
<file path=[Content_Types].xml><?xml version="1.0" encoding="utf-8"?>
<Types xmlns="http://schemas.openxmlformats.org/package/2006/content-types">
  <Override PartName="/xl/tables/table4.xml" ContentType="application/vnd.openxmlformats-officedocument.spreadsheetml.table+xml"/>
  <Override PartName="/xl/tables/table16.xml" ContentType="application/vnd.openxmlformats-officedocument.spreadsheetml.table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tables/table14.xml" ContentType="application/vnd.openxmlformats-officedocument.spreadsheetml.table+xml"/>
  <Override PartName="/xl/charts/chart4.xml" ContentType="application/vnd.openxmlformats-officedocument.drawingml.chart+xml"/>
  <Override PartName="/xl/tables/table23.xml" ContentType="application/vnd.openxmlformats-officedocument.spreadsheetml.table+xml"/>
  <Override PartName="/xl/tables/table12.xml" ContentType="application/vnd.openxmlformats-officedocument.spreadsheetml.table+xml"/>
  <Override PartName="/xl/charts/chart2.xml" ContentType="application/vnd.openxmlformats-officedocument.drawingml.chart+xml"/>
  <Override PartName="/xl/tables/table21.xml" ContentType="application/vnd.openxmlformats-officedocument.spreadsheetml.table+xml"/>
  <Default Extension="rels" ContentType="application/vnd.openxmlformats-package.relationships+xml"/>
  <Default Extension="xml" ContentType="application/xml"/>
  <Override PartName="/xl/tables/table10.xml" ContentType="application/vnd.openxmlformats-officedocument.spreadsheetml.table+xml"/>
  <Override PartName="/xl/drawings/drawing2.xml" ContentType="application/vnd.openxmlformats-officedocument.drawing+xml"/>
  <Override PartName="/xl/charts/chart29.xml" ContentType="application/vnd.openxmlformats-officedocument.drawingml.chart+xml"/>
  <Override PartName="/xl/worksheets/sheet3.xml" ContentType="application/vnd.openxmlformats-officedocument.spreadsheetml.worksheet+xml"/>
  <Override PartName="/xl/charts/chart18.xml" ContentType="application/vnd.openxmlformats-officedocument.drawingml.chart+xml"/>
  <Override PartName="/xl/charts/chart27.xml" ContentType="application/vnd.openxmlformats-officedocument.drawingml.chart+xml"/>
  <Override PartName="/xl/charts/chart36.xml" ContentType="application/vnd.openxmlformats-officedocument.drawingml.chart+xml"/>
  <Override PartName="/xl/worksheets/sheet1.xml" ContentType="application/vnd.openxmlformats-officedocument.spreadsheetml.worksheet+xml"/>
  <Override PartName="/xl/tables/table9.xml" ContentType="application/vnd.openxmlformats-officedocument.spreadsheetml.tab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tables/table19.xml" ContentType="application/vnd.openxmlformats-officedocument.spreadsheetml.table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tables/table3.xml" ContentType="application/vnd.openxmlformats-officedocument.spreadsheetml.table+xml"/>
  <Override PartName="/xl/tables/table15.xml" ContentType="application/vnd.openxmlformats-officedocument.spreadsheetml.table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tables/table1.xml" ContentType="application/vnd.openxmlformats-officedocument.spreadsheetml.table+xml"/>
  <Override PartName="/xl/tables/table13.xml" ContentType="application/vnd.openxmlformats-officedocument.spreadsheetml.table+xml"/>
  <Override PartName="/xl/charts/chart5.xml" ContentType="application/vnd.openxmlformats-officedocument.drawingml.chart+xml"/>
  <Override PartName="/xl/tables/table22.xml" ContentType="application/vnd.openxmlformats-officedocument.spreadsheetml.table+xml"/>
  <Override PartName="/xl/tables/table11.xml" ContentType="application/vnd.openxmlformats-officedocument.spreadsheetml.table+xml"/>
  <Override PartName="/xl/charts/chart3.xml" ContentType="application/vnd.openxmlformats-officedocument.drawingml.chart+xml"/>
  <Override PartName="/xl/tables/table20.xml" ContentType="application/vnd.openxmlformats-officedocument.spreadsheetml.table+xml"/>
  <Default Extension="jpeg" ContentType="image/jpeg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harts/chart19.xml" ContentType="application/vnd.openxmlformats-officedocument.drawingml.chart+xml"/>
  <Override PartName="/xl/charts/chart28.xml" ContentType="application/vnd.openxmlformats-officedocument.drawingml.chart+xml"/>
  <Override PartName="/xl/charts/chart37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45" windowWidth="19440" windowHeight="7995" activeTab="2"/>
  </bookViews>
  <sheets>
    <sheet name="acessosUsuarios" sheetId="1" r:id="rId1"/>
    <sheet name="acessosUsuariosHora" sheetId="2" r:id="rId2"/>
    <sheet name="disponibilidade" sheetId="3" r:id="rId3"/>
  </sheets>
  <calcPr calcId="125725"/>
</workbook>
</file>

<file path=xl/calcChain.xml><?xml version="1.0" encoding="utf-8"?>
<calcChain xmlns="http://schemas.openxmlformats.org/spreadsheetml/2006/main">
  <c r="V10" i="3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58"/>
  <c r="V59"/>
  <c r="V60"/>
  <c r="V61"/>
  <c r="V62"/>
  <c r="V64"/>
  <c r="V65"/>
  <c r="V68"/>
  <c r="V69"/>
  <c r="V70"/>
  <c r="V71"/>
  <c r="V72"/>
  <c r="V73"/>
  <c r="V74"/>
  <c r="V75"/>
  <c r="V76"/>
  <c r="V77"/>
  <c r="V78"/>
  <c r="V79"/>
  <c r="V80"/>
  <c r="V81"/>
  <c r="V82"/>
  <c r="V83"/>
  <c r="V84"/>
  <c r="V85"/>
  <c r="V87"/>
  <c r="V88"/>
  <c r="V89"/>
  <c r="V90"/>
  <c r="V91"/>
  <c r="V92"/>
  <c r="V93"/>
  <c r="V94"/>
  <c r="V95"/>
  <c r="V96"/>
  <c r="V97"/>
  <c r="V98"/>
  <c r="V99"/>
  <c r="V100"/>
  <c r="V101"/>
  <c r="V102"/>
  <c r="V103"/>
  <c r="V104"/>
  <c r="V105"/>
  <c r="V106"/>
  <c r="V107"/>
  <c r="V108"/>
  <c r="V109"/>
  <c r="V110"/>
  <c r="V111"/>
  <c r="V112"/>
  <c r="V113"/>
  <c r="V114"/>
  <c r="V115"/>
  <c r="V116"/>
  <c r="V117"/>
  <c r="V118"/>
  <c r="V119"/>
  <c r="V120"/>
  <c r="V121"/>
  <c r="V122"/>
  <c r="V123"/>
  <c r="V124"/>
  <c r="V125"/>
  <c r="V126"/>
  <c r="F10"/>
  <c r="W10" s="1"/>
  <c r="F11"/>
  <c r="W11" s="1"/>
  <c r="F12"/>
  <c r="W12" s="1"/>
  <c r="F13"/>
  <c r="W13" s="1"/>
  <c r="F14"/>
  <c r="F15"/>
  <c r="F16"/>
  <c r="F17"/>
  <c r="F18"/>
  <c r="W18" s="1"/>
  <c r="F19"/>
  <c r="W19" s="1"/>
  <c r="F20"/>
  <c r="W20" s="1"/>
  <c r="F21"/>
  <c r="W21" s="1"/>
  <c r="F22"/>
  <c r="F23"/>
  <c r="F24"/>
  <c r="F25"/>
  <c r="F26"/>
  <c r="W26" s="1"/>
  <c r="F27"/>
  <c r="W27" s="1"/>
  <c r="F28"/>
  <c r="W28" s="1"/>
  <c r="F29"/>
  <c r="W29" s="1"/>
  <c r="F30"/>
  <c r="F31"/>
  <c r="F32"/>
  <c r="F33"/>
  <c r="F34"/>
  <c r="W34" s="1"/>
  <c r="F35"/>
  <c r="W35" s="1"/>
  <c r="F36"/>
  <c r="W36" s="1"/>
  <c r="F37"/>
  <c r="W37" s="1"/>
  <c r="F38"/>
  <c r="F39"/>
  <c r="F40"/>
  <c r="F41"/>
  <c r="F42"/>
  <c r="W42" s="1"/>
  <c r="F43"/>
  <c r="W43" s="1"/>
  <c r="F44"/>
  <c r="W44" s="1"/>
  <c r="F45"/>
  <c r="W45" s="1"/>
  <c r="F46"/>
  <c r="F47"/>
  <c r="F48"/>
  <c r="F49"/>
  <c r="F50"/>
  <c r="W50" s="1"/>
  <c r="F51"/>
  <c r="W51" s="1"/>
  <c r="F52"/>
  <c r="W52" s="1"/>
  <c r="F53"/>
  <c r="W53" s="1"/>
  <c r="F54"/>
  <c r="F55"/>
  <c r="F56"/>
  <c r="F57"/>
  <c r="F58"/>
  <c r="W58" s="1"/>
  <c r="F59"/>
  <c r="W59" s="1"/>
  <c r="F60"/>
  <c r="W60" s="1"/>
  <c r="F61"/>
  <c r="W61" s="1"/>
  <c r="F62"/>
  <c r="F63"/>
  <c r="F64"/>
  <c r="F65"/>
  <c r="F66"/>
  <c r="W66" s="1"/>
  <c r="F67"/>
  <c r="W67" s="1"/>
  <c r="F68"/>
  <c r="W68" s="1"/>
  <c r="F69"/>
  <c r="W69" s="1"/>
  <c r="F70"/>
  <c r="F71"/>
  <c r="F72"/>
  <c r="F73"/>
  <c r="F74"/>
  <c r="W74" s="1"/>
  <c r="F75"/>
  <c r="W75" s="1"/>
  <c r="F76"/>
  <c r="W76" s="1"/>
  <c r="F77"/>
  <c r="W77" s="1"/>
  <c r="F78"/>
  <c r="F79"/>
  <c r="F80"/>
  <c r="F81"/>
  <c r="F82"/>
  <c r="W82" s="1"/>
  <c r="F83"/>
  <c r="W83" s="1"/>
  <c r="F84"/>
  <c r="W84" s="1"/>
  <c r="F85"/>
  <c r="W85" s="1"/>
  <c r="F86"/>
  <c r="F87"/>
  <c r="F88"/>
  <c r="F89"/>
  <c r="F90"/>
  <c r="W90" s="1"/>
  <c r="F91"/>
  <c r="W91" s="1"/>
  <c r="F92"/>
  <c r="W92" s="1"/>
  <c r="AM92" s="1"/>
  <c r="F93"/>
  <c r="W93" s="1"/>
  <c r="F94"/>
  <c r="F95"/>
  <c r="F96"/>
  <c r="F97"/>
  <c r="F98"/>
  <c r="W98" s="1"/>
  <c r="F99"/>
  <c r="W99" s="1"/>
  <c r="F100"/>
  <c r="W100" s="1"/>
  <c r="AM100" s="1"/>
  <c r="F101"/>
  <c r="W101" s="1"/>
  <c r="F102"/>
  <c r="F103"/>
  <c r="F104"/>
  <c r="F105"/>
  <c r="F106"/>
  <c r="W106" s="1"/>
  <c r="F107"/>
  <c r="W107" s="1"/>
  <c r="F108"/>
  <c r="W108" s="1"/>
  <c r="F109"/>
  <c r="W109" s="1"/>
  <c r="F110"/>
  <c r="F111"/>
  <c r="F112"/>
  <c r="F113"/>
  <c r="F114"/>
  <c r="W114" s="1"/>
  <c r="F115"/>
  <c r="W115" s="1"/>
  <c r="F116"/>
  <c r="W116" s="1"/>
  <c r="F117"/>
  <c r="W117" s="1"/>
  <c r="AM117" s="1"/>
  <c r="F118"/>
  <c r="F119"/>
  <c r="F120"/>
  <c r="F121"/>
  <c r="F122"/>
  <c r="W122" s="1"/>
  <c r="F123"/>
  <c r="W123" s="1"/>
  <c r="F124"/>
  <c r="W124" s="1"/>
  <c r="F125"/>
  <c r="W125" s="1"/>
  <c r="F126"/>
  <c r="G10"/>
  <c r="X10" s="1"/>
  <c r="G11"/>
  <c r="X11" s="1"/>
  <c r="G12"/>
  <c r="X12" s="1"/>
  <c r="G13"/>
  <c r="X13" s="1"/>
  <c r="G14"/>
  <c r="X14" s="1"/>
  <c r="G15"/>
  <c r="G16"/>
  <c r="X16" s="1"/>
  <c r="G17"/>
  <c r="X17" s="1"/>
  <c r="G18"/>
  <c r="X18" s="1"/>
  <c r="G19"/>
  <c r="X19" s="1"/>
  <c r="G20"/>
  <c r="X20" s="1"/>
  <c r="G21"/>
  <c r="X21" s="1"/>
  <c r="G22"/>
  <c r="X22" s="1"/>
  <c r="G23"/>
  <c r="G24"/>
  <c r="G25"/>
  <c r="X25" s="1"/>
  <c r="G26"/>
  <c r="X26" s="1"/>
  <c r="G27"/>
  <c r="X27" s="1"/>
  <c r="G28"/>
  <c r="X28" s="1"/>
  <c r="G29"/>
  <c r="X29" s="1"/>
  <c r="G30"/>
  <c r="X30" s="1"/>
  <c r="G31"/>
  <c r="G32"/>
  <c r="X32" s="1"/>
  <c r="G33"/>
  <c r="X33" s="1"/>
  <c r="G34"/>
  <c r="X34" s="1"/>
  <c r="G35"/>
  <c r="X35" s="1"/>
  <c r="G36"/>
  <c r="X36" s="1"/>
  <c r="G37"/>
  <c r="X37" s="1"/>
  <c r="G38"/>
  <c r="X38" s="1"/>
  <c r="G39"/>
  <c r="G40"/>
  <c r="G41"/>
  <c r="X41" s="1"/>
  <c r="G42"/>
  <c r="X42" s="1"/>
  <c r="G43"/>
  <c r="X43" s="1"/>
  <c r="G44"/>
  <c r="X44" s="1"/>
  <c r="G45"/>
  <c r="X45" s="1"/>
  <c r="G46"/>
  <c r="X46" s="1"/>
  <c r="G47"/>
  <c r="G48"/>
  <c r="X48" s="1"/>
  <c r="G49"/>
  <c r="X49" s="1"/>
  <c r="G50"/>
  <c r="X50" s="1"/>
  <c r="G51"/>
  <c r="X51" s="1"/>
  <c r="G52"/>
  <c r="X52" s="1"/>
  <c r="G53"/>
  <c r="X53" s="1"/>
  <c r="G54"/>
  <c r="X54" s="1"/>
  <c r="G55"/>
  <c r="G56"/>
  <c r="G57"/>
  <c r="X57" s="1"/>
  <c r="G58"/>
  <c r="X58" s="1"/>
  <c r="G59"/>
  <c r="X59" s="1"/>
  <c r="G60"/>
  <c r="X60" s="1"/>
  <c r="G61"/>
  <c r="X61" s="1"/>
  <c r="G62"/>
  <c r="X62" s="1"/>
  <c r="G63"/>
  <c r="G64"/>
  <c r="X64" s="1"/>
  <c r="AN64" s="1"/>
  <c r="G65"/>
  <c r="X65" s="1"/>
  <c r="AN65" s="1"/>
  <c r="G66"/>
  <c r="X66" s="1"/>
  <c r="G67"/>
  <c r="X67" s="1"/>
  <c r="AN67" s="1"/>
  <c r="G68"/>
  <c r="X68" s="1"/>
  <c r="AN68" s="1"/>
  <c r="G69"/>
  <c r="X69" s="1"/>
  <c r="AN69" s="1"/>
  <c r="G70"/>
  <c r="X70" s="1"/>
  <c r="AN70" s="1"/>
  <c r="G71"/>
  <c r="G72"/>
  <c r="G73"/>
  <c r="X73" s="1"/>
  <c r="G74"/>
  <c r="X74" s="1"/>
  <c r="G75"/>
  <c r="X75" s="1"/>
  <c r="AN75" s="1"/>
  <c r="G76"/>
  <c r="X76" s="1"/>
  <c r="G77"/>
  <c r="X77" s="1"/>
  <c r="AN77" s="1"/>
  <c r="G78"/>
  <c r="X78" s="1"/>
  <c r="AN78" s="1"/>
  <c r="G79"/>
  <c r="G80"/>
  <c r="X80" s="1"/>
  <c r="AN80" s="1"/>
  <c r="G81"/>
  <c r="X81" s="1"/>
  <c r="AN81" s="1"/>
  <c r="G82"/>
  <c r="X82" s="1"/>
  <c r="G83"/>
  <c r="X83" s="1"/>
  <c r="G84"/>
  <c r="X84" s="1"/>
  <c r="G85"/>
  <c r="X85" s="1"/>
  <c r="G86"/>
  <c r="X86" s="1"/>
  <c r="G87"/>
  <c r="G88"/>
  <c r="G89"/>
  <c r="X89" s="1"/>
  <c r="G90"/>
  <c r="X90" s="1"/>
  <c r="G91"/>
  <c r="X91" s="1"/>
  <c r="G92"/>
  <c r="X92" s="1"/>
  <c r="G93"/>
  <c r="X93" s="1"/>
  <c r="G94"/>
  <c r="X94" s="1"/>
  <c r="AN94" s="1"/>
  <c r="G95"/>
  <c r="G96"/>
  <c r="X96" s="1"/>
  <c r="G97"/>
  <c r="X97" s="1"/>
  <c r="G98"/>
  <c r="X98" s="1"/>
  <c r="G99"/>
  <c r="X99" s="1"/>
  <c r="G100"/>
  <c r="X100" s="1"/>
  <c r="G101"/>
  <c r="X101" s="1"/>
  <c r="G102"/>
  <c r="X102" s="1"/>
  <c r="G103"/>
  <c r="G104"/>
  <c r="G105"/>
  <c r="X105" s="1"/>
  <c r="AN105" s="1"/>
  <c r="G106"/>
  <c r="X106" s="1"/>
  <c r="G107"/>
  <c r="X107" s="1"/>
  <c r="AN107" s="1"/>
  <c r="G108"/>
  <c r="X108" s="1"/>
  <c r="AN108" s="1"/>
  <c r="G109"/>
  <c r="X109" s="1"/>
  <c r="G110"/>
  <c r="X110" s="1"/>
  <c r="AN110" s="1"/>
  <c r="G111"/>
  <c r="G112"/>
  <c r="X112" s="1"/>
  <c r="G113"/>
  <c r="X113" s="1"/>
  <c r="AN113" s="1"/>
  <c r="G114"/>
  <c r="X114" s="1"/>
  <c r="G115"/>
  <c r="X115" s="1"/>
  <c r="G116"/>
  <c r="X116" s="1"/>
  <c r="AN116" s="1"/>
  <c r="G117"/>
  <c r="X117" s="1"/>
  <c r="G118"/>
  <c r="X118" s="1"/>
  <c r="AN118" s="1"/>
  <c r="G119"/>
  <c r="G120"/>
  <c r="G121"/>
  <c r="X121" s="1"/>
  <c r="AN121" s="1"/>
  <c r="G122"/>
  <c r="X122" s="1"/>
  <c r="G123"/>
  <c r="X123" s="1"/>
  <c r="G124"/>
  <c r="X124" s="1"/>
  <c r="AN124" s="1"/>
  <c r="G125"/>
  <c r="X125" s="1"/>
  <c r="AN125" s="1"/>
  <c r="G126"/>
  <c r="X126" s="1"/>
  <c r="X15"/>
  <c r="X23"/>
  <c r="X24"/>
  <c r="X31"/>
  <c r="X39"/>
  <c r="X40"/>
  <c r="X47"/>
  <c r="X55"/>
  <c r="X56"/>
  <c r="X63"/>
  <c r="X71"/>
  <c r="X72"/>
  <c r="AN72" s="1"/>
  <c r="X79"/>
  <c r="X87"/>
  <c r="X88"/>
  <c r="AN88" s="1"/>
  <c r="X95"/>
  <c r="X103"/>
  <c r="X104"/>
  <c r="X111"/>
  <c r="X119"/>
  <c r="AN119" s="1"/>
  <c r="X120"/>
  <c r="AN120" s="1"/>
  <c r="W14"/>
  <c r="W15"/>
  <c r="W16"/>
  <c r="W17"/>
  <c r="W22"/>
  <c r="W23"/>
  <c r="W24"/>
  <c r="W25"/>
  <c r="W30"/>
  <c r="W31"/>
  <c r="W32"/>
  <c r="W33"/>
  <c r="W38"/>
  <c r="W39"/>
  <c r="W40"/>
  <c r="W41"/>
  <c r="W46"/>
  <c r="W47"/>
  <c r="W48"/>
  <c r="W49"/>
  <c r="W54"/>
  <c r="W55"/>
  <c r="W56"/>
  <c r="W57"/>
  <c r="W62"/>
  <c r="W63"/>
  <c r="W64"/>
  <c r="W65"/>
  <c r="W70"/>
  <c r="W71"/>
  <c r="W72"/>
  <c r="W73"/>
  <c r="W78"/>
  <c r="W79"/>
  <c r="W80"/>
  <c r="W81"/>
  <c r="W86"/>
  <c r="W87"/>
  <c r="W88"/>
  <c r="W89"/>
  <c r="W94"/>
  <c r="W95"/>
  <c r="W96"/>
  <c r="W97"/>
  <c r="W102"/>
  <c r="W103"/>
  <c r="W104"/>
  <c r="W105"/>
  <c r="W110"/>
  <c r="W111"/>
  <c r="W112"/>
  <c r="W113"/>
  <c r="W118"/>
  <c r="AM118" s="1"/>
  <c r="W119"/>
  <c r="W120"/>
  <c r="W121"/>
  <c r="W126"/>
  <c r="AZ9"/>
  <c r="AZ11"/>
  <c r="AZ10"/>
  <c r="AZ12"/>
  <c r="AZ13"/>
  <c r="AZ14"/>
  <c r="AZ15"/>
  <c r="AZ16"/>
  <c r="AZ17"/>
  <c r="AZ18"/>
  <c r="AZ19"/>
  <c r="AZ20"/>
  <c r="AZ21"/>
  <c r="AZ22"/>
  <c r="AZ23"/>
  <c r="AZ24"/>
  <c r="AZ25"/>
  <c r="AZ26"/>
  <c r="AZ28"/>
  <c r="AZ29"/>
  <c r="AZ30"/>
  <c r="AZ31"/>
  <c r="AZ32"/>
  <c r="AZ33"/>
  <c r="AZ34"/>
  <c r="AZ35"/>
  <c r="AZ36"/>
  <c r="AZ37"/>
  <c r="AZ38"/>
  <c r="AZ39"/>
  <c r="AZ40"/>
  <c r="AZ41"/>
  <c r="AZ42"/>
  <c r="AZ43"/>
  <c r="AZ44"/>
  <c r="AZ45"/>
  <c r="AZ46"/>
  <c r="AZ47"/>
  <c r="AZ48"/>
  <c r="AZ49"/>
  <c r="AZ50"/>
  <c r="AZ51"/>
  <c r="AZ52"/>
  <c r="AZ53"/>
  <c r="AZ54"/>
  <c r="AZ55"/>
  <c r="AZ56"/>
  <c r="AZ57"/>
  <c r="AZ58"/>
  <c r="AZ59"/>
  <c r="AZ60"/>
  <c r="AZ61"/>
  <c r="AZ62"/>
  <c r="AZ63"/>
  <c r="AZ64"/>
  <c r="AZ65"/>
  <c r="AZ66"/>
  <c r="AZ67"/>
  <c r="AZ68"/>
  <c r="AZ69"/>
  <c r="AZ70"/>
  <c r="AZ71"/>
  <c r="AZ72"/>
  <c r="AZ73"/>
  <c r="AZ74"/>
  <c r="AZ75"/>
  <c r="AZ76"/>
  <c r="AZ77"/>
  <c r="AZ78"/>
  <c r="AX33"/>
  <c r="AX34"/>
  <c r="AX35"/>
  <c r="AX36"/>
  <c r="AX37"/>
  <c r="AX38"/>
  <c r="AX39"/>
  <c r="AX40"/>
  <c r="AX41"/>
  <c r="AX42"/>
  <c r="AX43"/>
  <c r="AX44"/>
  <c r="AX45"/>
  <c r="AX46"/>
  <c r="AX47"/>
  <c r="AX48"/>
  <c r="AX49"/>
  <c r="AX50"/>
  <c r="AX52"/>
  <c r="AX53"/>
  <c r="AX54"/>
  <c r="AX55"/>
  <c r="AX56"/>
  <c r="AX57"/>
  <c r="AX58"/>
  <c r="AX59"/>
  <c r="AX60"/>
  <c r="AX61"/>
  <c r="AX62"/>
  <c r="AX63"/>
  <c r="AX64"/>
  <c r="AX65"/>
  <c r="AX66"/>
  <c r="AX67"/>
  <c r="AZ114"/>
  <c r="AZ115"/>
  <c r="AZ116"/>
  <c r="AZ117"/>
  <c r="AZ118"/>
  <c r="AZ119"/>
  <c r="AZ120"/>
  <c r="AZ121"/>
  <c r="AZ122"/>
  <c r="AZ123"/>
  <c r="AZ124"/>
  <c r="AZ125"/>
  <c r="AZ126"/>
  <c r="AZ127"/>
  <c r="AZ128"/>
  <c r="V9"/>
  <c r="L122"/>
  <c r="L118"/>
  <c r="L116"/>
  <c r="L113"/>
  <c r="L111"/>
  <c r="L108"/>
  <c r="L106"/>
  <c r="L105"/>
  <c r="L104"/>
  <c r="L103"/>
  <c r="L102"/>
  <c r="L100"/>
  <c r="L99"/>
  <c r="L98"/>
  <c r="L97"/>
  <c r="L95"/>
  <c r="L94"/>
  <c r="L93"/>
  <c r="L92"/>
  <c r="L91"/>
  <c r="L88"/>
  <c r="L87"/>
  <c r="L86"/>
  <c r="L85"/>
  <c r="L84"/>
  <c r="L76"/>
  <c r="L78"/>
  <c r="L75"/>
  <c r="L74"/>
  <c r="L73"/>
  <c r="L68"/>
  <c r="L64"/>
  <c r="L62"/>
  <c r="L60"/>
  <c r="L56"/>
  <c r="L54"/>
  <c r="L52"/>
  <c r="AN79"/>
  <c r="L53"/>
  <c r="L46"/>
  <c r="L42"/>
  <c r="L34"/>
  <c r="L24"/>
  <c r="L21"/>
  <c r="L17"/>
  <c r="G9"/>
  <c r="X9" s="1"/>
  <c r="F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108"/>
  <c r="K109"/>
  <c r="K110"/>
  <c r="K111"/>
  <c r="K112"/>
  <c r="K113"/>
  <c r="K114"/>
  <c r="K115"/>
  <c r="K116"/>
  <c r="K117"/>
  <c r="K118"/>
  <c r="K119"/>
  <c r="K120"/>
  <c r="K121"/>
  <c r="K122"/>
  <c r="K123"/>
  <c r="K124"/>
  <c r="K125"/>
  <c r="K126"/>
  <c r="K9"/>
  <c r="BO2250" i="1"/>
  <c r="BO2249"/>
  <c r="BO2248"/>
  <c r="BK2250"/>
  <c r="BK2249"/>
  <c r="BK2248"/>
  <c r="BG2250"/>
  <c r="BG2249"/>
  <c r="BG2248"/>
  <c r="BC2250"/>
  <c r="BC2249"/>
  <c r="BC2248"/>
  <c r="AY2250"/>
  <c r="AY2249"/>
  <c r="AY2248"/>
  <c r="AU2250"/>
  <c r="AU2249"/>
  <c r="AU2248"/>
  <c r="AQ2250"/>
  <c r="AQ2249"/>
  <c r="AQ2248"/>
  <c r="AM2250"/>
  <c r="AM2249"/>
  <c r="AM2248"/>
  <c r="AI2250"/>
  <c r="AI2249"/>
  <c r="AI2248"/>
  <c r="AE2250"/>
  <c r="AE2249"/>
  <c r="AE2248"/>
  <c r="AA2250"/>
  <c r="AA2249"/>
  <c r="AA2248"/>
  <c r="W2250"/>
  <c r="W2249"/>
  <c r="W2248"/>
  <c r="S2250"/>
  <c r="S2249"/>
  <c r="S2248"/>
  <c r="O2250"/>
  <c r="O2249"/>
  <c r="O2248"/>
  <c r="G2250"/>
  <c r="G2249"/>
  <c r="G2248"/>
  <c r="K2250"/>
  <c r="K2249"/>
  <c r="K2248"/>
  <c r="P7" i="3"/>
  <c r="P6"/>
  <c r="P5"/>
  <c r="BJ17" i="1"/>
  <c r="BJ16"/>
  <c r="AX17"/>
  <c r="AX16"/>
  <c r="AH17"/>
  <c r="AH16"/>
  <c r="R16"/>
  <c r="R17"/>
  <c r="J17"/>
  <c r="J16"/>
  <c r="AN86" i="3" l="1"/>
  <c r="AN71"/>
  <c r="AN96"/>
  <c r="AN104"/>
  <c r="AM119"/>
  <c r="AM103"/>
  <c r="AM95"/>
  <c r="AM113"/>
  <c r="AM105"/>
  <c r="AM97"/>
  <c r="AN73"/>
  <c r="AN89"/>
  <c r="AN85"/>
  <c r="AN95"/>
  <c r="AN93"/>
  <c r="AN103"/>
  <c r="AN82"/>
  <c r="AN92"/>
  <c r="AN102"/>
  <c r="AN91"/>
  <c r="AN101"/>
  <c r="AN117"/>
  <c r="AN76"/>
  <c r="AN100"/>
  <c r="AN90"/>
  <c r="AN122"/>
  <c r="AN98"/>
  <c r="AN123"/>
  <c r="AN87"/>
  <c r="AN97"/>
  <c r="AN109"/>
  <c r="AN106"/>
  <c r="AN74"/>
  <c r="AN66"/>
  <c r="AN84"/>
  <c r="AN99"/>
  <c r="AN83"/>
  <c r="AM106"/>
  <c r="AM124"/>
  <c r="AM104"/>
  <c r="AM96"/>
  <c r="AM108"/>
  <c r="AM98"/>
  <c r="AM116"/>
  <c r="AM125"/>
  <c r="AM112"/>
  <c r="AM111"/>
  <c r="AN112"/>
  <c r="AN111"/>
  <c r="AM115"/>
  <c r="AN114"/>
  <c r="AN115"/>
  <c r="AM121"/>
  <c r="AM123"/>
  <c r="AM110"/>
  <c r="AM102"/>
  <c r="AM94"/>
  <c r="AM120"/>
  <c r="AM107"/>
  <c r="AM99"/>
  <c r="AM109"/>
  <c r="AM101"/>
  <c r="AM93"/>
  <c r="AM122"/>
  <c r="AM114"/>
  <c r="AM91"/>
  <c r="AN12" l="1"/>
  <c r="AN10"/>
  <c r="AN11"/>
  <c r="AN13"/>
  <c r="AN14"/>
  <c r="AN15"/>
  <c r="AN25"/>
  <c r="AN26"/>
  <c r="AN27"/>
  <c r="AN28"/>
  <c r="AN29"/>
  <c r="AN30"/>
  <c r="AN41"/>
  <c r="AN44"/>
  <c r="AN9"/>
  <c r="AM18"/>
  <c r="AM22"/>
  <c r="AM27"/>
  <c r="AM79"/>
  <c r="AM80"/>
  <c r="AM81"/>
  <c r="AM82"/>
  <c r="AM83"/>
  <c r="AM84"/>
  <c r="AM85"/>
  <c r="AM86"/>
  <c r="AM87"/>
  <c r="AM88"/>
  <c r="AM89"/>
  <c r="AM90"/>
  <c r="LS2247" i="1"/>
  <c r="LO2247"/>
  <c r="LK2247"/>
  <c r="LG2247"/>
  <c r="LC2247"/>
  <c r="KY2247"/>
  <c r="KU2247"/>
  <c r="KQ2247"/>
  <c r="KM2247"/>
  <c r="KI2247"/>
  <c r="KE2247"/>
  <c r="KA2247"/>
  <c r="JW2247"/>
  <c r="JS2247"/>
  <c r="JO2247"/>
  <c r="JK2247"/>
  <c r="JG2247"/>
  <c r="JC2247"/>
  <c r="IY2247"/>
  <c r="IU2247"/>
  <c r="IQ2247"/>
  <c r="IM2247"/>
  <c r="II2247"/>
  <c r="IE2247"/>
  <c r="IA2247"/>
  <c r="HW2247"/>
  <c r="HS2247"/>
  <c r="HO2247"/>
  <c r="HK2247"/>
  <c r="HG2247"/>
  <c r="HC2247"/>
  <c r="GY2247"/>
  <c r="GU2247"/>
  <c r="GQ2247"/>
  <c r="GM2247"/>
  <c r="GI2247"/>
  <c r="GE2247"/>
  <c r="GA2247"/>
  <c r="FW2247"/>
  <c r="FS2247"/>
  <c r="FO2247"/>
  <c r="LS2250"/>
  <c r="LO2250"/>
  <c r="LK2250"/>
  <c r="LG2250"/>
  <c r="LC2250"/>
  <c r="KY2250"/>
  <c r="KU2250"/>
  <c r="KQ2250"/>
  <c r="LS2249"/>
  <c r="LO2249"/>
  <c r="LK2249"/>
  <c r="LG2249"/>
  <c r="LC2249"/>
  <c r="KY2249"/>
  <c r="KU2249"/>
  <c r="KQ2249"/>
  <c r="LS2248"/>
  <c r="LO2248"/>
  <c r="LK2248"/>
  <c r="LG2248"/>
  <c r="LC2248"/>
  <c r="KY2248"/>
  <c r="KU2248"/>
  <c r="KQ2248"/>
  <c r="KM2250"/>
  <c r="KI2250"/>
  <c r="KE2250"/>
  <c r="KA2250"/>
  <c r="JW2250"/>
  <c r="JS2250"/>
  <c r="JO2250"/>
  <c r="JK2250"/>
  <c r="JG2250"/>
  <c r="JC2250"/>
  <c r="IY2250"/>
  <c r="IU2250"/>
  <c r="IQ2250"/>
  <c r="KM2249"/>
  <c r="KI2249"/>
  <c r="KE2249"/>
  <c r="KA2249"/>
  <c r="JW2249"/>
  <c r="JS2249"/>
  <c r="JO2249"/>
  <c r="JK2249"/>
  <c r="JG2249"/>
  <c r="JC2249"/>
  <c r="IY2249"/>
  <c r="IU2249"/>
  <c r="IQ2249"/>
  <c r="KM2248"/>
  <c r="KI2248"/>
  <c r="KE2248"/>
  <c r="KA2248"/>
  <c r="JW2248"/>
  <c r="JS2248"/>
  <c r="JO2248"/>
  <c r="JK2248"/>
  <c r="JG2248"/>
  <c r="JC2248"/>
  <c r="IY2248"/>
  <c r="IU2248"/>
  <c r="IQ2248"/>
  <c r="IM2250"/>
  <c r="II2250"/>
  <c r="IE2250"/>
  <c r="IA2250"/>
  <c r="HW2250"/>
  <c r="HS2250"/>
  <c r="HO2250"/>
  <c r="HK2250"/>
  <c r="HG2250"/>
  <c r="HC2250"/>
  <c r="GY2250"/>
  <c r="GU2250"/>
  <c r="GQ2250"/>
  <c r="IM2249"/>
  <c r="II2249"/>
  <c r="IE2249"/>
  <c r="IA2249"/>
  <c r="HW2249"/>
  <c r="HS2249"/>
  <c r="HO2249"/>
  <c r="HK2249"/>
  <c r="HG2249"/>
  <c r="HC2249"/>
  <c r="GY2249"/>
  <c r="GU2249"/>
  <c r="GQ2249"/>
  <c r="IM2248"/>
  <c r="II2248"/>
  <c r="IE2248"/>
  <c r="IA2248"/>
  <c r="HW2248"/>
  <c r="HS2248"/>
  <c r="HO2248"/>
  <c r="HK2248"/>
  <c r="HG2248"/>
  <c r="HC2248"/>
  <c r="GY2248"/>
  <c r="GU2248"/>
  <c r="GQ2248"/>
  <c r="GM2250"/>
  <c r="GI2250"/>
  <c r="GE2250"/>
  <c r="GA2250"/>
  <c r="FW2250"/>
  <c r="FS2250"/>
  <c r="FO2250"/>
  <c r="FK2250"/>
  <c r="FG2250"/>
  <c r="FC2250"/>
  <c r="EY2250"/>
  <c r="EU2250"/>
  <c r="EQ2250"/>
  <c r="GM2249"/>
  <c r="GI2249"/>
  <c r="GE2249"/>
  <c r="GA2249"/>
  <c r="FW2249"/>
  <c r="FS2249"/>
  <c r="FO2249"/>
  <c r="FK2249"/>
  <c r="FG2249"/>
  <c r="FC2249"/>
  <c r="EY2249"/>
  <c r="EU2249"/>
  <c r="EQ2249"/>
  <c r="GM2248"/>
  <c r="GI2248"/>
  <c r="GE2248"/>
  <c r="GA2248"/>
  <c r="FW2248"/>
  <c r="FS2248"/>
  <c r="FO2248"/>
  <c r="FK2248"/>
  <c r="FG2248"/>
  <c r="FC2248"/>
  <c r="EY2248"/>
  <c r="EU2248"/>
  <c r="EQ2248"/>
  <c r="EM2250"/>
  <c r="EI2250"/>
  <c r="EE2250"/>
  <c r="EA2250"/>
  <c r="DW2250"/>
  <c r="DS2250"/>
  <c r="DO2250"/>
  <c r="DK2250"/>
  <c r="DG2250"/>
  <c r="DC2250"/>
  <c r="CY2250"/>
  <c r="CU2250"/>
  <c r="CQ2250"/>
  <c r="EM2249"/>
  <c r="EI2249"/>
  <c r="EE2249"/>
  <c r="EA2249"/>
  <c r="DW2249"/>
  <c r="DS2249"/>
  <c r="DO2249"/>
  <c r="DK2249"/>
  <c r="DG2249"/>
  <c r="DC2249"/>
  <c r="CY2249"/>
  <c r="CU2249"/>
  <c r="CQ2249"/>
  <c r="EM2248"/>
  <c r="EI2248"/>
  <c r="EE2248"/>
  <c r="EA2248"/>
  <c r="DW2248"/>
  <c r="DS2248"/>
  <c r="DO2248"/>
  <c r="DK2248"/>
  <c r="DG2248"/>
  <c r="DC2248"/>
  <c r="CY2248"/>
  <c r="CU2248"/>
  <c r="CQ2248"/>
  <c r="BN35"/>
  <c r="BN34"/>
  <c r="CM2250"/>
  <c r="CI2250"/>
  <c r="CE2250"/>
  <c r="CM2249"/>
  <c r="CI2249"/>
  <c r="CE2249"/>
  <c r="CM2248"/>
  <c r="CI2248"/>
  <c r="CE2248"/>
  <c r="CA2250"/>
  <c r="BW2250"/>
  <c r="BS2250"/>
  <c r="CA2249"/>
  <c r="BW2249"/>
  <c r="BS2249"/>
  <c r="CA2248"/>
  <c r="BW2248"/>
  <c r="BS2248"/>
  <c r="AM25" i="3" l="1"/>
  <c r="AM16"/>
  <c r="AM42"/>
  <c r="AM33"/>
  <c r="AM17"/>
  <c r="AM31"/>
  <c r="AM26"/>
  <c r="AM10"/>
  <c r="W9"/>
  <c r="AM9" s="1"/>
  <c r="AM28"/>
  <c r="AM11"/>
  <c r="AM67"/>
  <c r="AM60"/>
  <c r="AM65"/>
  <c r="AM52"/>
  <c r="AM49"/>
  <c r="AM36"/>
  <c r="AM29"/>
  <c r="AM20"/>
  <c r="AM12"/>
  <c r="AM13"/>
  <c r="AM43"/>
  <c r="AM30"/>
  <c r="AM14"/>
  <c r="AM21"/>
  <c r="AM15"/>
  <c r="AM71"/>
  <c r="AM72"/>
  <c r="AM73"/>
  <c r="AM76"/>
  <c r="AM77"/>
  <c r="AM78"/>
  <c r="AM63"/>
  <c r="AN50"/>
  <c r="AN51"/>
  <c r="AM75"/>
  <c r="AM59"/>
  <c r="AN57"/>
  <c r="AN52"/>
  <c r="AM51"/>
  <c r="AM47"/>
  <c r="AM55"/>
  <c r="AN49"/>
  <c r="AM74"/>
  <c r="AM66"/>
  <c r="AM58"/>
  <c r="AM50"/>
  <c r="AN60"/>
  <c r="AN36"/>
  <c r="AN33"/>
  <c r="AM34"/>
  <c r="AN59"/>
  <c r="AN43"/>
  <c r="AN35"/>
  <c r="AM35"/>
  <c r="AM68"/>
  <c r="AM44"/>
  <c r="AN62"/>
  <c r="AN54"/>
  <c r="AN46"/>
  <c r="AN38"/>
  <c r="AM38"/>
  <c r="AM39"/>
  <c r="AN40"/>
  <c r="AM40"/>
  <c r="AM62"/>
  <c r="AM46"/>
  <c r="AN48"/>
  <c r="AM64"/>
  <c r="AM56"/>
  <c r="AM48"/>
  <c r="AM32"/>
  <c r="AN58"/>
  <c r="AN42"/>
  <c r="AN34"/>
  <c r="AN56"/>
  <c r="AN61"/>
  <c r="AN53"/>
  <c r="AN45"/>
  <c r="AN37"/>
  <c r="AM70"/>
  <c r="AM54"/>
  <c r="AM69"/>
  <c r="AM61"/>
  <c r="AM53"/>
  <c r="AM45"/>
  <c r="AM37"/>
  <c r="AN63"/>
  <c r="AN55"/>
  <c r="AN47"/>
  <c r="AN39"/>
  <c r="AN31"/>
  <c r="AM57"/>
  <c r="AM41"/>
  <c r="AN32"/>
  <c r="AN22"/>
  <c r="AM23"/>
  <c r="AN23"/>
  <c r="AM24"/>
  <c r="AN21"/>
  <c r="AN24"/>
  <c r="AN16"/>
  <c r="AN17"/>
  <c r="AN18"/>
  <c r="AM19"/>
  <c r="AN19"/>
  <c r="AN20"/>
  <c r="X129"/>
  <c r="X128"/>
  <c r="W129" l="1"/>
  <c r="W128"/>
</calcChain>
</file>

<file path=xl/sharedStrings.xml><?xml version="1.0" encoding="utf-8"?>
<sst xmlns="http://schemas.openxmlformats.org/spreadsheetml/2006/main" count="1017" uniqueCount="168">
  <si>
    <t>Terminal Casa Verde</t>
  </si>
  <si>
    <t>Largo da Matriz</t>
  </si>
  <si>
    <t>Praça Doutor João Batista Vasques</t>
  </si>
  <si>
    <t>Praça Nossa Senhora dos Prazeres</t>
  </si>
  <si>
    <t>Praça Cornélia</t>
  </si>
  <si>
    <t>Praça Zilda Natel</t>
  </si>
  <si>
    <t>Praça Benedito Calixto</t>
  </si>
  <si>
    <t>Largo de Moema</t>
  </si>
  <si>
    <t>Largo Dona Ana Rosa</t>
  </si>
  <si>
    <t>Praça João Tadeu Priolli (Praça do Campo Limpo)</t>
  </si>
  <si>
    <t>Praça do Largo de Piraporinha</t>
  </si>
  <si>
    <t>Praça Floriano Peixoto</t>
  </si>
  <si>
    <t>Praça Mariquinha Sciascia</t>
  </si>
  <si>
    <t>Praça Marco Antonio Primon Maestre</t>
  </si>
  <si>
    <t>Praça na Rua das Imbiraiaras</t>
  </si>
  <si>
    <t>Praça Vereador Antonio Sampaio / Av. Ultramarino</t>
  </si>
  <si>
    <t>Praça Conde Francisco Matarazzo</t>
  </si>
  <si>
    <t>Praça Elis Regina</t>
  </si>
  <si>
    <t>Praça Engenheiro Noriwuki Yamamoto</t>
  </si>
  <si>
    <t>Praça Arlindo Rossi</t>
  </si>
  <si>
    <t>Praça Escolar</t>
  </si>
  <si>
    <t>Calçadão Cultural do Grajaú</t>
  </si>
  <si>
    <t>Praça Bacharel Fernando Braga Pereira da Rocha</t>
  </si>
  <si>
    <t>Praça Dirceu de Castro Fontoura</t>
  </si>
  <si>
    <t>CDC Campo Belo</t>
  </si>
  <si>
    <t>Praça Tuney Arantes</t>
  </si>
  <si>
    <t>Parque Orlando Villas Bôas</t>
  </si>
  <si>
    <t>Parque Alfredo Volpi</t>
  </si>
  <si>
    <t>Parque Santo Dias</t>
  </si>
  <si>
    <t>Praça Alfredo Egydio de Souza Aranha (Parque Lina e Paulo Raia)</t>
  </si>
  <si>
    <t>Parque do Nabuco</t>
  </si>
  <si>
    <t>Largo do Japones</t>
  </si>
  <si>
    <t>Praça Vigário João G. de Lima (Praça do Samba)</t>
  </si>
  <si>
    <t>Parque Domingos Luís</t>
  </si>
  <si>
    <t>Praça Oscar da Silva</t>
  </si>
  <si>
    <t>Praça Lourenço de Bellis</t>
  </si>
  <si>
    <t>Praça General Guimarães</t>
  </si>
  <si>
    <t>Praça Gen. Porto Carreiro</t>
  </si>
  <si>
    <t>Praça Santa Rita de Cássia</t>
  </si>
  <si>
    <t>Praça João Beiçola</t>
  </si>
  <si>
    <t xml:space="preserve">Praça do Feirão São Luis - Início da Rua Arraial dos Couros </t>
  </si>
  <si>
    <t>Mercado Municipal</t>
  </si>
  <si>
    <t>Páteo do Colégio</t>
  </si>
  <si>
    <t>Praça Dilva Gomes Martins (COHAB 1)</t>
  </si>
  <si>
    <t>Praça Dom José Gaspar</t>
  </si>
  <si>
    <t>Praça da Liberdade</t>
  </si>
  <si>
    <t>Largo da Concórdia</t>
  </si>
  <si>
    <t>Praça Padre Aleixo (Do Forró)</t>
  </si>
  <si>
    <t>Praça Jesus Teixeira da Costa e Biblioteca Cora Coralina</t>
  </si>
  <si>
    <t>Praça Silvio Romero</t>
  </si>
  <si>
    <t>Largo do Cambuci</t>
  </si>
  <si>
    <t>Praça Roosevelt</t>
  </si>
  <si>
    <t>Praça Dom Orione</t>
  </si>
  <si>
    <t>Praça Rotary</t>
  </si>
  <si>
    <t>Largo do Arouche</t>
  </si>
  <si>
    <t>Praça Ramos de Azevedo</t>
  </si>
  <si>
    <t>Praça da Bandeira</t>
  </si>
  <si>
    <t>Largo São Francisco</t>
  </si>
  <si>
    <t>Largo São Bento</t>
  </si>
  <si>
    <t>Praça do Patriarca</t>
  </si>
  <si>
    <t>Praça General Humberto de Sousa Mello</t>
  </si>
  <si>
    <t>Praça do 65 / Pombas Urbanas</t>
  </si>
  <si>
    <t>Praça Cecília Marques de Araújo</t>
  </si>
  <si>
    <t>Praça Oswaldo Luís da Silveira</t>
  </si>
  <si>
    <t>Praça Craveiro do Campo</t>
  </si>
  <si>
    <t>Centro Cultural São Paulo</t>
  </si>
  <si>
    <t>Parque da Aclimação</t>
  </si>
  <si>
    <t>Parque Santa Amélia</t>
  </si>
  <si>
    <t>Parque Chico Mendes</t>
  </si>
  <si>
    <t>Parque Raul Seixas</t>
  </si>
  <si>
    <t>Parque Linear Tiquatira</t>
  </si>
  <si>
    <t>Parque Ecológico da Vila Prudente</t>
  </si>
  <si>
    <t>Parque Dom Pedro II</t>
  </si>
  <si>
    <t>Praça São Luis do Curu</t>
  </si>
  <si>
    <t>Praça Ciro Pontes / Ao Lado do Senai</t>
  </si>
  <si>
    <t>Praça Kantuta</t>
  </si>
  <si>
    <t>Praça Sampaio Vidal</t>
  </si>
  <si>
    <t>Praça da Estação Vila Mara</t>
  </si>
  <si>
    <t>Praça Jaguamitanga</t>
  </si>
  <si>
    <t>Praça Professoras (Na Av. Das Alamandas)</t>
  </si>
  <si>
    <t>Largo do Rosário</t>
  </si>
  <si>
    <t>Praça Oslei Francisco Borges</t>
  </si>
  <si>
    <t>Data</t>
  </si>
  <si>
    <t>Max</t>
  </si>
  <si>
    <t>Min</t>
  </si>
  <si>
    <t>DevPad</t>
  </si>
  <si>
    <t>Med</t>
  </si>
  <si>
    <t>Máximo Previsto</t>
  </si>
  <si>
    <t>Hora</t>
  </si>
  <si>
    <t>Centro</t>
  </si>
  <si>
    <t>Zona Norte</t>
  </si>
  <si>
    <t>Zona Sul</t>
  </si>
  <si>
    <t>Zona Leste</t>
  </si>
  <si>
    <t>Zona Oeste</t>
  </si>
  <si>
    <t>WCS</t>
  </si>
  <si>
    <t>Total</t>
  </si>
  <si>
    <t xml:space="preserve">AmericanNet Ziva </t>
  </si>
  <si>
    <t>Praça</t>
  </si>
  <si>
    <t>Região</t>
  </si>
  <si>
    <t>Disponibilidade do serviço (%)</t>
  </si>
  <si>
    <t>Empresas</t>
  </si>
  <si>
    <t>SIMET</t>
  </si>
  <si>
    <t>Norte</t>
  </si>
  <si>
    <t>Sul</t>
  </si>
  <si>
    <t>Leste</t>
  </si>
  <si>
    <t>Oeste</t>
  </si>
  <si>
    <t>numero de horas</t>
  </si>
  <si>
    <t>total mês</t>
  </si>
  <si>
    <t>empresas</t>
  </si>
  <si>
    <t>simet</t>
  </si>
  <si>
    <t>medida realizada a cada n horas</t>
  </si>
  <si>
    <t>Largo do Paisandú</t>
  </si>
  <si>
    <t>Largo Santa Cecilia</t>
  </si>
  <si>
    <t>Masp</t>
  </si>
  <si>
    <t>Praça da República</t>
  </si>
  <si>
    <t>Praça da Sé</t>
  </si>
  <si>
    <t>Praça 14ª Área / Rua Caldas Novas / Rua Doze</t>
  </si>
  <si>
    <t>Praça da Cultura</t>
  </si>
  <si>
    <t>Praça João Boldo</t>
  </si>
  <si>
    <t>Largo Santa Angela</t>
  </si>
  <si>
    <t>Parque da Independência</t>
  </si>
  <si>
    <t>Polo Cultural do Jardim Ângela</t>
  </si>
  <si>
    <t>Praça Alexandre Francisco Rebouças</t>
  </si>
  <si>
    <t>Praça Luisa P dos Santos (Praça Arariba)</t>
  </si>
  <si>
    <t>Praia do Sol</t>
  </si>
  <si>
    <t>Praça da Conquista (Praça Vereador João Aparecido de Paula)</t>
  </si>
  <si>
    <t>Praça do Terminal dos Metalúrgicos</t>
  </si>
  <si>
    <t>Praça Felisberto Fernandes da Silva / Largo São Mateus</t>
  </si>
  <si>
    <t>Praça Giovani Fani</t>
  </si>
  <si>
    <t>Praça na Rua Gregório Ramalho</t>
  </si>
  <si>
    <t>Praça Padre Damião</t>
  </si>
  <si>
    <t>Praça São João Vicenzotto</t>
  </si>
  <si>
    <t>Praça Torquato Plaza</t>
  </si>
  <si>
    <t>Praça Vicente Falcetta</t>
  </si>
  <si>
    <t>Largo da Batata</t>
  </si>
  <si>
    <t>Parque Raposo Tavares</t>
  </si>
  <si>
    <t>Praça do Pôr-do-Sol</t>
  </si>
  <si>
    <t>Praça Eng. Noriwuki Yamamoto</t>
  </si>
  <si>
    <t>Praça Wilson Moreira da Costa</t>
  </si>
  <si>
    <t>Usuarios Conectados</t>
  </si>
  <si>
    <t>Mercadão Municipal</t>
  </si>
  <si>
    <t>Largo Santa Cecília</t>
  </si>
  <si>
    <t>Praça João Batista Vasques</t>
  </si>
  <si>
    <t xml:space="preserve">Praça Vereador Antônio Sampaio </t>
  </si>
  <si>
    <t xml:space="preserve">Parque do Nabuco </t>
  </si>
  <si>
    <t xml:space="preserve">Praça Alexandre Francisco Rebouças </t>
  </si>
  <si>
    <t>Praça Ciro Pontes / Ao lado do Senai</t>
  </si>
  <si>
    <t>-</t>
  </si>
  <si>
    <t>qtd praças</t>
  </si>
  <si>
    <t>Parque da Luz</t>
  </si>
  <si>
    <t>Parque Tietê</t>
  </si>
  <si>
    <t>Praça Novo Mundo</t>
  </si>
  <si>
    <t>Aldeia Tenonde-Porã</t>
  </si>
  <si>
    <t>Campo do Palmeirinha - Paraisópolis</t>
  </si>
  <si>
    <t>Centro de Convivência Educativo e Cultural de Heliópolis</t>
  </si>
  <si>
    <t>Praça João Adão e Praça Jacó Reimberg Filho</t>
  </si>
  <si>
    <t>Praça Júlio César de Campos</t>
  </si>
  <si>
    <t>Praça Augusto Domingues Alves Maia</t>
  </si>
  <si>
    <t xml:space="preserve">Praça Brasil (Praça Mãe Menininha do Gantois) </t>
  </si>
  <si>
    <t>Total Média</t>
  </si>
  <si>
    <t xml:space="preserve">Praça Brasil </t>
  </si>
  <si>
    <t>Praça Fortunato da Silveira / UNICSUL</t>
  </si>
  <si>
    <t>Parque Orlando Villas Bôas (DESATIVADA)</t>
  </si>
  <si>
    <t>Colunas1</t>
  </si>
  <si>
    <t>Colunas2</t>
  </si>
  <si>
    <t xml:space="preserve">Praça Alfredo Egydio de Souza Aranha </t>
  </si>
  <si>
    <t>Praça do Feirão São Luis</t>
  </si>
  <si>
    <t>Largo de Piraporinha</t>
  </si>
</sst>
</file>

<file path=xl/styles.xml><?xml version="1.0" encoding="utf-8"?>
<styleSheet xmlns="http://schemas.openxmlformats.org/spreadsheetml/2006/main">
  <numFmts count="1">
    <numFmt numFmtId="164" formatCode="0.0"/>
  </numFmts>
  <fonts count="8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4"/>
      <color theme="0"/>
      <name val="Calibri"/>
      <family val="2"/>
      <scheme val="minor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4"/>
        <bgColor theme="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7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theme="4"/>
      </top>
      <bottom/>
      <diagonal/>
    </border>
    <border>
      <left/>
      <right/>
      <top style="thin">
        <color theme="4"/>
      </top>
      <bottom style="thin">
        <color theme="4"/>
      </bottom>
      <diagonal/>
    </border>
    <border>
      <left/>
      <right style="thin">
        <color theme="4"/>
      </right>
      <top style="thin">
        <color theme="4"/>
      </top>
      <bottom/>
      <diagonal/>
    </border>
  </borders>
  <cellStyleXfs count="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9" fontId="3" fillId="0" borderId="0" applyFont="0" applyFill="0" applyBorder="0" applyAlignment="0" applyProtection="0"/>
  </cellStyleXfs>
  <cellXfs count="56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/>
    </xf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0" fontId="0" fillId="0" borderId="0" xfId="0" applyFont="1" applyFill="1"/>
    <xf numFmtId="20" fontId="0" fillId="0" borderId="0" xfId="0" applyNumberFormat="1"/>
    <xf numFmtId="0" fontId="2" fillId="5" borderId="1" xfId="0" applyFont="1" applyFill="1" applyBorder="1"/>
    <xf numFmtId="0" fontId="1" fillId="3" borderId="1" xfId="2" applyBorder="1"/>
    <xf numFmtId="0" fontId="4" fillId="0" borderId="5" xfId="0" applyFont="1" applyBorder="1" applyAlignment="1">
      <alignment horizontal="center" wrapText="1"/>
    </xf>
    <xf numFmtId="0" fontId="4" fillId="0" borderId="8" xfId="0" applyFont="1" applyBorder="1" applyAlignment="1">
      <alignment wrapText="1"/>
    </xf>
    <xf numFmtId="0" fontId="4" fillId="0" borderId="9" xfId="0" applyFont="1" applyBorder="1" applyAlignment="1">
      <alignment horizontal="center" wrapText="1"/>
    </xf>
    <xf numFmtId="2" fontId="0" fillId="0" borderId="0" xfId="0" applyNumberFormat="1"/>
    <xf numFmtId="9" fontId="0" fillId="0" borderId="0" xfId="4" applyFont="1"/>
    <xf numFmtId="9" fontId="0" fillId="0" borderId="0" xfId="4" applyNumberFormat="1" applyFont="1"/>
    <xf numFmtId="1" fontId="0" fillId="0" borderId="0" xfId="0" applyNumberFormat="1"/>
    <xf numFmtId="0" fontId="7" fillId="0" borderId="0" xfId="1" applyFont="1" applyFill="1" applyAlignment="1"/>
    <xf numFmtId="0" fontId="7" fillId="0" borderId="0" xfId="0" applyFont="1" applyFill="1"/>
    <xf numFmtId="0" fontId="7" fillId="0" borderId="0" xfId="2" applyFont="1" applyFill="1" applyAlignment="1"/>
    <xf numFmtId="0" fontId="7" fillId="0" borderId="0" xfId="3" applyFont="1" applyFill="1" applyAlignment="1"/>
    <xf numFmtId="0" fontId="0" fillId="0" borderId="0" xfId="0" applyBorder="1"/>
    <xf numFmtId="9" fontId="5" fillId="6" borderId="10" xfId="4" applyFont="1" applyFill="1" applyBorder="1" applyAlignment="1">
      <alignment horizontal="center" wrapText="1"/>
    </xf>
    <xf numFmtId="9" fontId="5" fillId="6" borderId="10" xfId="0" applyNumberFormat="1" applyFont="1" applyFill="1" applyBorder="1" applyAlignment="1">
      <alignment horizontal="center" wrapText="1"/>
    </xf>
    <xf numFmtId="0" fontId="0" fillId="7" borderId="11" xfId="0" applyFont="1" applyFill="1" applyBorder="1"/>
    <xf numFmtId="0" fontId="0" fillId="0" borderId="12" xfId="0" applyFont="1" applyBorder="1"/>
    <xf numFmtId="0" fontId="0" fillId="7" borderId="12" xfId="0" applyFont="1" applyFill="1" applyBorder="1"/>
    <xf numFmtId="9" fontId="5" fillId="6" borderId="10" xfId="4" applyFont="1" applyFill="1" applyBorder="1" applyAlignment="1">
      <alignment wrapText="1"/>
    </xf>
    <xf numFmtId="0" fontId="0" fillId="0" borderId="10" xfId="0" applyBorder="1" applyAlignment="1"/>
    <xf numFmtId="9" fontId="0" fillId="0" borderId="0" xfId="0" applyNumberFormat="1"/>
    <xf numFmtId="0" fontId="0" fillId="0" borderId="14" xfId="0" applyFont="1" applyBorder="1"/>
    <xf numFmtId="0" fontId="0" fillId="0" borderId="15" xfId="0" applyFont="1" applyBorder="1"/>
    <xf numFmtId="0" fontId="0" fillId="0" borderId="16" xfId="0" applyFont="1" applyBorder="1"/>
    <xf numFmtId="0" fontId="1" fillId="2" borderId="0" xfId="1" applyAlignment="1">
      <alignment horizontal="center"/>
    </xf>
    <xf numFmtId="0" fontId="1" fillId="3" borderId="0" xfId="2" applyAlignment="1">
      <alignment horizontal="center"/>
    </xf>
    <xf numFmtId="0" fontId="1" fillId="4" borderId="0" xfId="3" applyAlignment="1">
      <alignment horizontal="center"/>
    </xf>
    <xf numFmtId="0" fontId="0" fillId="0" borderId="0" xfId="0" applyAlignment="1">
      <alignment horizontal="center" textRotation="90" wrapText="1"/>
    </xf>
    <xf numFmtId="0" fontId="6" fillId="2" borderId="0" xfId="1" applyFont="1" applyAlignment="1">
      <alignment horizontal="center"/>
    </xf>
    <xf numFmtId="0" fontId="5" fillId="6" borderId="10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wrapText="1"/>
    </xf>
    <xf numFmtId="0" fontId="4" fillId="0" borderId="7" xfId="0" applyFont="1" applyBorder="1" applyAlignment="1">
      <alignment wrapText="1"/>
    </xf>
    <xf numFmtId="0" fontId="4" fillId="0" borderId="3" xfId="0" applyFont="1" applyBorder="1" applyAlignment="1">
      <alignment wrapText="1"/>
    </xf>
    <xf numFmtId="0" fontId="4" fillId="0" borderId="6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0" fontId="5" fillId="0" borderId="13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5" fillId="0" borderId="9" xfId="0" applyFont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 vertical="center"/>
    </xf>
    <xf numFmtId="0" fontId="5" fillId="6" borderId="3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 wrapText="1"/>
    </xf>
    <xf numFmtId="0" fontId="5" fillId="6" borderId="2" xfId="0" applyFont="1" applyFill="1" applyBorder="1" applyAlignment="1">
      <alignment horizontal="center" vertical="center" wrapText="1"/>
    </xf>
    <xf numFmtId="0" fontId="5" fillId="6" borderId="7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</cellXfs>
  <cellStyles count="5">
    <cellStyle name="Ênfase1" xfId="1" builtinId="29"/>
    <cellStyle name="Ênfase2" xfId="2" builtinId="33"/>
    <cellStyle name="Ênfase3" xfId="3" builtinId="37"/>
    <cellStyle name="Normal" xfId="0" builtinId="0"/>
    <cellStyle name="Porcentagem" xfId="4" builtinId="5"/>
  </cellStyles>
  <dxfs count="6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3" formatCode="0%"/>
      <fill>
        <patternFill patternType="solid">
          <fgColor indexed="64"/>
          <bgColor rgb="FFF2F2F2"/>
        </patternFill>
      </fill>
      <alignment horizontal="center" vertical="bottom" textRotation="0" wrapText="1" indent="0" relativeIndent="0" justifyLastLine="0" shrinkToFit="0" mergeCell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fill>
        <patternFill patternType="solid">
          <fgColor indexed="64"/>
          <bgColor rgb="FFF2F2F2"/>
        </patternFill>
      </fill>
      <alignment horizontal="center" vertical="bottom" textRotation="0" wrapText="1" indent="0" relativeIndent="0" justifyLastLine="0" shrinkToFit="0" mergeCell="0" readingOrder="0"/>
      <border diagonalUp="0" diagonalDown="0">
        <left/>
        <right style="medium">
          <color indexed="64"/>
        </right>
        <top/>
        <bottom style="medium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Times New Roman"/>
        <scheme val="none"/>
      </font>
      <numFmt numFmtId="13" formatCode="0%"/>
      <fill>
        <patternFill patternType="solid">
          <fgColor indexed="64"/>
          <bgColor rgb="FFF2F2F2"/>
        </patternFill>
      </fill>
      <alignment horizontal="left" vertical="bottom" textRotation="0" wrapText="0" indent="0" relativeIndent="0" justifyLastLine="0" shrinkToFit="0" mergeCell="0" readingOrder="0"/>
      <border diagonalUp="0" diagonalDown="0" outline="0">
        <left/>
        <right/>
        <top/>
        <bottom style="medium">
          <color indexed="64"/>
        </bottom>
      </border>
    </dxf>
    <dxf>
      <border outline="0"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numFmt numFmtId="1" formatCode="0"/>
    </dxf>
    <dxf>
      <numFmt numFmtId="1" formatCode="0"/>
    </dxf>
    <dxf>
      <numFmt numFmtId="25" formatCode="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border diagonalUp="0" diagonalDown="0" outline="0">
        <left/>
        <right/>
        <top/>
        <bottom style="thin">
          <color theme="5" tint="0.39997558519241921"/>
        </bottom>
      </border>
    </dxf>
    <dxf>
      <border outline="0">
        <left style="thin">
          <color theme="4" tint="0.39997558519241921"/>
        </left>
        <bottom style="thin">
          <color theme="5" tint="0.39997558519241921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5" formatCode="hh:mm"/>
      <border diagonalUp="0" diagonalDown="0" outline="0">
        <left/>
        <right/>
        <top/>
        <bottom style="thin">
          <color theme="4" tint="0.39997558519241921"/>
        </bottom>
      </border>
    </dxf>
    <dxf>
      <border outline="0">
        <left style="thin">
          <color theme="4" tint="0.39997558519241921"/>
        </left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 style="thin">
          <color theme="4" tint="0.39997558519241921"/>
        </bottom>
      </border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5" formatCode="hh:mm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  <dxf>
      <numFmt numFmtId="27" formatCode="dd/mm/yyyy\ hh:mm"/>
    </dxf>
    <dxf>
      <alignment horizontal="center" vertical="bottom" textRotation="0" wrapText="0" indent="0" relativeIndent="0" justifyLastLine="0" shrinkToFit="0" mergeCell="0" readingOrder="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acessosUsuarios!$HW$36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acessosUsuarios!$HV$37:$HV$2245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acessosUsuarios!$HW$37:$HW$2245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acessosUsuarios!$HX$36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acessosUsuarios!$HV$37:$HV$2245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acessosUsuarios!$HX$37:$HX$2245</c:f>
              <c:numCache>
                <c:formatCode>General</c:formatCode>
                <c:ptCount val="2209"/>
              </c:numCache>
            </c:numRef>
          </c:val>
        </c:ser>
        <c:marker val="1"/>
        <c:axId val="51824512"/>
        <c:axId val="63639936"/>
      </c:lineChart>
      <c:dateAx>
        <c:axId val="5182451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63639936"/>
        <c:crosses val="autoZero"/>
        <c:lblOffset val="100"/>
        <c:baseTimeUnit val="days"/>
        <c:majorUnit val="3"/>
        <c:majorTimeUnit val="days"/>
      </c:dateAx>
      <c:valAx>
        <c:axId val="63639936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51824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8.9192391643280605E-2"/>
          <c:y val="6.0077433986425226E-2"/>
          <c:w val="0.20775785072794944"/>
          <c:h val="0.10896736100370125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acessosUsuarios!$FO$36</c:f>
              <c:strCache>
                <c:ptCount val="1"/>
              </c:strCache>
            </c:strRef>
          </c:tx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  <c:marker>
            <c:symbol val="none"/>
          </c:marker>
          <c:cat>
            <c:numRef>
              <c:f>acessosUsuarios!$FN$37:$FN$2245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acessosUsuarios!$FO$37:$FO$2245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acessosUsuarios!$FP$36</c:f>
              <c:strCache>
                <c:ptCount val="1"/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acessosUsuarios!$FN$37:$FN$2245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acessosUsuarios!$FP$37:$FP$2245</c:f>
              <c:numCache>
                <c:formatCode>General</c:formatCode>
                <c:ptCount val="2209"/>
              </c:numCache>
            </c:numRef>
          </c:val>
        </c:ser>
        <c:marker val="1"/>
        <c:axId val="63693568"/>
        <c:axId val="63695488"/>
      </c:lineChart>
      <c:dateAx>
        <c:axId val="636935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63695488"/>
        <c:crosses val="autoZero"/>
        <c:lblOffset val="100"/>
        <c:baseTimeUnit val="days"/>
        <c:majorUnit val="3"/>
        <c:majorTimeUnit val="days"/>
      </c:dateAx>
      <c:valAx>
        <c:axId val="63695488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63693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9.3367744480791701E-2"/>
          <c:y val="5.151212541949779E-2"/>
          <c:w val="0.43183579088104662"/>
          <c:h val="6.6140818169065058E-2"/>
        </c:manualLayout>
      </c:layout>
      <c:spPr>
        <a:solidFill>
          <a:sysClr val="window" lastClr="FFFFFF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acessosUsuarios!$FS$36</c:f>
              <c:strCache>
                <c:ptCount val="1"/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acessosUsuarios!$FR$37:$FR$2245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acessosUsuarios!$FS$37:$FS$2245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acessosUsuarios!$FT$36</c:f>
              <c:strCache>
                <c:ptCount val="1"/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acessosUsuarios!$FR$37:$FR$2245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acessosUsuarios!$FT$37:$FT$2245</c:f>
              <c:numCache>
                <c:formatCode>General</c:formatCode>
                <c:ptCount val="2209"/>
              </c:numCache>
            </c:numRef>
          </c:val>
        </c:ser>
        <c:marker val="1"/>
        <c:axId val="83131392"/>
        <c:axId val="83137664"/>
      </c:lineChart>
      <c:dateAx>
        <c:axId val="8313139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3137664"/>
        <c:crosses val="autoZero"/>
        <c:lblOffset val="100"/>
        <c:baseTimeUnit val="days"/>
        <c:majorUnit val="3"/>
        <c:majorTimeUnit val="days"/>
      </c:dateAx>
      <c:valAx>
        <c:axId val="83137664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831313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8.9192391643280661E-2"/>
          <c:y val="6.0077433986425274E-2"/>
          <c:w val="0.20775785072794944"/>
          <c:h val="0.10896736100370125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acessosUsuarios!$EI$36</c:f>
              <c:strCache>
                <c:ptCount val="1"/>
              </c:strCache>
            </c:strRef>
          </c:tx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  <c:marker>
            <c:symbol val="none"/>
          </c:marker>
          <c:cat>
            <c:numRef>
              <c:f>acessosUsuarios!$EH$37:$EH$2245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acessosUsuarios!$EI$37:$EI$2245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acessosUsuarios!$EJ$36</c:f>
              <c:strCache>
                <c:ptCount val="1"/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acessosUsuarios!$EH$37:$EH$2245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acessosUsuarios!$EJ$37:$EJ$2245</c:f>
              <c:numCache>
                <c:formatCode>General</c:formatCode>
                <c:ptCount val="2209"/>
              </c:numCache>
            </c:numRef>
          </c:val>
        </c:ser>
        <c:marker val="1"/>
        <c:axId val="51971584"/>
        <c:axId val="51973504"/>
      </c:lineChart>
      <c:dateAx>
        <c:axId val="519715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51973504"/>
        <c:crosses val="autoZero"/>
        <c:lblOffset val="100"/>
        <c:baseTimeUnit val="days"/>
        <c:majorUnit val="3"/>
        <c:majorTimeUnit val="days"/>
      </c:dateAx>
      <c:valAx>
        <c:axId val="51973504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519715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343037496095635"/>
          <c:y val="0.1714264453564793"/>
          <c:w val="0.43183579088104673"/>
          <c:h val="6.614081816906503E-2"/>
        </c:manualLayout>
      </c:layout>
      <c:spPr>
        <a:solidFill>
          <a:sysClr val="window" lastClr="FFFFFF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acessosUsuarios!$DW$36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acessosUsuarios!$DV$37:$DV$2245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acessosUsuarios!$DW$37:$DW$2245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acessosUsuarios!$DX$36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acessosUsuarios!$DV$37:$DV$2245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acessosUsuarios!$DX$37:$DX$2245</c:f>
              <c:numCache>
                <c:formatCode>General</c:formatCode>
                <c:ptCount val="2209"/>
              </c:numCache>
            </c:numRef>
          </c:val>
        </c:ser>
        <c:marker val="1"/>
        <c:axId val="52031488"/>
        <c:axId val="52033408"/>
      </c:lineChart>
      <c:dateAx>
        <c:axId val="5203148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52033408"/>
        <c:crosses val="autoZero"/>
        <c:lblOffset val="100"/>
        <c:baseTimeUnit val="days"/>
        <c:majorUnit val="3"/>
        <c:majorTimeUnit val="days"/>
      </c:dateAx>
      <c:valAx>
        <c:axId val="52033408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5203148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9141924065337345"/>
          <c:y val="6.0077433986425156E-2"/>
          <c:w val="0.47219765587756646"/>
          <c:h val="6.328571531342285E-2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13" footer="0.3149606200000011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acessosUsuarios!$FW$36</c:f>
              <c:strCache>
                <c:ptCount val="1"/>
              </c:strCache>
            </c:strRef>
          </c:tx>
          <c:spPr>
            <a:ln>
              <a:solidFill>
                <a:schemeClr val="accent3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acessosUsuarios!$FV$37:$FV$2245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acessosUsuarios!$FW$37:$FW$2245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acessosUsuarios!$FX$36</c:f>
              <c:strCache>
                <c:ptCount val="1"/>
              </c:strCache>
            </c:strRef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acessosUsuarios!$FV$37:$FV$2245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acessosUsuarios!$FX$37:$FX$2245</c:f>
              <c:numCache>
                <c:formatCode>General</c:formatCode>
                <c:ptCount val="2209"/>
              </c:numCache>
            </c:numRef>
          </c:val>
        </c:ser>
        <c:marker val="1"/>
        <c:axId val="83892480"/>
        <c:axId val="83906944"/>
      </c:lineChart>
      <c:dateAx>
        <c:axId val="8389248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3906944"/>
        <c:crosses val="autoZero"/>
        <c:lblOffset val="100"/>
        <c:baseTimeUnit val="days"/>
        <c:majorUnit val="3"/>
        <c:majorTimeUnit val="days"/>
      </c:dateAx>
      <c:valAx>
        <c:axId val="83906944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838924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8.6408802240012517E-2"/>
          <c:y val="0.11717949109927298"/>
          <c:w val="0.48333196346281465"/>
          <c:h val="6.328571531342285E-2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acessosUsuarios!$KA$36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acessosUsuarios!$JZ$37:$JZ$2245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acessosUsuarios!$KA$37:$KA$2245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acessosUsuarios!$KB$36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acessosUsuarios!$JZ$37:$JZ$2245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acessosUsuarios!$KB$37:$KB$2245</c:f>
              <c:numCache>
                <c:formatCode>General</c:formatCode>
                <c:ptCount val="2209"/>
              </c:numCache>
            </c:numRef>
          </c:val>
        </c:ser>
        <c:marker val="1"/>
        <c:axId val="83170048"/>
        <c:axId val="83171968"/>
      </c:lineChart>
      <c:dateAx>
        <c:axId val="831700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3171968"/>
        <c:crosses val="autoZero"/>
        <c:lblOffset val="100"/>
        <c:baseTimeUnit val="days"/>
        <c:majorUnit val="3"/>
        <c:majorTimeUnit val="days"/>
      </c:dateAx>
      <c:valAx>
        <c:axId val="83171968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831700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1187853084126604"/>
          <c:y val="0.20854278247983046"/>
          <c:w val="0.62807796207102562"/>
          <c:h val="6.8995921024707849E-2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acessosUsuarios!$GM$36</c:f>
              <c:strCache>
                <c:ptCount val="1"/>
              </c:strCache>
            </c:strRef>
          </c:tx>
          <c:spPr>
            <a:ln>
              <a:solidFill>
                <a:schemeClr val="tx1">
                  <a:lumMod val="85000"/>
                  <a:lumOff val="15000"/>
                </a:schemeClr>
              </a:solidFill>
            </a:ln>
          </c:spPr>
          <c:marker>
            <c:symbol val="none"/>
          </c:marker>
          <c:cat>
            <c:numRef>
              <c:f>acessosUsuarios!$GL$37:$GL$2245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acessosUsuarios!$GM$37:$GM$2245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acessosUsuarios!$GN$36</c:f>
              <c:strCache>
                <c:ptCount val="1"/>
              </c:strCache>
            </c:strRef>
          </c:tx>
          <c:spPr>
            <a:ln>
              <a:solidFill>
                <a:schemeClr val="accent6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acessosUsuarios!$GL$37:$GL$2245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acessosUsuarios!$GN$37:$GN$2245</c:f>
              <c:numCache>
                <c:formatCode>General</c:formatCode>
                <c:ptCount val="2209"/>
              </c:numCache>
            </c:numRef>
          </c:val>
        </c:ser>
        <c:marker val="1"/>
        <c:axId val="83192832"/>
        <c:axId val="83211392"/>
      </c:lineChart>
      <c:dateAx>
        <c:axId val="831928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3211392"/>
        <c:crosses val="autoZero"/>
        <c:lblOffset val="100"/>
        <c:baseTimeUnit val="days"/>
        <c:majorUnit val="3"/>
        <c:majorTimeUnit val="days"/>
      </c:dateAx>
      <c:valAx>
        <c:axId val="83211392"/>
        <c:scaling>
          <c:orientation val="minMax"/>
          <c:max val="180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8319283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52621395185726794"/>
          <c:y val="4.8657022563855346E-2"/>
          <c:w val="0.43183579088104673"/>
          <c:h val="4.901020103521106E-2"/>
        </c:manualLayout>
      </c:layout>
      <c:spPr>
        <a:solidFill>
          <a:sysClr val="window" lastClr="FFFFFF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7.2638644595312871E-2"/>
          <c:y val="3.1698835657581893E-2"/>
          <c:w val="0.88944903807692099"/>
          <c:h val="0.79043769850833245"/>
        </c:manualLayout>
      </c:layout>
      <c:lineChart>
        <c:grouping val="standard"/>
        <c:ser>
          <c:idx val="0"/>
          <c:order val="0"/>
          <c:tx>
            <c:strRef>
              <c:f>acessosUsuarios!$DG$36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acessosUsuarios!$DF$37:$DF$2245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acessosUsuarios!$DG$37:$DG$2245</c:f>
              <c:numCache>
                <c:formatCode>General</c:formatCode>
                <c:ptCount val="2209"/>
              </c:numCache>
            </c:numRef>
          </c:val>
        </c:ser>
        <c:ser>
          <c:idx val="1"/>
          <c:order val="1"/>
          <c:tx>
            <c:strRef>
              <c:f>acessosUsuarios!$DH$36</c:f>
              <c:strCache>
                <c:ptCount val="1"/>
              </c:strCache>
            </c:strRef>
          </c:tx>
          <c:marker>
            <c:symbol val="none"/>
          </c:marker>
          <c:cat>
            <c:numRef>
              <c:f>acessosUsuarios!$DF$37:$DF$2245</c:f>
              <c:numCache>
                <c:formatCode>dd/mm/yyyy\ hh:mm</c:formatCode>
                <c:ptCount val="2209"/>
              </c:numCache>
            </c:numRef>
          </c:cat>
          <c:val>
            <c:numRef>
              <c:f>acessosUsuarios!$DH$37:$DH$2245</c:f>
              <c:numCache>
                <c:formatCode>General</c:formatCode>
                <c:ptCount val="2209"/>
              </c:numCache>
            </c:numRef>
          </c:val>
        </c:ser>
        <c:marker val="1"/>
        <c:axId val="83764352"/>
        <c:axId val="83766272"/>
      </c:lineChart>
      <c:dateAx>
        <c:axId val="837643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</c:title>
        <c:numFmt formatCode="d/m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3766272"/>
        <c:crosses val="autoZero"/>
        <c:lblOffset val="100"/>
        <c:baseTimeUnit val="days"/>
        <c:majorUnit val="3"/>
        <c:majorTimeUnit val="days"/>
      </c:dateAx>
      <c:valAx>
        <c:axId val="83766272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837643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2857999221913647"/>
          <c:y val="0.16571623964519447"/>
          <c:w val="0.62807796207102562"/>
          <c:h val="6.8995921024707849E-2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36" footer="0.31496062000000136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acessosUsuarios!$F$35</c:f>
          <c:strCache>
            <c:ptCount val="1"/>
            <c:pt idx="0">
              <c:v>Mercadão Municipal</c:v>
            </c:pt>
          </c:strCache>
        </c:strRef>
      </c:tx>
      <c:layout>
        <c:manualLayout>
          <c:xMode val="edge"/>
          <c:yMode val="edge"/>
          <c:x val="0.39852351851851858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7214682539682629E-2"/>
          <c:w val="0.87533796296296207"/>
          <c:h val="0.54349325396825399"/>
        </c:manualLayout>
      </c:layout>
      <c:scatterChart>
        <c:scatterStyle val="smoothMarker"/>
        <c:ser>
          <c:idx val="0"/>
          <c:order val="0"/>
          <c:tx>
            <c:strRef>
              <c:f>acessosUsuarios!$G$36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acessosUsuarios!$F$37:$F$2244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acessosUsuarios!$G$37:$G$2244</c:f>
              <c:numCache>
                <c:formatCode>General</c:formatCode>
                <c:ptCount val="2208"/>
                <c:pt idx="51">
                  <c:v>28</c:v>
                </c:pt>
                <c:pt idx="52">
                  <c:v>30</c:v>
                </c:pt>
                <c:pt idx="53">
                  <c:v>42</c:v>
                </c:pt>
                <c:pt idx="54">
                  <c:v>77</c:v>
                </c:pt>
                <c:pt idx="55">
                  <c:v>120</c:v>
                </c:pt>
                <c:pt idx="56">
                  <c:v>150</c:v>
                </c:pt>
                <c:pt idx="57">
                  <c:v>152</c:v>
                </c:pt>
                <c:pt idx="58">
                  <c:v>168</c:v>
                </c:pt>
                <c:pt idx="59">
                  <c:v>176</c:v>
                </c:pt>
                <c:pt idx="60">
                  <c:v>199</c:v>
                </c:pt>
                <c:pt idx="61">
                  <c:v>200</c:v>
                </c:pt>
                <c:pt idx="62">
                  <c:v>194</c:v>
                </c:pt>
                <c:pt idx="63">
                  <c:v>193</c:v>
                </c:pt>
                <c:pt idx="64">
                  <c:v>178</c:v>
                </c:pt>
                <c:pt idx="65">
                  <c:v>160</c:v>
                </c:pt>
                <c:pt idx="66">
                  <c:v>135</c:v>
                </c:pt>
                <c:pt idx="67">
                  <c:v>110</c:v>
                </c:pt>
                <c:pt idx="68">
                  <c:v>109</c:v>
                </c:pt>
                <c:pt idx="69">
                  <c:v>123</c:v>
                </c:pt>
                <c:pt idx="70">
                  <c:v>135</c:v>
                </c:pt>
                <c:pt idx="71">
                  <c:v>127</c:v>
                </c:pt>
                <c:pt idx="72">
                  <c:v>132</c:v>
                </c:pt>
                <c:pt idx="73">
                  <c:v>128</c:v>
                </c:pt>
                <c:pt idx="74">
                  <c:v>128</c:v>
                </c:pt>
                <c:pt idx="75">
                  <c:v>117</c:v>
                </c:pt>
                <c:pt idx="76">
                  <c:v>114</c:v>
                </c:pt>
                <c:pt idx="77">
                  <c:v>115</c:v>
                </c:pt>
                <c:pt idx="78">
                  <c:v>132</c:v>
                </c:pt>
                <c:pt idx="79">
                  <c:v>147</c:v>
                </c:pt>
                <c:pt idx="81">
                  <c:v>180</c:v>
                </c:pt>
                <c:pt idx="82">
                  <c:v>184</c:v>
                </c:pt>
                <c:pt idx="83">
                  <c:v>174</c:v>
                </c:pt>
                <c:pt idx="84">
                  <c:v>179</c:v>
                </c:pt>
                <c:pt idx="85">
                  <c:v>215</c:v>
                </c:pt>
                <c:pt idx="86">
                  <c:v>200</c:v>
                </c:pt>
                <c:pt idx="87">
                  <c:v>194</c:v>
                </c:pt>
                <c:pt idx="88">
                  <c:v>182</c:v>
                </c:pt>
                <c:pt idx="89">
                  <c:v>161</c:v>
                </c:pt>
                <c:pt idx="90">
                  <c:v>145</c:v>
                </c:pt>
                <c:pt idx="91">
                  <c:v>104</c:v>
                </c:pt>
                <c:pt idx="92">
                  <c:v>92</c:v>
                </c:pt>
                <c:pt idx="93">
                  <c:v>106</c:v>
                </c:pt>
                <c:pt idx="94">
                  <c:v>126</c:v>
                </c:pt>
                <c:pt idx="95">
                  <c:v>128</c:v>
                </c:pt>
                <c:pt idx="96">
                  <c:v>127</c:v>
                </c:pt>
                <c:pt idx="97">
                  <c:v>120</c:v>
                </c:pt>
                <c:pt idx="98">
                  <c:v>122</c:v>
                </c:pt>
                <c:pt idx="99">
                  <c:v>122</c:v>
                </c:pt>
                <c:pt idx="100">
                  <c:v>106</c:v>
                </c:pt>
                <c:pt idx="101">
                  <c:v>97</c:v>
                </c:pt>
                <c:pt idx="102">
                  <c:v>118</c:v>
                </c:pt>
                <c:pt idx="103">
                  <c:v>158</c:v>
                </c:pt>
                <c:pt idx="104">
                  <c:v>163</c:v>
                </c:pt>
                <c:pt idx="105">
                  <c:v>176</c:v>
                </c:pt>
                <c:pt idx="106">
                  <c:v>194</c:v>
                </c:pt>
                <c:pt idx="107">
                  <c:v>195</c:v>
                </c:pt>
                <c:pt idx="108">
                  <c:v>213</c:v>
                </c:pt>
                <c:pt idx="109">
                  <c:v>237</c:v>
                </c:pt>
                <c:pt idx="110">
                  <c:v>218</c:v>
                </c:pt>
                <c:pt idx="111">
                  <c:v>212</c:v>
                </c:pt>
                <c:pt idx="112">
                  <c:v>194</c:v>
                </c:pt>
                <c:pt idx="113">
                  <c:v>168</c:v>
                </c:pt>
                <c:pt idx="114">
                  <c:v>160</c:v>
                </c:pt>
                <c:pt idx="115">
                  <c:v>111</c:v>
                </c:pt>
                <c:pt idx="116">
                  <c:v>104</c:v>
                </c:pt>
                <c:pt idx="117">
                  <c:v>109</c:v>
                </c:pt>
                <c:pt idx="118">
                  <c:v>124</c:v>
                </c:pt>
                <c:pt idx="119">
                  <c:v>122</c:v>
                </c:pt>
                <c:pt idx="120">
                  <c:v>122</c:v>
                </c:pt>
                <c:pt idx="121">
                  <c:v>114</c:v>
                </c:pt>
                <c:pt idx="122">
                  <c:v>121</c:v>
                </c:pt>
                <c:pt idx="123">
                  <c:v>112</c:v>
                </c:pt>
                <c:pt idx="124">
                  <c:v>112</c:v>
                </c:pt>
                <c:pt idx="125">
                  <c:v>108</c:v>
                </c:pt>
                <c:pt idx="126">
                  <c:v>118</c:v>
                </c:pt>
                <c:pt idx="127">
                  <c:v>140</c:v>
                </c:pt>
                <c:pt idx="128">
                  <c:v>163</c:v>
                </c:pt>
                <c:pt idx="129">
                  <c:v>181</c:v>
                </c:pt>
                <c:pt idx="130">
                  <c:v>202</c:v>
                </c:pt>
                <c:pt idx="131">
                  <c:v>208</c:v>
                </c:pt>
                <c:pt idx="132">
                  <c:v>219</c:v>
                </c:pt>
                <c:pt idx="133">
                  <c:v>240</c:v>
                </c:pt>
                <c:pt idx="134">
                  <c:v>237</c:v>
                </c:pt>
                <c:pt idx="135">
                  <c:v>233</c:v>
                </c:pt>
                <c:pt idx="136">
                  <c:v>206</c:v>
                </c:pt>
                <c:pt idx="137">
                  <c:v>180</c:v>
                </c:pt>
                <c:pt idx="138">
                  <c:v>165</c:v>
                </c:pt>
                <c:pt idx="139">
                  <c:v>119</c:v>
                </c:pt>
                <c:pt idx="140">
                  <c:v>101</c:v>
                </c:pt>
                <c:pt idx="141">
                  <c:v>103</c:v>
                </c:pt>
                <c:pt idx="142">
                  <c:v>126</c:v>
                </c:pt>
                <c:pt idx="143">
                  <c:v>126</c:v>
                </c:pt>
                <c:pt idx="144">
                  <c:v>122</c:v>
                </c:pt>
                <c:pt idx="145">
                  <c:v>119</c:v>
                </c:pt>
                <c:pt idx="146">
                  <c:v>114</c:v>
                </c:pt>
                <c:pt idx="147">
                  <c:v>109</c:v>
                </c:pt>
                <c:pt idx="148">
                  <c:v>109</c:v>
                </c:pt>
                <c:pt idx="149">
                  <c:v>114</c:v>
                </c:pt>
                <c:pt idx="150">
                  <c:v>124</c:v>
                </c:pt>
                <c:pt idx="151">
                  <c:v>153</c:v>
                </c:pt>
                <c:pt idx="152">
                  <c:v>176</c:v>
                </c:pt>
                <c:pt idx="153">
                  <c:v>173</c:v>
                </c:pt>
                <c:pt idx="154">
                  <c:v>192</c:v>
                </c:pt>
                <c:pt idx="155">
                  <c:v>215</c:v>
                </c:pt>
                <c:pt idx="156">
                  <c:v>236</c:v>
                </c:pt>
                <c:pt idx="157">
                  <c:v>252</c:v>
                </c:pt>
                <c:pt idx="158">
                  <c:v>257</c:v>
                </c:pt>
                <c:pt idx="159">
                  <c:v>258</c:v>
                </c:pt>
                <c:pt idx="160">
                  <c:v>223</c:v>
                </c:pt>
                <c:pt idx="161">
                  <c:v>196</c:v>
                </c:pt>
                <c:pt idx="162">
                  <c:v>180</c:v>
                </c:pt>
                <c:pt idx="163">
                  <c:v>145</c:v>
                </c:pt>
                <c:pt idx="164">
                  <c:v>120</c:v>
                </c:pt>
                <c:pt idx="165">
                  <c:v>131</c:v>
                </c:pt>
                <c:pt idx="166">
                  <c:v>143</c:v>
                </c:pt>
                <c:pt idx="167">
                  <c:v>166</c:v>
                </c:pt>
                <c:pt idx="168">
                  <c:v>148</c:v>
                </c:pt>
                <c:pt idx="169">
                  <c:v>146</c:v>
                </c:pt>
                <c:pt idx="170">
                  <c:v>141</c:v>
                </c:pt>
                <c:pt idx="171">
                  <c:v>136</c:v>
                </c:pt>
                <c:pt idx="172">
                  <c:v>131</c:v>
                </c:pt>
                <c:pt idx="173">
                  <c:v>121</c:v>
                </c:pt>
                <c:pt idx="174">
                  <c:v>130</c:v>
                </c:pt>
                <c:pt idx="175">
                  <c:v>149</c:v>
                </c:pt>
                <c:pt idx="176">
                  <c:v>176</c:v>
                </c:pt>
                <c:pt idx="177">
                  <c:v>183</c:v>
                </c:pt>
                <c:pt idx="178">
                  <c:v>198</c:v>
                </c:pt>
                <c:pt idx="179">
                  <c:v>230</c:v>
                </c:pt>
                <c:pt idx="180">
                  <c:v>238</c:v>
                </c:pt>
                <c:pt idx="181">
                  <c:v>276</c:v>
                </c:pt>
                <c:pt idx="182">
                  <c:v>280</c:v>
                </c:pt>
                <c:pt idx="183">
                  <c:v>285</c:v>
                </c:pt>
                <c:pt idx="184">
                  <c:v>285</c:v>
                </c:pt>
                <c:pt idx="185">
                  <c:v>249</c:v>
                </c:pt>
                <c:pt idx="186">
                  <c:v>198</c:v>
                </c:pt>
                <c:pt idx="187">
                  <c:v>138</c:v>
                </c:pt>
                <c:pt idx="188">
                  <c:v>103</c:v>
                </c:pt>
                <c:pt idx="189">
                  <c:v>112</c:v>
                </c:pt>
                <c:pt idx="190">
                  <c:v>113</c:v>
                </c:pt>
                <c:pt idx="191">
                  <c:v>116</c:v>
                </c:pt>
                <c:pt idx="192">
                  <c:v>110</c:v>
                </c:pt>
                <c:pt idx="193">
                  <c:v>97</c:v>
                </c:pt>
                <c:pt idx="194">
                  <c:v>88</c:v>
                </c:pt>
                <c:pt idx="195">
                  <c:v>79</c:v>
                </c:pt>
                <c:pt idx="196">
                  <c:v>71</c:v>
                </c:pt>
                <c:pt idx="197">
                  <c:v>49</c:v>
                </c:pt>
                <c:pt idx="198">
                  <c:v>31</c:v>
                </c:pt>
                <c:pt idx="199">
                  <c:v>30</c:v>
                </c:pt>
                <c:pt idx="200">
                  <c:v>40</c:v>
                </c:pt>
                <c:pt idx="201">
                  <c:v>34</c:v>
                </c:pt>
                <c:pt idx="202">
                  <c:v>36</c:v>
                </c:pt>
                <c:pt idx="203">
                  <c:v>37</c:v>
                </c:pt>
                <c:pt idx="204">
                  <c:v>34</c:v>
                </c:pt>
                <c:pt idx="205">
                  <c:v>31</c:v>
                </c:pt>
                <c:pt idx="206">
                  <c:v>38</c:v>
                </c:pt>
                <c:pt idx="207">
                  <c:v>36</c:v>
                </c:pt>
                <c:pt idx="208">
                  <c:v>31</c:v>
                </c:pt>
                <c:pt idx="209">
                  <c:v>33</c:v>
                </c:pt>
                <c:pt idx="210">
                  <c:v>31</c:v>
                </c:pt>
                <c:pt idx="211">
                  <c:v>36</c:v>
                </c:pt>
                <c:pt idx="212">
                  <c:v>36</c:v>
                </c:pt>
                <c:pt idx="213">
                  <c:v>33</c:v>
                </c:pt>
                <c:pt idx="214">
                  <c:v>33</c:v>
                </c:pt>
                <c:pt idx="215">
                  <c:v>30</c:v>
                </c:pt>
                <c:pt idx="216">
                  <c:v>27</c:v>
                </c:pt>
                <c:pt idx="217">
                  <c:v>26</c:v>
                </c:pt>
                <c:pt idx="218">
                  <c:v>24</c:v>
                </c:pt>
                <c:pt idx="219">
                  <c:v>26</c:v>
                </c:pt>
                <c:pt idx="220">
                  <c:v>34</c:v>
                </c:pt>
                <c:pt idx="221">
                  <c:v>46</c:v>
                </c:pt>
                <c:pt idx="222">
                  <c:v>84</c:v>
                </c:pt>
                <c:pt idx="223">
                  <c:v>108</c:v>
                </c:pt>
                <c:pt idx="224">
                  <c:v>154</c:v>
                </c:pt>
                <c:pt idx="225">
                  <c:v>165</c:v>
                </c:pt>
                <c:pt idx="226">
                  <c:v>175</c:v>
                </c:pt>
                <c:pt idx="227">
                  <c:v>191</c:v>
                </c:pt>
                <c:pt idx="228">
                  <c:v>215</c:v>
                </c:pt>
                <c:pt idx="229">
                  <c:v>222</c:v>
                </c:pt>
                <c:pt idx="230">
                  <c:v>230</c:v>
                </c:pt>
                <c:pt idx="231">
                  <c:v>228</c:v>
                </c:pt>
                <c:pt idx="232">
                  <c:v>195</c:v>
                </c:pt>
                <c:pt idx="233">
                  <c:v>173</c:v>
                </c:pt>
                <c:pt idx="234">
                  <c:v>140</c:v>
                </c:pt>
                <c:pt idx="235">
                  <c:v>108</c:v>
                </c:pt>
                <c:pt idx="236">
                  <c:v>102</c:v>
                </c:pt>
                <c:pt idx="237">
                  <c:v>121</c:v>
                </c:pt>
                <c:pt idx="238">
                  <c:v>133</c:v>
                </c:pt>
                <c:pt idx="239">
                  <c:v>138</c:v>
                </c:pt>
                <c:pt idx="240">
                  <c:v>128</c:v>
                </c:pt>
                <c:pt idx="241">
                  <c:v>133</c:v>
                </c:pt>
                <c:pt idx="242">
                  <c:v>125</c:v>
                </c:pt>
                <c:pt idx="243">
                  <c:v>116</c:v>
                </c:pt>
                <c:pt idx="244">
                  <c:v>120</c:v>
                </c:pt>
                <c:pt idx="245">
                  <c:v>123</c:v>
                </c:pt>
                <c:pt idx="246">
                  <c:v>129</c:v>
                </c:pt>
                <c:pt idx="247">
                  <c:v>162</c:v>
                </c:pt>
                <c:pt idx="248">
                  <c:v>181</c:v>
                </c:pt>
                <c:pt idx="249">
                  <c:v>206</c:v>
                </c:pt>
                <c:pt idx="250">
                  <c:v>202</c:v>
                </c:pt>
                <c:pt idx="251">
                  <c:v>206</c:v>
                </c:pt>
                <c:pt idx="253">
                  <c:v>222</c:v>
                </c:pt>
                <c:pt idx="254">
                  <c:v>235</c:v>
                </c:pt>
                <c:pt idx="255">
                  <c:v>221</c:v>
                </c:pt>
                <c:pt idx="256">
                  <c:v>207</c:v>
                </c:pt>
                <c:pt idx="257">
                  <c:v>184</c:v>
                </c:pt>
                <c:pt idx="258">
                  <c:v>147</c:v>
                </c:pt>
                <c:pt idx="259">
                  <c:v>112</c:v>
                </c:pt>
                <c:pt idx="260">
                  <c:v>98</c:v>
                </c:pt>
                <c:pt idx="261">
                  <c:v>109</c:v>
                </c:pt>
                <c:pt idx="262">
                  <c:v>126</c:v>
                </c:pt>
                <c:pt idx="263">
                  <c:v>130</c:v>
                </c:pt>
                <c:pt idx="264">
                  <c:v>130</c:v>
                </c:pt>
                <c:pt idx="265">
                  <c:v>131</c:v>
                </c:pt>
                <c:pt idx="266">
                  <c:v>137</c:v>
                </c:pt>
                <c:pt idx="267">
                  <c:v>130</c:v>
                </c:pt>
                <c:pt idx="268">
                  <c:v>127</c:v>
                </c:pt>
                <c:pt idx="269">
                  <c:v>120</c:v>
                </c:pt>
                <c:pt idx="270">
                  <c:v>132</c:v>
                </c:pt>
                <c:pt idx="271">
                  <c:v>166</c:v>
                </c:pt>
                <c:pt idx="272">
                  <c:v>193</c:v>
                </c:pt>
                <c:pt idx="273">
                  <c:v>179</c:v>
                </c:pt>
                <c:pt idx="274">
                  <c:v>201</c:v>
                </c:pt>
                <c:pt idx="275">
                  <c:v>218</c:v>
                </c:pt>
                <c:pt idx="276">
                  <c:v>211</c:v>
                </c:pt>
                <c:pt idx="277">
                  <c:v>223</c:v>
                </c:pt>
                <c:pt idx="278">
                  <c:v>226</c:v>
                </c:pt>
                <c:pt idx="279">
                  <c:v>230</c:v>
                </c:pt>
                <c:pt idx="280">
                  <c:v>222</c:v>
                </c:pt>
                <c:pt idx="281">
                  <c:v>192</c:v>
                </c:pt>
                <c:pt idx="282">
                  <c:v>147</c:v>
                </c:pt>
                <c:pt idx="283">
                  <c:v>121</c:v>
                </c:pt>
                <c:pt idx="284">
                  <c:v>101</c:v>
                </c:pt>
                <c:pt idx="285">
                  <c:v>103</c:v>
                </c:pt>
                <c:pt idx="286">
                  <c:v>128</c:v>
                </c:pt>
                <c:pt idx="287">
                  <c:v>133</c:v>
                </c:pt>
                <c:pt idx="288">
                  <c:v>127</c:v>
                </c:pt>
                <c:pt idx="289">
                  <c:v>132</c:v>
                </c:pt>
                <c:pt idx="290">
                  <c:v>127</c:v>
                </c:pt>
                <c:pt idx="291">
                  <c:v>121</c:v>
                </c:pt>
                <c:pt idx="292">
                  <c:v>124</c:v>
                </c:pt>
                <c:pt idx="293">
                  <c:v>122</c:v>
                </c:pt>
                <c:pt idx="294">
                  <c:v>134</c:v>
                </c:pt>
                <c:pt idx="295">
                  <c:v>148</c:v>
                </c:pt>
                <c:pt idx="296">
                  <c:v>176</c:v>
                </c:pt>
                <c:pt idx="297">
                  <c:v>181</c:v>
                </c:pt>
                <c:pt idx="298">
                  <c:v>206</c:v>
                </c:pt>
                <c:pt idx="299">
                  <c:v>208</c:v>
                </c:pt>
                <c:pt idx="300">
                  <c:v>220</c:v>
                </c:pt>
                <c:pt idx="301">
                  <c:v>232</c:v>
                </c:pt>
                <c:pt idx="302">
                  <c:v>237</c:v>
                </c:pt>
                <c:pt idx="303">
                  <c:v>235</c:v>
                </c:pt>
                <c:pt idx="304">
                  <c:v>207</c:v>
                </c:pt>
                <c:pt idx="305">
                  <c:v>168</c:v>
                </c:pt>
                <c:pt idx="306">
                  <c:v>136</c:v>
                </c:pt>
                <c:pt idx="307">
                  <c:v>98</c:v>
                </c:pt>
                <c:pt idx="308">
                  <c:v>102</c:v>
                </c:pt>
                <c:pt idx="309">
                  <c:v>99</c:v>
                </c:pt>
                <c:pt idx="310">
                  <c:v>110</c:v>
                </c:pt>
                <c:pt idx="311">
                  <c:v>110</c:v>
                </c:pt>
                <c:pt idx="312">
                  <c:v>104</c:v>
                </c:pt>
                <c:pt idx="313">
                  <c:v>94</c:v>
                </c:pt>
                <c:pt idx="314">
                  <c:v>97</c:v>
                </c:pt>
                <c:pt idx="315">
                  <c:v>99</c:v>
                </c:pt>
                <c:pt idx="316">
                  <c:v>108</c:v>
                </c:pt>
                <c:pt idx="317">
                  <c:v>102</c:v>
                </c:pt>
                <c:pt idx="318">
                  <c:v>122</c:v>
                </c:pt>
                <c:pt idx="319">
                  <c:v>140</c:v>
                </c:pt>
                <c:pt idx="320">
                  <c:v>167</c:v>
                </c:pt>
                <c:pt idx="321">
                  <c:v>168</c:v>
                </c:pt>
                <c:pt idx="322">
                  <c:v>194</c:v>
                </c:pt>
                <c:pt idx="323">
                  <c:v>220</c:v>
                </c:pt>
                <c:pt idx="324">
                  <c:v>218</c:v>
                </c:pt>
                <c:pt idx="325">
                  <c:v>240</c:v>
                </c:pt>
                <c:pt idx="326">
                  <c:v>247</c:v>
                </c:pt>
                <c:pt idx="327">
                  <c:v>253</c:v>
                </c:pt>
                <c:pt idx="328">
                  <c:v>232</c:v>
                </c:pt>
                <c:pt idx="329">
                  <c:v>194</c:v>
                </c:pt>
                <c:pt idx="330">
                  <c:v>160</c:v>
                </c:pt>
                <c:pt idx="331">
                  <c:v>116</c:v>
                </c:pt>
                <c:pt idx="332">
                  <c:v>107</c:v>
                </c:pt>
                <c:pt idx="333">
                  <c:v>112</c:v>
                </c:pt>
                <c:pt idx="334">
                  <c:v>131</c:v>
                </c:pt>
                <c:pt idx="335">
                  <c:v>148</c:v>
                </c:pt>
                <c:pt idx="336">
                  <c:v>136</c:v>
                </c:pt>
                <c:pt idx="337">
                  <c:v>128</c:v>
                </c:pt>
                <c:pt idx="338">
                  <c:v>129</c:v>
                </c:pt>
                <c:pt idx="339">
                  <c:v>132</c:v>
                </c:pt>
                <c:pt idx="340">
                  <c:v>125</c:v>
                </c:pt>
                <c:pt idx="341">
                  <c:v>122</c:v>
                </c:pt>
                <c:pt idx="342">
                  <c:v>132</c:v>
                </c:pt>
                <c:pt idx="343">
                  <c:v>158</c:v>
                </c:pt>
                <c:pt idx="344">
                  <c:v>180</c:v>
                </c:pt>
                <c:pt idx="345">
                  <c:v>176</c:v>
                </c:pt>
                <c:pt idx="346">
                  <c:v>206</c:v>
                </c:pt>
                <c:pt idx="347">
                  <c:v>224</c:v>
                </c:pt>
                <c:pt idx="348">
                  <c:v>246</c:v>
                </c:pt>
                <c:pt idx="349">
                  <c:v>286</c:v>
                </c:pt>
                <c:pt idx="350">
                  <c:v>314</c:v>
                </c:pt>
                <c:pt idx="351">
                  <c:v>271</c:v>
                </c:pt>
                <c:pt idx="352">
                  <c:v>249</c:v>
                </c:pt>
                <c:pt idx="353">
                  <c:v>219</c:v>
                </c:pt>
                <c:pt idx="354">
                  <c:v>174</c:v>
                </c:pt>
                <c:pt idx="355">
                  <c:v>114</c:v>
                </c:pt>
                <c:pt idx="356">
                  <c:v>95</c:v>
                </c:pt>
                <c:pt idx="357">
                  <c:v>97</c:v>
                </c:pt>
                <c:pt idx="358">
                  <c:v>105</c:v>
                </c:pt>
                <c:pt idx="359">
                  <c:v>98</c:v>
                </c:pt>
                <c:pt idx="360">
                  <c:v>88</c:v>
                </c:pt>
                <c:pt idx="361">
                  <c:v>85</c:v>
                </c:pt>
                <c:pt idx="362">
                  <c:v>81</c:v>
                </c:pt>
                <c:pt idx="363">
                  <c:v>79</c:v>
                </c:pt>
                <c:pt idx="364">
                  <c:v>76</c:v>
                </c:pt>
                <c:pt idx="365">
                  <c:v>57</c:v>
                </c:pt>
                <c:pt idx="366">
                  <c:v>41</c:v>
                </c:pt>
                <c:pt idx="367">
                  <c:v>60</c:v>
                </c:pt>
                <c:pt idx="368">
                  <c:v>84</c:v>
                </c:pt>
                <c:pt idx="369">
                  <c:v>103</c:v>
                </c:pt>
                <c:pt idx="370">
                  <c:v>130</c:v>
                </c:pt>
                <c:pt idx="371">
                  <c:v>150</c:v>
                </c:pt>
                <c:pt idx="372">
                  <c:v>168</c:v>
                </c:pt>
                <c:pt idx="373">
                  <c:v>171</c:v>
                </c:pt>
                <c:pt idx="374">
                  <c:v>188</c:v>
                </c:pt>
                <c:pt idx="375">
                  <c:v>170</c:v>
                </c:pt>
                <c:pt idx="376">
                  <c:v>143</c:v>
                </c:pt>
                <c:pt idx="377">
                  <c:v>81</c:v>
                </c:pt>
                <c:pt idx="378">
                  <c:v>44</c:v>
                </c:pt>
                <c:pt idx="379">
                  <c:v>34</c:v>
                </c:pt>
                <c:pt idx="380">
                  <c:v>30</c:v>
                </c:pt>
                <c:pt idx="381">
                  <c:v>27</c:v>
                </c:pt>
                <c:pt idx="382">
                  <c:v>28</c:v>
                </c:pt>
                <c:pt idx="383">
                  <c:v>25</c:v>
                </c:pt>
                <c:pt idx="384">
                  <c:v>23</c:v>
                </c:pt>
                <c:pt idx="385">
                  <c:v>20</c:v>
                </c:pt>
                <c:pt idx="386">
                  <c:v>20</c:v>
                </c:pt>
                <c:pt idx="387">
                  <c:v>24</c:v>
                </c:pt>
                <c:pt idx="388">
                  <c:v>32</c:v>
                </c:pt>
                <c:pt idx="389">
                  <c:v>46</c:v>
                </c:pt>
                <c:pt idx="390">
                  <c:v>80</c:v>
                </c:pt>
                <c:pt idx="391">
                  <c:v>110</c:v>
                </c:pt>
                <c:pt idx="392">
                  <c:v>151</c:v>
                </c:pt>
                <c:pt idx="393">
                  <c:v>169</c:v>
                </c:pt>
                <c:pt idx="394">
                  <c:v>180</c:v>
                </c:pt>
                <c:pt idx="395">
                  <c:v>193</c:v>
                </c:pt>
                <c:pt idx="396">
                  <c:v>186</c:v>
                </c:pt>
                <c:pt idx="397">
                  <c:v>204</c:v>
                </c:pt>
                <c:pt idx="398">
                  <c:v>226</c:v>
                </c:pt>
                <c:pt idx="399">
                  <c:v>230</c:v>
                </c:pt>
                <c:pt idx="400">
                  <c:v>204</c:v>
                </c:pt>
                <c:pt idx="401">
                  <c:v>178</c:v>
                </c:pt>
                <c:pt idx="402">
                  <c:v>148</c:v>
                </c:pt>
                <c:pt idx="403">
                  <c:v>107</c:v>
                </c:pt>
                <c:pt idx="404">
                  <c:v>94</c:v>
                </c:pt>
                <c:pt idx="405">
                  <c:v>103</c:v>
                </c:pt>
                <c:pt idx="406">
                  <c:v>128</c:v>
                </c:pt>
                <c:pt idx="407">
                  <c:v>126</c:v>
                </c:pt>
                <c:pt idx="408">
                  <c:v>135</c:v>
                </c:pt>
                <c:pt idx="409">
                  <c:v>129</c:v>
                </c:pt>
                <c:pt idx="410">
                  <c:v>119</c:v>
                </c:pt>
                <c:pt idx="411">
                  <c:v>119</c:v>
                </c:pt>
                <c:pt idx="412">
                  <c:v>128</c:v>
                </c:pt>
                <c:pt idx="413">
                  <c:v>119</c:v>
                </c:pt>
                <c:pt idx="414">
                  <c:v>122</c:v>
                </c:pt>
                <c:pt idx="415">
                  <c:v>151</c:v>
                </c:pt>
                <c:pt idx="416">
                  <c:v>178</c:v>
                </c:pt>
                <c:pt idx="417">
                  <c:v>187</c:v>
                </c:pt>
                <c:pt idx="418">
                  <c:v>193</c:v>
                </c:pt>
                <c:pt idx="419">
                  <c:v>208</c:v>
                </c:pt>
                <c:pt idx="420">
                  <c:v>214</c:v>
                </c:pt>
                <c:pt idx="421">
                  <c:v>218</c:v>
                </c:pt>
                <c:pt idx="422">
                  <c:v>234</c:v>
                </c:pt>
                <c:pt idx="423">
                  <c:v>218</c:v>
                </c:pt>
                <c:pt idx="424">
                  <c:v>205</c:v>
                </c:pt>
                <c:pt idx="425">
                  <c:v>182</c:v>
                </c:pt>
                <c:pt idx="426">
                  <c:v>143</c:v>
                </c:pt>
                <c:pt idx="427">
                  <c:v>107</c:v>
                </c:pt>
                <c:pt idx="428">
                  <c:v>100</c:v>
                </c:pt>
                <c:pt idx="429">
                  <c:v>103</c:v>
                </c:pt>
                <c:pt idx="430">
                  <c:v>125</c:v>
                </c:pt>
                <c:pt idx="431">
                  <c:v>127</c:v>
                </c:pt>
                <c:pt idx="432">
                  <c:v>127</c:v>
                </c:pt>
                <c:pt idx="433">
                  <c:v>123</c:v>
                </c:pt>
                <c:pt idx="434">
                  <c:v>110</c:v>
                </c:pt>
                <c:pt idx="435">
                  <c:v>110</c:v>
                </c:pt>
                <c:pt idx="436">
                  <c:v>110</c:v>
                </c:pt>
                <c:pt idx="437">
                  <c:v>118</c:v>
                </c:pt>
                <c:pt idx="438">
                  <c:v>130</c:v>
                </c:pt>
                <c:pt idx="439">
                  <c:v>155</c:v>
                </c:pt>
                <c:pt idx="440">
                  <c:v>190</c:v>
                </c:pt>
                <c:pt idx="441">
                  <c:v>188</c:v>
                </c:pt>
                <c:pt idx="442">
                  <c:v>198</c:v>
                </c:pt>
                <c:pt idx="443">
                  <c:v>201</c:v>
                </c:pt>
                <c:pt idx="444">
                  <c:v>214</c:v>
                </c:pt>
                <c:pt idx="445">
                  <c:v>228</c:v>
                </c:pt>
                <c:pt idx="446">
                  <c:v>233</c:v>
                </c:pt>
                <c:pt idx="447">
                  <c:v>235</c:v>
                </c:pt>
                <c:pt idx="448">
                  <c:v>218</c:v>
                </c:pt>
                <c:pt idx="449">
                  <c:v>178</c:v>
                </c:pt>
                <c:pt idx="450">
                  <c:v>148</c:v>
                </c:pt>
                <c:pt idx="451">
                  <c:v>115</c:v>
                </c:pt>
                <c:pt idx="452">
                  <c:v>103</c:v>
                </c:pt>
                <c:pt idx="453">
                  <c:v>109</c:v>
                </c:pt>
                <c:pt idx="454">
                  <c:v>125</c:v>
                </c:pt>
                <c:pt idx="455">
                  <c:v>129</c:v>
                </c:pt>
                <c:pt idx="456">
                  <c:v>121</c:v>
                </c:pt>
                <c:pt idx="457">
                  <c:v>112</c:v>
                </c:pt>
                <c:pt idx="458">
                  <c:v>110</c:v>
                </c:pt>
                <c:pt idx="459">
                  <c:v>102</c:v>
                </c:pt>
                <c:pt idx="460">
                  <c:v>112</c:v>
                </c:pt>
                <c:pt idx="461">
                  <c:v>113</c:v>
                </c:pt>
                <c:pt idx="462">
                  <c:v>121</c:v>
                </c:pt>
                <c:pt idx="463">
                  <c:v>150</c:v>
                </c:pt>
                <c:pt idx="464">
                  <c:v>182</c:v>
                </c:pt>
                <c:pt idx="465">
                  <c:v>182</c:v>
                </c:pt>
                <c:pt idx="466">
                  <c:v>187</c:v>
                </c:pt>
                <c:pt idx="467">
                  <c:v>205</c:v>
                </c:pt>
                <c:pt idx="468">
                  <c:v>222</c:v>
                </c:pt>
                <c:pt idx="469">
                  <c:v>252</c:v>
                </c:pt>
                <c:pt idx="470">
                  <c:v>249</c:v>
                </c:pt>
                <c:pt idx="471">
                  <c:v>248</c:v>
                </c:pt>
                <c:pt idx="472">
                  <c:v>236</c:v>
                </c:pt>
                <c:pt idx="473">
                  <c:v>191</c:v>
                </c:pt>
                <c:pt idx="474">
                  <c:v>154</c:v>
                </c:pt>
                <c:pt idx="475">
                  <c:v>114</c:v>
                </c:pt>
                <c:pt idx="476">
                  <c:v>112</c:v>
                </c:pt>
                <c:pt idx="477">
                  <c:v>101</c:v>
                </c:pt>
                <c:pt idx="478">
                  <c:v>113</c:v>
                </c:pt>
                <c:pt idx="479">
                  <c:v>108</c:v>
                </c:pt>
                <c:pt idx="480">
                  <c:v>107</c:v>
                </c:pt>
                <c:pt idx="481">
                  <c:v>102</c:v>
                </c:pt>
                <c:pt idx="482">
                  <c:v>94</c:v>
                </c:pt>
                <c:pt idx="483">
                  <c:v>98</c:v>
                </c:pt>
                <c:pt idx="484">
                  <c:v>100</c:v>
                </c:pt>
                <c:pt idx="485">
                  <c:v>113</c:v>
                </c:pt>
                <c:pt idx="486">
                  <c:v>134</c:v>
                </c:pt>
                <c:pt idx="487">
                  <c:v>173</c:v>
                </c:pt>
                <c:pt idx="488">
                  <c:v>201</c:v>
                </c:pt>
                <c:pt idx="489">
                  <c:v>193</c:v>
                </c:pt>
                <c:pt idx="490">
                  <c:v>218</c:v>
                </c:pt>
                <c:pt idx="491">
                  <c:v>238</c:v>
                </c:pt>
                <c:pt idx="492">
                  <c:v>234</c:v>
                </c:pt>
                <c:pt idx="493">
                  <c:v>249</c:v>
                </c:pt>
                <c:pt idx="494">
                  <c:v>283</c:v>
                </c:pt>
                <c:pt idx="495">
                  <c:v>268</c:v>
                </c:pt>
                <c:pt idx="496">
                  <c:v>238</c:v>
                </c:pt>
                <c:pt idx="497">
                  <c:v>216</c:v>
                </c:pt>
                <c:pt idx="498">
                  <c:v>170</c:v>
                </c:pt>
                <c:pt idx="499">
                  <c:v>138</c:v>
                </c:pt>
                <c:pt idx="500">
                  <c:v>114</c:v>
                </c:pt>
                <c:pt idx="501">
                  <c:v>120</c:v>
                </c:pt>
                <c:pt idx="502">
                  <c:v>147</c:v>
                </c:pt>
                <c:pt idx="503">
                  <c:v>145</c:v>
                </c:pt>
                <c:pt idx="504">
                  <c:v>155</c:v>
                </c:pt>
                <c:pt idx="505">
                  <c:v>145</c:v>
                </c:pt>
                <c:pt idx="506">
                  <c:v>144</c:v>
                </c:pt>
                <c:pt idx="507">
                  <c:v>140</c:v>
                </c:pt>
                <c:pt idx="508">
                  <c:v>131</c:v>
                </c:pt>
                <c:pt idx="509">
                  <c:v>126</c:v>
                </c:pt>
                <c:pt idx="510">
                  <c:v>135</c:v>
                </c:pt>
                <c:pt idx="511">
                  <c:v>167</c:v>
                </c:pt>
                <c:pt idx="512">
                  <c:v>196</c:v>
                </c:pt>
                <c:pt idx="513">
                  <c:v>204</c:v>
                </c:pt>
                <c:pt idx="514">
                  <c:v>228</c:v>
                </c:pt>
                <c:pt idx="515">
                  <c:v>243</c:v>
                </c:pt>
                <c:pt idx="516">
                  <c:v>252</c:v>
                </c:pt>
                <c:pt idx="517">
                  <c:v>281</c:v>
                </c:pt>
                <c:pt idx="518">
                  <c:v>298</c:v>
                </c:pt>
                <c:pt idx="519">
                  <c:v>289</c:v>
                </c:pt>
                <c:pt idx="520">
                  <c:v>284</c:v>
                </c:pt>
                <c:pt idx="521">
                  <c:v>257</c:v>
                </c:pt>
                <c:pt idx="522">
                  <c:v>196</c:v>
                </c:pt>
                <c:pt idx="523">
                  <c:v>132</c:v>
                </c:pt>
                <c:pt idx="524">
                  <c:v>92</c:v>
                </c:pt>
                <c:pt idx="525">
                  <c:v>106</c:v>
                </c:pt>
                <c:pt idx="526">
                  <c:v>114</c:v>
                </c:pt>
                <c:pt idx="527">
                  <c:v>101</c:v>
                </c:pt>
                <c:pt idx="528">
                  <c:v>100</c:v>
                </c:pt>
                <c:pt idx="529">
                  <c:v>90</c:v>
                </c:pt>
                <c:pt idx="530">
                  <c:v>90</c:v>
                </c:pt>
                <c:pt idx="531">
                  <c:v>79</c:v>
                </c:pt>
                <c:pt idx="532">
                  <c:v>73</c:v>
                </c:pt>
                <c:pt idx="533">
                  <c:v>61</c:v>
                </c:pt>
                <c:pt idx="534">
                  <c:v>42</c:v>
                </c:pt>
                <c:pt idx="535">
                  <c:v>56</c:v>
                </c:pt>
                <c:pt idx="536">
                  <c:v>106</c:v>
                </c:pt>
                <c:pt idx="537">
                  <c:v>126</c:v>
                </c:pt>
                <c:pt idx="538">
                  <c:v>154</c:v>
                </c:pt>
                <c:pt idx="539">
                  <c:v>170</c:v>
                </c:pt>
                <c:pt idx="540">
                  <c:v>189</c:v>
                </c:pt>
                <c:pt idx="541">
                  <c:v>197</c:v>
                </c:pt>
                <c:pt idx="542">
                  <c:v>214</c:v>
                </c:pt>
                <c:pt idx="543">
                  <c:v>202</c:v>
                </c:pt>
                <c:pt idx="544">
                  <c:v>164</c:v>
                </c:pt>
                <c:pt idx="545">
                  <c:v>92</c:v>
                </c:pt>
                <c:pt idx="546">
                  <c:v>49</c:v>
                </c:pt>
                <c:pt idx="547">
                  <c:v>33</c:v>
                </c:pt>
                <c:pt idx="548">
                  <c:v>28</c:v>
                </c:pt>
                <c:pt idx="549">
                  <c:v>28</c:v>
                </c:pt>
                <c:pt idx="550">
                  <c:v>32</c:v>
                </c:pt>
                <c:pt idx="551">
                  <c:v>30</c:v>
                </c:pt>
                <c:pt idx="552">
                  <c:v>26</c:v>
                </c:pt>
                <c:pt idx="553">
                  <c:v>23</c:v>
                </c:pt>
                <c:pt idx="554">
                  <c:v>22</c:v>
                </c:pt>
                <c:pt idx="555">
                  <c:v>29</c:v>
                </c:pt>
                <c:pt idx="556">
                  <c:v>32</c:v>
                </c:pt>
                <c:pt idx="557">
                  <c:v>44</c:v>
                </c:pt>
                <c:pt idx="558">
                  <c:v>86</c:v>
                </c:pt>
                <c:pt idx="559">
                  <c:v>126</c:v>
                </c:pt>
                <c:pt idx="560">
                  <c:v>165</c:v>
                </c:pt>
                <c:pt idx="561">
                  <c:v>187</c:v>
                </c:pt>
                <c:pt idx="562">
                  <c:v>184</c:v>
                </c:pt>
                <c:pt idx="563">
                  <c:v>189</c:v>
                </c:pt>
                <c:pt idx="564">
                  <c:v>202</c:v>
                </c:pt>
                <c:pt idx="565">
                  <c:v>225</c:v>
                </c:pt>
                <c:pt idx="566">
                  <c:v>226</c:v>
                </c:pt>
                <c:pt idx="567">
                  <c:v>220</c:v>
                </c:pt>
                <c:pt idx="568">
                  <c:v>197</c:v>
                </c:pt>
                <c:pt idx="569">
                  <c:v>173</c:v>
                </c:pt>
                <c:pt idx="570">
                  <c:v>146</c:v>
                </c:pt>
                <c:pt idx="571">
                  <c:v>109</c:v>
                </c:pt>
                <c:pt idx="572">
                  <c:v>97</c:v>
                </c:pt>
                <c:pt idx="573">
                  <c:v>110</c:v>
                </c:pt>
                <c:pt idx="574">
                  <c:v>125</c:v>
                </c:pt>
                <c:pt idx="575">
                  <c:v>126</c:v>
                </c:pt>
                <c:pt idx="576">
                  <c:v>120</c:v>
                </c:pt>
                <c:pt idx="577">
                  <c:v>126</c:v>
                </c:pt>
                <c:pt idx="578">
                  <c:v>119</c:v>
                </c:pt>
                <c:pt idx="579">
                  <c:v>111</c:v>
                </c:pt>
                <c:pt idx="580">
                  <c:v>121</c:v>
                </c:pt>
                <c:pt idx="581">
                  <c:v>119</c:v>
                </c:pt>
                <c:pt idx="582">
                  <c:v>125</c:v>
                </c:pt>
                <c:pt idx="583">
                  <c:v>152</c:v>
                </c:pt>
                <c:pt idx="584">
                  <c:v>173</c:v>
                </c:pt>
                <c:pt idx="585">
                  <c:v>188</c:v>
                </c:pt>
                <c:pt idx="586">
                  <c:v>205</c:v>
                </c:pt>
                <c:pt idx="587">
                  <c:v>218</c:v>
                </c:pt>
                <c:pt idx="588">
                  <c:v>215</c:v>
                </c:pt>
                <c:pt idx="589">
                  <c:v>232</c:v>
                </c:pt>
                <c:pt idx="590">
                  <c:v>242</c:v>
                </c:pt>
                <c:pt idx="591">
                  <c:v>238</c:v>
                </c:pt>
                <c:pt idx="592">
                  <c:v>213</c:v>
                </c:pt>
                <c:pt idx="593">
                  <c:v>187</c:v>
                </c:pt>
                <c:pt idx="594">
                  <c:v>153</c:v>
                </c:pt>
                <c:pt idx="595">
                  <c:v>105</c:v>
                </c:pt>
                <c:pt idx="596">
                  <c:v>97</c:v>
                </c:pt>
                <c:pt idx="597">
                  <c:v>96</c:v>
                </c:pt>
                <c:pt idx="598">
                  <c:v>106</c:v>
                </c:pt>
                <c:pt idx="599">
                  <c:v>112</c:v>
                </c:pt>
                <c:pt idx="600">
                  <c:v>102</c:v>
                </c:pt>
                <c:pt idx="601">
                  <c:v>107</c:v>
                </c:pt>
                <c:pt idx="602">
                  <c:v>106</c:v>
                </c:pt>
                <c:pt idx="603">
                  <c:v>102</c:v>
                </c:pt>
                <c:pt idx="604">
                  <c:v>110</c:v>
                </c:pt>
                <c:pt idx="605">
                  <c:v>116</c:v>
                </c:pt>
                <c:pt idx="606">
                  <c:v>129</c:v>
                </c:pt>
                <c:pt idx="607">
                  <c:v>158</c:v>
                </c:pt>
                <c:pt idx="608">
                  <c:v>178</c:v>
                </c:pt>
                <c:pt idx="609">
                  <c:v>187</c:v>
                </c:pt>
                <c:pt idx="610">
                  <c:v>205</c:v>
                </c:pt>
                <c:pt idx="611">
                  <c:v>227</c:v>
                </c:pt>
                <c:pt idx="612">
                  <c:v>226</c:v>
                </c:pt>
                <c:pt idx="613">
                  <c:v>241</c:v>
                </c:pt>
                <c:pt idx="614">
                  <c:v>250</c:v>
                </c:pt>
                <c:pt idx="615">
                  <c:v>240</c:v>
                </c:pt>
                <c:pt idx="616">
                  <c:v>198</c:v>
                </c:pt>
                <c:pt idx="617">
                  <c:v>182</c:v>
                </c:pt>
                <c:pt idx="618">
                  <c:v>159</c:v>
                </c:pt>
                <c:pt idx="619">
                  <c:v>112</c:v>
                </c:pt>
                <c:pt idx="620">
                  <c:v>88</c:v>
                </c:pt>
                <c:pt idx="621">
                  <c:v>102</c:v>
                </c:pt>
                <c:pt idx="622">
                  <c:v>118</c:v>
                </c:pt>
                <c:pt idx="623">
                  <c:v>126</c:v>
                </c:pt>
                <c:pt idx="624">
                  <c:v>125</c:v>
                </c:pt>
                <c:pt idx="625">
                  <c:v>117</c:v>
                </c:pt>
                <c:pt idx="626">
                  <c:v>116</c:v>
                </c:pt>
                <c:pt idx="627">
                  <c:v>108</c:v>
                </c:pt>
                <c:pt idx="628">
                  <c:v>107</c:v>
                </c:pt>
                <c:pt idx="629">
                  <c:v>121</c:v>
                </c:pt>
                <c:pt idx="630">
                  <c:v>130</c:v>
                </c:pt>
                <c:pt idx="631">
                  <c:v>156</c:v>
                </c:pt>
                <c:pt idx="632">
                  <c:v>178</c:v>
                </c:pt>
                <c:pt idx="633">
                  <c:v>190</c:v>
                </c:pt>
                <c:pt idx="634">
                  <c:v>201</c:v>
                </c:pt>
                <c:pt idx="635">
                  <c:v>209</c:v>
                </c:pt>
                <c:pt idx="636">
                  <c:v>214</c:v>
                </c:pt>
                <c:pt idx="637">
                  <c:v>232</c:v>
                </c:pt>
                <c:pt idx="638">
                  <c:v>249</c:v>
                </c:pt>
                <c:pt idx="639">
                  <c:v>242</c:v>
                </c:pt>
                <c:pt idx="640">
                  <c:v>210</c:v>
                </c:pt>
                <c:pt idx="641">
                  <c:v>194</c:v>
                </c:pt>
                <c:pt idx="642">
                  <c:v>154</c:v>
                </c:pt>
                <c:pt idx="643">
                  <c:v>121</c:v>
                </c:pt>
                <c:pt idx="644">
                  <c:v>86</c:v>
                </c:pt>
                <c:pt idx="645">
                  <c:v>101</c:v>
                </c:pt>
                <c:pt idx="646">
                  <c:v>107</c:v>
                </c:pt>
                <c:pt idx="647">
                  <c:v>107</c:v>
                </c:pt>
                <c:pt idx="648">
                  <c:v>116</c:v>
                </c:pt>
                <c:pt idx="649">
                  <c:v>112</c:v>
                </c:pt>
                <c:pt idx="650">
                  <c:v>108</c:v>
                </c:pt>
                <c:pt idx="651">
                  <c:v>98</c:v>
                </c:pt>
                <c:pt idx="652">
                  <c:v>100</c:v>
                </c:pt>
                <c:pt idx="653">
                  <c:v>104</c:v>
                </c:pt>
                <c:pt idx="654">
                  <c:v>123</c:v>
                </c:pt>
                <c:pt idx="655">
                  <c:v>158</c:v>
                </c:pt>
                <c:pt idx="656">
                  <c:v>186</c:v>
                </c:pt>
                <c:pt idx="657">
                  <c:v>197</c:v>
                </c:pt>
                <c:pt idx="658">
                  <c:v>208</c:v>
                </c:pt>
                <c:pt idx="659">
                  <c:v>230</c:v>
                </c:pt>
                <c:pt idx="660">
                  <c:v>250</c:v>
                </c:pt>
                <c:pt idx="661">
                  <c:v>258</c:v>
                </c:pt>
                <c:pt idx="662">
                  <c:v>285</c:v>
                </c:pt>
                <c:pt idx="663">
                  <c:v>269</c:v>
                </c:pt>
                <c:pt idx="664">
                  <c:v>244</c:v>
                </c:pt>
                <c:pt idx="665">
                  <c:v>213</c:v>
                </c:pt>
                <c:pt idx="666">
                  <c:v>178</c:v>
                </c:pt>
                <c:pt idx="667">
                  <c:v>127</c:v>
                </c:pt>
                <c:pt idx="668">
                  <c:v>117</c:v>
                </c:pt>
                <c:pt idx="669">
                  <c:v>126</c:v>
                </c:pt>
                <c:pt idx="670">
                  <c:v>149</c:v>
                </c:pt>
                <c:pt idx="671">
                  <c:v>144</c:v>
                </c:pt>
                <c:pt idx="672">
                  <c:v>151</c:v>
                </c:pt>
                <c:pt idx="673">
                  <c:v>130</c:v>
                </c:pt>
                <c:pt idx="674">
                  <c:v>127</c:v>
                </c:pt>
                <c:pt idx="675">
                  <c:v>127</c:v>
                </c:pt>
                <c:pt idx="676">
                  <c:v>125</c:v>
                </c:pt>
                <c:pt idx="677">
                  <c:v>111</c:v>
                </c:pt>
                <c:pt idx="678">
                  <c:v>122</c:v>
                </c:pt>
                <c:pt idx="679">
                  <c:v>152</c:v>
                </c:pt>
                <c:pt idx="680">
                  <c:v>182</c:v>
                </c:pt>
                <c:pt idx="681">
                  <c:v>192</c:v>
                </c:pt>
                <c:pt idx="682">
                  <c:v>216</c:v>
                </c:pt>
                <c:pt idx="683">
                  <c:v>246</c:v>
                </c:pt>
                <c:pt idx="684">
                  <c:v>259</c:v>
                </c:pt>
                <c:pt idx="685">
                  <c:v>275</c:v>
                </c:pt>
                <c:pt idx="686">
                  <c:v>314</c:v>
                </c:pt>
                <c:pt idx="687">
                  <c:v>318</c:v>
                </c:pt>
                <c:pt idx="688">
                  <c:v>301</c:v>
                </c:pt>
                <c:pt idx="689">
                  <c:v>244</c:v>
                </c:pt>
                <c:pt idx="690">
                  <c:v>212</c:v>
                </c:pt>
                <c:pt idx="691">
                  <c:v>142</c:v>
                </c:pt>
                <c:pt idx="692">
                  <c:v>87</c:v>
                </c:pt>
                <c:pt idx="693">
                  <c:v>94</c:v>
                </c:pt>
                <c:pt idx="694">
                  <c:v>95</c:v>
                </c:pt>
                <c:pt idx="695">
                  <c:v>102</c:v>
                </c:pt>
                <c:pt idx="696">
                  <c:v>104</c:v>
                </c:pt>
                <c:pt idx="697">
                  <c:v>96</c:v>
                </c:pt>
                <c:pt idx="698">
                  <c:v>90</c:v>
                </c:pt>
                <c:pt idx="699">
                  <c:v>78</c:v>
                </c:pt>
                <c:pt idx="700">
                  <c:v>70</c:v>
                </c:pt>
                <c:pt idx="701">
                  <c:v>59</c:v>
                </c:pt>
                <c:pt idx="702">
                  <c:v>41</c:v>
                </c:pt>
                <c:pt idx="703">
                  <c:v>62</c:v>
                </c:pt>
                <c:pt idx="704">
                  <c:v>99</c:v>
                </c:pt>
                <c:pt idx="705">
                  <c:v>116</c:v>
                </c:pt>
                <c:pt idx="706">
                  <c:v>138</c:v>
                </c:pt>
                <c:pt idx="707">
                  <c:v>173</c:v>
                </c:pt>
                <c:pt idx="708">
                  <c:v>172</c:v>
                </c:pt>
                <c:pt idx="709">
                  <c:v>204</c:v>
                </c:pt>
                <c:pt idx="710">
                  <c:v>216</c:v>
                </c:pt>
                <c:pt idx="711">
                  <c:v>192</c:v>
                </c:pt>
                <c:pt idx="712">
                  <c:v>167</c:v>
                </c:pt>
                <c:pt idx="713">
                  <c:v>93</c:v>
                </c:pt>
                <c:pt idx="714">
                  <c:v>42</c:v>
                </c:pt>
                <c:pt idx="715">
                  <c:v>32</c:v>
                </c:pt>
                <c:pt idx="716">
                  <c:v>28</c:v>
                </c:pt>
                <c:pt idx="717">
                  <c:v>32</c:v>
                </c:pt>
                <c:pt idx="718">
                  <c:v>27</c:v>
                </c:pt>
                <c:pt idx="719">
                  <c:v>32</c:v>
                </c:pt>
                <c:pt idx="720">
                  <c:v>27</c:v>
                </c:pt>
                <c:pt idx="721">
                  <c:v>27</c:v>
                </c:pt>
                <c:pt idx="722">
                  <c:v>24</c:v>
                </c:pt>
                <c:pt idx="723">
                  <c:v>27</c:v>
                </c:pt>
                <c:pt idx="724">
                  <c:v>37</c:v>
                </c:pt>
                <c:pt idx="725">
                  <c:v>47</c:v>
                </c:pt>
                <c:pt idx="726">
                  <c:v>78</c:v>
                </c:pt>
                <c:pt idx="727">
                  <c:v>118</c:v>
                </c:pt>
                <c:pt idx="728">
                  <c:v>152</c:v>
                </c:pt>
                <c:pt idx="729">
                  <c:v>166</c:v>
                </c:pt>
                <c:pt idx="730">
                  <c:v>184</c:v>
                </c:pt>
                <c:pt idx="731">
                  <c:v>198</c:v>
                </c:pt>
                <c:pt idx="732">
                  <c:v>204</c:v>
                </c:pt>
                <c:pt idx="733">
                  <c:v>217</c:v>
                </c:pt>
                <c:pt idx="734">
                  <c:v>215</c:v>
                </c:pt>
                <c:pt idx="735">
                  <c:v>226</c:v>
                </c:pt>
                <c:pt idx="736">
                  <c:v>204</c:v>
                </c:pt>
                <c:pt idx="737">
                  <c:v>173</c:v>
                </c:pt>
                <c:pt idx="738">
                  <c:v>161</c:v>
                </c:pt>
                <c:pt idx="739">
                  <c:v>121</c:v>
                </c:pt>
                <c:pt idx="740">
                  <c:v>103</c:v>
                </c:pt>
                <c:pt idx="741">
                  <c:v>118</c:v>
                </c:pt>
                <c:pt idx="742">
                  <c:v>123</c:v>
                </c:pt>
                <c:pt idx="743">
                  <c:v>133</c:v>
                </c:pt>
                <c:pt idx="744">
                  <c:v>141</c:v>
                </c:pt>
                <c:pt idx="745">
                  <c:v>137</c:v>
                </c:pt>
                <c:pt idx="746">
                  <c:v>132</c:v>
                </c:pt>
                <c:pt idx="747">
                  <c:v>130</c:v>
                </c:pt>
                <c:pt idx="748">
                  <c:v>125</c:v>
                </c:pt>
                <c:pt idx="749">
                  <c:v>119</c:v>
                </c:pt>
                <c:pt idx="750">
                  <c:v>125</c:v>
                </c:pt>
                <c:pt idx="751">
                  <c:v>148</c:v>
                </c:pt>
                <c:pt idx="752">
                  <c:v>175</c:v>
                </c:pt>
                <c:pt idx="753">
                  <c:v>183</c:v>
                </c:pt>
                <c:pt idx="754">
                  <c:v>189</c:v>
                </c:pt>
                <c:pt idx="755">
                  <c:v>188</c:v>
                </c:pt>
                <c:pt idx="756">
                  <c:v>201</c:v>
                </c:pt>
                <c:pt idx="757">
                  <c:v>224</c:v>
                </c:pt>
                <c:pt idx="758">
                  <c:v>236</c:v>
                </c:pt>
                <c:pt idx="759">
                  <c:v>218</c:v>
                </c:pt>
                <c:pt idx="760">
                  <c:v>181</c:v>
                </c:pt>
                <c:pt idx="761">
                  <c:v>168</c:v>
                </c:pt>
                <c:pt idx="762">
                  <c:v>153</c:v>
                </c:pt>
                <c:pt idx="763">
                  <c:v>114</c:v>
                </c:pt>
                <c:pt idx="764">
                  <c:v>97</c:v>
                </c:pt>
                <c:pt idx="765">
                  <c:v>118</c:v>
                </c:pt>
                <c:pt idx="766">
                  <c:v>127</c:v>
                </c:pt>
                <c:pt idx="767">
                  <c:v>120</c:v>
                </c:pt>
                <c:pt idx="768">
                  <c:v>117</c:v>
                </c:pt>
                <c:pt idx="769">
                  <c:v>107</c:v>
                </c:pt>
                <c:pt idx="770">
                  <c:v>107</c:v>
                </c:pt>
                <c:pt idx="771">
                  <c:v>106</c:v>
                </c:pt>
                <c:pt idx="772">
                  <c:v>107</c:v>
                </c:pt>
                <c:pt idx="773">
                  <c:v>101</c:v>
                </c:pt>
                <c:pt idx="774">
                  <c:v>122</c:v>
                </c:pt>
                <c:pt idx="775">
                  <c:v>151</c:v>
                </c:pt>
                <c:pt idx="776">
                  <c:v>168</c:v>
                </c:pt>
                <c:pt idx="777">
                  <c:v>174</c:v>
                </c:pt>
                <c:pt idx="778">
                  <c:v>188</c:v>
                </c:pt>
                <c:pt idx="779">
                  <c:v>212</c:v>
                </c:pt>
                <c:pt idx="780">
                  <c:v>225</c:v>
                </c:pt>
                <c:pt idx="781">
                  <c:v>239</c:v>
                </c:pt>
                <c:pt idx="782">
                  <c:v>256</c:v>
                </c:pt>
                <c:pt idx="783">
                  <c:v>228</c:v>
                </c:pt>
                <c:pt idx="784">
                  <c:v>222</c:v>
                </c:pt>
                <c:pt idx="785">
                  <c:v>207</c:v>
                </c:pt>
                <c:pt idx="786">
                  <c:v>168</c:v>
                </c:pt>
                <c:pt idx="787">
                  <c:v>118</c:v>
                </c:pt>
                <c:pt idx="788">
                  <c:v>104</c:v>
                </c:pt>
                <c:pt idx="789">
                  <c:v>105</c:v>
                </c:pt>
                <c:pt idx="790">
                  <c:v>123</c:v>
                </c:pt>
                <c:pt idx="791">
                  <c:v>124</c:v>
                </c:pt>
                <c:pt idx="792">
                  <c:v>120</c:v>
                </c:pt>
                <c:pt idx="793">
                  <c:v>120</c:v>
                </c:pt>
                <c:pt idx="794">
                  <c:v>112</c:v>
                </c:pt>
                <c:pt idx="795">
                  <c:v>112</c:v>
                </c:pt>
                <c:pt idx="796">
                  <c:v>107</c:v>
                </c:pt>
                <c:pt idx="797">
                  <c:v>106</c:v>
                </c:pt>
                <c:pt idx="798">
                  <c:v>125</c:v>
                </c:pt>
                <c:pt idx="799">
                  <c:v>154</c:v>
                </c:pt>
                <c:pt idx="800">
                  <c:v>179</c:v>
                </c:pt>
                <c:pt idx="801">
                  <c:v>187</c:v>
                </c:pt>
                <c:pt idx="802">
                  <c:v>208</c:v>
                </c:pt>
                <c:pt idx="803">
                  <c:v>209</c:v>
                </c:pt>
                <c:pt idx="804">
                  <c:v>215</c:v>
                </c:pt>
                <c:pt idx="805">
                  <c:v>240</c:v>
                </c:pt>
                <c:pt idx="806">
                  <c:v>249</c:v>
                </c:pt>
                <c:pt idx="807">
                  <c:v>229</c:v>
                </c:pt>
                <c:pt idx="808">
                  <c:v>226</c:v>
                </c:pt>
                <c:pt idx="809">
                  <c:v>184</c:v>
                </c:pt>
                <c:pt idx="810">
                  <c:v>174</c:v>
                </c:pt>
                <c:pt idx="811">
                  <c:v>125</c:v>
                </c:pt>
                <c:pt idx="812">
                  <c:v>100</c:v>
                </c:pt>
                <c:pt idx="813">
                  <c:v>118</c:v>
                </c:pt>
                <c:pt idx="814">
                  <c:v>130</c:v>
                </c:pt>
                <c:pt idx="815">
                  <c:v>124</c:v>
                </c:pt>
                <c:pt idx="816">
                  <c:v>119</c:v>
                </c:pt>
                <c:pt idx="817">
                  <c:v>116</c:v>
                </c:pt>
                <c:pt idx="818">
                  <c:v>109</c:v>
                </c:pt>
                <c:pt idx="819">
                  <c:v>98</c:v>
                </c:pt>
                <c:pt idx="820">
                  <c:v>96</c:v>
                </c:pt>
                <c:pt idx="821">
                  <c:v>101</c:v>
                </c:pt>
                <c:pt idx="822">
                  <c:v>118</c:v>
                </c:pt>
                <c:pt idx="823">
                  <c:v>160</c:v>
                </c:pt>
                <c:pt idx="824">
                  <c:v>169</c:v>
                </c:pt>
                <c:pt idx="825">
                  <c:v>200</c:v>
                </c:pt>
                <c:pt idx="826">
                  <c:v>210</c:v>
                </c:pt>
                <c:pt idx="827">
                  <c:v>222</c:v>
                </c:pt>
                <c:pt idx="828">
                  <c:v>238</c:v>
                </c:pt>
                <c:pt idx="829">
                  <c:v>260</c:v>
                </c:pt>
                <c:pt idx="830">
                  <c:v>282</c:v>
                </c:pt>
                <c:pt idx="831">
                  <c:v>250</c:v>
                </c:pt>
                <c:pt idx="832">
                  <c:v>228</c:v>
                </c:pt>
                <c:pt idx="833">
                  <c:v>199</c:v>
                </c:pt>
                <c:pt idx="834">
                  <c:v>176</c:v>
                </c:pt>
                <c:pt idx="835">
                  <c:v>140</c:v>
                </c:pt>
                <c:pt idx="836">
                  <c:v>128</c:v>
                </c:pt>
                <c:pt idx="837">
                  <c:v>136</c:v>
                </c:pt>
                <c:pt idx="838">
                  <c:v>139</c:v>
                </c:pt>
                <c:pt idx="839">
                  <c:v>143</c:v>
                </c:pt>
                <c:pt idx="840">
                  <c:v>134</c:v>
                </c:pt>
                <c:pt idx="841">
                  <c:v>121</c:v>
                </c:pt>
                <c:pt idx="842">
                  <c:v>123</c:v>
                </c:pt>
                <c:pt idx="843">
                  <c:v>123</c:v>
                </c:pt>
                <c:pt idx="844">
                  <c:v>117</c:v>
                </c:pt>
                <c:pt idx="845">
                  <c:v>119</c:v>
                </c:pt>
                <c:pt idx="846">
                  <c:v>113</c:v>
                </c:pt>
                <c:pt idx="847">
                  <c:v>164</c:v>
                </c:pt>
                <c:pt idx="848">
                  <c:v>166</c:v>
                </c:pt>
                <c:pt idx="849">
                  <c:v>191</c:v>
                </c:pt>
                <c:pt idx="850">
                  <c:v>223</c:v>
                </c:pt>
                <c:pt idx="851">
                  <c:v>248</c:v>
                </c:pt>
                <c:pt idx="852">
                  <c:v>260</c:v>
                </c:pt>
                <c:pt idx="853">
                  <c:v>310</c:v>
                </c:pt>
                <c:pt idx="854">
                  <c:v>324</c:v>
                </c:pt>
                <c:pt idx="855">
                  <c:v>312</c:v>
                </c:pt>
                <c:pt idx="856">
                  <c:v>298</c:v>
                </c:pt>
                <c:pt idx="857">
                  <c:v>283</c:v>
                </c:pt>
                <c:pt idx="858">
                  <c:v>225</c:v>
                </c:pt>
                <c:pt idx="859">
                  <c:v>162</c:v>
                </c:pt>
                <c:pt idx="860">
                  <c:v>94</c:v>
                </c:pt>
                <c:pt idx="861">
                  <c:v>103</c:v>
                </c:pt>
                <c:pt idx="862">
                  <c:v>106</c:v>
                </c:pt>
                <c:pt idx="863">
                  <c:v>101</c:v>
                </c:pt>
                <c:pt idx="864">
                  <c:v>101</c:v>
                </c:pt>
                <c:pt idx="865">
                  <c:v>86</c:v>
                </c:pt>
                <c:pt idx="866">
                  <c:v>76</c:v>
                </c:pt>
                <c:pt idx="867">
                  <c:v>75</c:v>
                </c:pt>
                <c:pt idx="868">
                  <c:v>62</c:v>
                </c:pt>
                <c:pt idx="869">
                  <c:v>59</c:v>
                </c:pt>
                <c:pt idx="870">
                  <c:v>38</c:v>
                </c:pt>
                <c:pt idx="871">
                  <c:v>59</c:v>
                </c:pt>
                <c:pt idx="872">
                  <c:v>103</c:v>
                </c:pt>
                <c:pt idx="873">
                  <c:v>119</c:v>
                </c:pt>
                <c:pt idx="874">
                  <c:v>147</c:v>
                </c:pt>
                <c:pt idx="875">
                  <c:v>184</c:v>
                </c:pt>
                <c:pt idx="876">
                  <c:v>193</c:v>
                </c:pt>
                <c:pt idx="877">
                  <c:v>201</c:v>
                </c:pt>
                <c:pt idx="878">
                  <c:v>222</c:v>
                </c:pt>
                <c:pt idx="879">
                  <c:v>217</c:v>
                </c:pt>
                <c:pt idx="880">
                  <c:v>201</c:v>
                </c:pt>
                <c:pt idx="881">
                  <c:v>124</c:v>
                </c:pt>
                <c:pt idx="882">
                  <c:v>41</c:v>
                </c:pt>
                <c:pt idx="883">
                  <c:v>34</c:v>
                </c:pt>
                <c:pt idx="884">
                  <c:v>32</c:v>
                </c:pt>
                <c:pt idx="885">
                  <c:v>33</c:v>
                </c:pt>
                <c:pt idx="886">
                  <c:v>28</c:v>
                </c:pt>
                <c:pt idx="887">
                  <c:v>24</c:v>
                </c:pt>
                <c:pt idx="888">
                  <c:v>23</c:v>
                </c:pt>
                <c:pt idx="889">
                  <c:v>25</c:v>
                </c:pt>
                <c:pt idx="890">
                  <c:v>25</c:v>
                </c:pt>
                <c:pt idx="891">
                  <c:v>26</c:v>
                </c:pt>
                <c:pt idx="892">
                  <c:v>21</c:v>
                </c:pt>
                <c:pt idx="893">
                  <c:v>21</c:v>
                </c:pt>
                <c:pt idx="894">
                  <c:v>39</c:v>
                </c:pt>
                <c:pt idx="895">
                  <c:v>80</c:v>
                </c:pt>
                <c:pt idx="896">
                  <c:v>122</c:v>
                </c:pt>
                <c:pt idx="897">
                  <c:v>138</c:v>
                </c:pt>
                <c:pt idx="898">
                  <c:v>163</c:v>
                </c:pt>
                <c:pt idx="899">
                  <c:v>201</c:v>
                </c:pt>
                <c:pt idx="900">
                  <c:v>213</c:v>
                </c:pt>
                <c:pt idx="901">
                  <c:v>222</c:v>
                </c:pt>
                <c:pt idx="902">
                  <c:v>249</c:v>
                </c:pt>
                <c:pt idx="903">
                  <c:v>244</c:v>
                </c:pt>
                <c:pt idx="904">
                  <c:v>213</c:v>
                </c:pt>
                <c:pt idx="905">
                  <c:v>137</c:v>
                </c:pt>
                <c:pt idx="906">
                  <c:v>56</c:v>
                </c:pt>
                <c:pt idx="907">
                  <c:v>65</c:v>
                </c:pt>
                <c:pt idx="908">
                  <c:v>79</c:v>
                </c:pt>
                <c:pt idx="909">
                  <c:v>93</c:v>
                </c:pt>
                <c:pt idx="910">
                  <c:v>111</c:v>
                </c:pt>
                <c:pt idx="911">
                  <c:v>106</c:v>
                </c:pt>
                <c:pt idx="912">
                  <c:v>110</c:v>
                </c:pt>
                <c:pt idx="913">
                  <c:v>105</c:v>
                </c:pt>
                <c:pt idx="914">
                  <c:v>101</c:v>
                </c:pt>
                <c:pt idx="915">
                  <c:v>83</c:v>
                </c:pt>
                <c:pt idx="916">
                  <c:v>86</c:v>
                </c:pt>
                <c:pt idx="917">
                  <c:v>88</c:v>
                </c:pt>
                <c:pt idx="918">
                  <c:v>102</c:v>
                </c:pt>
                <c:pt idx="919">
                  <c:v>146</c:v>
                </c:pt>
                <c:pt idx="920">
                  <c:v>172</c:v>
                </c:pt>
                <c:pt idx="921">
                  <c:v>176</c:v>
                </c:pt>
                <c:pt idx="922">
                  <c:v>182</c:v>
                </c:pt>
                <c:pt idx="923">
                  <c:v>202</c:v>
                </c:pt>
                <c:pt idx="924">
                  <c:v>214</c:v>
                </c:pt>
                <c:pt idx="925">
                  <c:v>210</c:v>
                </c:pt>
                <c:pt idx="926">
                  <c:v>220</c:v>
                </c:pt>
                <c:pt idx="927">
                  <c:v>143</c:v>
                </c:pt>
                <c:pt idx="928">
                  <c:v>177</c:v>
                </c:pt>
                <c:pt idx="929">
                  <c:v>166</c:v>
                </c:pt>
                <c:pt idx="930">
                  <c:v>140</c:v>
                </c:pt>
                <c:pt idx="931">
                  <c:v>92</c:v>
                </c:pt>
                <c:pt idx="932">
                  <c:v>76</c:v>
                </c:pt>
                <c:pt idx="933">
                  <c:v>90</c:v>
                </c:pt>
                <c:pt idx="934">
                  <c:v>78</c:v>
                </c:pt>
                <c:pt idx="935">
                  <c:v>96</c:v>
                </c:pt>
                <c:pt idx="936">
                  <c:v>93</c:v>
                </c:pt>
                <c:pt idx="937">
                  <c:v>88</c:v>
                </c:pt>
                <c:pt idx="938">
                  <c:v>84</c:v>
                </c:pt>
                <c:pt idx="939">
                  <c:v>86</c:v>
                </c:pt>
                <c:pt idx="940">
                  <c:v>91</c:v>
                </c:pt>
                <c:pt idx="941">
                  <c:v>95</c:v>
                </c:pt>
                <c:pt idx="942">
                  <c:v>108</c:v>
                </c:pt>
                <c:pt idx="943">
                  <c:v>139</c:v>
                </c:pt>
                <c:pt idx="944">
                  <c:v>162</c:v>
                </c:pt>
                <c:pt idx="945">
                  <c:v>164</c:v>
                </c:pt>
                <c:pt idx="946">
                  <c:v>180</c:v>
                </c:pt>
                <c:pt idx="947">
                  <c:v>198</c:v>
                </c:pt>
                <c:pt idx="948">
                  <c:v>202</c:v>
                </c:pt>
                <c:pt idx="949">
                  <c:v>207</c:v>
                </c:pt>
                <c:pt idx="950">
                  <c:v>223</c:v>
                </c:pt>
                <c:pt idx="951">
                  <c:v>210</c:v>
                </c:pt>
                <c:pt idx="952">
                  <c:v>206</c:v>
                </c:pt>
                <c:pt idx="953">
                  <c:v>180</c:v>
                </c:pt>
                <c:pt idx="954">
                  <c:v>165</c:v>
                </c:pt>
                <c:pt idx="955">
                  <c:v>114</c:v>
                </c:pt>
                <c:pt idx="956">
                  <c:v>90</c:v>
                </c:pt>
                <c:pt idx="957">
                  <c:v>108</c:v>
                </c:pt>
                <c:pt idx="958">
                  <c:v>132</c:v>
                </c:pt>
                <c:pt idx="959">
                  <c:v>119</c:v>
                </c:pt>
                <c:pt idx="960">
                  <c:v>128</c:v>
                </c:pt>
                <c:pt idx="961">
                  <c:v>117</c:v>
                </c:pt>
                <c:pt idx="962">
                  <c:v>117</c:v>
                </c:pt>
                <c:pt idx="963">
                  <c:v>111</c:v>
                </c:pt>
                <c:pt idx="964">
                  <c:v>106</c:v>
                </c:pt>
                <c:pt idx="965">
                  <c:v>106</c:v>
                </c:pt>
                <c:pt idx="966">
                  <c:v>125</c:v>
                </c:pt>
                <c:pt idx="967">
                  <c:v>145</c:v>
                </c:pt>
                <c:pt idx="968">
                  <c:v>171</c:v>
                </c:pt>
                <c:pt idx="969">
                  <c:v>169</c:v>
                </c:pt>
                <c:pt idx="970">
                  <c:v>199</c:v>
                </c:pt>
                <c:pt idx="971">
                  <c:v>212</c:v>
                </c:pt>
                <c:pt idx="972">
                  <c:v>222</c:v>
                </c:pt>
                <c:pt idx="973">
                  <c:v>233</c:v>
                </c:pt>
                <c:pt idx="974">
                  <c:v>230</c:v>
                </c:pt>
                <c:pt idx="975">
                  <c:v>231</c:v>
                </c:pt>
                <c:pt idx="976">
                  <c:v>208</c:v>
                </c:pt>
                <c:pt idx="977">
                  <c:v>199</c:v>
                </c:pt>
                <c:pt idx="978">
                  <c:v>157</c:v>
                </c:pt>
                <c:pt idx="979">
                  <c:v>116</c:v>
                </c:pt>
                <c:pt idx="980">
                  <c:v>106</c:v>
                </c:pt>
                <c:pt idx="981">
                  <c:v>105</c:v>
                </c:pt>
                <c:pt idx="982">
                  <c:v>111</c:v>
                </c:pt>
                <c:pt idx="983">
                  <c:v>110</c:v>
                </c:pt>
                <c:pt idx="984">
                  <c:v>105</c:v>
                </c:pt>
                <c:pt idx="985">
                  <c:v>108</c:v>
                </c:pt>
                <c:pt idx="986">
                  <c:v>104</c:v>
                </c:pt>
                <c:pt idx="987">
                  <c:v>88</c:v>
                </c:pt>
                <c:pt idx="988">
                  <c:v>88</c:v>
                </c:pt>
                <c:pt idx="989">
                  <c:v>103</c:v>
                </c:pt>
                <c:pt idx="990">
                  <c:v>113</c:v>
                </c:pt>
                <c:pt idx="991">
                  <c:v>143</c:v>
                </c:pt>
                <c:pt idx="992">
                  <c:v>182</c:v>
                </c:pt>
                <c:pt idx="993">
                  <c:v>189</c:v>
                </c:pt>
                <c:pt idx="994">
                  <c:v>205</c:v>
                </c:pt>
                <c:pt idx="995">
                  <c:v>216</c:v>
                </c:pt>
                <c:pt idx="996">
                  <c:v>230</c:v>
                </c:pt>
                <c:pt idx="997">
                  <c:v>231</c:v>
                </c:pt>
                <c:pt idx="998">
                  <c:v>258</c:v>
                </c:pt>
                <c:pt idx="999">
                  <c:v>247</c:v>
                </c:pt>
                <c:pt idx="1000">
                  <c:v>222</c:v>
                </c:pt>
                <c:pt idx="1001">
                  <c:v>202</c:v>
                </c:pt>
                <c:pt idx="1002">
                  <c:v>170</c:v>
                </c:pt>
                <c:pt idx="1003">
                  <c:v>116</c:v>
                </c:pt>
                <c:pt idx="1004">
                  <c:v>101</c:v>
                </c:pt>
                <c:pt idx="1005">
                  <c:v>109</c:v>
                </c:pt>
                <c:pt idx="1006">
                  <c:v>120</c:v>
                </c:pt>
                <c:pt idx="1007">
                  <c:v>131</c:v>
                </c:pt>
                <c:pt idx="1008">
                  <c:v>132</c:v>
                </c:pt>
                <c:pt idx="1009">
                  <c:v>128</c:v>
                </c:pt>
                <c:pt idx="1010">
                  <c:v>117</c:v>
                </c:pt>
                <c:pt idx="1011">
                  <c:v>119</c:v>
                </c:pt>
                <c:pt idx="1012">
                  <c:v>113</c:v>
                </c:pt>
                <c:pt idx="1013">
                  <c:v>118</c:v>
                </c:pt>
                <c:pt idx="1014">
                  <c:v>125</c:v>
                </c:pt>
                <c:pt idx="1015">
                  <c:v>154</c:v>
                </c:pt>
                <c:pt idx="1016">
                  <c:v>172</c:v>
                </c:pt>
                <c:pt idx="1017">
                  <c:v>188</c:v>
                </c:pt>
                <c:pt idx="1018">
                  <c:v>194</c:v>
                </c:pt>
                <c:pt idx="1019">
                  <c:v>222</c:v>
                </c:pt>
                <c:pt idx="1020">
                  <c:v>230</c:v>
                </c:pt>
                <c:pt idx="1021">
                  <c:v>253</c:v>
                </c:pt>
                <c:pt idx="1022">
                  <c:v>271</c:v>
                </c:pt>
                <c:pt idx="1023">
                  <c:v>281</c:v>
                </c:pt>
                <c:pt idx="1024">
                  <c:v>257</c:v>
                </c:pt>
                <c:pt idx="1025">
                  <c:v>223</c:v>
                </c:pt>
                <c:pt idx="1026">
                  <c:v>205</c:v>
                </c:pt>
                <c:pt idx="1027">
                  <c:v>134</c:v>
                </c:pt>
                <c:pt idx="1028">
                  <c:v>90</c:v>
                </c:pt>
                <c:pt idx="1029">
                  <c:v>97</c:v>
                </c:pt>
                <c:pt idx="1030">
                  <c:v>103</c:v>
                </c:pt>
                <c:pt idx="1031">
                  <c:v>97</c:v>
                </c:pt>
                <c:pt idx="1032">
                  <c:v>87</c:v>
                </c:pt>
                <c:pt idx="1033">
                  <c:v>92</c:v>
                </c:pt>
                <c:pt idx="1034">
                  <c:v>81</c:v>
                </c:pt>
                <c:pt idx="1035">
                  <c:v>74</c:v>
                </c:pt>
                <c:pt idx="1036">
                  <c:v>68</c:v>
                </c:pt>
                <c:pt idx="1037">
                  <c:v>53</c:v>
                </c:pt>
                <c:pt idx="1038">
                  <c:v>46</c:v>
                </c:pt>
                <c:pt idx="1039">
                  <c:v>69</c:v>
                </c:pt>
                <c:pt idx="1040">
                  <c:v>101</c:v>
                </c:pt>
                <c:pt idx="1041">
                  <c:v>118</c:v>
                </c:pt>
                <c:pt idx="1042">
                  <c:v>135</c:v>
                </c:pt>
                <c:pt idx="1043">
                  <c:v>146</c:v>
                </c:pt>
                <c:pt idx="1047">
                  <c:v>197</c:v>
                </c:pt>
                <c:pt idx="1048">
                  <c:v>177</c:v>
                </c:pt>
                <c:pt idx="1049">
                  <c:v>105</c:v>
                </c:pt>
                <c:pt idx="1050">
                  <c:v>46</c:v>
                </c:pt>
                <c:pt idx="1051">
                  <c:v>36</c:v>
                </c:pt>
                <c:pt idx="1052">
                  <c:v>32</c:v>
                </c:pt>
                <c:pt idx="1053">
                  <c:v>30</c:v>
                </c:pt>
                <c:pt idx="1054">
                  <c:v>28</c:v>
                </c:pt>
                <c:pt idx="1055">
                  <c:v>28</c:v>
                </c:pt>
                <c:pt idx="1056">
                  <c:v>28</c:v>
                </c:pt>
                <c:pt idx="1057">
                  <c:v>25</c:v>
                </c:pt>
                <c:pt idx="1058">
                  <c:v>26</c:v>
                </c:pt>
                <c:pt idx="1059">
                  <c:v>27</c:v>
                </c:pt>
                <c:pt idx="1060">
                  <c:v>38</c:v>
                </c:pt>
                <c:pt idx="1061">
                  <c:v>50</c:v>
                </c:pt>
                <c:pt idx="1062">
                  <c:v>78</c:v>
                </c:pt>
                <c:pt idx="1063">
                  <c:v>118</c:v>
                </c:pt>
                <c:pt idx="1064">
                  <c:v>150</c:v>
                </c:pt>
                <c:pt idx="1065">
                  <c:v>160</c:v>
                </c:pt>
                <c:pt idx="1066">
                  <c:v>169</c:v>
                </c:pt>
                <c:pt idx="1067">
                  <c:v>191</c:v>
                </c:pt>
                <c:pt idx="1068">
                  <c:v>204</c:v>
                </c:pt>
                <c:pt idx="1069">
                  <c:v>206</c:v>
                </c:pt>
                <c:pt idx="1070">
                  <c:v>229</c:v>
                </c:pt>
                <c:pt idx="1071">
                  <c:v>234</c:v>
                </c:pt>
                <c:pt idx="1072">
                  <c:v>214</c:v>
                </c:pt>
                <c:pt idx="1073">
                  <c:v>190</c:v>
                </c:pt>
                <c:pt idx="1074">
                  <c:v>145</c:v>
                </c:pt>
                <c:pt idx="1075">
                  <c:v>125</c:v>
                </c:pt>
                <c:pt idx="1076">
                  <c:v>107</c:v>
                </c:pt>
                <c:pt idx="1077">
                  <c:v>118</c:v>
                </c:pt>
                <c:pt idx="1078">
                  <c:v>130</c:v>
                </c:pt>
                <c:pt idx="1079">
                  <c:v>149</c:v>
                </c:pt>
                <c:pt idx="1080">
                  <c:v>158</c:v>
                </c:pt>
                <c:pt idx="1081">
                  <c:v>147</c:v>
                </c:pt>
                <c:pt idx="1082">
                  <c:v>128</c:v>
                </c:pt>
                <c:pt idx="1083">
                  <c:v>127</c:v>
                </c:pt>
                <c:pt idx="1084">
                  <c:v>130</c:v>
                </c:pt>
                <c:pt idx="1085">
                  <c:v>135</c:v>
                </c:pt>
                <c:pt idx="1086">
                  <c:v>136</c:v>
                </c:pt>
                <c:pt idx="1087">
                  <c:v>161</c:v>
                </c:pt>
                <c:pt idx="1088">
                  <c:v>184</c:v>
                </c:pt>
                <c:pt idx="1089">
                  <c:v>200</c:v>
                </c:pt>
                <c:pt idx="1090">
                  <c:v>206</c:v>
                </c:pt>
                <c:pt idx="1091">
                  <c:v>228</c:v>
                </c:pt>
                <c:pt idx="1092">
                  <c:v>229</c:v>
                </c:pt>
                <c:pt idx="1093">
                  <c:v>244</c:v>
                </c:pt>
                <c:pt idx="1094">
                  <c:v>270</c:v>
                </c:pt>
                <c:pt idx="1095">
                  <c:v>250</c:v>
                </c:pt>
                <c:pt idx="1096">
                  <c:v>238</c:v>
                </c:pt>
                <c:pt idx="1097">
                  <c:v>195</c:v>
                </c:pt>
                <c:pt idx="1098">
                  <c:v>167</c:v>
                </c:pt>
                <c:pt idx="1099">
                  <c:v>123</c:v>
                </c:pt>
                <c:pt idx="1100">
                  <c:v>102</c:v>
                </c:pt>
                <c:pt idx="1101">
                  <c:v>110</c:v>
                </c:pt>
                <c:pt idx="1102">
                  <c:v>131</c:v>
                </c:pt>
                <c:pt idx="1103">
                  <c:v>131</c:v>
                </c:pt>
                <c:pt idx="1104">
                  <c:v>119</c:v>
                </c:pt>
                <c:pt idx="1105">
                  <c:v>111</c:v>
                </c:pt>
                <c:pt idx="1106">
                  <c:v>109</c:v>
                </c:pt>
                <c:pt idx="1107">
                  <c:v>118</c:v>
                </c:pt>
                <c:pt idx="1108">
                  <c:v>107</c:v>
                </c:pt>
                <c:pt idx="1109">
                  <c:v>106</c:v>
                </c:pt>
                <c:pt idx="1110">
                  <c:v>118</c:v>
                </c:pt>
                <c:pt idx="1111">
                  <c:v>156</c:v>
                </c:pt>
                <c:pt idx="1112">
                  <c:v>194</c:v>
                </c:pt>
                <c:pt idx="1113">
                  <c:v>202</c:v>
                </c:pt>
                <c:pt idx="1114">
                  <c:v>207</c:v>
                </c:pt>
                <c:pt idx="1115">
                  <c:v>211</c:v>
                </c:pt>
                <c:pt idx="1116">
                  <c:v>220</c:v>
                </c:pt>
                <c:pt idx="1117">
                  <c:v>239</c:v>
                </c:pt>
                <c:pt idx="1118">
                  <c:v>260</c:v>
                </c:pt>
                <c:pt idx="1119">
                  <c:v>231</c:v>
                </c:pt>
                <c:pt idx="1120">
                  <c:v>203</c:v>
                </c:pt>
                <c:pt idx="1121">
                  <c:v>193</c:v>
                </c:pt>
                <c:pt idx="1122">
                  <c:v>167</c:v>
                </c:pt>
                <c:pt idx="1123">
                  <c:v>119</c:v>
                </c:pt>
                <c:pt idx="1124">
                  <c:v>104</c:v>
                </c:pt>
                <c:pt idx="1125">
                  <c:v>112</c:v>
                </c:pt>
                <c:pt idx="1126">
                  <c:v>134</c:v>
                </c:pt>
                <c:pt idx="1127">
                  <c:v>131</c:v>
                </c:pt>
                <c:pt idx="1128">
                  <c:v>140</c:v>
                </c:pt>
                <c:pt idx="1129">
                  <c:v>130</c:v>
                </c:pt>
                <c:pt idx="1130">
                  <c:v>131</c:v>
                </c:pt>
                <c:pt idx="1131">
                  <c:v>126</c:v>
                </c:pt>
                <c:pt idx="1132">
                  <c:v>126</c:v>
                </c:pt>
                <c:pt idx="1133">
                  <c:v>119</c:v>
                </c:pt>
                <c:pt idx="1134">
                  <c:v>132</c:v>
                </c:pt>
                <c:pt idx="1135">
                  <c:v>164</c:v>
                </c:pt>
                <c:pt idx="1136">
                  <c:v>194</c:v>
                </c:pt>
                <c:pt idx="1137">
                  <c:v>196</c:v>
                </c:pt>
                <c:pt idx="1138">
                  <c:v>212</c:v>
                </c:pt>
                <c:pt idx="1139">
                  <c:v>228</c:v>
                </c:pt>
                <c:pt idx="1140">
                  <c:v>233</c:v>
                </c:pt>
                <c:pt idx="1141">
                  <c:v>232</c:v>
                </c:pt>
                <c:pt idx="1142">
                  <c:v>247</c:v>
                </c:pt>
                <c:pt idx="1143">
                  <c:v>227</c:v>
                </c:pt>
                <c:pt idx="1144">
                  <c:v>212</c:v>
                </c:pt>
                <c:pt idx="1145">
                  <c:v>184</c:v>
                </c:pt>
                <c:pt idx="1146">
                  <c:v>158</c:v>
                </c:pt>
                <c:pt idx="1147">
                  <c:v>134</c:v>
                </c:pt>
                <c:pt idx="1148">
                  <c:v>108</c:v>
                </c:pt>
                <c:pt idx="1149">
                  <c:v>114</c:v>
                </c:pt>
                <c:pt idx="1150">
                  <c:v>130</c:v>
                </c:pt>
                <c:pt idx="1151">
                  <c:v>118</c:v>
                </c:pt>
                <c:pt idx="1152">
                  <c:v>121</c:v>
                </c:pt>
                <c:pt idx="1153">
                  <c:v>118</c:v>
                </c:pt>
                <c:pt idx="1154">
                  <c:v>121</c:v>
                </c:pt>
                <c:pt idx="1155">
                  <c:v>118</c:v>
                </c:pt>
                <c:pt idx="1156">
                  <c:v>116</c:v>
                </c:pt>
                <c:pt idx="1157">
                  <c:v>122</c:v>
                </c:pt>
                <c:pt idx="1158">
                  <c:v>135</c:v>
                </c:pt>
                <c:pt idx="1159">
                  <c:v>157</c:v>
                </c:pt>
                <c:pt idx="1160">
                  <c:v>180</c:v>
                </c:pt>
                <c:pt idx="1161">
                  <c:v>189</c:v>
                </c:pt>
                <c:pt idx="1162">
                  <c:v>208</c:v>
                </c:pt>
                <c:pt idx="1163">
                  <c:v>208</c:v>
                </c:pt>
                <c:pt idx="1164">
                  <c:v>224</c:v>
                </c:pt>
                <c:pt idx="1165">
                  <c:v>239</c:v>
                </c:pt>
                <c:pt idx="1166">
                  <c:v>236</c:v>
                </c:pt>
                <c:pt idx="1167">
                  <c:v>240</c:v>
                </c:pt>
                <c:pt idx="1168">
                  <c:v>210</c:v>
                </c:pt>
                <c:pt idx="1169">
                  <c:v>200</c:v>
                </c:pt>
                <c:pt idx="1170">
                  <c:v>171</c:v>
                </c:pt>
                <c:pt idx="1171">
                  <c:v>132</c:v>
                </c:pt>
                <c:pt idx="1172">
                  <c:v>119</c:v>
                </c:pt>
                <c:pt idx="1173">
                  <c:v>126</c:v>
                </c:pt>
                <c:pt idx="1174">
                  <c:v>139</c:v>
                </c:pt>
                <c:pt idx="1175">
                  <c:v>143</c:v>
                </c:pt>
                <c:pt idx="1176">
                  <c:v>148</c:v>
                </c:pt>
                <c:pt idx="1177">
                  <c:v>134</c:v>
                </c:pt>
                <c:pt idx="1178">
                  <c:v>129</c:v>
                </c:pt>
                <c:pt idx="1179">
                  <c:v>136</c:v>
                </c:pt>
                <c:pt idx="1180">
                  <c:v>134</c:v>
                </c:pt>
                <c:pt idx="1181">
                  <c:v>133</c:v>
                </c:pt>
                <c:pt idx="1182">
                  <c:v>130</c:v>
                </c:pt>
                <c:pt idx="1183">
                  <c:v>170</c:v>
                </c:pt>
                <c:pt idx="1184">
                  <c:v>177</c:v>
                </c:pt>
                <c:pt idx="1185">
                  <c:v>193</c:v>
                </c:pt>
                <c:pt idx="1186">
                  <c:v>201</c:v>
                </c:pt>
                <c:pt idx="1187">
                  <c:v>228</c:v>
                </c:pt>
                <c:pt idx="1188">
                  <c:v>229</c:v>
                </c:pt>
                <c:pt idx="1189">
                  <c:v>253</c:v>
                </c:pt>
                <c:pt idx="1190">
                  <c:v>244</c:v>
                </c:pt>
                <c:pt idx="1191">
                  <c:v>220</c:v>
                </c:pt>
                <c:pt idx="1192">
                  <c:v>219</c:v>
                </c:pt>
                <c:pt idx="1193">
                  <c:v>190</c:v>
                </c:pt>
                <c:pt idx="1194">
                  <c:v>186</c:v>
                </c:pt>
                <c:pt idx="1195">
                  <c:v>143</c:v>
                </c:pt>
                <c:pt idx="1196">
                  <c:v>101</c:v>
                </c:pt>
                <c:pt idx="1197">
                  <c:v>103</c:v>
                </c:pt>
                <c:pt idx="1198">
                  <c:v>115</c:v>
                </c:pt>
                <c:pt idx="1199">
                  <c:v>109</c:v>
                </c:pt>
                <c:pt idx="1200">
                  <c:v>104</c:v>
                </c:pt>
                <c:pt idx="1201">
                  <c:v>88</c:v>
                </c:pt>
                <c:pt idx="1202">
                  <c:v>82</c:v>
                </c:pt>
                <c:pt idx="1203">
                  <c:v>77</c:v>
                </c:pt>
                <c:pt idx="1204">
                  <c:v>74</c:v>
                </c:pt>
                <c:pt idx="1205">
                  <c:v>61</c:v>
                </c:pt>
                <c:pt idx="1206">
                  <c:v>48</c:v>
                </c:pt>
                <c:pt idx="1207">
                  <c:v>68</c:v>
                </c:pt>
                <c:pt idx="1208">
                  <c:v>102</c:v>
                </c:pt>
                <c:pt idx="1209">
                  <c:v>109</c:v>
                </c:pt>
                <c:pt idx="1210">
                  <c:v>132</c:v>
                </c:pt>
                <c:pt idx="1211">
                  <c:v>158</c:v>
                </c:pt>
                <c:pt idx="1212">
                  <c:v>166</c:v>
                </c:pt>
                <c:pt idx="1213">
                  <c:v>173</c:v>
                </c:pt>
                <c:pt idx="1214">
                  <c:v>175</c:v>
                </c:pt>
                <c:pt idx="1215">
                  <c:v>176</c:v>
                </c:pt>
                <c:pt idx="1216">
                  <c:v>146</c:v>
                </c:pt>
                <c:pt idx="1217">
                  <c:v>90</c:v>
                </c:pt>
                <c:pt idx="1218">
                  <c:v>43</c:v>
                </c:pt>
                <c:pt idx="1219">
                  <c:v>36</c:v>
                </c:pt>
                <c:pt idx="1220">
                  <c:v>29</c:v>
                </c:pt>
                <c:pt idx="1221">
                  <c:v>30</c:v>
                </c:pt>
                <c:pt idx="1222">
                  <c:v>31</c:v>
                </c:pt>
                <c:pt idx="1223">
                  <c:v>30</c:v>
                </c:pt>
                <c:pt idx="1224">
                  <c:v>32</c:v>
                </c:pt>
                <c:pt idx="1225">
                  <c:v>28</c:v>
                </c:pt>
                <c:pt idx="1226">
                  <c:v>26</c:v>
                </c:pt>
                <c:pt idx="1227">
                  <c:v>28</c:v>
                </c:pt>
                <c:pt idx="1228">
                  <c:v>42</c:v>
                </c:pt>
                <c:pt idx="1229">
                  <c:v>52</c:v>
                </c:pt>
                <c:pt idx="1230">
                  <c:v>81</c:v>
                </c:pt>
                <c:pt idx="1231">
                  <c:v>122</c:v>
                </c:pt>
                <c:pt idx="1232">
                  <c:v>158</c:v>
                </c:pt>
                <c:pt idx="1233">
                  <c:v>160</c:v>
                </c:pt>
                <c:pt idx="1234">
                  <c:v>174</c:v>
                </c:pt>
                <c:pt idx="1235">
                  <c:v>201</c:v>
                </c:pt>
                <c:pt idx="1236">
                  <c:v>199</c:v>
                </c:pt>
                <c:pt idx="1237">
                  <c:v>209</c:v>
                </c:pt>
                <c:pt idx="1238">
                  <c:v>226</c:v>
                </c:pt>
                <c:pt idx="1239">
                  <c:v>205</c:v>
                </c:pt>
                <c:pt idx="1240">
                  <c:v>228</c:v>
                </c:pt>
                <c:pt idx="1241">
                  <c:v>220</c:v>
                </c:pt>
                <c:pt idx="1242">
                  <c:v>192</c:v>
                </c:pt>
                <c:pt idx="1243">
                  <c:v>138</c:v>
                </c:pt>
                <c:pt idx="1244">
                  <c:v>111</c:v>
                </c:pt>
                <c:pt idx="1245">
                  <c:v>128</c:v>
                </c:pt>
                <c:pt idx="1246">
                  <c:v>153</c:v>
                </c:pt>
                <c:pt idx="1247">
                  <c:v>151</c:v>
                </c:pt>
                <c:pt idx="1248">
                  <c:v>167</c:v>
                </c:pt>
                <c:pt idx="1249">
                  <c:v>161</c:v>
                </c:pt>
                <c:pt idx="1250">
                  <c:v>156</c:v>
                </c:pt>
                <c:pt idx="1251">
                  <c:v>138</c:v>
                </c:pt>
                <c:pt idx="1252">
                  <c:v>147</c:v>
                </c:pt>
                <c:pt idx="1253">
                  <c:v>163</c:v>
                </c:pt>
                <c:pt idx="1254">
                  <c:v>175</c:v>
                </c:pt>
                <c:pt idx="1255">
                  <c:v>200</c:v>
                </c:pt>
                <c:pt idx="1256">
                  <c:v>220</c:v>
                </c:pt>
                <c:pt idx="1257">
                  <c:v>228</c:v>
                </c:pt>
                <c:pt idx="1258">
                  <c:v>241</c:v>
                </c:pt>
                <c:pt idx="1259">
                  <c:v>257</c:v>
                </c:pt>
                <c:pt idx="1260">
                  <c:v>262</c:v>
                </c:pt>
                <c:pt idx="1261">
                  <c:v>272</c:v>
                </c:pt>
                <c:pt idx="1262">
                  <c:v>312</c:v>
                </c:pt>
                <c:pt idx="1263">
                  <c:v>289</c:v>
                </c:pt>
                <c:pt idx="1264">
                  <c:v>255</c:v>
                </c:pt>
                <c:pt idx="1265">
                  <c:v>236</c:v>
                </c:pt>
                <c:pt idx="1266">
                  <c:v>206</c:v>
                </c:pt>
                <c:pt idx="1267">
                  <c:v>158</c:v>
                </c:pt>
                <c:pt idx="1268">
                  <c:v>124</c:v>
                </c:pt>
                <c:pt idx="1269">
                  <c:v>131</c:v>
                </c:pt>
                <c:pt idx="1270">
                  <c:v>154</c:v>
                </c:pt>
                <c:pt idx="1271">
                  <c:v>156</c:v>
                </c:pt>
                <c:pt idx="1272">
                  <c:v>152</c:v>
                </c:pt>
                <c:pt idx="1273">
                  <c:v>140</c:v>
                </c:pt>
                <c:pt idx="1274">
                  <c:v>134</c:v>
                </c:pt>
                <c:pt idx="1275">
                  <c:v>136</c:v>
                </c:pt>
                <c:pt idx="1276">
                  <c:v>132</c:v>
                </c:pt>
                <c:pt idx="1277">
                  <c:v>140</c:v>
                </c:pt>
                <c:pt idx="1278">
                  <c:v>150</c:v>
                </c:pt>
                <c:pt idx="1279">
                  <c:v>192</c:v>
                </c:pt>
                <c:pt idx="1280">
                  <c:v>227</c:v>
                </c:pt>
                <c:pt idx="1281">
                  <c:v>244</c:v>
                </c:pt>
                <c:pt idx="1282">
                  <c:v>253</c:v>
                </c:pt>
                <c:pt idx="1283">
                  <c:v>243</c:v>
                </c:pt>
                <c:pt idx="1284">
                  <c:v>254</c:v>
                </c:pt>
                <c:pt idx="1285">
                  <c:v>276</c:v>
                </c:pt>
                <c:pt idx="1286">
                  <c:v>301</c:v>
                </c:pt>
                <c:pt idx="1287">
                  <c:v>287</c:v>
                </c:pt>
                <c:pt idx="1288">
                  <c:v>248</c:v>
                </c:pt>
                <c:pt idx="1289">
                  <c:v>224</c:v>
                </c:pt>
                <c:pt idx="1290">
                  <c:v>198</c:v>
                </c:pt>
                <c:pt idx="1291">
                  <c:v>155</c:v>
                </c:pt>
                <c:pt idx="1292">
                  <c:v>123</c:v>
                </c:pt>
                <c:pt idx="1293">
                  <c:v>134</c:v>
                </c:pt>
                <c:pt idx="1294">
                  <c:v>158</c:v>
                </c:pt>
                <c:pt idx="1295">
                  <c:v>161</c:v>
                </c:pt>
                <c:pt idx="1296">
                  <c:v>160</c:v>
                </c:pt>
                <c:pt idx="1297">
                  <c:v>162</c:v>
                </c:pt>
                <c:pt idx="1298">
                  <c:v>143</c:v>
                </c:pt>
                <c:pt idx="1299">
                  <c:v>147</c:v>
                </c:pt>
                <c:pt idx="1300">
                  <c:v>147</c:v>
                </c:pt>
                <c:pt idx="1301">
                  <c:v>148</c:v>
                </c:pt>
                <c:pt idx="1302">
                  <c:v>158</c:v>
                </c:pt>
                <c:pt idx="1303">
                  <c:v>190</c:v>
                </c:pt>
                <c:pt idx="1304">
                  <c:v>221</c:v>
                </c:pt>
                <c:pt idx="1305">
                  <c:v>231</c:v>
                </c:pt>
                <c:pt idx="1306">
                  <c:v>242</c:v>
                </c:pt>
                <c:pt idx="1307">
                  <c:v>302</c:v>
                </c:pt>
                <c:pt idx="1308">
                  <c:v>290</c:v>
                </c:pt>
                <c:pt idx="1309">
                  <c:v>297</c:v>
                </c:pt>
                <c:pt idx="1310">
                  <c:v>315</c:v>
                </c:pt>
                <c:pt idx="1311">
                  <c:v>312</c:v>
                </c:pt>
                <c:pt idx="1312">
                  <c:v>273</c:v>
                </c:pt>
                <c:pt idx="1313">
                  <c:v>228</c:v>
                </c:pt>
                <c:pt idx="1314">
                  <c:v>200</c:v>
                </c:pt>
                <c:pt idx="1315">
                  <c:v>156</c:v>
                </c:pt>
                <c:pt idx="1316">
                  <c:v>125</c:v>
                </c:pt>
                <c:pt idx="1317">
                  <c:v>146</c:v>
                </c:pt>
                <c:pt idx="1318">
                  <c:v>160</c:v>
                </c:pt>
                <c:pt idx="1319">
                  <c:v>158</c:v>
                </c:pt>
                <c:pt idx="1320">
                  <c:v>156</c:v>
                </c:pt>
                <c:pt idx="1321">
                  <c:v>148</c:v>
                </c:pt>
                <c:pt idx="1322">
                  <c:v>155</c:v>
                </c:pt>
                <c:pt idx="1323">
                  <c:v>148</c:v>
                </c:pt>
                <c:pt idx="1324">
                  <c:v>150</c:v>
                </c:pt>
                <c:pt idx="1325">
                  <c:v>156</c:v>
                </c:pt>
                <c:pt idx="1326">
                  <c:v>173</c:v>
                </c:pt>
                <c:pt idx="1327">
                  <c:v>230</c:v>
                </c:pt>
                <c:pt idx="1328">
                  <c:v>254</c:v>
                </c:pt>
                <c:pt idx="1329">
                  <c:v>268</c:v>
                </c:pt>
                <c:pt idx="1330">
                  <c:v>283</c:v>
                </c:pt>
                <c:pt idx="1331">
                  <c:v>305</c:v>
                </c:pt>
                <c:pt idx="1332">
                  <c:v>325</c:v>
                </c:pt>
                <c:pt idx="1333">
                  <c:v>334</c:v>
                </c:pt>
                <c:pt idx="1334">
                  <c:v>341</c:v>
                </c:pt>
                <c:pt idx="1335">
                  <c:v>337</c:v>
                </c:pt>
                <c:pt idx="1336">
                  <c:v>312</c:v>
                </c:pt>
                <c:pt idx="1337">
                  <c:v>282</c:v>
                </c:pt>
                <c:pt idx="1338">
                  <c:v>231</c:v>
                </c:pt>
                <c:pt idx="1339">
                  <c:v>183</c:v>
                </c:pt>
                <c:pt idx="1340">
                  <c:v>133</c:v>
                </c:pt>
                <c:pt idx="1341">
                  <c:v>153</c:v>
                </c:pt>
                <c:pt idx="1342">
                  <c:v>168</c:v>
                </c:pt>
                <c:pt idx="1343">
                  <c:v>178</c:v>
                </c:pt>
                <c:pt idx="1344">
                  <c:v>163</c:v>
                </c:pt>
                <c:pt idx="1345">
                  <c:v>147</c:v>
                </c:pt>
                <c:pt idx="1346">
                  <c:v>140</c:v>
                </c:pt>
                <c:pt idx="1347">
                  <c:v>144</c:v>
                </c:pt>
                <c:pt idx="1348">
                  <c:v>145</c:v>
                </c:pt>
                <c:pt idx="1349">
                  <c:v>143</c:v>
                </c:pt>
                <c:pt idx="1350">
                  <c:v>165</c:v>
                </c:pt>
                <c:pt idx="1351">
                  <c:v>208</c:v>
                </c:pt>
                <c:pt idx="1352">
                  <c:v>240</c:v>
                </c:pt>
                <c:pt idx="1353">
                  <c:v>246</c:v>
                </c:pt>
                <c:pt idx="1354">
                  <c:v>265</c:v>
                </c:pt>
                <c:pt idx="1355">
                  <c:v>312</c:v>
                </c:pt>
                <c:pt idx="1356">
                  <c:v>325</c:v>
                </c:pt>
                <c:pt idx="1357">
                  <c:v>354</c:v>
                </c:pt>
                <c:pt idx="1358">
                  <c:v>364</c:v>
                </c:pt>
                <c:pt idx="1359">
                  <c:v>361</c:v>
                </c:pt>
                <c:pt idx="1360">
                  <c:v>337</c:v>
                </c:pt>
                <c:pt idx="1361">
                  <c:v>317</c:v>
                </c:pt>
                <c:pt idx="1362">
                  <c:v>256</c:v>
                </c:pt>
                <c:pt idx="1363">
                  <c:v>179</c:v>
                </c:pt>
                <c:pt idx="1364">
                  <c:v>125</c:v>
                </c:pt>
                <c:pt idx="1365">
                  <c:v>147</c:v>
                </c:pt>
                <c:pt idx="1366">
                  <c:v>156</c:v>
                </c:pt>
                <c:pt idx="1367">
                  <c:v>136</c:v>
                </c:pt>
                <c:pt idx="1368">
                  <c:v>127</c:v>
                </c:pt>
                <c:pt idx="1369">
                  <c:v>122</c:v>
                </c:pt>
                <c:pt idx="1370">
                  <c:v>110</c:v>
                </c:pt>
                <c:pt idx="1371">
                  <c:v>94</c:v>
                </c:pt>
                <c:pt idx="1372">
                  <c:v>86</c:v>
                </c:pt>
                <c:pt idx="1373">
                  <c:v>68</c:v>
                </c:pt>
                <c:pt idx="1374">
                  <c:v>54</c:v>
                </c:pt>
                <c:pt idx="1375">
                  <c:v>82</c:v>
                </c:pt>
                <c:pt idx="1376">
                  <c:v>136</c:v>
                </c:pt>
                <c:pt idx="1377">
                  <c:v>175</c:v>
                </c:pt>
                <c:pt idx="1378">
                  <c:v>179</c:v>
                </c:pt>
                <c:pt idx="1379">
                  <c:v>218</c:v>
                </c:pt>
                <c:pt idx="1380">
                  <c:v>239</c:v>
                </c:pt>
                <c:pt idx="1381">
                  <c:v>255</c:v>
                </c:pt>
                <c:pt idx="1382">
                  <c:v>250</c:v>
                </c:pt>
                <c:pt idx="1383">
                  <c:v>220</c:v>
                </c:pt>
                <c:pt idx="1384">
                  <c:v>202</c:v>
                </c:pt>
                <c:pt idx="1385">
                  <c:v>115</c:v>
                </c:pt>
                <c:pt idx="1386">
                  <c:v>57</c:v>
                </c:pt>
                <c:pt idx="1387">
                  <c:v>47</c:v>
                </c:pt>
                <c:pt idx="1388">
                  <c:v>36</c:v>
                </c:pt>
                <c:pt idx="1389">
                  <c:v>32</c:v>
                </c:pt>
                <c:pt idx="1390">
                  <c:v>33</c:v>
                </c:pt>
                <c:pt idx="1391">
                  <c:v>32</c:v>
                </c:pt>
                <c:pt idx="1392">
                  <c:v>27</c:v>
                </c:pt>
                <c:pt idx="1393">
                  <c:v>27</c:v>
                </c:pt>
                <c:pt idx="1394">
                  <c:v>27</c:v>
                </c:pt>
                <c:pt idx="1395">
                  <c:v>32</c:v>
                </c:pt>
                <c:pt idx="1396">
                  <c:v>40</c:v>
                </c:pt>
                <c:pt idx="1397">
                  <c:v>54</c:v>
                </c:pt>
                <c:pt idx="1398">
                  <c:v>99</c:v>
                </c:pt>
                <c:pt idx="1399">
                  <c:v>154</c:v>
                </c:pt>
                <c:pt idx="1400">
                  <c:v>202</c:v>
                </c:pt>
                <c:pt idx="1401">
                  <c:v>229</c:v>
                </c:pt>
                <c:pt idx="1402">
                  <c:v>250</c:v>
                </c:pt>
                <c:pt idx="1403">
                  <c:v>265</c:v>
                </c:pt>
                <c:pt idx="1404">
                  <c:v>275</c:v>
                </c:pt>
                <c:pt idx="1405">
                  <c:v>280</c:v>
                </c:pt>
                <c:pt idx="1406">
                  <c:v>271</c:v>
                </c:pt>
                <c:pt idx="1407">
                  <c:v>271</c:v>
                </c:pt>
                <c:pt idx="1408">
                  <c:v>248</c:v>
                </c:pt>
                <c:pt idx="1409">
                  <c:v>246</c:v>
                </c:pt>
                <c:pt idx="1410">
                  <c:v>218</c:v>
                </c:pt>
                <c:pt idx="1411">
                  <c:v>159</c:v>
                </c:pt>
                <c:pt idx="1412">
                  <c:v>143</c:v>
                </c:pt>
                <c:pt idx="1413">
                  <c:v>152</c:v>
                </c:pt>
                <c:pt idx="1414">
                  <c:v>171</c:v>
                </c:pt>
                <c:pt idx="1415">
                  <c:v>168</c:v>
                </c:pt>
                <c:pt idx="1416">
                  <c:v>161</c:v>
                </c:pt>
                <c:pt idx="1417">
                  <c:v>156</c:v>
                </c:pt>
                <c:pt idx="1418">
                  <c:v>150</c:v>
                </c:pt>
                <c:pt idx="1419">
                  <c:v>154</c:v>
                </c:pt>
                <c:pt idx="1420">
                  <c:v>162</c:v>
                </c:pt>
                <c:pt idx="1421">
                  <c:v>156</c:v>
                </c:pt>
                <c:pt idx="1422">
                  <c:v>170</c:v>
                </c:pt>
                <c:pt idx="1423">
                  <c:v>207</c:v>
                </c:pt>
                <c:pt idx="1424">
                  <c:v>229</c:v>
                </c:pt>
                <c:pt idx="1425">
                  <c:v>226</c:v>
                </c:pt>
                <c:pt idx="1426">
                  <c:v>245</c:v>
                </c:pt>
                <c:pt idx="1427">
                  <c:v>243</c:v>
                </c:pt>
                <c:pt idx="1428">
                  <c:v>253</c:v>
                </c:pt>
                <c:pt idx="1429">
                  <c:v>274</c:v>
                </c:pt>
                <c:pt idx="1430">
                  <c:v>290</c:v>
                </c:pt>
                <c:pt idx="1431">
                  <c:v>279</c:v>
                </c:pt>
                <c:pt idx="1432">
                  <c:v>264</c:v>
                </c:pt>
                <c:pt idx="1433">
                  <c:v>234</c:v>
                </c:pt>
                <c:pt idx="1434">
                  <c:v>211</c:v>
                </c:pt>
                <c:pt idx="1435">
                  <c:v>152</c:v>
                </c:pt>
                <c:pt idx="1436">
                  <c:v>125</c:v>
                </c:pt>
                <c:pt idx="1437">
                  <c:v>134</c:v>
                </c:pt>
                <c:pt idx="1438">
                  <c:v>163</c:v>
                </c:pt>
                <c:pt idx="1439">
                  <c:v>162</c:v>
                </c:pt>
                <c:pt idx="1440">
                  <c:v>152</c:v>
                </c:pt>
                <c:pt idx="1441">
                  <c:v>145</c:v>
                </c:pt>
                <c:pt idx="1442">
                  <c:v>141</c:v>
                </c:pt>
                <c:pt idx="1443">
                  <c:v>141</c:v>
                </c:pt>
                <c:pt idx="1444">
                  <c:v>138</c:v>
                </c:pt>
                <c:pt idx="1445">
                  <c:v>141</c:v>
                </c:pt>
                <c:pt idx="1446">
                  <c:v>167</c:v>
                </c:pt>
                <c:pt idx="1447">
                  <c:v>194</c:v>
                </c:pt>
                <c:pt idx="1448">
                  <c:v>221</c:v>
                </c:pt>
                <c:pt idx="1449">
                  <c:v>204</c:v>
                </c:pt>
                <c:pt idx="1450">
                  <c:v>219</c:v>
                </c:pt>
                <c:pt idx="1451">
                  <c:v>242</c:v>
                </c:pt>
                <c:pt idx="1452">
                  <c:v>260</c:v>
                </c:pt>
                <c:pt idx="1453">
                  <c:v>270</c:v>
                </c:pt>
                <c:pt idx="1454">
                  <c:v>280</c:v>
                </c:pt>
                <c:pt idx="1455">
                  <c:v>259</c:v>
                </c:pt>
                <c:pt idx="1456">
                  <c:v>247</c:v>
                </c:pt>
                <c:pt idx="1457">
                  <c:v>238</c:v>
                </c:pt>
                <c:pt idx="1458">
                  <c:v>188</c:v>
                </c:pt>
                <c:pt idx="1459">
                  <c:v>142</c:v>
                </c:pt>
                <c:pt idx="1460">
                  <c:v>121</c:v>
                </c:pt>
                <c:pt idx="1461">
                  <c:v>133</c:v>
                </c:pt>
                <c:pt idx="1462">
                  <c:v>152</c:v>
                </c:pt>
                <c:pt idx="1463">
                  <c:v>157</c:v>
                </c:pt>
                <c:pt idx="1464">
                  <c:v>165</c:v>
                </c:pt>
                <c:pt idx="1465">
                  <c:v>149</c:v>
                </c:pt>
                <c:pt idx="1466">
                  <c:v>156</c:v>
                </c:pt>
                <c:pt idx="1467">
                  <c:v>142</c:v>
                </c:pt>
                <c:pt idx="1468">
                  <c:v>159</c:v>
                </c:pt>
                <c:pt idx="1469">
                  <c:v>150</c:v>
                </c:pt>
                <c:pt idx="1470">
                  <c:v>167</c:v>
                </c:pt>
                <c:pt idx="1471">
                  <c:v>208</c:v>
                </c:pt>
                <c:pt idx="1472">
                  <c:v>234</c:v>
                </c:pt>
                <c:pt idx="1473">
                  <c:v>239</c:v>
                </c:pt>
                <c:pt idx="1474">
                  <c:v>268</c:v>
                </c:pt>
                <c:pt idx="1475">
                  <c:v>290</c:v>
                </c:pt>
                <c:pt idx="1476">
                  <c:v>300</c:v>
                </c:pt>
                <c:pt idx="1477">
                  <c:v>315</c:v>
                </c:pt>
                <c:pt idx="1478">
                  <c:v>326</c:v>
                </c:pt>
                <c:pt idx="1479">
                  <c:v>318</c:v>
                </c:pt>
                <c:pt idx="1480">
                  <c:v>302</c:v>
                </c:pt>
                <c:pt idx="1481">
                  <c:v>280</c:v>
                </c:pt>
                <c:pt idx="1482">
                  <c:v>225</c:v>
                </c:pt>
                <c:pt idx="1483">
                  <c:v>159</c:v>
                </c:pt>
                <c:pt idx="1484">
                  <c:v>124</c:v>
                </c:pt>
                <c:pt idx="1485">
                  <c:v>136</c:v>
                </c:pt>
                <c:pt idx="1486">
                  <c:v>149</c:v>
                </c:pt>
                <c:pt idx="1487">
                  <c:v>147</c:v>
                </c:pt>
                <c:pt idx="1488">
                  <c:v>148</c:v>
                </c:pt>
                <c:pt idx="1489">
                  <c:v>137</c:v>
                </c:pt>
                <c:pt idx="1490">
                  <c:v>141</c:v>
                </c:pt>
                <c:pt idx="1491">
                  <c:v>138</c:v>
                </c:pt>
                <c:pt idx="1492">
                  <c:v>146</c:v>
                </c:pt>
                <c:pt idx="1493">
                  <c:v>145</c:v>
                </c:pt>
                <c:pt idx="1494">
                  <c:v>170</c:v>
                </c:pt>
                <c:pt idx="1495">
                  <c:v>220</c:v>
                </c:pt>
                <c:pt idx="1496">
                  <c:v>267</c:v>
                </c:pt>
                <c:pt idx="1497">
                  <c:v>293</c:v>
                </c:pt>
                <c:pt idx="1498">
                  <c:v>309</c:v>
                </c:pt>
                <c:pt idx="1499">
                  <c:v>330</c:v>
                </c:pt>
                <c:pt idx="1500">
                  <c:v>332</c:v>
                </c:pt>
                <c:pt idx="1501">
                  <c:v>352</c:v>
                </c:pt>
                <c:pt idx="1502">
                  <c:v>365</c:v>
                </c:pt>
                <c:pt idx="1503">
                  <c:v>355</c:v>
                </c:pt>
                <c:pt idx="1504">
                  <c:v>319</c:v>
                </c:pt>
                <c:pt idx="1505">
                  <c:v>292</c:v>
                </c:pt>
                <c:pt idx="1506">
                  <c:v>246</c:v>
                </c:pt>
                <c:pt idx="1507">
                  <c:v>188</c:v>
                </c:pt>
                <c:pt idx="1508">
                  <c:v>157</c:v>
                </c:pt>
                <c:pt idx="1509">
                  <c:v>162</c:v>
                </c:pt>
                <c:pt idx="1510">
                  <c:v>182</c:v>
                </c:pt>
                <c:pt idx="1511">
                  <c:v>198</c:v>
                </c:pt>
                <c:pt idx="1512">
                  <c:v>193</c:v>
                </c:pt>
                <c:pt idx="1513">
                  <c:v>177</c:v>
                </c:pt>
                <c:pt idx="1514">
                  <c:v>168</c:v>
                </c:pt>
                <c:pt idx="1515">
                  <c:v>160</c:v>
                </c:pt>
                <c:pt idx="1516">
                  <c:v>161</c:v>
                </c:pt>
                <c:pt idx="1517">
                  <c:v>151</c:v>
                </c:pt>
                <c:pt idx="1518">
                  <c:v>160</c:v>
                </c:pt>
                <c:pt idx="1519">
                  <c:v>227</c:v>
                </c:pt>
                <c:pt idx="1520">
                  <c:v>264</c:v>
                </c:pt>
                <c:pt idx="1521">
                  <c:v>293</c:v>
                </c:pt>
                <c:pt idx="1522">
                  <c:v>308</c:v>
                </c:pt>
                <c:pt idx="1523">
                  <c:v>336</c:v>
                </c:pt>
                <c:pt idx="1524">
                  <c:v>360</c:v>
                </c:pt>
                <c:pt idx="1525">
                  <c:v>406</c:v>
                </c:pt>
                <c:pt idx="1526">
                  <c:v>441</c:v>
                </c:pt>
                <c:pt idx="1527">
                  <c:v>441</c:v>
                </c:pt>
                <c:pt idx="1528">
                  <c:v>407</c:v>
                </c:pt>
                <c:pt idx="1529">
                  <c:v>327</c:v>
                </c:pt>
                <c:pt idx="1530">
                  <c:v>279</c:v>
                </c:pt>
                <c:pt idx="1531">
                  <c:v>212</c:v>
                </c:pt>
                <c:pt idx="1532">
                  <c:v>135</c:v>
                </c:pt>
                <c:pt idx="1533">
                  <c:v>148</c:v>
                </c:pt>
                <c:pt idx="1534">
                  <c:v>151</c:v>
                </c:pt>
                <c:pt idx="1535">
                  <c:v>148</c:v>
                </c:pt>
                <c:pt idx="1536">
                  <c:v>140</c:v>
                </c:pt>
                <c:pt idx="1537">
                  <c:v>127</c:v>
                </c:pt>
                <c:pt idx="1538">
                  <c:v>116</c:v>
                </c:pt>
                <c:pt idx="1539">
                  <c:v>110</c:v>
                </c:pt>
                <c:pt idx="1540">
                  <c:v>99</c:v>
                </c:pt>
                <c:pt idx="1541">
                  <c:v>80</c:v>
                </c:pt>
                <c:pt idx="1542">
                  <c:v>58</c:v>
                </c:pt>
                <c:pt idx="1543">
                  <c:v>82</c:v>
                </c:pt>
                <c:pt idx="1544">
                  <c:v>143</c:v>
                </c:pt>
                <c:pt idx="1545">
                  <c:v>186</c:v>
                </c:pt>
                <c:pt idx="1546">
                  <c:v>203</c:v>
                </c:pt>
                <c:pt idx="1547">
                  <c:v>244</c:v>
                </c:pt>
                <c:pt idx="1548">
                  <c:v>258</c:v>
                </c:pt>
                <c:pt idx="1549">
                  <c:v>269</c:v>
                </c:pt>
                <c:pt idx="1550">
                  <c:v>268</c:v>
                </c:pt>
                <c:pt idx="1551">
                  <c:v>270</c:v>
                </c:pt>
                <c:pt idx="1552">
                  <c:v>236</c:v>
                </c:pt>
                <c:pt idx="1553">
                  <c:v>142</c:v>
                </c:pt>
                <c:pt idx="1554">
                  <c:v>61</c:v>
                </c:pt>
                <c:pt idx="1555">
                  <c:v>47</c:v>
                </c:pt>
                <c:pt idx="1556">
                  <c:v>47</c:v>
                </c:pt>
                <c:pt idx="1557">
                  <c:v>43</c:v>
                </c:pt>
                <c:pt idx="1558">
                  <c:v>43</c:v>
                </c:pt>
                <c:pt idx="1559">
                  <c:v>42</c:v>
                </c:pt>
                <c:pt idx="1560">
                  <c:v>36</c:v>
                </c:pt>
                <c:pt idx="1561">
                  <c:v>38</c:v>
                </c:pt>
                <c:pt idx="1562">
                  <c:v>37</c:v>
                </c:pt>
                <c:pt idx="1563">
                  <c:v>39</c:v>
                </c:pt>
                <c:pt idx="1564">
                  <c:v>46</c:v>
                </c:pt>
                <c:pt idx="1565">
                  <c:v>61</c:v>
                </c:pt>
                <c:pt idx="1566">
                  <c:v>110</c:v>
                </c:pt>
                <c:pt idx="1567">
                  <c:v>169</c:v>
                </c:pt>
                <c:pt idx="1568">
                  <c:v>217</c:v>
                </c:pt>
                <c:pt idx="1569">
                  <c:v>242</c:v>
                </c:pt>
                <c:pt idx="1570">
                  <c:v>256</c:v>
                </c:pt>
                <c:pt idx="1571">
                  <c:v>272</c:v>
                </c:pt>
                <c:pt idx="1572">
                  <c:v>289</c:v>
                </c:pt>
                <c:pt idx="1573">
                  <c:v>306</c:v>
                </c:pt>
                <c:pt idx="1574">
                  <c:v>318</c:v>
                </c:pt>
                <c:pt idx="1575">
                  <c:v>319</c:v>
                </c:pt>
                <c:pt idx="1576">
                  <c:v>289</c:v>
                </c:pt>
                <c:pt idx="1577">
                  <c:v>248</c:v>
                </c:pt>
                <c:pt idx="1578">
                  <c:v>209</c:v>
                </c:pt>
                <c:pt idx="1579">
                  <c:v>153</c:v>
                </c:pt>
                <c:pt idx="1580">
                  <c:v>119</c:v>
                </c:pt>
                <c:pt idx="1581">
                  <c:v>144</c:v>
                </c:pt>
                <c:pt idx="1582">
                  <c:v>172</c:v>
                </c:pt>
                <c:pt idx="1583">
                  <c:v>169</c:v>
                </c:pt>
                <c:pt idx="1584">
                  <c:v>175</c:v>
                </c:pt>
                <c:pt idx="1585">
                  <c:v>156</c:v>
                </c:pt>
                <c:pt idx="1586">
                  <c:v>146</c:v>
                </c:pt>
                <c:pt idx="1587">
                  <c:v>150</c:v>
                </c:pt>
                <c:pt idx="1588">
                  <c:v>148</c:v>
                </c:pt>
                <c:pt idx="1589">
                  <c:v>156</c:v>
                </c:pt>
                <c:pt idx="1590">
                  <c:v>173</c:v>
                </c:pt>
                <c:pt idx="1591">
                  <c:v>220</c:v>
                </c:pt>
                <c:pt idx="1592">
                  <c:v>275</c:v>
                </c:pt>
                <c:pt idx="1593">
                  <c:v>265</c:v>
                </c:pt>
                <c:pt idx="1594">
                  <c:v>289</c:v>
                </c:pt>
                <c:pt idx="1595">
                  <c:v>303</c:v>
                </c:pt>
                <c:pt idx="1596">
                  <c:v>311</c:v>
                </c:pt>
                <c:pt idx="1597">
                  <c:v>327</c:v>
                </c:pt>
                <c:pt idx="1598">
                  <c:v>330</c:v>
                </c:pt>
                <c:pt idx="1599">
                  <c:v>339</c:v>
                </c:pt>
                <c:pt idx="1600">
                  <c:v>321</c:v>
                </c:pt>
                <c:pt idx="1601">
                  <c:v>270</c:v>
                </c:pt>
                <c:pt idx="1602">
                  <c:v>219</c:v>
                </c:pt>
                <c:pt idx="1603">
                  <c:v>147</c:v>
                </c:pt>
                <c:pt idx="1604">
                  <c:v>134</c:v>
                </c:pt>
                <c:pt idx="1605">
                  <c:v>135</c:v>
                </c:pt>
                <c:pt idx="1606">
                  <c:v>155</c:v>
                </c:pt>
                <c:pt idx="1607">
                  <c:v>158</c:v>
                </c:pt>
                <c:pt idx="1608">
                  <c:v>152</c:v>
                </c:pt>
                <c:pt idx="1609">
                  <c:v>140</c:v>
                </c:pt>
                <c:pt idx="1610">
                  <c:v>138</c:v>
                </c:pt>
                <c:pt idx="1611">
                  <c:v>134</c:v>
                </c:pt>
                <c:pt idx="1612">
                  <c:v>146</c:v>
                </c:pt>
                <c:pt idx="1613">
                  <c:v>154</c:v>
                </c:pt>
                <c:pt idx="1614">
                  <c:v>167</c:v>
                </c:pt>
                <c:pt idx="1615">
                  <c:v>224</c:v>
                </c:pt>
                <c:pt idx="1616">
                  <c:v>280</c:v>
                </c:pt>
                <c:pt idx="1617">
                  <c:v>273</c:v>
                </c:pt>
                <c:pt idx="1618">
                  <c:v>292</c:v>
                </c:pt>
                <c:pt idx="1619">
                  <c:v>312</c:v>
                </c:pt>
                <c:pt idx="1620">
                  <c:v>323</c:v>
                </c:pt>
                <c:pt idx="1621">
                  <c:v>349</c:v>
                </c:pt>
                <c:pt idx="1622">
                  <c:v>337</c:v>
                </c:pt>
                <c:pt idx="1623">
                  <c:v>312</c:v>
                </c:pt>
                <c:pt idx="1624">
                  <c:v>296</c:v>
                </c:pt>
                <c:pt idx="1625">
                  <c:v>264</c:v>
                </c:pt>
                <c:pt idx="1626">
                  <c:v>228</c:v>
                </c:pt>
                <c:pt idx="1627">
                  <c:v>176</c:v>
                </c:pt>
                <c:pt idx="1628">
                  <c:v>143</c:v>
                </c:pt>
                <c:pt idx="1629">
                  <c:v>151</c:v>
                </c:pt>
                <c:pt idx="1630">
                  <c:v>178</c:v>
                </c:pt>
                <c:pt idx="1631">
                  <c:v>188</c:v>
                </c:pt>
                <c:pt idx="1632">
                  <c:v>181</c:v>
                </c:pt>
                <c:pt idx="1633">
                  <c:v>167</c:v>
                </c:pt>
                <c:pt idx="1634">
                  <c:v>165</c:v>
                </c:pt>
                <c:pt idx="1635">
                  <c:v>159</c:v>
                </c:pt>
                <c:pt idx="1636">
                  <c:v>168</c:v>
                </c:pt>
                <c:pt idx="1637">
                  <c:v>155</c:v>
                </c:pt>
                <c:pt idx="1638">
                  <c:v>169</c:v>
                </c:pt>
                <c:pt idx="1639">
                  <c:v>223</c:v>
                </c:pt>
                <c:pt idx="1640">
                  <c:v>266</c:v>
                </c:pt>
                <c:pt idx="1641">
                  <c:v>280</c:v>
                </c:pt>
                <c:pt idx="1642">
                  <c:v>284</c:v>
                </c:pt>
                <c:pt idx="1643">
                  <c:v>318</c:v>
                </c:pt>
                <c:pt idx="1644">
                  <c:v>312</c:v>
                </c:pt>
                <c:pt idx="1645">
                  <c:v>339</c:v>
                </c:pt>
                <c:pt idx="1646">
                  <c:v>355</c:v>
                </c:pt>
                <c:pt idx="1647">
                  <c:v>351</c:v>
                </c:pt>
                <c:pt idx="1648">
                  <c:v>330</c:v>
                </c:pt>
                <c:pt idx="1649">
                  <c:v>278</c:v>
                </c:pt>
                <c:pt idx="1650">
                  <c:v>241</c:v>
                </c:pt>
                <c:pt idx="1651">
                  <c:v>171</c:v>
                </c:pt>
                <c:pt idx="1652">
                  <c:v>158</c:v>
                </c:pt>
                <c:pt idx="1653">
                  <c:v>149</c:v>
                </c:pt>
                <c:pt idx="1654">
                  <c:v>163</c:v>
                </c:pt>
                <c:pt idx="1655">
                  <c:v>163</c:v>
                </c:pt>
                <c:pt idx="1656">
                  <c:v>167</c:v>
                </c:pt>
                <c:pt idx="1657">
                  <c:v>164</c:v>
                </c:pt>
                <c:pt idx="1658">
                  <c:v>156</c:v>
                </c:pt>
                <c:pt idx="1659">
                  <c:v>164</c:v>
                </c:pt>
                <c:pt idx="1660">
                  <c:v>161</c:v>
                </c:pt>
                <c:pt idx="1661">
                  <c:v>155</c:v>
                </c:pt>
                <c:pt idx="1662">
                  <c:v>173</c:v>
                </c:pt>
                <c:pt idx="1663">
                  <c:v>210</c:v>
                </c:pt>
                <c:pt idx="1664">
                  <c:v>262</c:v>
                </c:pt>
                <c:pt idx="1665">
                  <c:v>277</c:v>
                </c:pt>
                <c:pt idx="1666">
                  <c:v>298</c:v>
                </c:pt>
                <c:pt idx="1667">
                  <c:v>306</c:v>
                </c:pt>
                <c:pt idx="1668">
                  <c:v>327</c:v>
                </c:pt>
                <c:pt idx="1669">
                  <c:v>347</c:v>
                </c:pt>
                <c:pt idx="1670">
                  <c:v>376</c:v>
                </c:pt>
                <c:pt idx="1671">
                  <c:v>372</c:v>
                </c:pt>
                <c:pt idx="1672">
                  <c:v>291</c:v>
                </c:pt>
                <c:pt idx="1673">
                  <c:v>248</c:v>
                </c:pt>
                <c:pt idx="1674">
                  <c:v>211</c:v>
                </c:pt>
                <c:pt idx="1675">
                  <c:v>178</c:v>
                </c:pt>
                <c:pt idx="1676">
                  <c:v>151</c:v>
                </c:pt>
                <c:pt idx="1677">
                  <c:v>172</c:v>
                </c:pt>
                <c:pt idx="1678">
                  <c:v>180</c:v>
                </c:pt>
                <c:pt idx="1679">
                  <c:v>188</c:v>
                </c:pt>
                <c:pt idx="1680">
                  <c:v>191</c:v>
                </c:pt>
                <c:pt idx="1681">
                  <c:v>184</c:v>
                </c:pt>
                <c:pt idx="1682">
                  <c:v>176</c:v>
                </c:pt>
                <c:pt idx="1683">
                  <c:v>166</c:v>
                </c:pt>
                <c:pt idx="1684">
                  <c:v>145</c:v>
                </c:pt>
                <c:pt idx="1685">
                  <c:v>144</c:v>
                </c:pt>
                <c:pt idx="1686">
                  <c:v>155</c:v>
                </c:pt>
                <c:pt idx="1687">
                  <c:v>193</c:v>
                </c:pt>
                <c:pt idx="1688">
                  <c:v>219</c:v>
                </c:pt>
                <c:pt idx="1689">
                  <c:v>235</c:v>
                </c:pt>
                <c:pt idx="1690">
                  <c:v>267</c:v>
                </c:pt>
                <c:pt idx="1691">
                  <c:v>308</c:v>
                </c:pt>
                <c:pt idx="1692">
                  <c:v>331</c:v>
                </c:pt>
                <c:pt idx="1693">
                  <c:v>378</c:v>
                </c:pt>
                <c:pt idx="1694">
                  <c:v>386</c:v>
                </c:pt>
                <c:pt idx="1695">
                  <c:v>367</c:v>
                </c:pt>
                <c:pt idx="1696">
                  <c:v>339</c:v>
                </c:pt>
                <c:pt idx="1697">
                  <c:v>324</c:v>
                </c:pt>
                <c:pt idx="1698">
                  <c:v>277</c:v>
                </c:pt>
                <c:pt idx="1699">
                  <c:v>223</c:v>
                </c:pt>
                <c:pt idx="1700">
                  <c:v>138</c:v>
                </c:pt>
                <c:pt idx="1701">
                  <c:v>147</c:v>
                </c:pt>
                <c:pt idx="1702">
                  <c:v>151</c:v>
                </c:pt>
                <c:pt idx="1703">
                  <c:v>138</c:v>
                </c:pt>
                <c:pt idx="1704">
                  <c:v>133</c:v>
                </c:pt>
                <c:pt idx="1705">
                  <c:v>126</c:v>
                </c:pt>
                <c:pt idx="1706">
                  <c:v>110</c:v>
                </c:pt>
                <c:pt idx="1707">
                  <c:v>109</c:v>
                </c:pt>
                <c:pt idx="1708">
                  <c:v>98</c:v>
                </c:pt>
                <c:pt idx="1709">
                  <c:v>80</c:v>
                </c:pt>
                <c:pt idx="1710">
                  <c:v>51</c:v>
                </c:pt>
                <c:pt idx="1711">
                  <c:v>81</c:v>
                </c:pt>
                <c:pt idx="1712">
                  <c:v>133</c:v>
                </c:pt>
                <c:pt idx="1713">
                  <c:v>181</c:v>
                </c:pt>
                <c:pt idx="1714">
                  <c:v>198</c:v>
                </c:pt>
                <c:pt idx="1715">
                  <c:v>244</c:v>
                </c:pt>
                <c:pt idx="1716">
                  <c:v>288</c:v>
                </c:pt>
                <c:pt idx="1717">
                  <c:v>286</c:v>
                </c:pt>
                <c:pt idx="1718">
                  <c:v>294</c:v>
                </c:pt>
                <c:pt idx="1719">
                  <c:v>292</c:v>
                </c:pt>
                <c:pt idx="1720">
                  <c:v>253</c:v>
                </c:pt>
                <c:pt idx="1721">
                  <c:v>177</c:v>
                </c:pt>
                <c:pt idx="1722">
                  <c:v>72</c:v>
                </c:pt>
                <c:pt idx="1723">
                  <c:v>40</c:v>
                </c:pt>
                <c:pt idx="1724">
                  <c:v>32</c:v>
                </c:pt>
                <c:pt idx="1725">
                  <c:v>29</c:v>
                </c:pt>
                <c:pt idx="1726">
                  <c:v>29</c:v>
                </c:pt>
                <c:pt idx="1727">
                  <c:v>29</c:v>
                </c:pt>
                <c:pt idx="1728">
                  <c:v>25</c:v>
                </c:pt>
                <c:pt idx="1729">
                  <c:v>25</c:v>
                </c:pt>
                <c:pt idx="1730">
                  <c:v>22</c:v>
                </c:pt>
                <c:pt idx="1731">
                  <c:v>17</c:v>
                </c:pt>
                <c:pt idx="1732">
                  <c:v>18</c:v>
                </c:pt>
                <c:pt idx="1733">
                  <c:v>23</c:v>
                </c:pt>
                <c:pt idx="1734">
                  <c:v>37</c:v>
                </c:pt>
                <c:pt idx="1735">
                  <c:v>102</c:v>
                </c:pt>
                <c:pt idx="1736">
                  <c:v>150</c:v>
                </c:pt>
                <c:pt idx="1737">
                  <c:v>181</c:v>
                </c:pt>
                <c:pt idx="1738">
                  <c:v>201</c:v>
                </c:pt>
                <c:pt idx="1739">
                  <c:v>253</c:v>
                </c:pt>
                <c:pt idx="1740">
                  <c:v>267</c:v>
                </c:pt>
                <c:pt idx="1741">
                  <c:v>276</c:v>
                </c:pt>
                <c:pt idx="1742">
                  <c:v>280</c:v>
                </c:pt>
                <c:pt idx="1743">
                  <c:v>295</c:v>
                </c:pt>
                <c:pt idx="1744">
                  <c:v>266</c:v>
                </c:pt>
                <c:pt idx="1745">
                  <c:v>213</c:v>
                </c:pt>
                <c:pt idx="1746">
                  <c:v>104</c:v>
                </c:pt>
                <c:pt idx="1747">
                  <c:v>97</c:v>
                </c:pt>
                <c:pt idx="1748">
                  <c:v>119</c:v>
                </c:pt>
                <c:pt idx="1749">
                  <c:v>124</c:v>
                </c:pt>
                <c:pt idx="1750">
                  <c:v>146</c:v>
                </c:pt>
                <c:pt idx="1751">
                  <c:v>153</c:v>
                </c:pt>
                <c:pt idx="1752">
                  <c:v>140</c:v>
                </c:pt>
                <c:pt idx="1753">
                  <c:v>145</c:v>
                </c:pt>
                <c:pt idx="1754">
                  <c:v>134</c:v>
                </c:pt>
                <c:pt idx="1755">
                  <c:v>138</c:v>
                </c:pt>
                <c:pt idx="1756">
                  <c:v>124</c:v>
                </c:pt>
                <c:pt idx="1757">
                  <c:v>121</c:v>
                </c:pt>
                <c:pt idx="1758">
                  <c:v>145</c:v>
                </c:pt>
                <c:pt idx="1759">
                  <c:v>174</c:v>
                </c:pt>
                <c:pt idx="1760">
                  <c:v>187</c:v>
                </c:pt>
                <c:pt idx="1761">
                  <c:v>202</c:v>
                </c:pt>
                <c:pt idx="1762">
                  <c:v>208</c:v>
                </c:pt>
                <c:pt idx="1763">
                  <c:v>242</c:v>
                </c:pt>
                <c:pt idx="1764">
                  <c:v>256</c:v>
                </c:pt>
                <c:pt idx="1765">
                  <c:v>251</c:v>
                </c:pt>
                <c:pt idx="1766">
                  <c:v>292</c:v>
                </c:pt>
                <c:pt idx="1767">
                  <c:v>285</c:v>
                </c:pt>
                <c:pt idx="1768">
                  <c:v>260</c:v>
                </c:pt>
                <c:pt idx="1769">
                  <c:v>214</c:v>
                </c:pt>
                <c:pt idx="1770">
                  <c:v>179</c:v>
                </c:pt>
                <c:pt idx="1771">
                  <c:v>135</c:v>
                </c:pt>
                <c:pt idx="1772">
                  <c:v>117</c:v>
                </c:pt>
                <c:pt idx="1773">
                  <c:v>126</c:v>
                </c:pt>
                <c:pt idx="1774">
                  <c:v>144</c:v>
                </c:pt>
                <c:pt idx="1775">
                  <c:v>158</c:v>
                </c:pt>
                <c:pt idx="1776">
                  <c:v>146</c:v>
                </c:pt>
                <c:pt idx="1777">
                  <c:v>142</c:v>
                </c:pt>
                <c:pt idx="1778">
                  <c:v>141</c:v>
                </c:pt>
                <c:pt idx="1779">
                  <c:v>142</c:v>
                </c:pt>
                <c:pt idx="1780">
                  <c:v>141</c:v>
                </c:pt>
                <c:pt idx="1781">
                  <c:v>151</c:v>
                </c:pt>
                <c:pt idx="1782">
                  <c:v>148</c:v>
                </c:pt>
                <c:pt idx="1783">
                  <c:v>182</c:v>
                </c:pt>
                <c:pt idx="1784">
                  <c:v>220</c:v>
                </c:pt>
                <c:pt idx="1785">
                  <c:v>226</c:v>
                </c:pt>
                <c:pt idx="1786">
                  <c:v>222</c:v>
                </c:pt>
                <c:pt idx="1787">
                  <c:v>248</c:v>
                </c:pt>
                <c:pt idx="1788">
                  <c:v>254</c:v>
                </c:pt>
                <c:pt idx="1789">
                  <c:v>277</c:v>
                </c:pt>
                <c:pt idx="1790">
                  <c:v>291</c:v>
                </c:pt>
                <c:pt idx="1791">
                  <c:v>298</c:v>
                </c:pt>
                <c:pt idx="1792">
                  <c:v>272</c:v>
                </c:pt>
                <c:pt idx="1793">
                  <c:v>233</c:v>
                </c:pt>
                <c:pt idx="1794">
                  <c:v>192</c:v>
                </c:pt>
                <c:pt idx="1795">
                  <c:v>154</c:v>
                </c:pt>
                <c:pt idx="1796">
                  <c:v>138</c:v>
                </c:pt>
                <c:pt idx="1797">
                  <c:v>149</c:v>
                </c:pt>
                <c:pt idx="1798">
                  <c:v>156</c:v>
                </c:pt>
                <c:pt idx="1799">
                  <c:v>164</c:v>
                </c:pt>
                <c:pt idx="1800">
                  <c:v>170</c:v>
                </c:pt>
                <c:pt idx="1801">
                  <c:v>164</c:v>
                </c:pt>
                <c:pt idx="1802">
                  <c:v>157</c:v>
                </c:pt>
                <c:pt idx="1803">
                  <c:v>159</c:v>
                </c:pt>
                <c:pt idx="1804">
                  <c:v>152</c:v>
                </c:pt>
                <c:pt idx="1805">
                  <c:v>144</c:v>
                </c:pt>
                <c:pt idx="1806">
                  <c:v>158</c:v>
                </c:pt>
                <c:pt idx="1807">
                  <c:v>198</c:v>
                </c:pt>
                <c:pt idx="1808">
                  <c:v>218</c:v>
                </c:pt>
                <c:pt idx="1809">
                  <c:v>224</c:v>
                </c:pt>
                <c:pt idx="1810">
                  <c:v>243</c:v>
                </c:pt>
                <c:pt idx="1811">
                  <c:v>262</c:v>
                </c:pt>
                <c:pt idx="1812">
                  <c:v>280</c:v>
                </c:pt>
                <c:pt idx="1813">
                  <c:v>279</c:v>
                </c:pt>
                <c:pt idx="1814">
                  <c:v>285</c:v>
                </c:pt>
                <c:pt idx="1815">
                  <c:v>296</c:v>
                </c:pt>
                <c:pt idx="1816">
                  <c:v>270</c:v>
                </c:pt>
                <c:pt idx="1817">
                  <c:v>249</c:v>
                </c:pt>
                <c:pt idx="1818">
                  <c:v>230</c:v>
                </c:pt>
                <c:pt idx="1819">
                  <c:v>158</c:v>
                </c:pt>
                <c:pt idx="1820">
                  <c:v>135</c:v>
                </c:pt>
                <c:pt idx="1821">
                  <c:v>148</c:v>
                </c:pt>
                <c:pt idx="1822">
                  <c:v>172</c:v>
                </c:pt>
                <c:pt idx="1823">
                  <c:v>178</c:v>
                </c:pt>
                <c:pt idx="1824">
                  <c:v>164</c:v>
                </c:pt>
                <c:pt idx="1825">
                  <c:v>159</c:v>
                </c:pt>
                <c:pt idx="1826">
                  <c:v>158</c:v>
                </c:pt>
                <c:pt idx="1827">
                  <c:v>151</c:v>
                </c:pt>
                <c:pt idx="1828">
                  <c:v>164</c:v>
                </c:pt>
                <c:pt idx="1829">
                  <c:v>158</c:v>
                </c:pt>
                <c:pt idx="1830">
                  <c:v>152</c:v>
                </c:pt>
                <c:pt idx="1831">
                  <c:v>219</c:v>
                </c:pt>
                <c:pt idx="1832">
                  <c:v>234</c:v>
                </c:pt>
                <c:pt idx="1833">
                  <c:v>254</c:v>
                </c:pt>
                <c:pt idx="1834">
                  <c:v>241</c:v>
                </c:pt>
                <c:pt idx="1835">
                  <c:v>277</c:v>
                </c:pt>
                <c:pt idx="1836">
                  <c:v>267</c:v>
                </c:pt>
                <c:pt idx="1837">
                  <c:v>284</c:v>
                </c:pt>
                <c:pt idx="1838">
                  <c:v>310</c:v>
                </c:pt>
                <c:pt idx="1839">
                  <c:v>306</c:v>
                </c:pt>
                <c:pt idx="1840">
                  <c:v>279</c:v>
                </c:pt>
                <c:pt idx="1841">
                  <c:v>267</c:v>
                </c:pt>
                <c:pt idx="1842">
                  <c:v>225</c:v>
                </c:pt>
                <c:pt idx="1843">
                  <c:v>186</c:v>
                </c:pt>
                <c:pt idx="1844">
                  <c:v>140</c:v>
                </c:pt>
                <c:pt idx="1845">
                  <c:v>164</c:v>
                </c:pt>
                <c:pt idx="1846">
                  <c:v>185</c:v>
                </c:pt>
                <c:pt idx="1847">
                  <c:v>189</c:v>
                </c:pt>
                <c:pt idx="1848">
                  <c:v>198</c:v>
                </c:pt>
                <c:pt idx="1849">
                  <c:v>193</c:v>
                </c:pt>
                <c:pt idx="1850">
                  <c:v>172</c:v>
                </c:pt>
                <c:pt idx="1851">
                  <c:v>155</c:v>
                </c:pt>
                <c:pt idx="1852">
                  <c:v>149</c:v>
                </c:pt>
                <c:pt idx="1853">
                  <c:v>155</c:v>
                </c:pt>
                <c:pt idx="1854">
                  <c:v>170</c:v>
                </c:pt>
                <c:pt idx="1855">
                  <c:v>225</c:v>
                </c:pt>
                <c:pt idx="1856">
                  <c:v>232</c:v>
                </c:pt>
                <c:pt idx="1857">
                  <c:v>238</c:v>
                </c:pt>
                <c:pt idx="1858">
                  <c:v>252</c:v>
                </c:pt>
                <c:pt idx="1859">
                  <c:v>281</c:v>
                </c:pt>
                <c:pt idx="1860">
                  <c:v>295</c:v>
                </c:pt>
                <c:pt idx="1861">
                  <c:v>336</c:v>
                </c:pt>
                <c:pt idx="1862">
                  <c:v>334</c:v>
                </c:pt>
                <c:pt idx="1863">
                  <c:v>315</c:v>
                </c:pt>
                <c:pt idx="1864">
                  <c:v>304</c:v>
                </c:pt>
                <c:pt idx="1865">
                  <c:v>292</c:v>
                </c:pt>
                <c:pt idx="1866">
                  <c:v>277</c:v>
                </c:pt>
                <c:pt idx="1867">
                  <c:v>182</c:v>
                </c:pt>
                <c:pt idx="1868">
                  <c:v>134</c:v>
                </c:pt>
                <c:pt idx="1869">
                  <c:v>144</c:v>
                </c:pt>
                <c:pt idx="1870">
                  <c:v>142</c:v>
                </c:pt>
                <c:pt idx="1871">
                  <c:v>136</c:v>
                </c:pt>
                <c:pt idx="1872">
                  <c:v>115</c:v>
                </c:pt>
                <c:pt idx="1874">
                  <c:v>112</c:v>
                </c:pt>
                <c:pt idx="1875">
                  <c:v>110</c:v>
                </c:pt>
                <c:pt idx="1876">
                  <c:v>96</c:v>
                </c:pt>
                <c:pt idx="1877">
                  <c:v>82</c:v>
                </c:pt>
                <c:pt idx="1878">
                  <c:v>56</c:v>
                </c:pt>
                <c:pt idx="1879">
                  <c:v>76</c:v>
                </c:pt>
                <c:pt idx="1880">
                  <c:v>113</c:v>
                </c:pt>
                <c:pt idx="1881">
                  <c:v>154</c:v>
                </c:pt>
                <c:pt idx="1882">
                  <c:v>175</c:v>
                </c:pt>
                <c:pt idx="1883">
                  <c:v>206</c:v>
                </c:pt>
                <c:pt idx="1884">
                  <c:v>220</c:v>
                </c:pt>
                <c:pt idx="1885">
                  <c:v>240</c:v>
                </c:pt>
                <c:pt idx="1886">
                  <c:v>253</c:v>
                </c:pt>
                <c:pt idx="1887">
                  <c:v>250</c:v>
                </c:pt>
                <c:pt idx="1888">
                  <c:v>242</c:v>
                </c:pt>
                <c:pt idx="1889">
                  <c:v>157</c:v>
                </c:pt>
                <c:pt idx="1890">
                  <c:v>66</c:v>
                </c:pt>
                <c:pt idx="1891">
                  <c:v>42</c:v>
                </c:pt>
                <c:pt idx="1892">
                  <c:v>44</c:v>
                </c:pt>
                <c:pt idx="1893">
                  <c:v>38</c:v>
                </c:pt>
                <c:pt idx="1894">
                  <c:v>33</c:v>
                </c:pt>
                <c:pt idx="1895">
                  <c:v>32</c:v>
                </c:pt>
                <c:pt idx="1896">
                  <c:v>29</c:v>
                </c:pt>
                <c:pt idx="1897">
                  <c:v>29</c:v>
                </c:pt>
                <c:pt idx="1898">
                  <c:v>33</c:v>
                </c:pt>
                <c:pt idx="1899">
                  <c:v>44</c:v>
                </c:pt>
                <c:pt idx="1900">
                  <c:v>54</c:v>
                </c:pt>
                <c:pt idx="1901">
                  <c:v>71</c:v>
                </c:pt>
                <c:pt idx="1902">
                  <c:v>109</c:v>
                </c:pt>
                <c:pt idx="1903">
                  <c:v>174</c:v>
                </c:pt>
                <c:pt idx="1904">
                  <c:v>198</c:v>
                </c:pt>
                <c:pt idx="1905">
                  <c:v>206</c:v>
                </c:pt>
                <c:pt idx="1906">
                  <c:v>234</c:v>
                </c:pt>
                <c:pt idx="1907">
                  <c:v>247</c:v>
                </c:pt>
                <c:pt idx="1908">
                  <c:v>265</c:v>
                </c:pt>
                <c:pt idx="1909">
                  <c:v>261</c:v>
                </c:pt>
                <c:pt idx="1910">
                  <c:v>280</c:v>
                </c:pt>
                <c:pt idx="1911">
                  <c:v>297</c:v>
                </c:pt>
                <c:pt idx="1912">
                  <c:v>268</c:v>
                </c:pt>
                <c:pt idx="1913">
                  <c:v>243</c:v>
                </c:pt>
                <c:pt idx="1914">
                  <c:v>205</c:v>
                </c:pt>
                <c:pt idx="1915">
                  <c:v>163</c:v>
                </c:pt>
                <c:pt idx="1916">
                  <c:v>117</c:v>
                </c:pt>
                <c:pt idx="1917">
                  <c:v>142</c:v>
                </c:pt>
                <c:pt idx="1918">
                  <c:v>165</c:v>
                </c:pt>
                <c:pt idx="1919">
                  <c:v>183</c:v>
                </c:pt>
                <c:pt idx="1920">
                  <c:v>179</c:v>
                </c:pt>
                <c:pt idx="1921">
                  <c:v>164</c:v>
                </c:pt>
                <c:pt idx="1922">
                  <c:v>147</c:v>
                </c:pt>
                <c:pt idx="1923">
                  <c:v>148</c:v>
                </c:pt>
                <c:pt idx="1924">
                  <c:v>143</c:v>
                </c:pt>
                <c:pt idx="1925">
                  <c:v>160</c:v>
                </c:pt>
                <c:pt idx="1926">
                  <c:v>184</c:v>
                </c:pt>
                <c:pt idx="1927">
                  <c:v>212</c:v>
                </c:pt>
                <c:pt idx="1928">
                  <c:v>236</c:v>
                </c:pt>
                <c:pt idx="1929">
                  <c:v>263</c:v>
                </c:pt>
                <c:pt idx="1930">
                  <c:v>275</c:v>
                </c:pt>
                <c:pt idx="1931">
                  <c:v>299</c:v>
                </c:pt>
                <c:pt idx="1932">
                  <c:v>290</c:v>
                </c:pt>
                <c:pt idx="1933">
                  <c:v>301</c:v>
                </c:pt>
                <c:pt idx="1934">
                  <c:v>324</c:v>
                </c:pt>
                <c:pt idx="1935">
                  <c:v>315</c:v>
                </c:pt>
                <c:pt idx="1936">
                  <c:v>312</c:v>
                </c:pt>
                <c:pt idx="1937">
                  <c:v>277</c:v>
                </c:pt>
                <c:pt idx="1938">
                  <c:v>214</c:v>
                </c:pt>
                <c:pt idx="1939">
                  <c:v>156</c:v>
                </c:pt>
                <c:pt idx="1940">
                  <c:v>129</c:v>
                </c:pt>
                <c:pt idx="1941">
                  <c:v>134</c:v>
                </c:pt>
                <c:pt idx="1942">
                  <c:v>150</c:v>
                </c:pt>
                <c:pt idx="1943">
                  <c:v>161</c:v>
                </c:pt>
                <c:pt idx="1944">
                  <c:v>146</c:v>
                </c:pt>
                <c:pt idx="1945">
                  <c:v>144</c:v>
                </c:pt>
                <c:pt idx="1946">
                  <c:v>144</c:v>
                </c:pt>
                <c:pt idx="1947">
                  <c:v>143</c:v>
                </c:pt>
                <c:pt idx="1948">
                  <c:v>140</c:v>
                </c:pt>
                <c:pt idx="1949">
                  <c:v>147</c:v>
                </c:pt>
                <c:pt idx="1950">
                  <c:v>158</c:v>
                </c:pt>
                <c:pt idx="1951">
                  <c:v>199</c:v>
                </c:pt>
                <c:pt idx="1952">
                  <c:v>238</c:v>
                </c:pt>
                <c:pt idx="1953">
                  <c:v>254</c:v>
                </c:pt>
                <c:pt idx="1954">
                  <c:v>282</c:v>
                </c:pt>
                <c:pt idx="1955">
                  <c:v>296</c:v>
                </c:pt>
                <c:pt idx="1956">
                  <c:v>296</c:v>
                </c:pt>
                <c:pt idx="1957">
                  <c:v>318</c:v>
                </c:pt>
                <c:pt idx="1958">
                  <c:v>341</c:v>
                </c:pt>
                <c:pt idx="1959">
                  <c:v>325</c:v>
                </c:pt>
                <c:pt idx="1960">
                  <c:v>281</c:v>
                </c:pt>
                <c:pt idx="1961">
                  <c:v>247</c:v>
                </c:pt>
                <c:pt idx="1962">
                  <c:v>224</c:v>
                </c:pt>
                <c:pt idx="1963">
                  <c:v>157</c:v>
                </c:pt>
                <c:pt idx="1964">
                  <c:v>131</c:v>
                </c:pt>
                <c:pt idx="1965">
                  <c:v>145</c:v>
                </c:pt>
                <c:pt idx="1966">
                  <c:v>159</c:v>
                </c:pt>
                <c:pt idx="1967">
                  <c:v>177</c:v>
                </c:pt>
                <c:pt idx="1968">
                  <c:v>177</c:v>
                </c:pt>
                <c:pt idx="1969">
                  <c:v>159</c:v>
                </c:pt>
                <c:pt idx="1970">
                  <c:v>160</c:v>
                </c:pt>
                <c:pt idx="1971">
                  <c:v>156</c:v>
                </c:pt>
                <c:pt idx="1972">
                  <c:v>152</c:v>
                </c:pt>
                <c:pt idx="1973">
                  <c:v>159</c:v>
                </c:pt>
                <c:pt idx="1974">
                  <c:v>179</c:v>
                </c:pt>
                <c:pt idx="1975">
                  <c:v>193</c:v>
                </c:pt>
                <c:pt idx="1976">
                  <c:v>245</c:v>
                </c:pt>
                <c:pt idx="1977">
                  <c:v>265</c:v>
                </c:pt>
                <c:pt idx="1978">
                  <c:v>293</c:v>
                </c:pt>
                <c:pt idx="1979">
                  <c:v>326</c:v>
                </c:pt>
                <c:pt idx="1980">
                  <c:v>346</c:v>
                </c:pt>
                <c:pt idx="1981">
                  <c:v>327</c:v>
                </c:pt>
                <c:pt idx="1982">
                  <c:v>326</c:v>
                </c:pt>
                <c:pt idx="1983">
                  <c:v>309</c:v>
                </c:pt>
                <c:pt idx="1984">
                  <c:v>300</c:v>
                </c:pt>
                <c:pt idx="1985">
                  <c:v>263</c:v>
                </c:pt>
                <c:pt idx="1986">
                  <c:v>200</c:v>
                </c:pt>
                <c:pt idx="1987">
                  <c:v>146</c:v>
                </c:pt>
                <c:pt idx="1988">
                  <c:v>124</c:v>
                </c:pt>
                <c:pt idx="1989">
                  <c:v>134</c:v>
                </c:pt>
                <c:pt idx="1990">
                  <c:v>159</c:v>
                </c:pt>
                <c:pt idx="1991">
                  <c:v>149</c:v>
                </c:pt>
                <c:pt idx="1992">
                  <c:v>153</c:v>
                </c:pt>
                <c:pt idx="1993">
                  <c:v>144</c:v>
                </c:pt>
                <c:pt idx="1994">
                  <c:v>136</c:v>
                </c:pt>
                <c:pt idx="1995">
                  <c:v>135</c:v>
                </c:pt>
                <c:pt idx="1996">
                  <c:v>137</c:v>
                </c:pt>
                <c:pt idx="1997">
                  <c:v>145</c:v>
                </c:pt>
                <c:pt idx="1998">
                  <c:v>167</c:v>
                </c:pt>
                <c:pt idx="1999">
                  <c:v>229</c:v>
                </c:pt>
                <c:pt idx="2000">
                  <c:v>242</c:v>
                </c:pt>
                <c:pt idx="2001">
                  <c:v>252</c:v>
                </c:pt>
                <c:pt idx="2002">
                  <c:v>287</c:v>
                </c:pt>
                <c:pt idx="2003">
                  <c:v>317</c:v>
                </c:pt>
                <c:pt idx="2004">
                  <c:v>319</c:v>
                </c:pt>
                <c:pt idx="2005">
                  <c:v>328</c:v>
                </c:pt>
                <c:pt idx="2006">
                  <c:v>351</c:v>
                </c:pt>
                <c:pt idx="2007">
                  <c:v>363</c:v>
                </c:pt>
                <c:pt idx="2008">
                  <c:v>355</c:v>
                </c:pt>
                <c:pt idx="2009">
                  <c:v>302</c:v>
                </c:pt>
                <c:pt idx="2010">
                  <c:v>262</c:v>
                </c:pt>
                <c:pt idx="2011">
                  <c:v>189</c:v>
                </c:pt>
                <c:pt idx="2012">
                  <c:v>152</c:v>
                </c:pt>
                <c:pt idx="2013">
                  <c:v>168</c:v>
                </c:pt>
                <c:pt idx="2014">
                  <c:v>188</c:v>
                </c:pt>
                <c:pt idx="2015">
                  <c:v>204</c:v>
                </c:pt>
                <c:pt idx="2016">
                  <c:v>204</c:v>
                </c:pt>
                <c:pt idx="2017">
                  <c:v>191</c:v>
                </c:pt>
                <c:pt idx="2018">
                  <c:v>166</c:v>
                </c:pt>
                <c:pt idx="2019">
                  <c:v>172</c:v>
                </c:pt>
                <c:pt idx="2020">
                  <c:v>180</c:v>
                </c:pt>
                <c:pt idx="2021">
                  <c:v>182</c:v>
                </c:pt>
                <c:pt idx="2022">
                  <c:v>189</c:v>
                </c:pt>
                <c:pt idx="2023">
                  <c:v>220</c:v>
                </c:pt>
                <c:pt idx="2024">
                  <c:v>243</c:v>
                </c:pt>
                <c:pt idx="2025">
                  <c:v>252</c:v>
                </c:pt>
                <c:pt idx="2026">
                  <c:v>282</c:v>
                </c:pt>
                <c:pt idx="2027">
                  <c:v>351</c:v>
                </c:pt>
                <c:pt idx="2028">
                  <c:v>373</c:v>
                </c:pt>
                <c:pt idx="2029">
                  <c:v>400</c:v>
                </c:pt>
                <c:pt idx="2030">
                  <c:v>411</c:v>
                </c:pt>
                <c:pt idx="2031">
                  <c:v>397</c:v>
                </c:pt>
                <c:pt idx="2032">
                  <c:v>377</c:v>
                </c:pt>
                <c:pt idx="2033">
                  <c:v>348</c:v>
                </c:pt>
                <c:pt idx="2034">
                  <c:v>294</c:v>
                </c:pt>
                <c:pt idx="2035">
                  <c:v>210</c:v>
                </c:pt>
                <c:pt idx="2036">
                  <c:v>125</c:v>
                </c:pt>
                <c:pt idx="2037">
                  <c:v>139</c:v>
                </c:pt>
                <c:pt idx="2038">
                  <c:v>145</c:v>
                </c:pt>
                <c:pt idx="2039">
                  <c:v>140</c:v>
                </c:pt>
                <c:pt idx="2040">
                  <c:v>125</c:v>
                </c:pt>
                <c:pt idx="2041">
                  <c:v>119</c:v>
                </c:pt>
                <c:pt idx="2042">
                  <c:v>108</c:v>
                </c:pt>
                <c:pt idx="2043">
                  <c:v>100</c:v>
                </c:pt>
                <c:pt idx="2044">
                  <c:v>94</c:v>
                </c:pt>
                <c:pt idx="2045">
                  <c:v>78</c:v>
                </c:pt>
                <c:pt idx="2046">
                  <c:v>54</c:v>
                </c:pt>
                <c:pt idx="2047">
                  <c:v>71</c:v>
                </c:pt>
                <c:pt idx="2048">
                  <c:v>118</c:v>
                </c:pt>
                <c:pt idx="2049">
                  <c:v>168</c:v>
                </c:pt>
                <c:pt idx="2050">
                  <c:v>205</c:v>
                </c:pt>
                <c:pt idx="2051">
                  <c:v>246</c:v>
                </c:pt>
                <c:pt idx="2052">
                  <c:v>244</c:v>
                </c:pt>
                <c:pt idx="2053">
                  <c:v>245</c:v>
                </c:pt>
                <c:pt idx="2054">
                  <c:v>256</c:v>
                </c:pt>
                <c:pt idx="2055">
                  <c:v>265</c:v>
                </c:pt>
                <c:pt idx="2056">
                  <c:v>236</c:v>
                </c:pt>
                <c:pt idx="2057">
                  <c:v>136</c:v>
                </c:pt>
                <c:pt idx="2058">
                  <c:v>49</c:v>
                </c:pt>
                <c:pt idx="2059">
                  <c:v>35</c:v>
                </c:pt>
                <c:pt idx="2060">
                  <c:v>31</c:v>
                </c:pt>
                <c:pt idx="2061">
                  <c:v>33</c:v>
                </c:pt>
                <c:pt idx="2062">
                  <c:v>32</c:v>
                </c:pt>
                <c:pt idx="2063">
                  <c:v>34</c:v>
                </c:pt>
                <c:pt idx="2064">
                  <c:v>26</c:v>
                </c:pt>
                <c:pt idx="2065">
                  <c:v>27</c:v>
                </c:pt>
                <c:pt idx="2066">
                  <c:v>32</c:v>
                </c:pt>
                <c:pt idx="2067">
                  <c:v>37</c:v>
                </c:pt>
                <c:pt idx="2068">
                  <c:v>40</c:v>
                </c:pt>
                <c:pt idx="2069">
                  <c:v>52</c:v>
                </c:pt>
                <c:pt idx="2070">
                  <c:v>93</c:v>
                </c:pt>
                <c:pt idx="2071">
                  <c:v>156</c:v>
                </c:pt>
                <c:pt idx="2072">
                  <c:v>203</c:v>
                </c:pt>
                <c:pt idx="2073">
                  <c:v>254</c:v>
                </c:pt>
                <c:pt idx="2074">
                  <c:v>274</c:v>
                </c:pt>
                <c:pt idx="2075">
                  <c:v>302</c:v>
                </c:pt>
                <c:pt idx="2076">
                  <c:v>321</c:v>
                </c:pt>
                <c:pt idx="2077">
                  <c:v>330</c:v>
                </c:pt>
                <c:pt idx="2078">
                  <c:v>344</c:v>
                </c:pt>
                <c:pt idx="2079">
                  <c:v>342</c:v>
                </c:pt>
                <c:pt idx="2080">
                  <c:v>314</c:v>
                </c:pt>
                <c:pt idx="2081">
                  <c:v>271</c:v>
                </c:pt>
                <c:pt idx="2082">
                  <c:v>229</c:v>
                </c:pt>
                <c:pt idx="2083">
                  <c:v>164</c:v>
                </c:pt>
                <c:pt idx="2084">
                  <c:v>144</c:v>
                </c:pt>
                <c:pt idx="2085">
                  <c:v>163</c:v>
                </c:pt>
                <c:pt idx="2086">
                  <c:v>188</c:v>
                </c:pt>
                <c:pt idx="2087">
                  <c:v>191</c:v>
                </c:pt>
                <c:pt idx="2088">
                  <c:v>191</c:v>
                </c:pt>
                <c:pt idx="2089">
                  <c:v>190</c:v>
                </c:pt>
                <c:pt idx="2090">
                  <c:v>173</c:v>
                </c:pt>
                <c:pt idx="2091">
                  <c:v>160</c:v>
                </c:pt>
                <c:pt idx="2092">
                  <c:v>164</c:v>
                </c:pt>
                <c:pt idx="2093">
                  <c:v>180</c:v>
                </c:pt>
                <c:pt idx="2094">
                  <c:v>178</c:v>
                </c:pt>
                <c:pt idx="2095">
                  <c:v>221</c:v>
                </c:pt>
                <c:pt idx="2096">
                  <c:v>237</c:v>
                </c:pt>
                <c:pt idx="2097">
                  <c:v>267</c:v>
                </c:pt>
                <c:pt idx="2098">
                  <c:v>278</c:v>
                </c:pt>
                <c:pt idx="2099">
                  <c:v>298</c:v>
                </c:pt>
                <c:pt idx="2100">
                  <c:v>312</c:v>
                </c:pt>
                <c:pt idx="2101">
                  <c:v>331</c:v>
                </c:pt>
                <c:pt idx="2102">
                  <c:v>324</c:v>
                </c:pt>
                <c:pt idx="2103">
                  <c:v>303</c:v>
                </c:pt>
                <c:pt idx="2104">
                  <c:v>292</c:v>
                </c:pt>
                <c:pt idx="2105">
                  <c:v>231</c:v>
                </c:pt>
                <c:pt idx="2106">
                  <c:v>199</c:v>
                </c:pt>
                <c:pt idx="2107">
                  <c:v>157</c:v>
                </c:pt>
                <c:pt idx="2108">
                  <c:v>139</c:v>
                </c:pt>
                <c:pt idx="2109">
                  <c:v>143</c:v>
                </c:pt>
                <c:pt idx="2110">
                  <c:v>155</c:v>
                </c:pt>
                <c:pt idx="2111">
                  <c:v>164</c:v>
                </c:pt>
                <c:pt idx="2112">
                  <c:v>173</c:v>
                </c:pt>
                <c:pt idx="2113">
                  <c:v>164</c:v>
                </c:pt>
                <c:pt idx="2114">
                  <c:v>157</c:v>
                </c:pt>
                <c:pt idx="2115">
                  <c:v>142</c:v>
                </c:pt>
                <c:pt idx="2116">
                  <c:v>159</c:v>
                </c:pt>
                <c:pt idx="2117">
                  <c:v>165</c:v>
                </c:pt>
                <c:pt idx="2118">
                  <c:v>179</c:v>
                </c:pt>
                <c:pt idx="2119">
                  <c:v>224</c:v>
                </c:pt>
                <c:pt idx="2120">
                  <c:v>242</c:v>
                </c:pt>
                <c:pt idx="2121">
                  <c:v>263</c:v>
                </c:pt>
                <c:pt idx="2122">
                  <c:v>272</c:v>
                </c:pt>
                <c:pt idx="2123">
                  <c:v>302</c:v>
                </c:pt>
                <c:pt idx="2124">
                  <c:v>297</c:v>
                </c:pt>
                <c:pt idx="2125">
                  <c:v>299</c:v>
                </c:pt>
                <c:pt idx="2126">
                  <c:v>307</c:v>
                </c:pt>
                <c:pt idx="2127">
                  <c:v>300</c:v>
                </c:pt>
                <c:pt idx="2128">
                  <c:v>276</c:v>
                </c:pt>
                <c:pt idx="2129">
                  <c:v>254</c:v>
                </c:pt>
                <c:pt idx="2130">
                  <c:v>228</c:v>
                </c:pt>
                <c:pt idx="2131">
                  <c:v>169</c:v>
                </c:pt>
                <c:pt idx="2132">
                  <c:v>122</c:v>
                </c:pt>
                <c:pt idx="2133">
                  <c:v>143</c:v>
                </c:pt>
                <c:pt idx="2134">
                  <c:v>160</c:v>
                </c:pt>
                <c:pt idx="2135">
                  <c:v>180</c:v>
                </c:pt>
                <c:pt idx="2136">
                  <c:v>174</c:v>
                </c:pt>
                <c:pt idx="2137">
                  <c:v>172</c:v>
                </c:pt>
                <c:pt idx="2138">
                  <c:v>164</c:v>
                </c:pt>
                <c:pt idx="2139">
                  <c:v>159</c:v>
                </c:pt>
                <c:pt idx="2140">
                  <c:v>160</c:v>
                </c:pt>
                <c:pt idx="2141">
                  <c:v>166</c:v>
                </c:pt>
                <c:pt idx="2142">
                  <c:v>172</c:v>
                </c:pt>
                <c:pt idx="2143">
                  <c:v>226</c:v>
                </c:pt>
                <c:pt idx="2144">
                  <c:v>244</c:v>
                </c:pt>
                <c:pt idx="2145">
                  <c:v>263</c:v>
                </c:pt>
                <c:pt idx="2146">
                  <c:v>292</c:v>
                </c:pt>
                <c:pt idx="2147">
                  <c:v>311</c:v>
                </c:pt>
                <c:pt idx="2148">
                  <c:v>328</c:v>
                </c:pt>
                <c:pt idx="2149">
                  <c:v>340</c:v>
                </c:pt>
                <c:pt idx="2150">
                  <c:v>327</c:v>
                </c:pt>
                <c:pt idx="2151">
                  <c:v>341</c:v>
                </c:pt>
                <c:pt idx="2152">
                  <c:v>307</c:v>
                </c:pt>
                <c:pt idx="2153">
                  <c:v>277</c:v>
                </c:pt>
                <c:pt idx="2154">
                  <c:v>224</c:v>
                </c:pt>
                <c:pt idx="2186">
                  <c:v>177</c:v>
                </c:pt>
                <c:pt idx="2187">
                  <c:v>175</c:v>
                </c:pt>
                <c:pt idx="2188">
                  <c:v>162</c:v>
                </c:pt>
                <c:pt idx="2189">
                  <c:v>166</c:v>
                </c:pt>
                <c:pt idx="2190">
                  <c:v>173</c:v>
                </c:pt>
                <c:pt idx="2191">
                  <c:v>238</c:v>
                </c:pt>
                <c:pt idx="2192">
                  <c:v>269</c:v>
                </c:pt>
                <c:pt idx="2193">
                  <c:v>290</c:v>
                </c:pt>
                <c:pt idx="2194">
                  <c:v>322</c:v>
                </c:pt>
                <c:pt idx="2195">
                  <c:v>342</c:v>
                </c:pt>
                <c:pt idx="2196">
                  <c:v>338</c:v>
                </c:pt>
                <c:pt idx="2197">
                  <c:v>373</c:v>
                </c:pt>
                <c:pt idx="2198">
                  <c:v>410</c:v>
                </c:pt>
                <c:pt idx="2199">
                  <c:v>400</c:v>
                </c:pt>
                <c:pt idx="2200">
                  <c:v>377</c:v>
                </c:pt>
                <c:pt idx="2201">
                  <c:v>342</c:v>
                </c:pt>
                <c:pt idx="2202">
                  <c:v>306</c:v>
                </c:pt>
                <c:pt idx="2203">
                  <c:v>242</c:v>
                </c:pt>
                <c:pt idx="2204">
                  <c:v>152</c:v>
                </c:pt>
                <c:pt idx="2205">
                  <c:v>150</c:v>
                </c:pt>
                <c:pt idx="2206">
                  <c:v>145</c:v>
                </c:pt>
                <c:pt idx="2207">
                  <c:v>150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acessosUsuarios!$H$36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acessosUsuarios!$F$37:$F$2244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acessosUsuarios!$H$37:$H$2244</c:f>
              <c:numCache>
                <c:formatCode>General</c:formatCode>
                <c:ptCount val="2208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  <c:pt idx="100">
                  <c:v>250</c:v>
                </c:pt>
                <c:pt idx="101">
                  <c:v>250</c:v>
                </c:pt>
                <c:pt idx="102">
                  <c:v>250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250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250</c:v>
                </c:pt>
                <c:pt idx="211">
                  <c:v>250</c:v>
                </c:pt>
                <c:pt idx="212">
                  <c:v>250</c:v>
                </c:pt>
                <c:pt idx="213">
                  <c:v>250</c:v>
                </c:pt>
                <c:pt idx="214">
                  <c:v>250</c:v>
                </c:pt>
                <c:pt idx="215">
                  <c:v>250</c:v>
                </c:pt>
                <c:pt idx="216">
                  <c:v>250</c:v>
                </c:pt>
                <c:pt idx="217">
                  <c:v>250</c:v>
                </c:pt>
                <c:pt idx="218">
                  <c:v>250</c:v>
                </c:pt>
                <c:pt idx="219">
                  <c:v>250</c:v>
                </c:pt>
                <c:pt idx="220">
                  <c:v>250</c:v>
                </c:pt>
                <c:pt idx="221">
                  <c:v>250</c:v>
                </c:pt>
                <c:pt idx="222">
                  <c:v>250</c:v>
                </c:pt>
                <c:pt idx="223">
                  <c:v>250</c:v>
                </c:pt>
                <c:pt idx="224">
                  <c:v>250</c:v>
                </c:pt>
                <c:pt idx="225">
                  <c:v>250</c:v>
                </c:pt>
                <c:pt idx="226">
                  <c:v>250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250</c:v>
                </c:pt>
                <c:pt idx="239">
                  <c:v>250</c:v>
                </c:pt>
                <c:pt idx="240">
                  <c:v>250</c:v>
                </c:pt>
                <c:pt idx="241">
                  <c:v>250</c:v>
                </c:pt>
                <c:pt idx="242">
                  <c:v>250</c:v>
                </c:pt>
                <c:pt idx="243">
                  <c:v>250</c:v>
                </c:pt>
                <c:pt idx="244">
                  <c:v>250</c:v>
                </c:pt>
                <c:pt idx="245">
                  <c:v>250</c:v>
                </c:pt>
                <c:pt idx="246">
                  <c:v>250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250</c:v>
                </c:pt>
                <c:pt idx="252">
                  <c:v>250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250</c:v>
                </c:pt>
                <c:pt idx="262">
                  <c:v>250</c:v>
                </c:pt>
                <c:pt idx="263">
                  <c:v>250</c:v>
                </c:pt>
                <c:pt idx="264">
                  <c:v>250</c:v>
                </c:pt>
                <c:pt idx="265">
                  <c:v>250</c:v>
                </c:pt>
                <c:pt idx="266">
                  <c:v>250</c:v>
                </c:pt>
                <c:pt idx="267">
                  <c:v>250</c:v>
                </c:pt>
                <c:pt idx="268">
                  <c:v>250</c:v>
                </c:pt>
                <c:pt idx="269">
                  <c:v>250</c:v>
                </c:pt>
                <c:pt idx="270">
                  <c:v>250</c:v>
                </c:pt>
                <c:pt idx="271">
                  <c:v>250</c:v>
                </c:pt>
                <c:pt idx="272">
                  <c:v>250</c:v>
                </c:pt>
                <c:pt idx="273">
                  <c:v>250</c:v>
                </c:pt>
                <c:pt idx="274">
                  <c:v>250</c:v>
                </c:pt>
                <c:pt idx="275">
                  <c:v>250</c:v>
                </c:pt>
                <c:pt idx="276">
                  <c:v>250</c:v>
                </c:pt>
                <c:pt idx="277">
                  <c:v>250</c:v>
                </c:pt>
                <c:pt idx="278">
                  <c:v>250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250</c:v>
                </c:pt>
                <c:pt idx="287">
                  <c:v>250</c:v>
                </c:pt>
                <c:pt idx="288">
                  <c:v>250</c:v>
                </c:pt>
                <c:pt idx="289">
                  <c:v>250</c:v>
                </c:pt>
                <c:pt idx="290">
                  <c:v>250</c:v>
                </c:pt>
                <c:pt idx="291">
                  <c:v>250</c:v>
                </c:pt>
                <c:pt idx="292">
                  <c:v>250</c:v>
                </c:pt>
                <c:pt idx="293">
                  <c:v>250</c:v>
                </c:pt>
                <c:pt idx="294">
                  <c:v>250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250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250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250</c:v>
                </c:pt>
                <c:pt idx="527">
                  <c:v>250</c:v>
                </c:pt>
                <c:pt idx="528">
                  <c:v>250</c:v>
                </c:pt>
                <c:pt idx="529">
                  <c:v>250</c:v>
                </c:pt>
                <c:pt idx="530">
                  <c:v>250</c:v>
                </c:pt>
                <c:pt idx="531">
                  <c:v>250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250</c:v>
                </c:pt>
                <c:pt idx="536">
                  <c:v>250</c:v>
                </c:pt>
                <c:pt idx="537">
                  <c:v>250</c:v>
                </c:pt>
                <c:pt idx="538">
                  <c:v>250</c:v>
                </c:pt>
                <c:pt idx="539">
                  <c:v>250</c:v>
                </c:pt>
                <c:pt idx="540">
                  <c:v>250</c:v>
                </c:pt>
                <c:pt idx="541">
                  <c:v>250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250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250</c:v>
                </c:pt>
                <c:pt idx="551">
                  <c:v>250</c:v>
                </c:pt>
                <c:pt idx="552">
                  <c:v>250</c:v>
                </c:pt>
                <c:pt idx="553">
                  <c:v>250</c:v>
                </c:pt>
                <c:pt idx="554">
                  <c:v>250</c:v>
                </c:pt>
                <c:pt idx="555">
                  <c:v>250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250</c:v>
                </c:pt>
                <c:pt idx="575">
                  <c:v>250</c:v>
                </c:pt>
                <c:pt idx="576">
                  <c:v>250</c:v>
                </c:pt>
                <c:pt idx="577">
                  <c:v>250</c:v>
                </c:pt>
                <c:pt idx="578">
                  <c:v>250</c:v>
                </c:pt>
                <c:pt idx="579">
                  <c:v>250</c:v>
                </c:pt>
                <c:pt idx="580">
                  <c:v>250</c:v>
                </c:pt>
                <c:pt idx="581">
                  <c:v>250</c:v>
                </c:pt>
                <c:pt idx="582">
                  <c:v>250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250</c:v>
                </c:pt>
                <c:pt idx="599">
                  <c:v>250</c:v>
                </c:pt>
                <c:pt idx="600">
                  <c:v>250</c:v>
                </c:pt>
                <c:pt idx="601">
                  <c:v>250</c:v>
                </c:pt>
                <c:pt idx="602">
                  <c:v>250</c:v>
                </c:pt>
                <c:pt idx="603">
                  <c:v>250</c:v>
                </c:pt>
                <c:pt idx="604">
                  <c:v>250</c:v>
                </c:pt>
                <c:pt idx="605">
                  <c:v>250</c:v>
                </c:pt>
                <c:pt idx="606">
                  <c:v>250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250</c:v>
                </c:pt>
                <c:pt idx="623">
                  <c:v>250</c:v>
                </c:pt>
                <c:pt idx="624">
                  <c:v>250</c:v>
                </c:pt>
                <c:pt idx="625">
                  <c:v>250</c:v>
                </c:pt>
                <c:pt idx="626">
                  <c:v>250</c:v>
                </c:pt>
                <c:pt idx="627">
                  <c:v>250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250</c:v>
                </c:pt>
                <c:pt idx="790">
                  <c:v>250</c:v>
                </c:pt>
                <c:pt idx="791">
                  <c:v>250</c:v>
                </c:pt>
                <c:pt idx="792">
                  <c:v>250</c:v>
                </c:pt>
                <c:pt idx="793">
                  <c:v>250</c:v>
                </c:pt>
                <c:pt idx="794">
                  <c:v>250</c:v>
                </c:pt>
                <c:pt idx="795">
                  <c:v>250</c:v>
                </c:pt>
                <c:pt idx="796">
                  <c:v>250</c:v>
                </c:pt>
                <c:pt idx="797">
                  <c:v>250</c:v>
                </c:pt>
                <c:pt idx="798">
                  <c:v>250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250</c:v>
                </c:pt>
                <c:pt idx="804">
                  <c:v>250</c:v>
                </c:pt>
                <c:pt idx="805">
                  <c:v>250</c:v>
                </c:pt>
                <c:pt idx="806">
                  <c:v>250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250</c:v>
                </c:pt>
                <c:pt idx="815">
                  <c:v>250</c:v>
                </c:pt>
                <c:pt idx="816">
                  <c:v>250</c:v>
                </c:pt>
                <c:pt idx="817">
                  <c:v>250</c:v>
                </c:pt>
                <c:pt idx="818">
                  <c:v>250</c:v>
                </c:pt>
                <c:pt idx="819">
                  <c:v>250</c:v>
                </c:pt>
                <c:pt idx="820">
                  <c:v>250</c:v>
                </c:pt>
                <c:pt idx="821">
                  <c:v>250</c:v>
                </c:pt>
                <c:pt idx="822">
                  <c:v>250</c:v>
                </c:pt>
                <c:pt idx="823">
                  <c:v>250</c:v>
                </c:pt>
                <c:pt idx="824">
                  <c:v>250</c:v>
                </c:pt>
                <c:pt idx="825">
                  <c:v>250</c:v>
                </c:pt>
                <c:pt idx="826">
                  <c:v>250</c:v>
                </c:pt>
                <c:pt idx="827">
                  <c:v>250</c:v>
                </c:pt>
                <c:pt idx="828">
                  <c:v>250</c:v>
                </c:pt>
                <c:pt idx="829">
                  <c:v>250</c:v>
                </c:pt>
                <c:pt idx="830">
                  <c:v>250</c:v>
                </c:pt>
                <c:pt idx="831">
                  <c:v>250</c:v>
                </c:pt>
                <c:pt idx="832">
                  <c:v>250</c:v>
                </c:pt>
                <c:pt idx="833">
                  <c:v>250</c:v>
                </c:pt>
                <c:pt idx="834">
                  <c:v>250</c:v>
                </c:pt>
                <c:pt idx="835">
                  <c:v>250</c:v>
                </c:pt>
                <c:pt idx="836">
                  <c:v>250</c:v>
                </c:pt>
                <c:pt idx="837">
                  <c:v>250</c:v>
                </c:pt>
                <c:pt idx="838">
                  <c:v>250</c:v>
                </c:pt>
                <c:pt idx="839">
                  <c:v>250</c:v>
                </c:pt>
                <c:pt idx="840">
                  <c:v>250</c:v>
                </c:pt>
                <c:pt idx="841">
                  <c:v>250</c:v>
                </c:pt>
                <c:pt idx="842">
                  <c:v>250</c:v>
                </c:pt>
                <c:pt idx="843">
                  <c:v>250</c:v>
                </c:pt>
                <c:pt idx="844">
                  <c:v>250</c:v>
                </c:pt>
                <c:pt idx="845">
                  <c:v>250</c:v>
                </c:pt>
                <c:pt idx="846">
                  <c:v>250</c:v>
                </c:pt>
                <c:pt idx="847">
                  <c:v>250</c:v>
                </c:pt>
                <c:pt idx="848">
                  <c:v>250</c:v>
                </c:pt>
                <c:pt idx="849">
                  <c:v>250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250</c:v>
                </c:pt>
                <c:pt idx="859">
                  <c:v>250</c:v>
                </c:pt>
                <c:pt idx="860">
                  <c:v>250</c:v>
                </c:pt>
                <c:pt idx="861">
                  <c:v>250</c:v>
                </c:pt>
                <c:pt idx="862">
                  <c:v>250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250</c:v>
                </c:pt>
                <c:pt idx="867">
                  <c:v>250</c:v>
                </c:pt>
                <c:pt idx="868">
                  <c:v>250</c:v>
                </c:pt>
                <c:pt idx="869">
                  <c:v>250</c:v>
                </c:pt>
                <c:pt idx="870">
                  <c:v>250</c:v>
                </c:pt>
                <c:pt idx="871">
                  <c:v>250</c:v>
                </c:pt>
                <c:pt idx="872">
                  <c:v>250</c:v>
                </c:pt>
                <c:pt idx="873">
                  <c:v>250</c:v>
                </c:pt>
                <c:pt idx="874">
                  <c:v>250</c:v>
                </c:pt>
                <c:pt idx="875">
                  <c:v>250</c:v>
                </c:pt>
                <c:pt idx="876">
                  <c:v>250</c:v>
                </c:pt>
                <c:pt idx="877">
                  <c:v>250</c:v>
                </c:pt>
                <c:pt idx="878">
                  <c:v>250</c:v>
                </c:pt>
                <c:pt idx="879">
                  <c:v>250</c:v>
                </c:pt>
                <c:pt idx="880">
                  <c:v>250</c:v>
                </c:pt>
                <c:pt idx="881">
                  <c:v>250</c:v>
                </c:pt>
                <c:pt idx="882">
                  <c:v>250</c:v>
                </c:pt>
                <c:pt idx="883">
                  <c:v>250</c:v>
                </c:pt>
                <c:pt idx="884">
                  <c:v>250</c:v>
                </c:pt>
                <c:pt idx="885">
                  <c:v>250</c:v>
                </c:pt>
                <c:pt idx="886">
                  <c:v>250</c:v>
                </c:pt>
                <c:pt idx="887">
                  <c:v>250</c:v>
                </c:pt>
                <c:pt idx="888">
                  <c:v>250</c:v>
                </c:pt>
                <c:pt idx="889">
                  <c:v>250</c:v>
                </c:pt>
                <c:pt idx="890">
                  <c:v>250</c:v>
                </c:pt>
                <c:pt idx="891">
                  <c:v>250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250</c:v>
                </c:pt>
                <c:pt idx="1053">
                  <c:v>250</c:v>
                </c:pt>
                <c:pt idx="1054">
                  <c:v>250</c:v>
                </c:pt>
                <c:pt idx="1055">
                  <c:v>250</c:v>
                </c:pt>
                <c:pt idx="1056">
                  <c:v>250</c:v>
                </c:pt>
                <c:pt idx="1057">
                  <c:v>250</c:v>
                </c:pt>
                <c:pt idx="1058">
                  <c:v>250</c:v>
                </c:pt>
                <c:pt idx="1059">
                  <c:v>250</c:v>
                </c:pt>
                <c:pt idx="1060">
                  <c:v>250</c:v>
                </c:pt>
                <c:pt idx="1061">
                  <c:v>250</c:v>
                </c:pt>
                <c:pt idx="1062">
                  <c:v>250</c:v>
                </c:pt>
                <c:pt idx="1063">
                  <c:v>250</c:v>
                </c:pt>
                <c:pt idx="1064">
                  <c:v>250</c:v>
                </c:pt>
                <c:pt idx="1065">
                  <c:v>250</c:v>
                </c:pt>
                <c:pt idx="1066">
                  <c:v>250</c:v>
                </c:pt>
                <c:pt idx="1067">
                  <c:v>250</c:v>
                </c:pt>
                <c:pt idx="1068">
                  <c:v>250</c:v>
                </c:pt>
                <c:pt idx="1069">
                  <c:v>250</c:v>
                </c:pt>
                <c:pt idx="1070">
                  <c:v>250</c:v>
                </c:pt>
                <c:pt idx="1071">
                  <c:v>250</c:v>
                </c:pt>
                <c:pt idx="1072">
                  <c:v>250</c:v>
                </c:pt>
                <c:pt idx="1073">
                  <c:v>250</c:v>
                </c:pt>
                <c:pt idx="1074">
                  <c:v>250</c:v>
                </c:pt>
                <c:pt idx="1075">
                  <c:v>250</c:v>
                </c:pt>
                <c:pt idx="1076">
                  <c:v>250</c:v>
                </c:pt>
                <c:pt idx="1077">
                  <c:v>250</c:v>
                </c:pt>
                <c:pt idx="1078">
                  <c:v>250</c:v>
                </c:pt>
                <c:pt idx="1079">
                  <c:v>250</c:v>
                </c:pt>
                <c:pt idx="1080">
                  <c:v>250</c:v>
                </c:pt>
                <c:pt idx="1081">
                  <c:v>250</c:v>
                </c:pt>
                <c:pt idx="1082">
                  <c:v>250</c:v>
                </c:pt>
                <c:pt idx="1083">
                  <c:v>250</c:v>
                </c:pt>
                <c:pt idx="1084">
                  <c:v>250</c:v>
                </c:pt>
                <c:pt idx="1085">
                  <c:v>250</c:v>
                </c:pt>
                <c:pt idx="1086">
                  <c:v>250</c:v>
                </c:pt>
                <c:pt idx="1087">
                  <c:v>250</c:v>
                </c:pt>
                <c:pt idx="1088">
                  <c:v>250</c:v>
                </c:pt>
                <c:pt idx="1089">
                  <c:v>250</c:v>
                </c:pt>
                <c:pt idx="1090">
                  <c:v>250</c:v>
                </c:pt>
                <c:pt idx="1091">
                  <c:v>250</c:v>
                </c:pt>
                <c:pt idx="1092">
                  <c:v>250</c:v>
                </c:pt>
                <c:pt idx="1093">
                  <c:v>250</c:v>
                </c:pt>
                <c:pt idx="1094">
                  <c:v>250</c:v>
                </c:pt>
                <c:pt idx="1095">
                  <c:v>250</c:v>
                </c:pt>
                <c:pt idx="1096">
                  <c:v>250</c:v>
                </c:pt>
                <c:pt idx="1097">
                  <c:v>250</c:v>
                </c:pt>
                <c:pt idx="1098">
                  <c:v>250</c:v>
                </c:pt>
                <c:pt idx="1099">
                  <c:v>250</c:v>
                </c:pt>
                <c:pt idx="1100">
                  <c:v>250</c:v>
                </c:pt>
                <c:pt idx="1101">
                  <c:v>250</c:v>
                </c:pt>
                <c:pt idx="1102">
                  <c:v>250</c:v>
                </c:pt>
                <c:pt idx="1103">
                  <c:v>250</c:v>
                </c:pt>
                <c:pt idx="1104">
                  <c:v>250</c:v>
                </c:pt>
                <c:pt idx="1105">
                  <c:v>250</c:v>
                </c:pt>
                <c:pt idx="1106">
                  <c:v>250</c:v>
                </c:pt>
                <c:pt idx="1107">
                  <c:v>250</c:v>
                </c:pt>
                <c:pt idx="1108">
                  <c:v>250</c:v>
                </c:pt>
                <c:pt idx="1109">
                  <c:v>250</c:v>
                </c:pt>
                <c:pt idx="1110">
                  <c:v>250</c:v>
                </c:pt>
                <c:pt idx="1111">
                  <c:v>250</c:v>
                </c:pt>
                <c:pt idx="1112">
                  <c:v>250</c:v>
                </c:pt>
                <c:pt idx="1113">
                  <c:v>250</c:v>
                </c:pt>
                <c:pt idx="1114">
                  <c:v>250</c:v>
                </c:pt>
                <c:pt idx="1115">
                  <c:v>250</c:v>
                </c:pt>
                <c:pt idx="1116">
                  <c:v>250</c:v>
                </c:pt>
                <c:pt idx="1117">
                  <c:v>250</c:v>
                </c:pt>
                <c:pt idx="1118">
                  <c:v>250</c:v>
                </c:pt>
                <c:pt idx="1119">
                  <c:v>250</c:v>
                </c:pt>
                <c:pt idx="1120">
                  <c:v>250</c:v>
                </c:pt>
                <c:pt idx="1121">
                  <c:v>250</c:v>
                </c:pt>
                <c:pt idx="1122">
                  <c:v>250</c:v>
                </c:pt>
                <c:pt idx="1123">
                  <c:v>250</c:v>
                </c:pt>
                <c:pt idx="1124">
                  <c:v>250</c:v>
                </c:pt>
                <c:pt idx="1125">
                  <c:v>250</c:v>
                </c:pt>
                <c:pt idx="1126">
                  <c:v>250</c:v>
                </c:pt>
                <c:pt idx="1127">
                  <c:v>250</c:v>
                </c:pt>
                <c:pt idx="1128">
                  <c:v>250</c:v>
                </c:pt>
                <c:pt idx="1129">
                  <c:v>250</c:v>
                </c:pt>
                <c:pt idx="1130">
                  <c:v>250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250</c:v>
                </c:pt>
                <c:pt idx="1287">
                  <c:v>250</c:v>
                </c:pt>
                <c:pt idx="1288">
                  <c:v>250</c:v>
                </c:pt>
                <c:pt idx="1289">
                  <c:v>250</c:v>
                </c:pt>
                <c:pt idx="1290">
                  <c:v>250</c:v>
                </c:pt>
                <c:pt idx="1291">
                  <c:v>250</c:v>
                </c:pt>
                <c:pt idx="1292">
                  <c:v>250</c:v>
                </c:pt>
                <c:pt idx="1293">
                  <c:v>250</c:v>
                </c:pt>
                <c:pt idx="1294">
                  <c:v>250</c:v>
                </c:pt>
                <c:pt idx="1295">
                  <c:v>250</c:v>
                </c:pt>
                <c:pt idx="1296">
                  <c:v>250</c:v>
                </c:pt>
                <c:pt idx="1297">
                  <c:v>250</c:v>
                </c:pt>
                <c:pt idx="1298">
                  <c:v>250</c:v>
                </c:pt>
                <c:pt idx="1299">
                  <c:v>250</c:v>
                </c:pt>
                <c:pt idx="1300">
                  <c:v>250</c:v>
                </c:pt>
                <c:pt idx="1301">
                  <c:v>250</c:v>
                </c:pt>
                <c:pt idx="1302">
                  <c:v>250</c:v>
                </c:pt>
                <c:pt idx="1303">
                  <c:v>250</c:v>
                </c:pt>
                <c:pt idx="1304">
                  <c:v>250</c:v>
                </c:pt>
                <c:pt idx="1305">
                  <c:v>250</c:v>
                </c:pt>
                <c:pt idx="1306">
                  <c:v>250</c:v>
                </c:pt>
                <c:pt idx="1307">
                  <c:v>250</c:v>
                </c:pt>
                <c:pt idx="1308">
                  <c:v>250</c:v>
                </c:pt>
                <c:pt idx="1309">
                  <c:v>250</c:v>
                </c:pt>
                <c:pt idx="1310">
                  <c:v>250</c:v>
                </c:pt>
                <c:pt idx="1311">
                  <c:v>250</c:v>
                </c:pt>
                <c:pt idx="1312">
                  <c:v>250</c:v>
                </c:pt>
                <c:pt idx="1313">
                  <c:v>250</c:v>
                </c:pt>
                <c:pt idx="1314">
                  <c:v>250</c:v>
                </c:pt>
                <c:pt idx="1315">
                  <c:v>250</c:v>
                </c:pt>
                <c:pt idx="1316">
                  <c:v>250</c:v>
                </c:pt>
                <c:pt idx="1317">
                  <c:v>250</c:v>
                </c:pt>
                <c:pt idx="1318">
                  <c:v>250</c:v>
                </c:pt>
                <c:pt idx="1319">
                  <c:v>250</c:v>
                </c:pt>
                <c:pt idx="1320">
                  <c:v>250</c:v>
                </c:pt>
                <c:pt idx="1321">
                  <c:v>250</c:v>
                </c:pt>
                <c:pt idx="1322">
                  <c:v>250</c:v>
                </c:pt>
                <c:pt idx="1323">
                  <c:v>250</c:v>
                </c:pt>
                <c:pt idx="1324">
                  <c:v>250</c:v>
                </c:pt>
                <c:pt idx="1325">
                  <c:v>250</c:v>
                </c:pt>
                <c:pt idx="1326">
                  <c:v>250</c:v>
                </c:pt>
                <c:pt idx="1327">
                  <c:v>250</c:v>
                </c:pt>
                <c:pt idx="1328">
                  <c:v>250</c:v>
                </c:pt>
                <c:pt idx="1329">
                  <c:v>250</c:v>
                </c:pt>
                <c:pt idx="1330">
                  <c:v>250</c:v>
                </c:pt>
                <c:pt idx="1331">
                  <c:v>250</c:v>
                </c:pt>
                <c:pt idx="1332">
                  <c:v>250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250</c:v>
                </c:pt>
                <c:pt idx="1337">
                  <c:v>250</c:v>
                </c:pt>
                <c:pt idx="1338">
                  <c:v>250</c:v>
                </c:pt>
                <c:pt idx="1339">
                  <c:v>250</c:v>
                </c:pt>
                <c:pt idx="1340">
                  <c:v>250</c:v>
                </c:pt>
                <c:pt idx="1341">
                  <c:v>250</c:v>
                </c:pt>
                <c:pt idx="1342">
                  <c:v>250</c:v>
                </c:pt>
                <c:pt idx="1343">
                  <c:v>250</c:v>
                </c:pt>
                <c:pt idx="1344">
                  <c:v>250</c:v>
                </c:pt>
                <c:pt idx="1345">
                  <c:v>250</c:v>
                </c:pt>
                <c:pt idx="1346">
                  <c:v>250</c:v>
                </c:pt>
                <c:pt idx="1347">
                  <c:v>250</c:v>
                </c:pt>
                <c:pt idx="1348">
                  <c:v>250</c:v>
                </c:pt>
                <c:pt idx="1349">
                  <c:v>250</c:v>
                </c:pt>
                <c:pt idx="1350">
                  <c:v>250</c:v>
                </c:pt>
                <c:pt idx="1351">
                  <c:v>250</c:v>
                </c:pt>
                <c:pt idx="1352">
                  <c:v>250</c:v>
                </c:pt>
                <c:pt idx="1353">
                  <c:v>250</c:v>
                </c:pt>
                <c:pt idx="1354">
                  <c:v>250</c:v>
                </c:pt>
                <c:pt idx="1355">
                  <c:v>250</c:v>
                </c:pt>
                <c:pt idx="1356">
                  <c:v>250</c:v>
                </c:pt>
                <c:pt idx="1357">
                  <c:v>250</c:v>
                </c:pt>
                <c:pt idx="1358">
                  <c:v>250</c:v>
                </c:pt>
                <c:pt idx="1359">
                  <c:v>250</c:v>
                </c:pt>
                <c:pt idx="1360">
                  <c:v>250</c:v>
                </c:pt>
                <c:pt idx="1361">
                  <c:v>250</c:v>
                </c:pt>
                <c:pt idx="1362">
                  <c:v>250</c:v>
                </c:pt>
                <c:pt idx="1363">
                  <c:v>250</c:v>
                </c:pt>
                <c:pt idx="1364">
                  <c:v>250</c:v>
                </c:pt>
                <c:pt idx="1365">
                  <c:v>250</c:v>
                </c:pt>
                <c:pt idx="1366">
                  <c:v>250</c:v>
                </c:pt>
                <c:pt idx="1367">
                  <c:v>250</c:v>
                </c:pt>
                <c:pt idx="1368">
                  <c:v>250</c:v>
                </c:pt>
                <c:pt idx="1369">
                  <c:v>250</c:v>
                </c:pt>
                <c:pt idx="1370">
                  <c:v>250</c:v>
                </c:pt>
                <c:pt idx="1371">
                  <c:v>250</c:v>
                </c:pt>
                <c:pt idx="1372">
                  <c:v>250</c:v>
                </c:pt>
                <c:pt idx="1373">
                  <c:v>250</c:v>
                </c:pt>
                <c:pt idx="1374">
                  <c:v>250</c:v>
                </c:pt>
                <c:pt idx="1375">
                  <c:v>250</c:v>
                </c:pt>
                <c:pt idx="1376">
                  <c:v>250</c:v>
                </c:pt>
                <c:pt idx="1377">
                  <c:v>250</c:v>
                </c:pt>
                <c:pt idx="1378">
                  <c:v>250</c:v>
                </c:pt>
                <c:pt idx="1379">
                  <c:v>250</c:v>
                </c:pt>
                <c:pt idx="1380">
                  <c:v>250</c:v>
                </c:pt>
                <c:pt idx="1381">
                  <c:v>250</c:v>
                </c:pt>
                <c:pt idx="1382">
                  <c:v>250</c:v>
                </c:pt>
                <c:pt idx="1383">
                  <c:v>250</c:v>
                </c:pt>
                <c:pt idx="1384">
                  <c:v>250</c:v>
                </c:pt>
                <c:pt idx="1385">
                  <c:v>250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250</c:v>
                </c:pt>
                <c:pt idx="1557">
                  <c:v>250</c:v>
                </c:pt>
                <c:pt idx="1558">
                  <c:v>250</c:v>
                </c:pt>
                <c:pt idx="1559">
                  <c:v>250</c:v>
                </c:pt>
                <c:pt idx="1560">
                  <c:v>250</c:v>
                </c:pt>
                <c:pt idx="1561">
                  <c:v>250</c:v>
                </c:pt>
                <c:pt idx="1562">
                  <c:v>250</c:v>
                </c:pt>
                <c:pt idx="1563">
                  <c:v>250</c:v>
                </c:pt>
                <c:pt idx="1564">
                  <c:v>250</c:v>
                </c:pt>
                <c:pt idx="1565">
                  <c:v>250</c:v>
                </c:pt>
                <c:pt idx="1566">
                  <c:v>250</c:v>
                </c:pt>
                <c:pt idx="1567">
                  <c:v>250</c:v>
                </c:pt>
                <c:pt idx="1568">
                  <c:v>250</c:v>
                </c:pt>
                <c:pt idx="1569">
                  <c:v>250</c:v>
                </c:pt>
                <c:pt idx="1570">
                  <c:v>250</c:v>
                </c:pt>
                <c:pt idx="1571">
                  <c:v>250</c:v>
                </c:pt>
                <c:pt idx="1572">
                  <c:v>250</c:v>
                </c:pt>
                <c:pt idx="1573">
                  <c:v>250</c:v>
                </c:pt>
                <c:pt idx="1574">
                  <c:v>250</c:v>
                </c:pt>
                <c:pt idx="1575">
                  <c:v>250</c:v>
                </c:pt>
                <c:pt idx="1576">
                  <c:v>250</c:v>
                </c:pt>
                <c:pt idx="1577">
                  <c:v>250</c:v>
                </c:pt>
                <c:pt idx="1578">
                  <c:v>250</c:v>
                </c:pt>
                <c:pt idx="1579">
                  <c:v>250</c:v>
                </c:pt>
                <c:pt idx="1580">
                  <c:v>250</c:v>
                </c:pt>
                <c:pt idx="1581">
                  <c:v>250</c:v>
                </c:pt>
                <c:pt idx="1582">
                  <c:v>250</c:v>
                </c:pt>
                <c:pt idx="1583">
                  <c:v>250</c:v>
                </c:pt>
                <c:pt idx="1584">
                  <c:v>250</c:v>
                </c:pt>
                <c:pt idx="1585">
                  <c:v>250</c:v>
                </c:pt>
                <c:pt idx="1586">
                  <c:v>250</c:v>
                </c:pt>
                <c:pt idx="1587">
                  <c:v>250</c:v>
                </c:pt>
                <c:pt idx="1588">
                  <c:v>250</c:v>
                </c:pt>
                <c:pt idx="1589">
                  <c:v>250</c:v>
                </c:pt>
                <c:pt idx="1590">
                  <c:v>250</c:v>
                </c:pt>
                <c:pt idx="1591">
                  <c:v>250</c:v>
                </c:pt>
                <c:pt idx="1592">
                  <c:v>250</c:v>
                </c:pt>
                <c:pt idx="1593">
                  <c:v>250</c:v>
                </c:pt>
                <c:pt idx="1594">
                  <c:v>250</c:v>
                </c:pt>
                <c:pt idx="1595">
                  <c:v>250</c:v>
                </c:pt>
                <c:pt idx="1596">
                  <c:v>250</c:v>
                </c:pt>
                <c:pt idx="1597">
                  <c:v>250</c:v>
                </c:pt>
                <c:pt idx="1598">
                  <c:v>250</c:v>
                </c:pt>
                <c:pt idx="1599">
                  <c:v>250</c:v>
                </c:pt>
                <c:pt idx="1600">
                  <c:v>250</c:v>
                </c:pt>
                <c:pt idx="1601">
                  <c:v>250</c:v>
                </c:pt>
                <c:pt idx="1602">
                  <c:v>250</c:v>
                </c:pt>
                <c:pt idx="1603">
                  <c:v>250</c:v>
                </c:pt>
                <c:pt idx="1604">
                  <c:v>250</c:v>
                </c:pt>
                <c:pt idx="1605">
                  <c:v>250</c:v>
                </c:pt>
                <c:pt idx="1606">
                  <c:v>250</c:v>
                </c:pt>
                <c:pt idx="1607">
                  <c:v>250</c:v>
                </c:pt>
                <c:pt idx="1608">
                  <c:v>250</c:v>
                </c:pt>
                <c:pt idx="1609">
                  <c:v>250</c:v>
                </c:pt>
                <c:pt idx="1610">
                  <c:v>250</c:v>
                </c:pt>
                <c:pt idx="1611">
                  <c:v>250</c:v>
                </c:pt>
                <c:pt idx="1612">
                  <c:v>250</c:v>
                </c:pt>
                <c:pt idx="1613">
                  <c:v>250</c:v>
                </c:pt>
                <c:pt idx="1614">
                  <c:v>250</c:v>
                </c:pt>
                <c:pt idx="1615">
                  <c:v>250</c:v>
                </c:pt>
                <c:pt idx="1616">
                  <c:v>250</c:v>
                </c:pt>
                <c:pt idx="1617">
                  <c:v>250</c:v>
                </c:pt>
                <c:pt idx="1618">
                  <c:v>250</c:v>
                </c:pt>
                <c:pt idx="1619">
                  <c:v>250</c:v>
                </c:pt>
                <c:pt idx="1620">
                  <c:v>250</c:v>
                </c:pt>
                <c:pt idx="1621">
                  <c:v>250</c:v>
                </c:pt>
                <c:pt idx="1622">
                  <c:v>250</c:v>
                </c:pt>
                <c:pt idx="1623">
                  <c:v>250</c:v>
                </c:pt>
                <c:pt idx="1624">
                  <c:v>250</c:v>
                </c:pt>
                <c:pt idx="1625">
                  <c:v>250</c:v>
                </c:pt>
                <c:pt idx="1626">
                  <c:v>250</c:v>
                </c:pt>
                <c:pt idx="1627">
                  <c:v>250</c:v>
                </c:pt>
                <c:pt idx="1628">
                  <c:v>250</c:v>
                </c:pt>
                <c:pt idx="1629">
                  <c:v>250</c:v>
                </c:pt>
                <c:pt idx="1630">
                  <c:v>250</c:v>
                </c:pt>
                <c:pt idx="1631">
                  <c:v>250</c:v>
                </c:pt>
                <c:pt idx="1632">
                  <c:v>250</c:v>
                </c:pt>
                <c:pt idx="1633">
                  <c:v>250</c:v>
                </c:pt>
                <c:pt idx="1634">
                  <c:v>250</c:v>
                </c:pt>
                <c:pt idx="1635">
                  <c:v>250</c:v>
                </c:pt>
                <c:pt idx="1636">
                  <c:v>250</c:v>
                </c:pt>
                <c:pt idx="1637">
                  <c:v>250</c:v>
                </c:pt>
                <c:pt idx="1638">
                  <c:v>250</c:v>
                </c:pt>
                <c:pt idx="1639">
                  <c:v>250</c:v>
                </c:pt>
                <c:pt idx="1640">
                  <c:v>250</c:v>
                </c:pt>
                <c:pt idx="1641">
                  <c:v>250</c:v>
                </c:pt>
                <c:pt idx="1642">
                  <c:v>250</c:v>
                </c:pt>
                <c:pt idx="1643">
                  <c:v>250</c:v>
                </c:pt>
                <c:pt idx="1644">
                  <c:v>250</c:v>
                </c:pt>
                <c:pt idx="1645">
                  <c:v>250</c:v>
                </c:pt>
                <c:pt idx="1646">
                  <c:v>250</c:v>
                </c:pt>
                <c:pt idx="1647">
                  <c:v>250</c:v>
                </c:pt>
                <c:pt idx="1648">
                  <c:v>250</c:v>
                </c:pt>
                <c:pt idx="1649">
                  <c:v>250</c:v>
                </c:pt>
                <c:pt idx="1650">
                  <c:v>250</c:v>
                </c:pt>
                <c:pt idx="1651">
                  <c:v>250</c:v>
                </c:pt>
                <c:pt idx="1652">
                  <c:v>250</c:v>
                </c:pt>
                <c:pt idx="1653">
                  <c:v>250</c:v>
                </c:pt>
                <c:pt idx="1654">
                  <c:v>250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250</c:v>
                </c:pt>
                <c:pt idx="1659">
                  <c:v>250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250</c:v>
                </c:pt>
                <c:pt idx="1664">
                  <c:v>250</c:v>
                </c:pt>
                <c:pt idx="1665">
                  <c:v>250</c:v>
                </c:pt>
                <c:pt idx="1666">
                  <c:v>250</c:v>
                </c:pt>
                <c:pt idx="1667">
                  <c:v>250</c:v>
                </c:pt>
                <c:pt idx="1668">
                  <c:v>250</c:v>
                </c:pt>
                <c:pt idx="1669">
                  <c:v>250</c:v>
                </c:pt>
                <c:pt idx="1670">
                  <c:v>250</c:v>
                </c:pt>
                <c:pt idx="1671">
                  <c:v>250</c:v>
                </c:pt>
                <c:pt idx="1672">
                  <c:v>250</c:v>
                </c:pt>
                <c:pt idx="1673">
                  <c:v>250</c:v>
                </c:pt>
                <c:pt idx="1674">
                  <c:v>250</c:v>
                </c:pt>
                <c:pt idx="1675">
                  <c:v>250</c:v>
                </c:pt>
                <c:pt idx="1676">
                  <c:v>250</c:v>
                </c:pt>
                <c:pt idx="1677">
                  <c:v>250</c:v>
                </c:pt>
                <c:pt idx="1678">
                  <c:v>250</c:v>
                </c:pt>
                <c:pt idx="1679">
                  <c:v>250</c:v>
                </c:pt>
                <c:pt idx="1680">
                  <c:v>250</c:v>
                </c:pt>
                <c:pt idx="1681">
                  <c:v>250</c:v>
                </c:pt>
                <c:pt idx="1682">
                  <c:v>250</c:v>
                </c:pt>
                <c:pt idx="1683">
                  <c:v>250</c:v>
                </c:pt>
                <c:pt idx="1684">
                  <c:v>250</c:v>
                </c:pt>
                <c:pt idx="1685">
                  <c:v>250</c:v>
                </c:pt>
                <c:pt idx="1686">
                  <c:v>250</c:v>
                </c:pt>
                <c:pt idx="1687">
                  <c:v>250</c:v>
                </c:pt>
                <c:pt idx="1688">
                  <c:v>250</c:v>
                </c:pt>
                <c:pt idx="1689">
                  <c:v>250</c:v>
                </c:pt>
                <c:pt idx="1690">
                  <c:v>250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250</c:v>
                </c:pt>
                <c:pt idx="1695">
                  <c:v>250</c:v>
                </c:pt>
                <c:pt idx="1696">
                  <c:v>250</c:v>
                </c:pt>
                <c:pt idx="1697">
                  <c:v>250</c:v>
                </c:pt>
                <c:pt idx="1698">
                  <c:v>250</c:v>
                </c:pt>
                <c:pt idx="1699">
                  <c:v>250</c:v>
                </c:pt>
                <c:pt idx="1700">
                  <c:v>250</c:v>
                </c:pt>
                <c:pt idx="1701">
                  <c:v>250</c:v>
                </c:pt>
                <c:pt idx="1702">
                  <c:v>250</c:v>
                </c:pt>
                <c:pt idx="1703">
                  <c:v>250</c:v>
                </c:pt>
                <c:pt idx="1704">
                  <c:v>250</c:v>
                </c:pt>
                <c:pt idx="1705">
                  <c:v>250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250</c:v>
                </c:pt>
                <c:pt idx="1716">
                  <c:v>250</c:v>
                </c:pt>
                <c:pt idx="1717">
                  <c:v>250</c:v>
                </c:pt>
                <c:pt idx="1718">
                  <c:v>250</c:v>
                </c:pt>
                <c:pt idx="1719">
                  <c:v>250</c:v>
                </c:pt>
                <c:pt idx="1720">
                  <c:v>250</c:v>
                </c:pt>
                <c:pt idx="1721">
                  <c:v>250</c:v>
                </c:pt>
                <c:pt idx="1722">
                  <c:v>250</c:v>
                </c:pt>
                <c:pt idx="1723">
                  <c:v>250</c:v>
                </c:pt>
                <c:pt idx="1724">
                  <c:v>250</c:v>
                </c:pt>
                <c:pt idx="1725">
                  <c:v>250</c:v>
                </c:pt>
                <c:pt idx="1726">
                  <c:v>250</c:v>
                </c:pt>
                <c:pt idx="1727">
                  <c:v>250</c:v>
                </c:pt>
                <c:pt idx="1728">
                  <c:v>250</c:v>
                </c:pt>
                <c:pt idx="1729">
                  <c:v>250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250</c:v>
                </c:pt>
                <c:pt idx="1735">
                  <c:v>250</c:v>
                </c:pt>
                <c:pt idx="1736">
                  <c:v>250</c:v>
                </c:pt>
                <c:pt idx="1737">
                  <c:v>250</c:v>
                </c:pt>
                <c:pt idx="1738">
                  <c:v>250</c:v>
                </c:pt>
                <c:pt idx="1739">
                  <c:v>250</c:v>
                </c:pt>
                <c:pt idx="1740">
                  <c:v>250</c:v>
                </c:pt>
                <c:pt idx="1741">
                  <c:v>250</c:v>
                </c:pt>
                <c:pt idx="1742">
                  <c:v>250</c:v>
                </c:pt>
                <c:pt idx="1743">
                  <c:v>250</c:v>
                </c:pt>
                <c:pt idx="1744">
                  <c:v>250</c:v>
                </c:pt>
                <c:pt idx="1745">
                  <c:v>250</c:v>
                </c:pt>
                <c:pt idx="1746">
                  <c:v>250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250</c:v>
                </c:pt>
                <c:pt idx="1763">
                  <c:v>250</c:v>
                </c:pt>
                <c:pt idx="1764">
                  <c:v>250</c:v>
                </c:pt>
                <c:pt idx="1765">
                  <c:v>250</c:v>
                </c:pt>
                <c:pt idx="1766">
                  <c:v>250</c:v>
                </c:pt>
                <c:pt idx="1767">
                  <c:v>250</c:v>
                </c:pt>
                <c:pt idx="1768">
                  <c:v>250</c:v>
                </c:pt>
                <c:pt idx="1769">
                  <c:v>250</c:v>
                </c:pt>
                <c:pt idx="1770">
                  <c:v>250</c:v>
                </c:pt>
                <c:pt idx="1771">
                  <c:v>250</c:v>
                </c:pt>
                <c:pt idx="1772">
                  <c:v>250</c:v>
                </c:pt>
                <c:pt idx="1773">
                  <c:v>250</c:v>
                </c:pt>
                <c:pt idx="1774">
                  <c:v>250</c:v>
                </c:pt>
                <c:pt idx="1775">
                  <c:v>250</c:v>
                </c:pt>
                <c:pt idx="1776">
                  <c:v>250</c:v>
                </c:pt>
                <c:pt idx="1777">
                  <c:v>250</c:v>
                </c:pt>
                <c:pt idx="1778">
                  <c:v>250</c:v>
                </c:pt>
                <c:pt idx="1779">
                  <c:v>250</c:v>
                </c:pt>
                <c:pt idx="1780">
                  <c:v>250</c:v>
                </c:pt>
                <c:pt idx="1781">
                  <c:v>250</c:v>
                </c:pt>
                <c:pt idx="1782">
                  <c:v>250</c:v>
                </c:pt>
                <c:pt idx="1783">
                  <c:v>250</c:v>
                </c:pt>
                <c:pt idx="1784">
                  <c:v>250</c:v>
                </c:pt>
                <c:pt idx="1785">
                  <c:v>250</c:v>
                </c:pt>
                <c:pt idx="1786">
                  <c:v>250</c:v>
                </c:pt>
                <c:pt idx="1787">
                  <c:v>250</c:v>
                </c:pt>
                <c:pt idx="1788">
                  <c:v>250</c:v>
                </c:pt>
                <c:pt idx="1789">
                  <c:v>250</c:v>
                </c:pt>
                <c:pt idx="1790">
                  <c:v>250</c:v>
                </c:pt>
                <c:pt idx="1791">
                  <c:v>250</c:v>
                </c:pt>
                <c:pt idx="1792">
                  <c:v>250</c:v>
                </c:pt>
                <c:pt idx="1793">
                  <c:v>250</c:v>
                </c:pt>
                <c:pt idx="1794">
                  <c:v>250</c:v>
                </c:pt>
                <c:pt idx="1795">
                  <c:v>250</c:v>
                </c:pt>
                <c:pt idx="1796">
                  <c:v>250</c:v>
                </c:pt>
                <c:pt idx="1797">
                  <c:v>250</c:v>
                </c:pt>
                <c:pt idx="1798">
                  <c:v>250</c:v>
                </c:pt>
                <c:pt idx="1799">
                  <c:v>250</c:v>
                </c:pt>
                <c:pt idx="1800">
                  <c:v>250</c:v>
                </c:pt>
                <c:pt idx="1801">
                  <c:v>250</c:v>
                </c:pt>
                <c:pt idx="1802">
                  <c:v>250</c:v>
                </c:pt>
                <c:pt idx="1803">
                  <c:v>250</c:v>
                </c:pt>
                <c:pt idx="1804">
                  <c:v>250</c:v>
                </c:pt>
                <c:pt idx="1805">
                  <c:v>250</c:v>
                </c:pt>
                <c:pt idx="1806">
                  <c:v>250</c:v>
                </c:pt>
                <c:pt idx="1807">
                  <c:v>250</c:v>
                </c:pt>
                <c:pt idx="1808">
                  <c:v>250</c:v>
                </c:pt>
                <c:pt idx="1809">
                  <c:v>250</c:v>
                </c:pt>
                <c:pt idx="1810">
                  <c:v>250</c:v>
                </c:pt>
                <c:pt idx="1811">
                  <c:v>250</c:v>
                </c:pt>
                <c:pt idx="1812">
                  <c:v>250</c:v>
                </c:pt>
                <c:pt idx="1813">
                  <c:v>250</c:v>
                </c:pt>
                <c:pt idx="1814">
                  <c:v>250</c:v>
                </c:pt>
                <c:pt idx="1815">
                  <c:v>250</c:v>
                </c:pt>
                <c:pt idx="1816">
                  <c:v>250</c:v>
                </c:pt>
                <c:pt idx="1817">
                  <c:v>250</c:v>
                </c:pt>
                <c:pt idx="1818">
                  <c:v>250</c:v>
                </c:pt>
                <c:pt idx="1819">
                  <c:v>250</c:v>
                </c:pt>
                <c:pt idx="1820">
                  <c:v>250</c:v>
                </c:pt>
                <c:pt idx="1821">
                  <c:v>250</c:v>
                </c:pt>
                <c:pt idx="1822">
                  <c:v>250</c:v>
                </c:pt>
                <c:pt idx="1823">
                  <c:v>250</c:v>
                </c:pt>
                <c:pt idx="1824">
                  <c:v>250</c:v>
                </c:pt>
                <c:pt idx="1825">
                  <c:v>250</c:v>
                </c:pt>
                <c:pt idx="1826">
                  <c:v>250</c:v>
                </c:pt>
                <c:pt idx="1827">
                  <c:v>250</c:v>
                </c:pt>
                <c:pt idx="1828">
                  <c:v>250</c:v>
                </c:pt>
                <c:pt idx="1829">
                  <c:v>250</c:v>
                </c:pt>
                <c:pt idx="1830">
                  <c:v>250</c:v>
                </c:pt>
                <c:pt idx="1831">
                  <c:v>250</c:v>
                </c:pt>
                <c:pt idx="1832">
                  <c:v>250</c:v>
                </c:pt>
                <c:pt idx="1833">
                  <c:v>250</c:v>
                </c:pt>
                <c:pt idx="1834">
                  <c:v>250</c:v>
                </c:pt>
                <c:pt idx="1835">
                  <c:v>250</c:v>
                </c:pt>
                <c:pt idx="1836">
                  <c:v>250</c:v>
                </c:pt>
                <c:pt idx="1837">
                  <c:v>250</c:v>
                </c:pt>
                <c:pt idx="1838">
                  <c:v>250</c:v>
                </c:pt>
                <c:pt idx="1839">
                  <c:v>250</c:v>
                </c:pt>
                <c:pt idx="1840">
                  <c:v>250</c:v>
                </c:pt>
                <c:pt idx="1841">
                  <c:v>250</c:v>
                </c:pt>
                <c:pt idx="1842">
                  <c:v>250</c:v>
                </c:pt>
                <c:pt idx="1843">
                  <c:v>250</c:v>
                </c:pt>
                <c:pt idx="1844">
                  <c:v>250</c:v>
                </c:pt>
                <c:pt idx="1845">
                  <c:v>250</c:v>
                </c:pt>
                <c:pt idx="1846">
                  <c:v>250</c:v>
                </c:pt>
                <c:pt idx="1847">
                  <c:v>250</c:v>
                </c:pt>
                <c:pt idx="1848">
                  <c:v>250</c:v>
                </c:pt>
                <c:pt idx="1849">
                  <c:v>250</c:v>
                </c:pt>
                <c:pt idx="1850">
                  <c:v>250</c:v>
                </c:pt>
                <c:pt idx="1851">
                  <c:v>250</c:v>
                </c:pt>
                <c:pt idx="1852">
                  <c:v>250</c:v>
                </c:pt>
                <c:pt idx="1853">
                  <c:v>250</c:v>
                </c:pt>
                <c:pt idx="1854">
                  <c:v>250</c:v>
                </c:pt>
                <c:pt idx="1855">
                  <c:v>250</c:v>
                </c:pt>
                <c:pt idx="1856">
                  <c:v>250</c:v>
                </c:pt>
                <c:pt idx="1857">
                  <c:v>250</c:v>
                </c:pt>
                <c:pt idx="1858">
                  <c:v>250</c:v>
                </c:pt>
                <c:pt idx="1859">
                  <c:v>250</c:v>
                </c:pt>
                <c:pt idx="1860">
                  <c:v>250</c:v>
                </c:pt>
                <c:pt idx="1861">
                  <c:v>250</c:v>
                </c:pt>
                <c:pt idx="1862">
                  <c:v>250</c:v>
                </c:pt>
                <c:pt idx="1863">
                  <c:v>250</c:v>
                </c:pt>
                <c:pt idx="1864">
                  <c:v>250</c:v>
                </c:pt>
                <c:pt idx="1865">
                  <c:v>250</c:v>
                </c:pt>
                <c:pt idx="1866">
                  <c:v>250</c:v>
                </c:pt>
                <c:pt idx="1867">
                  <c:v>250</c:v>
                </c:pt>
                <c:pt idx="1868">
                  <c:v>250</c:v>
                </c:pt>
                <c:pt idx="1869">
                  <c:v>250</c:v>
                </c:pt>
                <c:pt idx="1870">
                  <c:v>250</c:v>
                </c:pt>
                <c:pt idx="1871">
                  <c:v>250</c:v>
                </c:pt>
                <c:pt idx="1872">
                  <c:v>250</c:v>
                </c:pt>
                <c:pt idx="1873">
                  <c:v>250</c:v>
                </c:pt>
                <c:pt idx="1874">
                  <c:v>250</c:v>
                </c:pt>
                <c:pt idx="1875">
                  <c:v>250</c:v>
                </c:pt>
                <c:pt idx="1876">
                  <c:v>250</c:v>
                </c:pt>
                <c:pt idx="1877">
                  <c:v>250</c:v>
                </c:pt>
                <c:pt idx="1878">
                  <c:v>250</c:v>
                </c:pt>
                <c:pt idx="1879">
                  <c:v>250</c:v>
                </c:pt>
                <c:pt idx="1880">
                  <c:v>250</c:v>
                </c:pt>
                <c:pt idx="1881">
                  <c:v>250</c:v>
                </c:pt>
                <c:pt idx="1882">
                  <c:v>250</c:v>
                </c:pt>
                <c:pt idx="1883">
                  <c:v>250</c:v>
                </c:pt>
                <c:pt idx="1884">
                  <c:v>250</c:v>
                </c:pt>
                <c:pt idx="1885">
                  <c:v>250</c:v>
                </c:pt>
                <c:pt idx="1886">
                  <c:v>250</c:v>
                </c:pt>
                <c:pt idx="1887">
                  <c:v>250</c:v>
                </c:pt>
                <c:pt idx="1888">
                  <c:v>250</c:v>
                </c:pt>
                <c:pt idx="1889">
                  <c:v>250</c:v>
                </c:pt>
                <c:pt idx="1890">
                  <c:v>250</c:v>
                </c:pt>
                <c:pt idx="1891">
                  <c:v>250</c:v>
                </c:pt>
                <c:pt idx="1892">
                  <c:v>250</c:v>
                </c:pt>
                <c:pt idx="1893">
                  <c:v>250</c:v>
                </c:pt>
                <c:pt idx="1894">
                  <c:v>250</c:v>
                </c:pt>
                <c:pt idx="1895">
                  <c:v>250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250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250</c:v>
                </c:pt>
                <c:pt idx="2111">
                  <c:v>250</c:v>
                </c:pt>
                <c:pt idx="2112">
                  <c:v>250</c:v>
                </c:pt>
                <c:pt idx="2113">
                  <c:v>250</c:v>
                </c:pt>
                <c:pt idx="2114">
                  <c:v>250</c:v>
                </c:pt>
                <c:pt idx="2115">
                  <c:v>250</c:v>
                </c:pt>
                <c:pt idx="2116">
                  <c:v>250</c:v>
                </c:pt>
                <c:pt idx="2117">
                  <c:v>250</c:v>
                </c:pt>
                <c:pt idx="2118">
                  <c:v>250</c:v>
                </c:pt>
                <c:pt idx="2119">
                  <c:v>250</c:v>
                </c:pt>
                <c:pt idx="2120">
                  <c:v>250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250</c:v>
                </c:pt>
                <c:pt idx="2125">
                  <c:v>250</c:v>
                </c:pt>
                <c:pt idx="2126">
                  <c:v>250</c:v>
                </c:pt>
                <c:pt idx="2127">
                  <c:v>250</c:v>
                </c:pt>
                <c:pt idx="2128">
                  <c:v>250</c:v>
                </c:pt>
                <c:pt idx="2129">
                  <c:v>250</c:v>
                </c:pt>
                <c:pt idx="2130">
                  <c:v>250</c:v>
                </c:pt>
                <c:pt idx="2131">
                  <c:v>250</c:v>
                </c:pt>
                <c:pt idx="2132">
                  <c:v>250</c:v>
                </c:pt>
                <c:pt idx="2133">
                  <c:v>250</c:v>
                </c:pt>
                <c:pt idx="2134">
                  <c:v>250</c:v>
                </c:pt>
                <c:pt idx="2135">
                  <c:v>250</c:v>
                </c:pt>
                <c:pt idx="2136">
                  <c:v>250</c:v>
                </c:pt>
                <c:pt idx="2137">
                  <c:v>250</c:v>
                </c:pt>
                <c:pt idx="2138">
                  <c:v>250</c:v>
                </c:pt>
                <c:pt idx="2139">
                  <c:v>250</c:v>
                </c:pt>
                <c:pt idx="2140">
                  <c:v>250</c:v>
                </c:pt>
                <c:pt idx="2141">
                  <c:v>250</c:v>
                </c:pt>
                <c:pt idx="2142">
                  <c:v>250</c:v>
                </c:pt>
                <c:pt idx="2143">
                  <c:v>250</c:v>
                </c:pt>
                <c:pt idx="2144">
                  <c:v>250</c:v>
                </c:pt>
                <c:pt idx="2145">
                  <c:v>250</c:v>
                </c:pt>
                <c:pt idx="2146">
                  <c:v>250</c:v>
                </c:pt>
                <c:pt idx="2147">
                  <c:v>250</c:v>
                </c:pt>
                <c:pt idx="2148">
                  <c:v>250</c:v>
                </c:pt>
                <c:pt idx="2149">
                  <c:v>250</c:v>
                </c:pt>
                <c:pt idx="2150">
                  <c:v>250</c:v>
                </c:pt>
                <c:pt idx="2151">
                  <c:v>250</c:v>
                </c:pt>
                <c:pt idx="2152">
                  <c:v>250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</c:numCache>
            </c:numRef>
          </c:yVal>
          <c:smooth val="1"/>
        </c:ser>
        <c:axId val="83807616"/>
        <c:axId val="88212992"/>
      </c:scatterChart>
      <c:valAx>
        <c:axId val="83807616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39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8212992"/>
        <c:crosses val="autoZero"/>
        <c:crossBetween val="midCat"/>
        <c:majorUnit val="7"/>
      </c:valAx>
      <c:valAx>
        <c:axId val="88212992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  <c:layout/>
        </c:title>
        <c:numFmt formatCode="General" sourceLinked="1"/>
        <c:tickLblPos val="nextTo"/>
        <c:crossAx val="8380761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045759259259312"/>
          <c:y val="2.3588492063492048E-2"/>
          <c:w val="0.26485425925925965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acessosUsuarios!$J$35</c:f>
          <c:strCache>
            <c:ptCount val="1"/>
            <c:pt idx="0">
              <c:v>Parque da Aclimação</c:v>
            </c:pt>
          </c:strCache>
        </c:strRef>
      </c:tx>
      <c:layout>
        <c:manualLayout>
          <c:xMode val="edge"/>
          <c:yMode val="edge"/>
          <c:x val="0.39551314814814831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2175000000000007E-2"/>
          <c:w val="0.87533796296296185"/>
          <c:h val="0.54853293650793611"/>
        </c:manualLayout>
      </c:layout>
      <c:scatterChart>
        <c:scatterStyle val="smoothMarker"/>
        <c:ser>
          <c:idx val="0"/>
          <c:order val="0"/>
          <c:tx>
            <c:strRef>
              <c:f>acessosUsuarios!$K$36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acessosUsuarios!$J$37:$J$2244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acessosUsuarios!$K$37:$K$2244</c:f>
              <c:numCache>
                <c:formatCode>General</c:formatCode>
                <c:ptCount val="2208"/>
                <c:pt idx="0">
                  <c:v>9</c:v>
                </c:pt>
                <c:pt idx="1">
                  <c:v>8</c:v>
                </c:pt>
                <c:pt idx="2">
                  <c:v>5</c:v>
                </c:pt>
                <c:pt idx="3">
                  <c:v>6</c:v>
                </c:pt>
                <c:pt idx="4">
                  <c:v>6</c:v>
                </c:pt>
                <c:pt idx="5">
                  <c:v>5</c:v>
                </c:pt>
                <c:pt idx="6">
                  <c:v>6</c:v>
                </c:pt>
                <c:pt idx="7">
                  <c:v>11</c:v>
                </c:pt>
                <c:pt idx="8">
                  <c:v>22</c:v>
                </c:pt>
                <c:pt idx="9">
                  <c:v>32</c:v>
                </c:pt>
                <c:pt idx="10">
                  <c:v>52</c:v>
                </c:pt>
                <c:pt idx="11">
                  <c:v>67</c:v>
                </c:pt>
                <c:pt idx="12">
                  <c:v>88</c:v>
                </c:pt>
                <c:pt idx="13">
                  <c:v>88</c:v>
                </c:pt>
                <c:pt idx="14">
                  <c:v>82</c:v>
                </c:pt>
                <c:pt idx="15">
                  <c:v>72</c:v>
                </c:pt>
                <c:pt idx="16">
                  <c:v>86</c:v>
                </c:pt>
                <c:pt idx="17">
                  <c:v>95</c:v>
                </c:pt>
                <c:pt idx="18">
                  <c:v>94</c:v>
                </c:pt>
                <c:pt idx="19">
                  <c:v>64</c:v>
                </c:pt>
                <c:pt idx="20">
                  <c:v>41</c:v>
                </c:pt>
                <c:pt idx="21">
                  <c:v>34</c:v>
                </c:pt>
                <c:pt idx="22">
                  <c:v>21</c:v>
                </c:pt>
                <c:pt idx="23">
                  <c:v>18</c:v>
                </c:pt>
                <c:pt idx="24">
                  <c:v>18</c:v>
                </c:pt>
                <c:pt idx="25">
                  <c:v>12</c:v>
                </c:pt>
                <c:pt idx="26">
                  <c:v>10</c:v>
                </c:pt>
                <c:pt idx="27">
                  <c:v>5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8</c:v>
                </c:pt>
                <c:pt idx="32">
                  <c:v>11</c:v>
                </c:pt>
                <c:pt idx="33">
                  <c:v>25</c:v>
                </c:pt>
                <c:pt idx="34">
                  <c:v>48</c:v>
                </c:pt>
                <c:pt idx="35">
                  <c:v>76</c:v>
                </c:pt>
                <c:pt idx="36">
                  <c:v>109</c:v>
                </c:pt>
                <c:pt idx="37">
                  <c:v>115</c:v>
                </c:pt>
                <c:pt idx="38">
                  <c:v>112</c:v>
                </c:pt>
                <c:pt idx="39">
                  <c:v>104</c:v>
                </c:pt>
                <c:pt idx="40">
                  <c:v>111</c:v>
                </c:pt>
                <c:pt idx="41">
                  <c:v>132</c:v>
                </c:pt>
                <c:pt idx="42">
                  <c:v>123</c:v>
                </c:pt>
                <c:pt idx="43">
                  <c:v>83</c:v>
                </c:pt>
                <c:pt idx="44">
                  <c:v>45</c:v>
                </c:pt>
                <c:pt idx="45">
                  <c:v>38</c:v>
                </c:pt>
                <c:pt idx="46">
                  <c:v>28</c:v>
                </c:pt>
                <c:pt idx="47">
                  <c:v>12</c:v>
                </c:pt>
                <c:pt idx="48">
                  <c:v>8</c:v>
                </c:pt>
                <c:pt idx="49">
                  <c:v>6</c:v>
                </c:pt>
                <c:pt idx="50">
                  <c:v>4</c:v>
                </c:pt>
                <c:pt idx="51">
                  <c:v>5</c:v>
                </c:pt>
                <c:pt idx="52">
                  <c:v>4</c:v>
                </c:pt>
                <c:pt idx="53">
                  <c:v>6</c:v>
                </c:pt>
                <c:pt idx="54">
                  <c:v>6</c:v>
                </c:pt>
                <c:pt idx="55">
                  <c:v>21</c:v>
                </c:pt>
                <c:pt idx="56">
                  <c:v>44</c:v>
                </c:pt>
                <c:pt idx="57">
                  <c:v>57</c:v>
                </c:pt>
                <c:pt idx="58">
                  <c:v>56</c:v>
                </c:pt>
                <c:pt idx="59">
                  <c:v>69</c:v>
                </c:pt>
                <c:pt idx="60">
                  <c:v>59</c:v>
                </c:pt>
                <c:pt idx="61">
                  <c:v>74</c:v>
                </c:pt>
                <c:pt idx="62">
                  <c:v>63</c:v>
                </c:pt>
                <c:pt idx="63">
                  <c:v>53</c:v>
                </c:pt>
                <c:pt idx="64">
                  <c:v>71</c:v>
                </c:pt>
                <c:pt idx="65">
                  <c:v>89</c:v>
                </c:pt>
                <c:pt idx="66">
                  <c:v>82</c:v>
                </c:pt>
                <c:pt idx="67">
                  <c:v>86</c:v>
                </c:pt>
                <c:pt idx="68">
                  <c:v>79</c:v>
                </c:pt>
                <c:pt idx="69">
                  <c:v>72</c:v>
                </c:pt>
                <c:pt idx="70">
                  <c:v>36</c:v>
                </c:pt>
                <c:pt idx="71">
                  <c:v>16</c:v>
                </c:pt>
                <c:pt idx="72">
                  <c:v>9</c:v>
                </c:pt>
                <c:pt idx="73">
                  <c:v>7</c:v>
                </c:pt>
                <c:pt idx="74">
                  <c:v>7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9</c:v>
                </c:pt>
                <c:pt idx="79">
                  <c:v>17</c:v>
                </c:pt>
                <c:pt idx="81">
                  <c:v>62</c:v>
                </c:pt>
                <c:pt idx="82">
                  <c:v>58</c:v>
                </c:pt>
                <c:pt idx="83">
                  <c:v>66</c:v>
                </c:pt>
                <c:pt idx="84">
                  <c:v>61</c:v>
                </c:pt>
                <c:pt idx="85">
                  <c:v>76</c:v>
                </c:pt>
                <c:pt idx="86">
                  <c:v>58</c:v>
                </c:pt>
                <c:pt idx="87">
                  <c:v>57</c:v>
                </c:pt>
                <c:pt idx="88">
                  <c:v>71</c:v>
                </c:pt>
                <c:pt idx="89">
                  <c:v>77</c:v>
                </c:pt>
                <c:pt idx="90">
                  <c:v>75</c:v>
                </c:pt>
                <c:pt idx="91">
                  <c:v>75</c:v>
                </c:pt>
                <c:pt idx="92">
                  <c:v>69</c:v>
                </c:pt>
                <c:pt idx="93">
                  <c:v>60</c:v>
                </c:pt>
                <c:pt idx="94">
                  <c:v>37</c:v>
                </c:pt>
                <c:pt idx="95">
                  <c:v>18</c:v>
                </c:pt>
                <c:pt idx="96">
                  <c:v>10</c:v>
                </c:pt>
                <c:pt idx="97">
                  <c:v>6</c:v>
                </c:pt>
                <c:pt idx="98">
                  <c:v>5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6</c:v>
                </c:pt>
                <c:pt idx="103">
                  <c:v>23</c:v>
                </c:pt>
                <c:pt idx="104">
                  <c:v>56</c:v>
                </c:pt>
                <c:pt idx="105">
                  <c:v>66</c:v>
                </c:pt>
                <c:pt idx="106">
                  <c:v>72</c:v>
                </c:pt>
                <c:pt idx="107">
                  <c:v>68</c:v>
                </c:pt>
                <c:pt idx="108">
                  <c:v>67</c:v>
                </c:pt>
                <c:pt idx="109">
                  <c:v>75</c:v>
                </c:pt>
                <c:pt idx="110">
                  <c:v>64</c:v>
                </c:pt>
                <c:pt idx="111">
                  <c:v>67</c:v>
                </c:pt>
                <c:pt idx="112">
                  <c:v>84</c:v>
                </c:pt>
                <c:pt idx="113">
                  <c:v>92</c:v>
                </c:pt>
                <c:pt idx="114">
                  <c:v>90</c:v>
                </c:pt>
                <c:pt idx="115">
                  <c:v>73</c:v>
                </c:pt>
                <c:pt idx="116">
                  <c:v>66</c:v>
                </c:pt>
                <c:pt idx="117">
                  <c:v>67</c:v>
                </c:pt>
                <c:pt idx="118">
                  <c:v>46</c:v>
                </c:pt>
                <c:pt idx="119">
                  <c:v>16</c:v>
                </c:pt>
                <c:pt idx="120">
                  <c:v>12</c:v>
                </c:pt>
                <c:pt idx="121">
                  <c:v>7</c:v>
                </c:pt>
                <c:pt idx="122">
                  <c:v>6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10</c:v>
                </c:pt>
                <c:pt idx="127">
                  <c:v>20</c:v>
                </c:pt>
                <c:pt idx="128">
                  <c:v>52</c:v>
                </c:pt>
                <c:pt idx="129">
                  <c:v>68</c:v>
                </c:pt>
                <c:pt idx="130">
                  <c:v>60</c:v>
                </c:pt>
                <c:pt idx="131">
                  <c:v>61</c:v>
                </c:pt>
                <c:pt idx="132">
                  <c:v>68</c:v>
                </c:pt>
                <c:pt idx="133">
                  <c:v>68</c:v>
                </c:pt>
                <c:pt idx="134">
                  <c:v>64</c:v>
                </c:pt>
                <c:pt idx="135">
                  <c:v>55</c:v>
                </c:pt>
                <c:pt idx="136">
                  <c:v>57</c:v>
                </c:pt>
                <c:pt idx="137">
                  <c:v>72</c:v>
                </c:pt>
                <c:pt idx="138">
                  <c:v>80</c:v>
                </c:pt>
                <c:pt idx="139">
                  <c:v>72</c:v>
                </c:pt>
                <c:pt idx="140">
                  <c:v>66</c:v>
                </c:pt>
                <c:pt idx="141">
                  <c:v>61</c:v>
                </c:pt>
                <c:pt idx="142">
                  <c:v>36</c:v>
                </c:pt>
                <c:pt idx="143">
                  <c:v>16</c:v>
                </c:pt>
                <c:pt idx="144">
                  <c:v>10</c:v>
                </c:pt>
                <c:pt idx="145">
                  <c:v>6</c:v>
                </c:pt>
                <c:pt idx="146">
                  <c:v>5</c:v>
                </c:pt>
                <c:pt idx="147">
                  <c:v>6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22</c:v>
                </c:pt>
                <c:pt idx="152">
                  <c:v>50</c:v>
                </c:pt>
                <c:pt idx="153">
                  <c:v>60</c:v>
                </c:pt>
                <c:pt idx="154">
                  <c:v>70</c:v>
                </c:pt>
                <c:pt idx="155">
                  <c:v>60</c:v>
                </c:pt>
                <c:pt idx="156">
                  <c:v>60</c:v>
                </c:pt>
                <c:pt idx="157">
                  <c:v>70</c:v>
                </c:pt>
                <c:pt idx="158">
                  <c:v>66</c:v>
                </c:pt>
                <c:pt idx="159">
                  <c:v>59</c:v>
                </c:pt>
                <c:pt idx="160">
                  <c:v>67</c:v>
                </c:pt>
                <c:pt idx="161">
                  <c:v>75</c:v>
                </c:pt>
                <c:pt idx="162">
                  <c:v>79</c:v>
                </c:pt>
                <c:pt idx="163">
                  <c:v>76</c:v>
                </c:pt>
                <c:pt idx="164">
                  <c:v>64</c:v>
                </c:pt>
                <c:pt idx="165">
                  <c:v>52</c:v>
                </c:pt>
                <c:pt idx="166">
                  <c:v>38</c:v>
                </c:pt>
                <c:pt idx="167">
                  <c:v>20</c:v>
                </c:pt>
                <c:pt idx="168">
                  <c:v>19</c:v>
                </c:pt>
                <c:pt idx="169">
                  <c:v>14</c:v>
                </c:pt>
                <c:pt idx="170">
                  <c:v>10</c:v>
                </c:pt>
                <c:pt idx="171">
                  <c:v>8</c:v>
                </c:pt>
                <c:pt idx="172">
                  <c:v>6</c:v>
                </c:pt>
                <c:pt idx="173">
                  <c:v>7</c:v>
                </c:pt>
                <c:pt idx="174">
                  <c:v>10</c:v>
                </c:pt>
                <c:pt idx="175">
                  <c:v>14</c:v>
                </c:pt>
                <c:pt idx="176">
                  <c:v>34</c:v>
                </c:pt>
                <c:pt idx="177">
                  <c:v>52</c:v>
                </c:pt>
                <c:pt idx="178">
                  <c:v>83</c:v>
                </c:pt>
                <c:pt idx="179">
                  <c:v>95</c:v>
                </c:pt>
                <c:pt idx="180">
                  <c:v>117</c:v>
                </c:pt>
                <c:pt idx="181">
                  <c:v>103</c:v>
                </c:pt>
                <c:pt idx="182">
                  <c:v>74</c:v>
                </c:pt>
                <c:pt idx="183">
                  <c:v>66</c:v>
                </c:pt>
                <c:pt idx="184">
                  <c:v>70</c:v>
                </c:pt>
                <c:pt idx="185">
                  <c:v>86</c:v>
                </c:pt>
                <c:pt idx="186">
                  <c:v>96</c:v>
                </c:pt>
                <c:pt idx="187">
                  <c:v>60</c:v>
                </c:pt>
                <c:pt idx="188">
                  <c:v>48</c:v>
                </c:pt>
                <c:pt idx="189">
                  <c:v>38</c:v>
                </c:pt>
                <c:pt idx="190">
                  <c:v>28</c:v>
                </c:pt>
                <c:pt idx="191">
                  <c:v>15</c:v>
                </c:pt>
                <c:pt idx="192">
                  <c:v>14</c:v>
                </c:pt>
                <c:pt idx="193">
                  <c:v>11</c:v>
                </c:pt>
                <c:pt idx="194">
                  <c:v>7</c:v>
                </c:pt>
                <c:pt idx="195">
                  <c:v>5</c:v>
                </c:pt>
                <c:pt idx="196">
                  <c:v>6</c:v>
                </c:pt>
                <c:pt idx="197">
                  <c:v>5</c:v>
                </c:pt>
                <c:pt idx="198">
                  <c:v>7</c:v>
                </c:pt>
                <c:pt idx="199">
                  <c:v>9</c:v>
                </c:pt>
                <c:pt idx="200">
                  <c:v>16</c:v>
                </c:pt>
                <c:pt idx="201">
                  <c:v>37</c:v>
                </c:pt>
                <c:pt idx="202">
                  <c:v>59</c:v>
                </c:pt>
                <c:pt idx="203">
                  <c:v>80</c:v>
                </c:pt>
                <c:pt idx="204">
                  <c:v>102</c:v>
                </c:pt>
                <c:pt idx="205">
                  <c:v>108</c:v>
                </c:pt>
                <c:pt idx="206">
                  <c:v>86</c:v>
                </c:pt>
                <c:pt idx="207">
                  <c:v>89</c:v>
                </c:pt>
                <c:pt idx="208">
                  <c:v>91</c:v>
                </c:pt>
                <c:pt idx="209">
                  <c:v>110</c:v>
                </c:pt>
                <c:pt idx="210">
                  <c:v>104</c:v>
                </c:pt>
                <c:pt idx="211">
                  <c:v>61</c:v>
                </c:pt>
                <c:pt idx="212">
                  <c:v>40</c:v>
                </c:pt>
                <c:pt idx="213">
                  <c:v>27</c:v>
                </c:pt>
                <c:pt idx="214">
                  <c:v>21</c:v>
                </c:pt>
                <c:pt idx="215">
                  <c:v>19</c:v>
                </c:pt>
                <c:pt idx="216">
                  <c:v>12</c:v>
                </c:pt>
                <c:pt idx="217">
                  <c:v>10</c:v>
                </c:pt>
                <c:pt idx="218">
                  <c:v>8</c:v>
                </c:pt>
                <c:pt idx="219">
                  <c:v>7</c:v>
                </c:pt>
                <c:pt idx="220">
                  <c:v>7</c:v>
                </c:pt>
                <c:pt idx="221">
                  <c:v>6</c:v>
                </c:pt>
                <c:pt idx="222">
                  <c:v>8</c:v>
                </c:pt>
                <c:pt idx="223">
                  <c:v>25</c:v>
                </c:pt>
                <c:pt idx="224">
                  <c:v>52</c:v>
                </c:pt>
                <c:pt idx="225">
                  <c:v>62</c:v>
                </c:pt>
                <c:pt idx="226">
                  <c:v>67</c:v>
                </c:pt>
                <c:pt idx="227">
                  <c:v>62</c:v>
                </c:pt>
                <c:pt idx="228">
                  <c:v>66</c:v>
                </c:pt>
                <c:pt idx="229">
                  <c:v>58</c:v>
                </c:pt>
                <c:pt idx="230">
                  <c:v>66</c:v>
                </c:pt>
                <c:pt idx="231">
                  <c:v>54</c:v>
                </c:pt>
                <c:pt idx="232">
                  <c:v>72</c:v>
                </c:pt>
                <c:pt idx="233">
                  <c:v>94</c:v>
                </c:pt>
                <c:pt idx="234">
                  <c:v>102</c:v>
                </c:pt>
                <c:pt idx="235">
                  <c:v>88</c:v>
                </c:pt>
                <c:pt idx="236">
                  <c:v>71</c:v>
                </c:pt>
                <c:pt idx="237">
                  <c:v>62</c:v>
                </c:pt>
                <c:pt idx="238">
                  <c:v>39</c:v>
                </c:pt>
                <c:pt idx="239">
                  <c:v>14</c:v>
                </c:pt>
                <c:pt idx="240">
                  <c:v>8</c:v>
                </c:pt>
                <c:pt idx="241">
                  <c:v>5</c:v>
                </c:pt>
                <c:pt idx="242">
                  <c:v>4</c:v>
                </c:pt>
                <c:pt idx="243">
                  <c:v>5</c:v>
                </c:pt>
                <c:pt idx="244">
                  <c:v>6</c:v>
                </c:pt>
                <c:pt idx="245">
                  <c:v>6</c:v>
                </c:pt>
                <c:pt idx="246">
                  <c:v>7</c:v>
                </c:pt>
                <c:pt idx="247">
                  <c:v>25</c:v>
                </c:pt>
                <c:pt idx="248">
                  <c:v>63</c:v>
                </c:pt>
                <c:pt idx="249">
                  <c:v>82</c:v>
                </c:pt>
                <c:pt idx="250">
                  <c:v>80</c:v>
                </c:pt>
                <c:pt idx="251">
                  <c:v>64</c:v>
                </c:pt>
                <c:pt idx="252">
                  <c:v>65</c:v>
                </c:pt>
                <c:pt idx="253">
                  <c:v>75</c:v>
                </c:pt>
                <c:pt idx="254">
                  <c:v>80</c:v>
                </c:pt>
                <c:pt idx="255">
                  <c:v>77</c:v>
                </c:pt>
                <c:pt idx="256">
                  <c:v>78</c:v>
                </c:pt>
                <c:pt idx="257">
                  <c:v>82</c:v>
                </c:pt>
                <c:pt idx="258">
                  <c:v>86</c:v>
                </c:pt>
                <c:pt idx="259">
                  <c:v>88</c:v>
                </c:pt>
                <c:pt idx="260">
                  <c:v>73</c:v>
                </c:pt>
                <c:pt idx="261">
                  <c:v>65</c:v>
                </c:pt>
                <c:pt idx="262">
                  <c:v>50</c:v>
                </c:pt>
                <c:pt idx="263">
                  <c:v>18</c:v>
                </c:pt>
                <c:pt idx="264">
                  <c:v>12</c:v>
                </c:pt>
                <c:pt idx="265">
                  <c:v>9</c:v>
                </c:pt>
                <c:pt idx="266">
                  <c:v>8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11</c:v>
                </c:pt>
                <c:pt idx="271">
                  <c:v>28</c:v>
                </c:pt>
                <c:pt idx="272">
                  <c:v>66</c:v>
                </c:pt>
                <c:pt idx="273">
                  <c:v>82</c:v>
                </c:pt>
                <c:pt idx="274">
                  <c:v>81</c:v>
                </c:pt>
                <c:pt idx="275">
                  <c:v>85</c:v>
                </c:pt>
                <c:pt idx="276">
                  <c:v>75</c:v>
                </c:pt>
                <c:pt idx="277">
                  <c:v>81</c:v>
                </c:pt>
                <c:pt idx="278">
                  <c:v>72</c:v>
                </c:pt>
                <c:pt idx="279">
                  <c:v>70</c:v>
                </c:pt>
                <c:pt idx="280">
                  <c:v>87</c:v>
                </c:pt>
                <c:pt idx="281">
                  <c:v>97</c:v>
                </c:pt>
                <c:pt idx="282">
                  <c:v>92</c:v>
                </c:pt>
                <c:pt idx="283">
                  <c:v>79</c:v>
                </c:pt>
                <c:pt idx="284">
                  <c:v>71</c:v>
                </c:pt>
                <c:pt idx="285">
                  <c:v>65</c:v>
                </c:pt>
                <c:pt idx="286">
                  <c:v>39</c:v>
                </c:pt>
                <c:pt idx="287">
                  <c:v>16</c:v>
                </c:pt>
                <c:pt idx="288">
                  <c:v>9</c:v>
                </c:pt>
                <c:pt idx="289">
                  <c:v>8</c:v>
                </c:pt>
                <c:pt idx="290">
                  <c:v>5</c:v>
                </c:pt>
                <c:pt idx="291">
                  <c:v>5</c:v>
                </c:pt>
                <c:pt idx="292">
                  <c:v>6</c:v>
                </c:pt>
                <c:pt idx="293">
                  <c:v>8</c:v>
                </c:pt>
                <c:pt idx="294">
                  <c:v>8</c:v>
                </c:pt>
                <c:pt idx="295">
                  <c:v>24</c:v>
                </c:pt>
                <c:pt idx="296">
                  <c:v>62</c:v>
                </c:pt>
                <c:pt idx="297">
                  <c:v>87</c:v>
                </c:pt>
                <c:pt idx="298">
                  <c:v>86</c:v>
                </c:pt>
                <c:pt idx="299">
                  <c:v>72</c:v>
                </c:pt>
                <c:pt idx="300">
                  <c:v>79</c:v>
                </c:pt>
                <c:pt idx="301">
                  <c:v>68</c:v>
                </c:pt>
                <c:pt idx="302">
                  <c:v>75</c:v>
                </c:pt>
                <c:pt idx="303">
                  <c:v>79</c:v>
                </c:pt>
                <c:pt idx="304">
                  <c:v>90</c:v>
                </c:pt>
                <c:pt idx="305">
                  <c:v>88</c:v>
                </c:pt>
                <c:pt idx="306">
                  <c:v>79</c:v>
                </c:pt>
                <c:pt idx="307">
                  <c:v>84</c:v>
                </c:pt>
                <c:pt idx="308">
                  <c:v>72</c:v>
                </c:pt>
                <c:pt idx="309">
                  <c:v>66</c:v>
                </c:pt>
                <c:pt idx="310">
                  <c:v>42</c:v>
                </c:pt>
                <c:pt idx="311">
                  <c:v>18</c:v>
                </c:pt>
                <c:pt idx="312">
                  <c:v>10</c:v>
                </c:pt>
                <c:pt idx="313">
                  <c:v>7</c:v>
                </c:pt>
                <c:pt idx="314">
                  <c:v>7</c:v>
                </c:pt>
                <c:pt idx="315">
                  <c:v>6</c:v>
                </c:pt>
                <c:pt idx="316">
                  <c:v>6</c:v>
                </c:pt>
                <c:pt idx="317">
                  <c:v>6</c:v>
                </c:pt>
                <c:pt idx="318">
                  <c:v>9</c:v>
                </c:pt>
                <c:pt idx="319">
                  <c:v>24</c:v>
                </c:pt>
                <c:pt idx="320">
                  <c:v>58</c:v>
                </c:pt>
                <c:pt idx="321">
                  <c:v>73</c:v>
                </c:pt>
                <c:pt idx="322">
                  <c:v>80</c:v>
                </c:pt>
                <c:pt idx="323">
                  <c:v>70</c:v>
                </c:pt>
                <c:pt idx="324">
                  <c:v>77</c:v>
                </c:pt>
                <c:pt idx="325">
                  <c:v>74</c:v>
                </c:pt>
                <c:pt idx="326">
                  <c:v>68</c:v>
                </c:pt>
                <c:pt idx="327">
                  <c:v>64</c:v>
                </c:pt>
                <c:pt idx="328">
                  <c:v>80</c:v>
                </c:pt>
                <c:pt idx="329">
                  <c:v>92</c:v>
                </c:pt>
                <c:pt idx="330">
                  <c:v>83</c:v>
                </c:pt>
                <c:pt idx="331">
                  <c:v>83</c:v>
                </c:pt>
                <c:pt idx="332">
                  <c:v>60</c:v>
                </c:pt>
                <c:pt idx="333">
                  <c:v>45</c:v>
                </c:pt>
                <c:pt idx="334">
                  <c:v>31</c:v>
                </c:pt>
                <c:pt idx="335">
                  <c:v>17</c:v>
                </c:pt>
                <c:pt idx="336">
                  <c:v>10</c:v>
                </c:pt>
                <c:pt idx="337">
                  <c:v>8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6</c:v>
                </c:pt>
                <c:pt idx="342">
                  <c:v>6</c:v>
                </c:pt>
                <c:pt idx="343">
                  <c:v>14</c:v>
                </c:pt>
                <c:pt idx="344">
                  <c:v>33</c:v>
                </c:pt>
                <c:pt idx="345">
                  <c:v>56</c:v>
                </c:pt>
                <c:pt idx="346">
                  <c:v>71</c:v>
                </c:pt>
                <c:pt idx="347">
                  <c:v>86</c:v>
                </c:pt>
                <c:pt idx="348">
                  <c:v>106</c:v>
                </c:pt>
                <c:pt idx="349">
                  <c:v>103</c:v>
                </c:pt>
                <c:pt idx="350">
                  <c:v>80</c:v>
                </c:pt>
                <c:pt idx="351">
                  <c:v>80</c:v>
                </c:pt>
                <c:pt idx="352">
                  <c:v>78</c:v>
                </c:pt>
                <c:pt idx="353">
                  <c:v>101</c:v>
                </c:pt>
                <c:pt idx="354">
                  <c:v>112</c:v>
                </c:pt>
                <c:pt idx="355">
                  <c:v>74</c:v>
                </c:pt>
                <c:pt idx="356">
                  <c:v>54</c:v>
                </c:pt>
                <c:pt idx="357">
                  <c:v>46</c:v>
                </c:pt>
                <c:pt idx="358">
                  <c:v>26</c:v>
                </c:pt>
                <c:pt idx="359">
                  <c:v>20</c:v>
                </c:pt>
                <c:pt idx="360">
                  <c:v>12</c:v>
                </c:pt>
                <c:pt idx="361">
                  <c:v>11</c:v>
                </c:pt>
                <c:pt idx="362">
                  <c:v>6</c:v>
                </c:pt>
                <c:pt idx="363">
                  <c:v>8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10</c:v>
                </c:pt>
                <c:pt idx="368">
                  <c:v>23</c:v>
                </c:pt>
                <c:pt idx="369">
                  <c:v>49</c:v>
                </c:pt>
                <c:pt idx="370">
                  <c:v>76</c:v>
                </c:pt>
                <c:pt idx="371">
                  <c:v>101</c:v>
                </c:pt>
                <c:pt idx="372">
                  <c:v>120</c:v>
                </c:pt>
                <c:pt idx="373">
                  <c:v>130</c:v>
                </c:pt>
                <c:pt idx="374">
                  <c:v>112</c:v>
                </c:pt>
                <c:pt idx="375">
                  <c:v>108</c:v>
                </c:pt>
                <c:pt idx="376">
                  <c:v>124</c:v>
                </c:pt>
                <c:pt idx="377">
                  <c:v>132</c:v>
                </c:pt>
                <c:pt idx="378">
                  <c:v>140</c:v>
                </c:pt>
                <c:pt idx="379">
                  <c:v>84</c:v>
                </c:pt>
                <c:pt idx="380">
                  <c:v>53</c:v>
                </c:pt>
                <c:pt idx="381">
                  <c:v>40</c:v>
                </c:pt>
                <c:pt idx="382">
                  <c:v>38</c:v>
                </c:pt>
                <c:pt idx="383">
                  <c:v>22</c:v>
                </c:pt>
                <c:pt idx="384">
                  <c:v>13</c:v>
                </c:pt>
                <c:pt idx="385">
                  <c:v>6</c:v>
                </c:pt>
                <c:pt idx="386">
                  <c:v>6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8</c:v>
                </c:pt>
                <c:pt idx="391">
                  <c:v>22</c:v>
                </c:pt>
                <c:pt idx="392">
                  <c:v>62</c:v>
                </c:pt>
                <c:pt idx="393">
                  <c:v>84</c:v>
                </c:pt>
                <c:pt idx="394">
                  <c:v>72</c:v>
                </c:pt>
                <c:pt idx="395">
                  <c:v>70</c:v>
                </c:pt>
                <c:pt idx="396">
                  <c:v>73</c:v>
                </c:pt>
                <c:pt idx="397">
                  <c:v>81</c:v>
                </c:pt>
                <c:pt idx="398">
                  <c:v>72</c:v>
                </c:pt>
                <c:pt idx="399">
                  <c:v>72</c:v>
                </c:pt>
                <c:pt idx="400">
                  <c:v>70</c:v>
                </c:pt>
                <c:pt idx="401">
                  <c:v>88</c:v>
                </c:pt>
                <c:pt idx="402">
                  <c:v>90</c:v>
                </c:pt>
                <c:pt idx="403">
                  <c:v>102</c:v>
                </c:pt>
                <c:pt idx="404">
                  <c:v>87</c:v>
                </c:pt>
                <c:pt idx="405">
                  <c:v>75</c:v>
                </c:pt>
                <c:pt idx="406">
                  <c:v>49</c:v>
                </c:pt>
                <c:pt idx="407">
                  <c:v>22</c:v>
                </c:pt>
                <c:pt idx="408">
                  <c:v>11</c:v>
                </c:pt>
                <c:pt idx="409">
                  <c:v>8</c:v>
                </c:pt>
                <c:pt idx="410">
                  <c:v>8</c:v>
                </c:pt>
                <c:pt idx="411">
                  <c:v>6</c:v>
                </c:pt>
                <c:pt idx="412">
                  <c:v>6</c:v>
                </c:pt>
                <c:pt idx="413">
                  <c:v>6</c:v>
                </c:pt>
                <c:pt idx="414">
                  <c:v>8</c:v>
                </c:pt>
                <c:pt idx="415">
                  <c:v>26</c:v>
                </c:pt>
                <c:pt idx="416">
                  <c:v>67</c:v>
                </c:pt>
                <c:pt idx="417">
                  <c:v>88</c:v>
                </c:pt>
                <c:pt idx="418">
                  <c:v>72</c:v>
                </c:pt>
                <c:pt idx="419">
                  <c:v>78</c:v>
                </c:pt>
                <c:pt idx="420">
                  <c:v>68</c:v>
                </c:pt>
                <c:pt idx="421">
                  <c:v>74</c:v>
                </c:pt>
                <c:pt idx="422">
                  <c:v>68</c:v>
                </c:pt>
                <c:pt idx="423">
                  <c:v>63</c:v>
                </c:pt>
                <c:pt idx="424">
                  <c:v>68</c:v>
                </c:pt>
                <c:pt idx="425">
                  <c:v>82</c:v>
                </c:pt>
                <c:pt idx="426">
                  <c:v>84</c:v>
                </c:pt>
                <c:pt idx="427">
                  <c:v>77</c:v>
                </c:pt>
                <c:pt idx="428">
                  <c:v>79</c:v>
                </c:pt>
                <c:pt idx="429">
                  <c:v>81</c:v>
                </c:pt>
                <c:pt idx="430">
                  <c:v>61</c:v>
                </c:pt>
                <c:pt idx="431">
                  <c:v>19</c:v>
                </c:pt>
                <c:pt idx="432">
                  <c:v>10</c:v>
                </c:pt>
                <c:pt idx="433">
                  <c:v>4</c:v>
                </c:pt>
                <c:pt idx="434">
                  <c:v>5</c:v>
                </c:pt>
                <c:pt idx="435">
                  <c:v>4</c:v>
                </c:pt>
                <c:pt idx="436">
                  <c:v>5</c:v>
                </c:pt>
                <c:pt idx="437">
                  <c:v>5</c:v>
                </c:pt>
                <c:pt idx="438">
                  <c:v>7</c:v>
                </c:pt>
                <c:pt idx="439">
                  <c:v>23</c:v>
                </c:pt>
                <c:pt idx="440">
                  <c:v>59</c:v>
                </c:pt>
                <c:pt idx="441">
                  <c:v>84</c:v>
                </c:pt>
                <c:pt idx="442">
                  <c:v>90</c:v>
                </c:pt>
                <c:pt idx="443">
                  <c:v>78</c:v>
                </c:pt>
                <c:pt idx="444">
                  <c:v>72</c:v>
                </c:pt>
                <c:pt idx="445">
                  <c:v>74</c:v>
                </c:pt>
                <c:pt idx="446">
                  <c:v>66</c:v>
                </c:pt>
                <c:pt idx="447">
                  <c:v>66</c:v>
                </c:pt>
                <c:pt idx="448">
                  <c:v>72</c:v>
                </c:pt>
                <c:pt idx="449">
                  <c:v>85</c:v>
                </c:pt>
                <c:pt idx="450">
                  <c:v>82</c:v>
                </c:pt>
                <c:pt idx="451">
                  <c:v>74</c:v>
                </c:pt>
                <c:pt idx="452">
                  <c:v>70</c:v>
                </c:pt>
                <c:pt idx="453">
                  <c:v>60</c:v>
                </c:pt>
                <c:pt idx="454">
                  <c:v>46</c:v>
                </c:pt>
                <c:pt idx="455">
                  <c:v>20</c:v>
                </c:pt>
                <c:pt idx="456">
                  <c:v>13</c:v>
                </c:pt>
                <c:pt idx="457">
                  <c:v>10</c:v>
                </c:pt>
                <c:pt idx="458">
                  <c:v>8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9</c:v>
                </c:pt>
                <c:pt idx="463">
                  <c:v>26</c:v>
                </c:pt>
                <c:pt idx="464">
                  <c:v>59</c:v>
                </c:pt>
                <c:pt idx="465">
                  <c:v>74</c:v>
                </c:pt>
                <c:pt idx="466">
                  <c:v>47</c:v>
                </c:pt>
                <c:pt idx="467">
                  <c:v>53</c:v>
                </c:pt>
                <c:pt idx="468">
                  <c:v>60</c:v>
                </c:pt>
                <c:pt idx="469">
                  <c:v>68</c:v>
                </c:pt>
                <c:pt idx="470">
                  <c:v>64</c:v>
                </c:pt>
                <c:pt idx="471">
                  <c:v>65</c:v>
                </c:pt>
                <c:pt idx="472">
                  <c:v>65</c:v>
                </c:pt>
                <c:pt idx="473">
                  <c:v>66</c:v>
                </c:pt>
                <c:pt idx="474">
                  <c:v>52</c:v>
                </c:pt>
                <c:pt idx="475">
                  <c:v>63</c:v>
                </c:pt>
                <c:pt idx="476">
                  <c:v>55</c:v>
                </c:pt>
                <c:pt idx="477">
                  <c:v>58</c:v>
                </c:pt>
                <c:pt idx="478">
                  <c:v>43</c:v>
                </c:pt>
                <c:pt idx="479">
                  <c:v>16</c:v>
                </c:pt>
                <c:pt idx="480">
                  <c:v>9</c:v>
                </c:pt>
                <c:pt idx="481">
                  <c:v>6</c:v>
                </c:pt>
                <c:pt idx="482">
                  <c:v>6</c:v>
                </c:pt>
                <c:pt idx="483">
                  <c:v>7</c:v>
                </c:pt>
                <c:pt idx="484">
                  <c:v>7</c:v>
                </c:pt>
                <c:pt idx="485">
                  <c:v>6</c:v>
                </c:pt>
                <c:pt idx="486">
                  <c:v>10</c:v>
                </c:pt>
                <c:pt idx="487">
                  <c:v>26</c:v>
                </c:pt>
                <c:pt idx="488">
                  <c:v>56</c:v>
                </c:pt>
                <c:pt idx="489">
                  <c:v>65</c:v>
                </c:pt>
                <c:pt idx="490">
                  <c:v>51</c:v>
                </c:pt>
                <c:pt idx="491">
                  <c:v>64</c:v>
                </c:pt>
                <c:pt idx="492">
                  <c:v>72</c:v>
                </c:pt>
                <c:pt idx="493">
                  <c:v>73</c:v>
                </c:pt>
                <c:pt idx="494">
                  <c:v>65</c:v>
                </c:pt>
                <c:pt idx="495">
                  <c:v>73</c:v>
                </c:pt>
                <c:pt idx="496">
                  <c:v>76</c:v>
                </c:pt>
                <c:pt idx="497">
                  <c:v>71</c:v>
                </c:pt>
                <c:pt idx="498">
                  <c:v>65</c:v>
                </c:pt>
                <c:pt idx="499">
                  <c:v>64</c:v>
                </c:pt>
                <c:pt idx="500">
                  <c:v>51</c:v>
                </c:pt>
                <c:pt idx="501">
                  <c:v>40</c:v>
                </c:pt>
                <c:pt idx="502">
                  <c:v>36</c:v>
                </c:pt>
                <c:pt idx="503">
                  <c:v>20</c:v>
                </c:pt>
                <c:pt idx="504">
                  <c:v>12</c:v>
                </c:pt>
                <c:pt idx="505">
                  <c:v>8</c:v>
                </c:pt>
                <c:pt idx="506">
                  <c:v>6</c:v>
                </c:pt>
                <c:pt idx="507">
                  <c:v>6</c:v>
                </c:pt>
                <c:pt idx="508">
                  <c:v>6</c:v>
                </c:pt>
                <c:pt idx="509">
                  <c:v>6</c:v>
                </c:pt>
                <c:pt idx="510">
                  <c:v>6</c:v>
                </c:pt>
                <c:pt idx="511">
                  <c:v>6</c:v>
                </c:pt>
                <c:pt idx="512">
                  <c:v>6</c:v>
                </c:pt>
                <c:pt idx="513">
                  <c:v>20</c:v>
                </c:pt>
                <c:pt idx="514">
                  <c:v>56</c:v>
                </c:pt>
                <c:pt idx="515">
                  <c:v>62</c:v>
                </c:pt>
                <c:pt idx="516">
                  <c:v>84</c:v>
                </c:pt>
                <c:pt idx="517">
                  <c:v>84</c:v>
                </c:pt>
                <c:pt idx="518">
                  <c:v>65</c:v>
                </c:pt>
                <c:pt idx="519">
                  <c:v>69</c:v>
                </c:pt>
                <c:pt idx="520">
                  <c:v>82</c:v>
                </c:pt>
                <c:pt idx="521">
                  <c:v>88</c:v>
                </c:pt>
                <c:pt idx="522">
                  <c:v>84</c:v>
                </c:pt>
                <c:pt idx="523">
                  <c:v>60</c:v>
                </c:pt>
                <c:pt idx="524">
                  <c:v>37</c:v>
                </c:pt>
                <c:pt idx="525">
                  <c:v>30</c:v>
                </c:pt>
                <c:pt idx="526">
                  <c:v>23</c:v>
                </c:pt>
                <c:pt idx="527">
                  <c:v>15</c:v>
                </c:pt>
                <c:pt idx="528">
                  <c:v>12</c:v>
                </c:pt>
                <c:pt idx="529">
                  <c:v>12</c:v>
                </c:pt>
                <c:pt idx="530">
                  <c:v>6</c:v>
                </c:pt>
                <c:pt idx="531">
                  <c:v>6</c:v>
                </c:pt>
                <c:pt idx="532">
                  <c:v>7</c:v>
                </c:pt>
                <c:pt idx="533">
                  <c:v>6</c:v>
                </c:pt>
                <c:pt idx="534">
                  <c:v>5</c:v>
                </c:pt>
                <c:pt idx="535">
                  <c:v>9</c:v>
                </c:pt>
                <c:pt idx="536">
                  <c:v>19</c:v>
                </c:pt>
                <c:pt idx="537">
                  <c:v>44</c:v>
                </c:pt>
                <c:pt idx="538">
                  <c:v>69</c:v>
                </c:pt>
                <c:pt idx="539">
                  <c:v>89</c:v>
                </c:pt>
                <c:pt idx="540">
                  <c:v>116</c:v>
                </c:pt>
                <c:pt idx="541">
                  <c:v>123</c:v>
                </c:pt>
                <c:pt idx="542">
                  <c:v>104</c:v>
                </c:pt>
                <c:pt idx="543">
                  <c:v>99</c:v>
                </c:pt>
                <c:pt idx="544">
                  <c:v>110</c:v>
                </c:pt>
                <c:pt idx="545">
                  <c:v>110</c:v>
                </c:pt>
                <c:pt idx="546">
                  <c:v>110</c:v>
                </c:pt>
                <c:pt idx="547">
                  <c:v>74</c:v>
                </c:pt>
                <c:pt idx="548">
                  <c:v>39</c:v>
                </c:pt>
                <c:pt idx="549">
                  <c:v>31</c:v>
                </c:pt>
                <c:pt idx="550">
                  <c:v>28</c:v>
                </c:pt>
                <c:pt idx="551">
                  <c:v>12</c:v>
                </c:pt>
                <c:pt idx="552">
                  <c:v>8</c:v>
                </c:pt>
                <c:pt idx="553">
                  <c:v>8</c:v>
                </c:pt>
                <c:pt idx="554">
                  <c:v>6</c:v>
                </c:pt>
                <c:pt idx="555">
                  <c:v>7</c:v>
                </c:pt>
                <c:pt idx="556">
                  <c:v>6</c:v>
                </c:pt>
                <c:pt idx="557">
                  <c:v>5</c:v>
                </c:pt>
                <c:pt idx="558">
                  <c:v>8</c:v>
                </c:pt>
                <c:pt idx="559">
                  <c:v>23</c:v>
                </c:pt>
                <c:pt idx="560">
                  <c:v>53</c:v>
                </c:pt>
                <c:pt idx="561">
                  <c:v>63</c:v>
                </c:pt>
                <c:pt idx="562">
                  <c:v>41</c:v>
                </c:pt>
                <c:pt idx="563">
                  <c:v>41</c:v>
                </c:pt>
                <c:pt idx="564">
                  <c:v>47</c:v>
                </c:pt>
                <c:pt idx="565">
                  <c:v>49</c:v>
                </c:pt>
                <c:pt idx="566">
                  <c:v>52</c:v>
                </c:pt>
                <c:pt idx="567">
                  <c:v>48</c:v>
                </c:pt>
                <c:pt idx="568">
                  <c:v>48</c:v>
                </c:pt>
                <c:pt idx="569">
                  <c:v>55</c:v>
                </c:pt>
                <c:pt idx="570">
                  <c:v>54</c:v>
                </c:pt>
                <c:pt idx="571">
                  <c:v>52</c:v>
                </c:pt>
                <c:pt idx="572">
                  <c:v>48</c:v>
                </c:pt>
                <c:pt idx="573">
                  <c:v>36</c:v>
                </c:pt>
                <c:pt idx="574">
                  <c:v>17</c:v>
                </c:pt>
                <c:pt idx="575">
                  <c:v>14</c:v>
                </c:pt>
                <c:pt idx="576">
                  <c:v>8</c:v>
                </c:pt>
                <c:pt idx="577">
                  <c:v>5</c:v>
                </c:pt>
                <c:pt idx="578">
                  <c:v>4</c:v>
                </c:pt>
                <c:pt idx="579">
                  <c:v>5</c:v>
                </c:pt>
                <c:pt idx="580">
                  <c:v>6</c:v>
                </c:pt>
                <c:pt idx="581">
                  <c:v>5</c:v>
                </c:pt>
                <c:pt idx="582">
                  <c:v>6</c:v>
                </c:pt>
                <c:pt idx="583">
                  <c:v>22</c:v>
                </c:pt>
                <c:pt idx="584">
                  <c:v>48</c:v>
                </c:pt>
                <c:pt idx="585">
                  <c:v>65</c:v>
                </c:pt>
                <c:pt idx="586">
                  <c:v>60</c:v>
                </c:pt>
                <c:pt idx="587">
                  <c:v>55</c:v>
                </c:pt>
                <c:pt idx="588">
                  <c:v>46</c:v>
                </c:pt>
                <c:pt idx="589">
                  <c:v>48</c:v>
                </c:pt>
                <c:pt idx="590">
                  <c:v>61</c:v>
                </c:pt>
                <c:pt idx="591">
                  <c:v>59</c:v>
                </c:pt>
                <c:pt idx="592">
                  <c:v>68</c:v>
                </c:pt>
                <c:pt idx="593">
                  <c:v>60</c:v>
                </c:pt>
                <c:pt idx="594">
                  <c:v>52</c:v>
                </c:pt>
                <c:pt idx="595">
                  <c:v>62</c:v>
                </c:pt>
                <c:pt idx="596">
                  <c:v>51</c:v>
                </c:pt>
                <c:pt idx="597">
                  <c:v>49</c:v>
                </c:pt>
                <c:pt idx="598">
                  <c:v>36</c:v>
                </c:pt>
                <c:pt idx="599">
                  <c:v>18</c:v>
                </c:pt>
                <c:pt idx="600">
                  <c:v>12</c:v>
                </c:pt>
                <c:pt idx="601">
                  <c:v>10</c:v>
                </c:pt>
                <c:pt idx="602">
                  <c:v>8</c:v>
                </c:pt>
                <c:pt idx="603">
                  <c:v>6</c:v>
                </c:pt>
                <c:pt idx="604">
                  <c:v>6</c:v>
                </c:pt>
                <c:pt idx="605">
                  <c:v>6</c:v>
                </c:pt>
                <c:pt idx="606">
                  <c:v>10</c:v>
                </c:pt>
                <c:pt idx="607">
                  <c:v>27</c:v>
                </c:pt>
                <c:pt idx="608">
                  <c:v>52</c:v>
                </c:pt>
                <c:pt idx="609">
                  <c:v>71</c:v>
                </c:pt>
                <c:pt idx="610">
                  <c:v>72</c:v>
                </c:pt>
                <c:pt idx="611">
                  <c:v>68</c:v>
                </c:pt>
                <c:pt idx="612">
                  <c:v>72</c:v>
                </c:pt>
                <c:pt idx="613">
                  <c:v>76</c:v>
                </c:pt>
                <c:pt idx="614">
                  <c:v>72</c:v>
                </c:pt>
                <c:pt idx="615">
                  <c:v>70</c:v>
                </c:pt>
                <c:pt idx="616">
                  <c:v>86</c:v>
                </c:pt>
                <c:pt idx="617">
                  <c:v>82</c:v>
                </c:pt>
                <c:pt idx="618">
                  <c:v>75</c:v>
                </c:pt>
                <c:pt idx="619">
                  <c:v>74</c:v>
                </c:pt>
                <c:pt idx="620">
                  <c:v>74</c:v>
                </c:pt>
                <c:pt idx="621">
                  <c:v>64</c:v>
                </c:pt>
                <c:pt idx="622">
                  <c:v>48</c:v>
                </c:pt>
                <c:pt idx="623">
                  <c:v>18</c:v>
                </c:pt>
                <c:pt idx="624">
                  <c:v>11</c:v>
                </c:pt>
                <c:pt idx="625">
                  <c:v>7</c:v>
                </c:pt>
                <c:pt idx="626">
                  <c:v>6</c:v>
                </c:pt>
                <c:pt idx="627">
                  <c:v>6</c:v>
                </c:pt>
                <c:pt idx="628">
                  <c:v>5</c:v>
                </c:pt>
                <c:pt idx="629">
                  <c:v>6</c:v>
                </c:pt>
                <c:pt idx="630">
                  <c:v>8</c:v>
                </c:pt>
                <c:pt idx="631">
                  <c:v>22</c:v>
                </c:pt>
                <c:pt idx="632">
                  <c:v>50</c:v>
                </c:pt>
                <c:pt idx="633">
                  <c:v>38</c:v>
                </c:pt>
                <c:pt idx="634">
                  <c:v>28</c:v>
                </c:pt>
                <c:pt idx="635">
                  <c:v>21</c:v>
                </c:pt>
                <c:pt idx="636">
                  <c:v>26</c:v>
                </c:pt>
                <c:pt idx="637">
                  <c:v>35</c:v>
                </c:pt>
                <c:pt idx="638">
                  <c:v>35</c:v>
                </c:pt>
                <c:pt idx="639">
                  <c:v>38</c:v>
                </c:pt>
                <c:pt idx="640">
                  <c:v>43</c:v>
                </c:pt>
                <c:pt idx="641">
                  <c:v>53</c:v>
                </c:pt>
                <c:pt idx="642">
                  <c:v>49</c:v>
                </c:pt>
                <c:pt idx="643">
                  <c:v>46</c:v>
                </c:pt>
                <c:pt idx="644">
                  <c:v>51</c:v>
                </c:pt>
                <c:pt idx="645">
                  <c:v>53</c:v>
                </c:pt>
                <c:pt idx="646">
                  <c:v>42</c:v>
                </c:pt>
                <c:pt idx="647">
                  <c:v>19</c:v>
                </c:pt>
                <c:pt idx="648">
                  <c:v>11</c:v>
                </c:pt>
                <c:pt idx="649">
                  <c:v>8</c:v>
                </c:pt>
                <c:pt idx="650">
                  <c:v>7</c:v>
                </c:pt>
                <c:pt idx="651">
                  <c:v>5</c:v>
                </c:pt>
                <c:pt idx="652">
                  <c:v>5</c:v>
                </c:pt>
                <c:pt idx="653">
                  <c:v>4</c:v>
                </c:pt>
                <c:pt idx="654">
                  <c:v>12</c:v>
                </c:pt>
                <c:pt idx="655">
                  <c:v>24</c:v>
                </c:pt>
                <c:pt idx="656">
                  <c:v>52</c:v>
                </c:pt>
                <c:pt idx="657">
                  <c:v>67</c:v>
                </c:pt>
                <c:pt idx="658">
                  <c:v>78</c:v>
                </c:pt>
                <c:pt idx="659">
                  <c:v>68</c:v>
                </c:pt>
                <c:pt idx="660">
                  <c:v>80</c:v>
                </c:pt>
                <c:pt idx="661">
                  <c:v>81</c:v>
                </c:pt>
                <c:pt idx="662">
                  <c:v>64</c:v>
                </c:pt>
                <c:pt idx="663">
                  <c:v>63</c:v>
                </c:pt>
                <c:pt idx="664">
                  <c:v>71</c:v>
                </c:pt>
                <c:pt idx="665">
                  <c:v>79</c:v>
                </c:pt>
                <c:pt idx="666">
                  <c:v>78</c:v>
                </c:pt>
                <c:pt idx="667">
                  <c:v>72</c:v>
                </c:pt>
                <c:pt idx="668">
                  <c:v>60</c:v>
                </c:pt>
                <c:pt idx="669">
                  <c:v>42</c:v>
                </c:pt>
                <c:pt idx="670">
                  <c:v>31</c:v>
                </c:pt>
                <c:pt idx="671">
                  <c:v>13</c:v>
                </c:pt>
                <c:pt idx="672">
                  <c:v>8</c:v>
                </c:pt>
                <c:pt idx="673">
                  <c:v>7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12</c:v>
                </c:pt>
                <c:pt idx="680">
                  <c:v>28</c:v>
                </c:pt>
                <c:pt idx="681">
                  <c:v>46</c:v>
                </c:pt>
                <c:pt idx="682">
                  <c:v>51</c:v>
                </c:pt>
                <c:pt idx="683">
                  <c:v>80</c:v>
                </c:pt>
                <c:pt idx="684">
                  <c:v>98</c:v>
                </c:pt>
                <c:pt idx="685">
                  <c:v>93</c:v>
                </c:pt>
                <c:pt idx="686">
                  <c:v>88</c:v>
                </c:pt>
                <c:pt idx="687">
                  <c:v>88</c:v>
                </c:pt>
                <c:pt idx="688">
                  <c:v>103</c:v>
                </c:pt>
                <c:pt idx="689">
                  <c:v>118</c:v>
                </c:pt>
                <c:pt idx="690">
                  <c:v>108</c:v>
                </c:pt>
                <c:pt idx="691">
                  <c:v>79</c:v>
                </c:pt>
                <c:pt idx="692">
                  <c:v>54</c:v>
                </c:pt>
                <c:pt idx="693">
                  <c:v>40</c:v>
                </c:pt>
                <c:pt idx="694">
                  <c:v>41</c:v>
                </c:pt>
                <c:pt idx="695">
                  <c:v>22</c:v>
                </c:pt>
                <c:pt idx="696">
                  <c:v>18</c:v>
                </c:pt>
                <c:pt idx="697">
                  <c:v>14</c:v>
                </c:pt>
                <c:pt idx="698">
                  <c:v>8</c:v>
                </c:pt>
                <c:pt idx="699">
                  <c:v>5</c:v>
                </c:pt>
                <c:pt idx="700">
                  <c:v>5</c:v>
                </c:pt>
                <c:pt idx="701">
                  <c:v>4</c:v>
                </c:pt>
                <c:pt idx="702">
                  <c:v>6</c:v>
                </c:pt>
                <c:pt idx="703">
                  <c:v>9</c:v>
                </c:pt>
                <c:pt idx="704">
                  <c:v>15</c:v>
                </c:pt>
                <c:pt idx="705">
                  <c:v>44</c:v>
                </c:pt>
                <c:pt idx="706">
                  <c:v>78</c:v>
                </c:pt>
                <c:pt idx="707">
                  <c:v>106</c:v>
                </c:pt>
                <c:pt idx="708">
                  <c:v>125</c:v>
                </c:pt>
                <c:pt idx="709">
                  <c:v>116</c:v>
                </c:pt>
                <c:pt idx="710">
                  <c:v>112</c:v>
                </c:pt>
                <c:pt idx="711">
                  <c:v>107</c:v>
                </c:pt>
                <c:pt idx="712">
                  <c:v>116</c:v>
                </c:pt>
                <c:pt idx="713">
                  <c:v>147</c:v>
                </c:pt>
                <c:pt idx="714">
                  <c:v>141</c:v>
                </c:pt>
                <c:pt idx="715">
                  <c:v>96</c:v>
                </c:pt>
                <c:pt idx="716">
                  <c:v>62</c:v>
                </c:pt>
                <c:pt idx="717">
                  <c:v>45</c:v>
                </c:pt>
                <c:pt idx="718">
                  <c:v>27</c:v>
                </c:pt>
                <c:pt idx="719">
                  <c:v>18</c:v>
                </c:pt>
                <c:pt idx="720">
                  <c:v>11</c:v>
                </c:pt>
                <c:pt idx="721">
                  <c:v>8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6</c:v>
                </c:pt>
                <c:pt idx="726">
                  <c:v>9</c:v>
                </c:pt>
                <c:pt idx="727">
                  <c:v>28</c:v>
                </c:pt>
                <c:pt idx="728">
                  <c:v>64</c:v>
                </c:pt>
                <c:pt idx="729">
                  <c:v>68</c:v>
                </c:pt>
                <c:pt idx="730">
                  <c:v>74</c:v>
                </c:pt>
                <c:pt idx="731">
                  <c:v>82</c:v>
                </c:pt>
                <c:pt idx="732">
                  <c:v>77</c:v>
                </c:pt>
                <c:pt idx="733">
                  <c:v>78</c:v>
                </c:pt>
                <c:pt idx="734">
                  <c:v>62</c:v>
                </c:pt>
                <c:pt idx="735">
                  <c:v>64</c:v>
                </c:pt>
                <c:pt idx="736">
                  <c:v>80</c:v>
                </c:pt>
                <c:pt idx="737">
                  <c:v>84</c:v>
                </c:pt>
                <c:pt idx="738">
                  <c:v>86</c:v>
                </c:pt>
                <c:pt idx="739">
                  <c:v>97</c:v>
                </c:pt>
                <c:pt idx="740">
                  <c:v>95</c:v>
                </c:pt>
                <c:pt idx="741">
                  <c:v>75</c:v>
                </c:pt>
                <c:pt idx="742">
                  <c:v>53</c:v>
                </c:pt>
                <c:pt idx="743">
                  <c:v>21</c:v>
                </c:pt>
                <c:pt idx="744">
                  <c:v>11</c:v>
                </c:pt>
                <c:pt idx="745">
                  <c:v>10</c:v>
                </c:pt>
                <c:pt idx="746">
                  <c:v>8</c:v>
                </c:pt>
                <c:pt idx="747">
                  <c:v>7</c:v>
                </c:pt>
                <c:pt idx="748">
                  <c:v>6</c:v>
                </c:pt>
                <c:pt idx="749">
                  <c:v>6</c:v>
                </c:pt>
                <c:pt idx="750">
                  <c:v>12</c:v>
                </c:pt>
                <c:pt idx="751">
                  <c:v>27</c:v>
                </c:pt>
                <c:pt idx="752">
                  <c:v>63</c:v>
                </c:pt>
                <c:pt idx="753">
                  <c:v>82</c:v>
                </c:pt>
                <c:pt idx="754">
                  <c:v>73</c:v>
                </c:pt>
                <c:pt idx="755">
                  <c:v>78</c:v>
                </c:pt>
                <c:pt idx="756">
                  <c:v>68</c:v>
                </c:pt>
                <c:pt idx="757">
                  <c:v>85</c:v>
                </c:pt>
                <c:pt idx="758">
                  <c:v>70</c:v>
                </c:pt>
                <c:pt idx="759">
                  <c:v>70</c:v>
                </c:pt>
                <c:pt idx="760">
                  <c:v>67</c:v>
                </c:pt>
                <c:pt idx="761">
                  <c:v>70</c:v>
                </c:pt>
                <c:pt idx="762">
                  <c:v>71</c:v>
                </c:pt>
                <c:pt idx="763">
                  <c:v>65</c:v>
                </c:pt>
                <c:pt idx="764">
                  <c:v>64</c:v>
                </c:pt>
                <c:pt idx="765">
                  <c:v>53</c:v>
                </c:pt>
                <c:pt idx="766">
                  <c:v>32</c:v>
                </c:pt>
                <c:pt idx="767">
                  <c:v>14</c:v>
                </c:pt>
                <c:pt idx="768">
                  <c:v>10</c:v>
                </c:pt>
                <c:pt idx="769">
                  <c:v>5</c:v>
                </c:pt>
                <c:pt idx="770">
                  <c:v>6</c:v>
                </c:pt>
                <c:pt idx="771">
                  <c:v>5</c:v>
                </c:pt>
                <c:pt idx="772">
                  <c:v>7</c:v>
                </c:pt>
                <c:pt idx="773">
                  <c:v>7</c:v>
                </c:pt>
                <c:pt idx="774">
                  <c:v>6</c:v>
                </c:pt>
                <c:pt idx="775">
                  <c:v>28</c:v>
                </c:pt>
                <c:pt idx="776">
                  <c:v>52</c:v>
                </c:pt>
                <c:pt idx="777">
                  <c:v>58</c:v>
                </c:pt>
                <c:pt idx="778">
                  <c:v>53</c:v>
                </c:pt>
                <c:pt idx="779">
                  <c:v>54</c:v>
                </c:pt>
                <c:pt idx="780">
                  <c:v>60</c:v>
                </c:pt>
                <c:pt idx="781">
                  <c:v>55</c:v>
                </c:pt>
                <c:pt idx="782">
                  <c:v>67</c:v>
                </c:pt>
                <c:pt idx="783">
                  <c:v>53</c:v>
                </c:pt>
                <c:pt idx="784">
                  <c:v>60</c:v>
                </c:pt>
                <c:pt idx="785">
                  <c:v>68</c:v>
                </c:pt>
                <c:pt idx="786">
                  <c:v>76</c:v>
                </c:pt>
                <c:pt idx="787">
                  <c:v>76</c:v>
                </c:pt>
                <c:pt idx="788">
                  <c:v>65</c:v>
                </c:pt>
                <c:pt idx="789">
                  <c:v>60</c:v>
                </c:pt>
                <c:pt idx="790">
                  <c:v>42</c:v>
                </c:pt>
                <c:pt idx="791">
                  <c:v>18</c:v>
                </c:pt>
                <c:pt idx="792">
                  <c:v>11</c:v>
                </c:pt>
                <c:pt idx="793">
                  <c:v>7</c:v>
                </c:pt>
                <c:pt idx="794">
                  <c:v>7</c:v>
                </c:pt>
                <c:pt idx="795">
                  <c:v>5</c:v>
                </c:pt>
                <c:pt idx="796">
                  <c:v>4</c:v>
                </c:pt>
                <c:pt idx="797">
                  <c:v>4</c:v>
                </c:pt>
                <c:pt idx="798">
                  <c:v>9</c:v>
                </c:pt>
                <c:pt idx="799">
                  <c:v>20</c:v>
                </c:pt>
                <c:pt idx="800">
                  <c:v>59</c:v>
                </c:pt>
                <c:pt idx="801">
                  <c:v>64</c:v>
                </c:pt>
                <c:pt idx="802">
                  <c:v>67</c:v>
                </c:pt>
                <c:pt idx="803">
                  <c:v>68</c:v>
                </c:pt>
                <c:pt idx="804">
                  <c:v>67</c:v>
                </c:pt>
                <c:pt idx="805">
                  <c:v>71</c:v>
                </c:pt>
                <c:pt idx="806">
                  <c:v>79</c:v>
                </c:pt>
                <c:pt idx="807">
                  <c:v>67</c:v>
                </c:pt>
                <c:pt idx="808">
                  <c:v>75</c:v>
                </c:pt>
                <c:pt idx="809">
                  <c:v>89</c:v>
                </c:pt>
                <c:pt idx="810">
                  <c:v>80</c:v>
                </c:pt>
                <c:pt idx="811">
                  <c:v>81</c:v>
                </c:pt>
                <c:pt idx="812">
                  <c:v>72</c:v>
                </c:pt>
                <c:pt idx="813">
                  <c:v>57</c:v>
                </c:pt>
                <c:pt idx="814">
                  <c:v>42</c:v>
                </c:pt>
                <c:pt idx="815">
                  <c:v>21</c:v>
                </c:pt>
                <c:pt idx="816">
                  <c:v>10</c:v>
                </c:pt>
                <c:pt idx="817">
                  <c:v>8</c:v>
                </c:pt>
                <c:pt idx="818">
                  <c:v>7</c:v>
                </c:pt>
                <c:pt idx="819">
                  <c:v>7</c:v>
                </c:pt>
                <c:pt idx="820">
                  <c:v>8</c:v>
                </c:pt>
                <c:pt idx="821">
                  <c:v>7</c:v>
                </c:pt>
                <c:pt idx="822">
                  <c:v>9</c:v>
                </c:pt>
                <c:pt idx="823">
                  <c:v>26</c:v>
                </c:pt>
                <c:pt idx="824">
                  <c:v>60</c:v>
                </c:pt>
                <c:pt idx="825">
                  <c:v>69</c:v>
                </c:pt>
                <c:pt idx="826">
                  <c:v>58</c:v>
                </c:pt>
                <c:pt idx="827">
                  <c:v>47</c:v>
                </c:pt>
                <c:pt idx="828">
                  <c:v>51</c:v>
                </c:pt>
                <c:pt idx="829">
                  <c:v>41</c:v>
                </c:pt>
                <c:pt idx="830">
                  <c:v>43</c:v>
                </c:pt>
                <c:pt idx="831">
                  <c:v>49</c:v>
                </c:pt>
                <c:pt idx="832">
                  <c:v>42</c:v>
                </c:pt>
                <c:pt idx="833">
                  <c:v>38</c:v>
                </c:pt>
                <c:pt idx="834">
                  <c:v>41</c:v>
                </c:pt>
                <c:pt idx="835">
                  <c:v>43</c:v>
                </c:pt>
                <c:pt idx="836">
                  <c:v>45</c:v>
                </c:pt>
                <c:pt idx="837">
                  <c:v>31</c:v>
                </c:pt>
                <c:pt idx="838">
                  <c:v>26</c:v>
                </c:pt>
                <c:pt idx="839">
                  <c:v>15</c:v>
                </c:pt>
                <c:pt idx="840">
                  <c:v>10</c:v>
                </c:pt>
                <c:pt idx="841">
                  <c:v>10</c:v>
                </c:pt>
                <c:pt idx="842">
                  <c:v>8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8</c:v>
                </c:pt>
                <c:pt idx="847">
                  <c:v>14</c:v>
                </c:pt>
                <c:pt idx="848">
                  <c:v>32</c:v>
                </c:pt>
                <c:pt idx="849">
                  <c:v>54</c:v>
                </c:pt>
                <c:pt idx="850">
                  <c:v>66</c:v>
                </c:pt>
                <c:pt idx="851">
                  <c:v>76</c:v>
                </c:pt>
                <c:pt idx="852">
                  <c:v>74</c:v>
                </c:pt>
                <c:pt idx="853">
                  <c:v>64</c:v>
                </c:pt>
                <c:pt idx="854">
                  <c:v>57</c:v>
                </c:pt>
                <c:pt idx="855">
                  <c:v>50</c:v>
                </c:pt>
                <c:pt idx="856">
                  <c:v>46</c:v>
                </c:pt>
                <c:pt idx="857">
                  <c:v>52</c:v>
                </c:pt>
                <c:pt idx="858">
                  <c:v>38</c:v>
                </c:pt>
                <c:pt idx="859">
                  <c:v>36</c:v>
                </c:pt>
                <c:pt idx="860">
                  <c:v>28</c:v>
                </c:pt>
                <c:pt idx="861">
                  <c:v>22</c:v>
                </c:pt>
                <c:pt idx="862">
                  <c:v>20</c:v>
                </c:pt>
                <c:pt idx="863">
                  <c:v>19</c:v>
                </c:pt>
                <c:pt idx="864">
                  <c:v>14</c:v>
                </c:pt>
                <c:pt idx="865">
                  <c:v>11</c:v>
                </c:pt>
                <c:pt idx="866">
                  <c:v>7</c:v>
                </c:pt>
                <c:pt idx="867">
                  <c:v>6</c:v>
                </c:pt>
                <c:pt idx="868">
                  <c:v>5</c:v>
                </c:pt>
                <c:pt idx="869">
                  <c:v>4</c:v>
                </c:pt>
                <c:pt idx="870">
                  <c:v>5</c:v>
                </c:pt>
                <c:pt idx="871">
                  <c:v>12</c:v>
                </c:pt>
                <c:pt idx="872">
                  <c:v>18</c:v>
                </c:pt>
                <c:pt idx="873">
                  <c:v>30</c:v>
                </c:pt>
                <c:pt idx="874">
                  <c:v>42</c:v>
                </c:pt>
                <c:pt idx="875">
                  <c:v>54</c:v>
                </c:pt>
                <c:pt idx="876">
                  <c:v>78</c:v>
                </c:pt>
                <c:pt idx="877">
                  <c:v>75</c:v>
                </c:pt>
                <c:pt idx="878">
                  <c:v>63</c:v>
                </c:pt>
                <c:pt idx="879">
                  <c:v>66</c:v>
                </c:pt>
                <c:pt idx="880">
                  <c:v>68</c:v>
                </c:pt>
                <c:pt idx="881">
                  <c:v>50</c:v>
                </c:pt>
                <c:pt idx="882">
                  <c:v>47</c:v>
                </c:pt>
                <c:pt idx="883">
                  <c:v>40</c:v>
                </c:pt>
                <c:pt idx="884">
                  <c:v>36</c:v>
                </c:pt>
                <c:pt idx="885">
                  <c:v>30</c:v>
                </c:pt>
                <c:pt idx="886">
                  <c:v>23</c:v>
                </c:pt>
                <c:pt idx="887">
                  <c:v>13</c:v>
                </c:pt>
                <c:pt idx="888">
                  <c:v>12</c:v>
                </c:pt>
                <c:pt idx="889">
                  <c:v>12</c:v>
                </c:pt>
                <c:pt idx="890">
                  <c:v>8</c:v>
                </c:pt>
                <c:pt idx="891">
                  <c:v>5</c:v>
                </c:pt>
                <c:pt idx="892">
                  <c:v>6</c:v>
                </c:pt>
                <c:pt idx="893">
                  <c:v>6</c:v>
                </c:pt>
                <c:pt idx="894">
                  <c:v>8</c:v>
                </c:pt>
                <c:pt idx="895">
                  <c:v>10</c:v>
                </c:pt>
                <c:pt idx="896">
                  <c:v>13</c:v>
                </c:pt>
                <c:pt idx="897">
                  <c:v>31</c:v>
                </c:pt>
                <c:pt idx="898">
                  <c:v>58</c:v>
                </c:pt>
                <c:pt idx="899">
                  <c:v>70</c:v>
                </c:pt>
                <c:pt idx="900">
                  <c:v>58</c:v>
                </c:pt>
                <c:pt idx="901">
                  <c:v>60</c:v>
                </c:pt>
                <c:pt idx="902">
                  <c:v>35</c:v>
                </c:pt>
                <c:pt idx="903">
                  <c:v>34</c:v>
                </c:pt>
                <c:pt idx="904">
                  <c:v>48</c:v>
                </c:pt>
                <c:pt idx="905">
                  <c:v>48</c:v>
                </c:pt>
                <c:pt idx="906">
                  <c:v>40</c:v>
                </c:pt>
                <c:pt idx="907">
                  <c:v>31</c:v>
                </c:pt>
                <c:pt idx="908">
                  <c:v>23</c:v>
                </c:pt>
                <c:pt idx="909">
                  <c:v>22</c:v>
                </c:pt>
                <c:pt idx="910">
                  <c:v>17</c:v>
                </c:pt>
                <c:pt idx="911">
                  <c:v>14</c:v>
                </c:pt>
                <c:pt idx="912">
                  <c:v>11</c:v>
                </c:pt>
                <c:pt idx="913">
                  <c:v>6</c:v>
                </c:pt>
                <c:pt idx="914">
                  <c:v>7</c:v>
                </c:pt>
                <c:pt idx="915">
                  <c:v>6</c:v>
                </c:pt>
                <c:pt idx="916">
                  <c:v>6</c:v>
                </c:pt>
                <c:pt idx="917">
                  <c:v>6</c:v>
                </c:pt>
                <c:pt idx="918">
                  <c:v>7</c:v>
                </c:pt>
                <c:pt idx="919">
                  <c:v>18</c:v>
                </c:pt>
                <c:pt idx="920">
                  <c:v>27</c:v>
                </c:pt>
                <c:pt idx="921">
                  <c:v>25</c:v>
                </c:pt>
                <c:pt idx="922">
                  <c:v>22</c:v>
                </c:pt>
                <c:pt idx="923">
                  <c:v>24</c:v>
                </c:pt>
                <c:pt idx="924">
                  <c:v>22</c:v>
                </c:pt>
                <c:pt idx="925">
                  <c:v>36</c:v>
                </c:pt>
                <c:pt idx="926">
                  <c:v>33</c:v>
                </c:pt>
                <c:pt idx="927">
                  <c:v>39</c:v>
                </c:pt>
                <c:pt idx="928">
                  <c:v>31</c:v>
                </c:pt>
                <c:pt idx="929">
                  <c:v>26</c:v>
                </c:pt>
                <c:pt idx="930">
                  <c:v>22</c:v>
                </c:pt>
                <c:pt idx="931">
                  <c:v>23</c:v>
                </c:pt>
                <c:pt idx="932">
                  <c:v>27</c:v>
                </c:pt>
                <c:pt idx="933">
                  <c:v>21</c:v>
                </c:pt>
                <c:pt idx="934">
                  <c:v>17</c:v>
                </c:pt>
                <c:pt idx="935">
                  <c:v>17</c:v>
                </c:pt>
                <c:pt idx="936">
                  <c:v>11</c:v>
                </c:pt>
                <c:pt idx="937">
                  <c:v>8</c:v>
                </c:pt>
                <c:pt idx="938">
                  <c:v>8</c:v>
                </c:pt>
                <c:pt idx="939">
                  <c:v>7</c:v>
                </c:pt>
                <c:pt idx="940">
                  <c:v>5</c:v>
                </c:pt>
                <c:pt idx="941">
                  <c:v>5</c:v>
                </c:pt>
                <c:pt idx="942">
                  <c:v>9</c:v>
                </c:pt>
                <c:pt idx="943">
                  <c:v>25</c:v>
                </c:pt>
                <c:pt idx="944">
                  <c:v>49</c:v>
                </c:pt>
                <c:pt idx="945">
                  <c:v>52</c:v>
                </c:pt>
                <c:pt idx="946">
                  <c:v>52</c:v>
                </c:pt>
                <c:pt idx="947">
                  <c:v>57</c:v>
                </c:pt>
                <c:pt idx="948">
                  <c:v>58</c:v>
                </c:pt>
                <c:pt idx="949">
                  <c:v>61</c:v>
                </c:pt>
                <c:pt idx="950">
                  <c:v>56</c:v>
                </c:pt>
                <c:pt idx="951">
                  <c:v>58</c:v>
                </c:pt>
                <c:pt idx="952">
                  <c:v>66</c:v>
                </c:pt>
                <c:pt idx="953">
                  <c:v>70</c:v>
                </c:pt>
                <c:pt idx="954">
                  <c:v>66</c:v>
                </c:pt>
                <c:pt idx="955">
                  <c:v>76</c:v>
                </c:pt>
                <c:pt idx="956">
                  <c:v>66</c:v>
                </c:pt>
                <c:pt idx="957">
                  <c:v>52</c:v>
                </c:pt>
                <c:pt idx="958">
                  <c:v>38</c:v>
                </c:pt>
                <c:pt idx="959">
                  <c:v>15</c:v>
                </c:pt>
                <c:pt idx="960">
                  <c:v>8</c:v>
                </c:pt>
                <c:pt idx="961">
                  <c:v>7</c:v>
                </c:pt>
                <c:pt idx="962">
                  <c:v>7</c:v>
                </c:pt>
                <c:pt idx="963">
                  <c:v>7</c:v>
                </c:pt>
                <c:pt idx="964">
                  <c:v>6</c:v>
                </c:pt>
                <c:pt idx="965">
                  <c:v>7</c:v>
                </c:pt>
                <c:pt idx="966">
                  <c:v>9</c:v>
                </c:pt>
                <c:pt idx="967">
                  <c:v>22</c:v>
                </c:pt>
                <c:pt idx="968">
                  <c:v>44</c:v>
                </c:pt>
                <c:pt idx="969">
                  <c:v>58</c:v>
                </c:pt>
                <c:pt idx="970">
                  <c:v>62</c:v>
                </c:pt>
                <c:pt idx="971">
                  <c:v>68</c:v>
                </c:pt>
                <c:pt idx="972">
                  <c:v>55</c:v>
                </c:pt>
                <c:pt idx="973">
                  <c:v>58</c:v>
                </c:pt>
                <c:pt idx="974">
                  <c:v>58</c:v>
                </c:pt>
                <c:pt idx="975">
                  <c:v>52</c:v>
                </c:pt>
                <c:pt idx="976">
                  <c:v>45</c:v>
                </c:pt>
                <c:pt idx="977">
                  <c:v>40</c:v>
                </c:pt>
                <c:pt idx="978">
                  <c:v>46</c:v>
                </c:pt>
                <c:pt idx="979">
                  <c:v>48</c:v>
                </c:pt>
                <c:pt idx="980">
                  <c:v>33</c:v>
                </c:pt>
                <c:pt idx="981">
                  <c:v>24</c:v>
                </c:pt>
                <c:pt idx="982">
                  <c:v>18</c:v>
                </c:pt>
                <c:pt idx="983">
                  <c:v>13</c:v>
                </c:pt>
                <c:pt idx="984">
                  <c:v>10</c:v>
                </c:pt>
                <c:pt idx="985">
                  <c:v>8</c:v>
                </c:pt>
                <c:pt idx="986">
                  <c:v>8</c:v>
                </c:pt>
                <c:pt idx="987">
                  <c:v>6</c:v>
                </c:pt>
                <c:pt idx="988">
                  <c:v>4</c:v>
                </c:pt>
                <c:pt idx="989">
                  <c:v>5</c:v>
                </c:pt>
                <c:pt idx="990">
                  <c:v>8</c:v>
                </c:pt>
                <c:pt idx="991">
                  <c:v>20</c:v>
                </c:pt>
                <c:pt idx="992">
                  <c:v>48</c:v>
                </c:pt>
                <c:pt idx="993">
                  <c:v>55</c:v>
                </c:pt>
                <c:pt idx="994">
                  <c:v>49</c:v>
                </c:pt>
                <c:pt idx="995">
                  <c:v>52</c:v>
                </c:pt>
                <c:pt idx="996">
                  <c:v>65</c:v>
                </c:pt>
                <c:pt idx="997">
                  <c:v>57</c:v>
                </c:pt>
                <c:pt idx="998">
                  <c:v>48</c:v>
                </c:pt>
                <c:pt idx="999">
                  <c:v>47</c:v>
                </c:pt>
                <c:pt idx="1000">
                  <c:v>48</c:v>
                </c:pt>
                <c:pt idx="1001">
                  <c:v>51</c:v>
                </c:pt>
                <c:pt idx="1002">
                  <c:v>35</c:v>
                </c:pt>
                <c:pt idx="1003">
                  <c:v>32</c:v>
                </c:pt>
                <c:pt idx="1004">
                  <c:v>19</c:v>
                </c:pt>
                <c:pt idx="1005">
                  <c:v>16</c:v>
                </c:pt>
                <c:pt idx="1006">
                  <c:v>18</c:v>
                </c:pt>
                <c:pt idx="1007">
                  <c:v>14</c:v>
                </c:pt>
                <c:pt idx="1008">
                  <c:v>15</c:v>
                </c:pt>
                <c:pt idx="1009">
                  <c:v>9</c:v>
                </c:pt>
                <c:pt idx="1010">
                  <c:v>8</c:v>
                </c:pt>
                <c:pt idx="1011">
                  <c:v>7</c:v>
                </c:pt>
                <c:pt idx="1012">
                  <c:v>4</c:v>
                </c:pt>
                <c:pt idx="1013">
                  <c:v>5</c:v>
                </c:pt>
                <c:pt idx="1014">
                  <c:v>5</c:v>
                </c:pt>
                <c:pt idx="1015">
                  <c:v>10</c:v>
                </c:pt>
                <c:pt idx="1016">
                  <c:v>25</c:v>
                </c:pt>
                <c:pt idx="1017">
                  <c:v>43</c:v>
                </c:pt>
                <c:pt idx="1018">
                  <c:v>44</c:v>
                </c:pt>
                <c:pt idx="1019">
                  <c:v>56</c:v>
                </c:pt>
                <c:pt idx="1020">
                  <c:v>64</c:v>
                </c:pt>
                <c:pt idx="1021">
                  <c:v>56</c:v>
                </c:pt>
                <c:pt idx="1022">
                  <c:v>47</c:v>
                </c:pt>
                <c:pt idx="1023">
                  <c:v>38</c:v>
                </c:pt>
                <c:pt idx="1024">
                  <c:v>41</c:v>
                </c:pt>
                <c:pt idx="1025">
                  <c:v>50</c:v>
                </c:pt>
                <c:pt idx="1026">
                  <c:v>42</c:v>
                </c:pt>
                <c:pt idx="1027">
                  <c:v>36</c:v>
                </c:pt>
                <c:pt idx="1028">
                  <c:v>39</c:v>
                </c:pt>
                <c:pt idx="1029">
                  <c:v>26</c:v>
                </c:pt>
                <c:pt idx="1030">
                  <c:v>20</c:v>
                </c:pt>
                <c:pt idx="1031">
                  <c:v>17</c:v>
                </c:pt>
                <c:pt idx="1032">
                  <c:v>14</c:v>
                </c:pt>
                <c:pt idx="1033">
                  <c:v>11</c:v>
                </c:pt>
                <c:pt idx="1034">
                  <c:v>7</c:v>
                </c:pt>
                <c:pt idx="1035">
                  <c:v>6</c:v>
                </c:pt>
                <c:pt idx="1036">
                  <c:v>6</c:v>
                </c:pt>
                <c:pt idx="1037">
                  <c:v>6</c:v>
                </c:pt>
                <c:pt idx="1038">
                  <c:v>8</c:v>
                </c:pt>
                <c:pt idx="1039">
                  <c:v>10</c:v>
                </c:pt>
                <c:pt idx="1040">
                  <c:v>15</c:v>
                </c:pt>
                <c:pt idx="1041">
                  <c:v>27</c:v>
                </c:pt>
                <c:pt idx="1042">
                  <c:v>45</c:v>
                </c:pt>
                <c:pt idx="1043">
                  <c:v>48</c:v>
                </c:pt>
                <c:pt idx="1047">
                  <c:v>57</c:v>
                </c:pt>
                <c:pt idx="1048">
                  <c:v>54</c:v>
                </c:pt>
                <c:pt idx="1049">
                  <c:v>47</c:v>
                </c:pt>
                <c:pt idx="1050">
                  <c:v>34</c:v>
                </c:pt>
                <c:pt idx="1051">
                  <c:v>24</c:v>
                </c:pt>
                <c:pt idx="1052">
                  <c:v>27</c:v>
                </c:pt>
                <c:pt idx="1053">
                  <c:v>32</c:v>
                </c:pt>
                <c:pt idx="1054">
                  <c:v>28</c:v>
                </c:pt>
                <c:pt idx="1055">
                  <c:v>21</c:v>
                </c:pt>
                <c:pt idx="1056">
                  <c:v>12</c:v>
                </c:pt>
                <c:pt idx="1057">
                  <c:v>7</c:v>
                </c:pt>
                <c:pt idx="1058">
                  <c:v>6</c:v>
                </c:pt>
                <c:pt idx="1059">
                  <c:v>6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15</c:v>
                </c:pt>
                <c:pt idx="1064">
                  <c:v>32</c:v>
                </c:pt>
                <c:pt idx="1065">
                  <c:v>40</c:v>
                </c:pt>
                <c:pt idx="1066">
                  <c:v>38</c:v>
                </c:pt>
                <c:pt idx="1067">
                  <c:v>57</c:v>
                </c:pt>
                <c:pt idx="1068">
                  <c:v>60</c:v>
                </c:pt>
                <c:pt idx="1069">
                  <c:v>70</c:v>
                </c:pt>
                <c:pt idx="1070">
                  <c:v>59</c:v>
                </c:pt>
                <c:pt idx="1071">
                  <c:v>67</c:v>
                </c:pt>
                <c:pt idx="1072">
                  <c:v>68</c:v>
                </c:pt>
                <c:pt idx="1073">
                  <c:v>69</c:v>
                </c:pt>
                <c:pt idx="1074">
                  <c:v>68</c:v>
                </c:pt>
                <c:pt idx="1075">
                  <c:v>57</c:v>
                </c:pt>
                <c:pt idx="1076">
                  <c:v>59</c:v>
                </c:pt>
                <c:pt idx="1077">
                  <c:v>48</c:v>
                </c:pt>
                <c:pt idx="1078">
                  <c:v>28</c:v>
                </c:pt>
                <c:pt idx="1079">
                  <c:v>16</c:v>
                </c:pt>
                <c:pt idx="1080">
                  <c:v>8</c:v>
                </c:pt>
                <c:pt idx="1081">
                  <c:v>5</c:v>
                </c:pt>
                <c:pt idx="1082">
                  <c:v>4</c:v>
                </c:pt>
                <c:pt idx="1083">
                  <c:v>2</c:v>
                </c:pt>
                <c:pt idx="1084">
                  <c:v>3</c:v>
                </c:pt>
                <c:pt idx="1085">
                  <c:v>3</c:v>
                </c:pt>
                <c:pt idx="1086">
                  <c:v>6</c:v>
                </c:pt>
                <c:pt idx="1087">
                  <c:v>16</c:v>
                </c:pt>
                <c:pt idx="1088">
                  <c:v>40</c:v>
                </c:pt>
                <c:pt idx="1089">
                  <c:v>58</c:v>
                </c:pt>
                <c:pt idx="1090">
                  <c:v>53</c:v>
                </c:pt>
                <c:pt idx="1091">
                  <c:v>59</c:v>
                </c:pt>
                <c:pt idx="1092">
                  <c:v>66</c:v>
                </c:pt>
                <c:pt idx="1093">
                  <c:v>73</c:v>
                </c:pt>
                <c:pt idx="1094">
                  <c:v>68</c:v>
                </c:pt>
                <c:pt idx="1095">
                  <c:v>70</c:v>
                </c:pt>
                <c:pt idx="1096">
                  <c:v>72</c:v>
                </c:pt>
                <c:pt idx="1097">
                  <c:v>80</c:v>
                </c:pt>
                <c:pt idx="1098">
                  <c:v>77</c:v>
                </c:pt>
                <c:pt idx="1099">
                  <c:v>79</c:v>
                </c:pt>
                <c:pt idx="1100">
                  <c:v>69</c:v>
                </c:pt>
                <c:pt idx="1101">
                  <c:v>61</c:v>
                </c:pt>
                <c:pt idx="1102">
                  <c:v>34</c:v>
                </c:pt>
                <c:pt idx="1103">
                  <c:v>18</c:v>
                </c:pt>
                <c:pt idx="1104">
                  <c:v>9</c:v>
                </c:pt>
                <c:pt idx="1105">
                  <c:v>6</c:v>
                </c:pt>
                <c:pt idx="1106">
                  <c:v>6</c:v>
                </c:pt>
                <c:pt idx="1107">
                  <c:v>6</c:v>
                </c:pt>
                <c:pt idx="1108">
                  <c:v>5</c:v>
                </c:pt>
                <c:pt idx="1109">
                  <c:v>5</c:v>
                </c:pt>
                <c:pt idx="1110">
                  <c:v>8</c:v>
                </c:pt>
                <c:pt idx="1111">
                  <c:v>22</c:v>
                </c:pt>
                <c:pt idx="1112">
                  <c:v>48</c:v>
                </c:pt>
                <c:pt idx="1113">
                  <c:v>72</c:v>
                </c:pt>
                <c:pt idx="1114">
                  <c:v>66</c:v>
                </c:pt>
                <c:pt idx="1115">
                  <c:v>68</c:v>
                </c:pt>
                <c:pt idx="1116">
                  <c:v>71</c:v>
                </c:pt>
                <c:pt idx="1117">
                  <c:v>71</c:v>
                </c:pt>
                <c:pt idx="1118">
                  <c:v>65</c:v>
                </c:pt>
                <c:pt idx="1119">
                  <c:v>66</c:v>
                </c:pt>
                <c:pt idx="1120">
                  <c:v>63</c:v>
                </c:pt>
                <c:pt idx="1121">
                  <c:v>64</c:v>
                </c:pt>
                <c:pt idx="1122">
                  <c:v>69</c:v>
                </c:pt>
                <c:pt idx="1123">
                  <c:v>82</c:v>
                </c:pt>
                <c:pt idx="1124">
                  <c:v>76</c:v>
                </c:pt>
                <c:pt idx="1125">
                  <c:v>60</c:v>
                </c:pt>
                <c:pt idx="1126">
                  <c:v>46</c:v>
                </c:pt>
                <c:pt idx="1127">
                  <c:v>18</c:v>
                </c:pt>
                <c:pt idx="1128">
                  <c:v>12</c:v>
                </c:pt>
                <c:pt idx="1129">
                  <c:v>9</c:v>
                </c:pt>
                <c:pt idx="1130">
                  <c:v>8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9</c:v>
                </c:pt>
                <c:pt idx="1135">
                  <c:v>25</c:v>
                </c:pt>
                <c:pt idx="1136">
                  <c:v>56</c:v>
                </c:pt>
                <c:pt idx="1137">
                  <c:v>72</c:v>
                </c:pt>
                <c:pt idx="1138">
                  <c:v>73</c:v>
                </c:pt>
                <c:pt idx="1139">
                  <c:v>72</c:v>
                </c:pt>
                <c:pt idx="1140">
                  <c:v>64</c:v>
                </c:pt>
                <c:pt idx="1141">
                  <c:v>60</c:v>
                </c:pt>
                <c:pt idx="1142">
                  <c:v>68</c:v>
                </c:pt>
                <c:pt idx="1143">
                  <c:v>61</c:v>
                </c:pt>
                <c:pt idx="1144">
                  <c:v>68</c:v>
                </c:pt>
                <c:pt idx="1145">
                  <c:v>74</c:v>
                </c:pt>
                <c:pt idx="1146">
                  <c:v>75</c:v>
                </c:pt>
                <c:pt idx="1147">
                  <c:v>81</c:v>
                </c:pt>
                <c:pt idx="1148">
                  <c:v>81</c:v>
                </c:pt>
                <c:pt idx="1149">
                  <c:v>66</c:v>
                </c:pt>
                <c:pt idx="1150">
                  <c:v>51</c:v>
                </c:pt>
                <c:pt idx="1151">
                  <c:v>24</c:v>
                </c:pt>
                <c:pt idx="1152">
                  <c:v>13</c:v>
                </c:pt>
                <c:pt idx="1153">
                  <c:v>8</c:v>
                </c:pt>
                <c:pt idx="1154">
                  <c:v>7</c:v>
                </c:pt>
                <c:pt idx="1155">
                  <c:v>8</c:v>
                </c:pt>
                <c:pt idx="1156">
                  <c:v>6</c:v>
                </c:pt>
                <c:pt idx="1157">
                  <c:v>5</c:v>
                </c:pt>
                <c:pt idx="1158">
                  <c:v>9</c:v>
                </c:pt>
                <c:pt idx="1159">
                  <c:v>19</c:v>
                </c:pt>
                <c:pt idx="1160">
                  <c:v>52</c:v>
                </c:pt>
                <c:pt idx="1161">
                  <c:v>66</c:v>
                </c:pt>
                <c:pt idx="1162">
                  <c:v>71</c:v>
                </c:pt>
                <c:pt idx="1163">
                  <c:v>71</c:v>
                </c:pt>
                <c:pt idx="1164">
                  <c:v>65</c:v>
                </c:pt>
                <c:pt idx="1165">
                  <c:v>72</c:v>
                </c:pt>
                <c:pt idx="1166">
                  <c:v>66</c:v>
                </c:pt>
                <c:pt idx="1167">
                  <c:v>49</c:v>
                </c:pt>
                <c:pt idx="1168">
                  <c:v>56</c:v>
                </c:pt>
                <c:pt idx="1169">
                  <c:v>68</c:v>
                </c:pt>
                <c:pt idx="1170">
                  <c:v>68</c:v>
                </c:pt>
                <c:pt idx="1171">
                  <c:v>76</c:v>
                </c:pt>
                <c:pt idx="1172">
                  <c:v>70</c:v>
                </c:pt>
                <c:pt idx="1173">
                  <c:v>64</c:v>
                </c:pt>
                <c:pt idx="1174">
                  <c:v>48</c:v>
                </c:pt>
                <c:pt idx="1175">
                  <c:v>21</c:v>
                </c:pt>
                <c:pt idx="1176">
                  <c:v>16</c:v>
                </c:pt>
                <c:pt idx="1177">
                  <c:v>14</c:v>
                </c:pt>
                <c:pt idx="1178">
                  <c:v>11</c:v>
                </c:pt>
                <c:pt idx="1179">
                  <c:v>7</c:v>
                </c:pt>
                <c:pt idx="1180">
                  <c:v>6</c:v>
                </c:pt>
                <c:pt idx="1181">
                  <c:v>6</c:v>
                </c:pt>
                <c:pt idx="1182">
                  <c:v>8</c:v>
                </c:pt>
                <c:pt idx="1183">
                  <c:v>17</c:v>
                </c:pt>
                <c:pt idx="1184">
                  <c:v>33</c:v>
                </c:pt>
                <c:pt idx="1185">
                  <c:v>56</c:v>
                </c:pt>
                <c:pt idx="1186">
                  <c:v>68</c:v>
                </c:pt>
                <c:pt idx="1187">
                  <c:v>72</c:v>
                </c:pt>
                <c:pt idx="1188">
                  <c:v>77</c:v>
                </c:pt>
                <c:pt idx="1189">
                  <c:v>71</c:v>
                </c:pt>
                <c:pt idx="1190">
                  <c:v>57</c:v>
                </c:pt>
                <c:pt idx="1191">
                  <c:v>55</c:v>
                </c:pt>
                <c:pt idx="1192">
                  <c:v>56</c:v>
                </c:pt>
                <c:pt idx="1193">
                  <c:v>72</c:v>
                </c:pt>
                <c:pt idx="1194">
                  <c:v>91</c:v>
                </c:pt>
                <c:pt idx="1195">
                  <c:v>81</c:v>
                </c:pt>
                <c:pt idx="1196">
                  <c:v>61</c:v>
                </c:pt>
                <c:pt idx="1197">
                  <c:v>39</c:v>
                </c:pt>
                <c:pt idx="1198">
                  <c:v>32</c:v>
                </c:pt>
                <c:pt idx="1199">
                  <c:v>22</c:v>
                </c:pt>
                <c:pt idx="1200">
                  <c:v>14</c:v>
                </c:pt>
                <c:pt idx="1201">
                  <c:v>10</c:v>
                </c:pt>
                <c:pt idx="1202">
                  <c:v>7</c:v>
                </c:pt>
                <c:pt idx="1203">
                  <c:v>6</c:v>
                </c:pt>
                <c:pt idx="1204">
                  <c:v>5</c:v>
                </c:pt>
                <c:pt idx="1205">
                  <c:v>5</c:v>
                </c:pt>
                <c:pt idx="1206">
                  <c:v>7</c:v>
                </c:pt>
                <c:pt idx="1207">
                  <c:v>12</c:v>
                </c:pt>
                <c:pt idx="1208">
                  <c:v>23</c:v>
                </c:pt>
                <c:pt idx="1209">
                  <c:v>50</c:v>
                </c:pt>
                <c:pt idx="1210">
                  <c:v>76</c:v>
                </c:pt>
                <c:pt idx="1211">
                  <c:v>83</c:v>
                </c:pt>
                <c:pt idx="1212">
                  <c:v>93</c:v>
                </c:pt>
                <c:pt idx="1213">
                  <c:v>84</c:v>
                </c:pt>
                <c:pt idx="1214">
                  <c:v>73</c:v>
                </c:pt>
                <c:pt idx="1215">
                  <c:v>70</c:v>
                </c:pt>
                <c:pt idx="1216">
                  <c:v>90</c:v>
                </c:pt>
                <c:pt idx="1217">
                  <c:v>86</c:v>
                </c:pt>
                <c:pt idx="1218">
                  <c:v>104</c:v>
                </c:pt>
                <c:pt idx="1219">
                  <c:v>80</c:v>
                </c:pt>
                <c:pt idx="1220">
                  <c:v>52</c:v>
                </c:pt>
                <c:pt idx="1221">
                  <c:v>40</c:v>
                </c:pt>
                <c:pt idx="1222">
                  <c:v>34</c:v>
                </c:pt>
                <c:pt idx="1223">
                  <c:v>21</c:v>
                </c:pt>
                <c:pt idx="1224">
                  <c:v>12</c:v>
                </c:pt>
                <c:pt idx="1225">
                  <c:v>7</c:v>
                </c:pt>
                <c:pt idx="1226">
                  <c:v>6</c:v>
                </c:pt>
                <c:pt idx="1227">
                  <c:v>6</c:v>
                </c:pt>
                <c:pt idx="1228">
                  <c:v>5</c:v>
                </c:pt>
                <c:pt idx="1229">
                  <c:v>4</c:v>
                </c:pt>
                <c:pt idx="1230">
                  <c:v>6</c:v>
                </c:pt>
                <c:pt idx="1231">
                  <c:v>22</c:v>
                </c:pt>
                <c:pt idx="1232">
                  <c:v>59</c:v>
                </c:pt>
                <c:pt idx="1233">
                  <c:v>70</c:v>
                </c:pt>
                <c:pt idx="1234">
                  <c:v>74</c:v>
                </c:pt>
                <c:pt idx="1235">
                  <c:v>71</c:v>
                </c:pt>
                <c:pt idx="1236">
                  <c:v>71</c:v>
                </c:pt>
                <c:pt idx="1237">
                  <c:v>72</c:v>
                </c:pt>
                <c:pt idx="1238">
                  <c:v>62</c:v>
                </c:pt>
                <c:pt idx="1239">
                  <c:v>60</c:v>
                </c:pt>
                <c:pt idx="1240">
                  <c:v>72</c:v>
                </c:pt>
                <c:pt idx="1241">
                  <c:v>70</c:v>
                </c:pt>
                <c:pt idx="1242">
                  <c:v>80</c:v>
                </c:pt>
                <c:pt idx="1243">
                  <c:v>86</c:v>
                </c:pt>
                <c:pt idx="1244">
                  <c:v>89</c:v>
                </c:pt>
                <c:pt idx="1245">
                  <c:v>70</c:v>
                </c:pt>
                <c:pt idx="1246">
                  <c:v>46</c:v>
                </c:pt>
                <c:pt idx="1247">
                  <c:v>17</c:v>
                </c:pt>
                <c:pt idx="1248">
                  <c:v>10</c:v>
                </c:pt>
                <c:pt idx="1249">
                  <c:v>7</c:v>
                </c:pt>
                <c:pt idx="1250">
                  <c:v>5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8</c:v>
                </c:pt>
                <c:pt idx="1255">
                  <c:v>27</c:v>
                </c:pt>
                <c:pt idx="1256">
                  <c:v>66</c:v>
                </c:pt>
                <c:pt idx="1257">
                  <c:v>80</c:v>
                </c:pt>
                <c:pt idx="1258">
                  <c:v>75</c:v>
                </c:pt>
                <c:pt idx="1259">
                  <c:v>70</c:v>
                </c:pt>
                <c:pt idx="1260">
                  <c:v>60</c:v>
                </c:pt>
                <c:pt idx="1261">
                  <c:v>64</c:v>
                </c:pt>
                <c:pt idx="1262">
                  <c:v>59</c:v>
                </c:pt>
                <c:pt idx="1263">
                  <c:v>58</c:v>
                </c:pt>
                <c:pt idx="1264">
                  <c:v>69</c:v>
                </c:pt>
                <c:pt idx="1265">
                  <c:v>68</c:v>
                </c:pt>
                <c:pt idx="1266">
                  <c:v>80</c:v>
                </c:pt>
                <c:pt idx="1267">
                  <c:v>86</c:v>
                </c:pt>
                <c:pt idx="1268">
                  <c:v>91</c:v>
                </c:pt>
                <c:pt idx="1269">
                  <c:v>72</c:v>
                </c:pt>
                <c:pt idx="1270">
                  <c:v>51</c:v>
                </c:pt>
                <c:pt idx="1271">
                  <c:v>24</c:v>
                </c:pt>
                <c:pt idx="1272">
                  <c:v>14</c:v>
                </c:pt>
                <c:pt idx="1273">
                  <c:v>8</c:v>
                </c:pt>
                <c:pt idx="1274">
                  <c:v>5</c:v>
                </c:pt>
                <c:pt idx="1275">
                  <c:v>7</c:v>
                </c:pt>
                <c:pt idx="1276">
                  <c:v>5</c:v>
                </c:pt>
                <c:pt idx="1277">
                  <c:v>5</c:v>
                </c:pt>
                <c:pt idx="1278">
                  <c:v>8</c:v>
                </c:pt>
                <c:pt idx="1279">
                  <c:v>25</c:v>
                </c:pt>
                <c:pt idx="1280">
                  <c:v>65</c:v>
                </c:pt>
                <c:pt idx="1281">
                  <c:v>76</c:v>
                </c:pt>
                <c:pt idx="1282">
                  <c:v>77</c:v>
                </c:pt>
                <c:pt idx="1283">
                  <c:v>77</c:v>
                </c:pt>
                <c:pt idx="1284">
                  <c:v>65</c:v>
                </c:pt>
                <c:pt idx="1285">
                  <c:v>67</c:v>
                </c:pt>
                <c:pt idx="1286">
                  <c:v>58</c:v>
                </c:pt>
                <c:pt idx="1287">
                  <c:v>56</c:v>
                </c:pt>
                <c:pt idx="1288">
                  <c:v>63</c:v>
                </c:pt>
                <c:pt idx="1289">
                  <c:v>67</c:v>
                </c:pt>
                <c:pt idx="1290">
                  <c:v>71</c:v>
                </c:pt>
                <c:pt idx="1291">
                  <c:v>84</c:v>
                </c:pt>
                <c:pt idx="1292">
                  <c:v>78</c:v>
                </c:pt>
                <c:pt idx="1293">
                  <c:v>62</c:v>
                </c:pt>
                <c:pt idx="1294">
                  <c:v>48</c:v>
                </c:pt>
                <c:pt idx="1295">
                  <c:v>23</c:v>
                </c:pt>
                <c:pt idx="1296">
                  <c:v>13</c:v>
                </c:pt>
                <c:pt idx="1297">
                  <c:v>8</c:v>
                </c:pt>
                <c:pt idx="1298">
                  <c:v>7</c:v>
                </c:pt>
                <c:pt idx="1299">
                  <c:v>7</c:v>
                </c:pt>
                <c:pt idx="1300">
                  <c:v>8</c:v>
                </c:pt>
                <c:pt idx="1301">
                  <c:v>6</c:v>
                </c:pt>
                <c:pt idx="1302">
                  <c:v>9</c:v>
                </c:pt>
                <c:pt idx="1303">
                  <c:v>28</c:v>
                </c:pt>
                <c:pt idx="1304">
                  <c:v>66</c:v>
                </c:pt>
                <c:pt idx="1305">
                  <c:v>88</c:v>
                </c:pt>
                <c:pt idx="1306">
                  <c:v>75</c:v>
                </c:pt>
                <c:pt idx="1307">
                  <c:v>82</c:v>
                </c:pt>
                <c:pt idx="1308">
                  <c:v>67</c:v>
                </c:pt>
                <c:pt idx="1309">
                  <c:v>63</c:v>
                </c:pt>
                <c:pt idx="1310">
                  <c:v>62</c:v>
                </c:pt>
                <c:pt idx="1311">
                  <c:v>65</c:v>
                </c:pt>
                <c:pt idx="1312">
                  <c:v>71</c:v>
                </c:pt>
                <c:pt idx="1313">
                  <c:v>75</c:v>
                </c:pt>
                <c:pt idx="1314">
                  <c:v>82</c:v>
                </c:pt>
                <c:pt idx="1315">
                  <c:v>84</c:v>
                </c:pt>
                <c:pt idx="1316">
                  <c:v>72</c:v>
                </c:pt>
                <c:pt idx="1317">
                  <c:v>64</c:v>
                </c:pt>
                <c:pt idx="1318">
                  <c:v>49</c:v>
                </c:pt>
                <c:pt idx="1319">
                  <c:v>20</c:v>
                </c:pt>
                <c:pt idx="1320">
                  <c:v>12</c:v>
                </c:pt>
                <c:pt idx="1321">
                  <c:v>9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7</c:v>
                </c:pt>
                <c:pt idx="1326">
                  <c:v>8</c:v>
                </c:pt>
                <c:pt idx="1327">
                  <c:v>30</c:v>
                </c:pt>
                <c:pt idx="1328">
                  <c:v>57</c:v>
                </c:pt>
                <c:pt idx="1329">
                  <c:v>69</c:v>
                </c:pt>
                <c:pt idx="1330">
                  <c:v>68</c:v>
                </c:pt>
                <c:pt idx="1331">
                  <c:v>64</c:v>
                </c:pt>
                <c:pt idx="1332">
                  <c:v>62</c:v>
                </c:pt>
                <c:pt idx="1333">
                  <c:v>53</c:v>
                </c:pt>
                <c:pt idx="1334">
                  <c:v>42</c:v>
                </c:pt>
                <c:pt idx="1335">
                  <c:v>40</c:v>
                </c:pt>
                <c:pt idx="1336">
                  <c:v>47</c:v>
                </c:pt>
                <c:pt idx="1337">
                  <c:v>62</c:v>
                </c:pt>
                <c:pt idx="1338">
                  <c:v>70</c:v>
                </c:pt>
                <c:pt idx="1339">
                  <c:v>73</c:v>
                </c:pt>
                <c:pt idx="1340">
                  <c:v>61</c:v>
                </c:pt>
                <c:pt idx="1341">
                  <c:v>35</c:v>
                </c:pt>
                <c:pt idx="1342">
                  <c:v>19</c:v>
                </c:pt>
                <c:pt idx="1343">
                  <c:v>15</c:v>
                </c:pt>
                <c:pt idx="1344">
                  <c:v>11</c:v>
                </c:pt>
                <c:pt idx="1345">
                  <c:v>12</c:v>
                </c:pt>
                <c:pt idx="1346">
                  <c:v>8</c:v>
                </c:pt>
                <c:pt idx="1347">
                  <c:v>6</c:v>
                </c:pt>
                <c:pt idx="1348">
                  <c:v>6</c:v>
                </c:pt>
                <c:pt idx="1349">
                  <c:v>6</c:v>
                </c:pt>
                <c:pt idx="1350">
                  <c:v>6</c:v>
                </c:pt>
                <c:pt idx="1351">
                  <c:v>14</c:v>
                </c:pt>
                <c:pt idx="1352">
                  <c:v>31</c:v>
                </c:pt>
                <c:pt idx="1353">
                  <c:v>42</c:v>
                </c:pt>
                <c:pt idx="1354">
                  <c:v>36</c:v>
                </c:pt>
                <c:pt idx="1355">
                  <c:v>38</c:v>
                </c:pt>
                <c:pt idx="1356">
                  <c:v>51</c:v>
                </c:pt>
                <c:pt idx="1357">
                  <c:v>57</c:v>
                </c:pt>
                <c:pt idx="1358">
                  <c:v>48</c:v>
                </c:pt>
                <c:pt idx="1359">
                  <c:v>37</c:v>
                </c:pt>
                <c:pt idx="1360">
                  <c:v>34</c:v>
                </c:pt>
                <c:pt idx="1361">
                  <c:v>62</c:v>
                </c:pt>
                <c:pt idx="1362">
                  <c:v>72</c:v>
                </c:pt>
                <c:pt idx="1363">
                  <c:v>51</c:v>
                </c:pt>
                <c:pt idx="1364">
                  <c:v>40</c:v>
                </c:pt>
                <c:pt idx="1365">
                  <c:v>38</c:v>
                </c:pt>
                <c:pt idx="1366">
                  <c:v>30</c:v>
                </c:pt>
                <c:pt idx="1367">
                  <c:v>20</c:v>
                </c:pt>
                <c:pt idx="1368">
                  <c:v>15</c:v>
                </c:pt>
                <c:pt idx="1369">
                  <c:v>11</c:v>
                </c:pt>
                <c:pt idx="1370">
                  <c:v>10</c:v>
                </c:pt>
                <c:pt idx="1371">
                  <c:v>6</c:v>
                </c:pt>
                <c:pt idx="1372">
                  <c:v>6</c:v>
                </c:pt>
                <c:pt idx="1373">
                  <c:v>6</c:v>
                </c:pt>
                <c:pt idx="1374">
                  <c:v>8</c:v>
                </c:pt>
                <c:pt idx="1375">
                  <c:v>11</c:v>
                </c:pt>
                <c:pt idx="1376">
                  <c:v>20</c:v>
                </c:pt>
                <c:pt idx="1377">
                  <c:v>36</c:v>
                </c:pt>
                <c:pt idx="1378">
                  <c:v>57</c:v>
                </c:pt>
                <c:pt idx="1379">
                  <c:v>82</c:v>
                </c:pt>
                <c:pt idx="1380">
                  <c:v>102</c:v>
                </c:pt>
                <c:pt idx="1381">
                  <c:v>109</c:v>
                </c:pt>
                <c:pt idx="1382">
                  <c:v>97</c:v>
                </c:pt>
                <c:pt idx="1383">
                  <c:v>96</c:v>
                </c:pt>
                <c:pt idx="1384">
                  <c:v>109</c:v>
                </c:pt>
                <c:pt idx="1385">
                  <c:v>110</c:v>
                </c:pt>
                <c:pt idx="1386">
                  <c:v>106</c:v>
                </c:pt>
                <c:pt idx="1387">
                  <c:v>74</c:v>
                </c:pt>
                <c:pt idx="1388">
                  <c:v>40</c:v>
                </c:pt>
                <c:pt idx="1389">
                  <c:v>21</c:v>
                </c:pt>
                <c:pt idx="1390">
                  <c:v>19</c:v>
                </c:pt>
                <c:pt idx="1391">
                  <c:v>13</c:v>
                </c:pt>
                <c:pt idx="1392">
                  <c:v>11</c:v>
                </c:pt>
                <c:pt idx="1393">
                  <c:v>7</c:v>
                </c:pt>
                <c:pt idx="1394">
                  <c:v>6</c:v>
                </c:pt>
                <c:pt idx="1395">
                  <c:v>6</c:v>
                </c:pt>
                <c:pt idx="1396">
                  <c:v>7</c:v>
                </c:pt>
                <c:pt idx="1397">
                  <c:v>6</c:v>
                </c:pt>
                <c:pt idx="1398">
                  <c:v>8</c:v>
                </c:pt>
                <c:pt idx="1399">
                  <c:v>26</c:v>
                </c:pt>
                <c:pt idx="1400">
                  <c:v>48</c:v>
                </c:pt>
                <c:pt idx="1401">
                  <c:v>71</c:v>
                </c:pt>
                <c:pt idx="1402">
                  <c:v>74</c:v>
                </c:pt>
                <c:pt idx="1403">
                  <c:v>67</c:v>
                </c:pt>
                <c:pt idx="1404">
                  <c:v>61</c:v>
                </c:pt>
                <c:pt idx="1405">
                  <c:v>73</c:v>
                </c:pt>
                <c:pt idx="1406">
                  <c:v>67</c:v>
                </c:pt>
                <c:pt idx="1407">
                  <c:v>48</c:v>
                </c:pt>
                <c:pt idx="1408">
                  <c:v>58</c:v>
                </c:pt>
                <c:pt idx="1409">
                  <c:v>64</c:v>
                </c:pt>
                <c:pt idx="1410">
                  <c:v>71</c:v>
                </c:pt>
                <c:pt idx="1411">
                  <c:v>77</c:v>
                </c:pt>
                <c:pt idx="1412">
                  <c:v>78</c:v>
                </c:pt>
                <c:pt idx="1413">
                  <c:v>75</c:v>
                </c:pt>
                <c:pt idx="1414">
                  <c:v>45</c:v>
                </c:pt>
                <c:pt idx="1415">
                  <c:v>20</c:v>
                </c:pt>
                <c:pt idx="1416">
                  <c:v>12</c:v>
                </c:pt>
                <c:pt idx="1417">
                  <c:v>8</c:v>
                </c:pt>
                <c:pt idx="1418">
                  <c:v>8</c:v>
                </c:pt>
                <c:pt idx="1419">
                  <c:v>6</c:v>
                </c:pt>
                <c:pt idx="1420">
                  <c:v>7</c:v>
                </c:pt>
                <c:pt idx="1421">
                  <c:v>7</c:v>
                </c:pt>
                <c:pt idx="1422">
                  <c:v>10</c:v>
                </c:pt>
                <c:pt idx="1423">
                  <c:v>28</c:v>
                </c:pt>
                <c:pt idx="1424">
                  <c:v>64</c:v>
                </c:pt>
                <c:pt idx="1425">
                  <c:v>78</c:v>
                </c:pt>
                <c:pt idx="1426">
                  <c:v>78</c:v>
                </c:pt>
                <c:pt idx="1427">
                  <c:v>72</c:v>
                </c:pt>
                <c:pt idx="1428">
                  <c:v>68</c:v>
                </c:pt>
                <c:pt idx="1429">
                  <c:v>70</c:v>
                </c:pt>
                <c:pt idx="1430">
                  <c:v>69</c:v>
                </c:pt>
                <c:pt idx="1431">
                  <c:v>64</c:v>
                </c:pt>
                <c:pt idx="1432">
                  <c:v>72</c:v>
                </c:pt>
                <c:pt idx="1433">
                  <c:v>78</c:v>
                </c:pt>
                <c:pt idx="1434">
                  <c:v>79</c:v>
                </c:pt>
                <c:pt idx="1435">
                  <c:v>82</c:v>
                </c:pt>
                <c:pt idx="1436">
                  <c:v>91</c:v>
                </c:pt>
                <c:pt idx="1437">
                  <c:v>74</c:v>
                </c:pt>
                <c:pt idx="1438">
                  <c:v>54</c:v>
                </c:pt>
                <c:pt idx="1439">
                  <c:v>23</c:v>
                </c:pt>
                <c:pt idx="1440">
                  <c:v>13</c:v>
                </c:pt>
                <c:pt idx="1441">
                  <c:v>7</c:v>
                </c:pt>
                <c:pt idx="1442">
                  <c:v>6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9</c:v>
                </c:pt>
                <c:pt idx="1447">
                  <c:v>27</c:v>
                </c:pt>
                <c:pt idx="1448">
                  <c:v>62</c:v>
                </c:pt>
                <c:pt idx="1449">
                  <c:v>71</c:v>
                </c:pt>
                <c:pt idx="1450">
                  <c:v>82</c:v>
                </c:pt>
                <c:pt idx="1451">
                  <c:v>76</c:v>
                </c:pt>
                <c:pt idx="1452">
                  <c:v>62</c:v>
                </c:pt>
                <c:pt idx="1453">
                  <c:v>75</c:v>
                </c:pt>
                <c:pt idx="1454">
                  <c:v>64</c:v>
                </c:pt>
                <c:pt idx="1455">
                  <c:v>51</c:v>
                </c:pt>
                <c:pt idx="1456">
                  <c:v>59</c:v>
                </c:pt>
                <c:pt idx="1457">
                  <c:v>55</c:v>
                </c:pt>
                <c:pt idx="1458">
                  <c:v>46</c:v>
                </c:pt>
                <c:pt idx="1459">
                  <c:v>41</c:v>
                </c:pt>
                <c:pt idx="1460">
                  <c:v>46</c:v>
                </c:pt>
                <c:pt idx="1461">
                  <c:v>45</c:v>
                </c:pt>
                <c:pt idx="1462">
                  <c:v>37</c:v>
                </c:pt>
                <c:pt idx="1463">
                  <c:v>18</c:v>
                </c:pt>
                <c:pt idx="1464">
                  <c:v>10</c:v>
                </c:pt>
                <c:pt idx="1465">
                  <c:v>9</c:v>
                </c:pt>
                <c:pt idx="1466">
                  <c:v>8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6</c:v>
                </c:pt>
                <c:pt idx="1471">
                  <c:v>24</c:v>
                </c:pt>
                <c:pt idx="1472">
                  <c:v>60</c:v>
                </c:pt>
                <c:pt idx="1473">
                  <c:v>75</c:v>
                </c:pt>
                <c:pt idx="1474">
                  <c:v>78</c:v>
                </c:pt>
                <c:pt idx="1475">
                  <c:v>79</c:v>
                </c:pt>
                <c:pt idx="1476">
                  <c:v>66</c:v>
                </c:pt>
                <c:pt idx="1477">
                  <c:v>79</c:v>
                </c:pt>
                <c:pt idx="1478">
                  <c:v>79</c:v>
                </c:pt>
                <c:pt idx="1479">
                  <c:v>68</c:v>
                </c:pt>
                <c:pt idx="1480">
                  <c:v>64</c:v>
                </c:pt>
                <c:pt idx="1481">
                  <c:v>70</c:v>
                </c:pt>
                <c:pt idx="1482">
                  <c:v>59</c:v>
                </c:pt>
                <c:pt idx="1483">
                  <c:v>66</c:v>
                </c:pt>
                <c:pt idx="1484">
                  <c:v>70</c:v>
                </c:pt>
                <c:pt idx="1485">
                  <c:v>66</c:v>
                </c:pt>
                <c:pt idx="1486">
                  <c:v>53</c:v>
                </c:pt>
                <c:pt idx="1487">
                  <c:v>23</c:v>
                </c:pt>
                <c:pt idx="1488">
                  <c:v>12</c:v>
                </c:pt>
                <c:pt idx="1489">
                  <c:v>8</c:v>
                </c:pt>
                <c:pt idx="1490">
                  <c:v>8</c:v>
                </c:pt>
                <c:pt idx="1491">
                  <c:v>7</c:v>
                </c:pt>
                <c:pt idx="1492">
                  <c:v>8</c:v>
                </c:pt>
                <c:pt idx="1493">
                  <c:v>6</c:v>
                </c:pt>
                <c:pt idx="1494">
                  <c:v>8</c:v>
                </c:pt>
                <c:pt idx="1495">
                  <c:v>25</c:v>
                </c:pt>
                <c:pt idx="1496">
                  <c:v>60</c:v>
                </c:pt>
                <c:pt idx="1497">
                  <c:v>79</c:v>
                </c:pt>
                <c:pt idx="1498">
                  <c:v>79</c:v>
                </c:pt>
                <c:pt idx="1499">
                  <c:v>68</c:v>
                </c:pt>
                <c:pt idx="1500">
                  <c:v>66</c:v>
                </c:pt>
                <c:pt idx="1501">
                  <c:v>58</c:v>
                </c:pt>
                <c:pt idx="1502">
                  <c:v>60</c:v>
                </c:pt>
                <c:pt idx="1503">
                  <c:v>55</c:v>
                </c:pt>
                <c:pt idx="1504">
                  <c:v>64</c:v>
                </c:pt>
                <c:pt idx="1505">
                  <c:v>72</c:v>
                </c:pt>
                <c:pt idx="1506">
                  <c:v>64</c:v>
                </c:pt>
                <c:pt idx="1507">
                  <c:v>69</c:v>
                </c:pt>
                <c:pt idx="1508">
                  <c:v>59</c:v>
                </c:pt>
                <c:pt idx="1509">
                  <c:v>54</c:v>
                </c:pt>
                <c:pt idx="1510">
                  <c:v>50</c:v>
                </c:pt>
                <c:pt idx="1511">
                  <c:v>20</c:v>
                </c:pt>
                <c:pt idx="1512">
                  <c:v>15</c:v>
                </c:pt>
                <c:pt idx="1513">
                  <c:v>12</c:v>
                </c:pt>
                <c:pt idx="1514">
                  <c:v>8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10</c:v>
                </c:pt>
                <c:pt idx="1520">
                  <c:v>21</c:v>
                </c:pt>
                <c:pt idx="1521">
                  <c:v>44</c:v>
                </c:pt>
                <c:pt idx="1522">
                  <c:v>56</c:v>
                </c:pt>
                <c:pt idx="1523">
                  <c:v>68</c:v>
                </c:pt>
                <c:pt idx="1524">
                  <c:v>76</c:v>
                </c:pt>
                <c:pt idx="1525">
                  <c:v>65</c:v>
                </c:pt>
                <c:pt idx="1526">
                  <c:v>56</c:v>
                </c:pt>
                <c:pt idx="1527">
                  <c:v>48</c:v>
                </c:pt>
                <c:pt idx="1528">
                  <c:v>58</c:v>
                </c:pt>
                <c:pt idx="1529">
                  <c:v>58</c:v>
                </c:pt>
                <c:pt idx="1530">
                  <c:v>65</c:v>
                </c:pt>
                <c:pt idx="1531">
                  <c:v>61</c:v>
                </c:pt>
                <c:pt idx="1532">
                  <c:v>34</c:v>
                </c:pt>
                <c:pt idx="1533">
                  <c:v>24</c:v>
                </c:pt>
                <c:pt idx="1534">
                  <c:v>25</c:v>
                </c:pt>
                <c:pt idx="1535">
                  <c:v>16</c:v>
                </c:pt>
                <c:pt idx="1536">
                  <c:v>14</c:v>
                </c:pt>
                <c:pt idx="1537">
                  <c:v>11</c:v>
                </c:pt>
                <c:pt idx="1538">
                  <c:v>7</c:v>
                </c:pt>
                <c:pt idx="1539">
                  <c:v>6</c:v>
                </c:pt>
                <c:pt idx="1540">
                  <c:v>7</c:v>
                </c:pt>
                <c:pt idx="1541">
                  <c:v>6</c:v>
                </c:pt>
                <c:pt idx="1542">
                  <c:v>8</c:v>
                </c:pt>
                <c:pt idx="1543">
                  <c:v>12</c:v>
                </c:pt>
                <c:pt idx="1544">
                  <c:v>24</c:v>
                </c:pt>
                <c:pt idx="1545">
                  <c:v>36</c:v>
                </c:pt>
                <c:pt idx="1546">
                  <c:v>52</c:v>
                </c:pt>
                <c:pt idx="1547">
                  <c:v>65</c:v>
                </c:pt>
                <c:pt idx="1548">
                  <c:v>76</c:v>
                </c:pt>
                <c:pt idx="1549">
                  <c:v>82</c:v>
                </c:pt>
                <c:pt idx="1550">
                  <c:v>78</c:v>
                </c:pt>
                <c:pt idx="1551">
                  <c:v>73</c:v>
                </c:pt>
                <c:pt idx="1552">
                  <c:v>76</c:v>
                </c:pt>
                <c:pt idx="1553">
                  <c:v>82</c:v>
                </c:pt>
                <c:pt idx="1554">
                  <c:v>58</c:v>
                </c:pt>
                <c:pt idx="1555">
                  <c:v>48</c:v>
                </c:pt>
                <c:pt idx="1556">
                  <c:v>42</c:v>
                </c:pt>
                <c:pt idx="1557">
                  <c:v>36</c:v>
                </c:pt>
                <c:pt idx="1558">
                  <c:v>31</c:v>
                </c:pt>
                <c:pt idx="1559">
                  <c:v>17</c:v>
                </c:pt>
                <c:pt idx="1560">
                  <c:v>12</c:v>
                </c:pt>
                <c:pt idx="1561">
                  <c:v>7</c:v>
                </c:pt>
                <c:pt idx="1562">
                  <c:v>6</c:v>
                </c:pt>
                <c:pt idx="1563">
                  <c:v>5</c:v>
                </c:pt>
                <c:pt idx="1564">
                  <c:v>5</c:v>
                </c:pt>
                <c:pt idx="1565">
                  <c:v>6</c:v>
                </c:pt>
                <c:pt idx="1566">
                  <c:v>9</c:v>
                </c:pt>
                <c:pt idx="1567">
                  <c:v>24</c:v>
                </c:pt>
                <c:pt idx="1568">
                  <c:v>52</c:v>
                </c:pt>
                <c:pt idx="1569">
                  <c:v>55</c:v>
                </c:pt>
                <c:pt idx="1570">
                  <c:v>58</c:v>
                </c:pt>
                <c:pt idx="1571">
                  <c:v>72</c:v>
                </c:pt>
                <c:pt idx="1572">
                  <c:v>68</c:v>
                </c:pt>
                <c:pt idx="1573">
                  <c:v>77</c:v>
                </c:pt>
                <c:pt idx="1574">
                  <c:v>64</c:v>
                </c:pt>
                <c:pt idx="1575">
                  <c:v>71</c:v>
                </c:pt>
                <c:pt idx="1576">
                  <c:v>68</c:v>
                </c:pt>
                <c:pt idx="1577">
                  <c:v>66</c:v>
                </c:pt>
                <c:pt idx="1578">
                  <c:v>66</c:v>
                </c:pt>
                <c:pt idx="1579">
                  <c:v>73</c:v>
                </c:pt>
                <c:pt idx="1580">
                  <c:v>61</c:v>
                </c:pt>
                <c:pt idx="1581">
                  <c:v>46</c:v>
                </c:pt>
                <c:pt idx="1582">
                  <c:v>33</c:v>
                </c:pt>
                <c:pt idx="1583">
                  <c:v>15</c:v>
                </c:pt>
                <c:pt idx="1584">
                  <c:v>9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7</c:v>
                </c:pt>
                <c:pt idx="1590">
                  <c:v>8</c:v>
                </c:pt>
                <c:pt idx="1591">
                  <c:v>20</c:v>
                </c:pt>
                <c:pt idx="1592">
                  <c:v>55</c:v>
                </c:pt>
                <c:pt idx="1593">
                  <c:v>71</c:v>
                </c:pt>
                <c:pt idx="1594">
                  <c:v>61</c:v>
                </c:pt>
                <c:pt idx="1595">
                  <c:v>64</c:v>
                </c:pt>
                <c:pt idx="1596">
                  <c:v>59</c:v>
                </c:pt>
                <c:pt idx="1597">
                  <c:v>66</c:v>
                </c:pt>
                <c:pt idx="1598">
                  <c:v>72</c:v>
                </c:pt>
                <c:pt idx="1599">
                  <c:v>66</c:v>
                </c:pt>
                <c:pt idx="1600">
                  <c:v>72</c:v>
                </c:pt>
                <c:pt idx="1601">
                  <c:v>81</c:v>
                </c:pt>
                <c:pt idx="1602">
                  <c:v>74</c:v>
                </c:pt>
                <c:pt idx="1603">
                  <c:v>80</c:v>
                </c:pt>
                <c:pt idx="1604">
                  <c:v>74</c:v>
                </c:pt>
                <c:pt idx="1605">
                  <c:v>62</c:v>
                </c:pt>
                <c:pt idx="1606">
                  <c:v>40</c:v>
                </c:pt>
                <c:pt idx="1607">
                  <c:v>16</c:v>
                </c:pt>
                <c:pt idx="1608">
                  <c:v>12</c:v>
                </c:pt>
                <c:pt idx="1609">
                  <c:v>9</c:v>
                </c:pt>
                <c:pt idx="1610">
                  <c:v>8</c:v>
                </c:pt>
                <c:pt idx="1611">
                  <c:v>8</c:v>
                </c:pt>
                <c:pt idx="1612">
                  <c:v>9</c:v>
                </c:pt>
                <c:pt idx="1613">
                  <c:v>9</c:v>
                </c:pt>
                <c:pt idx="1614">
                  <c:v>10</c:v>
                </c:pt>
                <c:pt idx="1615">
                  <c:v>25</c:v>
                </c:pt>
                <c:pt idx="1616">
                  <c:v>61</c:v>
                </c:pt>
                <c:pt idx="1617">
                  <c:v>75</c:v>
                </c:pt>
                <c:pt idx="1618">
                  <c:v>82</c:v>
                </c:pt>
                <c:pt idx="1619">
                  <c:v>82</c:v>
                </c:pt>
                <c:pt idx="1620">
                  <c:v>73</c:v>
                </c:pt>
                <c:pt idx="1621">
                  <c:v>82</c:v>
                </c:pt>
                <c:pt idx="1622">
                  <c:v>72</c:v>
                </c:pt>
                <c:pt idx="1623">
                  <c:v>70</c:v>
                </c:pt>
                <c:pt idx="1624">
                  <c:v>77</c:v>
                </c:pt>
                <c:pt idx="1625">
                  <c:v>86</c:v>
                </c:pt>
                <c:pt idx="1626">
                  <c:v>92</c:v>
                </c:pt>
                <c:pt idx="1627">
                  <c:v>92</c:v>
                </c:pt>
                <c:pt idx="1628">
                  <c:v>82</c:v>
                </c:pt>
                <c:pt idx="1629">
                  <c:v>67</c:v>
                </c:pt>
                <c:pt idx="1630">
                  <c:v>47</c:v>
                </c:pt>
                <c:pt idx="1631">
                  <c:v>16</c:v>
                </c:pt>
                <c:pt idx="1632">
                  <c:v>10</c:v>
                </c:pt>
                <c:pt idx="1633">
                  <c:v>8</c:v>
                </c:pt>
                <c:pt idx="1634">
                  <c:v>8</c:v>
                </c:pt>
                <c:pt idx="1635">
                  <c:v>7</c:v>
                </c:pt>
                <c:pt idx="1636">
                  <c:v>8</c:v>
                </c:pt>
                <c:pt idx="1637">
                  <c:v>6</c:v>
                </c:pt>
                <c:pt idx="1638">
                  <c:v>10</c:v>
                </c:pt>
                <c:pt idx="1639">
                  <c:v>25</c:v>
                </c:pt>
                <c:pt idx="1640">
                  <c:v>59</c:v>
                </c:pt>
                <c:pt idx="1641">
                  <c:v>90</c:v>
                </c:pt>
                <c:pt idx="1642">
                  <c:v>89</c:v>
                </c:pt>
                <c:pt idx="1643">
                  <c:v>74</c:v>
                </c:pt>
                <c:pt idx="1644">
                  <c:v>72</c:v>
                </c:pt>
                <c:pt idx="1645">
                  <c:v>71</c:v>
                </c:pt>
                <c:pt idx="1646">
                  <c:v>70</c:v>
                </c:pt>
                <c:pt idx="1647">
                  <c:v>69</c:v>
                </c:pt>
                <c:pt idx="1648">
                  <c:v>63</c:v>
                </c:pt>
                <c:pt idx="1649">
                  <c:v>67</c:v>
                </c:pt>
                <c:pt idx="1650">
                  <c:v>71</c:v>
                </c:pt>
                <c:pt idx="1651">
                  <c:v>87</c:v>
                </c:pt>
                <c:pt idx="1652">
                  <c:v>90</c:v>
                </c:pt>
                <c:pt idx="1653">
                  <c:v>62</c:v>
                </c:pt>
                <c:pt idx="1654">
                  <c:v>54</c:v>
                </c:pt>
                <c:pt idx="1655">
                  <c:v>24</c:v>
                </c:pt>
                <c:pt idx="1656">
                  <c:v>12</c:v>
                </c:pt>
                <c:pt idx="1657">
                  <c:v>8</c:v>
                </c:pt>
                <c:pt idx="1658">
                  <c:v>8</c:v>
                </c:pt>
                <c:pt idx="1659">
                  <c:v>8</c:v>
                </c:pt>
                <c:pt idx="1660">
                  <c:v>8</c:v>
                </c:pt>
                <c:pt idx="1661">
                  <c:v>7</c:v>
                </c:pt>
                <c:pt idx="1662">
                  <c:v>9</c:v>
                </c:pt>
                <c:pt idx="1663">
                  <c:v>21</c:v>
                </c:pt>
                <c:pt idx="1664">
                  <c:v>52</c:v>
                </c:pt>
                <c:pt idx="1665">
                  <c:v>60</c:v>
                </c:pt>
                <c:pt idx="1666">
                  <c:v>68</c:v>
                </c:pt>
                <c:pt idx="1667">
                  <c:v>64</c:v>
                </c:pt>
                <c:pt idx="1668">
                  <c:v>63</c:v>
                </c:pt>
                <c:pt idx="1669">
                  <c:v>70</c:v>
                </c:pt>
                <c:pt idx="1670">
                  <c:v>64</c:v>
                </c:pt>
                <c:pt idx="1671">
                  <c:v>58</c:v>
                </c:pt>
                <c:pt idx="1672">
                  <c:v>65</c:v>
                </c:pt>
                <c:pt idx="1673">
                  <c:v>74</c:v>
                </c:pt>
                <c:pt idx="1674">
                  <c:v>76</c:v>
                </c:pt>
                <c:pt idx="1675">
                  <c:v>80</c:v>
                </c:pt>
                <c:pt idx="1676">
                  <c:v>59</c:v>
                </c:pt>
                <c:pt idx="1677">
                  <c:v>58</c:v>
                </c:pt>
                <c:pt idx="1678">
                  <c:v>42</c:v>
                </c:pt>
                <c:pt idx="1679">
                  <c:v>18</c:v>
                </c:pt>
                <c:pt idx="1680">
                  <c:v>11</c:v>
                </c:pt>
                <c:pt idx="1681">
                  <c:v>9</c:v>
                </c:pt>
                <c:pt idx="1682">
                  <c:v>8</c:v>
                </c:pt>
                <c:pt idx="1683">
                  <c:v>7</c:v>
                </c:pt>
                <c:pt idx="1684">
                  <c:v>8</c:v>
                </c:pt>
                <c:pt idx="1685">
                  <c:v>8</c:v>
                </c:pt>
                <c:pt idx="1686">
                  <c:v>6</c:v>
                </c:pt>
                <c:pt idx="1687">
                  <c:v>10</c:v>
                </c:pt>
                <c:pt idx="1688">
                  <c:v>31</c:v>
                </c:pt>
                <c:pt idx="1689">
                  <c:v>46</c:v>
                </c:pt>
                <c:pt idx="1690">
                  <c:v>45</c:v>
                </c:pt>
                <c:pt idx="1691">
                  <c:v>52</c:v>
                </c:pt>
                <c:pt idx="1692">
                  <c:v>56</c:v>
                </c:pt>
                <c:pt idx="1693">
                  <c:v>72</c:v>
                </c:pt>
                <c:pt idx="1694">
                  <c:v>66</c:v>
                </c:pt>
                <c:pt idx="1695">
                  <c:v>73</c:v>
                </c:pt>
                <c:pt idx="1696">
                  <c:v>78</c:v>
                </c:pt>
                <c:pt idx="1697">
                  <c:v>103</c:v>
                </c:pt>
                <c:pt idx="1698">
                  <c:v>109</c:v>
                </c:pt>
                <c:pt idx="1699">
                  <c:v>82</c:v>
                </c:pt>
                <c:pt idx="1700">
                  <c:v>55</c:v>
                </c:pt>
                <c:pt idx="1701">
                  <c:v>40</c:v>
                </c:pt>
                <c:pt idx="1702">
                  <c:v>25</c:v>
                </c:pt>
                <c:pt idx="1703">
                  <c:v>15</c:v>
                </c:pt>
                <c:pt idx="1704">
                  <c:v>11</c:v>
                </c:pt>
                <c:pt idx="1705">
                  <c:v>9</c:v>
                </c:pt>
                <c:pt idx="1706">
                  <c:v>7</c:v>
                </c:pt>
                <c:pt idx="1707">
                  <c:v>6</c:v>
                </c:pt>
                <c:pt idx="1708">
                  <c:v>7</c:v>
                </c:pt>
                <c:pt idx="1709">
                  <c:v>7</c:v>
                </c:pt>
                <c:pt idx="1710">
                  <c:v>8</c:v>
                </c:pt>
                <c:pt idx="1711">
                  <c:v>8</c:v>
                </c:pt>
                <c:pt idx="1712">
                  <c:v>22</c:v>
                </c:pt>
                <c:pt idx="1713">
                  <c:v>44</c:v>
                </c:pt>
                <c:pt idx="1714">
                  <c:v>66</c:v>
                </c:pt>
                <c:pt idx="1715">
                  <c:v>92</c:v>
                </c:pt>
                <c:pt idx="1716">
                  <c:v>116</c:v>
                </c:pt>
                <c:pt idx="1717">
                  <c:v>106</c:v>
                </c:pt>
                <c:pt idx="1718">
                  <c:v>96</c:v>
                </c:pt>
                <c:pt idx="1719">
                  <c:v>102</c:v>
                </c:pt>
                <c:pt idx="1720">
                  <c:v>108</c:v>
                </c:pt>
                <c:pt idx="1721">
                  <c:v>125</c:v>
                </c:pt>
                <c:pt idx="1722">
                  <c:v>145</c:v>
                </c:pt>
                <c:pt idx="1723">
                  <c:v>112</c:v>
                </c:pt>
                <c:pt idx="1724">
                  <c:v>53</c:v>
                </c:pt>
                <c:pt idx="1725">
                  <c:v>30</c:v>
                </c:pt>
                <c:pt idx="1726">
                  <c:v>27</c:v>
                </c:pt>
                <c:pt idx="1727">
                  <c:v>15</c:v>
                </c:pt>
                <c:pt idx="1728">
                  <c:v>10</c:v>
                </c:pt>
                <c:pt idx="1729">
                  <c:v>6</c:v>
                </c:pt>
                <c:pt idx="1730">
                  <c:v>6</c:v>
                </c:pt>
                <c:pt idx="1731">
                  <c:v>5</c:v>
                </c:pt>
                <c:pt idx="1732">
                  <c:v>4</c:v>
                </c:pt>
                <c:pt idx="1733">
                  <c:v>4</c:v>
                </c:pt>
                <c:pt idx="1734">
                  <c:v>7</c:v>
                </c:pt>
                <c:pt idx="1735">
                  <c:v>14</c:v>
                </c:pt>
                <c:pt idx="1736">
                  <c:v>22</c:v>
                </c:pt>
                <c:pt idx="1737">
                  <c:v>47</c:v>
                </c:pt>
                <c:pt idx="1738">
                  <c:v>78</c:v>
                </c:pt>
                <c:pt idx="1739">
                  <c:v>104</c:v>
                </c:pt>
                <c:pt idx="1740">
                  <c:v>142</c:v>
                </c:pt>
                <c:pt idx="1741">
                  <c:v>142</c:v>
                </c:pt>
                <c:pt idx="1742">
                  <c:v>118</c:v>
                </c:pt>
                <c:pt idx="1743">
                  <c:v>129</c:v>
                </c:pt>
                <c:pt idx="1744">
                  <c:v>148</c:v>
                </c:pt>
                <c:pt idx="1745">
                  <c:v>166</c:v>
                </c:pt>
                <c:pt idx="1746">
                  <c:v>175</c:v>
                </c:pt>
                <c:pt idx="1747">
                  <c:v>119</c:v>
                </c:pt>
                <c:pt idx="1748">
                  <c:v>68</c:v>
                </c:pt>
                <c:pt idx="1749">
                  <c:v>51</c:v>
                </c:pt>
                <c:pt idx="1750">
                  <c:v>42</c:v>
                </c:pt>
                <c:pt idx="1751">
                  <c:v>17</c:v>
                </c:pt>
                <c:pt idx="1752">
                  <c:v>12</c:v>
                </c:pt>
                <c:pt idx="1753">
                  <c:v>9</c:v>
                </c:pt>
                <c:pt idx="1754">
                  <c:v>9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10</c:v>
                </c:pt>
                <c:pt idx="1759">
                  <c:v>21</c:v>
                </c:pt>
                <c:pt idx="1760">
                  <c:v>40</c:v>
                </c:pt>
                <c:pt idx="1761">
                  <c:v>52</c:v>
                </c:pt>
                <c:pt idx="1762">
                  <c:v>58</c:v>
                </c:pt>
                <c:pt idx="1763">
                  <c:v>65</c:v>
                </c:pt>
                <c:pt idx="1764">
                  <c:v>76</c:v>
                </c:pt>
                <c:pt idx="1765">
                  <c:v>89</c:v>
                </c:pt>
                <c:pt idx="1766">
                  <c:v>80</c:v>
                </c:pt>
                <c:pt idx="1767">
                  <c:v>65</c:v>
                </c:pt>
                <c:pt idx="1768">
                  <c:v>61</c:v>
                </c:pt>
                <c:pt idx="1769">
                  <c:v>73</c:v>
                </c:pt>
                <c:pt idx="1770">
                  <c:v>79</c:v>
                </c:pt>
                <c:pt idx="1771">
                  <c:v>82</c:v>
                </c:pt>
                <c:pt idx="1772">
                  <c:v>78</c:v>
                </c:pt>
                <c:pt idx="1773">
                  <c:v>60</c:v>
                </c:pt>
                <c:pt idx="1774">
                  <c:v>40</c:v>
                </c:pt>
                <c:pt idx="1775">
                  <c:v>20</c:v>
                </c:pt>
                <c:pt idx="1776">
                  <c:v>12</c:v>
                </c:pt>
                <c:pt idx="1777">
                  <c:v>6</c:v>
                </c:pt>
                <c:pt idx="1778">
                  <c:v>6</c:v>
                </c:pt>
                <c:pt idx="1779">
                  <c:v>8</c:v>
                </c:pt>
                <c:pt idx="1780">
                  <c:v>5</c:v>
                </c:pt>
                <c:pt idx="1781">
                  <c:v>5</c:v>
                </c:pt>
                <c:pt idx="1782">
                  <c:v>9</c:v>
                </c:pt>
                <c:pt idx="1783">
                  <c:v>28</c:v>
                </c:pt>
                <c:pt idx="1784">
                  <c:v>64</c:v>
                </c:pt>
                <c:pt idx="1785">
                  <c:v>100</c:v>
                </c:pt>
                <c:pt idx="1786">
                  <c:v>91</c:v>
                </c:pt>
                <c:pt idx="1787">
                  <c:v>81</c:v>
                </c:pt>
                <c:pt idx="1788">
                  <c:v>71</c:v>
                </c:pt>
                <c:pt idx="1789">
                  <c:v>66</c:v>
                </c:pt>
                <c:pt idx="1790">
                  <c:v>62</c:v>
                </c:pt>
                <c:pt idx="1791">
                  <c:v>70</c:v>
                </c:pt>
                <c:pt idx="1792">
                  <c:v>86</c:v>
                </c:pt>
                <c:pt idx="1793">
                  <c:v>84</c:v>
                </c:pt>
                <c:pt idx="1794">
                  <c:v>85</c:v>
                </c:pt>
                <c:pt idx="1795">
                  <c:v>100</c:v>
                </c:pt>
                <c:pt idx="1796">
                  <c:v>100</c:v>
                </c:pt>
                <c:pt idx="1797">
                  <c:v>77</c:v>
                </c:pt>
                <c:pt idx="1798">
                  <c:v>59</c:v>
                </c:pt>
                <c:pt idx="1799">
                  <c:v>25</c:v>
                </c:pt>
                <c:pt idx="1800">
                  <c:v>14</c:v>
                </c:pt>
                <c:pt idx="1801">
                  <c:v>11</c:v>
                </c:pt>
                <c:pt idx="1802">
                  <c:v>8</c:v>
                </c:pt>
                <c:pt idx="1803">
                  <c:v>9</c:v>
                </c:pt>
                <c:pt idx="1804">
                  <c:v>7</c:v>
                </c:pt>
                <c:pt idx="1805">
                  <c:v>8</c:v>
                </c:pt>
                <c:pt idx="1806">
                  <c:v>8</c:v>
                </c:pt>
                <c:pt idx="1807">
                  <c:v>26</c:v>
                </c:pt>
                <c:pt idx="1808">
                  <c:v>62</c:v>
                </c:pt>
                <c:pt idx="1809">
                  <c:v>91</c:v>
                </c:pt>
                <c:pt idx="1810">
                  <c:v>87</c:v>
                </c:pt>
                <c:pt idx="1811">
                  <c:v>82</c:v>
                </c:pt>
                <c:pt idx="1812">
                  <c:v>76</c:v>
                </c:pt>
                <c:pt idx="1813">
                  <c:v>69</c:v>
                </c:pt>
                <c:pt idx="1814">
                  <c:v>74</c:v>
                </c:pt>
                <c:pt idx="1815">
                  <c:v>69</c:v>
                </c:pt>
                <c:pt idx="1816">
                  <c:v>88</c:v>
                </c:pt>
                <c:pt idx="1817">
                  <c:v>100</c:v>
                </c:pt>
                <c:pt idx="1818">
                  <c:v>85</c:v>
                </c:pt>
                <c:pt idx="1819">
                  <c:v>100</c:v>
                </c:pt>
                <c:pt idx="1820">
                  <c:v>106</c:v>
                </c:pt>
                <c:pt idx="1821">
                  <c:v>84</c:v>
                </c:pt>
                <c:pt idx="1822">
                  <c:v>67</c:v>
                </c:pt>
                <c:pt idx="1823">
                  <c:v>30</c:v>
                </c:pt>
                <c:pt idx="1824">
                  <c:v>12</c:v>
                </c:pt>
                <c:pt idx="1825">
                  <c:v>8</c:v>
                </c:pt>
                <c:pt idx="1826">
                  <c:v>8</c:v>
                </c:pt>
                <c:pt idx="1827">
                  <c:v>9</c:v>
                </c:pt>
                <c:pt idx="1828">
                  <c:v>8</c:v>
                </c:pt>
                <c:pt idx="1829">
                  <c:v>7</c:v>
                </c:pt>
                <c:pt idx="1830">
                  <c:v>7</c:v>
                </c:pt>
                <c:pt idx="1831">
                  <c:v>32</c:v>
                </c:pt>
                <c:pt idx="1832">
                  <c:v>70</c:v>
                </c:pt>
                <c:pt idx="1833">
                  <c:v>85</c:v>
                </c:pt>
                <c:pt idx="1834">
                  <c:v>81</c:v>
                </c:pt>
                <c:pt idx="1835">
                  <c:v>89</c:v>
                </c:pt>
                <c:pt idx="1836">
                  <c:v>73</c:v>
                </c:pt>
                <c:pt idx="1837">
                  <c:v>74</c:v>
                </c:pt>
                <c:pt idx="1838">
                  <c:v>73</c:v>
                </c:pt>
                <c:pt idx="1839">
                  <c:v>64</c:v>
                </c:pt>
                <c:pt idx="1840">
                  <c:v>67</c:v>
                </c:pt>
                <c:pt idx="1841">
                  <c:v>82</c:v>
                </c:pt>
                <c:pt idx="1842">
                  <c:v>79</c:v>
                </c:pt>
                <c:pt idx="1843">
                  <c:v>88</c:v>
                </c:pt>
                <c:pt idx="1844">
                  <c:v>82</c:v>
                </c:pt>
                <c:pt idx="1845">
                  <c:v>68</c:v>
                </c:pt>
                <c:pt idx="1846">
                  <c:v>51</c:v>
                </c:pt>
                <c:pt idx="1847">
                  <c:v>18</c:v>
                </c:pt>
                <c:pt idx="1848">
                  <c:v>10</c:v>
                </c:pt>
                <c:pt idx="1849">
                  <c:v>10</c:v>
                </c:pt>
                <c:pt idx="1850">
                  <c:v>9</c:v>
                </c:pt>
                <c:pt idx="1851">
                  <c:v>10</c:v>
                </c:pt>
                <c:pt idx="1852">
                  <c:v>10</c:v>
                </c:pt>
                <c:pt idx="1853">
                  <c:v>10</c:v>
                </c:pt>
                <c:pt idx="1854">
                  <c:v>10</c:v>
                </c:pt>
                <c:pt idx="1855">
                  <c:v>15</c:v>
                </c:pt>
                <c:pt idx="1856">
                  <c:v>36</c:v>
                </c:pt>
                <c:pt idx="1857">
                  <c:v>75</c:v>
                </c:pt>
                <c:pt idx="1858">
                  <c:v>90</c:v>
                </c:pt>
                <c:pt idx="1859">
                  <c:v>114</c:v>
                </c:pt>
                <c:pt idx="1860">
                  <c:v>116</c:v>
                </c:pt>
                <c:pt idx="1861">
                  <c:v>99</c:v>
                </c:pt>
                <c:pt idx="1862">
                  <c:v>82</c:v>
                </c:pt>
                <c:pt idx="1863">
                  <c:v>75</c:v>
                </c:pt>
                <c:pt idx="1864">
                  <c:v>79</c:v>
                </c:pt>
                <c:pt idx="1865">
                  <c:v>73</c:v>
                </c:pt>
                <c:pt idx="1866">
                  <c:v>70</c:v>
                </c:pt>
                <c:pt idx="1867">
                  <c:v>42</c:v>
                </c:pt>
                <c:pt idx="1868">
                  <c:v>26</c:v>
                </c:pt>
                <c:pt idx="1869">
                  <c:v>22</c:v>
                </c:pt>
                <c:pt idx="1870">
                  <c:v>20</c:v>
                </c:pt>
                <c:pt idx="1871">
                  <c:v>14</c:v>
                </c:pt>
                <c:pt idx="1872">
                  <c:v>10</c:v>
                </c:pt>
                <c:pt idx="1874">
                  <c:v>6</c:v>
                </c:pt>
                <c:pt idx="1875">
                  <c:v>6</c:v>
                </c:pt>
                <c:pt idx="1876">
                  <c:v>4</c:v>
                </c:pt>
                <c:pt idx="1877">
                  <c:v>4</c:v>
                </c:pt>
                <c:pt idx="1878">
                  <c:v>4</c:v>
                </c:pt>
                <c:pt idx="1879">
                  <c:v>9</c:v>
                </c:pt>
                <c:pt idx="1880">
                  <c:v>13</c:v>
                </c:pt>
                <c:pt idx="1881">
                  <c:v>25</c:v>
                </c:pt>
                <c:pt idx="1882">
                  <c:v>44</c:v>
                </c:pt>
                <c:pt idx="1883">
                  <c:v>66</c:v>
                </c:pt>
                <c:pt idx="1884">
                  <c:v>89</c:v>
                </c:pt>
                <c:pt idx="1885">
                  <c:v>96</c:v>
                </c:pt>
                <c:pt idx="1886">
                  <c:v>85</c:v>
                </c:pt>
                <c:pt idx="1887">
                  <c:v>81</c:v>
                </c:pt>
                <c:pt idx="1888">
                  <c:v>78</c:v>
                </c:pt>
                <c:pt idx="1889">
                  <c:v>76</c:v>
                </c:pt>
                <c:pt idx="1890">
                  <c:v>71</c:v>
                </c:pt>
                <c:pt idx="1891">
                  <c:v>61</c:v>
                </c:pt>
                <c:pt idx="1892">
                  <c:v>45</c:v>
                </c:pt>
                <c:pt idx="1893">
                  <c:v>34</c:v>
                </c:pt>
                <c:pt idx="1894">
                  <c:v>19</c:v>
                </c:pt>
                <c:pt idx="1895">
                  <c:v>20</c:v>
                </c:pt>
                <c:pt idx="1896">
                  <c:v>10</c:v>
                </c:pt>
                <c:pt idx="1897">
                  <c:v>9</c:v>
                </c:pt>
                <c:pt idx="1898">
                  <c:v>8</c:v>
                </c:pt>
                <c:pt idx="1899">
                  <c:v>7</c:v>
                </c:pt>
                <c:pt idx="1900">
                  <c:v>5</c:v>
                </c:pt>
                <c:pt idx="1901">
                  <c:v>6</c:v>
                </c:pt>
                <c:pt idx="1902">
                  <c:v>10</c:v>
                </c:pt>
                <c:pt idx="1903">
                  <c:v>23</c:v>
                </c:pt>
                <c:pt idx="1904">
                  <c:v>43</c:v>
                </c:pt>
                <c:pt idx="1905">
                  <c:v>57</c:v>
                </c:pt>
                <c:pt idx="1906">
                  <c:v>69</c:v>
                </c:pt>
                <c:pt idx="1907">
                  <c:v>67</c:v>
                </c:pt>
                <c:pt idx="1908">
                  <c:v>70</c:v>
                </c:pt>
                <c:pt idx="1909">
                  <c:v>101</c:v>
                </c:pt>
                <c:pt idx="1910">
                  <c:v>88</c:v>
                </c:pt>
                <c:pt idx="1911">
                  <c:v>80</c:v>
                </c:pt>
                <c:pt idx="1912">
                  <c:v>87</c:v>
                </c:pt>
                <c:pt idx="1913">
                  <c:v>94</c:v>
                </c:pt>
                <c:pt idx="1914">
                  <c:v>105</c:v>
                </c:pt>
                <c:pt idx="1915">
                  <c:v>108</c:v>
                </c:pt>
                <c:pt idx="1916">
                  <c:v>106</c:v>
                </c:pt>
                <c:pt idx="1917">
                  <c:v>87</c:v>
                </c:pt>
                <c:pt idx="1918">
                  <c:v>54</c:v>
                </c:pt>
                <c:pt idx="1919">
                  <c:v>21</c:v>
                </c:pt>
                <c:pt idx="1920">
                  <c:v>12</c:v>
                </c:pt>
                <c:pt idx="1921">
                  <c:v>8</c:v>
                </c:pt>
                <c:pt idx="1922">
                  <c:v>9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10</c:v>
                </c:pt>
                <c:pt idx="1927">
                  <c:v>24</c:v>
                </c:pt>
                <c:pt idx="1928">
                  <c:v>59</c:v>
                </c:pt>
                <c:pt idx="1929">
                  <c:v>89</c:v>
                </c:pt>
                <c:pt idx="1930">
                  <c:v>83</c:v>
                </c:pt>
                <c:pt idx="1931">
                  <c:v>74</c:v>
                </c:pt>
                <c:pt idx="1932">
                  <c:v>77</c:v>
                </c:pt>
                <c:pt idx="1933">
                  <c:v>90</c:v>
                </c:pt>
                <c:pt idx="1934">
                  <c:v>73</c:v>
                </c:pt>
                <c:pt idx="1935">
                  <c:v>75</c:v>
                </c:pt>
                <c:pt idx="1936">
                  <c:v>86</c:v>
                </c:pt>
                <c:pt idx="1937">
                  <c:v>81</c:v>
                </c:pt>
                <c:pt idx="1938">
                  <c:v>84</c:v>
                </c:pt>
                <c:pt idx="1939">
                  <c:v>104</c:v>
                </c:pt>
                <c:pt idx="1940">
                  <c:v>117</c:v>
                </c:pt>
                <c:pt idx="1941">
                  <c:v>105</c:v>
                </c:pt>
                <c:pt idx="1942">
                  <c:v>89</c:v>
                </c:pt>
                <c:pt idx="1943">
                  <c:v>32</c:v>
                </c:pt>
                <c:pt idx="1944">
                  <c:v>11</c:v>
                </c:pt>
                <c:pt idx="1945">
                  <c:v>8</c:v>
                </c:pt>
                <c:pt idx="1946">
                  <c:v>6</c:v>
                </c:pt>
                <c:pt idx="1947">
                  <c:v>6</c:v>
                </c:pt>
                <c:pt idx="1948">
                  <c:v>4</c:v>
                </c:pt>
                <c:pt idx="1949">
                  <c:v>4</c:v>
                </c:pt>
                <c:pt idx="1950">
                  <c:v>8</c:v>
                </c:pt>
                <c:pt idx="1951">
                  <c:v>24</c:v>
                </c:pt>
                <c:pt idx="1952">
                  <c:v>53</c:v>
                </c:pt>
                <c:pt idx="1953">
                  <c:v>73</c:v>
                </c:pt>
                <c:pt idx="1954">
                  <c:v>83</c:v>
                </c:pt>
                <c:pt idx="1955">
                  <c:v>71</c:v>
                </c:pt>
                <c:pt idx="1956">
                  <c:v>73</c:v>
                </c:pt>
                <c:pt idx="1957">
                  <c:v>91</c:v>
                </c:pt>
                <c:pt idx="1958">
                  <c:v>76</c:v>
                </c:pt>
                <c:pt idx="1959">
                  <c:v>67</c:v>
                </c:pt>
                <c:pt idx="1960">
                  <c:v>67</c:v>
                </c:pt>
                <c:pt idx="1961">
                  <c:v>78</c:v>
                </c:pt>
                <c:pt idx="1962">
                  <c:v>89</c:v>
                </c:pt>
                <c:pt idx="1963">
                  <c:v>104</c:v>
                </c:pt>
                <c:pt idx="1964">
                  <c:v>105</c:v>
                </c:pt>
                <c:pt idx="1965">
                  <c:v>83</c:v>
                </c:pt>
                <c:pt idx="1966">
                  <c:v>55</c:v>
                </c:pt>
                <c:pt idx="1967">
                  <c:v>23</c:v>
                </c:pt>
                <c:pt idx="1968">
                  <c:v>11</c:v>
                </c:pt>
                <c:pt idx="1969">
                  <c:v>8</c:v>
                </c:pt>
                <c:pt idx="1970">
                  <c:v>7</c:v>
                </c:pt>
                <c:pt idx="1971">
                  <c:v>6</c:v>
                </c:pt>
                <c:pt idx="1972">
                  <c:v>5</c:v>
                </c:pt>
                <c:pt idx="1973">
                  <c:v>5</c:v>
                </c:pt>
                <c:pt idx="1974">
                  <c:v>7</c:v>
                </c:pt>
                <c:pt idx="1975">
                  <c:v>10</c:v>
                </c:pt>
                <c:pt idx="1976">
                  <c:v>63</c:v>
                </c:pt>
                <c:pt idx="1977">
                  <c:v>94</c:v>
                </c:pt>
                <c:pt idx="1978">
                  <c:v>74</c:v>
                </c:pt>
                <c:pt idx="1979">
                  <c:v>55</c:v>
                </c:pt>
                <c:pt idx="1980">
                  <c:v>52</c:v>
                </c:pt>
                <c:pt idx="1981">
                  <c:v>47</c:v>
                </c:pt>
                <c:pt idx="1982">
                  <c:v>38</c:v>
                </c:pt>
                <c:pt idx="1983">
                  <c:v>38</c:v>
                </c:pt>
                <c:pt idx="1984">
                  <c:v>23</c:v>
                </c:pt>
                <c:pt idx="1985">
                  <c:v>25</c:v>
                </c:pt>
                <c:pt idx="1986">
                  <c:v>20</c:v>
                </c:pt>
                <c:pt idx="1987">
                  <c:v>31</c:v>
                </c:pt>
                <c:pt idx="1988">
                  <c:v>42</c:v>
                </c:pt>
                <c:pt idx="1989">
                  <c:v>29</c:v>
                </c:pt>
                <c:pt idx="1990">
                  <c:v>27</c:v>
                </c:pt>
                <c:pt idx="1991">
                  <c:v>10</c:v>
                </c:pt>
                <c:pt idx="1992">
                  <c:v>9</c:v>
                </c:pt>
                <c:pt idx="1993">
                  <c:v>8</c:v>
                </c:pt>
                <c:pt idx="1994">
                  <c:v>6</c:v>
                </c:pt>
                <c:pt idx="1995">
                  <c:v>4</c:v>
                </c:pt>
                <c:pt idx="1996">
                  <c:v>5</c:v>
                </c:pt>
                <c:pt idx="1997">
                  <c:v>6</c:v>
                </c:pt>
                <c:pt idx="1998">
                  <c:v>8</c:v>
                </c:pt>
                <c:pt idx="1999">
                  <c:v>21</c:v>
                </c:pt>
                <c:pt idx="2000">
                  <c:v>42</c:v>
                </c:pt>
                <c:pt idx="2001">
                  <c:v>66</c:v>
                </c:pt>
                <c:pt idx="2002">
                  <c:v>67</c:v>
                </c:pt>
                <c:pt idx="2003">
                  <c:v>56</c:v>
                </c:pt>
                <c:pt idx="2004">
                  <c:v>59</c:v>
                </c:pt>
                <c:pt idx="2005">
                  <c:v>69</c:v>
                </c:pt>
                <c:pt idx="2006">
                  <c:v>66</c:v>
                </c:pt>
                <c:pt idx="2007">
                  <c:v>58</c:v>
                </c:pt>
                <c:pt idx="2008">
                  <c:v>58</c:v>
                </c:pt>
                <c:pt idx="2009">
                  <c:v>68</c:v>
                </c:pt>
                <c:pt idx="2010">
                  <c:v>70</c:v>
                </c:pt>
                <c:pt idx="2011">
                  <c:v>78</c:v>
                </c:pt>
                <c:pt idx="2012">
                  <c:v>73</c:v>
                </c:pt>
                <c:pt idx="2013">
                  <c:v>48</c:v>
                </c:pt>
                <c:pt idx="2014">
                  <c:v>32</c:v>
                </c:pt>
                <c:pt idx="2015">
                  <c:v>15</c:v>
                </c:pt>
                <c:pt idx="2016">
                  <c:v>11</c:v>
                </c:pt>
                <c:pt idx="2017">
                  <c:v>7</c:v>
                </c:pt>
                <c:pt idx="2018">
                  <c:v>7</c:v>
                </c:pt>
                <c:pt idx="2019">
                  <c:v>6</c:v>
                </c:pt>
                <c:pt idx="2020">
                  <c:v>5</c:v>
                </c:pt>
                <c:pt idx="2021">
                  <c:v>5</c:v>
                </c:pt>
                <c:pt idx="2022">
                  <c:v>6</c:v>
                </c:pt>
                <c:pt idx="2023">
                  <c:v>14</c:v>
                </c:pt>
                <c:pt idx="2024">
                  <c:v>35</c:v>
                </c:pt>
                <c:pt idx="2025">
                  <c:v>50</c:v>
                </c:pt>
                <c:pt idx="2026">
                  <c:v>69</c:v>
                </c:pt>
                <c:pt idx="2027">
                  <c:v>83</c:v>
                </c:pt>
                <c:pt idx="2028">
                  <c:v>80</c:v>
                </c:pt>
                <c:pt idx="2029">
                  <c:v>75</c:v>
                </c:pt>
                <c:pt idx="2030">
                  <c:v>70</c:v>
                </c:pt>
                <c:pt idx="2031">
                  <c:v>80</c:v>
                </c:pt>
                <c:pt idx="2032">
                  <c:v>78</c:v>
                </c:pt>
                <c:pt idx="2033">
                  <c:v>82</c:v>
                </c:pt>
                <c:pt idx="2034">
                  <c:v>57</c:v>
                </c:pt>
                <c:pt idx="2035">
                  <c:v>48</c:v>
                </c:pt>
                <c:pt idx="2036">
                  <c:v>37</c:v>
                </c:pt>
                <c:pt idx="2037">
                  <c:v>35</c:v>
                </c:pt>
                <c:pt idx="2038">
                  <c:v>26</c:v>
                </c:pt>
                <c:pt idx="2039">
                  <c:v>16</c:v>
                </c:pt>
                <c:pt idx="2040">
                  <c:v>14</c:v>
                </c:pt>
                <c:pt idx="2041">
                  <c:v>12</c:v>
                </c:pt>
                <c:pt idx="2042">
                  <c:v>11</c:v>
                </c:pt>
                <c:pt idx="2043">
                  <c:v>7</c:v>
                </c:pt>
                <c:pt idx="2044">
                  <c:v>6</c:v>
                </c:pt>
                <c:pt idx="2045">
                  <c:v>6</c:v>
                </c:pt>
                <c:pt idx="2046">
                  <c:v>7</c:v>
                </c:pt>
                <c:pt idx="2047">
                  <c:v>8</c:v>
                </c:pt>
                <c:pt idx="2048">
                  <c:v>15</c:v>
                </c:pt>
                <c:pt idx="2049">
                  <c:v>32</c:v>
                </c:pt>
                <c:pt idx="2050">
                  <c:v>44</c:v>
                </c:pt>
                <c:pt idx="2051">
                  <c:v>56</c:v>
                </c:pt>
                <c:pt idx="2052">
                  <c:v>70</c:v>
                </c:pt>
                <c:pt idx="2053">
                  <c:v>80</c:v>
                </c:pt>
                <c:pt idx="2054">
                  <c:v>77</c:v>
                </c:pt>
                <c:pt idx="2055">
                  <c:v>63</c:v>
                </c:pt>
                <c:pt idx="2056">
                  <c:v>63</c:v>
                </c:pt>
                <c:pt idx="2057">
                  <c:v>71</c:v>
                </c:pt>
                <c:pt idx="2058">
                  <c:v>71</c:v>
                </c:pt>
                <c:pt idx="2059">
                  <c:v>53</c:v>
                </c:pt>
                <c:pt idx="2060">
                  <c:v>40</c:v>
                </c:pt>
                <c:pt idx="2061">
                  <c:v>32</c:v>
                </c:pt>
                <c:pt idx="2062">
                  <c:v>24</c:v>
                </c:pt>
                <c:pt idx="2063">
                  <c:v>13</c:v>
                </c:pt>
                <c:pt idx="2064">
                  <c:v>6</c:v>
                </c:pt>
                <c:pt idx="2065">
                  <c:v>5</c:v>
                </c:pt>
                <c:pt idx="2066">
                  <c:v>6</c:v>
                </c:pt>
                <c:pt idx="2067">
                  <c:v>5</c:v>
                </c:pt>
                <c:pt idx="2068">
                  <c:v>3</c:v>
                </c:pt>
                <c:pt idx="2069">
                  <c:v>4</c:v>
                </c:pt>
                <c:pt idx="2070">
                  <c:v>5</c:v>
                </c:pt>
                <c:pt idx="2071">
                  <c:v>14</c:v>
                </c:pt>
                <c:pt idx="2072">
                  <c:v>29</c:v>
                </c:pt>
                <c:pt idx="2073">
                  <c:v>42</c:v>
                </c:pt>
                <c:pt idx="2074">
                  <c:v>55</c:v>
                </c:pt>
                <c:pt idx="2075">
                  <c:v>56</c:v>
                </c:pt>
                <c:pt idx="2076">
                  <c:v>63</c:v>
                </c:pt>
                <c:pt idx="2077">
                  <c:v>69</c:v>
                </c:pt>
                <c:pt idx="2078">
                  <c:v>54</c:v>
                </c:pt>
                <c:pt idx="2079">
                  <c:v>59</c:v>
                </c:pt>
                <c:pt idx="2080">
                  <c:v>58</c:v>
                </c:pt>
                <c:pt idx="2081">
                  <c:v>63</c:v>
                </c:pt>
                <c:pt idx="2082">
                  <c:v>54</c:v>
                </c:pt>
                <c:pt idx="2083">
                  <c:v>69</c:v>
                </c:pt>
                <c:pt idx="2084">
                  <c:v>74</c:v>
                </c:pt>
                <c:pt idx="2085">
                  <c:v>69</c:v>
                </c:pt>
                <c:pt idx="2086">
                  <c:v>46</c:v>
                </c:pt>
                <c:pt idx="2087">
                  <c:v>23</c:v>
                </c:pt>
                <c:pt idx="2088">
                  <c:v>9</c:v>
                </c:pt>
                <c:pt idx="2089">
                  <c:v>8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8</c:v>
                </c:pt>
                <c:pt idx="2095">
                  <c:v>14</c:v>
                </c:pt>
                <c:pt idx="2096">
                  <c:v>37</c:v>
                </c:pt>
                <c:pt idx="2097">
                  <c:v>52</c:v>
                </c:pt>
                <c:pt idx="2098">
                  <c:v>55</c:v>
                </c:pt>
                <c:pt idx="2099">
                  <c:v>48</c:v>
                </c:pt>
                <c:pt idx="2100">
                  <c:v>48</c:v>
                </c:pt>
                <c:pt idx="2101">
                  <c:v>64</c:v>
                </c:pt>
                <c:pt idx="2102">
                  <c:v>56</c:v>
                </c:pt>
                <c:pt idx="2103">
                  <c:v>57</c:v>
                </c:pt>
                <c:pt idx="2104">
                  <c:v>63</c:v>
                </c:pt>
                <c:pt idx="2105">
                  <c:v>72</c:v>
                </c:pt>
                <c:pt idx="2106">
                  <c:v>83</c:v>
                </c:pt>
                <c:pt idx="2107">
                  <c:v>94</c:v>
                </c:pt>
                <c:pt idx="2108">
                  <c:v>83</c:v>
                </c:pt>
                <c:pt idx="2109">
                  <c:v>72</c:v>
                </c:pt>
                <c:pt idx="2110">
                  <c:v>52</c:v>
                </c:pt>
                <c:pt idx="2111">
                  <c:v>22</c:v>
                </c:pt>
                <c:pt idx="2112">
                  <c:v>9</c:v>
                </c:pt>
                <c:pt idx="2113">
                  <c:v>8</c:v>
                </c:pt>
                <c:pt idx="2114">
                  <c:v>6</c:v>
                </c:pt>
                <c:pt idx="2115">
                  <c:v>7</c:v>
                </c:pt>
                <c:pt idx="2116">
                  <c:v>5</c:v>
                </c:pt>
                <c:pt idx="2117">
                  <c:v>5</c:v>
                </c:pt>
                <c:pt idx="2118">
                  <c:v>9</c:v>
                </c:pt>
                <c:pt idx="2119">
                  <c:v>21</c:v>
                </c:pt>
                <c:pt idx="2120">
                  <c:v>45</c:v>
                </c:pt>
                <c:pt idx="2121">
                  <c:v>63</c:v>
                </c:pt>
                <c:pt idx="2122">
                  <c:v>57</c:v>
                </c:pt>
                <c:pt idx="2123">
                  <c:v>54</c:v>
                </c:pt>
                <c:pt idx="2124">
                  <c:v>53</c:v>
                </c:pt>
                <c:pt idx="2125">
                  <c:v>53</c:v>
                </c:pt>
                <c:pt idx="2126">
                  <c:v>46</c:v>
                </c:pt>
                <c:pt idx="2127">
                  <c:v>52</c:v>
                </c:pt>
                <c:pt idx="2128">
                  <c:v>57</c:v>
                </c:pt>
                <c:pt idx="2129">
                  <c:v>70</c:v>
                </c:pt>
                <c:pt idx="2130">
                  <c:v>67</c:v>
                </c:pt>
                <c:pt idx="2131">
                  <c:v>77</c:v>
                </c:pt>
                <c:pt idx="2132">
                  <c:v>64</c:v>
                </c:pt>
                <c:pt idx="2133">
                  <c:v>48</c:v>
                </c:pt>
                <c:pt idx="2134">
                  <c:v>34</c:v>
                </c:pt>
                <c:pt idx="2135">
                  <c:v>22</c:v>
                </c:pt>
                <c:pt idx="2136">
                  <c:v>13</c:v>
                </c:pt>
                <c:pt idx="2137">
                  <c:v>8</c:v>
                </c:pt>
                <c:pt idx="2138">
                  <c:v>8</c:v>
                </c:pt>
                <c:pt idx="2139">
                  <c:v>9</c:v>
                </c:pt>
                <c:pt idx="2140">
                  <c:v>9</c:v>
                </c:pt>
                <c:pt idx="2141">
                  <c:v>9</c:v>
                </c:pt>
                <c:pt idx="2142">
                  <c:v>8</c:v>
                </c:pt>
                <c:pt idx="2143">
                  <c:v>18</c:v>
                </c:pt>
                <c:pt idx="2144">
                  <c:v>39</c:v>
                </c:pt>
                <c:pt idx="2145">
                  <c:v>59</c:v>
                </c:pt>
                <c:pt idx="2146">
                  <c:v>57</c:v>
                </c:pt>
                <c:pt idx="2147">
                  <c:v>47</c:v>
                </c:pt>
                <c:pt idx="2148">
                  <c:v>47</c:v>
                </c:pt>
                <c:pt idx="2149">
                  <c:v>59</c:v>
                </c:pt>
                <c:pt idx="2150">
                  <c:v>52</c:v>
                </c:pt>
                <c:pt idx="2151">
                  <c:v>60</c:v>
                </c:pt>
                <c:pt idx="2152">
                  <c:v>64</c:v>
                </c:pt>
                <c:pt idx="2153">
                  <c:v>71</c:v>
                </c:pt>
                <c:pt idx="2154">
                  <c:v>82</c:v>
                </c:pt>
                <c:pt idx="2186">
                  <c:v>14</c:v>
                </c:pt>
                <c:pt idx="2187">
                  <c:v>14</c:v>
                </c:pt>
                <c:pt idx="2188">
                  <c:v>12</c:v>
                </c:pt>
                <c:pt idx="2189">
                  <c:v>12</c:v>
                </c:pt>
                <c:pt idx="2190">
                  <c:v>14</c:v>
                </c:pt>
                <c:pt idx="2191">
                  <c:v>18</c:v>
                </c:pt>
                <c:pt idx="2192">
                  <c:v>32</c:v>
                </c:pt>
                <c:pt idx="2193">
                  <c:v>51</c:v>
                </c:pt>
                <c:pt idx="2194">
                  <c:v>75</c:v>
                </c:pt>
                <c:pt idx="2195">
                  <c:v>85</c:v>
                </c:pt>
                <c:pt idx="2196">
                  <c:v>90</c:v>
                </c:pt>
                <c:pt idx="2197">
                  <c:v>91</c:v>
                </c:pt>
                <c:pt idx="2198">
                  <c:v>80</c:v>
                </c:pt>
                <c:pt idx="2199">
                  <c:v>72</c:v>
                </c:pt>
                <c:pt idx="2200">
                  <c:v>75</c:v>
                </c:pt>
                <c:pt idx="2201">
                  <c:v>84</c:v>
                </c:pt>
                <c:pt idx="2202">
                  <c:v>91</c:v>
                </c:pt>
                <c:pt idx="2203">
                  <c:v>73</c:v>
                </c:pt>
                <c:pt idx="2204">
                  <c:v>60</c:v>
                </c:pt>
                <c:pt idx="2205">
                  <c:v>42</c:v>
                </c:pt>
                <c:pt idx="2206">
                  <c:v>25</c:v>
                </c:pt>
                <c:pt idx="2207">
                  <c:v>19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acessosUsuarios!$L$36</c:f>
              <c:strCache>
                <c:ptCount val="1"/>
                <c:pt idx="0">
                  <c:v>Máximo Previsto</c:v>
                </c:pt>
              </c:strCache>
            </c:strRef>
          </c:tx>
          <c:marker>
            <c:symbol val="none"/>
          </c:marker>
          <c:xVal>
            <c:numRef>
              <c:f>acessosUsuarios!$J$37:$J$2244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acessosUsuarios!$L$37:$L$2244</c:f>
              <c:numCache>
                <c:formatCode>General</c:formatCode>
                <c:ptCount val="2208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  <c:pt idx="592">
                  <c:v>150</c:v>
                </c:pt>
                <c:pt idx="593">
                  <c:v>150</c:v>
                </c:pt>
                <c:pt idx="594">
                  <c:v>150</c:v>
                </c:pt>
                <c:pt idx="595">
                  <c:v>150</c:v>
                </c:pt>
                <c:pt idx="596">
                  <c:v>150</c:v>
                </c:pt>
                <c:pt idx="597">
                  <c:v>150</c:v>
                </c:pt>
                <c:pt idx="598">
                  <c:v>150</c:v>
                </c:pt>
                <c:pt idx="599">
                  <c:v>150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150</c:v>
                </c:pt>
                <c:pt idx="610">
                  <c:v>150</c:v>
                </c:pt>
                <c:pt idx="611">
                  <c:v>150</c:v>
                </c:pt>
                <c:pt idx="612">
                  <c:v>150</c:v>
                </c:pt>
                <c:pt idx="613">
                  <c:v>150</c:v>
                </c:pt>
                <c:pt idx="614">
                  <c:v>150</c:v>
                </c:pt>
                <c:pt idx="615">
                  <c:v>150</c:v>
                </c:pt>
                <c:pt idx="616">
                  <c:v>150</c:v>
                </c:pt>
                <c:pt idx="617">
                  <c:v>150</c:v>
                </c:pt>
                <c:pt idx="618">
                  <c:v>150</c:v>
                </c:pt>
                <c:pt idx="619">
                  <c:v>150</c:v>
                </c:pt>
                <c:pt idx="620">
                  <c:v>150</c:v>
                </c:pt>
                <c:pt idx="621">
                  <c:v>150</c:v>
                </c:pt>
                <c:pt idx="622">
                  <c:v>150</c:v>
                </c:pt>
                <c:pt idx="623">
                  <c:v>150</c:v>
                </c:pt>
                <c:pt idx="624">
                  <c:v>150</c:v>
                </c:pt>
                <c:pt idx="625">
                  <c:v>150</c:v>
                </c:pt>
                <c:pt idx="626">
                  <c:v>150</c:v>
                </c:pt>
                <c:pt idx="627">
                  <c:v>150</c:v>
                </c:pt>
                <c:pt idx="628">
                  <c:v>150</c:v>
                </c:pt>
                <c:pt idx="629">
                  <c:v>150</c:v>
                </c:pt>
                <c:pt idx="630">
                  <c:v>150</c:v>
                </c:pt>
                <c:pt idx="631">
                  <c:v>150</c:v>
                </c:pt>
                <c:pt idx="632">
                  <c:v>150</c:v>
                </c:pt>
                <c:pt idx="633">
                  <c:v>150</c:v>
                </c:pt>
                <c:pt idx="634">
                  <c:v>150</c:v>
                </c:pt>
                <c:pt idx="635">
                  <c:v>150</c:v>
                </c:pt>
                <c:pt idx="636">
                  <c:v>150</c:v>
                </c:pt>
                <c:pt idx="637">
                  <c:v>150</c:v>
                </c:pt>
                <c:pt idx="638">
                  <c:v>150</c:v>
                </c:pt>
                <c:pt idx="639">
                  <c:v>150</c:v>
                </c:pt>
                <c:pt idx="640">
                  <c:v>150</c:v>
                </c:pt>
                <c:pt idx="641">
                  <c:v>150</c:v>
                </c:pt>
                <c:pt idx="642">
                  <c:v>150</c:v>
                </c:pt>
                <c:pt idx="643">
                  <c:v>150</c:v>
                </c:pt>
                <c:pt idx="644">
                  <c:v>150</c:v>
                </c:pt>
                <c:pt idx="645">
                  <c:v>150</c:v>
                </c:pt>
                <c:pt idx="646">
                  <c:v>150</c:v>
                </c:pt>
                <c:pt idx="647">
                  <c:v>150</c:v>
                </c:pt>
                <c:pt idx="648">
                  <c:v>150</c:v>
                </c:pt>
                <c:pt idx="649">
                  <c:v>150</c:v>
                </c:pt>
                <c:pt idx="650">
                  <c:v>150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150</c:v>
                </c:pt>
                <c:pt idx="656">
                  <c:v>150</c:v>
                </c:pt>
                <c:pt idx="657">
                  <c:v>150</c:v>
                </c:pt>
                <c:pt idx="658">
                  <c:v>150</c:v>
                </c:pt>
                <c:pt idx="659">
                  <c:v>150</c:v>
                </c:pt>
                <c:pt idx="660">
                  <c:v>150</c:v>
                </c:pt>
                <c:pt idx="661">
                  <c:v>150</c:v>
                </c:pt>
                <c:pt idx="662">
                  <c:v>150</c:v>
                </c:pt>
                <c:pt idx="663">
                  <c:v>150</c:v>
                </c:pt>
                <c:pt idx="664">
                  <c:v>150</c:v>
                </c:pt>
                <c:pt idx="665">
                  <c:v>150</c:v>
                </c:pt>
                <c:pt idx="666">
                  <c:v>150</c:v>
                </c:pt>
                <c:pt idx="667">
                  <c:v>150</c:v>
                </c:pt>
                <c:pt idx="668">
                  <c:v>150</c:v>
                </c:pt>
                <c:pt idx="669">
                  <c:v>150</c:v>
                </c:pt>
                <c:pt idx="670">
                  <c:v>150</c:v>
                </c:pt>
                <c:pt idx="671">
                  <c:v>150</c:v>
                </c:pt>
                <c:pt idx="672">
                  <c:v>150</c:v>
                </c:pt>
                <c:pt idx="673">
                  <c:v>150</c:v>
                </c:pt>
                <c:pt idx="674">
                  <c:v>150</c:v>
                </c:pt>
                <c:pt idx="675">
                  <c:v>150</c:v>
                </c:pt>
                <c:pt idx="676">
                  <c:v>150</c:v>
                </c:pt>
                <c:pt idx="677">
                  <c:v>150</c:v>
                </c:pt>
                <c:pt idx="678">
                  <c:v>150</c:v>
                </c:pt>
                <c:pt idx="679">
                  <c:v>150</c:v>
                </c:pt>
                <c:pt idx="680">
                  <c:v>150</c:v>
                </c:pt>
                <c:pt idx="681">
                  <c:v>150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150</c:v>
                </c:pt>
                <c:pt idx="687">
                  <c:v>150</c:v>
                </c:pt>
                <c:pt idx="688">
                  <c:v>150</c:v>
                </c:pt>
                <c:pt idx="689">
                  <c:v>150</c:v>
                </c:pt>
                <c:pt idx="690">
                  <c:v>150</c:v>
                </c:pt>
                <c:pt idx="691">
                  <c:v>150</c:v>
                </c:pt>
                <c:pt idx="692">
                  <c:v>150</c:v>
                </c:pt>
                <c:pt idx="693">
                  <c:v>150</c:v>
                </c:pt>
                <c:pt idx="694">
                  <c:v>150</c:v>
                </c:pt>
                <c:pt idx="695">
                  <c:v>150</c:v>
                </c:pt>
                <c:pt idx="696">
                  <c:v>150</c:v>
                </c:pt>
                <c:pt idx="697">
                  <c:v>150</c:v>
                </c:pt>
                <c:pt idx="698">
                  <c:v>150</c:v>
                </c:pt>
                <c:pt idx="699">
                  <c:v>150</c:v>
                </c:pt>
                <c:pt idx="700">
                  <c:v>150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150</c:v>
                </c:pt>
                <c:pt idx="705">
                  <c:v>150</c:v>
                </c:pt>
                <c:pt idx="706">
                  <c:v>150</c:v>
                </c:pt>
                <c:pt idx="707">
                  <c:v>150</c:v>
                </c:pt>
                <c:pt idx="708">
                  <c:v>150</c:v>
                </c:pt>
                <c:pt idx="709">
                  <c:v>150</c:v>
                </c:pt>
                <c:pt idx="710">
                  <c:v>150</c:v>
                </c:pt>
                <c:pt idx="711">
                  <c:v>150</c:v>
                </c:pt>
                <c:pt idx="712">
                  <c:v>150</c:v>
                </c:pt>
                <c:pt idx="713">
                  <c:v>150</c:v>
                </c:pt>
                <c:pt idx="714">
                  <c:v>150</c:v>
                </c:pt>
                <c:pt idx="715">
                  <c:v>150</c:v>
                </c:pt>
                <c:pt idx="716">
                  <c:v>150</c:v>
                </c:pt>
                <c:pt idx="717">
                  <c:v>150</c:v>
                </c:pt>
                <c:pt idx="718">
                  <c:v>150</c:v>
                </c:pt>
                <c:pt idx="719">
                  <c:v>150</c:v>
                </c:pt>
                <c:pt idx="720">
                  <c:v>150</c:v>
                </c:pt>
                <c:pt idx="721">
                  <c:v>150</c:v>
                </c:pt>
                <c:pt idx="722">
                  <c:v>150</c:v>
                </c:pt>
                <c:pt idx="723">
                  <c:v>150</c:v>
                </c:pt>
                <c:pt idx="724">
                  <c:v>150</c:v>
                </c:pt>
                <c:pt idx="725">
                  <c:v>150</c:v>
                </c:pt>
                <c:pt idx="726">
                  <c:v>150</c:v>
                </c:pt>
                <c:pt idx="727">
                  <c:v>150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150</c:v>
                </c:pt>
                <c:pt idx="732">
                  <c:v>150</c:v>
                </c:pt>
                <c:pt idx="733">
                  <c:v>150</c:v>
                </c:pt>
                <c:pt idx="734">
                  <c:v>150</c:v>
                </c:pt>
                <c:pt idx="735">
                  <c:v>150</c:v>
                </c:pt>
                <c:pt idx="736">
                  <c:v>150</c:v>
                </c:pt>
                <c:pt idx="737">
                  <c:v>150</c:v>
                </c:pt>
                <c:pt idx="738">
                  <c:v>150</c:v>
                </c:pt>
                <c:pt idx="739">
                  <c:v>150</c:v>
                </c:pt>
                <c:pt idx="740">
                  <c:v>150</c:v>
                </c:pt>
                <c:pt idx="741">
                  <c:v>150</c:v>
                </c:pt>
                <c:pt idx="742">
                  <c:v>150</c:v>
                </c:pt>
                <c:pt idx="743">
                  <c:v>150</c:v>
                </c:pt>
                <c:pt idx="744">
                  <c:v>150</c:v>
                </c:pt>
                <c:pt idx="745">
                  <c:v>150</c:v>
                </c:pt>
                <c:pt idx="746">
                  <c:v>150</c:v>
                </c:pt>
                <c:pt idx="747">
                  <c:v>150</c:v>
                </c:pt>
                <c:pt idx="748">
                  <c:v>150</c:v>
                </c:pt>
                <c:pt idx="749">
                  <c:v>150</c:v>
                </c:pt>
                <c:pt idx="750">
                  <c:v>150</c:v>
                </c:pt>
                <c:pt idx="751">
                  <c:v>150</c:v>
                </c:pt>
                <c:pt idx="752">
                  <c:v>150</c:v>
                </c:pt>
                <c:pt idx="753">
                  <c:v>150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150</c:v>
                </c:pt>
                <c:pt idx="758">
                  <c:v>150</c:v>
                </c:pt>
                <c:pt idx="759">
                  <c:v>150</c:v>
                </c:pt>
                <c:pt idx="760">
                  <c:v>150</c:v>
                </c:pt>
                <c:pt idx="761">
                  <c:v>150</c:v>
                </c:pt>
                <c:pt idx="762">
                  <c:v>150</c:v>
                </c:pt>
                <c:pt idx="763">
                  <c:v>150</c:v>
                </c:pt>
                <c:pt idx="764">
                  <c:v>150</c:v>
                </c:pt>
                <c:pt idx="765">
                  <c:v>150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150</c:v>
                </c:pt>
                <c:pt idx="772">
                  <c:v>150</c:v>
                </c:pt>
                <c:pt idx="773">
                  <c:v>150</c:v>
                </c:pt>
                <c:pt idx="774">
                  <c:v>150</c:v>
                </c:pt>
                <c:pt idx="775">
                  <c:v>150</c:v>
                </c:pt>
                <c:pt idx="776">
                  <c:v>150</c:v>
                </c:pt>
                <c:pt idx="777">
                  <c:v>150</c:v>
                </c:pt>
                <c:pt idx="778">
                  <c:v>150</c:v>
                </c:pt>
                <c:pt idx="779">
                  <c:v>150</c:v>
                </c:pt>
                <c:pt idx="780">
                  <c:v>150</c:v>
                </c:pt>
                <c:pt idx="781">
                  <c:v>150</c:v>
                </c:pt>
                <c:pt idx="782">
                  <c:v>150</c:v>
                </c:pt>
                <c:pt idx="783">
                  <c:v>150</c:v>
                </c:pt>
                <c:pt idx="784">
                  <c:v>150</c:v>
                </c:pt>
                <c:pt idx="785">
                  <c:v>150</c:v>
                </c:pt>
                <c:pt idx="786">
                  <c:v>150</c:v>
                </c:pt>
                <c:pt idx="787">
                  <c:v>150</c:v>
                </c:pt>
                <c:pt idx="788">
                  <c:v>150</c:v>
                </c:pt>
                <c:pt idx="789">
                  <c:v>150</c:v>
                </c:pt>
                <c:pt idx="790">
                  <c:v>150</c:v>
                </c:pt>
                <c:pt idx="791">
                  <c:v>150</c:v>
                </c:pt>
                <c:pt idx="792">
                  <c:v>150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150</c:v>
                </c:pt>
                <c:pt idx="797">
                  <c:v>150</c:v>
                </c:pt>
                <c:pt idx="798">
                  <c:v>150</c:v>
                </c:pt>
                <c:pt idx="799">
                  <c:v>150</c:v>
                </c:pt>
                <c:pt idx="800">
                  <c:v>150</c:v>
                </c:pt>
                <c:pt idx="801">
                  <c:v>150</c:v>
                </c:pt>
                <c:pt idx="802">
                  <c:v>150</c:v>
                </c:pt>
                <c:pt idx="803">
                  <c:v>150</c:v>
                </c:pt>
                <c:pt idx="804">
                  <c:v>150</c:v>
                </c:pt>
                <c:pt idx="805">
                  <c:v>150</c:v>
                </c:pt>
                <c:pt idx="806">
                  <c:v>150</c:v>
                </c:pt>
                <c:pt idx="807">
                  <c:v>150</c:v>
                </c:pt>
                <c:pt idx="808">
                  <c:v>150</c:v>
                </c:pt>
                <c:pt idx="809">
                  <c:v>150</c:v>
                </c:pt>
                <c:pt idx="810">
                  <c:v>150</c:v>
                </c:pt>
                <c:pt idx="811">
                  <c:v>150</c:v>
                </c:pt>
                <c:pt idx="812">
                  <c:v>150</c:v>
                </c:pt>
                <c:pt idx="813">
                  <c:v>150</c:v>
                </c:pt>
                <c:pt idx="814">
                  <c:v>150</c:v>
                </c:pt>
                <c:pt idx="815">
                  <c:v>150</c:v>
                </c:pt>
                <c:pt idx="816">
                  <c:v>150</c:v>
                </c:pt>
                <c:pt idx="817">
                  <c:v>150</c:v>
                </c:pt>
                <c:pt idx="818">
                  <c:v>150</c:v>
                </c:pt>
                <c:pt idx="819">
                  <c:v>150</c:v>
                </c:pt>
                <c:pt idx="820">
                  <c:v>150</c:v>
                </c:pt>
                <c:pt idx="821">
                  <c:v>150</c:v>
                </c:pt>
                <c:pt idx="822">
                  <c:v>150</c:v>
                </c:pt>
                <c:pt idx="823">
                  <c:v>150</c:v>
                </c:pt>
                <c:pt idx="824">
                  <c:v>150</c:v>
                </c:pt>
                <c:pt idx="825">
                  <c:v>150</c:v>
                </c:pt>
                <c:pt idx="826">
                  <c:v>150</c:v>
                </c:pt>
                <c:pt idx="827">
                  <c:v>150</c:v>
                </c:pt>
                <c:pt idx="828">
                  <c:v>150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150</c:v>
                </c:pt>
                <c:pt idx="851">
                  <c:v>150</c:v>
                </c:pt>
                <c:pt idx="852">
                  <c:v>150</c:v>
                </c:pt>
                <c:pt idx="853">
                  <c:v>150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</c:v>
                </c:pt>
                <c:pt idx="864">
                  <c:v>150</c:v>
                </c:pt>
                <c:pt idx="865">
                  <c:v>150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150</c:v>
                </c:pt>
                <c:pt idx="876">
                  <c:v>150</c:v>
                </c:pt>
                <c:pt idx="877">
                  <c:v>150</c:v>
                </c:pt>
                <c:pt idx="878">
                  <c:v>150</c:v>
                </c:pt>
                <c:pt idx="879">
                  <c:v>150</c:v>
                </c:pt>
                <c:pt idx="880">
                  <c:v>150</c:v>
                </c:pt>
                <c:pt idx="881">
                  <c:v>150</c:v>
                </c:pt>
                <c:pt idx="882">
                  <c:v>150</c:v>
                </c:pt>
                <c:pt idx="883">
                  <c:v>150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150</c:v>
                </c:pt>
                <c:pt idx="894">
                  <c:v>150</c:v>
                </c:pt>
                <c:pt idx="895">
                  <c:v>150</c:v>
                </c:pt>
                <c:pt idx="896">
                  <c:v>150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150</c:v>
                </c:pt>
                <c:pt idx="904">
                  <c:v>150</c:v>
                </c:pt>
                <c:pt idx="905">
                  <c:v>150</c:v>
                </c:pt>
                <c:pt idx="906">
                  <c:v>150</c:v>
                </c:pt>
                <c:pt idx="907">
                  <c:v>150</c:v>
                </c:pt>
                <c:pt idx="908">
                  <c:v>150</c:v>
                </c:pt>
                <c:pt idx="909">
                  <c:v>150</c:v>
                </c:pt>
                <c:pt idx="910">
                  <c:v>150</c:v>
                </c:pt>
                <c:pt idx="911">
                  <c:v>150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150</c:v>
                </c:pt>
                <c:pt idx="918">
                  <c:v>150</c:v>
                </c:pt>
                <c:pt idx="919">
                  <c:v>150</c:v>
                </c:pt>
                <c:pt idx="920">
                  <c:v>150</c:v>
                </c:pt>
                <c:pt idx="921">
                  <c:v>150</c:v>
                </c:pt>
                <c:pt idx="922">
                  <c:v>150</c:v>
                </c:pt>
                <c:pt idx="923">
                  <c:v>150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150</c:v>
                </c:pt>
                <c:pt idx="928">
                  <c:v>150</c:v>
                </c:pt>
                <c:pt idx="929">
                  <c:v>150</c:v>
                </c:pt>
                <c:pt idx="930">
                  <c:v>150</c:v>
                </c:pt>
                <c:pt idx="931">
                  <c:v>150</c:v>
                </c:pt>
                <c:pt idx="932">
                  <c:v>150</c:v>
                </c:pt>
                <c:pt idx="933">
                  <c:v>150</c:v>
                </c:pt>
                <c:pt idx="934">
                  <c:v>150</c:v>
                </c:pt>
                <c:pt idx="935">
                  <c:v>150</c:v>
                </c:pt>
                <c:pt idx="936">
                  <c:v>150</c:v>
                </c:pt>
                <c:pt idx="937">
                  <c:v>150</c:v>
                </c:pt>
                <c:pt idx="938">
                  <c:v>150</c:v>
                </c:pt>
                <c:pt idx="939">
                  <c:v>150</c:v>
                </c:pt>
                <c:pt idx="940">
                  <c:v>150</c:v>
                </c:pt>
                <c:pt idx="941">
                  <c:v>150</c:v>
                </c:pt>
                <c:pt idx="942">
                  <c:v>150</c:v>
                </c:pt>
                <c:pt idx="943">
                  <c:v>150</c:v>
                </c:pt>
                <c:pt idx="944">
                  <c:v>150</c:v>
                </c:pt>
                <c:pt idx="945">
                  <c:v>150</c:v>
                </c:pt>
                <c:pt idx="946">
                  <c:v>150</c:v>
                </c:pt>
                <c:pt idx="947">
                  <c:v>150</c:v>
                </c:pt>
                <c:pt idx="948">
                  <c:v>150</c:v>
                </c:pt>
                <c:pt idx="949">
                  <c:v>150</c:v>
                </c:pt>
                <c:pt idx="950">
                  <c:v>150</c:v>
                </c:pt>
                <c:pt idx="951">
                  <c:v>150</c:v>
                </c:pt>
                <c:pt idx="952">
                  <c:v>150</c:v>
                </c:pt>
                <c:pt idx="953">
                  <c:v>150</c:v>
                </c:pt>
                <c:pt idx="954">
                  <c:v>150</c:v>
                </c:pt>
                <c:pt idx="955">
                  <c:v>150</c:v>
                </c:pt>
                <c:pt idx="956">
                  <c:v>150</c:v>
                </c:pt>
                <c:pt idx="957">
                  <c:v>150</c:v>
                </c:pt>
                <c:pt idx="958">
                  <c:v>150</c:v>
                </c:pt>
                <c:pt idx="959">
                  <c:v>150</c:v>
                </c:pt>
                <c:pt idx="960">
                  <c:v>150</c:v>
                </c:pt>
                <c:pt idx="961">
                  <c:v>150</c:v>
                </c:pt>
                <c:pt idx="962">
                  <c:v>150</c:v>
                </c:pt>
                <c:pt idx="963">
                  <c:v>150</c:v>
                </c:pt>
                <c:pt idx="964">
                  <c:v>150</c:v>
                </c:pt>
                <c:pt idx="965">
                  <c:v>150</c:v>
                </c:pt>
                <c:pt idx="966">
                  <c:v>150</c:v>
                </c:pt>
                <c:pt idx="967">
                  <c:v>150</c:v>
                </c:pt>
                <c:pt idx="968">
                  <c:v>150</c:v>
                </c:pt>
                <c:pt idx="969">
                  <c:v>150</c:v>
                </c:pt>
                <c:pt idx="970">
                  <c:v>150</c:v>
                </c:pt>
                <c:pt idx="971">
                  <c:v>150</c:v>
                </c:pt>
                <c:pt idx="972">
                  <c:v>150</c:v>
                </c:pt>
                <c:pt idx="973">
                  <c:v>150</c:v>
                </c:pt>
                <c:pt idx="974">
                  <c:v>150</c:v>
                </c:pt>
                <c:pt idx="975">
                  <c:v>150</c:v>
                </c:pt>
                <c:pt idx="976">
                  <c:v>150</c:v>
                </c:pt>
                <c:pt idx="977">
                  <c:v>150</c:v>
                </c:pt>
                <c:pt idx="978">
                  <c:v>150</c:v>
                </c:pt>
                <c:pt idx="979">
                  <c:v>150</c:v>
                </c:pt>
                <c:pt idx="980">
                  <c:v>150</c:v>
                </c:pt>
                <c:pt idx="981">
                  <c:v>150</c:v>
                </c:pt>
                <c:pt idx="982">
                  <c:v>150</c:v>
                </c:pt>
                <c:pt idx="983">
                  <c:v>150</c:v>
                </c:pt>
                <c:pt idx="984">
                  <c:v>150</c:v>
                </c:pt>
                <c:pt idx="985">
                  <c:v>150</c:v>
                </c:pt>
                <c:pt idx="986">
                  <c:v>150</c:v>
                </c:pt>
                <c:pt idx="987">
                  <c:v>150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150</c:v>
                </c:pt>
                <c:pt idx="996">
                  <c:v>150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150</c:v>
                </c:pt>
                <c:pt idx="1006">
                  <c:v>150</c:v>
                </c:pt>
                <c:pt idx="1007">
                  <c:v>150</c:v>
                </c:pt>
                <c:pt idx="1008">
                  <c:v>150</c:v>
                </c:pt>
                <c:pt idx="1009">
                  <c:v>150</c:v>
                </c:pt>
                <c:pt idx="1010">
                  <c:v>150</c:v>
                </c:pt>
                <c:pt idx="1011">
                  <c:v>150</c:v>
                </c:pt>
                <c:pt idx="1012">
                  <c:v>150</c:v>
                </c:pt>
                <c:pt idx="1013">
                  <c:v>150</c:v>
                </c:pt>
                <c:pt idx="1014">
                  <c:v>150</c:v>
                </c:pt>
                <c:pt idx="1015">
                  <c:v>150</c:v>
                </c:pt>
                <c:pt idx="1016">
                  <c:v>150</c:v>
                </c:pt>
                <c:pt idx="1017">
                  <c:v>150</c:v>
                </c:pt>
                <c:pt idx="1018">
                  <c:v>150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150</c:v>
                </c:pt>
                <c:pt idx="1023">
                  <c:v>150</c:v>
                </c:pt>
                <c:pt idx="1024">
                  <c:v>150</c:v>
                </c:pt>
                <c:pt idx="1025">
                  <c:v>150</c:v>
                </c:pt>
                <c:pt idx="1026">
                  <c:v>150</c:v>
                </c:pt>
                <c:pt idx="1027">
                  <c:v>150</c:v>
                </c:pt>
                <c:pt idx="1028">
                  <c:v>150</c:v>
                </c:pt>
                <c:pt idx="1029">
                  <c:v>150</c:v>
                </c:pt>
                <c:pt idx="1030">
                  <c:v>150</c:v>
                </c:pt>
                <c:pt idx="1031">
                  <c:v>150</c:v>
                </c:pt>
                <c:pt idx="1032">
                  <c:v>150</c:v>
                </c:pt>
                <c:pt idx="1033">
                  <c:v>150</c:v>
                </c:pt>
                <c:pt idx="1034">
                  <c:v>150</c:v>
                </c:pt>
                <c:pt idx="1035">
                  <c:v>150</c:v>
                </c:pt>
                <c:pt idx="1036">
                  <c:v>150</c:v>
                </c:pt>
                <c:pt idx="1037">
                  <c:v>150</c:v>
                </c:pt>
                <c:pt idx="1038">
                  <c:v>150</c:v>
                </c:pt>
                <c:pt idx="1039">
                  <c:v>150</c:v>
                </c:pt>
                <c:pt idx="1040">
                  <c:v>150</c:v>
                </c:pt>
                <c:pt idx="1041">
                  <c:v>150</c:v>
                </c:pt>
                <c:pt idx="1042">
                  <c:v>150</c:v>
                </c:pt>
                <c:pt idx="1043">
                  <c:v>150</c:v>
                </c:pt>
                <c:pt idx="1044">
                  <c:v>150</c:v>
                </c:pt>
                <c:pt idx="1045">
                  <c:v>150</c:v>
                </c:pt>
                <c:pt idx="1046">
                  <c:v>150</c:v>
                </c:pt>
                <c:pt idx="1047">
                  <c:v>150</c:v>
                </c:pt>
                <c:pt idx="1048">
                  <c:v>150</c:v>
                </c:pt>
                <c:pt idx="1049">
                  <c:v>150</c:v>
                </c:pt>
                <c:pt idx="1050">
                  <c:v>150</c:v>
                </c:pt>
                <c:pt idx="1051">
                  <c:v>150</c:v>
                </c:pt>
                <c:pt idx="1052">
                  <c:v>150</c:v>
                </c:pt>
                <c:pt idx="1053">
                  <c:v>150</c:v>
                </c:pt>
                <c:pt idx="1054">
                  <c:v>150</c:v>
                </c:pt>
                <c:pt idx="1055">
                  <c:v>150</c:v>
                </c:pt>
                <c:pt idx="1056">
                  <c:v>150</c:v>
                </c:pt>
                <c:pt idx="1057">
                  <c:v>150</c:v>
                </c:pt>
                <c:pt idx="1058">
                  <c:v>150</c:v>
                </c:pt>
                <c:pt idx="1059">
                  <c:v>150</c:v>
                </c:pt>
                <c:pt idx="1060">
                  <c:v>150</c:v>
                </c:pt>
                <c:pt idx="1061">
                  <c:v>150</c:v>
                </c:pt>
                <c:pt idx="1062">
                  <c:v>150</c:v>
                </c:pt>
                <c:pt idx="1063">
                  <c:v>150</c:v>
                </c:pt>
                <c:pt idx="1064">
                  <c:v>150</c:v>
                </c:pt>
                <c:pt idx="1065">
                  <c:v>150</c:v>
                </c:pt>
                <c:pt idx="1066">
                  <c:v>150</c:v>
                </c:pt>
                <c:pt idx="1067">
                  <c:v>150</c:v>
                </c:pt>
                <c:pt idx="1068">
                  <c:v>150</c:v>
                </c:pt>
                <c:pt idx="1069">
                  <c:v>150</c:v>
                </c:pt>
                <c:pt idx="1070">
                  <c:v>150</c:v>
                </c:pt>
                <c:pt idx="1071">
                  <c:v>150</c:v>
                </c:pt>
                <c:pt idx="1072">
                  <c:v>150</c:v>
                </c:pt>
                <c:pt idx="1073">
                  <c:v>150</c:v>
                </c:pt>
                <c:pt idx="1074">
                  <c:v>150</c:v>
                </c:pt>
                <c:pt idx="1075">
                  <c:v>150</c:v>
                </c:pt>
                <c:pt idx="1076">
                  <c:v>150</c:v>
                </c:pt>
                <c:pt idx="1077">
                  <c:v>150</c:v>
                </c:pt>
                <c:pt idx="1078">
                  <c:v>150</c:v>
                </c:pt>
                <c:pt idx="1079">
                  <c:v>150</c:v>
                </c:pt>
                <c:pt idx="1080">
                  <c:v>150</c:v>
                </c:pt>
                <c:pt idx="1081">
                  <c:v>150</c:v>
                </c:pt>
                <c:pt idx="1082">
                  <c:v>150</c:v>
                </c:pt>
                <c:pt idx="1083">
                  <c:v>150</c:v>
                </c:pt>
                <c:pt idx="1084">
                  <c:v>150</c:v>
                </c:pt>
                <c:pt idx="1085">
                  <c:v>150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150</c:v>
                </c:pt>
                <c:pt idx="1090">
                  <c:v>150</c:v>
                </c:pt>
                <c:pt idx="1091">
                  <c:v>150</c:v>
                </c:pt>
                <c:pt idx="1092">
                  <c:v>150</c:v>
                </c:pt>
                <c:pt idx="1093">
                  <c:v>150</c:v>
                </c:pt>
                <c:pt idx="1094">
                  <c:v>150</c:v>
                </c:pt>
                <c:pt idx="1095">
                  <c:v>150</c:v>
                </c:pt>
                <c:pt idx="1096">
                  <c:v>150</c:v>
                </c:pt>
                <c:pt idx="1097">
                  <c:v>150</c:v>
                </c:pt>
                <c:pt idx="1098">
                  <c:v>150</c:v>
                </c:pt>
                <c:pt idx="1099">
                  <c:v>150</c:v>
                </c:pt>
                <c:pt idx="1100">
                  <c:v>150</c:v>
                </c:pt>
                <c:pt idx="1101">
                  <c:v>150</c:v>
                </c:pt>
                <c:pt idx="1102">
                  <c:v>150</c:v>
                </c:pt>
                <c:pt idx="1103">
                  <c:v>150</c:v>
                </c:pt>
                <c:pt idx="1104">
                  <c:v>150</c:v>
                </c:pt>
                <c:pt idx="1105">
                  <c:v>150</c:v>
                </c:pt>
                <c:pt idx="1106">
                  <c:v>150</c:v>
                </c:pt>
                <c:pt idx="1107">
                  <c:v>150</c:v>
                </c:pt>
                <c:pt idx="1108">
                  <c:v>150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150</c:v>
                </c:pt>
                <c:pt idx="1113">
                  <c:v>150</c:v>
                </c:pt>
                <c:pt idx="1114">
                  <c:v>150</c:v>
                </c:pt>
                <c:pt idx="1115">
                  <c:v>150</c:v>
                </c:pt>
                <c:pt idx="1116">
                  <c:v>150</c:v>
                </c:pt>
                <c:pt idx="1117">
                  <c:v>150</c:v>
                </c:pt>
                <c:pt idx="1118">
                  <c:v>150</c:v>
                </c:pt>
                <c:pt idx="1119">
                  <c:v>150</c:v>
                </c:pt>
                <c:pt idx="1120">
                  <c:v>150</c:v>
                </c:pt>
                <c:pt idx="1121">
                  <c:v>150</c:v>
                </c:pt>
                <c:pt idx="1122">
                  <c:v>150</c:v>
                </c:pt>
                <c:pt idx="1123">
                  <c:v>150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150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150</c:v>
                </c:pt>
                <c:pt idx="1141">
                  <c:v>150</c:v>
                </c:pt>
                <c:pt idx="1142">
                  <c:v>150</c:v>
                </c:pt>
                <c:pt idx="1143">
                  <c:v>150</c:v>
                </c:pt>
                <c:pt idx="1144">
                  <c:v>150</c:v>
                </c:pt>
                <c:pt idx="1145">
                  <c:v>150</c:v>
                </c:pt>
                <c:pt idx="1146">
                  <c:v>150</c:v>
                </c:pt>
                <c:pt idx="1147">
                  <c:v>150</c:v>
                </c:pt>
                <c:pt idx="1148">
                  <c:v>150</c:v>
                </c:pt>
                <c:pt idx="1149">
                  <c:v>150</c:v>
                </c:pt>
                <c:pt idx="1150">
                  <c:v>150</c:v>
                </c:pt>
                <c:pt idx="1151">
                  <c:v>150</c:v>
                </c:pt>
                <c:pt idx="1152">
                  <c:v>150</c:v>
                </c:pt>
                <c:pt idx="1153">
                  <c:v>150</c:v>
                </c:pt>
                <c:pt idx="1154">
                  <c:v>150</c:v>
                </c:pt>
                <c:pt idx="1155">
                  <c:v>150</c:v>
                </c:pt>
                <c:pt idx="1156">
                  <c:v>150</c:v>
                </c:pt>
                <c:pt idx="1157">
                  <c:v>150</c:v>
                </c:pt>
                <c:pt idx="1158">
                  <c:v>150</c:v>
                </c:pt>
                <c:pt idx="1159">
                  <c:v>150</c:v>
                </c:pt>
                <c:pt idx="1160">
                  <c:v>150</c:v>
                </c:pt>
                <c:pt idx="1161">
                  <c:v>150</c:v>
                </c:pt>
                <c:pt idx="1162">
                  <c:v>150</c:v>
                </c:pt>
                <c:pt idx="1163">
                  <c:v>150</c:v>
                </c:pt>
                <c:pt idx="1164">
                  <c:v>150</c:v>
                </c:pt>
                <c:pt idx="1165">
                  <c:v>150</c:v>
                </c:pt>
                <c:pt idx="1166">
                  <c:v>150</c:v>
                </c:pt>
                <c:pt idx="1167">
                  <c:v>150</c:v>
                </c:pt>
                <c:pt idx="1168">
                  <c:v>150</c:v>
                </c:pt>
                <c:pt idx="1169">
                  <c:v>150</c:v>
                </c:pt>
                <c:pt idx="1170">
                  <c:v>150</c:v>
                </c:pt>
                <c:pt idx="1171">
                  <c:v>150</c:v>
                </c:pt>
                <c:pt idx="1172">
                  <c:v>150</c:v>
                </c:pt>
                <c:pt idx="1173">
                  <c:v>150</c:v>
                </c:pt>
                <c:pt idx="1174">
                  <c:v>150</c:v>
                </c:pt>
                <c:pt idx="1175">
                  <c:v>150</c:v>
                </c:pt>
                <c:pt idx="1176">
                  <c:v>150</c:v>
                </c:pt>
                <c:pt idx="1177">
                  <c:v>150</c:v>
                </c:pt>
                <c:pt idx="1178">
                  <c:v>150</c:v>
                </c:pt>
                <c:pt idx="1179">
                  <c:v>150</c:v>
                </c:pt>
                <c:pt idx="1180">
                  <c:v>150</c:v>
                </c:pt>
                <c:pt idx="1181">
                  <c:v>150</c:v>
                </c:pt>
                <c:pt idx="1182">
                  <c:v>150</c:v>
                </c:pt>
                <c:pt idx="1183">
                  <c:v>150</c:v>
                </c:pt>
                <c:pt idx="1184">
                  <c:v>150</c:v>
                </c:pt>
                <c:pt idx="1185">
                  <c:v>150</c:v>
                </c:pt>
                <c:pt idx="1186">
                  <c:v>150</c:v>
                </c:pt>
                <c:pt idx="1187">
                  <c:v>150</c:v>
                </c:pt>
                <c:pt idx="1188">
                  <c:v>150</c:v>
                </c:pt>
                <c:pt idx="1189">
                  <c:v>150</c:v>
                </c:pt>
                <c:pt idx="1190">
                  <c:v>150</c:v>
                </c:pt>
                <c:pt idx="1191">
                  <c:v>150</c:v>
                </c:pt>
                <c:pt idx="1192">
                  <c:v>150</c:v>
                </c:pt>
                <c:pt idx="1193">
                  <c:v>150</c:v>
                </c:pt>
                <c:pt idx="1194">
                  <c:v>150</c:v>
                </c:pt>
                <c:pt idx="1195">
                  <c:v>150</c:v>
                </c:pt>
                <c:pt idx="1196">
                  <c:v>150</c:v>
                </c:pt>
                <c:pt idx="1197">
                  <c:v>150</c:v>
                </c:pt>
                <c:pt idx="1198">
                  <c:v>150</c:v>
                </c:pt>
                <c:pt idx="1199">
                  <c:v>150</c:v>
                </c:pt>
                <c:pt idx="1200">
                  <c:v>150</c:v>
                </c:pt>
                <c:pt idx="1201">
                  <c:v>150</c:v>
                </c:pt>
                <c:pt idx="1202">
                  <c:v>150</c:v>
                </c:pt>
                <c:pt idx="1203">
                  <c:v>150</c:v>
                </c:pt>
                <c:pt idx="1204">
                  <c:v>150</c:v>
                </c:pt>
                <c:pt idx="1205">
                  <c:v>150</c:v>
                </c:pt>
                <c:pt idx="1206">
                  <c:v>150</c:v>
                </c:pt>
                <c:pt idx="1207">
                  <c:v>150</c:v>
                </c:pt>
                <c:pt idx="1208">
                  <c:v>150</c:v>
                </c:pt>
                <c:pt idx="1209">
                  <c:v>150</c:v>
                </c:pt>
                <c:pt idx="1210">
                  <c:v>150</c:v>
                </c:pt>
                <c:pt idx="1211">
                  <c:v>150</c:v>
                </c:pt>
                <c:pt idx="1212">
                  <c:v>150</c:v>
                </c:pt>
                <c:pt idx="1213">
                  <c:v>150</c:v>
                </c:pt>
                <c:pt idx="1214">
                  <c:v>150</c:v>
                </c:pt>
                <c:pt idx="1215">
                  <c:v>150</c:v>
                </c:pt>
                <c:pt idx="1216">
                  <c:v>150</c:v>
                </c:pt>
                <c:pt idx="1217">
                  <c:v>150</c:v>
                </c:pt>
                <c:pt idx="1218">
                  <c:v>150</c:v>
                </c:pt>
                <c:pt idx="1219">
                  <c:v>150</c:v>
                </c:pt>
                <c:pt idx="1220">
                  <c:v>150</c:v>
                </c:pt>
                <c:pt idx="1221">
                  <c:v>150</c:v>
                </c:pt>
                <c:pt idx="1222">
                  <c:v>150</c:v>
                </c:pt>
                <c:pt idx="1223">
                  <c:v>150</c:v>
                </c:pt>
                <c:pt idx="1224">
                  <c:v>150</c:v>
                </c:pt>
                <c:pt idx="1225">
                  <c:v>150</c:v>
                </c:pt>
                <c:pt idx="1226">
                  <c:v>150</c:v>
                </c:pt>
                <c:pt idx="1227">
                  <c:v>150</c:v>
                </c:pt>
                <c:pt idx="1228">
                  <c:v>150</c:v>
                </c:pt>
                <c:pt idx="1229">
                  <c:v>150</c:v>
                </c:pt>
                <c:pt idx="1230">
                  <c:v>150</c:v>
                </c:pt>
                <c:pt idx="1231">
                  <c:v>150</c:v>
                </c:pt>
                <c:pt idx="1232">
                  <c:v>150</c:v>
                </c:pt>
                <c:pt idx="1233">
                  <c:v>150</c:v>
                </c:pt>
                <c:pt idx="1234">
                  <c:v>150</c:v>
                </c:pt>
                <c:pt idx="1235">
                  <c:v>150</c:v>
                </c:pt>
                <c:pt idx="1236">
                  <c:v>150</c:v>
                </c:pt>
                <c:pt idx="1237">
                  <c:v>150</c:v>
                </c:pt>
                <c:pt idx="1238">
                  <c:v>150</c:v>
                </c:pt>
                <c:pt idx="1239">
                  <c:v>150</c:v>
                </c:pt>
                <c:pt idx="1240">
                  <c:v>150</c:v>
                </c:pt>
                <c:pt idx="1241">
                  <c:v>150</c:v>
                </c:pt>
                <c:pt idx="1242">
                  <c:v>150</c:v>
                </c:pt>
                <c:pt idx="1243">
                  <c:v>150</c:v>
                </c:pt>
                <c:pt idx="1244">
                  <c:v>150</c:v>
                </c:pt>
                <c:pt idx="1245">
                  <c:v>150</c:v>
                </c:pt>
                <c:pt idx="1246">
                  <c:v>150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150</c:v>
                </c:pt>
                <c:pt idx="1253">
                  <c:v>150</c:v>
                </c:pt>
                <c:pt idx="1254">
                  <c:v>150</c:v>
                </c:pt>
                <c:pt idx="1255">
                  <c:v>150</c:v>
                </c:pt>
                <c:pt idx="1256">
                  <c:v>150</c:v>
                </c:pt>
                <c:pt idx="1257">
                  <c:v>150</c:v>
                </c:pt>
                <c:pt idx="1258">
                  <c:v>150</c:v>
                </c:pt>
                <c:pt idx="1259">
                  <c:v>150</c:v>
                </c:pt>
                <c:pt idx="1260">
                  <c:v>150</c:v>
                </c:pt>
                <c:pt idx="1261">
                  <c:v>150</c:v>
                </c:pt>
                <c:pt idx="1262">
                  <c:v>150</c:v>
                </c:pt>
                <c:pt idx="1263">
                  <c:v>150</c:v>
                </c:pt>
                <c:pt idx="1264">
                  <c:v>150</c:v>
                </c:pt>
                <c:pt idx="1265">
                  <c:v>150</c:v>
                </c:pt>
                <c:pt idx="1266">
                  <c:v>150</c:v>
                </c:pt>
                <c:pt idx="1267">
                  <c:v>150</c:v>
                </c:pt>
                <c:pt idx="1268">
                  <c:v>150</c:v>
                </c:pt>
                <c:pt idx="1269">
                  <c:v>150</c:v>
                </c:pt>
                <c:pt idx="1270">
                  <c:v>150</c:v>
                </c:pt>
                <c:pt idx="1271">
                  <c:v>150</c:v>
                </c:pt>
                <c:pt idx="1272">
                  <c:v>150</c:v>
                </c:pt>
                <c:pt idx="1273">
                  <c:v>150</c:v>
                </c:pt>
                <c:pt idx="1274">
                  <c:v>150</c:v>
                </c:pt>
                <c:pt idx="1275">
                  <c:v>150</c:v>
                </c:pt>
                <c:pt idx="1276">
                  <c:v>150</c:v>
                </c:pt>
                <c:pt idx="1277">
                  <c:v>150</c:v>
                </c:pt>
                <c:pt idx="1278">
                  <c:v>150</c:v>
                </c:pt>
                <c:pt idx="1279">
                  <c:v>150</c:v>
                </c:pt>
                <c:pt idx="1280">
                  <c:v>150</c:v>
                </c:pt>
                <c:pt idx="1281">
                  <c:v>150</c:v>
                </c:pt>
                <c:pt idx="1282">
                  <c:v>150</c:v>
                </c:pt>
                <c:pt idx="1283">
                  <c:v>150</c:v>
                </c:pt>
                <c:pt idx="1284">
                  <c:v>150</c:v>
                </c:pt>
                <c:pt idx="1285">
                  <c:v>150</c:v>
                </c:pt>
                <c:pt idx="1286">
                  <c:v>150</c:v>
                </c:pt>
                <c:pt idx="1287">
                  <c:v>150</c:v>
                </c:pt>
                <c:pt idx="1288">
                  <c:v>150</c:v>
                </c:pt>
                <c:pt idx="1289">
                  <c:v>150</c:v>
                </c:pt>
                <c:pt idx="1290">
                  <c:v>150</c:v>
                </c:pt>
                <c:pt idx="1291">
                  <c:v>150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</c:v>
                </c:pt>
                <c:pt idx="1298">
                  <c:v>150</c:v>
                </c:pt>
                <c:pt idx="1299">
                  <c:v>150</c:v>
                </c:pt>
                <c:pt idx="1300">
                  <c:v>150</c:v>
                </c:pt>
                <c:pt idx="1301">
                  <c:v>150</c:v>
                </c:pt>
                <c:pt idx="1302">
                  <c:v>150</c:v>
                </c:pt>
                <c:pt idx="1303">
                  <c:v>150</c:v>
                </c:pt>
                <c:pt idx="1304">
                  <c:v>150</c:v>
                </c:pt>
                <c:pt idx="1305">
                  <c:v>150</c:v>
                </c:pt>
                <c:pt idx="1306">
                  <c:v>150</c:v>
                </c:pt>
                <c:pt idx="1307">
                  <c:v>150</c:v>
                </c:pt>
                <c:pt idx="1308">
                  <c:v>150</c:v>
                </c:pt>
                <c:pt idx="1309">
                  <c:v>150</c:v>
                </c:pt>
                <c:pt idx="1310">
                  <c:v>150</c:v>
                </c:pt>
                <c:pt idx="1311">
                  <c:v>150</c:v>
                </c:pt>
                <c:pt idx="1312">
                  <c:v>150</c:v>
                </c:pt>
                <c:pt idx="1313">
                  <c:v>150</c:v>
                </c:pt>
                <c:pt idx="1314">
                  <c:v>150</c:v>
                </c:pt>
                <c:pt idx="1315">
                  <c:v>150</c:v>
                </c:pt>
                <c:pt idx="1316">
                  <c:v>150</c:v>
                </c:pt>
                <c:pt idx="1317">
                  <c:v>150</c:v>
                </c:pt>
                <c:pt idx="1318">
                  <c:v>150</c:v>
                </c:pt>
                <c:pt idx="1319">
                  <c:v>150</c:v>
                </c:pt>
                <c:pt idx="1320">
                  <c:v>150</c:v>
                </c:pt>
                <c:pt idx="1321">
                  <c:v>150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</c:v>
                </c:pt>
                <c:pt idx="1326">
                  <c:v>150</c:v>
                </c:pt>
                <c:pt idx="1327">
                  <c:v>150</c:v>
                </c:pt>
                <c:pt idx="1328">
                  <c:v>150</c:v>
                </c:pt>
                <c:pt idx="1329">
                  <c:v>150</c:v>
                </c:pt>
                <c:pt idx="1330">
                  <c:v>150</c:v>
                </c:pt>
                <c:pt idx="1331">
                  <c:v>150</c:v>
                </c:pt>
                <c:pt idx="1332">
                  <c:v>150</c:v>
                </c:pt>
                <c:pt idx="1333">
                  <c:v>150</c:v>
                </c:pt>
                <c:pt idx="1334">
                  <c:v>150</c:v>
                </c:pt>
                <c:pt idx="1335">
                  <c:v>150</c:v>
                </c:pt>
                <c:pt idx="1336">
                  <c:v>150</c:v>
                </c:pt>
                <c:pt idx="1337">
                  <c:v>150</c:v>
                </c:pt>
                <c:pt idx="1338">
                  <c:v>150</c:v>
                </c:pt>
                <c:pt idx="1339">
                  <c:v>150</c:v>
                </c:pt>
                <c:pt idx="1340">
                  <c:v>150</c:v>
                </c:pt>
                <c:pt idx="1341">
                  <c:v>150</c:v>
                </c:pt>
                <c:pt idx="1342">
                  <c:v>150</c:v>
                </c:pt>
                <c:pt idx="1343">
                  <c:v>150</c:v>
                </c:pt>
                <c:pt idx="1344">
                  <c:v>150</c:v>
                </c:pt>
                <c:pt idx="1345">
                  <c:v>150</c:v>
                </c:pt>
                <c:pt idx="1346">
                  <c:v>150</c:v>
                </c:pt>
                <c:pt idx="1347">
                  <c:v>150</c:v>
                </c:pt>
                <c:pt idx="1348">
                  <c:v>150</c:v>
                </c:pt>
                <c:pt idx="1349">
                  <c:v>150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150</c:v>
                </c:pt>
                <c:pt idx="1354">
                  <c:v>150</c:v>
                </c:pt>
                <c:pt idx="1355">
                  <c:v>150</c:v>
                </c:pt>
                <c:pt idx="1356">
                  <c:v>150</c:v>
                </c:pt>
                <c:pt idx="1357">
                  <c:v>150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150</c:v>
                </c:pt>
                <c:pt idx="1362">
                  <c:v>150</c:v>
                </c:pt>
                <c:pt idx="1363">
                  <c:v>150</c:v>
                </c:pt>
                <c:pt idx="1364">
                  <c:v>150</c:v>
                </c:pt>
                <c:pt idx="1365">
                  <c:v>150</c:v>
                </c:pt>
                <c:pt idx="1366">
                  <c:v>150</c:v>
                </c:pt>
                <c:pt idx="1367">
                  <c:v>150</c:v>
                </c:pt>
                <c:pt idx="1368">
                  <c:v>150</c:v>
                </c:pt>
                <c:pt idx="1369">
                  <c:v>150</c:v>
                </c:pt>
                <c:pt idx="1370">
                  <c:v>150</c:v>
                </c:pt>
                <c:pt idx="1371">
                  <c:v>150</c:v>
                </c:pt>
                <c:pt idx="1372">
                  <c:v>150</c:v>
                </c:pt>
                <c:pt idx="1373">
                  <c:v>150</c:v>
                </c:pt>
                <c:pt idx="1374">
                  <c:v>150</c:v>
                </c:pt>
                <c:pt idx="1375">
                  <c:v>150</c:v>
                </c:pt>
                <c:pt idx="1376">
                  <c:v>150</c:v>
                </c:pt>
                <c:pt idx="1377">
                  <c:v>150</c:v>
                </c:pt>
                <c:pt idx="1378">
                  <c:v>150</c:v>
                </c:pt>
                <c:pt idx="1379">
                  <c:v>150</c:v>
                </c:pt>
                <c:pt idx="1380">
                  <c:v>150</c:v>
                </c:pt>
                <c:pt idx="1381">
                  <c:v>150</c:v>
                </c:pt>
                <c:pt idx="1382">
                  <c:v>150</c:v>
                </c:pt>
                <c:pt idx="1383">
                  <c:v>150</c:v>
                </c:pt>
                <c:pt idx="1384">
                  <c:v>150</c:v>
                </c:pt>
                <c:pt idx="1385">
                  <c:v>150</c:v>
                </c:pt>
                <c:pt idx="1386">
                  <c:v>150</c:v>
                </c:pt>
                <c:pt idx="1387">
                  <c:v>150</c:v>
                </c:pt>
                <c:pt idx="1388">
                  <c:v>150</c:v>
                </c:pt>
                <c:pt idx="1389">
                  <c:v>150</c:v>
                </c:pt>
                <c:pt idx="1390">
                  <c:v>150</c:v>
                </c:pt>
                <c:pt idx="1391">
                  <c:v>150</c:v>
                </c:pt>
                <c:pt idx="1392">
                  <c:v>150</c:v>
                </c:pt>
                <c:pt idx="1393">
                  <c:v>150</c:v>
                </c:pt>
                <c:pt idx="1394">
                  <c:v>150</c:v>
                </c:pt>
                <c:pt idx="1395">
                  <c:v>150</c:v>
                </c:pt>
                <c:pt idx="1396">
                  <c:v>150</c:v>
                </c:pt>
                <c:pt idx="1397">
                  <c:v>150</c:v>
                </c:pt>
                <c:pt idx="1398">
                  <c:v>150</c:v>
                </c:pt>
                <c:pt idx="1399">
                  <c:v>150</c:v>
                </c:pt>
                <c:pt idx="1400">
                  <c:v>150</c:v>
                </c:pt>
                <c:pt idx="1401">
                  <c:v>150</c:v>
                </c:pt>
                <c:pt idx="1402">
                  <c:v>150</c:v>
                </c:pt>
                <c:pt idx="1403">
                  <c:v>150</c:v>
                </c:pt>
                <c:pt idx="1404">
                  <c:v>150</c:v>
                </c:pt>
                <c:pt idx="1405">
                  <c:v>150</c:v>
                </c:pt>
                <c:pt idx="1406">
                  <c:v>150</c:v>
                </c:pt>
                <c:pt idx="1407">
                  <c:v>150</c:v>
                </c:pt>
                <c:pt idx="1408">
                  <c:v>150</c:v>
                </c:pt>
                <c:pt idx="1409">
                  <c:v>150</c:v>
                </c:pt>
                <c:pt idx="1410">
                  <c:v>150</c:v>
                </c:pt>
                <c:pt idx="1411">
                  <c:v>150</c:v>
                </c:pt>
                <c:pt idx="1412">
                  <c:v>150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150</c:v>
                </c:pt>
                <c:pt idx="1421">
                  <c:v>150</c:v>
                </c:pt>
                <c:pt idx="1422">
                  <c:v>150</c:v>
                </c:pt>
                <c:pt idx="1423">
                  <c:v>150</c:v>
                </c:pt>
                <c:pt idx="1424">
                  <c:v>150</c:v>
                </c:pt>
                <c:pt idx="1425">
                  <c:v>150</c:v>
                </c:pt>
                <c:pt idx="1426">
                  <c:v>150</c:v>
                </c:pt>
                <c:pt idx="1427">
                  <c:v>150</c:v>
                </c:pt>
                <c:pt idx="1428">
                  <c:v>150</c:v>
                </c:pt>
                <c:pt idx="1429">
                  <c:v>150</c:v>
                </c:pt>
                <c:pt idx="1430">
                  <c:v>150</c:v>
                </c:pt>
                <c:pt idx="1431">
                  <c:v>150</c:v>
                </c:pt>
                <c:pt idx="1432">
                  <c:v>150</c:v>
                </c:pt>
                <c:pt idx="1433">
                  <c:v>150</c:v>
                </c:pt>
                <c:pt idx="1434">
                  <c:v>150</c:v>
                </c:pt>
                <c:pt idx="1435">
                  <c:v>150</c:v>
                </c:pt>
                <c:pt idx="1436">
                  <c:v>150</c:v>
                </c:pt>
                <c:pt idx="1437">
                  <c:v>150</c:v>
                </c:pt>
                <c:pt idx="1438">
                  <c:v>150</c:v>
                </c:pt>
                <c:pt idx="1439">
                  <c:v>150</c:v>
                </c:pt>
                <c:pt idx="1440">
                  <c:v>150</c:v>
                </c:pt>
                <c:pt idx="1441">
                  <c:v>150</c:v>
                </c:pt>
                <c:pt idx="1442">
                  <c:v>150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150</c:v>
                </c:pt>
                <c:pt idx="1447">
                  <c:v>150</c:v>
                </c:pt>
                <c:pt idx="1448">
                  <c:v>150</c:v>
                </c:pt>
                <c:pt idx="1449">
                  <c:v>150</c:v>
                </c:pt>
                <c:pt idx="1450">
                  <c:v>150</c:v>
                </c:pt>
                <c:pt idx="1451">
                  <c:v>150</c:v>
                </c:pt>
                <c:pt idx="1452">
                  <c:v>150</c:v>
                </c:pt>
                <c:pt idx="1453">
                  <c:v>150</c:v>
                </c:pt>
                <c:pt idx="1454">
                  <c:v>150</c:v>
                </c:pt>
                <c:pt idx="1455">
                  <c:v>150</c:v>
                </c:pt>
                <c:pt idx="1456">
                  <c:v>150</c:v>
                </c:pt>
                <c:pt idx="1457">
                  <c:v>150</c:v>
                </c:pt>
                <c:pt idx="1458">
                  <c:v>150</c:v>
                </c:pt>
                <c:pt idx="1459">
                  <c:v>150</c:v>
                </c:pt>
                <c:pt idx="1460">
                  <c:v>150</c:v>
                </c:pt>
                <c:pt idx="1461">
                  <c:v>150</c:v>
                </c:pt>
                <c:pt idx="1462">
                  <c:v>150</c:v>
                </c:pt>
                <c:pt idx="1463">
                  <c:v>150</c:v>
                </c:pt>
                <c:pt idx="1464">
                  <c:v>150</c:v>
                </c:pt>
                <c:pt idx="1465">
                  <c:v>150</c:v>
                </c:pt>
                <c:pt idx="1466">
                  <c:v>150</c:v>
                </c:pt>
                <c:pt idx="1467">
                  <c:v>150</c:v>
                </c:pt>
                <c:pt idx="1468">
                  <c:v>150</c:v>
                </c:pt>
                <c:pt idx="1469">
                  <c:v>150</c:v>
                </c:pt>
                <c:pt idx="1470">
                  <c:v>150</c:v>
                </c:pt>
                <c:pt idx="1471">
                  <c:v>150</c:v>
                </c:pt>
                <c:pt idx="1472">
                  <c:v>150</c:v>
                </c:pt>
                <c:pt idx="1473">
                  <c:v>150</c:v>
                </c:pt>
                <c:pt idx="1474">
                  <c:v>150</c:v>
                </c:pt>
                <c:pt idx="1475">
                  <c:v>150</c:v>
                </c:pt>
                <c:pt idx="1476">
                  <c:v>150</c:v>
                </c:pt>
                <c:pt idx="1477">
                  <c:v>150</c:v>
                </c:pt>
                <c:pt idx="1478">
                  <c:v>150</c:v>
                </c:pt>
                <c:pt idx="1479">
                  <c:v>150</c:v>
                </c:pt>
                <c:pt idx="1480">
                  <c:v>150</c:v>
                </c:pt>
                <c:pt idx="1481">
                  <c:v>150</c:v>
                </c:pt>
                <c:pt idx="1482">
                  <c:v>150</c:v>
                </c:pt>
                <c:pt idx="1483">
                  <c:v>150</c:v>
                </c:pt>
                <c:pt idx="1484">
                  <c:v>150</c:v>
                </c:pt>
                <c:pt idx="1485">
                  <c:v>150</c:v>
                </c:pt>
                <c:pt idx="1486">
                  <c:v>150</c:v>
                </c:pt>
                <c:pt idx="1487">
                  <c:v>150</c:v>
                </c:pt>
                <c:pt idx="1488">
                  <c:v>150</c:v>
                </c:pt>
                <c:pt idx="1489">
                  <c:v>150</c:v>
                </c:pt>
                <c:pt idx="1490">
                  <c:v>150</c:v>
                </c:pt>
                <c:pt idx="1491">
                  <c:v>150</c:v>
                </c:pt>
                <c:pt idx="1492">
                  <c:v>150</c:v>
                </c:pt>
                <c:pt idx="1493">
                  <c:v>150</c:v>
                </c:pt>
                <c:pt idx="1494">
                  <c:v>150</c:v>
                </c:pt>
                <c:pt idx="1495">
                  <c:v>150</c:v>
                </c:pt>
                <c:pt idx="1496">
                  <c:v>150</c:v>
                </c:pt>
                <c:pt idx="1497">
                  <c:v>150</c:v>
                </c:pt>
                <c:pt idx="1498">
                  <c:v>150</c:v>
                </c:pt>
                <c:pt idx="1499">
                  <c:v>150</c:v>
                </c:pt>
                <c:pt idx="1500">
                  <c:v>150</c:v>
                </c:pt>
                <c:pt idx="1501">
                  <c:v>150</c:v>
                </c:pt>
                <c:pt idx="1502">
                  <c:v>150</c:v>
                </c:pt>
                <c:pt idx="1503">
                  <c:v>150</c:v>
                </c:pt>
                <c:pt idx="1504">
                  <c:v>150</c:v>
                </c:pt>
                <c:pt idx="1505">
                  <c:v>150</c:v>
                </c:pt>
                <c:pt idx="1506">
                  <c:v>150</c:v>
                </c:pt>
                <c:pt idx="1507">
                  <c:v>150</c:v>
                </c:pt>
                <c:pt idx="1508">
                  <c:v>150</c:v>
                </c:pt>
                <c:pt idx="1509">
                  <c:v>150</c:v>
                </c:pt>
                <c:pt idx="1510">
                  <c:v>150</c:v>
                </c:pt>
                <c:pt idx="1511">
                  <c:v>150</c:v>
                </c:pt>
                <c:pt idx="1512">
                  <c:v>150</c:v>
                </c:pt>
                <c:pt idx="1513">
                  <c:v>150</c:v>
                </c:pt>
                <c:pt idx="1514">
                  <c:v>150</c:v>
                </c:pt>
                <c:pt idx="1515">
                  <c:v>150</c:v>
                </c:pt>
                <c:pt idx="1516">
                  <c:v>150</c:v>
                </c:pt>
                <c:pt idx="1517">
                  <c:v>150</c:v>
                </c:pt>
                <c:pt idx="1518">
                  <c:v>150</c:v>
                </c:pt>
                <c:pt idx="1519">
                  <c:v>150</c:v>
                </c:pt>
                <c:pt idx="1520">
                  <c:v>150</c:v>
                </c:pt>
                <c:pt idx="1521">
                  <c:v>150</c:v>
                </c:pt>
                <c:pt idx="1522">
                  <c:v>150</c:v>
                </c:pt>
                <c:pt idx="1523">
                  <c:v>150</c:v>
                </c:pt>
                <c:pt idx="1524">
                  <c:v>150</c:v>
                </c:pt>
                <c:pt idx="1525">
                  <c:v>150</c:v>
                </c:pt>
                <c:pt idx="1526">
                  <c:v>150</c:v>
                </c:pt>
                <c:pt idx="1527">
                  <c:v>150</c:v>
                </c:pt>
                <c:pt idx="1528">
                  <c:v>150</c:v>
                </c:pt>
                <c:pt idx="1529">
                  <c:v>150</c:v>
                </c:pt>
                <c:pt idx="1530">
                  <c:v>150</c:v>
                </c:pt>
                <c:pt idx="1531">
                  <c:v>150</c:v>
                </c:pt>
                <c:pt idx="1532">
                  <c:v>150</c:v>
                </c:pt>
                <c:pt idx="1533">
                  <c:v>150</c:v>
                </c:pt>
                <c:pt idx="1534">
                  <c:v>150</c:v>
                </c:pt>
                <c:pt idx="1535">
                  <c:v>150</c:v>
                </c:pt>
                <c:pt idx="1536">
                  <c:v>150</c:v>
                </c:pt>
                <c:pt idx="1537">
                  <c:v>150</c:v>
                </c:pt>
                <c:pt idx="1538">
                  <c:v>150</c:v>
                </c:pt>
                <c:pt idx="1539">
                  <c:v>150</c:v>
                </c:pt>
                <c:pt idx="1540">
                  <c:v>150</c:v>
                </c:pt>
                <c:pt idx="1541">
                  <c:v>150</c:v>
                </c:pt>
                <c:pt idx="1542">
                  <c:v>150</c:v>
                </c:pt>
                <c:pt idx="1543">
                  <c:v>150</c:v>
                </c:pt>
                <c:pt idx="1544">
                  <c:v>150</c:v>
                </c:pt>
                <c:pt idx="1545">
                  <c:v>150</c:v>
                </c:pt>
                <c:pt idx="1546">
                  <c:v>150</c:v>
                </c:pt>
                <c:pt idx="1547">
                  <c:v>150</c:v>
                </c:pt>
                <c:pt idx="1548">
                  <c:v>150</c:v>
                </c:pt>
                <c:pt idx="1549">
                  <c:v>150</c:v>
                </c:pt>
                <c:pt idx="1550">
                  <c:v>150</c:v>
                </c:pt>
                <c:pt idx="1551">
                  <c:v>150</c:v>
                </c:pt>
                <c:pt idx="1552">
                  <c:v>150</c:v>
                </c:pt>
                <c:pt idx="1553">
                  <c:v>150</c:v>
                </c:pt>
                <c:pt idx="1554">
                  <c:v>150</c:v>
                </c:pt>
                <c:pt idx="1555">
                  <c:v>150</c:v>
                </c:pt>
                <c:pt idx="1556">
                  <c:v>150</c:v>
                </c:pt>
                <c:pt idx="1557">
                  <c:v>150</c:v>
                </c:pt>
                <c:pt idx="1558">
                  <c:v>150</c:v>
                </c:pt>
                <c:pt idx="1559">
                  <c:v>150</c:v>
                </c:pt>
                <c:pt idx="1560">
                  <c:v>150</c:v>
                </c:pt>
                <c:pt idx="1561">
                  <c:v>150</c:v>
                </c:pt>
                <c:pt idx="1562">
                  <c:v>150</c:v>
                </c:pt>
                <c:pt idx="1563">
                  <c:v>150</c:v>
                </c:pt>
                <c:pt idx="1564">
                  <c:v>150</c:v>
                </c:pt>
                <c:pt idx="1565">
                  <c:v>150</c:v>
                </c:pt>
                <c:pt idx="1566">
                  <c:v>150</c:v>
                </c:pt>
                <c:pt idx="1567">
                  <c:v>150</c:v>
                </c:pt>
                <c:pt idx="1568">
                  <c:v>150</c:v>
                </c:pt>
                <c:pt idx="1569">
                  <c:v>150</c:v>
                </c:pt>
                <c:pt idx="1570">
                  <c:v>150</c:v>
                </c:pt>
                <c:pt idx="1571">
                  <c:v>150</c:v>
                </c:pt>
                <c:pt idx="1572">
                  <c:v>150</c:v>
                </c:pt>
                <c:pt idx="1573">
                  <c:v>150</c:v>
                </c:pt>
                <c:pt idx="1574">
                  <c:v>150</c:v>
                </c:pt>
                <c:pt idx="1575">
                  <c:v>150</c:v>
                </c:pt>
                <c:pt idx="1576">
                  <c:v>150</c:v>
                </c:pt>
                <c:pt idx="1577">
                  <c:v>150</c:v>
                </c:pt>
                <c:pt idx="1578">
                  <c:v>150</c:v>
                </c:pt>
                <c:pt idx="1579">
                  <c:v>150</c:v>
                </c:pt>
                <c:pt idx="1580">
                  <c:v>150</c:v>
                </c:pt>
                <c:pt idx="1581">
                  <c:v>150</c:v>
                </c:pt>
                <c:pt idx="1582">
                  <c:v>150</c:v>
                </c:pt>
                <c:pt idx="1583">
                  <c:v>150</c:v>
                </c:pt>
                <c:pt idx="1584">
                  <c:v>150</c:v>
                </c:pt>
                <c:pt idx="1585">
                  <c:v>150</c:v>
                </c:pt>
                <c:pt idx="1586">
                  <c:v>150</c:v>
                </c:pt>
                <c:pt idx="1587">
                  <c:v>150</c:v>
                </c:pt>
                <c:pt idx="1588">
                  <c:v>150</c:v>
                </c:pt>
                <c:pt idx="1589">
                  <c:v>150</c:v>
                </c:pt>
                <c:pt idx="1590">
                  <c:v>150</c:v>
                </c:pt>
                <c:pt idx="1591">
                  <c:v>150</c:v>
                </c:pt>
                <c:pt idx="1592">
                  <c:v>150</c:v>
                </c:pt>
                <c:pt idx="1593">
                  <c:v>150</c:v>
                </c:pt>
                <c:pt idx="1594">
                  <c:v>150</c:v>
                </c:pt>
                <c:pt idx="1595">
                  <c:v>150</c:v>
                </c:pt>
                <c:pt idx="1596">
                  <c:v>150</c:v>
                </c:pt>
                <c:pt idx="1597">
                  <c:v>150</c:v>
                </c:pt>
                <c:pt idx="1598">
                  <c:v>150</c:v>
                </c:pt>
                <c:pt idx="1599">
                  <c:v>150</c:v>
                </c:pt>
                <c:pt idx="1600">
                  <c:v>150</c:v>
                </c:pt>
                <c:pt idx="1601">
                  <c:v>150</c:v>
                </c:pt>
                <c:pt idx="1602">
                  <c:v>150</c:v>
                </c:pt>
                <c:pt idx="1603">
                  <c:v>150</c:v>
                </c:pt>
                <c:pt idx="1604">
                  <c:v>150</c:v>
                </c:pt>
                <c:pt idx="1605">
                  <c:v>150</c:v>
                </c:pt>
                <c:pt idx="1606">
                  <c:v>150</c:v>
                </c:pt>
                <c:pt idx="1607">
                  <c:v>150</c:v>
                </c:pt>
                <c:pt idx="1608">
                  <c:v>150</c:v>
                </c:pt>
                <c:pt idx="1609">
                  <c:v>150</c:v>
                </c:pt>
                <c:pt idx="1610">
                  <c:v>150</c:v>
                </c:pt>
                <c:pt idx="1611">
                  <c:v>150</c:v>
                </c:pt>
                <c:pt idx="1612">
                  <c:v>150</c:v>
                </c:pt>
                <c:pt idx="1613">
                  <c:v>150</c:v>
                </c:pt>
                <c:pt idx="1614">
                  <c:v>150</c:v>
                </c:pt>
                <c:pt idx="1615">
                  <c:v>150</c:v>
                </c:pt>
                <c:pt idx="1616">
                  <c:v>150</c:v>
                </c:pt>
                <c:pt idx="1617">
                  <c:v>150</c:v>
                </c:pt>
                <c:pt idx="1618">
                  <c:v>150</c:v>
                </c:pt>
                <c:pt idx="1619">
                  <c:v>150</c:v>
                </c:pt>
                <c:pt idx="1620">
                  <c:v>150</c:v>
                </c:pt>
                <c:pt idx="1621">
                  <c:v>150</c:v>
                </c:pt>
                <c:pt idx="1622">
                  <c:v>150</c:v>
                </c:pt>
                <c:pt idx="1623">
                  <c:v>150</c:v>
                </c:pt>
                <c:pt idx="1624">
                  <c:v>150</c:v>
                </c:pt>
                <c:pt idx="1625">
                  <c:v>150</c:v>
                </c:pt>
                <c:pt idx="1626">
                  <c:v>150</c:v>
                </c:pt>
                <c:pt idx="1627">
                  <c:v>150</c:v>
                </c:pt>
                <c:pt idx="1628">
                  <c:v>150</c:v>
                </c:pt>
                <c:pt idx="1629">
                  <c:v>150</c:v>
                </c:pt>
                <c:pt idx="1630">
                  <c:v>150</c:v>
                </c:pt>
                <c:pt idx="1631">
                  <c:v>150</c:v>
                </c:pt>
                <c:pt idx="1632">
                  <c:v>150</c:v>
                </c:pt>
                <c:pt idx="1633">
                  <c:v>150</c:v>
                </c:pt>
                <c:pt idx="1634">
                  <c:v>150</c:v>
                </c:pt>
                <c:pt idx="1635">
                  <c:v>150</c:v>
                </c:pt>
                <c:pt idx="1636">
                  <c:v>150</c:v>
                </c:pt>
                <c:pt idx="1637">
                  <c:v>150</c:v>
                </c:pt>
                <c:pt idx="1638">
                  <c:v>150</c:v>
                </c:pt>
                <c:pt idx="1639">
                  <c:v>150</c:v>
                </c:pt>
                <c:pt idx="1640">
                  <c:v>150</c:v>
                </c:pt>
                <c:pt idx="1641">
                  <c:v>150</c:v>
                </c:pt>
                <c:pt idx="1642">
                  <c:v>150</c:v>
                </c:pt>
                <c:pt idx="1643">
                  <c:v>150</c:v>
                </c:pt>
                <c:pt idx="1644">
                  <c:v>150</c:v>
                </c:pt>
                <c:pt idx="1645">
                  <c:v>150</c:v>
                </c:pt>
                <c:pt idx="1646">
                  <c:v>150</c:v>
                </c:pt>
                <c:pt idx="1647">
                  <c:v>150</c:v>
                </c:pt>
                <c:pt idx="1648">
                  <c:v>150</c:v>
                </c:pt>
                <c:pt idx="1649">
                  <c:v>150</c:v>
                </c:pt>
                <c:pt idx="1650">
                  <c:v>150</c:v>
                </c:pt>
                <c:pt idx="1651">
                  <c:v>150</c:v>
                </c:pt>
                <c:pt idx="1652">
                  <c:v>150</c:v>
                </c:pt>
                <c:pt idx="1653">
                  <c:v>150</c:v>
                </c:pt>
                <c:pt idx="1654">
                  <c:v>150</c:v>
                </c:pt>
                <c:pt idx="1655">
                  <c:v>150</c:v>
                </c:pt>
                <c:pt idx="1656">
                  <c:v>150</c:v>
                </c:pt>
                <c:pt idx="1657">
                  <c:v>150</c:v>
                </c:pt>
                <c:pt idx="1658">
                  <c:v>150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150</c:v>
                </c:pt>
                <c:pt idx="1663">
                  <c:v>150</c:v>
                </c:pt>
                <c:pt idx="1664">
                  <c:v>150</c:v>
                </c:pt>
                <c:pt idx="1665">
                  <c:v>150</c:v>
                </c:pt>
                <c:pt idx="1666">
                  <c:v>150</c:v>
                </c:pt>
                <c:pt idx="1667">
                  <c:v>150</c:v>
                </c:pt>
                <c:pt idx="1668">
                  <c:v>150</c:v>
                </c:pt>
                <c:pt idx="1669">
                  <c:v>150</c:v>
                </c:pt>
                <c:pt idx="1670">
                  <c:v>150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150</c:v>
                </c:pt>
                <c:pt idx="1677">
                  <c:v>150</c:v>
                </c:pt>
                <c:pt idx="1678">
                  <c:v>150</c:v>
                </c:pt>
                <c:pt idx="1679">
                  <c:v>150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150</c:v>
                </c:pt>
                <c:pt idx="1685">
                  <c:v>150</c:v>
                </c:pt>
                <c:pt idx="1686">
                  <c:v>150</c:v>
                </c:pt>
                <c:pt idx="1687">
                  <c:v>150</c:v>
                </c:pt>
                <c:pt idx="1688">
                  <c:v>150</c:v>
                </c:pt>
                <c:pt idx="1689">
                  <c:v>150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150</c:v>
                </c:pt>
                <c:pt idx="1704">
                  <c:v>150</c:v>
                </c:pt>
                <c:pt idx="1705">
                  <c:v>150</c:v>
                </c:pt>
                <c:pt idx="1706">
                  <c:v>150</c:v>
                </c:pt>
                <c:pt idx="1707">
                  <c:v>150</c:v>
                </c:pt>
                <c:pt idx="1708">
                  <c:v>150</c:v>
                </c:pt>
                <c:pt idx="1709">
                  <c:v>150</c:v>
                </c:pt>
                <c:pt idx="1710">
                  <c:v>150</c:v>
                </c:pt>
                <c:pt idx="1711">
                  <c:v>150</c:v>
                </c:pt>
                <c:pt idx="1712">
                  <c:v>150</c:v>
                </c:pt>
                <c:pt idx="1713">
                  <c:v>150</c:v>
                </c:pt>
                <c:pt idx="1714">
                  <c:v>150</c:v>
                </c:pt>
                <c:pt idx="1715">
                  <c:v>150</c:v>
                </c:pt>
                <c:pt idx="1716">
                  <c:v>150</c:v>
                </c:pt>
                <c:pt idx="1717">
                  <c:v>150</c:v>
                </c:pt>
                <c:pt idx="1718">
                  <c:v>150</c:v>
                </c:pt>
                <c:pt idx="1719">
                  <c:v>150</c:v>
                </c:pt>
                <c:pt idx="1720">
                  <c:v>150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150</c:v>
                </c:pt>
                <c:pt idx="1729">
                  <c:v>150</c:v>
                </c:pt>
                <c:pt idx="1730">
                  <c:v>150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150</c:v>
                </c:pt>
                <c:pt idx="1743">
                  <c:v>150</c:v>
                </c:pt>
                <c:pt idx="1744">
                  <c:v>150</c:v>
                </c:pt>
                <c:pt idx="1745">
                  <c:v>150</c:v>
                </c:pt>
                <c:pt idx="1746">
                  <c:v>150</c:v>
                </c:pt>
                <c:pt idx="1747">
                  <c:v>150</c:v>
                </c:pt>
                <c:pt idx="1748">
                  <c:v>150</c:v>
                </c:pt>
                <c:pt idx="1749">
                  <c:v>150</c:v>
                </c:pt>
                <c:pt idx="1750">
                  <c:v>150</c:v>
                </c:pt>
                <c:pt idx="1751">
                  <c:v>150</c:v>
                </c:pt>
                <c:pt idx="1752">
                  <c:v>150</c:v>
                </c:pt>
                <c:pt idx="1753">
                  <c:v>150</c:v>
                </c:pt>
                <c:pt idx="1754">
                  <c:v>150</c:v>
                </c:pt>
                <c:pt idx="1755">
                  <c:v>150</c:v>
                </c:pt>
                <c:pt idx="1756">
                  <c:v>150</c:v>
                </c:pt>
                <c:pt idx="1757">
                  <c:v>150</c:v>
                </c:pt>
                <c:pt idx="1758">
                  <c:v>150</c:v>
                </c:pt>
                <c:pt idx="1759">
                  <c:v>150</c:v>
                </c:pt>
                <c:pt idx="1760">
                  <c:v>150</c:v>
                </c:pt>
                <c:pt idx="1761">
                  <c:v>150</c:v>
                </c:pt>
                <c:pt idx="1762">
                  <c:v>150</c:v>
                </c:pt>
                <c:pt idx="1763">
                  <c:v>150</c:v>
                </c:pt>
                <c:pt idx="1764">
                  <c:v>150</c:v>
                </c:pt>
                <c:pt idx="1765">
                  <c:v>150</c:v>
                </c:pt>
                <c:pt idx="1766">
                  <c:v>150</c:v>
                </c:pt>
                <c:pt idx="1767">
                  <c:v>150</c:v>
                </c:pt>
                <c:pt idx="1768">
                  <c:v>150</c:v>
                </c:pt>
                <c:pt idx="1769">
                  <c:v>150</c:v>
                </c:pt>
                <c:pt idx="1770">
                  <c:v>150</c:v>
                </c:pt>
                <c:pt idx="1771">
                  <c:v>150</c:v>
                </c:pt>
                <c:pt idx="1772">
                  <c:v>150</c:v>
                </c:pt>
                <c:pt idx="1773">
                  <c:v>150</c:v>
                </c:pt>
                <c:pt idx="1774">
                  <c:v>150</c:v>
                </c:pt>
                <c:pt idx="1775">
                  <c:v>150</c:v>
                </c:pt>
                <c:pt idx="1776">
                  <c:v>150</c:v>
                </c:pt>
                <c:pt idx="1777">
                  <c:v>150</c:v>
                </c:pt>
                <c:pt idx="1778">
                  <c:v>150</c:v>
                </c:pt>
                <c:pt idx="1779">
                  <c:v>150</c:v>
                </c:pt>
                <c:pt idx="1780">
                  <c:v>150</c:v>
                </c:pt>
                <c:pt idx="1781">
                  <c:v>150</c:v>
                </c:pt>
                <c:pt idx="1782">
                  <c:v>150</c:v>
                </c:pt>
                <c:pt idx="1783">
                  <c:v>150</c:v>
                </c:pt>
                <c:pt idx="1784">
                  <c:v>150</c:v>
                </c:pt>
                <c:pt idx="1785">
                  <c:v>150</c:v>
                </c:pt>
                <c:pt idx="1786">
                  <c:v>150</c:v>
                </c:pt>
                <c:pt idx="1787">
                  <c:v>150</c:v>
                </c:pt>
                <c:pt idx="1788">
                  <c:v>150</c:v>
                </c:pt>
                <c:pt idx="1789">
                  <c:v>150</c:v>
                </c:pt>
                <c:pt idx="1790">
                  <c:v>150</c:v>
                </c:pt>
                <c:pt idx="1791">
                  <c:v>150</c:v>
                </c:pt>
                <c:pt idx="1792">
                  <c:v>150</c:v>
                </c:pt>
                <c:pt idx="1793">
                  <c:v>150</c:v>
                </c:pt>
                <c:pt idx="1794">
                  <c:v>150</c:v>
                </c:pt>
                <c:pt idx="1795">
                  <c:v>150</c:v>
                </c:pt>
                <c:pt idx="1796">
                  <c:v>150</c:v>
                </c:pt>
                <c:pt idx="1797">
                  <c:v>150</c:v>
                </c:pt>
                <c:pt idx="1798">
                  <c:v>150</c:v>
                </c:pt>
                <c:pt idx="1799">
                  <c:v>150</c:v>
                </c:pt>
                <c:pt idx="1800">
                  <c:v>150</c:v>
                </c:pt>
                <c:pt idx="1801">
                  <c:v>150</c:v>
                </c:pt>
                <c:pt idx="1802">
                  <c:v>150</c:v>
                </c:pt>
                <c:pt idx="1803">
                  <c:v>150</c:v>
                </c:pt>
                <c:pt idx="1804">
                  <c:v>150</c:v>
                </c:pt>
                <c:pt idx="1805">
                  <c:v>150</c:v>
                </c:pt>
                <c:pt idx="1806">
                  <c:v>150</c:v>
                </c:pt>
                <c:pt idx="1807">
                  <c:v>150</c:v>
                </c:pt>
                <c:pt idx="1808">
                  <c:v>150</c:v>
                </c:pt>
                <c:pt idx="1809">
                  <c:v>150</c:v>
                </c:pt>
                <c:pt idx="1810">
                  <c:v>150</c:v>
                </c:pt>
                <c:pt idx="1811">
                  <c:v>150</c:v>
                </c:pt>
                <c:pt idx="1812">
                  <c:v>150</c:v>
                </c:pt>
                <c:pt idx="1813">
                  <c:v>150</c:v>
                </c:pt>
                <c:pt idx="1814">
                  <c:v>150</c:v>
                </c:pt>
                <c:pt idx="1815">
                  <c:v>150</c:v>
                </c:pt>
                <c:pt idx="1816">
                  <c:v>150</c:v>
                </c:pt>
                <c:pt idx="1817">
                  <c:v>150</c:v>
                </c:pt>
                <c:pt idx="1818">
                  <c:v>150</c:v>
                </c:pt>
                <c:pt idx="1819">
                  <c:v>150</c:v>
                </c:pt>
                <c:pt idx="1820">
                  <c:v>150</c:v>
                </c:pt>
                <c:pt idx="1821">
                  <c:v>150</c:v>
                </c:pt>
                <c:pt idx="1822">
                  <c:v>150</c:v>
                </c:pt>
                <c:pt idx="1823">
                  <c:v>150</c:v>
                </c:pt>
                <c:pt idx="1824">
                  <c:v>150</c:v>
                </c:pt>
                <c:pt idx="1825">
                  <c:v>150</c:v>
                </c:pt>
                <c:pt idx="1826">
                  <c:v>150</c:v>
                </c:pt>
                <c:pt idx="1827">
                  <c:v>150</c:v>
                </c:pt>
                <c:pt idx="1828">
                  <c:v>150</c:v>
                </c:pt>
                <c:pt idx="1829">
                  <c:v>150</c:v>
                </c:pt>
                <c:pt idx="1830">
                  <c:v>150</c:v>
                </c:pt>
                <c:pt idx="1831">
                  <c:v>150</c:v>
                </c:pt>
                <c:pt idx="1832">
                  <c:v>150</c:v>
                </c:pt>
                <c:pt idx="1833">
                  <c:v>150</c:v>
                </c:pt>
                <c:pt idx="1834">
                  <c:v>150</c:v>
                </c:pt>
                <c:pt idx="1835">
                  <c:v>150</c:v>
                </c:pt>
                <c:pt idx="1836">
                  <c:v>150</c:v>
                </c:pt>
                <c:pt idx="1837">
                  <c:v>150</c:v>
                </c:pt>
                <c:pt idx="1838">
                  <c:v>150</c:v>
                </c:pt>
                <c:pt idx="1839">
                  <c:v>150</c:v>
                </c:pt>
                <c:pt idx="1840">
                  <c:v>150</c:v>
                </c:pt>
                <c:pt idx="1841">
                  <c:v>150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150</c:v>
                </c:pt>
                <c:pt idx="1851">
                  <c:v>150</c:v>
                </c:pt>
                <c:pt idx="1852">
                  <c:v>150</c:v>
                </c:pt>
                <c:pt idx="1853">
                  <c:v>150</c:v>
                </c:pt>
                <c:pt idx="1854">
                  <c:v>150</c:v>
                </c:pt>
                <c:pt idx="1855">
                  <c:v>150</c:v>
                </c:pt>
                <c:pt idx="1856">
                  <c:v>150</c:v>
                </c:pt>
                <c:pt idx="1857">
                  <c:v>150</c:v>
                </c:pt>
                <c:pt idx="1858">
                  <c:v>150</c:v>
                </c:pt>
                <c:pt idx="1859">
                  <c:v>150</c:v>
                </c:pt>
                <c:pt idx="1860">
                  <c:v>150</c:v>
                </c:pt>
                <c:pt idx="1861">
                  <c:v>150</c:v>
                </c:pt>
                <c:pt idx="1862">
                  <c:v>150</c:v>
                </c:pt>
                <c:pt idx="1863">
                  <c:v>150</c:v>
                </c:pt>
                <c:pt idx="1864">
                  <c:v>150</c:v>
                </c:pt>
                <c:pt idx="1865">
                  <c:v>150</c:v>
                </c:pt>
                <c:pt idx="1866">
                  <c:v>150</c:v>
                </c:pt>
                <c:pt idx="1867">
                  <c:v>150</c:v>
                </c:pt>
                <c:pt idx="1868">
                  <c:v>150</c:v>
                </c:pt>
                <c:pt idx="1869">
                  <c:v>150</c:v>
                </c:pt>
                <c:pt idx="1870">
                  <c:v>150</c:v>
                </c:pt>
                <c:pt idx="1871">
                  <c:v>150</c:v>
                </c:pt>
                <c:pt idx="1872">
                  <c:v>150</c:v>
                </c:pt>
                <c:pt idx="1873">
                  <c:v>150</c:v>
                </c:pt>
                <c:pt idx="1874">
                  <c:v>150</c:v>
                </c:pt>
                <c:pt idx="1875">
                  <c:v>150</c:v>
                </c:pt>
                <c:pt idx="1876">
                  <c:v>150</c:v>
                </c:pt>
                <c:pt idx="1877">
                  <c:v>150</c:v>
                </c:pt>
                <c:pt idx="1878">
                  <c:v>150</c:v>
                </c:pt>
                <c:pt idx="1879">
                  <c:v>150</c:v>
                </c:pt>
                <c:pt idx="1880">
                  <c:v>150</c:v>
                </c:pt>
                <c:pt idx="1881">
                  <c:v>150</c:v>
                </c:pt>
                <c:pt idx="1882">
                  <c:v>150</c:v>
                </c:pt>
                <c:pt idx="1883">
                  <c:v>150</c:v>
                </c:pt>
                <c:pt idx="1884">
                  <c:v>150</c:v>
                </c:pt>
                <c:pt idx="1885">
                  <c:v>150</c:v>
                </c:pt>
                <c:pt idx="1886">
                  <c:v>150</c:v>
                </c:pt>
                <c:pt idx="1887">
                  <c:v>150</c:v>
                </c:pt>
                <c:pt idx="1888">
                  <c:v>150</c:v>
                </c:pt>
                <c:pt idx="1889">
                  <c:v>150</c:v>
                </c:pt>
                <c:pt idx="1890">
                  <c:v>150</c:v>
                </c:pt>
                <c:pt idx="1891">
                  <c:v>150</c:v>
                </c:pt>
                <c:pt idx="1892">
                  <c:v>150</c:v>
                </c:pt>
                <c:pt idx="1893">
                  <c:v>150</c:v>
                </c:pt>
                <c:pt idx="1894">
                  <c:v>150</c:v>
                </c:pt>
                <c:pt idx="1895">
                  <c:v>150</c:v>
                </c:pt>
                <c:pt idx="1896">
                  <c:v>150</c:v>
                </c:pt>
                <c:pt idx="1897">
                  <c:v>150</c:v>
                </c:pt>
                <c:pt idx="1898">
                  <c:v>150</c:v>
                </c:pt>
                <c:pt idx="1899">
                  <c:v>150</c:v>
                </c:pt>
                <c:pt idx="1900">
                  <c:v>150</c:v>
                </c:pt>
                <c:pt idx="1901">
                  <c:v>150</c:v>
                </c:pt>
                <c:pt idx="1902">
                  <c:v>150</c:v>
                </c:pt>
                <c:pt idx="1903">
                  <c:v>150</c:v>
                </c:pt>
                <c:pt idx="1904">
                  <c:v>150</c:v>
                </c:pt>
                <c:pt idx="1905">
                  <c:v>150</c:v>
                </c:pt>
                <c:pt idx="1906">
                  <c:v>150</c:v>
                </c:pt>
                <c:pt idx="1907">
                  <c:v>150</c:v>
                </c:pt>
                <c:pt idx="1908">
                  <c:v>150</c:v>
                </c:pt>
                <c:pt idx="1909">
                  <c:v>150</c:v>
                </c:pt>
                <c:pt idx="1910">
                  <c:v>150</c:v>
                </c:pt>
                <c:pt idx="1911">
                  <c:v>150</c:v>
                </c:pt>
                <c:pt idx="1912">
                  <c:v>150</c:v>
                </c:pt>
                <c:pt idx="1913">
                  <c:v>150</c:v>
                </c:pt>
                <c:pt idx="1914">
                  <c:v>150</c:v>
                </c:pt>
                <c:pt idx="1915">
                  <c:v>150</c:v>
                </c:pt>
                <c:pt idx="1916">
                  <c:v>150</c:v>
                </c:pt>
                <c:pt idx="1917">
                  <c:v>150</c:v>
                </c:pt>
                <c:pt idx="1918">
                  <c:v>150</c:v>
                </c:pt>
                <c:pt idx="1919">
                  <c:v>150</c:v>
                </c:pt>
                <c:pt idx="1920">
                  <c:v>150</c:v>
                </c:pt>
                <c:pt idx="1921">
                  <c:v>150</c:v>
                </c:pt>
                <c:pt idx="1922">
                  <c:v>150</c:v>
                </c:pt>
                <c:pt idx="1923">
                  <c:v>150</c:v>
                </c:pt>
                <c:pt idx="1924">
                  <c:v>150</c:v>
                </c:pt>
                <c:pt idx="1925">
                  <c:v>150</c:v>
                </c:pt>
                <c:pt idx="1926">
                  <c:v>150</c:v>
                </c:pt>
                <c:pt idx="1927">
                  <c:v>150</c:v>
                </c:pt>
                <c:pt idx="1928">
                  <c:v>150</c:v>
                </c:pt>
                <c:pt idx="1929">
                  <c:v>150</c:v>
                </c:pt>
                <c:pt idx="1930">
                  <c:v>150</c:v>
                </c:pt>
                <c:pt idx="1931">
                  <c:v>150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</c:v>
                </c:pt>
                <c:pt idx="1936">
                  <c:v>150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150</c:v>
                </c:pt>
                <c:pt idx="2038">
                  <c:v>150</c:v>
                </c:pt>
                <c:pt idx="2039">
                  <c:v>150</c:v>
                </c:pt>
                <c:pt idx="2040">
                  <c:v>150</c:v>
                </c:pt>
                <c:pt idx="2041">
                  <c:v>150</c:v>
                </c:pt>
                <c:pt idx="2042">
                  <c:v>150</c:v>
                </c:pt>
                <c:pt idx="2043">
                  <c:v>150</c:v>
                </c:pt>
                <c:pt idx="2044">
                  <c:v>150</c:v>
                </c:pt>
                <c:pt idx="2045">
                  <c:v>150</c:v>
                </c:pt>
                <c:pt idx="2046">
                  <c:v>150</c:v>
                </c:pt>
                <c:pt idx="2047">
                  <c:v>150</c:v>
                </c:pt>
                <c:pt idx="2048">
                  <c:v>150</c:v>
                </c:pt>
                <c:pt idx="2049">
                  <c:v>150</c:v>
                </c:pt>
                <c:pt idx="2050">
                  <c:v>150</c:v>
                </c:pt>
                <c:pt idx="2051">
                  <c:v>150</c:v>
                </c:pt>
                <c:pt idx="2052">
                  <c:v>150</c:v>
                </c:pt>
                <c:pt idx="2053">
                  <c:v>150</c:v>
                </c:pt>
                <c:pt idx="2054">
                  <c:v>150</c:v>
                </c:pt>
                <c:pt idx="2055">
                  <c:v>150</c:v>
                </c:pt>
                <c:pt idx="2056">
                  <c:v>150</c:v>
                </c:pt>
                <c:pt idx="2057">
                  <c:v>150</c:v>
                </c:pt>
                <c:pt idx="2058">
                  <c:v>150</c:v>
                </c:pt>
                <c:pt idx="2059">
                  <c:v>150</c:v>
                </c:pt>
                <c:pt idx="2060">
                  <c:v>150</c:v>
                </c:pt>
                <c:pt idx="2061">
                  <c:v>150</c:v>
                </c:pt>
                <c:pt idx="2062">
                  <c:v>150</c:v>
                </c:pt>
                <c:pt idx="2063">
                  <c:v>150</c:v>
                </c:pt>
                <c:pt idx="2064">
                  <c:v>150</c:v>
                </c:pt>
                <c:pt idx="2065">
                  <c:v>150</c:v>
                </c:pt>
                <c:pt idx="2066">
                  <c:v>150</c:v>
                </c:pt>
                <c:pt idx="2067">
                  <c:v>150</c:v>
                </c:pt>
                <c:pt idx="2068">
                  <c:v>150</c:v>
                </c:pt>
                <c:pt idx="2069">
                  <c:v>150</c:v>
                </c:pt>
                <c:pt idx="2070">
                  <c:v>150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</c:v>
                </c:pt>
                <c:pt idx="2075">
                  <c:v>150</c:v>
                </c:pt>
                <c:pt idx="2076">
                  <c:v>150</c:v>
                </c:pt>
                <c:pt idx="2077">
                  <c:v>150</c:v>
                </c:pt>
                <c:pt idx="2078">
                  <c:v>150</c:v>
                </c:pt>
                <c:pt idx="2079">
                  <c:v>150</c:v>
                </c:pt>
                <c:pt idx="2080">
                  <c:v>150</c:v>
                </c:pt>
                <c:pt idx="2081">
                  <c:v>150</c:v>
                </c:pt>
                <c:pt idx="2082">
                  <c:v>150</c:v>
                </c:pt>
                <c:pt idx="2083">
                  <c:v>150</c:v>
                </c:pt>
                <c:pt idx="2084">
                  <c:v>150</c:v>
                </c:pt>
                <c:pt idx="2085">
                  <c:v>150</c:v>
                </c:pt>
                <c:pt idx="2086">
                  <c:v>150</c:v>
                </c:pt>
                <c:pt idx="2087">
                  <c:v>150</c:v>
                </c:pt>
                <c:pt idx="2088">
                  <c:v>150</c:v>
                </c:pt>
                <c:pt idx="2089">
                  <c:v>150</c:v>
                </c:pt>
                <c:pt idx="2090">
                  <c:v>150</c:v>
                </c:pt>
                <c:pt idx="2091">
                  <c:v>150</c:v>
                </c:pt>
                <c:pt idx="2092">
                  <c:v>150</c:v>
                </c:pt>
                <c:pt idx="2093">
                  <c:v>150</c:v>
                </c:pt>
                <c:pt idx="2094">
                  <c:v>150</c:v>
                </c:pt>
                <c:pt idx="2095">
                  <c:v>150</c:v>
                </c:pt>
                <c:pt idx="2096">
                  <c:v>150</c:v>
                </c:pt>
                <c:pt idx="2097">
                  <c:v>150</c:v>
                </c:pt>
                <c:pt idx="2098">
                  <c:v>150</c:v>
                </c:pt>
                <c:pt idx="2099">
                  <c:v>150</c:v>
                </c:pt>
                <c:pt idx="2100">
                  <c:v>150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150</c:v>
                </c:pt>
                <c:pt idx="2105">
                  <c:v>150</c:v>
                </c:pt>
                <c:pt idx="2106">
                  <c:v>150</c:v>
                </c:pt>
                <c:pt idx="2107">
                  <c:v>150</c:v>
                </c:pt>
                <c:pt idx="2108">
                  <c:v>150</c:v>
                </c:pt>
                <c:pt idx="2109">
                  <c:v>150</c:v>
                </c:pt>
                <c:pt idx="2110">
                  <c:v>150</c:v>
                </c:pt>
                <c:pt idx="2111">
                  <c:v>150</c:v>
                </c:pt>
                <c:pt idx="2112">
                  <c:v>150</c:v>
                </c:pt>
                <c:pt idx="2113">
                  <c:v>150</c:v>
                </c:pt>
                <c:pt idx="2114">
                  <c:v>150</c:v>
                </c:pt>
                <c:pt idx="2115">
                  <c:v>150</c:v>
                </c:pt>
                <c:pt idx="2116">
                  <c:v>150</c:v>
                </c:pt>
                <c:pt idx="2117">
                  <c:v>150</c:v>
                </c:pt>
                <c:pt idx="2118">
                  <c:v>150</c:v>
                </c:pt>
                <c:pt idx="2119">
                  <c:v>150</c:v>
                </c:pt>
                <c:pt idx="2120">
                  <c:v>150</c:v>
                </c:pt>
                <c:pt idx="2121">
                  <c:v>150</c:v>
                </c:pt>
                <c:pt idx="2122">
                  <c:v>150</c:v>
                </c:pt>
                <c:pt idx="2123">
                  <c:v>150</c:v>
                </c:pt>
                <c:pt idx="2124">
                  <c:v>150</c:v>
                </c:pt>
                <c:pt idx="2125">
                  <c:v>150</c:v>
                </c:pt>
                <c:pt idx="2126">
                  <c:v>150</c:v>
                </c:pt>
                <c:pt idx="2127">
                  <c:v>150</c:v>
                </c:pt>
                <c:pt idx="2128">
                  <c:v>150</c:v>
                </c:pt>
                <c:pt idx="2129">
                  <c:v>150</c:v>
                </c:pt>
                <c:pt idx="2130">
                  <c:v>150</c:v>
                </c:pt>
                <c:pt idx="2131">
                  <c:v>150</c:v>
                </c:pt>
                <c:pt idx="2132">
                  <c:v>150</c:v>
                </c:pt>
                <c:pt idx="2133">
                  <c:v>150</c:v>
                </c:pt>
                <c:pt idx="2134">
                  <c:v>150</c:v>
                </c:pt>
                <c:pt idx="2135">
                  <c:v>150</c:v>
                </c:pt>
                <c:pt idx="2136">
                  <c:v>150</c:v>
                </c:pt>
                <c:pt idx="2137">
                  <c:v>150</c:v>
                </c:pt>
                <c:pt idx="2138">
                  <c:v>150</c:v>
                </c:pt>
                <c:pt idx="2139">
                  <c:v>150</c:v>
                </c:pt>
                <c:pt idx="2140">
                  <c:v>150</c:v>
                </c:pt>
                <c:pt idx="2141">
                  <c:v>150</c:v>
                </c:pt>
                <c:pt idx="2142">
                  <c:v>150</c:v>
                </c:pt>
                <c:pt idx="2143">
                  <c:v>150</c:v>
                </c:pt>
                <c:pt idx="2144">
                  <c:v>150</c:v>
                </c:pt>
                <c:pt idx="2145">
                  <c:v>150</c:v>
                </c:pt>
                <c:pt idx="2146">
                  <c:v>150</c:v>
                </c:pt>
                <c:pt idx="2147">
                  <c:v>150</c:v>
                </c:pt>
                <c:pt idx="2148">
                  <c:v>150</c:v>
                </c:pt>
                <c:pt idx="2149">
                  <c:v>150</c:v>
                </c:pt>
                <c:pt idx="2150">
                  <c:v>150</c:v>
                </c:pt>
                <c:pt idx="2151">
                  <c:v>150</c:v>
                </c:pt>
                <c:pt idx="2152">
                  <c:v>150</c:v>
                </c:pt>
                <c:pt idx="2153">
                  <c:v>150</c:v>
                </c:pt>
                <c:pt idx="2154">
                  <c:v>150</c:v>
                </c:pt>
                <c:pt idx="2155">
                  <c:v>150</c:v>
                </c:pt>
                <c:pt idx="2156">
                  <c:v>150</c:v>
                </c:pt>
                <c:pt idx="2157">
                  <c:v>150</c:v>
                </c:pt>
                <c:pt idx="2158">
                  <c:v>150</c:v>
                </c:pt>
                <c:pt idx="2159">
                  <c:v>150</c:v>
                </c:pt>
                <c:pt idx="2160">
                  <c:v>150</c:v>
                </c:pt>
                <c:pt idx="2161">
                  <c:v>150</c:v>
                </c:pt>
                <c:pt idx="2162">
                  <c:v>150</c:v>
                </c:pt>
                <c:pt idx="2163">
                  <c:v>150</c:v>
                </c:pt>
                <c:pt idx="2164">
                  <c:v>150</c:v>
                </c:pt>
                <c:pt idx="2165">
                  <c:v>150</c:v>
                </c:pt>
                <c:pt idx="2166">
                  <c:v>150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150</c:v>
                </c:pt>
                <c:pt idx="2172">
                  <c:v>150</c:v>
                </c:pt>
                <c:pt idx="2173">
                  <c:v>150</c:v>
                </c:pt>
                <c:pt idx="2174">
                  <c:v>150</c:v>
                </c:pt>
                <c:pt idx="2175">
                  <c:v>150</c:v>
                </c:pt>
                <c:pt idx="2176">
                  <c:v>150</c:v>
                </c:pt>
                <c:pt idx="2177">
                  <c:v>150</c:v>
                </c:pt>
                <c:pt idx="2178">
                  <c:v>150</c:v>
                </c:pt>
                <c:pt idx="2179">
                  <c:v>150</c:v>
                </c:pt>
                <c:pt idx="2180">
                  <c:v>150</c:v>
                </c:pt>
                <c:pt idx="2181">
                  <c:v>150</c:v>
                </c:pt>
                <c:pt idx="2182">
                  <c:v>150</c:v>
                </c:pt>
                <c:pt idx="2183">
                  <c:v>150</c:v>
                </c:pt>
                <c:pt idx="2184">
                  <c:v>150</c:v>
                </c:pt>
                <c:pt idx="2185">
                  <c:v>150</c:v>
                </c:pt>
                <c:pt idx="2186">
                  <c:v>150</c:v>
                </c:pt>
                <c:pt idx="2187">
                  <c:v>150</c:v>
                </c:pt>
                <c:pt idx="2188">
                  <c:v>150</c:v>
                </c:pt>
                <c:pt idx="2189">
                  <c:v>150</c:v>
                </c:pt>
                <c:pt idx="2190">
                  <c:v>150</c:v>
                </c:pt>
                <c:pt idx="2191">
                  <c:v>150</c:v>
                </c:pt>
                <c:pt idx="2192">
                  <c:v>150</c:v>
                </c:pt>
                <c:pt idx="2193">
                  <c:v>150</c:v>
                </c:pt>
                <c:pt idx="2194">
                  <c:v>150</c:v>
                </c:pt>
                <c:pt idx="2195">
                  <c:v>150</c:v>
                </c:pt>
                <c:pt idx="2196">
                  <c:v>150</c:v>
                </c:pt>
                <c:pt idx="2197">
                  <c:v>150</c:v>
                </c:pt>
                <c:pt idx="2198">
                  <c:v>150</c:v>
                </c:pt>
                <c:pt idx="2199">
                  <c:v>150</c:v>
                </c:pt>
                <c:pt idx="2200">
                  <c:v>150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150</c:v>
                </c:pt>
                <c:pt idx="2207">
                  <c:v>150</c:v>
                </c:pt>
              </c:numCache>
            </c:numRef>
          </c:yVal>
          <c:smooth val="1"/>
        </c:ser>
        <c:axId val="88234240"/>
        <c:axId val="88256896"/>
      </c:scatterChart>
      <c:valAx>
        <c:axId val="88234240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8256896"/>
        <c:crosses val="autoZero"/>
        <c:crossBetween val="midCat"/>
        <c:majorUnit val="7"/>
      </c:valAx>
      <c:valAx>
        <c:axId val="88256896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  <c:layout/>
        </c:title>
        <c:numFmt formatCode="General" sourceLinked="1"/>
        <c:tickLblPos val="nextTo"/>
        <c:crossAx val="882342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869833333333421"/>
          <c:y val="1.8548809523809523E-2"/>
          <c:w val="0.27102740740740738"/>
          <c:h val="0.18226428571428574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91" footer="0.3149606200000019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acessosUsuarios!$N$35</c:f>
          <c:strCache>
            <c:ptCount val="1"/>
            <c:pt idx="0">
              <c:v>Largo Santa Cecília</c:v>
            </c:pt>
          </c:strCache>
        </c:strRef>
      </c:tx>
      <c:layout>
        <c:manualLayout>
          <c:xMode val="edge"/>
          <c:yMode val="edge"/>
          <c:x val="0.40727240740740761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85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acessosUsuarios!$O$36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acessosUsuarios!$N$37:$N$2244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acessosUsuarios!$O$37:$O$2244</c:f>
              <c:numCache>
                <c:formatCode>General</c:formatCode>
                <c:ptCount val="2208"/>
                <c:pt idx="0">
                  <c:v>26</c:v>
                </c:pt>
                <c:pt idx="1">
                  <c:v>15</c:v>
                </c:pt>
                <c:pt idx="2">
                  <c:v>9</c:v>
                </c:pt>
                <c:pt idx="3">
                  <c:v>5</c:v>
                </c:pt>
                <c:pt idx="4">
                  <c:v>8</c:v>
                </c:pt>
                <c:pt idx="5">
                  <c:v>6</c:v>
                </c:pt>
                <c:pt idx="6">
                  <c:v>9</c:v>
                </c:pt>
                <c:pt idx="7">
                  <c:v>12</c:v>
                </c:pt>
                <c:pt idx="8">
                  <c:v>17</c:v>
                </c:pt>
                <c:pt idx="9">
                  <c:v>18</c:v>
                </c:pt>
                <c:pt idx="10">
                  <c:v>17</c:v>
                </c:pt>
                <c:pt idx="11">
                  <c:v>23</c:v>
                </c:pt>
                <c:pt idx="12">
                  <c:v>27</c:v>
                </c:pt>
                <c:pt idx="13">
                  <c:v>28</c:v>
                </c:pt>
                <c:pt idx="14">
                  <c:v>33</c:v>
                </c:pt>
                <c:pt idx="15">
                  <c:v>35</c:v>
                </c:pt>
                <c:pt idx="16">
                  <c:v>31</c:v>
                </c:pt>
                <c:pt idx="17">
                  <c:v>31</c:v>
                </c:pt>
                <c:pt idx="18">
                  <c:v>34</c:v>
                </c:pt>
                <c:pt idx="19">
                  <c:v>32</c:v>
                </c:pt>
                <c:pt idx="20">
                  <c:v>34</c:v>
                </c:pt>
                <c:pt idx="21">
                  <c:v>32</c:v>
                </c:pt>
                <c:pt idx="22">
                  <c:v>32</c:v>
                </c:pt>
                <c:pt idx="23">
                  <c:v>34</c:v>
                </c:pt>
                <c:pt idx="24">
                  <c:v>20</c:v>
                </c:pt>
                <c:pt idx="25">
                  <c:v>13</c:v>
                </c:pt>
                <c:pt idx="26">
                  <c:v>11</c:v>
                </c:pt>
                <c:pt idx="27">
                  <c:v>9</c:v>
                </c:pt>
                <c:pt idx="28">
                  <c:v>7</c:v>
                </c:pt>
                <c:pt idx="29">
                  <c:v>8</c:v>
                </c:pt>
                <c:pt idx="30">
                  <c:v>12</c:v>
                </c:pt>
                <c:pt idx="31">
                  <c:v>22</c:v>
                </c:pt>
                <c:pt idx="32">
                  <c:v>26</c:v>
                </c:pt>
                <c:pt idx="33">
                  <c:v>26</c:v>
                </c:pt>
                <c:pt idx="34">
                  <c:v>27</c:v>
                </c:pt>
                <c:pt idx="35">
                  <c:v>32</c:v>
                </c:pt>
                <c:pt idx="36">
                  <c:v>40</c:v>
                </c:pt>
                <c:pt idx="37">
                  <c:v>45</c:v>
                </c:pt>
                <c:pt idx="38">
                  <c:v>49</c:v>
                </c:pt>
                <c:pt idx="39">
                  <c:v>49</c:v>
                </c:pt>
                <c:pt idx="40">
                  <c:v>44</c:v>
                </c:pt>
                <c:pt idx="41">
                  <c:v>36</c:v>
                </c:pt>
                <c:pt idx="42">
                  <c:v>34</c:v>
                </c:pt>
                <c:pt idx="43">
                  <c:v>37</c:v>
                </c:pt>
                <c:pt idx="44">
                  <c:v>32</c:v>
                </c:pt>
                <c:pt idx="45">
                  <c:v>40</c:v>
                </c:pt>
                <c:pt idx="46">
                  <c:v>35</c:v>
                </c:pt>
                <c:pt idx="47">
                  <c:v>26</c:v>
                </c:pt>
                <c:pt idx="48">
                  <c:v>15</c:v>
                </c:pt>
                <c:pt idx="49">
                  <c:v>12</c:v>
                </c:pt>
                <c:pt idx="50">
                  <c:v>8</c:v>
                </c:pt>
                <c:pt idx="51">
                  <c:v>6</c:v>
                </c:pt>
                <c:pt idx="52">
                  <c:v>6</c:v>
                </c:pt>
                <c:pt idx="53">
                  <c:v>8</c:v>
                </c:pt>
                <c:pt idx="54">
                  <c:v>10</c:v>
                </c:pt>
                <c:pt idx="55">
                  <c:v>20</c:v>
                </c:pt>
                <c:pt idx="56">
                  <c:v>30</c:v>
                </c:pt>
                <c:pt idx="57">
                  <c:v>28</c:v>
                </c:pt>
                <c:pt idx="58">
                  <c:v>31</c:v>
                </c:pt>
                <c:pt idx="59">
                  <c:v>31</c:v>
                </c:pt>
                <c:pt idx="60">
                  <c:v>33</c:v>
                </c:pt>
                <c:pt idx="61">
                  <c:v>42</c:v>
                </c:pt>
                <c:pt idx="62">
                  <c:v>46</c:v>
                </c:pt>
                <c:pt idx="63">
                  <c:v>42</c:v>
                </c:pt>
                <c:pt idx="64">
                  <c:v>40</c:v>
                </c:pt>
                <c:pt idx="65">
                  <c:v>42</c:v>
                </c:pt>
                <c:pt idx="66">
                  <c:v>43</c:v>
                </c:pt>
                <c:pt idx="67">
                  <c:v>47</c:v>
                </c:pt>
                <c:pt idx="68">
                  <c:v>48</c:v>
                </c:pt>
                <c:pt idx="69">
                  <c:v>40</c:v>
                </c:pt>
                <c:pt idx="70">
                  <c:v>34</c:v>
                </c:pt>
                <c:pt idx="71">
                  <c:v>32</c:v>
                </c:pt>
                <c:pt idx="72">
                  <c:v>17</c:v>
                </c:pt>
                <c:pt idx="73">
                  <c:v>8</c:v>
                </c:pt>
                <c:pt idx="74">
                  <c:v>7</c:v>
                </c:pt>
                <c:pt idx="75">
                  <c:v>10</c:v>
                </c:pt>
                <c:pt idx="76">
                  <c:v>7</c:v>
                </c:pt>
                <c:pt idx="77">
                  <c:v>12</c:v>
                </c:pt>
                <c:pt idx="78">
                  <c:v>10</c:v>
                </c:pt>
                <c:pt idx="79">
                  <c:v>20</c:v>
                </c:pt>
                <c:pt idx="81">
                  <c:v>36</c:v>
                </c:pt>
                <c:pt idx="82">
                  <c:v>28</c:v>
                </c:pt>
                <c:pt idx="83">
                  <c:v>37</c:v>
                </c:pt>
                <c:pt idx="84">
                  <c:v>45</c:v>
                </c:pt>
                <c:pt idx="85">
                  <c:v>40</c:v>
                </c:pt>
                <c:pt idx="86">
                  <c:v>49</c:v>
                </c:pt>
                <c:pt idx="87">
                  <c:v>52</c:v>
                </c:pt>
                <c:pt idx="88">
                  <c:v>54</c:v>
                </c:pt>
                <c:pt idx="89">
                  <c:v>54</c:v>
                </c:pt>
                <c:pt idx="90">
                  <c:v>50</c:v>
                </c:pt>
                <c:pt idx="91">
                  <c:v>54</c:v>
                </c:pt>
                <c:pt idx="92">
                  <c:v>60</c:v>
                </c:pt>
                <c:pt idx="93">
                  <c:v>50</c:v>
                </c:pt>
                <c:pt idx="94">
                  <c:v>39</c:v>
                </c:pt>
                <c:pt idx="95">
                  <c:v>40</c:v>
                </c:pt>
                <c:pt idx="96">
                  <c:v>24</c:v>
                </c:pt>
                <c:pt idx="97">
                  <c:v>13</c:v>
                </c:pt>
                <c:pt idx="98">
                  <c:v>12</c:v>
                </c:pt>
                <c:pt idx="99">
                  <c:v>8</c:v>
                </c:pt>
                <c:pt idx="100">
                  <c:v>6</c:v>
                </c:pt>
                <c:pt idx="101">
                  <c:v>8</c:v>
                </c:pt>
                <c:pt idx="102">
                  <c:v>10</c:v>
                </c:pt>
                <c:pt idx="103">
                  <c:v>21</c:v>
                </c:pt>
                <c:pt idx="104">
                  <c:v>34</c:v>
                </c:pt>
                <c:pt idx="105">
                  <c:v>32</c:v>
                </c:pt>
                <c:pt idx="106">
                  <c:v>33</c:v>
                </c:pt>
                <c:pt idx="107">
                  <c:v>27</c:v>
                </c:pt>
                <c:pt idx="108">
                  <c:v>30</c:v>
                </c:pt>
                <c:pt idx="109">
                  <c:v>37</c:v>
                </c:pt>
                <c:pt idx="110">
                  <c:v>33</c:v>
                </c:pt>
                <c:pt idx="111">
                  <c:v>43</c:v>
                </c:pt>
                <c:pt idx="112">
                  <c:v>40</c:v>
                </c:pt>
                <c:pt idx="113">
                  <c:v>42</c:v>
                </c:pt>
                <c:pt idx="114">
                  <c:v>42</c:v>
                </c:pt>
                <c:pt idx="115">
                  <c:v>47</c:v>
                </c:pt>
                <c:pt idx="116">
                  <c:v>47</c:v>
                </c:pt>
                <c:pt idx="117">
                  <c:v>35</c:v>
                </c:pt>
                <c:pt idx="118">
                  <c:v>26</c:v>
                </c:pt>
                <c:pt idx="119">
                  <c:v>32</c:v>
                </c:pt>
                <c:pt idx="120">
                  <c:v>21</c:v>
                </c:pt>
                <c:pt idx="121">
                  <c:v>16</c:v>
                </c:pt>
                <c:pt idx="122">
                  <c:v>10</c:v>
                </c:pt>
                <c:pt idx="123">
                  <c:v>8</c:v>
                </c:pt>
                <c:pt idx="124">
                  <c:v>8</c:v>
                </c:pt>
                <c:pt idx="125">
                  <c:v>6</c:v>
                </c:pt>
                <c:pt idx="126">
                  <c:v>8</c:v>
                </c:pt>
                <c:pt idx="127">
                  <c:v>16</c:v>
                </c:pt>
                <c:pt idx="128">
                  <c:v>27</c:v>
                </c:pt>
                <c:pt idx="129">
                  <c:v>32</c:v>
                </c:pt>
                <c:pt idx="130">
                  <c:v>27</c:v>
                </c:pt>
                <c:pt idx="131">
                  <c:v>35</c:v>
                </c:pt>
                <c:pt idx="132">
                  <c:v>39</c:v>
                </c:pt>
                <c:pt idx="133">
                  <c:v>40</c:v>
                </c:pt>
                <c:pt idx="134">
                  <c:v>45</c:v>
                </c:pt>
                <c:pt idx="135">
                  <c:v>45</c:v>
                </c:pt>
                <c:pt idx="136">
                  <c:v>36</c:v>
                </c:pt>
                <c:pt idx="137">
                  <c:v>38</c:v>
                </c:pt>
                <c:pt idx="138">
                  <c:v>46</c:v>
                </c:pt>
                <c:pt idx="139">
                  <c:v>44</c:v>
                </c:pt>
                <c:pt idx="140">
                  <c:v>44</c:v>
                </c:pt>
                <c:pt idx="141">
                  <c:v>44</c:v>
                </c:pt>
                <c:pt idx="142">
                  <c:v>46</c:v>
                </c:pt>
                <c:pt idx="143">
                  <c:v>34</c:v>
                </c:pt>
                <c:pt idx="144">
                  <c:v>28</c:v>
                </c:pt>
                <c:pt idx="145">
                  <c:v>17</c:v>
                </c:pt>
                <c:pt idx="146">
                  <c:v>7</c:v>
                </c:pt>
                <c:pt idx="147">
                  <c:v>9</c:v>
                </c:pt>
                <c:pt idx="148">
                  <c:v>12</c:v>
                </c:pt>
                <c:pt idx="149">
                  <c:v>8</c:v>
                </c:pt>
                <c:pt idx="150">
                  <c:v>12</c:v>
                </c:pt>
                <c:pt idx="151">
                  <c:v>17</c:v>
                </c:pt>
                <c:pt idx="152">
                  <c:v>28</c:v>
                </c:pt>
                <c:pt idx="153">
                  <c:v>32</c:v>
                </c:pt>
                <c:pt idx="154">
                  <c:v>28</c:v>
                </c:pt>
                <c:pt idx="155">
                  <c:v>28</c:v>
                </c:pt>
                <c:pt idx="156">
                  <c:v>33</c:v>
                </c:pt>
                <c:pt idx="157">
                  <c:v>41</c:v>
                </c:pt>
                <c:pt idx="158">
                  <c:v>44</c:v>
                </c:pt>
                <c:pt idx="159">
                  <c:v>42</c:v>
                </c:pt>
                <c:pt idx="160">
                  <c:v>45</c:v>
                </c:pt>
                <c:pt idx="161">
                  <c:v>38</c:v>
                </c:pt>
                <c:pt idx="162">
                  <c:v>40</c:v>
                </c:pt>
                <c:pt idx="163">
                  <c:v>47</c:v>
                </c:pt>
                <c:pt idx="164">
                  <c:v>44</c:v>
                </c:pt>
                <c:pt idx="165">
                  <c:v>42</c:v>
                </c:pt>
                <c:pt idx="166">
                  <c:v>46</c:v>
                </c:pt>
                <c:pt idx="167">
                  <c:v>45</c:v>
                </c:pt>
                <c:pt idx="168">
                  <c:v>35</c:v>
                </c:pt>
                <c:pt idx="169">
                  <c:v>20</c:v>
                </c:pt>
                <c:pt idx="170">
                  <c:v>14</c:v>
                </c:pt>
                <c:pt idx="171">
                  <c:v>9</c:v>
                </c:pt>
                <c:pt idx="172">
                  <c:v>8</c:v>
                </c:pt>
                <c:pt idx="173">
                  <c:v>8</c:v>
                </c:pt>
                <c:pt idx="174">
                  <c:v>7</c:v>
                </c:pt>
                <c:pt idx="175">
                  <c:v>13</c:v>
                </c:pt>
                <c:pt idx="176">
                  <c:v>19</c:v>
                </c:pt>
                <c:pt idx="177">
                  <c:v>20</c:v>
                </c:pt>
                <c:pt idx="178">
                  <c:v>22</c:v>
                </c:pt>
                <c:pt idx="179">
                  <c:v>30</c:v>
                </c:pt>
                <c:pt idx="180">
                  <c:v>28</c:v>
                </c:pt>
                <c:pt idx="181">
                  <c:v>28</c:v>
                </c:pt>
                <c:pt idx="182">
                  <c:v>34</c:v>
                </c:pt>
                <c:pt idx="183">
                  <c:v>32</c:v>
                </c:pt>
                <c:pt idx="184">
                  <c:v>34</c:v>
                </c:pt>
                <c:pt idx="185">
                  <c:v>39</c:v>
                </c:pt>
                <c:pt idx="186">
                  <c:v>38</c:v>
                </c:pt>
                <c:pt idx="187">
                  <c:v>34</c:v>
                </c:pt>
                <c:pt idx="188">
                  <c:v>40</c:v>
                </c:pt>
                <c:pt idx="189">
                  <c:v>39</c:v>
                </c:pt>
                <c:pt idx="190">
                  <c:v>37</c:v>
                </c:pt>
                <c:pt idx="191">
                  <c:v>36</c:v>
                </c:pt>
                <c:pt idx="192">
                  <c:v>25</c:v>
                </c:pt>
                <c:pt idx="193">
                  <c:v>13</c:v>
                </c:pt>
                <c:pt idx="194">
                  <c:v>9</c:v>
                </c:pt>
                <c:pt idx="195">
                  <c:v>7</c:v>
                </c:pt>
                <c:pt idx="196">
                  <c:v>7</c:v>
                </c:pt>
                <c:pt idx="197">
                  <c:v>8</c:v>
                </c:pt>
                <c:pt idx="198">
                  <c:v>12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19</c:v>
                </c:pt>
                <c:pt idx="204">
                  <c:v>33</c:v>
                </c:pt>
                <c:pt idx="205">
                  <c:v>34</c:v>
                </c:pt>
                <c:pt idx="206">
                  <c:v>37</c:v>
                </c:pt>
                <c:pt idx="207">
                  <c:v>35</c:v>
                </c:pt>
                <c:pt idx="208">
                  <c:v>41</c:v>
                </c:pt>
                <c:pt idx="209">
                  <c:v>39</c:v>
                </c:pt>
                <c:pt idx="210">
                  <c:v>34</c:v>
                </c:pt>
                <c:pt idx="211">
                  <c:v>42</c:v>
                </c:pt>
                <c:pt idx="212">
                  <c:v>46</c:v>
                </c:pt>
                <c:pt idx="213">
                  <c:v>38</c:v>
                </c:pt>
                <c:pt idx="214">
                  <c:v>39</c:v>
                </c:pt>
                <c:pt idx="215">
                  <c:v>31</c:v>
                </c:pt>
                <c:pt idx="216">
                  <c:v>16</c:v>
                </c:pt>
                <c:pt idx="217">
                  <c:v>8</c:v>
                </c:pt>
                <c:pt idx="218">
                  <c:v>8</c:v>
                </c:pt>
                <c:pt idx="219">
                  <c:v>6</c:v>
                </c:pt>
                <c:pt idx="220">
                  <c:v>7</c:v>
                </c:pt>
                <c:pt idx="221">
                  <c:v>6</c:v>
                </c:pt>
                <c:pt idx="222">
                  <c:v>10</c:v>
                </c:pt>
                <c:pt idx="223">
                  <c:v>23</c:v>
                </c:pt>
                <c:pt idx="224">
                  <c:v>30</c:v>
                </c:pt>
                <c:pt idx="225">
                  <c:v>36</c:v>
                </c:pt>
                <c:pt idx="226">
                  <c:v>34</c:v>
                </c:pt>
                <c:pt idx="227">
                  <c:v>32</c:v>
                </c:pt>
                <c:pt idx="228">
                  <c:v>37</c:v>
                </c:pt>
                <c:pt idx="229">
                  <c:v>41</c:v>
                </c:pt>
                <c:pt idx="230">
                  <c:v>45</c:v>
                </c:pt>
                <c:pt idx="231">
                  <c:v>46</c:v>
                </c:pt>
                <c:pt idx="232">
                  <c:v>42</c:v>
                </c:pt>
                <c:pt idx="233">
                  <c:v>38</c:v>
                </c:pt>
                <c:pt idx="234">
                  <c:v>50</c:v>
                </c:pt>
                <c:pt idx="235">
                  <c:v>49</c:v>
                </c:pt>
                <c:pt idx="236">
                  <c:v>45</c:v>
                </c:pt>
                <c:pt idx="237">
                  <c:v>36</c:v>
                </c:pt>
                <c:pt idx="238">
                  <c:v>33</c:v>
                </c:pt>
                <c:pt idx="239">
                  <c:v>28</c:v>
                </c:pt>
                <c:pt idx="240">
                  <c:v>17</c:v>
                </c:pt>
                <c:pt idx="241">
                  <c:v>12</c:v>
                </c:pt>
                <c:pt idx="242">
                  <c:v>8</c:v>
                </c:pt>
                <c:pt idx="243">
                  <c:v>5</c:v>
                </c:pt>
                <c:pt idx="244">
                  <c:v>6</c:v>
                </c:pt>
                <c:pt idx="245">
                  <c:v>5</c:v>
                </c:pt>
                <c:pt idx="246">
                  <c:v>10</c:v>
                </c:pt>
                <c:pt idx="247">
                  <c:v>18</c:v>
                </c:pt>
                <c:pt idx="248">
                  <c:v>32</c:v>
                </c:pt>
                <c:pt idx="249">
                  <c:v>33</c:v>
                </c:pt>
                <c:pt idx="250">
                  <c:v>33</c:v>
                </c:pt>
                <c:pt idx="251">
                  <c:v>32</c:v>
                </c:pt>
                <c:pt idx="252">
                  <c:v>31</c:v>
                </c:pt>
                <c:pt idx="253">
                  <c:v>41</c:v>
                </c:pt>
                <c:pt idx="254">
                  <c:v>40</c:v>
                </c:pt>
                <c:pt idx="255">
                  <c:v>42</c:v>
                </c:pt>
                <c:pt idx="256">
                  <c:v>40</c:v>
                </c:pt>
                <c:pt idx="257">
                  <c:v>38</c:v>
                </c:pt>
                <c:pt idx="258">
                  <c:v>44</c:v>
                </c:pt>
                <c:pt idx="259">
                  <c:v>43</c:v>
                </c:pt>
                <c:pt idx="260">
                  <c:v>36</c:v>
                </c:pt>
                <c:pt idx="261">
                  <c:v>28</c:v>
                </c:pt>
                <c:pt idx="262">
                  <c:v>28</c:v>
                </c:pt>
                <c:pt idx="263">
                  <c:v>26</c:v>
                </c:pt>
                <c:pt idx="264">
                  <c:v>17</c:v>
                </c:pt>
                <c:pt idx="265">
                  <c:v>12</c:v>
                </c:pt>
                <c:pt idx="266">
                  <c:v>7</c:v>
                </c:pt>
                <c:pt idx="267">
                  <c:v>8</c:v>
                </c:pt>
                <c:pt idx="268">
                  <c:v>6</c:v>
                </c:pt>
                <c:pt idx="269">
                  <c:v>8</c:v>
                </c:pt>
                <c:pt idx="270">
                  <c:v>7</c:v>
                </c:pt>
                <c:pt idx="271">
                  <c:v>20</c:v>
                </c:pt>
                <c:pt idx="272">
                  <c:v>32</c:v>
                </c:pt>
                <c:pt idx="273">
                  <c:v>40</c:v>
                </c:pt>
                <c:pt idx="274">
                  <c:v>38</c:v>
                </c:pt>
                <c:pt idx="275">
                  <c:v>32</c:v>
                </c:pt>
                <c:pt idx="276">
                  <c:v>36</c:v>
                </c:pt>
                <c:pt idx="277">
                  <c:v>36</c:v>
                </c:pt>
                <c:pt idx="278">
                  <c:v>45</c:v>
                </c:pt>
                <c:pt idx="279">
                  <c:v>37</c:v>
                </c:pt>
                <c:pt idx="280">
                  <c:v>37</c:v>
                </c:pt>
                <c:pt idx="281">
                  <c:v>33</c:v>
                </c:pt>
                <c:pt idx="282">
                  <c:v>37</c:v>
                </c:pt>
                <c:pt idx="283">
                  <c:v>43</c:v>
                </c:pt>
                <c:pt idx="284">
                  <c:v>46</c:v>
                </c:pt>
                <c:pt idx="285">
                  <c:v>36</c:v>
                </c:pt>
                <c:pt idx="286">
                  <c:v>28</c:v>
                </c:pt>
                <c:pt idx="287">
                  <c:v>28</c:v>
                </c:pt>
                <c:pt idx="288">
                  <c:v>19</c:v>
                </c:pt>
                <c:pt idx="289">
                  <c:v>12</c:v>
                </c:pt>
                <c:pt idx="290">
                  <c:v>8</c:v>
                </c:pt>
                <c:pt idx="291">
                  <c:v>8</c:v>
                </c:pt>
                <c:pt idx="292">
                  <c:v>8</c:v>
                </c:pt>
                <c:pt idx="293">
                  <c:v>10</c:v>
                </c:pt>
                <c:pt idx="294">
                  <c:v>10</c:v>
                </c:pt>
                <c:pt idx="295">
                  <c:v>27</c:v>
                </c:pt>
                <c:pt idx="296">
                  <c:v>36</c:v>
                </c:pt>
                <c:pt idx="297">
                  <c:v>34</c:v>
                </c:pt>
                <c:pt idx="298">
                  <c:v>36</c:v>
                </c:pt>
                <c:pt idx="299">
                  <c:v>34</c:v>
                </c:pt>
                <c:pt idx="300">
                  <c:v>33</c:v>
                </c:pt>
                <c:pt idx="301">
                  <c:v>46</c:v>
                </c:pt>
                <c:pt idx="302">
                  <c:v>42</c:v>
                </c:pt>
                <c:pt idx="303">
                  <c:v>44</c:v>
                </c:pt>
                <c:pt idx="304">
                  <c:v>42</c:v>
                </c:pt>
                <c:pt idx="305">
                  <c:v>39</c:v>
                </c:pt>
                <c:pt idx="306">
                  <c:v>44</c:v>
                </c:pt>
                <c:pt idx="307">
                  <c:v>45</c:v>
                </c:pt>
                <c:pt idx="308">
                  <c:v>44</c:v>
                </c:pt>
                <c:pt idx="309">
                  <c:v>39</c:v>
                </c:pt>
                <c:pt idx="310">
                  <c:v>30</c:v>
                </c:pt>
                <c:pt idx="311">
                  <c:v>26</c:v>
                </c:pt>
                <c:pt idx="312">
                  <c:v>21</c:v>
                </c:pt>
                <c:pt idx="313">
                  <c:v>13</c:v>
                </c:pt>
                <c:pt idx="314">
                  <c:v>7</c:v>
                </c:pt>
                <c:pt idx="315">
                  <c:v>5</c:v>
                </c:pt>
                <c:pt idx="316">
                  <c:v>8</c:v>
                </c:pt>
                <c:pt idx="317">
                  <c:v>8</c:v>
                </c:pt>
                <c:pt idx="318">
                  <c:v>10</c:v>
                </c:pt>
                <c:pt idx="319">
                  <c:v>21</c:v>
                </c:pt>
                <c:pt idx="320">
                  <c:v>29</c:v>
                </c:pt>
                <c:pt idx="321">
                  <c:v>36</c:v>
                </c:pt>
                <c:pt idx="322">
                  <c:v>32</c:v>
                </c:pt>
                <c:pt idx="323">
                  <c:v>30</c:v>
                </c:pt>
                <c:pt idx="324">
                  <c:v>38</c:v>
                </c:pt>
                <c:pt idx="325">
                  <c:v>42</c:v>
                </c:pt>
                <c:pt idx="326">
                  <c:v>38</c:v>
                </c:pt>
                <c:pt idx="327">
                  <c:v>44</c:v>
                </c:pt>
                <c:pt idx="328">
                  <c:v>44</c:v>
                </c:pt>
                <c:pt idx="329">
                  <c:v>36</c:v>
                </c:pt>
                <c:pt idx="330">
                  <c:v>35</c:v>
                </c:pt>
                <c:pt idx="331">
                  <c:v>44</c:v>
                </c:pt>
                <c:pt idx="332">
                  <c:v>44</c:v>
                </c:pt>
                <c:pt idx="333">
                  <c:v>43</c:v>
                </c:pt>
                <c:pt idx="334">
                  <c:v>38</c:v>
                </c:pt>
                <c:pt idx="335">
                  <c:v>26</c:v>
                </c:pt>
                <c:pt idx="336">
                  <c:v>27</c:v>
                </c:pt>
                <c:pt idx="337">
                  <c:v>18</c:v>
                </c:pt>
                <c:pt idx="338">
                  <c:v>14</c:v>
                </c:pt>
                <c:pt idx="339">
                  <c:v>9</c:v>
                </c:pt>
                <c:pt idx="340">
                  <c:v>7</c:v>
                </c:pt>
                <c:pt idx="341">
                  <c:v>8</c:v>
                </c:pt>
                <c:pt idx="342">
                  <c:v>10</c:v>
                </c:pt>
                <c:pt idx="343">
                  <c:v>19</c:v>
                </c:pt>
                <c:pt idx="344">
                  <c:v>19</c:v>
                </c:pt>
                <c:pt idx="345">
                  <c:v>26</c:v>
                </c:pt>
                <c:pt idx="346">
                  <c:v>25</c:v>
                </c:pt>
                <c:pt idx="347">
                  <c:v>24</c:v>
                </c:pt>
                <c:pt idx="348">
                  <c:v>26</c:v>
                </c:pt>
                <c:pt idx="349">
                  <c:v>28</c:v>
                </c:pt>
                <c:pt idx="350">
                  <c:v>32</c:v>
                </c:pt>
                <c:pt idx="351">
                  <c:v>30</c:v>
                </c:pt>
                <c:pt idx="352">
                  <c:v>36</c:v>
                </c:pt>
                <c:pt idx="353">
                  <c:v>32</c:v>
                </c:pt>
                <c:pt idx="354">
                  <c:v>30</c:v>
                </c:pt>
                <c:pt idx="355">
                  <c:v>33</c:v>
                </c:pt>
                <c:pt idx="356">
                  <c:v>28</c:v>
                </c:pt>
                <c:pt idx="357">
                  <c:v>34</c:v>
                </c:pt>
                <c:pt idx="358">
                  <c:v>22</c:v>
                </c:pt>
                <c:pt idx="359">
                  <c:v>28</c:v>
                </c:pt>
                <c:pt idx="360">
                  <c:v>20</c:v>
                </c:pt>
                <c:pt idx="361">
                  <c:v>15</c:v>
                </c:pt>
                <c:pt idx="362">
                  <c:v>10</c:v>
                </c:pt>
                <c:pt idx="363">
                  <c:v>6</c:v>
                </c:pt>
                <c:pt idx="364">
                  <c:v>6</c:v>
                </c:pt>
                <c:pt idx="365">
                  <c:v>7</c:v>
                </c:pt>
                <c:pt idx="366">
                  <c:v>16</c:v>
                </c:pt>
                <c:pt idx="367">
                  <c:v>22</c:v>
                </c:pt>
                <c:pt idx="368">
                  <c:v>31</c:v>
                </c:pt>
                <c:pt idx="369">
                  <c:v>31</c:v>
                </c:pt>
                <c:pt idx="370">
                  <c:v>34</c:v>
                </c:pt>
                <c:pt idx="371">
                  <c:v>38</c:v>
                </c:pt>
                <c:pt idx="372">
                  <c:v>46</c:v>
                </c:pt>
                <c:pt idx="373">
                  <c:v>42</c:v>
                </c:pt>
                <c:pt idx="374">
                  <c:v>45</c:v>
                </c:pt>
                <c:pt idx="375">
                  <c:v>48</c:v>
                </c:pt>
                <c:pt idx="376">
                  <c:v>35</c:v>
                </c:pt>
                <c:pt idx="377">
                  <c:v>27</c:v>
                </c:pt>
                <c:pt idx="378">
                  <c:v>29</c:v>
                </c:pt>
                <c:pt idx="379">
                  <c:v>28</c:v>
                </c:pt>
                <c:pt idx="380">
                  <c:v>30</c:v>
                </c:pt>
                <c:pt idx="381">
                  <c:v>29</c:v>
                </c:pt>
                <c:pt idx="382">
                  <c:v>24</c:v>
                </c:pt>
                <c:pt idx="383">
                  <c:v>21</c:v>
                </c:pt>
                <c:pt idx="384">
                  <c:v>13</c:v>
                </c:pt>
                <c:pt idx="385">
                  <c:v>11</c:v>
                </c:pt>
                <c:pt idx="386">
                  <c:v>7</c:v>
                </c:pt>
                <c:pt idx="387">
                  <c:v>8</c:v>
                </c:pt>
                <c:pt idx="388">
                  <c:v>6</c:v>
                </c:pt>
                <c:pt idx="389">
                  <c:v>5</c:v>
                </c:pt>
                <c:pt idx="390">
                  <c:v>12</c:v>
                </c:pt>
                <c:pt idx="391">
                  <c:v>24</c:v>
                </c:pt>
                <c:pt idx="392">
                  <c:v>32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36</c:v>
                </c:pt>
                <c:pt idx="397">
                  <c:v>38</c:v>
                </c:pt>
                <c:pt idx="398">
                  <c:v>34</c:v>
                </c:pt>
                <c:pt idx="399">
                  <c:v>36</c:v>
                </c:pt>
                <c:pt idx="400">
                  <c:v>33</c:v>
                </c:pt>
                <c:pt idx="401">
                  <c:v>43</c:v>
                </c:pt>
                <c:pt idx="402">
                  <c:v>42</c:v>
                </c:pt>
                <c:pt idx="403">
                  <c:v>42</c:v>
                </c:pt>
                <c:pt idx="404">
                  <c:v>40</c:v>
                </c:pt>
                <c:pt idx="405">
                  <c:v>30</c:v>
                </c:pt>
                <c:pt idx="406">
                  <c:v>26</c:v>
                </c:pt>
                <c:pt idx="407">
                  <c:v>23</c:v>
                </c:pt>
                <c:pt idx="408">
                  <c:v>16</c:v>
                </c:pt>
                <c:pt idx="409">
                  <c:v>6</c:v>
                </c:pt>
                <c:pt idx="410">
                  <c:v>5</c:v>
                </c:pt>
                <c:pt idx="411">
                  <c:v>5</c:v>
                </c:pt>
                <c:pt idx="412">
                  <c:v>4</c:v>
                </c:pt>
                <c:pt idx="413">
                  <c:v>5</c:v>
                </c:pt>
                <c:pt idx="414">
                  <c:v>9</c:v>
                </c:pt>
                <c:pt idx="415">
                  <c:v>23</c:v>
                </c:pt>
                <c:pt idx="416">
                  <c:v>37</c:v>
                </c:pt>
                <c:pt idx="417">
                  <c:v>34</c:v>
                </c:pt>
                <c:pt idx="418">
                  <c:v>34</c:v>
                </c:pt>
                <c:pt idx="419">
                  <c:v>34</c:v>
                </c:pt>
                <c:pt idx="420">
                  <c:v>32</c:v>
                </c:pt>
                <c:pt idx="421">
                  <c:v>40</c:v>
                </c:pt>
                <c:pt idx="422">
                  <c:v>44</c:v>
                </c:pt>
                <c:pt idx="423">
                  <c:v>36</c:v>
                </c:pt>
                <c:pt idx="424">
                  <c:v>41</c:v>
                </c:pt>
                <c:pt idx="425">
                  <c:v>41</c:v>
                </c:pt>
                <c:pt idx="426">
                  <c:v>45</c:v>
                </c:pt>
                <c:pt idx="427">
                  <c:v>46</c:v>
                </c:pt>
                <c:pt idx="428">
                  <c:v>44</c:v>
                </c:pt>
                <c:pt idx="429">
                  <c:v>34</c:v>
                </c:pt>
                <c:pt idx="430">
                  <c:v>32</c:v>
                </c:pt>
                <c:pt idx="431">
                  <c:v>32</c:v>
                </c:pt>
                <c:pt idx="432">
                  <c:v>19</c:v>
                </c:pt>
                <c:pt idx="433">
                  <c:v>10</c:v>
                </c:pt>
                <c:pt idx="434">
                  <c:v>8</c:v>
                </c:pt>
                <c:pt idx="435">
                  <c:v>6</c:v>
                </c:pt>
                <c:pt idx="436">
                  <c:v>6</c:v>
                </c:pt>
                <c:pt idx="437">
                  <c:v>5</c:v>
                </c:pt>
                <c:pt idx="438">
                  <c:v>11</c:v>
                </c:pt>
                <c:pt idx="439">
                  <c:v>23</c:v>
                </c:pt>
                <c:pt idx="440">
                  <c:v>37</c:v>
                </c:pt>
                <c:pt idx="441">
                  <c:v>35</c:v>
                </c:pt>
                <c:pt idx="442">
                  <c:v>37</c:v>
                </c:pt>
                <c:pt idx="443">
                  <c:v>37</c:v>
                </c:pt>
                <c:pt idx="444">
                  <c:v>42</c:v>
                </c:pt>
                <c:pt idx="445">
                  <c:v>43</c:v>
                </c:pt>
                <c:pt idx="446">
                  <c:v>43</c:v>
                </c:pt>
                <c:pt idx="447">
                  <c:v>44</c:v>
                </c:pt>
                <c:pt idx="448">
                  <c:v>40</c:v>
                </c:pt>
                <c:pt idx="449">
                  <c:v>41</c:v>
                </c:pt>
                <c:pt idx="450">
                  <c:v>44</c:v>
                </c:pt>
                <c:pt idx="451">
                  <c:v>47</c:v>
                </c:pt>
                <c:pt idx="452">
                  <c:v>46</c:v>
                </c:pt>
                <c:pt idx="453">
                  <c:v>38</c:v>
                </c:pt>
                <c:pt idx="454">
                  <c:v>33</c:v>
                </c:pt>
                <c:pt idx="455">
                  <c:v>30</c:v>
                </c:pt>
                <c:pt idx="456">
                  <c:v>17</c:v>
                </c:pt>
                <c:pt idx="457">
                  <c:v>10</c:v>
                </c:pt>
                <c:pt idx="458">
                  <c:v>6</c:v>
                </c:pt>
                <c:pt idx="459">
                  <c:v>7</c:v>
                </c:pt>
                <c:pt idx="460">
                  <c:v>6</c:v>
                </c:pt>
                <c:pt idx="461">
                  <c:v>4</c:v>
                </c:pt>
                <c:pt idx="462">
                  <c:v>12</c:v>
                </c:pt>
                <c:pt idx="463">
                  <c:v>23</c:v>
                </c:pt>
                <c:pt idx="464">
                  <c:v>30</c:v>
                </c:pt>
                <c:pt idx="465">
                  <c:v>39</c:v>
                </c:pt>
                <c:pt idx="466">
                  <c:v>38</c:v>
                </c:pt>
                <c:pt idx="467">
                  <c:v>34</c:v>
                </c:pt>
                <c:pt idx="468">
                  <c:v>35</c:v>
                </c:pt>
                <c:pt idx="469">
                  <c:v>44</c:v>
                </c:pt>
                <c:pt idx="470">
                  <c:v>45</c:v>
                </c:pt>
                <c:pt idx="471">
                  <c:v>38</c:v>
                </c:pt>
                <c:pt idx="472">
                  <c:v>34</c:v>
                </c:pt>
                <c:pt idx="473">
                  <c:v>36</c:v>
                </c:pt>
                <c:pt idx="474">
                  <c:v>38</c:v>
                </c:pt>
                <c:pt idx="475">
                  <c:v>46</c:v>
                </c:pt>
                <c:pt idx="476">
                  <c:v>38</c:v>
                </c:pt>
                <c:pt idx="477">
                  <c:v>32</c:v>
                </c:pt>
                <c:pt idx="478">
                  <c:v>30</c:v>
                </c:pt>
                <c:pt idx="479">
                  <c:v>24</c:v>
                </c:pt>
                <c:pt idx="480">
                  <c:v>17</c:v>
                </c:pt>
                <c:pt idx="481">
                  <c:v>10</c:v>
                </c:pt>
                <c:pt idx="482">
                  <c:v>7</c:v>
                </c:pt>
                <c:pt idx="483">
                  <c:v>4</c:v>
                </c:pt>
                <c:pt idx="484">
                  <c:v>5</c:v>
                </c:pt>
                <c:pt idx="485">
                  <c:v>5</c:v>
                </c:pt>
                <c:pt idx="486">
                  <c:v>12</c:v>
                </c:pt>
                <c:pt idx="487">
                  <c:v>23</c:v>
                </c:pt>
                <c:pt idx="488">
                  <c:v>39</c:v>
                </c:pt>
                <c:pt idx="489">
                  <c:v>36</c:v>
                </c:pt>
                <c:pt idx="490">
                  <c:v>34</c:v>
                </c:pt>
                <c:pt idx="491">
                  <c:v>32</c:v>
                </c:pt>
                <c:pt idx="492">
                  <c:v>37</c:v>
                </c:pt>
                <c:pt idx="493">
                  <c:v>41</c:v>
                </c:pt>
                <c:pt idx="494">
                  <c:v>39</c:v>
                </c:pt>
                <c:pt idx="495">
                  <c:v>38</c:v>
                </c:pt>
                <c:pt idx="496">
                  <c:v>36</c:v>
                </c:pt>
                <c:pt idx="497">
                  <c:v>37</c:v>
                </c:pt>
                <c:pt idx="498">
                  <c:v>38</c:v>
                </c:pt>
                <c:pt idx="499">
                  <c:v>42</c:v>
                </c:pt>
                <c:pt idx="500">
                  <c:v>40</c:v>
                </c:pt>
                <c:pt idx="501">
                  <c:v>35</c:v>
                </c:pt>
                <c:pt idx="502">
                  <c:v>30</c:v>
                </c:pt>
                <c:pt idx="503">
                  <c:v>30</c:v>
                </c:pt>
                <c:pt idx="504">
                  <c:v>24</c:v>
                </c:pt>
                <c:pt idx="505">
                  <c:v>13</c:v>
                </c:pt>
                <c:pt idx="506">
                  <c:v>14</c:v>
                </c:pt>
                <c:pt idx="507">
                  <c:v>9</c:v>
                </c:pt>
                <c:pt idx="508">
                  <c:v>6</c:v>
                </c:pt>
                <c:pt idx="509">
                  <c:v>7</c:v>
                </c:pt>
                <c:pt idx="510">
                  <c:v>8</c:v>
                </c:pt>
                <c:pt idx="511">
                  <c:v>14</c:v>
                </c:pt>
                <c:pt idx="512">
                  <c:v>16</c:v>
                </c:pt>
                <c:pt idx="513">
                  <c:v>20</c:v>
                </c:pt>
                <c:pt idx="514">
                  <c:v>19</c:v>
                </c:pt>
                <c:pt idx="515">
                  <c:v>21</c:v>
                </c:pt>
                <c:pt idx="516">
                  <c:v>24</c:v>
                </c:pt>
                <c:pt idx="517">
                  <c:v>28</c:v>
                </c:pt>
                <c:pt idx="518">
                  <c:v>33</c:v>
                </c:pt>
                <c:pt idx="519">
                  <c:v>29</c:v>
                </c:pt>
                <c:pt idx="520">
                  <c:v>35</c:v>
                </c:pt>
                <c:pt idx="521">
                  <c:v>28</c:v>
                </c:pt>
                <c:pt idx="522">
                  <c:v>28</c:v>
                </c:pt>
                <c:pt idx="523">
                  <c:v>31</c:v>
                </c:pt>
                <c:pt idx="524">
                  <c:v>29</c:v>
                </c:pt>
                <c:pt idx="525">
                  <c:v>27</c:v>
                </c:pt>
                <c:pt idx="526">
                  <c:v>26</c:v>
                </c:pt>
                <c:pt idx="527">
                  <c:v>26</c:v>
                </c:pt>
                <c:pt idx="528">
                  <c:v>15</c:v>
                </c:pt>
                <c:pt idx="529">
                  <c:v>16</c:v>
                </c:pt>
                <c:pt idx="530">
                  <c:v>11</c:v>
                </c:pt>
                <c:pt idx="531">
                  <c:v>6</c:v>
                </c:pt>
                <c:pt idx="532">
                  <c:v>4</c:v>
                </c:pt>
                <c:pt idx="533">
                  <c:v>6</c:v>
                </c:pt>
                <c:pt idx="534">
                  <c:v>21</c:v>
                </c:pt>
                <c:pt idx="535">
                  <c:v>26</c:v>
                </c:pt>
                <c:pt idx="536">
                  <c:v>26</c:v>
                </c:pt>
                <c:pt idx="537">
                  <c:v>30</c:v>
                </c:pt>
                <c:pt idx="538">
                  <c:v>32</c:v>
                </c:pt>
                <c:pt idx="539">
                  <c:v>33</c:v>
                </c:pt>
                <c:pt idx="540">
                  <c:v>47</c:v>
                </c:pt>
                <c:pt idx="541">
                  <c:v>44</c:v>
                </c:pt>
                <c:pt idx="542">
                  <c:v>42</c:v>
                </c:pt>
                <c:pt idx="543">
                  <c:v>40</c:v>
                </c:pt>
                <c:pt idx="544">
                  <c:v>33</c:v>
                </c:pt>
                <c:pt idx="545">
                  <c:v>25</c:v>
                </c:pt>
                <c:pt idx="546">
                  <c:v>29</c:v>
                </c:pt>
                <c:pt idx="547">
                  <c:v>31</c:v>
                </c:pt>
                <c:pt idx="548">
                  <c:v>29</c:v>
                </c:pt>
                <c:pt idx="549">
                  <c:v>28</c:v>
                </c:pt>
                <c:pt idx="550">
                  <c:v>26</c:v>
                </c:pt>
                <c:pt idx="551">
                  <c:v>18</c:v>
                </c:pt>
                <c:pt idx="552">
                  <c:v>12</c:v>
                </c:pt>
                <c:pt idx="553">
                  <c:v>9</c:v>
                </c:pt>
                <c:pt idx="554">
                  <c:v>7</c:v>
                </c:pt>
                <c:pt idx="555">
                  <c:v>5</c:v>
                </c:pt>
                <c:pt idx="556">
                  <c:v>4</c:v>
                </c:pt>
                <c:pt idx="557">
                  <c:v>6</c:v>
                </c:pt>
                <c:pt idx="558">
                  <c:v>10</c:v>
                </c:pt>
                <c:pt idx="559">
                  <c:v>24</c:v>
                </c:pt>
                <c:pt idx="560">
                  <c:v>33</c:v>
                </c:pt>
                <c:pt idx="561">
                  <c:v>33</c:v>
                </c:pt>
                <c:pt idx="562">
                  <c:v>33</c:v>
                </c:pt>
                <c:pt idx="563">
                  <c:v>33</c:v>
                </c:pt>
                <c:pt idx="564">
                  <c:v>34</c:v>
                </c:pt>
                <c:pt idx="565">
                  <c:v>48</c:v>
                </c:pt>
                <c:pt idx="566">
                  <c:v>44</c:v>
                </c:pt>
                <c:pt idx="567">
                  <c:v>45</c:v>
                </c:pt>
                <c:pt idx="568">
                  <c:v>45</c:v>
                </c:pt>
                <c:pt idx="569">
                  <c:v>43</c:v>
                </c:pt>
                <c:pt idx="570">
                  <c:v>46</c:v>
                </c:pt>
                <c:pt idx="571">
                  <c:v>54</c:v>
                </c:pt>
                <c:pt idx="572">
                  <c:v>46</c:v>
                </c:pt>
                <c:pt idx="573">
                  <c:v>38</c:v>
                </c:pt>
                <c:pt idx="574">
                  <c:v>30</c:v>
                </c:pt>
                <c:pt idx="575">
                  <c:v>22</c:v>
                </c:pt>
                <c:pt idx="576">
                  <c:v>14</c:v>
                </c:pt>
                <c:pt idx="577">
                  <c:v>6</c:v>
                </c:pt>
                <c:pt idx="578">
                  <c:v>5</c:v>
                </c:pt>
                <c:pt idx="579">
                  <c:v>5</c:v>
                </c:pt>
                <c:pt idx="580">
                  <c:v>8</c:v>
                </c:pt>
                <c:pt idx="581">
                  <c:v>4</c:v>
                </c:pt>
                <c:pt idx="582">
                  <c:v>9</c:v>
                </c:pt>
                <c:pt idx="583">
                  <c:v>25</c:v>
                </c:pt>
                <c:pt idx="584">
                  <c:v>37</c:v>
                </c:pt>
                <c:pt idx="585">
                  <c:v>39</c:v>
                </c:pt>
                <c:pt idx="586">
                  <c:v>32</c:v>
                </c:pt>
                <c:pt idx="587">
                  <c:v>32</c:v>
                </c:pt>
                <c:pt idx="588">
                  <c:v>36</c:v>
                </c:pt>
                <c:pt idx="589">
                  <c:v>47</c:v>
                </c:pt>
                <c:pt idx="590">
                  <c:v>50</c:v>
                </c:pt>
                <c:pt idx="591">
                  <c:v>43</c:v>
                </c:pt>
                <c:pt idx="592">
                  <c:v>44</c:v>
                </c:pt>
                <c:pt idx="593">
                  <c:v>45</c:v>
                </c:pt>
                <c:pt idx="594">
                  <c:v>50</c:v>
                </c:pt>
                <c:pt idx="595">
                  <c:v>51</c:v>
                </c:pt>
                <c:pt idx="596">
                  <c:v>43</c:v>
                </c:pt>
                <c:pt idx="597">
                  <c:v>36</c:v>
                </c:pt>
                <c:pt idx="598">
                  <c:v>32</c:v>
                </c:pt>
                <c:pt idx="599">
                  <c:v>30</c:v>
                </c:pt>
                <c:pt idx="600">
                  <c:v>16</c:v>
                </c:pt>
                <c:pt idx="601">
                  <c:v>9</c:v>
                </c:pt>
                <c:pt idx="602">
                  <c:v>6</c:v>
                </c:pt>
                <c:pt idx="603">
                  <c:v>7</c:v>
                </c:pt>
                <c:pt idx="604">
                  <c:v>6</c:v>
                </c:pt>
                <c:pt idx="605">
                  <c:v>5</c:v>
                </c:pt>
                <c:pt idx="606">
                  <c:v>8</c:v>
                </c:pt>
                <c:pt idx="607">
                  <c:v>25</c:v>
                </c:pt>
                <c:pt idx="608">
                  <c:v>36</c:v>
                </c:pt>
                <c:pt idx="609">
                  <c:v>38</c:v>
                </c:pt>
                <c:pt idx="610">
                  <c:v>38</c:v>
                </c:pt>
                <c:pt idx="611">
                  <c:v>36</c:v>
                </c:pt>
                <c:pt idx="612">
                  <c:v>41</c:v>
                </c:pt>
                <c:pt idx="613">
                  <c:v>48</c:v>
                </c:pt>
                <c:pt idx="614">
                  <c:v>43</c:v>
                </c:pt>
                <c:pt idx="615">
                  <c:v>38</c:v>
                </c:pt>
                <c:pt idx="616">
                  <c:v>35</c:v>
                </c:pt>
                <c:pt idx="617">
                  <c:v>39</c:v>
                </c:pt>
                <c:pt idx="618">
                  <c:v>47</c:v>
                </c:pt>
                <c:pt idx="619">
                  <c:v>49</c:v>
                </c:pt>
                <c:pt idx="620">
                  <c:v>45</c:v>
                </c:pt>
                <c:pt idx="621">
                  <c:v>42</c:v>
                </c:pt>
                <c:pt idx="622">
                  <c:v>39</c:v>
                </c:pt>
                <c:pt idx="623">
                  <c:v>33</c:v>
                </c:pt>
                <c:pt idx="624">
                  <c:v>19</c:v>
                </c:pt>
                <c:pt idx="625">
                  <c:v>11</c:v>
                </c:pt>
                <c:pt idx="626">
                  <c:v>8</c:v>
                </c:pt>
                <c:pt idx="627">
                  <c:v>5</c:v>
                </c:pt>
                <c:pt idx="628">
                  <c:v>4</c:v>
                </c:pt>
                <c:pt idx="629">
                  <c:v>4</c:v>
                </c:pt>
                <c:pt idx="630">
                  <c:v>10</c:v>
                </c:pt>
                <c:pt idx="631">
                  <c:v>20</c:v>
                </c:pt>
                <c:pt idx="632">
                  <c:v>34</c:v>
                </c:pt>
                <c:pt idx="633">
                  <c:v>31</c:v>
                </c:pt>
                <c:pt idx="634">
                  <c:v>30</c:v>
                </c:pt>
                <c:pt idx="635">
                  <c:v>28</c:v>
                </c:pt>
                <c:pt idx="636">
                  <c:v>32</c:v>
                </c:pt>
                <c:pt idx="637">
                  <c:v>34</c:v>
                </c:pt>
                <c:pt idx="638">
                  <c:v>41</c:v>
                </c:pt>
                <c:pt idx="639">
                  <c:v>38</c:v>
                </c:pt>
                <c:pt idx="640">
                  <c:v>37</c:v>
                </c:pt>
                <c:pt idx="641">
                  <c:v>37</c:v>
                </c:pt>
                <c:pt idx="642">
                  <c:v>43</c:v>
                </c:pt>
                <c:pt idx="643">
                  <c:v>48</c:v>
                </c:pt>
                <c:pt idx="644">
                  <c:v>45</c:v>
                </c:pt>
                <c:pt idx="645">
                  <c:v>40</c:v>
                </c:pt>
                <c:pt idx="646">
                  <c:v>37</c:v>
                </c:pt>
                <c:pt idx="647">
                  <c:v>28</c:v>
                </c:pt>
                <c:pt idx="648">
                  <c:v>18</c:v>
                </c:pt>
                <c:pt idx="649">
                  <c:v>10</c:v>
                </c:pt>
                <c:pt idx="650">
                  <c:v>6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10</c:v>
                </c:pt>
                <c:pt idx="655">
                  <c:v>26</c:v>
                </c:pt>
                <c:pt idx="656">
                  <c:v>32</c:v>
                </c:pt>
                <c:pt idx="657">
                  <c:v>34</c:v>
                </c:pt>
                <c:pt idx="658">
                  <c:v>37</c:v>
                </c:pt>
                <c:pt idx="659">
                  <c:v>38</c:v>
                </c:pt>
                <c:pt idx="660">
                  <c:v>42</c:v>
                </c:pt>
                <c:pt idx="661">
                  <c:v>55</c:v>
                </c:pt>
                <c:pt idx="662">
                  <c:v>50</c:v>
                </c:pt>
                <c:pt idx="663">
                  <c:v>48</c:v>
                </c:pt>
                <c:pt idx="664">
                  <c:v>52</c:v>
                </c:pt>
                <c:pt idx="665">
                  <c:v>42</c:v>
                </c:pt>
                <c:pt idx="666">
                  <c:v>52</c:v>
                </c:pt>
                <c:pt idx="667">
                  <c:v>56</c:v>
                </c:pt>
                <c:pt idx="668">
                  <c:v>51</c:v>
                </c:pt>
                <c:pt idx="669">
                  <c:v>44</c:v>
                </c:pt>
                <c:pt idx="670">
                  <c:v>43</c:v>
                </c:pt>
                <c:pt idx="671">
                  <c:v>36</c:v>
                </c:pt>
                <c:pt idx="672">
                  <c:v>25</c:v>
                </c:pt>
                <c:pt idx="673">
                  <c:v>14</c:v>
                </c:pt>
                <c:pt idx="674">
                  <c:v>7</c:v>
                </c:pt>
                <c:pt idx="675">
                  <c:v>7</c:v>
                </c:pt>
                <c:pt idx="676">
                  <c:v>9</c:v>
                </c:pt>
                <c:pt idx="677">
                  <c:v>5</c:v>
                </c:pt>
                <c:pt idx="678">
                  <c:v>6</c:v>
                </c:pt>
                <c:pt idx="679">
                  <c:v>12</c:v>
                </c:pt>
                <c:pt idx="680">
                  <c:v>18</c:v>
                </c:pt>
                <c:pt idx="681">
                  <c:v>22</c:v>
                </c:pt>
                <c:pt idx="682">
                  <c:v>23</c:v>
                </c:pt>
                <c:pt idx="683">
                  <c:v>27</c:v>
                </c:pt>
                <c:pt idx="684">
                  <c:v>29</c:v>
                </c:pt>
                <c:pt idx="685">
                  <c:v>40</c:v>
                </c:pt>
                <c:pt idx="686">
                  <c:v>42</c:v>
                </c:pt>
                <c:pt idx="687">
                  <c:v>44</c:v>
                </c:pt>
                <c:pt idx="688">
                  <c:v>39</c:v>
                </c:pt>
                <c:pt idx="689">
                  <c:v>36</c:v>
                </c:pt>
                <c:pt idx="690">
                  <c:v>36</c:v>
                </c:pt>
                <c:pt idx="691">
                  <c:v>35</c:v>
                </c:pt>
                <c:pt idx="692">
                  <c:v>43</c:v>
                </c:pt>
                <c:pt idx="693">
                  <c:v>37</c:v>
                </c:pt>
                <c:pt idx="694">
                  <c:v>36</c:v>
                </c:pt>
                <c:pt idx="695">
                  <c:v>30</c:v>
                </c:pt>
                <c:pt idx="696">
                  <c:v>23</c:v>
                </c:pt>
                <c:pt idx="697">
                  <c:v>15</c:v>
                </c:pt>
                <c:pt idx="698">
                  <c:v>9</c:v>
                </c:pt>
                <c:pt idx="699">
                  <c:v>5</c:v>
                </c:pt>
                <c:pt idx="700">
                  <c:v>4</c:v>
                </c:pt>
                <c:pt idx="701">
                  <c:v>8</c:v>
                </c:pt>
                <c:pt idx="702">
                  <c:v>15</c:v>
                </c:pt>
                <c:pt idx="703">
                  <c:v>26</c:v>
                </c:pt>
                <c:pt idx="704">
                  <c:v>26</c:v>
                </c:pt>
                <c:pt idx="705">
                  <c:v>30</c:v>
                </c:pt>
                <c:pt idx="706">
                  <c:v>33</c:v>
                </c:pt>
                <c:pt idx="707">
                  <c:v>37</c:v>
                </c:pt>
                <c:pt idx="708">
                  <c:v>43</c:v>
                </c:pt>
                <c:pt idx="709">
                  <c:v>46</c:v>
                </c:pt>
                <c:pt idx="710">
                  <c:v>46</c:v>
                </c:pt>
                <c:pt idx="711">
                  <c:v>44</c:v>
                </c:pt>
                <c:pt idx="712">
                  <c:v>40</c:v>
                </c:pt>
                <c:pt idx="713">
                  <c:v>36</c:v>
                </c:pt>
                <c:pt idx="714">
                  <c:v>32</c:v>
                </c:pt>
                <c:pt idx="715">
                  <c:v>30</c:v>
                </c:pt>
                <c:pt idx="716">
                  <c:v>32</c:v>
                </c:pt>
                <c:pt idx="717">
                  <c:v>32</c:v>
                </c:pt>
                <c:pt idx="718">
                  <c:v>27</c:v>
                </c:pt>
                <c:pt idx="719">
                  <c:v>19</c:v>
                </c:pt>
                <c:pt idx="720">
                  <c:v>17</c:v>
                </c:pt>
                <c:pt idx="721">
                  <c:v>9</c:v>
                </c:pt>
                <c:pt idx="722">
                  <c:v>7</c:v>
                </c:pt>
                <c:pt idx="723">
                  <c:v>9</c:v>
                </c:pt>
                <c:pt idx="724">
                  <c:v>8</c:v>
                </c:pt>
                <c:pt idx="725">
                  <c:v>7</c:v>
                </c:pt>
                <c:pt idx="726">
                  <c:v>13</c:v>
                </c:pt>
                <c:pt idx="727">
                  <c:v>29</c:v>
                </c:pt>
                <c:pt idx="728">
                  <c:v>44</c:v>
                </c:pt>
                <c:pt idx="729">
                  <c:v>40</c:v>
                </c:pt>
                <c:pt idx="730">
                  <c:v>40</c:v>
                </c:pt>
                <c:pt idx="731">
                  <c:v>42</c:v>
                </c:pt>
                <c:pt idx="732">
                  <c:v>52</c:v>
                </c:pt>
                <c:pt idx="733">
                  <c:v>59</c:v>
                </c:pt>
                <c:pt idx="734">
                  <c:v>52</c:v>
                </c:pt>
                <c:pt idx="735">
                  <c:v>50</c:v>
                </c:pt>
                <c:pt idx="736">
                  <c:v>46</c:v>
                </c:pt>
                <c:pt idx="737">
                  <c:v>44</c:v>
                </c:pt>
                <c:pt idx="738">
                  <c:v>34</c:v>
                </c:pt>
                <c:pt idx="739">
                  <c:v>47</c:v>
                </c:pt>
                <c:pt idx="740">
                  <c:v>49</c:v>
                </c:pt>
                <c:pt idx="741">
                  <c:v>42</c:v>
                </c:pt>
                <c:pt idx="742">
                  <c:v>44</c:v>
                </c:pt>
                <c:pt idx="743">
                  <c:v>36</c:v>
                </c:pt>
                <c:pt idx="744">
                  <c:v>23</c:v>
                </c:pt>
                <c:pt idx="745">
                  <c:v>11</c:v>
                </c:pt>
                <c:pt idx="746">
                  <c:v>9</c:v>
                </c:pt>
                <c:pt idx="747">
                  <c:v>10</c:v>
                </c:pt>
                <c:pt idx="748">
                  <c:v>8</c:v>
                </c:pt>
                <c:pt idx="749">
                  <c:v>9</c:v>
                </c:pt>
                <c:pt idx="750">
                  <c:v>13</c:v>
                </c:pt>
                <c:pt idx="751">
                  <c:v>31</c:v>
                </c:pt>
                <c:pt idx="752">
                  <c:v>45</c:v>
                </c:pt>
                <c:pt idx="753">
                  <c:v>46</c:v>
                </c:pt>
                <c:pt idx="754">
                  <c:v>43</c:v>
                </c:pt>
                <c:pt idx="755">
                  <c:v>40</c:v>
                </c:pt>
                <c:pt idx="756">
                  <c:v>43</c:v>
                </c:pt>
                <c:pt idx="757">
                  <c:v>50</c:v>
                </c:pt>
                <c:pt idx="758">
                  <c:v>50</c:v>
                </c:pt>
                <c:pt idx="759">
                  <c:v>44</c:v>
                </c:pt>
                <c:pt idx="760">
                  <c:v>46</c:v>
                </c:pt>
                <c:pt idx="761">
                  <c:v>49</c:v>
                </c:pt>
                <c:pt idx="762">
                  <c:v>52</c:v>
                </c:pt>
                <c:pt idx="763">
                  <c:v>48</c:v>
                </c:pt>
                <c:pt idx="764">
                  <c:v>51</c:v>
                </c:pt>
                <c:pt idx="765">
                  <c:v>52</c:v>
                </c:pt>
                <c:pt idx="766">
                  <c:v>40</c:v>
                </c:pt>
                <c:pt idx="767">
                  <c:v>30</c:v>
                </c:pt>
                <c:pt idx="768">
                  <c:v>18</c:v>
                </c:pt>
                <c:pt idx="769">
                  <c:v>16</c:v>
                </c:pt>
                <c:pt idx="770">
                  <c:v>10</c:v>
                </c:pt>
                <c:pt idx="771">
                  <c:v>8</c:v>
                </c:pt>
                <c:pt idx="772">
                  <c:v>8</c:v>
                </c:pt>
                <c:pt idx="773">
                  <c:v>8</c:v>
                </c:pt>
                <c:pt idx="774">
                  <c:v>12</c:v>
                </c:pt>
                <c:pt idx="775">
                  <c:v>27</c:v>
                </c:pt>
                <c:pt idx="776">
                  <c:v>36</c:v>
                </c:pt>
                <c:pt idx="777">
                  <c:v>38</c:v>
                </c:pt>
                <c:pt idx="778">
                  <c:v>34</c:v>
                </c:pt>
                <c:pt idx="779">
                  <c:v>31</c:v>
                </c:pt>
                <c:pt idx="780">
                  <c:v>41</c:v>
                </c:pt>
                <c:pt idx="781">
                  <c:v>50</c:v>
                </c:pt>
                <c:pt idx="782">
                  <c:v>51</c:v>
                </c:pt>
                <c:pt idx="783">
                  <c:v>42</c:v>
                </c:pt>
                <c:pt idx="784">
                  <c:v>48</c:v>
                </c:pt>
                <c:pt idx="785">
                  <c:v>50</c:v>
                </c:pt>
                <c:pt idx="786">
                  <c:v>48</c:v>
                </c:pt>
                <c:pt idx="787">
                  <c:v>53</c:v>
                </c:pt>
                <c:pt idx="788">
                  <c:v>44</c:v>
                </c:pt>
                <c:pt idx="789">
                  <c:v>40</c:v>
                </c:pt>
                <c:pt idx="790">
                  <c:v>36</c:v>
                </c:pt>
                <c:pt idx="791">
                  <c:v>38</c:v>
                </c:pt>
                <c:pt idx="792">
                  <c:v>27</c:v>
                </c:pt>
                <c:pt idx="793">
                  <c:v>14</c:v>
                </c:pt>
                <c:pt idx="794">
                  <c:v>9</c:v>
                </c:pt>
                <c:pt idx="795">
                  <c:v>9</c:v>
                </c:pt>
                <c:pt idx="796">
                  <c:v>11</c:v>
                </c:pt>
                <c:pt idx="797">
                  <c:v>9</c:v>
                </c:pt>
                <c:pt idx="798">
                  <c:v>10</c:v>
                </c:pt>
                <c:pt idx="799">
                  <c:v>28</c:v>
                </c:pt>
                <c:pt idx="800">
                  <c:v>43</c:v>
                </c:pt>
                <c:pt idx="801">
                  <c:v>44</c:v>
                </c:pt>
                <c:pt idx="802">
                  <c:v>40</c:v>
                </c:pt>
                <c:pt idx="803">
                  <c:v>40</c:v>
                </c:pt>
                <c:pt idx="804">
                  <c:v>45</c:v>
                </c:pt>
                <c:pt idx="805">
                  <c:v>51</c:v>
                </c:pt>
                <c:pt idx="806">
                  <c:v>54</c:v>
                </c:pt>
                <c:pt idx="807">
                  <c:v>50</c:v>
                </c:pt>
                <c:pt idx="808">
                  <c:v>45</c:v>
                </c:pt>
                <c:pt idx="809">
                  <c:v>46</c:v>
                </c:pt>
                <c:pt idx="810">
                  <c:v>56</c:v>
                </c:pt>
                <c:pt idx="811">
                  <c:v>56</c:v>
                </c:pt>
                <c:pt idx="812">
                  <c:v>54</c:v>
                </c:pt>
                <c:pt idx="813">
                  <c:v>43</c:v>
                </c:pt>
                <c:pt idx="814">
                  <c:v>40</c:v>
                </c:pt>
                <c:pt idx="815">
                  <c:v>34</c:v>
                </c:pt>
                <c:pt idx="816">
                  <c:v>22</c:v>
                </c:pt>
                <c:pt idx="817">
                  <c:v>11</c:v>
                </c:pt>
                <c:pt idx="818">
                  <c:v>8</c:v>
                </c:pt>
                <c:pt idx="819">
                  <c:v>7</c:v>
                </c:pt>
                <c:pt idx="820">
                  <c:v>10</c:v>
                </c:pt>
                <c:pt idx="821">
                  <c:v>8</c:v>
                </c:pt>
                <c:pt idx="822">
                  <c:v>13</c:v>
                </c:pt>
                <c:pt idx="823">
                  <c:v>27</c:v>
                </c:pt>
                <c:pt idx="824">
                  <c:v>40</c:v>
                </c:pt>
                <c:pt idx="825">
                  <c:v>43</c:v>
                </c:pt>
                <c:pt idx="826">
                  <c:v>38</c:v>
                </c:pt>
                <c:pt idx="827">
                  <c:v>34</c:v>
                </c:pt>
                <c:pt idx="828">
                  <c:v>42</c:v>
                </c:pt>
                <c:pt idx="829">
                  <c:v>44</c:v>
                </c:pt>
                <c:pt idx="830">
                  <c:v>42</c:v>
                </c:pt>
                <c:pt idx="831">
                  <c:v>43</c:v>
                </c:pt>
                <c:pt idx="832">
                  <c:v>40</c:v>
                </c:pt>
                <c:pt idx="833">
                  <c:v>41</c:v>
                </c:pt>
                <c:pt idx="834">
                  <c:v>49</c:v>
                </c:pt>
                <c:pt idx="835">
                  <c:v>53</c:v>
                </c:pt>
                <c:pt idx="836">
                  <c:v>51</c:v>
                </c:pt>
                <c:pt idx="837">
                  <c:v>42</c:v>
                </c:pt>
                <c:pt idx="838">
                  <c:v>38</c:v>
                </c:pt>
                <c:pt idx="839">
                  <c:v>41</c:v>
                </c:pt>
                <c:pt idx="840">
                  <c:v>28</c:v>
                </c:pt>
                <c:pt idx="841">
                  <c:v>16</c:v>
                </c:pt>
                <c:pt idx="842">
                  <c:v>9</c:v>
                </c:pt>
                <c:pt idx="843">
                  <c:v>6</c:v>
                </c:pt>
                <c:pt idx="844">
                  <c:v>8</c:v>
                </c:pt>
                <c:pt idx="845">
                  <c:v>8</c:v>
                </c:pt>
                <c:pt idx="846">
                  <c:v>10</c:v>
                </c:pt>
                <c:pt idx="847">
                  <c:v>12</c:v>
                </c:pt>
                <c:pt idx="848">
                  <c:v>17</c:v>
                </c:pt>
                <c:pt idx="849">
                  <c:v>21</c:v>
                </c:pt>
                <c:pt idx="850">
                  <c:v>23</c:v>
                </c:pt>
                <c:pt idx="851">
                  <c:v>27</c:v>
                </c:pt>
                <c:pt idx="852">
                  <c:v>30</c:v>
                </c:pt>
                <c:pt idx="853">
                  <c:v>27</c:v>
                </c:pt>
                <c:pt idx="854">
                  <c:v>38</c:v>
                </c:pt>
                <c:pt idx="855">
                  <c:v>33</c:v>
                </c:pt>
                <c:pt idx="856">
                  <c:v>33</c:v>
                </c:pt>
                <c:pt idx="857">
                  <c:v>34</c:v>
                </c:pt>
                <c:pt idx="858">
                  <c:v>32</c:v>
                </c:pt>
                <c:pt idx="859">
                  <c:v>35</c:v>
                </c:pt>
                <c:pt idx="860">
                  <c:v>34</c:v>
                </c:pt>
                <c:pt idx="861">
                  <c:v>28</c:v>
                </c:pt>
                <c:pt idx="862">
                  <c:v>29</c:v>
                </c:pt>
                <c:pt idx="863">
                  <c:v>25</c:v>
                </c:pt>
                <c:pt idx="864">
                  <c:v>18</c:v>
                </c:pt>
                <c:pt idx="865">
                  <c:v>12</c:v>
                </c:pt>
                <c:pt idx="866">
                  <c:v>9</c:v>
                </c:pt>
                <c:pt idx="867">
                  <c:v>6</c:v>
                </c:pt>
                <c:pt idx="868">
                  <c:v>6</c:v>
                </c:pt>
                <c:pt idx="869">
                  <c:v>8</c:v>
                </c:pt>
                <c:pt idx="870">
                  <c:v>17</c:v>
                </c:pt>
                <c:pt idx="871">
                  <c:v>22</c:v>
                </c:pt>
                <c:pt idx="872">
                  <c:v>28</c:v>
                </c:pt>
                <c:pt idx="873">
                  <c:v>31</c:v>
                </c:pt>
                <c:pt idx="874">
                  <c:v>39</c:v>
                </c:pt>
                <c:pt idx="875">
                  <c:v>37</c:v>
                </c:pt>
                <c:pt idx="876">
                  <c:v>42</c:v>
                </c:pt>
                <c:pt idx="877">
                  <c:v>44</c:v>
                </c:pt>
                <c:pt idx="878">
                  <c:v>52</c:v>
                </c:pt>
                <c:pt idx="879">
                  <c:v>51</c:v>
                </c:pt>
                <c:pt idx="880">
                  <c:v>44</c:v>
                </c:pt>
                <c:pt idx="881">
                  <c:v>30</c:v>
                </c:pt>
                <c:pt idx="882">
                  <c:v>26</c:v>
                </c:pt>
                <c:pt idx="883">
                  <c:v>27</c:v>
                </c:pt>
                <c:pt idx="884">
                  <c:v>29</c:v>
                </c:pt>
                <c:pt idx="885">
                  <c:v>26</c:v>
                </c:pt>
                <c:pt idx="886">
                  <c:v>21</c:v>
                </c:pt>
                <c:pt idx="887">
                  <c:v>19</c:v>
                </c:pt>
                <c:pt idx="888">
                  <c:v>14</c:v>
                </c:pt>
                <c:pt idx="889">
                  <c:v>9</c:v>
                </c:pt>
                <c:pt idx="890">
                  <c:v>8</c:v>
                </c:pt>
                <c:pt idx="891">
                  <c:v>8</c:v>
                </c:pt>
                <c:pt idx="892">
                  <c:v>6</c:v>
                </c:pt>
                <c:pt idx="893">
                  <c:v>7</c:v>
                </c:pt>
                <c:pt idx="894">
                  <c:v>8</c:v>
                </c:pt>
                <c:pt idx="895">
                  <c:v>12</c:v>
                </c:pt>
                <c:pt idx="896">
                  <c:v>14</c:v>
                </c:pt>
                <c:pt idx="897">
                  <c:v>18</c:v>
                </c:pt>
                <c:pt idx="898">
                  <c:v>19</c:v>
                </c:pt>
                <c:pt idx="899">
                  <c:v>20</c:v>
                </c:pt>
                <c:pt idx="900">
                  <c:v>21</c:v>
                </c:pt>
                <c:pt idx="901">
                  <c:v>28</c:v>
                </c:pt>
                <c:pt idx="902">
                  <c:v>23</c:v>
                </c:pt>
                <c:pt idx="903">
                  <c:v>18</c:v>
                </c:pt>
                <c:pt idx="904">
                  <c:v>24</c:v>
                </c:pt>
                <c:pt idx="905">
                  <c:v>22</c:v>
                </c:pt>
                <c:pt idx="906">
                  <c:v>23</c:v>
                </c:pt>
                <c:pt idx="907">
                  <c:v>26</c:v>
                </c:pt>
                <c:pt idx="908">
                  <c:v>26</c:v>
                </c:pt>
                <c:pt idx="909">
                  <c:v>21</c:v>
                </c:pt>
                <c:pt idx="910">
                  <c:v>21</c:v>
                </c:pt>
                <c:pt idx="911">
                  <c:v>14</c:v>
                </c:pt>
                <c:pt idx="912">
                  <c:v>11</c:v>
                </c:pt>
                <c:pt idx="913">
                  <c:v>10</c:v>
                </c:pt>
                <c:pt idx="914">
                  <c:v>9</c:v>
                </c:pt>
                <c:pt idx="915">
                  <c:v>6</c:v>
                </c:pt>
                <c:pt idx="916">
                  <c:v>8</c:v>
                </c:pt>
                <c:pt idx="917">
                  <c:v>8</c:v>
                </c:pt>
                <c:pt idx="918">
                  <c:v>10</c:v>
                </c:pt>
                <c:pt idx="919">
                  <c:v>22</c:v>
                </c:pt>
                <c:pt idx="920">
                  <c:v>32</c:v>
                </c:pt>
                <c:pt idx="921">
                  <c:v>27</c:v>
                </c:pt>
                <c:pt idx="922">
                  <c:v>26</c:v>
                </c:pt>
                <c:pt idx="923">
                  <c:v>31</c:v>
                </c:pt>
                <c:pt idx="924">
                  <c:v>29</c:v>
                </c:pt>
                <c:pt idx="925">
                  <c:v>38</c:v>
                </c:pt>
                <c:pt idx="926">
                  <c:v>35</c:v>
                </c:pt>
                <c:pt idx="927">
                  <c:v>30</c:v>
                </c:pt>
                <c:pt idx="928">
                  <c:v>31</c:v>
                </c:pt>
                <c:pt idx="929">
                  <c:v>38</c:v>
                </c:pt>
                <c:pt idx="930">
                  <c:v>34</c:v>
                </c:pt>
                <c:pt idx="931">
                  <c:v>34</c:v>
                </c:pt>
                <c:pt idx="932">
                  <c:v>31</c:v>
                </c:pt>
                <c:pt idx="933">
                  <c:v>25</c:v>
                </c:pt>
                <c:pt idx="934">
                  <c:v>30</c:v>
                </c:pt>
                <c:pt idx="935">
                  <c:v>25</c:v>
                </c:pt>
                <c:pt idx="936">
                  <c:v>16</c:v>
                </c:pt>
                <c:pt idx="937">
                  <c:v>9</c:v>
                </c:pt>
                <c:pt idx="938">
                  <c:v>6</c:v>
                </c:pt>
                <c:pt idx="939">
                  <c:v>6</c:v>
                </c:pt>
                <c:pt idx="940">
                  <c:v>8</c:v>
                </c:pt>
                <c:pt idx="941">
                  <c:v>7</c:v>
                </c:pt>
                <c:pt idx="942">
                  <c:v>11</c:v>
                </c:pt>
                <c:pt idx="943">
                  <c:v>26</c:v>
                </c:pt>
                <c:pt idx="944">
                  <c:v>27</c:v>
                </c:pt>
                <c:pt idx="945">
                  <c:v>34</c:v>
                </c:pt>
                <c:pt idx="946">
                  <c:v>35</c:v>
                </c:pt>
                <c:pt idx="947">
                  <c:v>32</c:v>
                </c:pt>
                <c:pt idx="948">
                  <c:v>40</c:v>
                </c:pt>
                <c:pt idx="949">
                  <c:v>38</c:v>
                </c:pt>
                <c:pt idx="950">
                  <c:v>43</c:v>
                </c:pt>
                <c:pt idx="951">
                  <c:v>38</c:v>
                </c:pt>
                <c:pt idx="952">
                  <c:v>36</c:v>
                </c:pt>
                <c:pt idx="953">
                  <c:v>37</c:v>
                </c:pt>
                <c:pt idx="954">
                  <c:v>39</c:v>
                </c:pt>
                <c:pt idx="955">
                  <c:v>43</c:v>
                </c:pt>
                <c:pt idx="956">
                  <c:v>39</c:v>
                </c:pt>
                <c:pt idx="957">
                  <c:v>40</c:v>
                </c:pt>
                <c:pt idx="958">
                  <c:v>40</c:v>
                </c:pt>
                <c:pt idx="959">
                  <c:v>28</c:v>
                </c:pt>
                <c:pt idx="960">
                  <c:v>22</c:v>
                </c:pt>
                <c:pt idx="961">
                  <c:v>13</c:v>
                </c:pt>
                <c:pt idx="962">
                  <c:v>9</c:v>
                </c:pt>
                <c:pt idx="963">
                  <c:v>7</c:v>
                </c:pt>
                <c:pt idx="964">
                  <c:v>6</c:v>
                </c:pt>
                <c:pt idx="965">
                  <c:v>8</c:v>
                </c:pt>
                <c:pt idx="966">
                  <c:v>12</c:v>
                </c:pt>
                <c:pt idx="967">
                  <c:v>24</c:v>
                </c:pt>
                <c:pt idx="968">
                  <c:v>30</c:v>
                </c:pt>
                <c:pt idx="969">
                  <c:v>32</c:v>
                </c:pt>
                <c:pt idx="970">
                  <c:v>34</c:v>
                </c:pt>
                <c:pt idx="971">
                  <c:v>30</c:v>
                </c:pt>
                <c:pt idx="972">
                  <c:v>34</c:v>
                </c:pt>
                <c:pt idx="973">
                  <c:v>40</c:v>
                </c:pt>
                <c:pt idx="974">
                  <c:v>46</c:v>
                </c:pt>
                <c:pt idx="975">
                  <c:v>41</c:v>
                </c:pt>
                <c:pt idx="976">
                  <c:v>36</c:v>
                </c:pt>
                <c:pt idx="977">
                  <c:v>38</c:v>
                </c:pt>
                <c:pt idx="978">
                  <c:v>45</c:v>
                </c:pt>
                <c:pt idx="979">
                  <c:v>50</c:v>
                </c:pt>
                <c:pt idx="980">
                  <c:v>41</c:v>
                </c:pt>
                <c:pt idx="981">
                  <c:v>30</c:v>
                </c:pt>
                <c:pt idx="982">
                  <c:v>28</c:v>
                </c:pt>
                <c:pt idx="983">
                  <c:v>22</c:v>
                </c:pt>
                <c:pt idx="984">
                  <c:v>14</c:v>
                </c:pt>
                <c:pt idx="985">
                  <c:v>8</c:v>
                </c:pt>
                <c:pt idx="986">
                  <c:v>8</c:v>
                </c:pt>
                <c:pt idx="987">
                  <c:v>6</c:v>
                </c:pt>
                <c:pt idx="988">
                  <c:v>6</c:v>
                </c:pt>
                <c:pt idx="989">
                  <c:v>7</c:v>
                </c:pt>
                <c:pt idx="990">
                  <c:v>12</c:v>
                </c:pt>
                <c:pt idx="991">
                  <c:v>26</c:v>
                </c:pt>
                <c:pt idx="992">
                  <c:v>34</c:v>
                </c:pt>
                <c:pt idx="993">
                  <c:v>32</c:v>
                </c:pt>
                <c:pt idx="994">
                  <c:v>30</c:v>
                </c:pt>
                <c:pt idx="995">
                  <c:v>33</c:v>
                </c:pt>
                <c:pt idx="996">
                  <c:v>40</c:v>
                </c:pt>
                <c:pt idx="997">
                  <c:v>42</c:v>
                </c:pt>
                <c:pt idx="998">
                  <c:v>40</c:v>
                </c:pt>
                <c:pt idx="999">
                  <c:v>41</c:v>
                </c:pt>
                <c:pt idx="1000">
                  <c:v>42</c:v>
                </c:pt>
                <c:pt idx="1001">
                  <c:v>44</c:v>
                </c:pt>
                <c:pt idx="1002">
                  <c:v>43</c:v>
                </c:pt>
                <c:pt idx="1003">
                  <c:v>36</c:v>
                </c:pt>
                <c:pt idx="1004">
                  <c:v>36</c:v>
                </c:pt>
                <c:pt idx="1005">
                  <c:v>27</c:v>
                </c:pt>
                <c:pt idx="1006">
                  <c:v>28</c:v>
                </c:pt>
                <c:pt idx="1007">
                  <c:v>26</c:v>
                </c:pt>
                <c:pt idx="1008">
                  <c:v>17</c:v>
                </c:pt>
                <c:pt idx="1009">
                  <c:v>14</c:v>
                </c:pt>
                <c:pt idx="1010">
                  <c:v>8</c:v>
                </c:pt>
                <c:pt idx="1011">
                  <c:v>7</c:v>
                </c:pt>
                <c:pt idx="1012">
                  <c:v>8</c:v>
                </c:pt>
                <c:pt idx="1013">
                  <c:v>6</c:v>
                </c:pt>
                <c:pt idx="1014">
                  <c:v>11</c:v>
                </c:pt>
                <c:pt idx="1015">
                  <c:v>16</c:v>
                </c:pt>
                <c:pt idx="1016">
                  <c:v>16</c:v>
                </c:pt>
                <c:pt idx="1017">
                  <c:v>20</c:v>
                </c:pt>
                <c:pt idx="1018">
                  <c:v>20</c:v>
                </c:pt>
                <c:pt idx="1019">
                  <c:v>20</c:v>
                </c:pt>
                <c:pt idx="1020">
                  <c:v>22</c:v>
                </c:pt>
                <c:pt idx="1021">
                  <c:v>32</c:v>
                </c:pt>
                <c:pt idx="1022">
                  <c:v>38</c:v>
                </c:pt>
                <c:pt idx="1023">
                  <c:v>30</c:v>
                </c:pt>
                <c:pt idx="1024">
                  <c:v>31</c:v>
                </c:pt>
                <c:pt idx="1025">
                  <c:v>35</c:v>
                </c:pt>
                <c:pt idx="1026">
                  <c:v>33</c:v>
                </c:pt>
                <c:pt idx="1027">
                  <c:v>34</c:v>
                </c:pt>
                <c:pt idx="1028">
                  <c:v>34</c:v>
                </c:pt>
                <c:pt idx="1029">
                  <c:v>36</c:v>
                </c:pt>
                <c:pt idx="1030">
                  <c:v>32</c:v>
                </c:pt>
                <c:pt idx="1031">
                  <c:v>28</c:v>
                </c:pt>
                <c:pt idx="1032">
                  <c:v>16</c:v>
                </c:pt>
                <c:pt idx="1033">
                  <c:v>16</c:v>
                </c:pt>
                <c:pt idx="1034">
                  <c:v>10</c:v>
                </c:pt>
                <c:pt idx="1035">
                  <c:v>6</c:v>
                </c:pt>
                <c:pt idx="1036">
                  <c:v>8</c:v>
                </c:pt>
                <c:pt idx="1037">
                  <c:v>6</c:v>
                </c:pt>
                <c:pt idx="1038">
                  <c:v>12</c:v>
                </c:pt>
                <c:pt idx="1039">
                  <c:v>25</c:v>
                </c:pt>
                <c:pt idx="1040">
                  <c:v>32</c:v>
                </c:pt>
                <c:pt idx="1041">
                  <c:v>30</c:v>
                </c:pt>
                <c:pt idx="1042">
                  <c:v>30</c:v>
                </c:pt>
                <c:pt idx="1043">
                  <c:v>34</c:v>
                </c:pt>
                <c:pt idx="1047">
                  <c:v>31</c:v>
                </c:pt>
                <c:pt idx="1048">
                  <c:v>33</c:v>
                </c:pt>
                <c:pt idx="1049">
                  <c:v>25</c:v>
                </c:pt>
                <c:pt idx="1050">
                  <c:v>22</c:v>
                </c:pt>
                <c:pt idx="1051">
                  <c:v>25</c:v>
                </c:pt>
                <c:pt idx="1052">
                  <c:v>28</c:v>
                </c:pt>
                <c:pt idx="1053">
                  <c:v>25</c:v>
                </c:pt>
                <c:pt idx="1054">
                  <c:v>24</c:v>
                </c:pt>
                <c:pt idx="1055">
                  <c:v>15</c:v>
                </c:pt>
                <c:pt idx="1056">
                  <c:v>12</c:v>
                </c:pt>
                <c:pt idx="1057">
                  <c:v>7</c:v>
                </c:pt>
                <c:pt idx="1058">
                  <c:v>9</c:v>
                </c:pt>
                <c:pt idx="1059">
                  <c:v>6</c:v>
                </c:pt>
                <c:pt idx="1060">
                  <c:v>8</c:v>
                </c:pt>
                <c:pt idx="1061">
                  <c:v>8</c:v>
                </c:pt>
                <c:pt idx="1062">
                  <c:v>10</c:v>
                </c:pt>
                <c:pt idx="1063">
                  <c:v>27</c:v>
                </c:pt>
                <c:pt idx="1064">
                  <c:v>36</c:v>
                </c:pt>
                <c:pt idx="1065">
                  <c:v>40</c:v>
                </c:pt>
                <c:pt idx="1066">
                  <c:v>34</c:v>
                </c:pt>
                <c:pt idx="1067">
                  <c:v>28</c:v>
                </c:pt>
                <c:pt idx="1068">
                  <c:v>34</c:v>
                </c:pt>
                <c:pt idx="1069">
                  <c:v>44</c:v>
                </c:pt>
                <c:pt idx="1070">
                  <c:v>44</c:v>
                </c:pt>
                <c:pt idx="1071">
                  <c:v>43</c:v>
                </c:pt>
                <c:pt idx="1072">
                  <c:v>39</c:v>
                </c:pt>
                <c:pt idx="1073">
                  <c:v>37</c:v>
                </c:pt>
                <c:pt idx="1074">
                  <c:v>39</c:v>
                </c:pt>
                <c:pt idx="1075">
                  <c:v>44</c:v>
                </c:pt>
                <c:pt idx="1076">
                  <c:v>45</c:v>
                </c:pt>
                <c:pt idx="1077">
                  <c:v>35</c:v>
                </c:pt>
                <c:pt idx="1078">
                  <c:v>34</c:v>
                </c:pt>
                <c:pt idx="1079">
                  <c:v>28</c:v>
                </c:pt>
                <c:pt idx="1080">
                  <c:v>25</c:v>
                </c:pt>
                <c:pt idx="1081">
                  <c:v>15</c:v>
                </c:pt>
                <c:pt idx="1082">
                  <c:v>9</c:v>
                </c:pt>
                <c:pt idx="1083">
                  <c:v>9</c:v>
                </c:pt>
                <c:pt idx="1084">
                  <c:v>6</c:v>
                </c:pt>
                <c:pt idx="1085">
                  <c:v>5</c:v>
                </c:pt>
                <c:pt idx="1086">
                  <c:v>14</c:v>
                </c:pt>
                <c:pt idx="1087">
                  <c:v>26</c:v>
                </c:pt>
                <c:pt idx="1088">
                  <c:v>38</c:v>
                </c:pt>
                <c:pt idx="1089">
                  <c:v>36</c:v>
                </c:pt>
                <c:pt idx="1090">
                  <c:v>36</c:v>
                </c:pt>
                <c:pt idx="1091">
                  <c:v>34</c:v>
                </c:pt>
                <c:pt idx="1092">
                  <c:v>41</c:v>
                </c:pt>
                <c:pt idx="1093">
                  <c:v>44</c:v>
                </c:pt>
                <c:pt idx="1094">
                  <c:v>44</c:v>
                </c:pt>
                <c:pt idx="1095">
                  <c:v>48</c:v>
                </c:pt>
                <c:pt idx="1096">
                  <c:v>43</c:v>
                </c:pt>
                <c:pt idx="1097">
                  <c:v>49</c:v>
                </c:pt>
                <c:pt idx="1098">
                  <c:v>47</c:v>
                </c:pt>
                <c:pt idx="1099">
                  <c:v>50</c:v>
                </c:pt>
                <c:pt idx="1100">
                  <c:v>52</c:v>
                </c:pt>
                <c:pt idx="1101">
                  <c:v>43</c:v>
                </c:pt>
                <c:pt idx="1102">
                  <c:v>45</c:v>
                </c:pt>
                <c:pt idx="1103">
                  <c:v>40</c:v>
                </c:pt>
                <c:pt idx="1104">
                  <c:v>26</c:v>
                </c:pt>
                <c:pt idx="1105">
                  <c:v>17</c:v>
                </c:pt>
                <c:pt idx="1106">
                  <c:v>10</c:v>
                </c:pt>
                <c:pt idx="1107">
                  <c:v>8</c:v>
                </c:pt>
                <c:pt idx="1108">
                  <c:v>7</c:v>
                </c:pt>
                <c:pt idx="1109">
                  <c:v>6</c:v>
                </c:pt>
                <c:pt idx="1110">
                  <c:v>13</c:v>
                </c:pt>
                <c:pt idx="1111">
                  <c:v>38</c:v>
                </c:pt>
                <c:pt idx="1112">
                  <c:v>46</c:v>
                </c:pt>
                <c:pt idx="1113">
                  <c:v>42</c:v>
                </c:pt>
                <c:pt idx="1114">
                  <c:v>40</c:v>
                </c:pt>
                <c:pt idx="1115">
                  <c:v>42</c:v>
                </c:pt>
                <c:pt idx="1116">
                  <c:v>38</c:v>
                </c:pt>
                <c:pt idx="1117">
                  <c:v>45</c:v>
                </c:pt>
                <c:pt idx="1118">
                  <c:v>48</c:v>
                </c:pt>
                <c:pt idx="1119">
                  <c:v>51</c:v>
                </c:pt>
                <c:pt idx="1120">
                  <c:v>49</c:v>
                </c:pt>
                <c:pt idx="1121">
                  <c:v>44</c:v>
                </c:pt>
                <c:pt idx="1122">
                  <c:v>50</c:v>
                </c:pt>
                <c:pt idx="1123">
                  <c:v>60</c:v>
                </c:pt>
                <c:pt idx="1124">
                  <c:v>52</c:v>
                </c:pt>
                <c:pt idx="1125">
                  <c:v>50</c:v>
                </c:pt>
                <c:pt idx="1126">
                  <c:v>47</c:v>
                </c:pt>
                <c:pt idx="1127">
                  <c:v>38</c:v>
                </c:pt>
                <c:pt idx="1128">
                  <c:v>26</c:v>
                </c:pt>
                <c:pt idx="1129">
                  <c:v>18</c:v>
                </c:pt>
                <c:pt idx="1130">
                  <c:v>15</c:v>
                </c:pt>
                <c:pt idx="1131">
                  <c:v>9</c:v>
                </c:pt>
                <c:pt idx="1132">
                  <c:v>10</c:v>
                </c:pt>
                <c:pt idx="1133">
                  <c:v>9</c:v>
                </c:pt>
                <c:pt idx="1134">
                  <c:v>15</c:v>
                </c:pt>
                <c:pt idx="1135">
                  <c:v>28</c:v>
                </c:pt>
                <c:pt idx="1136">
                  <c:v>35</c:v>
                </c:pt>
                <c:pt idx="1137">
                  <c:v>39</c:v>
                </c:pt>
                <c:pt idx="1138">
                  <c:v>40</c:v>
                </c:pt>
                <c:pt idx="1139">
                  <c:v>44</c:v>
                </c:pt>
                <c:pt idx="1140">
                  <c:v>46</c:v>
                </c:pt>
                <c:pt idx="1141">
                  <c:v>55</c:v>
                </c:pt>
                <c:pt idx="1142">
                  <c:v>54</c:v>
                </c:pt>
                <c:pt idx="1143">
                  <c:v>47</c:v>
                </c:pt>
                <c:pt idx="1144">
                  <c:v>45</c:v>
                </c:pt>
                <c:pt idx="1145">
                  <c:v>49</c:v>
                </c:pt>
                <c:pt idx="1146">
                  <c:v>53</c:v>
                </c:pt>
                <c:pt idx="1147">
                  <c:v>48</c:v>
                </c:pt>
                <c:pt idx="1148">
                  <c:v>47</c:v>
                </c:pt>
                <c:pt idx="1149">
                  <c:v>45</c:v>
                </c:pt>
                <c:pt idx="1150">
                  <c:v>40</c:v>
                </c:pt>
                <c:pt idx="1151">
                  <c:v>36</c:v>
                </c:pt>
                <c:pt idx="1152">
                  <c:v>22</c:v>
                </c:pt>
                <c:pt idx="1153">
                  <c:v>19</c:v>
                </c:pt>
                <c:pt idx="1154">
                  <c:v>11</c:v>
                </c:pt>
                <c:pt idx="1155">
                  <c:v>8</c:v>
                </c:pt>
                <c:pt idx="1156">
                  <c:v>8</c:v>
                </c:pt>
                <c:pt idx="1157">
                  <c:v>9</c:v>
                </c:pt>
                <c:pt idx="1158">
                  <c:v>11</c:v>
                </c:pt>
                <c:pt idx="1159">
                  <c:v>28</c:v>
                </c:pt>
                <c:pt idx="1160">
                  <c:v>40</c:v>
                </c:pt>
                <c:pt idx="1161">
                  <c:v>35</c:v>
                </c:pt>
                <c:pt idx="1162">
                  <c:v>36</c:v>
                </c:pt>
                <c:pt idx="1163">
                  <c:v>38</c:v>
                </c:pt>
                <c:pt idx="1164">
                  <c:v>36</c:v>
                </c:pt>
                <c:pt idx="1165">
                  <c:v>44</c:v>
                </c:pt>
                <c:pt idx="1166">
                  <c:v>52</c:v>
                </c:pt>
                <c:pt idx="1167">
                  <c:v>43</c:v>
                </c:pt>
                <c:pt idx="1168">
                  <c:v>48</c:v>
                </c:pt>
                <c:pt idx="1169">
                  <c:v>45</c:v>
                </c:pt>
                <c:pt idx="1170">
                  <c:v>50</c:v>
                </c:pt>
                <c:pt idx="1171">
                  <c:v>53</c:v>
                </c:pt>
                <c:pt idx="1172">
                  <c:v>59</c:v>
                </c:pt>
                <c:pt idx="1173">
                  <c:v>58</c:v>
                </c:pt>
                <c:pt idx="1174">
                  <c:v>54</c:v>
                </c:pt>
                <c:pt idx="1175">
                  <c:v>51</c:v>
                </c:pt>
                <c:pt idx="1176">
                  <c:v>36</c:v>
                </c:pt>
                <c:pt idx="1177">
                  <c:v>24</c:v>
                </c:pt>
                <c:pt idx="1178">
                  <c:v>20</c:v>
                </c:pt>
                <c:pt idx="1179">
                  <c:v>17</c:v>
                </c:pt>
                <c:pt idx="1180">
                  <c:v>12</c:v>
                </c:pt>
                <c:pt idx="1181">
                  <c:v>9</c:v>
                </c:pt>
                <c:pt idx="1182">
                  <c:v>12</c:v>
                </c:pt>
                <c:pt idx="1183">
                  <c:v>17</c:v>
                </c:pt>
                <c:pt idx="1184">
                  <c:v>25</c:v>
                </c:pt>
                <c:pt idx="1185">
                  <c:v>26</c:v>
                </c:pt>
                <c:pt idx="1186">
                  <c:v>24</c:v>
                </c:pt>
                <c:pt idx="1187">
                  <c:v>23</c:v>
                </c:pt>
                <c:pt idx="1188">
                  <c:v>31</c:v>
                </c:pt>
                <c:pt idx="1189">
                  <c:v>31</c:v>
                </c:pt>
                <c:pt idx="1190">
                  <c:v>35</c:v>
                </c:pt>
                <c:pt idx="1191">
                  <c:v>26</c:v>
                </c:pt>
                <c:pt idx="1192">
                  <c:v>36</c:v>
                </c:pt>
                <c:pt idx="1193">
                  <c:v>35</c:v>
                </c:pt>
                <c:pt idx="1194">
                  <c:v>32</c:v>
                </c:pt>
                <c:pt idx="1195">
                  <c:v>38</c:v>
                </c:pt>
                <c:pt idx="1196">
                  <c:v>36</c:v>
                </c:pt>
                <c:pt idx="1197">
                  <c:v>34</c:v>
                </c:pt>
                <c:pt idx="1198">
                  <c:v>40</c:v>
                </c:pt>
                <c:pt idx="1199">
                  <c:v>35</c:v>
                </c:pt>
                <c:pt idx="1200">
                  <c:v>24</c:v>
                </c:pt>
                <c:pt idx="1201">
                  <c:v>16</c:v>
                </c:pt>
                <c:pt idx="1202">
                  <c:v>14</c:v>
                </c:pt>
                <c:pt idx="1203">
                  <c:v>14</c:v>
                </c:pt>
                <c:pt idx="1204">
                  <c:v>10</c:v>
                </c:pt>
                <c:pt idx="1205">
                  <c:v>8</c:v>
                </c:pt>
                <c:pt idx="1206">
                  <c:v>19</c:v>
                </c:pt>
                <c:pt idx="1207">
                  <c:v>32</c:v>
                </c:pt>
                <c:pt idx="1208">
                  <c:v>30</c:v>
                </c:pt>
                <c:pt idx="1209">
                  <c:v>29</c:v>
                </c:pt>
                <c:pt idx="1210">
                  <c:v>33</c:v>
                </c:pt>
                <c:pt idx="1211">
                  <c:v>40</c:v>
                </c:pt>
                <c:pt idx="1212">
                  <c:v>44</c:v>
                </c:pt>
                <c:pt idx="1213">
                  <c:v>40</c:v>
                </c:pt>
                <c:pt idx="1214">
                  <c:v>48</c:v>
                </c:pt>
                <c:pt idx="1215">
                  <c:v>50</c:v>
                </c:pt>
                <c:pt idx="1216">
                  <c:v>33</c:v>
                </c:pt>
                <c:pt idx="1217">
                  <c:v>26</c:v>
                </c:pt>
                <c:pt idx="1218">
                  <c:v>27</c:v>
                </c:pt>
                <c:pt idx="1219">
                  <c:v>28</c:v>
                </c:pt>
                <c:pt idx="1220">
                  <c:v>25</c:v>
                </c:pt>
                <c:pt idx="1221">
                  <c:v>26</c:v>
                </c:pt>
                <c:pt idx="1222">
                  <c:v>17</c:v>
                </c:pt>
                <c:pt idx="1223">
                  <c:v>16</c:v>
                </c:pt>
                <c:pt idx="1224">
                  <c:v>12</c:v>
                </c:pt>
                <c:pt idx="1225">
                  <c:v>13</c:v>
                </c:pt>
                <c:pt idx="1226">
                  <c:v>8</c:v>
                </c:pt>
                <c:pt idx="1227">
                  <c:v>9</c:v>
                </c:pt>
                <c:pt idx="1228">
                  <c:v>7</c:v>
                </c:pt>
                <c:pt idx="1229">
                  <c:v>6</c:v>
                </c:pt>
                <c:pt idx="1230">
                  <c:v>12</c:v>
                </c:pt>
                <c:pt idx="1231">
                  <c:v>31</c:v>
                </c:pt>
                <c:pt idx="1232">
                  <c:v>39</c:v>
                </c:pt>
                <c:pt idx="1233">
                  <c:v>38</c:v>
                </c:pt>
                <c:pt idx="1234">
                  <c:v>33</c:v>
                </c:pt>
                <c:pt idx="1235">
                  <c:v>41</c:v>
                </c:pt>
                <c:pt idx="1236">
                  <c:v>35</c:v>
                </c:pt>
                <c:pt idx="1237">
                  <c:v>39</c:v>
                </c:pt>
                <c:pt idx="1238">
                  <c:v>40</c:v>
                </c:pt>
                <c:pt idx="1239">
                  <c:v>38</c:v>
                </c:pt>
                <c:pt idx="1240">
                  <c:v>34</c:v>
                </c:pt>
                <c:pt idx="1241">
                  <c:v>38</c:v>
                </c:pt>
                <c:pt idx="1242">
                  <c:v>46</c:v>
                </c:pt>
                <c:pt idx="1243">
                  <c:v>47</c:v>
                </c:pt>
                <c:pt idx="1244">
                  <c:v>36</c:v>
                </c:pt>
                <c:pt idx="1245">
                  <c:v>34</c:v>
                </c:pt>
                <c:pt idx="1246">
                  <c:v>30</c:v>
                </c:pt>
                <c:pt idx="1247">
                  <c:v>27</c:v>
                </c:pt>
                <c:pt idx="1248">
                  <c:v>21</c:v>
                </c:pt>
                <c:pt idx="1249">
                  <c:v>11</c:v>
                </c:pt>
                <c:pt idx="1250">
                  <c:v>12</c:v>
                </c:pt>
                <c:pt idx="1251">
                  <c:v>10</c:v>
                </c:pt>
                <c:pt idx="1252">
                  <c:v>8</c:v>
                </c:pt>
                <c:pt idx="1253">
                  <c:v>6</c:v>
                </c:pt>
                <c:pt idx="1254">
                  <c:v>13</c:v>
                </c:pt>
                <c:pt idx="1255">
                  <c:v>27</c:v>
                </c:pt>
                <c:pt idx="1256">
                  <c:v>40</c:v>
                </c:pt>
                <c:pt idx="1257">
                  <c:v>41</c:v>
                </c:pt>
                <c:pt idx="1258">
                  <c:v>38</c:v>
                </c:pt>
                <c:pt idx="1259">
                  <c:v>34</c:v>
                </c:pt>
                <c:pt idx="1260">
                  <c:v>40</c:v>
                </c:pt>
                <c:pt idx="1261">
                  <c:v>43</c:v>
                </c:pt>
                <c:pt idx="1262">
                  <c:v>42</c:v>
                </c:pt>
                <c:pt idx="1263">
                  <c:v>38</c:v>
                </c:pt>
                <c:pt idx="1264">
                  <c:v>38</c:v>
                </c:pt>
                <c:pt idx="1265">
                  <c:v>38</c:v>
                </c:pt>
                <c:pt idx="1266">
                  <c:v>48</c:v>
                </c:pt>
                <c:pt idx="1267">
                  <c:v>46</c:v>
                </c:pt>
                <c:pt idx="1268">
                  <c:v>45</c:v>
                </c:pt>
                <c:pt idx="1269">
                  <c:v>46</c:v>
                </c:pt>
                <c:pt idx="1270">
                  <c:v>37</c:v>
                </c:pt>
                <c:pt idx="1271">
                  <c:v>33</c:v>
                </c:pt>
                <c:pt idx="1272">
                  <c:v>28</c:v>
                </c:pt>
                <c:pt idx="1273">
                  <c:v>19</c:v>
                </c:pt>
                <c:pt idx="1274">
                  <c:v>10</c:v>
                </c:pt>
                <c:pt idx="1275">
                  <c:v>10</c:v>
                </c:pt>
                <c:pt idx="1276">
                  <c:v>8</c:v>
                </c:pt>
                <c:pt idx="1277">
                  <c:v>8</c:v>
                </c:pt>
                <c:pt idx="1278">
                  <c:v>14</c:v>
                </c:pt>
                <c:pt idx="1279">
                  <c:v>31</c:v>
                </c:pt>
                <c:pt idx="1280">
                  <c:v>42</c:v>
                </c:pt>
                <c:pt idx="1281">
                  <c:v>46</c:v>
                </c:pt>
                <c:pt idx="1282">
                  <c:v>36</c:v>
                </c:pt>
                <c:pt idx="1283">
                  <c:v>34</c:v>
                </c:pt>
                <c:pt idx="1284">
                  <c:v>38</c:v>
                </c:pt>
                <c:pt idx="1285">
                  <c:v>49</c:v>
                </c:pt>
                <c:pt idx="1286">
                  <c:v>47</c:v>
                </c:pt>
                <c:pt idx="1287">
                  <c:v>42</c:v>
                </c:pt>
                <c:pt idx="1288">
                  <c:v>42</c:v>
                </c:pt>
                <c:pt idx="1289">
                  <c:v>40</c:v>
                </c:pt>
                <c:pt idx="1290">
                  <c:v>45</c:v>
                </c:pt>
                <c:pt idx="1291">
                  <c:v>54</c:v>
                </c:pt>
                <c:pt idx="1292">
                  <c:v>49</c:v>
                </c:pt>
                <c:pt idx="1293">
                  <c:v>43</c:v>
                </c:pt>
                <c:pt idx="1294">
                  <c:v>37</c:v>
                </c:pt>
                <c:pt idx="1295">
                  <c:v>34</c:v>
                </c:pt>
                <c:pt idx="1296">
                  <c:v>27</c:v>
                </c:pt>
                <c:pt idx="1297">
                  <c:v>14</c:v>
                </c:pt>
                <c:pt idx="1298">
                  <c:v>12</c:v>
                </c:pt>
                <c:pt idx="1299">
                  <c:v>9</c:v>
                </c:pt>
                <c:pt idx="1300">
                  <c:v>8</c:v>
                </c:pt>
                <c:pt idx="1301">
                  <c:v>8</c:v>
                </c:pt>
                <c:pt idx="1302">
                  <c:v>10</c:v>
                </c:pt>
                <c:pt idx="1303">
                  <c:v>31</c:v>
                </c:pt>
                <c:pt idx="1304">
                  <c:v>43</c:v>
                </c:pt>
                <c:pt idx="1305">
                  <c:v>48</c:v>
                </c:pt>
                <c:pt idx="1306">
                  <c:v>40</c:v>
                </c:pt>
                <c:pt idx="1307">
                  <c:v>37</c:v>
                </c:pt>
                <c:pt idx="1308">
                  <c:v>43</c:v>
                </c:pt>
                <c:pt idx="1309">
                  <c:v>50</c:v>
                </c:pt>
                <c:pt idx="1310">
                  <c:v>47</c:v>
                </c:pt>
                <c:pt idx="1311">
                  <c:v>35</c:v>
                </c:pt>
                <c:pt idx="1312">
                  <c:v>38</c:v>
                </c:pt>
                <c:pt idx="1313">
                  <c:v>42</c:v>
                </c:pt>
                <c:pt idx="1314">
                  <c:v>43</c:v>
                </c:pt>
                <c:pt idx="1315">
                  <c:v>54</c:v>
                </c:pt>
                <c:pt idx="1316">
                  <c:v>47</c:v>
                </c:pt>
                <c:pt idx="1317">
                  <c:v>38</c:v>
                </c:pt>
                <c:pt idx="1318">
                  <c:v>32</c:v>
                </c:pt>
                <c:pt idx="1319">
                  <c:v>37</c:v>
                </c:pt>
                <c:pt idx="1320">
                  <c:v>30</c:v>
                </c:pt>
                <c:pt idx="1321">
                  <c:v>18</c:v>
                </c:pt>
                <c:pt idx="1322">
                  <c:v>14</c:v>
                </c:pt>
                <c:pt idx="1323">
                  <c:v>11</c:v>
                </c:pt>
                <c:pt idx="1324">
                  <c:v>10</c:v>
                </c:pt>
                <c:pt idx="1325">
                  <c:v>8</c:v>
                </c:pt>
                <c:pt idx="1326">
                  <c:v>12</c:v>
                </c:pt>
                <c:pt idx="1327">
                  <c:v>27</c:v>
                </c:pt>
                <c:pt idx="1328">
                  <c:v>40</c:v>
                </c:pt>
                <c:pt idx="1329">
                  <c:v>40</c:v>
                </c:pt>
                <c:pt idx="1330">
                  <c:v>37</c:v>
                </c:pt>
                <c:pt idx="1331">
                  <c:v>36</c:v>
                </c:pt>
                <c:pt idx="1332">
                  <c:v>35</c:v>
                </c:pt>
                <c:pt idx="1333">
                  <c:v>41</c:v>
                </c:pt>
                <c:pt idx="1334">
                  <c:v>40</c:v>
                </c:pt>
                <c:pt idx="1335">
                  <c:v>43</c:v>
                </c:pt>
                <c:pt idx="1336">
                  <c:v>35</c:v>
                </c:pt>
                <c:pt idx="1337">
                  <c:v>45</c:v>
                </c:pt>
                <c:pt idx="1338">
                  <c:v>48</c:v>
                </c:pt>
                <c:pt idx="1339">
                  <c:v>49</c:v>
                </c:pt>
                <c:pt idx="1340">
                  <c:v>49</c:v>
                </c:pt>
                <c:pt idx="1341">
                  <c:v>33</c:v>
                </c:pt>
                <c:pt idx="1342">
                  <c:v>28</c:v>
                </c:pt>
                <c:pt idx="1343">
                  <c:v>28</c:v>
                </c:pt>
                <c:pt idx="1344">
                  <c:v>20</c:v>
                </c:pt>
                <c:pt idx="1345">
                  <c:v>16</c:v>
                </c:pt>
                <c:pt idx="1346">
                  <c:v>10</c:v>
                </c:pt>
                <c:pt idx="1347">
                  <c:v>7</c:v>
                </c:pt>
                <c:pt idx="1348">
                  <c:v>9</c:v>
                </c:pt>
                <c:pt idx="1349">
                  <c:v>9</c:v>
                </c:pt>
                <c:pt idx="1350">
                  <c:v>12</c:v>
                </c:pt>
                <c:pt idx="1351">
                  <c:v>15</c:v>
                </c:pt>
                <c:pt idx="1352">
                  <c:v>20</c:v>
                </c:pt>
                <c:pt idx="1353">
                  <c:v>22</c:v>
                </c:pt>
                <c:pt idx="1354">
                  <c:v>20</c:v>
                </c:pt>
                <c:pt idx="1355">
                  <c:v>26</c:v>
                </c:pt>
                <c:pt idx="1356">
                  <c:v>29</c:v>
                </c:pt>
                <c:pt idx="1357">
                  <c:v>32</c:v>
                </c:pt>
                <c:pt idx="1358">
                  <c:v>37</c:v>
                </c:pt>
                <c:pt idx="1359">
                  <c:v>36</c:v>
                </c:pt>
                <c:pt idx="1360">
                  <c:v>32</c:v>
                </c:pt>
                <c:pt idx="1361">
                  <c:v>36</c:v>
                </c:pt>
                <c:pt idx="1362">
                  <c:v>37</c:v>
                </c:pt>
                <c:pt idx="1363">
                  <c:v>36</c:v>
                </c:pt>
                <c:pt idx="1364">
                  <c:v>38</c:v>
                </c:pt>
                <c:pt idx="1365">
                  <c:v>28</c:v>
                </c:pt>
                <c:pt idx="1366">
                  <c:v>32</c:v>
                </c:pt>
                <c:pt idx="1367">
                  <c:v>32</c:v>
                </c:pt>
                <c:pt idx="1368">
                  <c:v>24</c:v>
                </c:pt>
                <c:pt idx="1369">
                  <c:v>14</c:v>
                </c:pt>
                <c:pt idx="1370">
                  <c:v>11</c:v>
                </c:pt>
                <c:pt idx="1371">
                  <c:v>8</c:v>
                </c:pt>
                <c:pt idx="1372">
                  <c:v>9</c:v>
                </c:pt>
                <c:pt idx="1373">
                  <c:v>8</c:v>
                </c:pt>
                <c:pt idx="1374">
                  <c:v>18</c:v>
                </c:pt>
                <c:pt idx="1375">
                  <c:v>30</c:v>
                </c:pt>
                <c:pt idx="1376">
                  <c:v>34</c:v>
                </c:pt>
                <c:pt idx="1377">
                  <c:v>31</c:v>
                </c:pt>
                <c:pt idx="1378">
                  <c:v>36</c:v>
                </c:pt>
                <c:pt idx="1379">
                  <c:v>44</c:v>
                </c:pt>
                <c:pt idx="1380">
                  <c:v>49</c:v>
                </c:pt>
                <c:pt idx="1381">
                  <c:v>52</c:v>
                </c:pt>
                <c:pt idx="1382">
                  <c:v>54</c:v>
                </c:pt>
                <c:pt idx="1383">
                  <c:v>47</c:v>
                </c:pt>
                <c:pt idx="1384">
                  <c:v>43</c:v>
                </c:pt>
                <c:pt idx="1385">
                  <c:v>34</c:v>
                </c:pt>
                <c:pt idx="1386">
                  <c:v>30</c:v>
                </c:pt>
                <c:pt idx="1387">
                  <c:v>31</c:v>
                </c:pt>
                <c:pt idx="1388">
                  <c:v>22</c:v>
                </c:pt>
                <c:pt idx="1389">
                  <c:v>16</c:v>
                </c:pt>
                <c:pt idx="1390">
                  <c:v>20</c:v>
                </c:pt>
                <c:pt idx="1391">
                  <c:v>19</c:v>
                </c:pt>
                <c:pt idx="1392">
                  <c:v>15</c:v>
                </c:pt>
                <c:pt idx="1393">
                  <c:v>12</c:v>
                </c:pt>
                <c:pt idx="1394">
                  <c:v>8</c:v>
                </c:pt>
                <c:pt idx="1395">
                  <c:v>6</c:v>
                </c:pt>
                <c:pt idx="1396">
                  <c:v>5</c:v>
                </c:pt>
                <c:pt idx="1397">
                  <c:v>4</c:v>
                </c:pt>
                <c:pt idx="1398">
                  <c:v>10</c:v>
                </c:pt>
                <c:pt idx="1399">
                  <c:v>32</c:v>
                </c:pt>
                <c:pt idx="1400">
                  <c:v>40</c:v>
                </c:pt>
                <c:pt idx="1401">
                  <c:v>37</c:v>
                </c:pt>
                <c:pt idx="1402">
                  <c:v>41</c:v>
                </c:pt>
                <c:pt idx="1403">
                  <c:v>39</c:v>
                </c:pt>
                <c:pt idx="1404">
                  <c:v>42</c:v>
                </c:pt>
                <c:pt idx="1405">
                  <c:v>48</c:v>
                </c:pt>
                <c:pt idx="1406">
                  <c:v>50</c:v>
                </c:pt>
                <c:pt idx="1407">
                  <c:v>51</c:v>
                </c:pt>
                <c:pt idx="1408">
                  <c:v>44</c:v>
                </c:pt>
                <c:pt idx="1409">
                  <c:v>49</c:v>
                </c:pt>
                <c:pt idx="1410">
                  <c:v>50</c:v>
                </c:pt>
                <c:pt idx="1411">
                  <c:v>52</c:v>
                </c:pt>
                <c:pt idx="1412">
                  <c:v>47</c:v>
                </c:pt>
                <c:pt idx="1413">
                  <c:v>45</c:v>
                </c:pt>
                <c:pt idx="1414">
                  <c:v>36</c:v>
                </c:pt>
                <c:pt idx="1415">
                  <c:v>34</c:v>
                </c:pt>
                <c:pt idx="1416">
                  <c:v>21</c:v>
                </c:pt>
                <c:pt idx="1417">
                  <c:v>12</c:v>
                </c:pt>
                <c:pt idx="1418">
                  <c:v>8</c:v>
                </c:pt>
                <c:pt idx="1419">
                  <c:v>9</c:v>
                </c:pt>
                <c:pt idx="1420">
                  <c:v>6</c:v>
                </c:pt>
                <c:pt idx="1421">
                  <c:v>6</c:v>
                </c:pt>
                <c:pt idx="1422">
                  <c:v>12</c:v>
                </c:pt>
                <c:pt idx="1423">
                  <c:v>33</c:v>
                </c:pt>
                <c:pt idx="1424">
                  <c:v>41</c:v>
                </c:pt>
                <c:pt idx="1425">
                  <c:v>46</c:v>
                </c:pt>
                <c:pt idx="1426">
                  <c:v>43</c:v>
                </c:pt>
                <c:pt idx="1427">
                  <c:v>51</c:v>
                </c:pt>
                <c:pt idx="1428">
                  <c:v>60</c:v>
                </c:pt>
                <c:pt idx="1429">
                  <c:v>50</c:v>
                </c:pt>
                <c:pt idx="1430">
                  <c:v>50</c:v>
                </c:pt>
                <c:pt idx="1431">
                  <c:v>39</c:v>
                </c:pt>
                <c:pt idx="1432">
                  <c:v>36</c:v>
                </c:pt>
                <c:pt idx="1433">
                  <c:v>34</c:v>
                </c:pt>
                <c:pt idx="1434">
                  <c:v>48</c:v>
                </c:pt>
                <c:pt idx="1435">
                  <c:v>44</c:v>
                </c:pt>
                <c:pt idx="1436">
                  <c:v>50</c:v>
                </c:pt>
                <c:pt idx="1437">
                  <c:v>33</c:v>
                </c:pt>
                <c:pt idx="1438">
                  <c:v>34</c:v>
                </c:pt>
                <c:pt idx="1439">
                  <c:v>33</c:v>
                </c:pt>
                <c:pt idx="1440">
                  <c:v>26</c:v>
                </c:pt>
                <c:pt idx="1441">
                  <c:v>16</c:v>
                </c:pt>
                <c:pt idx="1442">
                  <c:v>11</c:v>
                </c:pt>
                <c:pt idx="1443">
                  <c:v>10</c:v>
                </c:pt>
                <c:pt idx="1444">
                  <c:v>10</c:v>
                </c:pt>
                <c:pt idx="1445">
                  <c:v>8</c:v>
                </c:pt>
                <c:pt idx="1446">
                  <c:v>11</c:v>
                </c:pt>
                <c:pt idx="1447">
                  <c:v>33</c:v>
                </c:pt>
                <c:pt idx="1448">
                  <c:v>44</c:v>
                </c:pt>
                <c:pt idx="1449">
                  <c:v>40</c:v>
                </c:pt>
                <c:pt idx="1450">
                  <c:v>42</c:v>
                </c:pt>
                <c:pt idx="1451">
                  <c:v>37</c:v>
                </c:pt>
                <c:pt idx="1452">
                  <c:v>42</c:v>
                </c:pt>
                <c:pt idx="1453">
                  <c:v>48</c:v>
                </c:pt>
                <c:pt idx="1454">
                  <c:v>49</c:v>
                </c:pt>
                <c:pt idx="1455">
                  <c:v>48</c:v>
                </c:pt>
                <c:pt idx="1456">
                  <c:v>41</c:v>
                </c:pt>
                <c:pt idx="1457">
                  <c:v>44</c:v>
                </c:pt>
                <c:pt idx="1458">
                  <c:v>44</c:v>
                </c:pt>
                <c:pt idx="1459">
                  <c:v>38</c:v>
                </c:pt>
                <c:pt idx="1460">
                  <c:v>42</c:v>
                </c:pt>
                <c:pt idx="1461">
                  <c:v>35</c:v>
                </c:pt>
                <c:pt idx="1462">
                  <c:v>36</c:v>
                </c:pt>
                <c:pt idx="1463">
                  <c:v>33</c:v>
                </c:pt>
                <c:pt idx="1464">
                  <c:v>24</c:v>
                </c:pt>
                <c:pt idx="1465">
                  <c:v>16</c:v>
                </c:pt>
                <c:pt idx="1466">
                  <c:v>12</c:v>
                </c:pt>
                <c:pt idx="1467">
                  <c:v>9</c:v>
                </c:pt>
                <c:pt idx="1468">
                  <c:v>10</c:v>
                </c:pt>
                <c:pt idx="1469">
                  <c:v>9</c:v>
                </c:pt>
                <c:pt idx="1470">
                  <c:v>12</c:v>
                </c:pt>
                <c:pt idx="1471">
                  <c:v>33</c:v>
                </c:pt>
                <c:pt idx="1472">
                  <c:v>42</c:v>
                </c:pt>
                <c:pt idx="1473">
                  <c:v>43</c:v>
                </c:pt>
                <c:pt idx="1474">
                  <c:v>45</c:v>
                </c:pt>
                <c:pt idx="1475">
                  <c:v>41</c:v>
                </c:pt>
                <c:pt idx="1476">
                  <c:v>43</c:v>
                </c:pt>
                <c:pt idx="1477">
                  <c:v>53</c:v>
                </c:pt>
                <c:pt idx="1478">
                  <c:v>54</c:v>
                </c:pt>
                <c:pt idx="1479">
                  <c:v>44</c:v>
                </c:pt>
                <c:pt idx="1480">
                  <c:v>53</c:v>
                </c:pt>
                <c:pt idx="1481">
                  <c:v>44</c:v>
                </c:pt>
                <c:pt idx="1482">
                  <c:v>52</c:v>
                </c:pt>
                <c:pt idx="1483">
                  <c:v>59</c:v>
                </c:pt>
                <c:pt idx="1484">
                  <c:v>54</c:v>
                </c:pt>
                <c:pt idx="1485">
                  <c:v>42</c:v>
                </c:pt>
                <c:pt idx="1486">
                  <c:v>30</c:v>
                </c:pt>
                <c:pt idx="1487">
                  <c:v>35</c:v>
                </c:pt>
                <c:pt idx="1488">
                  <c:v>32</c:v>
                </c:pt>
                <c:pt idx="1489">
                  <c:v>19</c:v>
                </c:pt>
                <c:pt idx="1490">
                  <c:v>10</c:v>
                </c:pt>
                <c:pt idx="1491">
                  <c:v>10</c:v>
                </c:pt>
                <c:pt idx="1492">
                  <c:v>12</c:v>
                </c:pt>
                <c:pt idx="1493">
                  <c:v>9</c:v>
                </c:pt>
                <c:pt idx="1494">
                  <c:v>14</c:v>
                </c:pt>
                <c:pt idx="1495">
                  <c:v>35</c:v>
                </c:pt>
                <c:pt idx="1496">
                  <c:v>47</c:v>
                </c:pt>
                <c:pt idx="1497">
                  <c:v>44</c:v>
                </c:pt>
                <c:pt idx="1498">
                  <c:v>46</c:v>
                </c:pt>
                <c:pt idx="1499">
                  <c:v>43</c:v>
                </c:pt>
                <c:pt idx="1500">
                  <c:v>47</c:v>
                </c:pt>
                <c:pt idx="1501">
                  <c:v>47</c:v>
                </c:pt>
                <c:pt idx="1502">
                  <c:v>48</c:v>
                </c:pt>
                <c:pt idx="1503">
                  <c:v>48</c:v>
                </c:pt>
                <c:pt idx="1504">
                  <c:v>50</c:v>
                </c:pt>
                <c:pt idx="1505">
                  <c:v>47</c:v>
                </c:pt>
                <c:pt idx="1506">
                  <c:v>56</c:v>
                </c:pt>
                <c:pt idx="1507">
                  <c:v>59</c:v>
                </c:pt>
                <c:pt idx="1508">
                  <c:v>54</c:v>
                </c:pt>
                <c:pt idx="1509">
                  <c:v>54</c:v>
                </c:pt>
                <c:pt idx="1510">
                  <c:v>42</c:v>
                </c:pt>
                <c:pt idx="1511">
                  <c:v>44</c:v>
                </c:pt>
                <c:pt idx="1512">
                  <c:v>35</c:v>
                </c:pt>
                <c:pt idx="1513">
                  <c:v>24</c:v>
                </c:pt>
                <c:pt idx="1514">
                  <c:v>14</c:v>
                </c:pt>
                <c:pt idx="1515">
                  <c:v>9</c:v>
                </c:pt>
                <c:pt idx="1516">
                  <c:v>10</c:v>
                </c:pt>
                <c:pt idx="1517">
                  <c:v>7</c:v>
                </c:pt>
                <c:pt idx="1518">
                  <c:v>8</c:v>
                </c:pt>
                <c:pt idx="1519">
                  <c:v>16</c:v>
                </c:pt>
                <c:pt idx="1520">
                  <c:v>21</c:v>
                </c:pt>
                <c:pt idx="1521">
                  <c:v>29</c:v>
                </c:pt>
                <c:pt idx="1522">
                  <c:v>24</c:v>
                </c:pt>
                <c:pt idx="1523">
                  <c:v>29</c:v>
                </c:pt>
                <c:pt idx="1524">
                  <c:v>36</c:v>
                </c:pt>
                <c:pt idx="1525">
                  <c:v>32</c:v>
                </c:pt>
                <c:pt idx="1526">
                  <c:v>38</c:v>
                </c:pt>
                <c:pt idx="1527">
                  <c:v>35</c:v>
                </c:pt>
                <c:pt idx="1528">
                  <c:v>37</c:v>
                </c:pt>
                <c:pt idx="1529">
                  <c:v>34</c:v>
                </c:pt>
                <c:pt idx="1530">
                  <c:v>36</c:v>
                </c:pt>
                <c:pt idx="1531">
                  <c:v>30</c:v>
                </c:pt>
                <c:pt idx="1532">
                  <c:v>33</c:v>
                </c:pt>
                <c:pt idx="1533">
                  <c:v>35</c:v>
                </c:pt>
                <c:pt idx="1534">
                  <c:v>30</c:v>
                </c:pt>
                <c:pt idx="1535">
                  <c:v>32</c:v>
                </c:pt>
                <c:pt idx="1536">
                  <c:v>25</c:v>
                </c:pt>
                <c:pt idx="1537">
                  <c:v>18</c:v>
                </c:pt>
                <c:pt idx="1538">
                  <c:v>14</c:v>
                </c:pt>
                <c:pt idx="1539">
                  <c:v>10</c:v>
                </c:pt>
                <c:pt idx="1540">
                  <c:v>10</c:v>
                </c:pt>
                <c:pt idx="1541">
                  <c:v>14</c:v>
                </c:pt>
                <c:pt idx="1542">
                  <c:v>19</c:v>
                </c:pt>
                <c:pt idx="1543">
                  <c:v>28</c:v>
                </c:pt>
                <c:pt idx="1544">
                  <c:v>27</c:v>
                </c:pt>
                <c:pt idx="1545">
                  <c:v>28</c:v>
                </c:pt>
                <c:pt idx="1546">
                  <c:v>37</c:v>
                </c:pt>
                <c:pt idx="1547">
                  <c:v>42</c:v>
                </c:pt>
                <c:pt idx="1548">
                  <c:v>41</c:v>
                </c:pt>
                <c:pt idx="1549">
                  <c:v>44</c:v>
                </c:pt>
                <c:pt idx="1550">
                  <c:v>56</c:v>
                </c:pt>
                <c:pt idx="1551">
                  <c:v>51</c:v>
                </c:pt>
                <c:pt idx="1552">
                  <c:v>42</c:v>
                </c:pt>
                <c:pt idx="1553">
                  <c:v>29</c:v>
                </c:pt>
                <c:pt idx="1554">
                  <c:v>30</c:v>
                </c:pt>
                <c:pt idx="1555">
                  <c:v>31</c:v>
                </c:pt>
                <c:pt idx="1556">
                  <c:v>32</c:v>
                </c:pt>
                <c:pt idx="1557">
                  <c:v>27</c:v>
                </c:pt>
                <c:pt idx="1558">
                  <c:v>26</c:v>
                </c:pt>
                <c:pt idx="1559">
                  <c:v>18</c:v>
                </c:pt>
                <c:pt idx="1560">
                  <c:v>16</c:v>
                </c:pt>
                <c:pt idx="1561">
                  <c:v>13</c:v>
                </c:pt>
                <c:pt idx="1562">
                  <c:v>10</c:v>
                </c:pt>
                <c:pt idx="1563">
                  <c:v>8</c:v>
                </c:pt>
                <c:pt idx="1564">
                  <c:v>7</c:v>
                </c:pt>
                <c:pt idx="1565">
                  <c:v>8</c:v>
                </c:pt>
                <c:pt idx="1566">
                  <c:v>14</c:v>
                </c:pt>
                <c:pt idx="1567">
                  <c:v>30</c:v>
                </c:pt>
                <c:pt idx="1568">
                  <c:v>44</c:v>
                </c:pt>
                <c:pt idx="1569">
                  <c:v>46</c:v>
                </c:pt>
                <c:pt idx="1570">
                  <c:v>42</c:v>
                </c:pt>
                <c:pt idx="1571">
                  <c:v>34</c:v>
                </c:pt>
                <c:pt idx="1572">
                  <c:v>43</c:v>
                </c:pt>
                <c:pt idx="1573">
                  <c:v>49</c:v>
                </c:pt>
                <c:pt idx="1574">
                  <c:v>52</c:v>
                </c:pt>
                <c:pt idx="1575">
                  <c:v>45</c:v>
                </c:pt>
                <c:pt idx="1576">
                  <c:v>40</c:v>
                </c:pt>
                <c:pt idx="1577">
                  <c:v>40</c:v>
                </c:pt>
                <c:pt idx="1578">
                  <c:v>42</c:v>
                </c:pt>
                <c:pt idx="1579">
                  <c:v>52</c:v>
                </c:pt>
                <c:pt idx="1580">
                  <c:v>42</c:v>
                </c:pt>
                <c:pt idx="1581">
                  <c:v>31</c:v>
                </c:pt>
                <c:pt idx="1582">
                  <c:v>26</c:v>
                </c:pt>
                <c:pt idx="1583">
                  <c:v>28</c:v>
                </c:pt>
                <c:pt idx="1584">
                  <c:v>23</c:v>
                </c:pt>
                <c:pt idx="1585">
                  <c:v>10</c:v>
                </c:pt>
                <c:pt idx="1586">
                  <c:v>7</c:v>
                </c:pt>
                <c:pt idx="1587">
                  <c:v>7</c:v>
                </c:pt>
                <c:pt idx="1588">
                  <c:v>6</c:v>
                </c:pt>
                <c:pt idx="1589">
                  <c:v>7</c:v>
                </c:pt>
                <c:pt idx="1590">
                  <c:v>13</c:v>
                </c:pt>
                <c:pt idx="1591">
                  <c:v>27</c:v>
                </c:pt>
                <c:pt idx="1592">
                  <c:v>37</c:v>
                </c:pt>
                <c:pt idx="1593">
                  <c:v>42</c:v>
                </c:pt>
                <c:pt idx="1594">
                  <c:v>40</c:v>
                </c:pt>
                <c:pt idx="1595">
                  <c:v>39</c:v>
                </c:pt>
                <c:pt idx="1596">
                  <c:v>34</c:v>
                </c:pt>
                <c:pt idx="1597">
                  <c:v>51</c:v>
                </c:pt>
                <c:pt idx="1598">
                  <c:v>52</c:v>
                </c:pt>
                <c:pt idx="1599">
                  <c:v>47</c:v>
                </c:pt>
                <c:pt idx="1600">
                  <c:v>41</c:v>
                </c:pt>
                <c:pt idx="1601">
                  <c:v>51</c:v>
                </c:pt>
                <c:pt idx="1602">
                  <c:v>53</c:v>
                </c:pt>
                <c:pt idx="1603">
                  <c:v>54</c:v>
                </c:pt>
                <c:pt idx="1604">
                  <c:v>52</c:v>
                </c:pt>
                <c:pt idx="1605">
                  <c:v>43</c:v>
                </c:pt>
                <c:pt idx="1606">
                  <c:v>39</c:v>
                </c:pt>
                <c:pt idx="1607">
                  <c:v>32</c:v>
                </c:pt>
                <c:pt idx="1608">
                  <c:v>23</c:v>
                </c:pt>
                <c:pt idx="1609">
                  <c:v>12</c:v>
                </c:pt>
                <c:pt idx="1610">
                  <c:v>8</c:v>
                </c:pt>
                <c:pt idx="1611">
                  <c:v>6</c:v>
                </c:pt>
                <c:pt idx="1612">
                  <c:v>8</c:v>
                </c:pt>
                <c:pt idx="1613">
                  <c:v>12</c:v>
                </c:pt>
                <c:pt idx="1614">
                  <c:v>14</c:v>
                </c:pt>
                <c:pt idx="1615">
                  <c:v>30</c:v>
                </c:pt>
                <c:pt idx="1616">
                  <c:v>47</c:v>
                </c:pt>
                <c:pt idx="1617">
                  <c:v>48</c:v>
                </c:pt>
                <c:pt idx="1618">
                  <c:v>43</c:v>
                </c:pt>
                <c:pt idx="1619">
                  <c:v>45</c:v>
                </c:pt>
                <c:pt idx="1620">
                  <c:v>46</c:v>
                </c:pt>
                <c:pt idx="1621">
                  <c:v>50</c:v>
                </c:pt>
                <c:pt idx="1622">
                  <c:v>42</c:v>
                </c:pt>
                <c:pt idx="1623">
                  <c:v>36</c:v>
                </c:pt>
                <c:pt idx="1624">
                  <c:v>43</c:v>
                </c:pt>
                <c:pt idx="1625">
                  <c:v>45</c:v>
                </c:pt>
                <c:pt idx="1626">
                  <c:v>46</c:v>
                </c:pt>
                <c:pt idx="1627">
                  <c:v>58</c:v>
                </c:pt>
                <c:pt idx="1628">
                  <c:v>50</c:v>
                </c:pt>
                <c:pt idx="1629">
                  <c:v>42</c:v>
                </c:pt>
                <c:pt idx="1630">
                  <c:v>40</c:v>
                </c:pt>
                <c:pt idx="1631">
                  <c:v>36</c:v>
                </c:pt>
                <c:pt idx="1632">
                  <c:v>25</c:v>
                </c:pt>
                <c:pt idx="1633">
                  <c:v>16</c:v>
                </c:pt>
                <c:pt idx="1634">
                  <c:v>14</c:v>
                </c:pt>
                <c:pt idx="1635">
                  <c:v>9</c:v>
                </c:pt>
                <c:pt idx="1636">
                  <c:v>7</c:v>
                </c:pt>
                <c:pt idx="1637">
                  <c:v>8</c:v>
                </c:pt>
                <c:pt idx="1638">
                  <c:v>13</c:v>
                </c:pt>
                <c:pt idx="1639">
                  <c:v>30</c:v>
                </c:pt>
                <c:pt idx="1640">
                  <c:v>43</c:v>
                </c:pt>
                <c:pt idx="1641">
                  <c:v>45</c:v>
                </c:pt>
                <c:pt idx="1642">
                  <c:v>45</c:v>
                </c:pt>
                <c:pt idx="1643">
                  <c:v>38</c:v>
                </c:pt>
                <c:pt idx="1644">
                  <c:v>41</c:v>
                </c:pt>
                <c:pt idx="1645">
                  <c:v>50</c:v>
                </c:pt>
                <c:pt idx="1646">
                  <c:v>52</c:v>
                </c:pt>
                <c:pt idx="1647">
                  <c:v>46</c:v>
                </c:pt>
                <c:pt idx="1648">
                  <c:v>42</c:v>
                </c:pt>
                <c:pt idx="1649">
                  <c:v>39</c:v>
                </c:pt>
                <c:pt idx="1650">
                  <c:v>48</c:v>
                </c:pt>
                <c:pt idx="1651">
                  <c:v>52</c:v>
                </c:pt>
                <c:pt idx="1652">
                  <c:v>46</c:v>
                </c:pt>
                <c:pt idx="1653">
                  <c:v>42</c:v>
                </c:pt>
                <c:pt idx="1654">
                  <c:v>35</c:v>
                </c:pt>
                <c:pt idx="1655">
                  <c:v>35</c:v>
                </c:pt>
                <c:pt idx="1656">
                  <c:v>27</c:v>
                </c:pt>
                <c:pt idx="1657">
                  <c:v>16</c:v>
                </c:pt>
                <c:pt idx="1658">
                  <c:v>11</c:v>
                </c:pt>
                <c:pt idx="1659">
                  <c:v>6</c:v>
                </c:pt>
                <c:pt idx="1660">
                  <c:v>4</c:v>
                </c:pt>
                <c:pt idx="1661">
                  <c:v>9</c:v>
                </c:pt>
                <c:pt idx="1662">
                  <c:v>16</c:v>
                </c:pt>
                <c:pt idx="1663">
                  <c:v>33</c:v>
                </c:pt>
                <c:pt idx="1664">
                  <c:v>42</c:v>
                </c:pt>
                <c:pt idx="1665">
                  <c:v>41</c:v>
                </c:pt>
                <c:pt idx="1666">
                  <c:v>44</c:v>
                </c:pt>
                <c:pt idx="1667">
                  <c:v>39</c:v>
                </c:pt>
                <c:pt idx="1668">
                  <c:v>45</c:v>
                </c:pt>
                <c:pt idx="1669">
                  <c:v>46</c:v>
                </c:pt>
                <c:pt idx="1670">
                  <c:v>49</c:v>
                </c:pt>
                <c:pt idx="1671">
                  <c:v>40</c:v>
                </c:pt>
                <c:pt idx="1672">
                  <c:v>40</c:v>
                </c:pt>
                <c:pt idx="1673">
                  <c:v>41</c:v>
                </c:pt>
                <c:pt idx="1674">
                  <c:v>42</c:v>
                </c:pt>
                <c:pt idx="1675">
                  <c:v>56</c:v>
                </c:pt>
                <c:pt idx="1676">
                  <c:v>55</c:v>
                </c:pt>
                <c:pt idx="1677">
                  <c:v>48</c:v>
                </c:pt>
                <c:pt idx="1678">
                  <c:v>41</c:v>
                </c:pt>
                <c:pt idx="1679">
                  <c:v>36</c:v>
                </c:pt>
                <c:pt idx="1680">
                  <c:v>34</c:v>
                </c:pt>
                <c:pt idx="1681">
                  <c:v>18</c:v>
                </c:pt>
                <c:pt idx="1682">
                  <c:v>15</c:v>
                </c:pt>
                <c:pt idx="1683">
                  <c:v>11</c:v>
                </c:pt>
                <c:pt idx="1684">
                  <c:v>7</c:v>
                </c:pt>
                <c:pt idx="1685">
                  <c:v>7</c:v>
                </c:pt>
                <c:pt idx="1686">
                  <c:v>10</c:v>
                </c:pt>
                <c:pt idx="1687">
                  <c:v>14</c:v>
                </c:pt>
                <c:pt idx="1688">
                  <c:v>21</c:v>
                </c:pt>
                <c:pt idx="1689">
                  <c:v>26</c:v>
                </c:pt>
                <c:pt idx="1690">
                  <c:v>20</c:v>
                </c:pt>
                <c:pt idx="1691">
                  <c:v>21</c:v>
                </c:pt>
                <c:pt idx="1692">
                  <c:v>23</c:v>
                </c:pt>
                <c:pt idx="1693">
                  <c:v>30</c:v>
                </c:pt>
                <c:pt idx="1694">
                  <c:v>37</c:v>
                </c:pt>
                <c:pt idx="1695">
                  <c:v>31</c:v>
                </c:pt>
                <c:pt idx="1696">
                  <c:v>30</c:v>
                </c:pt>
                <c:pt idx="1697">
                  <c:v>34</c:v>
                </c:pt>
                <c:pt idx="1698">
                  <c:v>31</c:v>
                </c:pt>
                <c:pt idx="1699">
                  <c:v>33</c:v>
                </c:pt>
                <c:pt idx="1700">
                  <c:v>35</c:v>
                </c:pt>
                <c:pt idx="1701">
                  <c:v>31</c:v>
                </c:pt>
                <c:pt idx="1702">
                  <c:v>32</c:v>
                </c:pt>
                <c:pt idx="1703">
                  <c:v>26</c:v>
                </c:pt>
                <c:pt idx="1704">
                  <c:v>24</c:v>
                </c:pt>
                <c:pt idx="1705">
                  <c:v>21</c:v>
                </c:pt>
                <c:pt idx="1706">
                  <c:v>12</c:v>
                </c:pt>
                <c:pt idx="1707">
                  <c:v>9</c:v>
                </c:pt>
                <c:pt idx="1708">
                  <c:v>9</c:v>
                </c:pt>
                <c:pt idx="1709">
                  <c:v>8</c:v>
                </c:pt>
                <c:pt idx="1710">
                  <c:v>19</c:v>
                </c:pt>
                <c:pt idx="1711">
                  <c:v>27</c:v>
                </c:pt>
                <c:pt idx="1712">
                  <c:v>29</c:v>
                </c:pt>
                <c:pt idx="1713">
                  <c:v>29</c:v>
                </c:pt>
                <c:pt idx="1714">
                  <c:v>29</c:v>
                </c:pt>
                <c:pt idx="1715">
                  <c:v>35</c:v>
                </c:pt>
                <c:pt idx="1716">
                  <c:v>42</c:v>
                </c:pt>
                <c:pt idx="1717">
                  <c:v>38</c:v>
                </c:pt>
                <c:pt idx="1718">
                  <c:v>36</c:v>
                </c:pt>
                <c:pt idx="1719">
                  <c:v>35</c:v>
                </c:pt>
                <c:pt idx="1720">
                  <c:v>30</c:v>
                </c:pt>
                <c:pt idx="1721">
                  <c:v>24</c:v>
                </c:pt>
                <c:pt idx="1722">
                  <c:v>25</c:v>
                </c:pt>
                <c:pt idx="1723">
                  <c:v>26</c:v>
                </c:pt>
                <c:pt idx="1724">
                  <c:v>29</c:v>
                </c:pt>
                <c:pt idx="1725">
                  <c:v>22</c:v>
                </c:pt>
                <c:pt idx="1726">
                  <c:v>27</c:v>
                </c:pt>
                <c:pt idx="1727">
                  <c:v>20</c:v>
                </c:pt>
                <c:pt idx="1728">
                  <c:v>15</c:v>
                </c:pt>
                <c:pt idx="1729">
                  <c:v>14</c:v>
                </c:pt>
                <c:pt idx="1730">
                  <c:v>10</c:v>
                </c:pt>
                <c:pt idx="1731">
                  <c:v>6</c:v>
                </c:pt>
                <c:pt idx="1732">
                  <c:v>5</c:v>
                </c:pt>
                <c:pt idx="1733">
                  <c:v>4</c:v>
                </c:pt>
                <c:pt idx="1734">
                  <c:v>6</c:v>
                </c:pt>
                <c:pt idx="1735">
                  <c:v>10</c:v>
                </c:pt>
                <c:pt idx="1736">
                  <c:v>14</c:v>
                </c:pt>
                <c:pt idx="1737">
                  <c:v>17</c:v>
                </c:pt>
                <c:pt idx="1738">
                  <c:v>18</c:v>
                </c:pt>
                <c:pt idx="1739">
                  <c:v>18</c:v>
                </c:pt>
                <c:pt idx="1740">
                  <c:v>19</c:v>
                </c:pt>
                <c:pt idx="1741">
                  <c:v>23</c:v>
                </c:pt>
                <c:pt idx="1742">
                  <c:v>28</c:v>
                </c:pt>
                <c:pt idx="1743">
                  <c:v>27</c:v>
                </c:pt>
                <c:pt idx="1744">
                  <c:v>26</c:v>
                </c:pt>
                <c:pt idx="1745">
                  <c:v>26</c:v>
                </c:pt>
                <c:pt idx="1746">
                  <c:v>32</c:v>
                </c:pt>
                <c:pt idx="1747">
                  <c:v>31</c:v>
                </c:pt>
                <c:pt idx="1748">
                  <c:v>28</c:v>
                </c:pt>
                <c:pt idx="1749">
                  <c:v>27</c:v>
                </c:pt>
                <c:pt idx="1750">
                  <c:v>26</c:v>
                </c:pt>
                <c:pt idx="1751">
                  <c:v>20</c:v>
                </c:pt>
                <c:pt idx="1752">
                  <c:v>14</c:v>
                </c:pt>
                <c:pt idx="1753">
                  <c:v>12</c:v>
                </c:pt>
                <c:pt idx="1754">
                  <c:v>10</c:v>
                </c:pt>
                <c:pt idx="1755">
                  <c:v>9</c:v>
                </c:pt>
                <c:pt idx="1756">
                  <c:v>8</c:v>
                </c:pt>
                <c:pt idx="1757">
                  <c:v>6</c:v>
                </c:pt>
                <c:pt idx="1758">
                  <c:v>7</c:v>
                </c:pt>
                <c:pt idx="1759">
                  <c:v>21</c:v>
                </c:pt>
                <c:pt idx="1760">
                  <c:v>32</c:v>
                </c:pt>
                <c:pt idx="1761">
                  <c:v>41</c:v>
                </c:pt>
                <c:pt idx="1762">
                  <c:v>39</c:v>
                </c:pt>
                <c:pt idx="1763">
                  <c:v>39</c:v>
                </c:pt>
                <c:pt idx="1764">
                  <c:v>44</c:v>
                </c:pt>
                <c:pt idx="1765">
                  <c:v>45</c:v>
                </c:pt>
                <c:pt idx="1766">
                  <c:v>49</c:v>
                </c:pt>
                <c:pt idx="1767">
                  <c:v>41</c:v>
                </c:pt>
                <c:pt idx="1768">
                  <c:v>41</c:v>
                </c:pt>
                <c:pt idx="1769">
                  <c:v>40</c:v>
                </c:pt>
                <c:pt idx="1770">
                  <c:v>45</c:v>
                </c:pt>
                <c:pt idx="1771">
                  <c:v>60</c:v>
                </c:pt>
                <c:pt idx="1772">
                  <c:v>51</c:v>
                </c:pt>
                <c:pt idx="1773">
                  <c:v>34</c:v>
                </c:pt>
                <c:pt idx="1774">
                  <c:v>36</c:v>
                </c:pt>
                <c:pt idx="1775">
                  <c:v>28</c:v>
                </c:pt>
                <c:pt idx="1776">
                  <c:v>20</c:v>
                </c:pt>
                <c:pt idx="1777">
                  <c:v>12</c:v>
                </c:pt>
                <c:pt idx="1778">
                  <c:v>11</c:v>
                </c:pt>
                <c:pt idx="1779">
                  <c:v>9</c:v>
                </c:pt>
                <c:pt idx="1780">
                  <c:v>9</c:v>
                </c:pt>
                <c:pt idx="1781">
                  <c:v>10</c:v>
                </c:pt>
                <c:pt idx="1782">
                  <c:v>14</c:v>
                </c:pt>
                <c:pt idx="1783">
                  <c:v>34</c:v>
                </c:pt>
                <c:pt idx="1784">
                  <c:v>47</c:v>
                </c:pt>
                <c:pt idx="1785">
                  <c:v>52</c:v>
                </c:pt>
                <c:pt idx="1786">
                  <c:v>44</c:v>
                </c:pt>
                <c:pt idx="1787">
                  <c:v>39</c:v>
                </c:pt>
                <c:pt idx="1788">
                  <c:v>39</c:v>
                </c:pt>
                <c:pt idx="1789">
                  <c:v>53</c:v>
                </c:pt>
                <c:pt idx="1790">
                  <c:v>46</c:v>
                </c:pt>
                <c:pt idx="1791">
                  <c:v>45</c:v>
                </c:pt>
                <c:pt idx="1792">
                  <c:v>42</c:v>
                </c:pt>
                <c:pt idx="1793">
                  <c:v>50</c:v>
                </c:pt>
                <c:pt idx="1794">
                  <c:v>52</c:v>
                </c:pt>
                <c:pt idx="1795">
                  <c:v>51</c:v>
                </c:pt>
                <c:pt idx="1796">
                  <c:v>53</c:v>
                </c:pt>
                <c:pt idx="1797">
                  <c:v>49</c:v>
                </c:pt>
                <c:pt idx="1798">
                  <c:v>39</c:v>
                </c:pt>
                <c:pt idx="1799">
                  <c:v>35</c:v>
                </c:pt>
                <c:pt idx="1800">
                  <c:v>26</c:v>
                </c:pt>
                <c:pt idx="1801">
                  <c:v>12</c:v>
                </c:pt>
                <c:pt idx="1802">
                  <c:v>7</c:v>
                </c:pt>
                <c:pt idx="1803">
                  <c:v>7</c:v>
                </c:pt>
                <c:pt idx="1804">
                  <c:v>6</c:v>
                </c:pt>
                <c:pt idx="1805">
                  <c:v>9</c:v>
                </c:pt>
                <c:pt idx="1806">
                  <c:v>14</c:v>
                </c:pt>
                <c:pt idx="1807">
                  <c:v>29</c:v>
                </c:pt>
                <c:pt idx="1808">
                  <c:v>43</c:v>
                </c:pt>
                <c:pt idx="1809">
                  <c:v>45</c:v>
                </c:pt>
                <c:pt idx="1810">
                  <c:v>43</c:v>
                </c:pt>
                <c:pt idx="1811">
                  <c:v>44</c:v>
                </c:pt>
                <c:pt idx="1812">
                  <c:v>47</c:v>
                </c:pt>
                <c:pt idx="1813">
                  <c:v>50</c:v>
                </c:pt>
                <c:pt idx="1814">
                  <c:v>49</c:v>
                </c:pt>
                <c:pt idx="1815">
                  <c:v>41</c:v>
                </c:pt>
                <c:pt idx="1816">
                  <c:v>39</c:v>
                </c:pt>
                <c:pt idx="1817">
                  <c:v>45</c:v>
                </c:pt>
                <c:pt idx="1818">
                  <c:v>50</c:v>
                </c:pt>
                <c:pt idx="1819">
                  <c:v>54</c:v>
                </c:pt>
                <c:pt idx="1820">
                  <c:v>56</c:v>
                </c:pt>
                <c:pt idx="1821">
                  <c:v>53</c:v>
                </c:pt>
                <c:pt idx="1822">
                  <c:v>36</c:v>
                </c:pt>
                <c:pt idx="1823">
                  <c:v>29</c:v>
                </c:pt>
                <c:pt idx="1824">
                  <c:v>22</c:v>
                </c:pt>
                <c:pt idx="1825">
                  <c:v>10</c:v>
                </c:pt>
                <c:pt idx="1826">
                  <c:v>8</c:v>
                </c:pt>
                <c:pt idx="1827">
                  <c:v>8</c:v>
                </c:pt>
                <c:pt idx="1828">
                  <c:v>7</c:v>
                </c:pt>
                <c:pt idx="1829">
                  <c:v>8</c:v>
                </c:pt>
                <c:pt idx="1830">
                  <c:v>14</c:v>
                </c:pt>
                <c:pt idx="1831">
                  <c:v>32</c:v>
                </c:pt>
                <c:pt idx="1832">
                  <c:v>49</c:v>
                </c:pt>
                <c:pt idx="1833">
                  <c:v>48</c:v>
                </c:pt>
                <c:pt idx="1834">
                  <c:v>45</c:v>
                </c:pt>
                <c:pt idx="1835">
                  <c:v>36</c:v>
                </c:pt>
                <c:pt idx="1836">
                  <c:v>39</c:v>
                </c:pt>
                <c:pt idx="1837">
                  <c:v>43</c:v>
                </c:pt>
                <c:pt idx="1838">
                  <c:v>43</c:v>
                </c:pt>
                <c:pt idx="1839">
                  <c:v>41</c:v>
                </c:pt>
                <c:pt idx="1840">
                  <c:v>39</c:v>
                </c:pt>
                <c:pt idx="1841">
                  <c:v>42</c:v>
                </c:pt>
                <c:pt idx="1842">
                  <c:v>52</c:v>
                </c:pt>
                <c:pt idx="1843">
                  <c:v>58</c:v>
                </c:pt>
                <c:pt idx="1844">
                  <c:v>54</c:v>
                </c:pt>
                <c:pt idx="1845">
                  <c:v>43</c:v>
                </c:pt>
                <c:pt idx="1846">
                  <c:v>43</c:v>
                </c:pt>
                <c:pt idx="1847">
                  <c:v>34</c:v>
                </c:pt>
                <c:pt idx="1848">
                  <c:v>33</c:v>
                </c:pt>
                <c:pt idx="1849">
                  <c:v>20</c:v>
                </c:pt>
                <c:pt idx="1850">
                  <c:v>10</c:v>
                </c:pt>
                <c:pt idx="1851">
                  <c:v>8</c:v>
                </c:pt>
                <c:pt idx="1852">
                  <c:v>7</c:v>
                </c:pt>
                <c:pt idx="1853">
                  <c:v>8</c:v>
                </c:pt>
                <c:pt idx="1854">
                  <c:v>10</c:v>
                </c:pt>
                <c:pt idx="1855">
                  <c:v>16</c:v>
                </c:pt>
                <c:pt idx="1856">
                  <c:v>30</c:v>
                </c:pt>
                <c:pt idx="1857">
                  <c:v>26</c:v>
                </c:pt>
                <c:pt idx="1858">
                  <c:v>26</c:v>
                </c:pt>
                <c:pt idx="1859">
                  <c:v>26</c:v>
                </c:pt>
                <c:pt idx="1860">
                  <c:v>25</c:v>
                </c:pt>
                <c:pt idx="1861">
                  <c:v>31</c:v>
                </c:pt>
                <c:pt idx="1862">
                  <c:v>36</c:v>
                </c:pt>
                <c:pt idx="1863">
                  <c:v>34</c:v>
                </c:pt>
                <c:pt idx="1864">
                  <c:v>29</c:v>
                </c:pt>
                <c:pt idx="1865">
                  <c:v>28</c:v>
                </c:pt>
                <c:pt idx="1866">
                  <c:v>30</c:v>
                </c:pt>
                <c:pt idx="1867">
                  <c:v>27</c:v>
                </c:pt>
                <c:pt idx="1868">
                  <c:v>29</c:v>
                </c:pt>
                <c:pt idx="1869">
                  <c:v>28</c:v>
                </c:pt>
                <c:pt idx="1870">
                  <c:v>26</c:v>
                </c:pt>
                <c:pt idx="1871">
                  <c:v>26</c:v>
                </c:pt>
                <c:pt idx="1872">
                  <c:v>18</c:v>
                </c:pt>
                <c:pt idx="1874">
                  <c:v>12</c:v>
                </c:pt>
                <c:pt idx="1875">
                  <c:v>8</c:v>
                </c:pt>
                <c:pt idx="1876">
                  <c:v>6</c:v>
                </c:pt>
                <c:pt idx="1877">
                  <c:v>9</c:v>
                </c:pt>
                <c:pt idx="1878">
                  <c:v>15</c:v>
                </c:pt>
                <c:pt idx="1879">
                  <c:v>23</c:v>
                </c:pt>
                <c:pt idx="1880">
                  <c:v>28</c:v>
                </c:pt>
                <c:pt idx="1881">
                  <c:v>30</c:v>
                </c:pt>
                <c:pt idx="1882">
                  <c:v>32</c:v>
                </c:pt>
                <c:pt idx="1883">
                  <c:v>32</c:v>
                </c:pt>
                <c:pt idx="1884">
                  <c:v>44</c:v>
                </c:pt>
                <c:pt idx="1885">
                  <c:v>40</c:v>
                </c:pt>
                <c:pt idx="1886">
                  <c:v>48</c:v>
                </c:pt>
                <c:pt idx="1887">
                  <c:v>43</c:v>
                </c:pt>
                <c:pt idx="1888">
                  <c:v>31</c:v>
                </c:pt>
                <c:pt idx="1889">
                  <c:v>21</c:v>
                </c:pt>
                <c:pt idx="1890">
                  <c:v>21</c:v>
                </c:pt>
                <c:pt idx="1891">
                  <c:v>25</c:v>
                </c:pt>
                <c:pt idx="1892">
                  <c:v>28</c:v>
                </c:pt>
                <c:pt idx="1893">
                  <c:v>22</c:v>
                </c:pt>
                <c:pt idx="1894">
                  <c:v>27</c:v>
                </c:pt>
                <c:pt idx="1895">
                  <c:v>23</c:v>
                </c:pt>
                <c:pt idx="1896">
                  <c:v>15</c:v>
                </c:pt>
                <c:pt idx="1897">
                  <c:v>12</c:v>
                </c:pt>
                <c:pt idx="1898">
                  <c:v>10</c:v>
                </c:pt>
                <c:pt idx="1899">
                  <c:v>7</c:v>
                </c:pt>
                <c:pt idx="1900">
                  <c:v>9</c:v>
                </c:pt>
                <c:pt idx="1901">
                  <c:v>6</c:v>
                </c:pt>
                <c:pt idx="1902">
                  <c:v>11</c:v>
                </c:pt>
                <c:pt idx="1903">
                  <c:v>29</c:v>
                </c:pt>
                <c:pt idx="1904">
                  <c:v>41</c:v>
                </c:pt>
                <c:pt idx="1905">
                  <c:v>42</c:v>
                </c:pt>
                <c:pt idx="1906">
                  <c:v>44</c:v>
                </c:pt>
                <c:pt idx="1907">
                  <c:v>38</c:v>
                </c:pt>
                <c:pt idx="1908">
                  <c:v>38</c:v>
                </c:pt>
                <c:pt idx="1909">
                  <c:v>44</c:v>
                </c:pt>
                <c:pt idx="1910">
                  <c:v>49</c:v>
                </c:pt>
                <c:pt idx="1911">
                  <c:v>44</c:v>
                </c:pt>
                <c:pt idx="1912">
                  <c:v>41</c:v>
                </c:pt>
                <c:pt idx="1913">
                  <c:v>41</c:v>
                </c:pt>
                <c:pt idx="1914">
                  <c:v>45</c:v>
                </c:pt>
                <c:pt idx="1915">
                  <c:v>57</c:v>
                </c:pt>
                <c:pt idx="1916">
                  <c:v>48</c:v>
                </c:pt>
                <c:pt idx="1917">
                  <c:v>43</c:v>
                </c:pt>
                <c:pt idx="1918">
                  <c:v>38</c:v>
                </c:pt>
                <c:pt idx="1919">
                  <c:v>35</c:v>
                </c:pt>
                <c:pt idx="1920">
                  <c:v>27</c:v>
                </c:pt>
                <c:pt idx="1921">
                  <c:v>11</c:v>
                </c:pt>
                <c:pt idx="1922">
                  <c:v>8</c:v>
                </c:pt>
                <c:pt idx="1923">
                  <c:v>8</c:v>
                </c:pt>
                <c:pt idx="1924">
                  <c:v>9</c:v>
                </c:pt>
                <c:pt idx="1925">
                  <c:v>8</c:v>
                </c:pt>
                <c:pt idx="1926">
                  <c:v>12</c:v>
                </c:pt>
                <c:pt idx="1927">
                  <c:v>31</c:v>
                </c:pt>
                <c:pt idx="1928">
                  <c:v>40</c:v>
                </c:pt>
                <c:pt idx="1929">
                  <c:v>42</c:v>
                </c:pt>
                <c:pt idx="1930">
                  <c:v>36</c:v>
                </c:pt>
                <c:pt idx="1931">
                  <c:v>35</c:v>
                </c:pt>
                <c:pt idx="1932">
                  <c:v>34</c:v>
                </c:pt>
                <c:pt idx="1933">
                  <c:v>46</c:v>
                </c:pt>
                <c:pt idx="1934">
                  <c:v>50</c:v>
                </c:pt>
                <c:pt idx="1935">
                  <c:v>38</c:v>
                </c:pt>
                <c:pt idx="1936">
                  <c:v>39</c:v>
                </c:pt>
                <c:pt idx="1937">
                  <c:v>45</c:v>
                </c:pt>
                <c:pt idx="1938">
                  <c:v>59</c:v>
                </c:pt>
                <c:pt idx="1939">
                  <c:v>59</c:v>
                </c:pt>
                <c:pt idx="1940">
                  <c:v>44</c:v>
                </c:pt>
                <c:pt idx="1941">
                  <c:v>42</c:v>
                </c:pt>
                <c:pt idx="1942">
                  <c:v>43</c:v>
                </c:pt>
                <c:pt idx="1943">
                  <c:v>38</c:v>
                </c:pt>
                <c:pt idx="1944">
                  <c:v>32</c:v>
                </c:pt>
                <c:pt idx="1945">
                  <c:v>17</c:v>
                </c:pt>
                <c:pt idx="1946">
                  <c:v>12</c:v>
                </c:pt>
                <c:pt idx="1947">
                  <c:v>9</c:v>
                </c:pt>
                <c:pt idx="1948">
                  <c:v>5</c:v>
                </c:pt>
                <c:pt idx="1949">
                  <c:v>6</c:v>
                </c:pt>
                <c:pt idx="1950">
                  <c:v>13</c:v>
                </c:pt>
                <c:pt idx="1951">
                  <c:v>27</c:v>
                </c:pt>
                <c:pt idx="1952">
                  <c:v>38</c:v>
                </c:pt>
                <c:pt idx="1953">
                  <c:v>40</c:v>
                </c:pt>
                <c:pt idx="1954">
                  <c:v>42</c:v>
                </c:pt>
                <c:pt idx="1955">
                  <c:v>36</c:v>
                </c:pt>
                <c:pt idx="1956">
                  <c:v>39</c:v>
                </c:pt>
                <c:pt idx="1957">
                  <c:v>41</c:v>
                </c:pt>
                <c:pt idx="1958">
                  <c:v>47</c:v>
                </c:pt>
                <c:pt idx="1959">
                  <c:v>41</c:v>
                </c:pt>
                <c:pt idx="1960">
                  <c:v>39</c:v>
                </c:pt>
                <c:pt idx="1961">
                  <c:v>36</c:v>
                </c:pt>
                <c:pt idx="1962">
                  <c:v>44</c:v>
                </c:pt>
                <c:pt idx="1963">
                  <c:v>48</c:v>
                </c:pt>
                <c:pt idx="1964">
                  <c:v>47</c:v>
                </c:pt>
                <c:pt idx="1965">
                  <c:v>32</c:v>
                </c:pt>
                <c:pt idx="1966">
                  <c:v>31</c:v>
                </c:pt>
                <c:pt idx="1967">
                  <c:v>33</c:v>
                </c:pt>
                <c:pt idx="1968">
                  <c:v>24</c:v>
                </c:pt>
                <c:pt idx="1969">
                  <c:v>12</c:v>
                </c:pt>
                <c:pt idx="1970">
                  <c:v>8</c:v>
                </c:pt>
                <c:pt idx="1971">
                  <c:v>7</c:v>
                </c:pt>
                <c:pt idx="1972">
                  <c:v>6</c:v>
                </c:pt>
                <c:pt idx="1973">
                  <c:v>6</c:v>
                </c:pt>
                <c:pt idx="1974">
                  <c:v>14</c:v>
                </c:pt>
                <c:pt idx="1975">
                  <c:v>29</c:v>
                </c:pt>
                <c:pt idx="1976">
                  <c:v>42</c:v>
                </c:pt>
                <c:pt idx="1977">
                  <c:v>48</c:v>
                </c:pt>
                <c:pt idx="1978">
                  <c:v>44</c:v>
                </c:pt>
                <c:pt idx="1979">
                  <c:v>38</c:v>
                </c:pt>
                <c:pt idx="1980">
                  <c:v>40</c:v>
                </c:pt>
                <c:pt idx="1981">
                  <c:v>45</c:v>
                </c:pt>
                <c:pt idx="1982">
                  <c:v>41</c:v>
                </c:pt>
                <c:pt idx="1983">
                  <c:v>41</c:v>
                </c:pt>
                <c:pt idx="1984">
                  <c:v>28</c:v>
                </c:pt>
                <c:pt idx="1985">
                  <c:v>28</c:v>
                </c:pt>
                <c:pt idx="1986">
                  <c:v>32</c:v>
                </c:pt>
                <c:pt idx="1987">
                  <c:v>47</c:v>
                </c:pt>
                <c:pt idx="1988">
                  <c:v>42</c:v>
                </c:pt>
                <c:pt idx="1989">
                  <c:v>29</c:v>
                </c:pt>
                <c:pt idx="1990">
                  <c:v>26</c:v>
                </c:pt>
                <c:pt idx="1991">
                  <c:v>26</c:v>
                </c:pt>
                <c:pt idx="1992">
                  <c:v>22</c:v>
                </c:pt>
                <c:pt idx="1993">
                  <c:v>15</c:v>
                </c:pt>
                <c:pt idx="1994">
                  <c:v>10</c:v>
                </c:pt>
                <c:pt idx="1995">
                  <c:v>8</c:v>
                </c:pt>
                <c:pt idx="1996">
                  <c:v>7</c:v>
                </c:pt>
                <c:pt idx="1997">
                  <c:v>6</c:v>
                </c:pt>
                <c:pt idx="1998">
                  <c:v>12</c:v>
                </c:pt>
                <c:pt idx="1999">
                  <c:v>27</c:v>
                </c:pt>
                <c:pt idx="2000">
                  <c:v>37</c:v>
                </c:pt>
                <c:pt idx="2001">
                  <c:v>44</c:v>
                </c:pt>
                <c:pt idx="2002">
                  <c:v>41</c:v>
                </c:pt>
                <c:pt idx="2003">
                  <c:v>37</c:v>
                </c:pt>
                <c:pt idx="2004">
                  <c:v>48</c:v>
                </c:pt>
                <c:pt idx="2005">
                  <c:v>49</c:v>
                </c:pt>
                <c:pt idx="2006">
                  <c:v>54</c:v>
                </c:pt>
                <c:pt idx="2007">
                  <c:v>45</c:v>
                </c:pt>
                <c:pt idx="2008">
                  <c:v>45</c:v>
                </c:pt>
                <c:pt idx="2009">
                  <c:v>44</c:v>
                </c:pt>
                <c:pt idx="2010">
                  <c:v>45</c:v>
                </c:pt>
                <c:pt idx="2011">
                  <c:v>55</c:v>
                </c:pt>
                <c:pt idx="2012">
                  <c:v>50</c:v>
                </c:pt>
                <c:pt idx="2013">
                  <c:v>46</c:v>
                </c:pt>
                <c:pt idx="2014">
                  <c:v>36</c:v>
                </c:pt>
                <c:pt idx="2015">
                  <c:v>32</c:v>
                </c:pt>
                <c:pt idx="2016">
                  <c:v>31</c:v>
                </c:pt>
                <c:pt idx="2017">
                  <c:v>12</c:v>
                </c:pt>
                <c:pt idx="2018">
                  <c:v>11</c:v>
                </c:pt>
                <c:pt idx="2019">
                  <c:v>10</c:v>
                </c:pt>
                <c:pt idx="2020">
                  <c:v>10</c:v>
                </c:pt>
                <c:pt idx="2021">
                  <c:v>11</c:v>
                </c:pt>
                <c:pt idx="2022">
                  <c:v>14</c:v>
                </c:pt>
                <c:pt idx="2023">
                  <c:v>15</c:v>
                </c:pt>
                <c:pt idx="2024">
                  <c:v>22</c:v>
                </c:pt>
                <c:pt idx="2025">
                  <c:v>22</c:v>
                </c:pt>
                <c:pt idx="2026">
                  <c:v>21</c:v>
                </c:pt>
                <c:pt idx="2027">
                  <c:v>22</c:v>
                </c:pt>
                <c:pt idx="2028">
                  <c:v>26</c:v>
                </c:pt>
                <c:pt idx="2029">
                  <c:v>33</c:v>
                </c:pt>
                <c:pt idx="2030">
                  <c:v>29</c:v>
                </c:pt>
                <c:pt idx="2031">
                  <c:v>29</c:v>
                </c:pt>
                <c:pt idx="2032">
                  <c:v>26</c:v>
                </c:pt>
                <c:pt idx="2033">
                  <c:v>33</c:v>
                </c:pt>
                <c:pt idx="2034">
                  <c:v>32</c:v>
                </c:pt>
                <c:pt idx="2035">
                  <c:v>34</c:v>
                </c:pt>
                <c:pt idx="2036">
                  <c:v>24</c:v>
                </c:pt>
                <c:pt idx="2037">
                  <c:v>28</c:v>
                </c:pt>
                <c:pt idx="2038">
                  <c:v>27</c:v>
                </c:pt>
                <c:pt idx="2039">
                  <c:v>32</c:v>
                </c:pt>
                <c:pt idx="2040">
                  <c:v>25</c:v>
                </c:pt>
                <c:pt idx="2041">
                  <c:v>14</c:v>
                </c:pt>
                <c:pt idx="2042">
                  <c:v>8</c:v>
                </c:pt>
                <c:pt idx="2043">
                  <c:v>7</c:v>
                </c:pt>
                <c:pt idx="2044">
                  <c:v>6</c:v>
                </c:pt>
                <c:pt idx="2045">
                  <c:v>9</c:v>
                </c:pt>
                <c:pt idx="2046">
                  <c:v>16</c:v>
                </c:pt>
                <c:pt idx="2047">
                  <c:v>26</c:v>
                </c:pt>
                <c:pt idx="2048">
                  <c:v>26</c:v>
                </c:pt>
                <c:pt idx="2049">
                  <c:v>27</c:v>
                </c:pt>
                <c:pt idx="2050">
                  <c:v>27</c:v>
                </c:pt>
                <c:pt idx="2051">
                  <c:v>41</c:v>
                </c:pt>
                <c:pt idx="2052">
                  <c:v>41</c:v>
                </c:pt>
                <c:pt idx="2053">
                  <c:v>48</c:v>
                </c:pt>
                <c:pt idx="2054">
                  <c:v>43</c:v>
                </c:pt>
                <c:pt idx="2055">
                  <c:v>37</c:v>
                </c:pt>
                <c:pt idx="2056">
                  <c:v>29</c:v>
                </c:pt>
                <c:pt idx="2057">
                  <c:v>23</c:v>
                </c:pt>
                <c:pt idx="2058">
                  <c:v>26</c:v>
                </c:pt>
                <c:pt idx="2059">
                  <c:v>26</c:v>
                </c:pt>
                <c:pt idx="2060">
                  <c:v>33</c:v>
                </c:pt>
                <c:pt idx="2061">
                  <c:v>25</c:v>
                </c:pt>
                <c:pt idx="2062">
                  <c:v>23</c:v>
                </c:pt>
                <c:pt idx="2063">
                  <c:v>14</c:v>
                </c:pt>
                <c:pt idx="2064">
                  <c:v>8</c:v>
                </c:pt>
                <c:pt idx="2065">
                  <c:v>8</c:v>
                </c:pt>
                <c:pt idx="2066">
                  <c:v>5</c:v>
                </c:pt>
                <c:pt idx="2067">
                  <c:v>6</c:v>
                </c:pt>
                <c:pt idx="2068">
                  <c:v>4</c:v>
                </c:pt>
                <c:pt idx="2069">
                  <c:v>4</c:v>
                </c:pt>
                <c:pt idx="2070">
                  <c:v>9</c:v>
                </c:pt>
                <c:pt idx="2071">
                  <c:v>25</c:v>
                </c:pt>
                <c:pt idx="2072">
                  <c:v>42</c:v>
                </c:pt>
                <c:pt idx="2073">
                  <c:v>38</c:v>
                </c:pt>
                <c:pt idx="2074">
                  <c:v>34</c:v>
                </c:pt>
                <c:pt idx="2075">
                  <c:v>35</c:v>
                </c:pt>
                <c:pt idx="2076">
                  <c:v>40</c:v>
                </c:pt>
                <c:pt idx="2077">
                  <c:v>48</c:v>
                </c:pt>
                <c:pt idx="2078">
                  <c:v>62</c:v>
                </c:pt>
                <c:pt idx="2079">
                  <c:v>46</c:v>
                </c:pt>
                <c:pt idx="2080">
                  <c:v>42</c:v>
                </c:pt>
                <c:pt idx="2081">
                  <c:v>44</c:v>
                </c:pt>
                <c:pt idx="2082">
                  <c:v>52</c:v>
                </c:pt>
                <c:pt idx="2083">
                  <c:v>56</c:v>
                </c:pt>
                <c:pt idx="2084">
                  <c:v>46</c:v>
                </c:pt>
                <c:pt idx="2085">
                  <c:v>36</c:v>
                </c:pt>
                <c:pt idx="2086">
                  <c:v>28</c:v>
                </c:pt>
                <c:pt idx="2087">
                  <c:v>30</c:v>
                </c:pt>
                <c:pt idx="2088">
                  <c:v>22</c:v>
                </c:pt>
                <c:pt idx="2089">
                  <c:v>11</c:v>
                </c:pt>
                <c:pt idx="2090">
                  <c:v>6</c:v>
                </c:pt>
                <c:pt idx="2091">
                  <c:v>6</c:v>
                </c:pt>
                <c:pt idx="2092">
                  <c:v>5</c:v>
                </c:pt>
                <c:pt idx="2093">
                  <c:v>4</c:v>
                </c:pt>
                <c:pt idx="2094">
                  <c:v>8</c:v>
                </c:pt>
                <c:pt idx="2095">
                  <c:v>24</c:v>
                </c:pt>
                <c:pt idx="2096">
                  <c:v>41</c:v>
                </c:pt>
                <c:pt idx="2097">
                  <c:v>39</c:v>
                </c:pt>
                <c:pt idx="2098">
                  <c:v>40</c:v>
                </c:pt>
                <c:pt idx="2099">
                  <c:v>35</c:v>
                </c:pt>
                <c:pt idx="2100">
                  <c:v>39</c:v>
                </c:pt>
                <c:pt idx="2101">
                  <c:v>45</c:v>
                </c:pt>
                <c:pt idx="2102">
                  <c:v>54</c:v>
                </c:pt>
                <c:pt idx="2103">
                  <c:v>45</c:v>
                </c:pt>
                <c:pt idx="2104">
                  <c:v>40</c:v>
                </c:pt>
                <c:pt idx="2105">
                  <c:v>47</c:v>
                </c:pt>
                <c:pt idx="2106">
                  <c:v>61</c:v>
                </c:pt>
                <c:pt idx="2107">
                  <c:v>54</c:v>
                </c:pt>
                <c:pt idx="2108">
                  <c:v>56</c:v>
                </c:pt>
                <c:pt idx="2109">
                  <c:v>52</c:v>
                </c:pt>
                <c:pt idx="2110">
                  <c:v>44</c:v>
                </c:pt>
                <c:pt idx="2111">
                  <c:v>33</c:v>
                </c:pt>
                <c:pt idx="2112">
                  <c:v>29</c:v>
                </c:pt>
                <c:pt idx="2113">
                  <c:v>16</c:v>
                </c:pt>
                <c:pt idx="2114">
                  <c:v>8</c:v>
                </c:pt>
                <c:pt idx="2115">
                  <c:v>6</c:v>
                </c:pt>
                <c:pt idx="2116">
                  <c:v>4</c:v>
                </c:pt>
                <c:pt idx="2117">
                  <c:v>4</c:v>
                </c:pt>
                <c:pt idx="2118">
                  <c:v>12</c:v>
                </c:pt>
                <c:pt idx="2119">
                  <c:v>34</c:v>
                </c:pt>
                <c:pt idx="2120">
                  <c:v>39</c:v>
                </c:pt>
                <c:pt idx="2121">
                  <c:v>49</c:v>
                </c:pt>
                <c:pt idx="2122">
                  <c:v>41</c:v>
                </c:pt>
                <c:pt idx="2123">
                  <c:v>35</c:v>
                </c:pt>
                <c:pt idx="2124">
                  <c:v>34</c:v>
                </c:pt>
                <c:pt idx="2125">
                  <c:v>43</c:v>
                </c:pt>
                <c:pt idx="2126">
                  <c:v>49</c:v>
                </c:pt>
                <c:pt idx="2127">
                  <c:v>49</c:v>
                </c:pt>
                <c:pt idx="2128">
                  <c:v>42</c:v>
                </c:pt>
                <c:pt idx="2129">
                  <c:v>42</c:v>
                </c:pt>
                <c:pt idx="2130">
                  <c:v>49</c:v>
                </c:pt>
                <c:pt idx="2131">
                  <c:v>53</c:v>
                </c:pt>
                <c:pt idx="2132">
                  <c:v>41</c:v>
                </c:pt>
                <c:pt idx="2133">
                  <c:v>32</c:v>
                </c:pt>
                <c:pt idx="2134">
                  <c:v>32</c:v>
                </c:pt>
                <c:pt idx="2135">
                  <c:v>31</c:v>
                </c:pt>
                <c:pt idx="2136">
                  <c:v>21</c:v>
                </c:pt>
                <c:pt idx="2137">
                  <c:v>9</c:v>
                </c:pt>
                <c:pt idx="2138">
                  <c:v>6</c:v>
                </c:pt>
                <c:pt idx="2139">
                  <c:v>10</c:v>
                </c:pt>
                <c:pt idx="2140">
                  <c:v>5</c:v>
                </c:pt>
                <c:pt idx="2141">
                  <c:v>5</c:v>
                </c:pt>
                <c:pt idx="2142">
                  <c:v>9</c:v>
                </c:pt>
                <c:pt idx="2143">
                  <c:v>22</c:v>
                </c:pt>
                <c:pt idx="2144">
                  <c:v>34</c:v>
                </c:pt>
                <c:pt idx="2145">
                  <c:v>31</c:v>
                </c:pt>
                <c:pt idx="2146">
                  <c:v>30</c:v>
                </c:pt>
                <c:pt idx="2147">
                  <c:v>28</c:v>
                </c:pt>
                <c:pt idx="2148">
                  <c:v>36</c:v>
                </c:pt>
                <c:pt idx="2149">
                  <c:v>51</c:v>
                </c:pt>
                <c:pt idx="2150">
                  <c:v>54</c:v>
                </c:pt>
                <c:pt idx="2151">
                  <c:v>47</c:v>
                </c:pt>
                <c:pt idx="2152">
                  <c:v>45</c:v>
                </c:pt>
                <c:pt idx="2153">
                  <c:v>42</c:v>
                </c:pt>
                <c:pt idx="2154">
                  <c:v>44</c:v>
                </c:pt>
                <c:pt idx="2186">
                  <c:v>16</c:v>
                </c:pt>
                <c:pt idx="2187">
                  <c:v>12</c:v>
                </c:pt>
                <c:pt idx="2188">
                  <c:v>7</c:v>
                </c:pt>
                <c:pt idx="2189">
                  <c:v>8</c:v>
                </c:pt>
                <c:pt idx="2190">
                  <c:v>15</c:v>
                </c:pt>
                <c:pt idx="2191">
                  <c:v>18</c:v>
                </c:pt>
                <c:pt idx="2192">
                  <c:v>25</c:v>
                </c:pt>
                <c:pt idx="2193">
                  <c:v>30</c:v>
                </c:pt>
                <c:pt idx="2194">
                  <c:v>30</c:v>
                </c:pt>
                <c:pt idx="2195">
                  <c:v>26</c:v>
                </c:pt>
                <c:pt idx="2196">
                  <c:v>26</c:v>
                </c:pt>
                <c:pt idx="2197">
                  <c:v>30</c:v>
                </c:pt>
                <c:pt idx="2198">
                  <c:v>35</c:v>
                </c:pt>
                <c:pt idx="2199">
                  <c:v>33</c:v>
                </c:pt>
                <c:pt idx="2200">
                  <c:v>38</c:v>
                </c:pt>
                <c:pt idx="2201">
                  <c:v>37</c:v>
                </c:pt>
                <c:pt idx="2202">
                  <c:v>37</c:v>
                </c:pt>
                <c:pt idx="2203">
                  <c:v>38</c:v>
                </c:pt>
                <c:pt idx="2204">
                  <c:v>30</c:v>
                </c:pt>
                <c:pt idx="2205">
                  <c:v>30</c:v>
                </c:pt>
                <c:pt idx="2206">
                  <c:v>39</c:v>
                </c:pt>
                <c:pt idx="2207">
                  <c:v>36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acessosUsuarios!$P$36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acessosUsuarios!$N$37:$N$2244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acessosUsuarios!$P$37:$P$2244</c:f>
              <c:numCache>
                <c:formatCode>General</c:formatCode>
                <c:ptCount val="2208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75</c:v>
                </c:pt>
                <c:pt idx="2065">
                  <c:v>75</c:v>
                </c:pt>
                <c:pt idx="2066">
                  <c:v>75</c:v>
                </c:pt>
                <c:pt idx="2067">
                  <c:v>75</c:v>
                </c:pt>
                <c:pt idx="2068">
                  <c:v>75</c:v>
                </c:pt>
                <c:pt idx="2069">
                  <c:v>75</c:v>
                </c:pt>
                <c:pt idx="2070">
                  <c:v>75</c:v>
                </c:pt>
                <c:pt idx="2071">
                  <c:v>75</c:v>
                </c:pt>
                <c:pt idx="2072">
                  <c:v>75</c:v>
                </c:pt>
                <c:pt idx="2073">
                  <c:v>75</c:v>
                </c:pt>
                <c:pt idx="2074">
                  <c:v>75</c:v>
                </c:pt>
                <c:pt idx="2075">
                  <c:v>75</c:v>
                </c:pt>
                <c:pt idx="2076">
                  <c:v>75</c:v>
                </c:pt>
                <c:pt idx="2077">
                  <c:v>75</c:v>
                </c:pt>
                <c:pt idx="2078">
                  <c:v>75</c:v>
                </c:pt>
                <c:pt idx="2079">
                  <c:v>75</c:v>
                </c:pt>
                <c:pt idx="2080">
                  <c:v>75</c:v>
                </c:pt>
                <c:pt idx="2081">
                  <c:v>75</c:v>
                </c:pt>
                <c:pt idx="2082">
                  <c:v>75</c:v>
                </c:pt>
                <c:pt idx="2083">
                  <c:v>75</c:v>
                </c:pt>
                <c:pt idx="2084">
                  <c:v>75</c:v>
                </c:pt>
                <c:pt idx="2085">
                  <c:v>75</c:v>
                </c:pt>
                <c:pt idx="2086">
                  <c:v>75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75</c:v>
                </c:pt>
                <c:pt idx="2098">
                  <c:v>75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75</c:v>
                </c:pt>
                <c:pt idx="2123">
                  <c:v>75</c:v>
                </c:pt>
                <c:pt idx="2124">
                  <c:v>75</c:v>
                </c:pt>
                <c:pt idx="2125">
                  <c:v>75</c:v>
                </c:pt>
                <c:pt idx="2126">
                  <c:v>75</c:v>
                </c:pt>
                <c:pt idx="2127">
                  <c:v>75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75</c:v>
                </c:pt>
                <c:pt idx="2133">
                  <c:v>75</c:v>
                </c:pt>
                <c:pt idx="2134">
                  <c:v>75</c:v>
                </c:pt>
                <c:pt idx="2135">
                  <c:v>75</c:v>
                </c:pt>
                <c:pt idx="2136">
                  <c:v>75</c:v>
                </c:pt>
                <c:pt idx="2137">
                  <c:v>75</c:v>
                </c:pt>
                <c:pt idx="2138">
                  <c:v>75</c:v>
                </c:pt>
                <c:pt idx="2139">
                  <c:v>75</c:v>
                </c:pt>
                <c:pt idx="2140">
                  <c:v>75</c:v>
                </c:pt>
                <c:pt idx="2141">
                  <c:v>75</c:v>
                </c:pt>
                <c:pt idx="2142">
                  <c:v>75</c:v>
                </c:pt>
                <c:pt idx="2143">
                  <c:v>75</c:v>
                </c:pt>
                <c:pt idx="2144">
                  <c:v>75</c:v>
                </c:pt>
                <c:pt idx="2145">
                  <c:v>75</c:v>
                </c:pt>
                <c:pt idx="2146">
                  <c:v>75</c:v>
                </c:pt>
                <c:pt idx="2147">
                  <c:v>75</c:v>
                </c:pt>
                <c:pt idx="2148">
                  <c:v>75</c:v>
                </c:pt>
                <c:pt idx="2149">
                  <c:v>75</c:v>
                </c:pt>
                <c:pt idx="2150">
                  <c:v>75</c:v>
                </c:pt>
                <c:pt idx="2151">
                  <c:v>75</c:v>
                </c:pt>
                <c:pt idx="2152">
                  <c:v>75</c:v>
                </c:pt>
                <c:pt idx="2153">
                  <c:v>75</c:v>
                </c:pt>
                <c:pt idx="2154">
                  <c:v>75</c:v>
                </c:pt>
                <c:pt idx="2155">
                  <c:v>75</c:v>
                </c:pt>
                <c:pt idx="2156">
                  <c:v>75</c:v>
                </c:pt>
                <c:pt idx="2157">
                  <c:v>75</c:v>
                </c:pt>
                <c:pt idx="2158">
                  <c:v>75</c:v>
                </c:pt>
                <c:pt idx="2159">
                  <c:v>75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75</c:v>
                </c:pt>
                <c:pt idx="2165">
                  <c:v>75</c:v>
                </c:pt>
                <c:pt idx="2166">
                  <c:v>75</c:v>
                </c:pt>
                <c:pt idx="2167">
                  <c:v>75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75</c:v>
                </c:pt>
                <c:pt idx="2174">
                  <c:v>75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75</c:v>
                </c:pt>
                <c:pt idx="2180">
                  <c:v>75</c:v>
                </c:pt>
                <c:pt idx="2181">
                  <c:v>75</c:v>
                </c:pt>
                <c:pt idx="2182">
                  <c:v>75</c:v>
                </c:pt>
                <c:pt idx="2183">
                  <c:v>75</c:v>
                </c:pt>
                <c:pt idx="2184">
                  <c:v>75</c:v>
                </c:pt>
                <c:pt idx="2185">
                  <c:v>75</c:v>
                </c:pt>
                <c:pt idx="2186">
                  <c:v>75</c:v>
                </c:pt>
                <c:pt idx="2187">
                  <c:v>75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75</c:v>
                </c:pt>
                <c:pt idx="2201">
                  <c:v>75</c:v>
                </c:pt>
                <c:pt idx="2202">
                  <c:v>75</c:v>
                </c:pt>
                <c:pt idx="2203">
                  <c:v>75</c:v>
                </c:pt>
                <c:pt idx="2204">
                  <c:v>75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</c:numCache>
            </c:numRef>
          </c:yVal>
          <c:smooth val="1"/>
        </c:ser>
        <c:axId val="84329600"/>
        <c:axId val="84331520"/>
      </c:scatterChart>
      <c:valAx>
        <c:axId val="84329600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84331520"/>
        <c:crosses val="autoZero"/>
        <c:crossBetween val="midCat"/>
        <c:majorUnit val="7"/>
      </c:valAx>
      <c:valAx>
        <c:axId val="84331520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  <c:layout/>
        </c:title>
        <c:numFmt formatCode="General" sourceLinked="1"/>
        <c:tickLblPos val="nextTo"/>
        <c:crossAx val="84329600"/>
        <c:crosses val="autoZero"/>
        <c:crossBetween val="midCat"/>
        <c:majorUnit val="15"/>
      </c:valAx>
    </c:plotArea>
    <c:legend>
      <c:legendPos val="r"/>
      <c:layout>
        <c:manualLayout>
          <c:xMode val="edge"/>
          <c:yMode val="edge"/>
          <c:x val="0.71575388888888936"/>
          <c:y val="1.8548809523809523E-2"/>
          <c:w val="0.26485425925925965"/>
          <c:h val="0.11149801587301587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91" footer="0.3149606200000019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acessosUsuarios!$R$35</c:f>
          <c:strCache>
            <c:ptCount val="1"/>
            <c:pt idx="0">
              <c:v>Praça João Batista Vasques</c:v>
            </c:pt>
          </c:strCache>
        </c:strRef>
      </c:tx>
      <c:layout>
        <c:manualLayout>
          <c:xMode val="edge"/>
          <c:yMode val="edge"/>
          <c:x val="0.36964277777777815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207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acessosUsuarios!$S$36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acessosUsuarios!$R$37:$R$2244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acessosUsuarios!$S$37:$S$2244</c:f>
              <c:numCache>
                <c:formatCode>General</c:formatCode>
                <c:ptCount val="2208"/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7</c:v>
                </c:pt>
                <c:pt idx="55">
                  <c:v>15</c:v>
                </c:pt>
                <c:pt idx="56">
                  <c:v>18</c:v>
                </c:pt>
                <c:pt idx="57">
                  <c:v>18</c:v>
                </c:pt>
                <c:pt idx="58">
                  <c:v>22</c:v>
                </c:pt>
                <c:pt idx="59">
                  <c:v>16</c:v>
                </c:pt>
                <c:pt idx="60">
                  <c:v>21</c:v>
                </c:pt>
                <c:pt idx="61">
                  <c:v>34</c:v>
                </c:pt>
                <c:pt idx="62">
                  <c:v>32</c:v>
                </c:pt>
                <c:pt idx="63">
                  <c:v>29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  <c:pt idx="67">
                  <c:v>32</c:v>
                </c:pt>
                <c:pt idx="68">
                  <c:v>32</c:v>
                </c:pt>
                <c:pt idx="69">
                  <c:v>21</c:v>
                </c:pt>
                <c:pt idx="70">
                  <c:v>18</c:v>
                </c:pt>
                <c:pt idx="71">
                  <c:v>13</c:v>
                </c:pt>
                <c:pt idx="72">
                  <c:v>10</c:v>
                </c:pt>
                <c:pt idx="73">
                  <c:v>4</c:v>
                </c:pt>
                <c:pt idx="74">
                  <c:v>4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8</c:v>
                </c:pt>
                <c:pt idx="79">
                  <c:v>13</c:v>
                </c:pt>
                <c:pt idx="80">
                  <c:v>23</c:v>
                </c:pt>
                <c:pt idx="81">
                  <c:v>20</c:v>
                </c:pt>
                <c:pt idx="82">
                  <c:v>18</c:v>
                </c:pt>
                <c:pt idx="83">
                  <c:v>17</c:v>
                </c:pt>
                <c:pt idx="84">
                  <c:v>24</c:v>
                </c:pt>
                <c:pt idx="85">
                  <c:v>30</c:v>
                </c:pt>
                <c:pt idx="86">
                  <c:v>33</c:v>
                </c:pt>
                <c:pt idx="87">
                  <c:v>26</c:v>
                </c:pt>
                <c:pt idx="88">
                  <c:v>29</c:v>
                </c:pt>
                <c:pt idx="89">
                  <c:v>24</c:v>
                </c:pt>
                <c:pt idx="90">
                  <c:v>23</c:v>
                </c:pt>
                <c:pt idx="91">
                  <c:v>23</c:v>
                </c:pt>
                <c:pt idx="92">
                  <c:v>22</c:v>
                </c:pt>
                <c:pt idx="93">
                  <c:v>15</c:v>
                </c:pt>
                <c:pt idx="94">
                  <c:v>14</c:v>
                </c:pt>
                <c:pt idx="95">
                  <c:v>11</c:v>
                </c:pt>
                <c:pt idx="96">
                  <c:v>8</c:v>
                </c:pt>
                <c:pt idx="97">
                  <c:v>5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3</c:v>
                </c:pt>
                <c:pt idx="102">
                  <c:v>6</c:v>
                </c:pt>
                <c:pt idx="103">
                  <c:v>12</c:v>
                </c:pt>
                <c:pt idx="104">
                  <c:v>16</c:v>
                </c:pt>
                <c:pt idx="105">
                  <c:v>17</c:v>
                </c:pt>
                <c:pt idx="106">
                  <c:v>14</c:v>
                </c:pt>
                <c:pt idx="107">
                  <c:v>14</c:v>
                </c:pt>
                <c:pt idx="108">
                  <c:v>16</c:v>
                </c:pt>
                <c:pt idx="109">
                  <c:v>23</c:v>
                </c:pt>
                <c:pt idx="110">
                  <c:v>29</c:v>
                </c:pt>
                <c:pt idx="111">
                  <c:v>26</c:v>
                </c:pt>
                <c:pt idx="112">
                  <c:v>27</c:v>
                </c:pt>
                <c:pt idx="113">
                  <c:v>26</c:v>
                </c:pt>
                <c:pt idx="114">
                  <c:v>23</c:v>
                </c:pt>
                <c:pt idx="115">
                  <c:v>24</c:v>
                </c:pt>
                <c:pt idx="116">
                  <c:v>24</c:v>
                </c:pt>
                <c:pt idx="117">
                  <c:v>15</c:v>
                </c:pt>
                <c:pt idx="118">
                  <c:v>17</c:v>
                </c:pt>
                <c:pt idx="119">
                  <c:v>6</c:v>
                </c:pt>
                <c:pt idx="120">
                  <c:v>8</c:v>
                </c:pt>
                <c:pt idx="121">
                  <c:v>6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2</c:v>
                </c:pt>
                <c:pt idx="126">
                  <c:v>9</c:v>
                </c:pt>
                <c:pt idx="127">
                  <c:v>14</c:v>
                </c:pt>
                <c:pt idx="128">
                  <c:v>17</c:v>
                </c:pt>
                <c:pt idx="129">
                  <c:v>16</c:v>
                </c:pt>
                <c:pt idx="130">
                  <c:v>14</c:v>
                </c:pt>
                <c:pt idx="131">
                  <c:v>14</c:v>
                </c:pt>
                <c:pt idx="132">
                  <c:v>17</c:v>
                </c:pt>
                <c:pt idx="133">
                  <c:v>22</c:v>
                </c:pt>
                <c:pt idx="134">
                  <c:v>24</c:v>
                </c:pt>
                <c:pt idx="135">
                  <c:v>21</c:v>
                </c:pt>
                <c:pt idx="136">
                  <c:v>22</c:v>
                </c:pt>
                <c:pt idx="137">
                  <c:v>23</c:v>
                </c:pt>
                <c:pt idx="138">
                  <c:v>26</c:v>
                </c:pt>
                <c:pt idx="139">
                  <c:v>24</c:v>
                </c:pt>
                <c:pt idx="140">
                  <c:v>12</c:v>
                </c:pt>
                <c:pt idx="141">
                  <c:v>20</c:v>
                </c:pt>
                <c:pt idx="142">
                  <c:v>6</c:v>
                </c:pt>
                <c:pt idx="143">
                  <c:v>14</c:v>
                </c:pt>
                <c:pt idx="144">
                  <c:v>17</c:v>
                </c:pt>
                <c:pt idx="145">
                  <c:v>11</c:v>
                </c:pt>
                <c:pt idx="146">
                  <c:v>4</c:v>
                </c:pt>
                <c:pt idx="147">
                  <c:v>2</c:v>
                </c:pt>
                <c:pt idx="148">
                  <c:v>1</c:v>
                </c:pt>
                <c:pt idx="149">
                  <c:v>3</c:v>
                </c:pt>
                <c:pt idx="150">
                  <c:v>8</c:v>
                </c:pt>
                <c:pt idx="151">
                  <c:v>14</c:v>
                </c:pt>
                <c:pt idx="152">
                  <c:v>17</c:v>
                </c:pt>
                <c:pt idx="153">
                  <c:v>17</c:v>
                </c:pt>
                <c:pt idx="154">
                  <c:v>15</c:v>
                </c:pt>
                <c:pt idx="155">
                  <c:v>16</c:v>
                </c:pt>
                <c:pt idx="156">
                  <c:v>13</c:v>
                </c:pt>
                <c:pt idx="157">
                  <c:v>25</c:v>
                </c:pt>
                <c:pt idx="158">
                  <c:v>30</c:v>
                </c:pt>
                <c:pt idx="159">
                  <c:v>26</c:v>
                </c:pt>
                <c:pt idx="160">
                  <c:v>24</c:v>
                </c:pt>
                <c:pt idx="161">
                  <c:v>20</c:v>
                </c:pt>
                <c:pt idx="162">
                  <c:v>20</c:v>
                </c:pt>
                <c:pt idx="163">
                  <c:v>24</c:v>
                </c:pt>
                <c:pt idx="164">
                  <c:v>23</c:v>
                </c:pt>
                <c:pt idx="165">
                  <c:v>20</c:v>
                </c:pt>
                <c:pt idx="166">
                  <c:v>19</c:v>
                </c:pt>
                <c:pt idx="167">
                  <c:v>14</c:v>
                </c:pt>
                <c:pt idx="168">
                  <c:v>11</c:v>
                </c:pt>
                <c:pt idx="169">
                  <c:v>5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8</c:v>
                </c:pt>
                <c:pt idx="176">
                  <c:v>10</c:v>
                </c:pt>
                <c:pt idx="177">
                  <c:v>10</c:v>
                </c:pt>
                <c:pt idx="178">
                  <c:v>14</c:v>
                </c:pt>
                <c:pt idx="179">
                  <c:v>18</c:v>
                </c:pt>
                <c:pt idx="180">
                  <c:v>19</c:v>
                </c:pt>
                <c:pt idx="181">
                  <c:v>16</c:v>
                </c:pt>
                <c:pt idx="182">
                  <c:v>19</c:v>
                </c:pt>
                <c:pt idx="183">
                  <c:v>19</c:v>
                </c:pt>
                <c:pt idx="184">
                  <c:v>18</c:v>
                </c:pt>
                <c:pt idx="185">
                  <c:v>21</c:v>
                </c:pt>
                <c:pt idx="186">
                  <c:v>20</c:v>
                </c:pt>
                <c:pt idx="187">
                  <c:v>17</c:v>
                </c:pt>
                <c:pt idx="188">
                  <c:v>15</c:v>
                </c:pt>
                <c:pt idx="189">
                  <c:v>16</c:v>
                </c:pt>
                <c:pt idx="190">
                  <c:v>13</c:v>
                </c:pt>
                <c:pt idx="191">
                  <c:v>15</c:v>
                </c:pt>
                <c:pt idx="192">
                  <c:v>9</c:v>
                </c:pt>
                <c:pt idx="193">
                  <c:v>7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10</c:v>
                </c:pt>
                <c:pt idx="204">
                  <c:v>12</c:v>
                </c:pt>
                <c:pt idx="205">
                  <c:v>14</c:v>
                </c:pt>
                <c:pt idx="206">
                  <c:v>15</c:v>
                </c:pt>
                <c:pt idx="207">
                  <c:v>12</c:v>
                </c:pt>
                <c:pt idx="208">
                  <c:v>12</c:v>
                </c:pt>
                <c:pt idx="209">
                  <c:v>10</c:v>
                </c:pt>
                <c:pt idx="210">
                  <c:v>11</c:v>
                </c:pt>
                <c:pt idx="211">
                  <c:v>15</c:v>
                </c:pt>
                <c:pt idx="212">
                  <c:v>7</c:v>
                </c:pt>
                <c:pt idx="213">
                  <c:v>9</c:v>
                </c:pt>
                <c:pt idx="214">
                  <c:v>10</c:v>
                </c:pt>
                <c:pt idx="215">
                  <c:v>8</c:v>
                </c:pt>
                <c:pt idx="216">
                  <c:v>5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6</c:v>
                </c:pt>
                <c:pt idx="223">
                  <c:v>12</c:v>
                </c:pt>
                <c:pt idx="224">
                  <c:v>13</c:v>
                </c:pt>
                <c:pt idx="225">
                  <c:v>13</c:v>
                </c:pt>
                <c:pt idx="226">
                  <c:v>12</c:v>
                </c:pt>
                <c:pt idx="227">
                  <c:v>12</c:v>
                </c:pt>
                <c:pt idx="228">
                  <c:v>19</c:v>
                </c:pt>
                <c:pt idx="229">
                  <c:v>27</c:v>
                </c:pt>
                <c:pt idx="230">
                  <c:v>23</c:v>
                </c:pt>
                <c:pt idx="231">
                  <c:v>22</c:v>
                </c:pt>
                <c:pt idx="232">
                  <c:v>23</c:v>
                </c:pt>
                <c:pt idx="233">
                  <c:v>22</c:v>
                </c:pt>
                <c:pt idx="234">
                  <c:v>24</c:v>
                </c:pt>
                <c:pt idx="235">
                  <c:v>25</c:v>
                </c:pt>
                <c:pt idx="236">
                  <c:v>26</c:v>
                </c:pt>
                <c:pt idx="237">
                  <c:v>21</c:v>
                </c:pt>
                <c:pt idx="238">
                  <c:v>16</c:v>
                </c:pt>
                <c:pt idx="239">
                  <c:v>9</c:v>
                </c:pt>
                <c:pt idx="240">
                  <c:v>8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6</c:v>
                </c:pt>
                <c:pt idx="247">
                  <c:v>11</c:v>
                </c:pt>
                <c:pt idx="248">
                  <c:v>15</c:v>
                </c:pt>
                <c:pt idx="249">
                  <c:v>17</c:v>
                </c:pt>
                <c:pt idx="250">
                  <c:v>19</c:v>
                </c:pt>
                <c:pt idx="251">
                  <c:v>15</c:v>
                </c:pt>
                <c:pt idx="253">
                  <c:v>23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22</c:v>
                </c:pt>
                <c:pt idx="258">
                  <c:v>20</c:v>
                </c:pt>
                <c:pt idx="259">
                  <c:v>18</c:v>
                </c:pt>
                <c:pt idx="260">
                  <c:v>21</c:v>
                </c:pt>
                <c:pt idx="261">
                  <c:v>17</c:v>
                </c:pt>
                <c:pt idx="262">
                  <c:v>17</c:v>
                </c:pt>
                <c:pt idx="263">
                  <c:v>10</c:v>
                </c:pt>
                <c:pt idx="264">
                  <c:v>8</c:v>
                </c:pt>
                <c:pt idx="265">
                  <c:v>3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6</c:v>
                </c:pt>
                <c:pt idx="271">
                  <c:v>11</c:v>
                </c:pt>
                <c:pt idx="272">
                  <c:v>18</c:v>
                </c:pt>
                <c:pt idx="273">
                  <c:v>21</c:v>
                </c:pt>
                <c:pt idx="274">
                  <c:v>17</c:v>
                </c:pt>
                <c:pt idx="275">
                  <c:v>17</c:v>
                </c:pt>
                <c:pt idx="276">
                  <c:v>19</c:v>
                </c:pt>
                <c:pt idx="277">
                  <c:v>28</c:v>
                </c:pt>
                <c:pt idx="278">
                  <c:v>25</c:v>
                </c:pt>
                <c:pt idx="279">
                  <c:v>20</c:v>
                </c:pt>
                <c:pt idx="280">
                  <c:v>22</c:v>
                </c:pt>
                <c:pt idx="281">
                  <c:v>23</c:v>
                </c:pt>
                <c:pt idx="282">
                  <c:v>22</c:v>
                </c:pt>
                <c:pt idx="283">
                  <c:v>25</c:v>
                </c:pt>
                <c:pt idx="284">
                  <c:v>23</c:v>
                </c:pt>
                <c:pt idx="285">
                  <c:v>18</c:v>
                </c:pt>
                <c:pt idx="286">
                  <c:v>16</c:v>
                </c:pt>
                <c:pt idx="287">
                  <c:v>14</c:v>
                </c:pt>
                <c:pt idx="288">
                  <c:v>11</c:v>
                </c:pt>
                <c:pt idx="289">
                  <c:v>7</c:v>
                </c:pt>
                <c:pt idx="290">
                  <c:v>4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5</c:v>
                </c:pt>
                <c:pt idx="295">
                  <c:v>11</c:v>
                </c:pt>
                <c:pt idx="296">
                  <c:v>19</c:v>
                </c:pt>
                <c:pt idx="297">
                  <c:v>16</c:v>
                </c:pt>
                <c:pt idx="298">
                  <c:v>18</c:v>
                </c:pt>
                <c:pt idx="299">
                  <c:v>16</c:v>
                </c:pt>
                <c:pt idx="300">
                  <c:v>14</c:v>
                </c:pt>
                <c:pt idx="301">
                  <c:v>24</c:v>
                </c:pt>
                <c:pt idx="302">
                  <c:v>26</c:v>
                </c:pt>
                <c:pt idx="303">
                  <c:v>21</c:v>
                </c:pt>
                <c:pt idx="304">
                  <c:v>25</c:v>
                </c:pt>
                <c:pt idx="305">
                  <c:v>20</c:v>
                </c:pt>
                <c:pt idx="306">
                  <c:v>24</c:v>
                </c:pt>
                <c:pt idx="307">
                  <c:v>24</c:v>
                </c:pt>
                <c:pt idx="308">
                  <c:v>23</c:v>
                </c:pt>
                <c:pt idx="309">
                  <c:v>18</c:v>
                </c:pt>
                <c:pt idx="310">
                  <c:v>14</c:v>
                </c:pt>
                <c:pt idx="311">
                  <c:v>12</c:v>
                </c:pt>
                <c:pt idx="312">
                  <c:v>9</c:v>
                </c:pt>
                <c:pt idx="313">
                  <c:v>4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7</c:v>
                </c:pt>
                <c:pt idx="319">
                  <c:v>15</c:v>
                </c:pt>
                <c:pt idx="320">
                  <c:v>20</c:v>
                </c:pt>
                <c:pt idx="321">
                  <c:v>19</c:v>
                </c:pt>
                <c:pt idx="322">
                  <c:v>13</c:v>
                </c:pt>
                <c:pt idx="323">
                  <c:v>16</c:v>
                </c:pt>
                <c:pt idx="324">
                  <c:v>17</c:v>
                </c:pt>
                <c:pt idx="325">
                  <c:v>26</c:v>
                </c:pt>
                <c:pt idx="326">
                  <c:v>26</c:v>
                </c:pt>
                <c:pt idx="327">
                  <c:v>23</c:v>
                </c:pt>
                <c:pt idx="328">
                  <c:v>18</c:v>
                </c:pt>
                <c:pt idx="329">
                  <c:v>23</c:v>
                </c:pt>
                <c:pt idx="330">
                  <c:v>21</c:v>
                </c:pt>
                <c:pt idx="331">
                  <c:v>26</c:v>
                </c:pt>
                <c:pt idx="332">
                  <c:v>22</c:v>
                </c:pt>
                <c:pt idx="333">
                  <c:v>18</c:v>
                </c:pt>
                <c:pt idx="334">
                  <c:v>18</c:v>
                </c:pt>
                <c:pt idx="335">
                  <c:v>17</c:v>
                </c:pt>
                <c:pt idx="336">
                  <c:v>14</c:v>
                </c:pt>
                <c:pt idx="337">
                  <c:v>9</c:v>
                </c:pt>
                <c:pt idx="338">
                  <c:v>5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5</c:v>
                </c:pt>
                <c:pt idx="343">
                  <c:v>10</c:v>
                </c:pt>
                <c:pt idx="344">
                  <c:v>15</c:v>
                </c:pt>
                <c:pt idx="345">
                  <c:v>12</c:v>
                </c:pt>
                <c:pt idx="346">
                  <c:v>16</c:v>
                </c:pt>
                <c:pt idx="347">
                  <c:v>11</c:v>
                </c:pt>
                <c:pt idx="348">
                  <c:v>20</c:v>
                </c:pt>
                <c:pt idx="349">
                  <c:v>20</c:v>
                </c:pt>
                <c:pt idx="350">
                  <c:v>22</c:v>
                </c:pt>
                <c:pt idx="351">
                  <c:v>23</c:v>
                </c:pt>
                <c:pt idx="352">
                  <c:v>24</c:v>
                </c:pt>
                <c:pt idx="353">
                  <c:v>25</c:v>
                </c:pt>
                <c:pt idx="354">
                  <c:v>25</c:v>
                </c:pt>
                <c:pt idx="355">
                  <c:v>18</c:v>
                </c:pt>
                <c:pt idx="356">
                  <c:v>20</c:v>
                </c:pt>
                <c:pt idx="357">
                  <c:v>17</c:v>
                </c:pt>
                <c:pt idx="358">
                  <c:v>15</c:v>
                </c:pt>
                <c:pt idx="359">
                  <c:v>15</c:v>
                </c:pt>
                <c:pt idx="360">
                  <c:v>14</c:v>
                </c:pt>
                <c:pt idx="361">
                  <c:v>8</c:v>
                </c:pt>
                <c:pt idx="362">
                  <c:v>3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3</c:v>
                </c:pt>
                <c:pt idx="367">
                  <c:v>4</c:v>
                </c:pt>
                <c:pt idx="368">
                  <c:v>5</c:v>
                </c:pt>
                <c:pt idx="369">
                  <c:v>6</c:v>
                </c:pt>
                <c:pt idx="370">
                  <c:v>8</c:v>
                </c:pt>
                <c:pt idx="371">
                  <c:v>10</c:v>
                </c:pt>
                <c:pt idx="372">
                  <c:v>17</c:v>
                </c:pt>
                <c:pt idx="373">
                  <c:v>14</c:v>
                </c:pt>
                <c:pt idx="374">
                  <c:v>17</c:v>
                </c:pt>
                <c:pt idx="375">
                  <c:v>15</c:v>
                </c:pt>
                <c:pt idx="376">
                  <c:v>18</c:v>
                </c:pt>
                <c:pt idx="377">
                  <c:v>12</c:v>
                </c:pt>
                <c:pt idx="378">
                  <c:v>12</c:v>
                </c:pt>
                <c:pt idx="379">
                  <c:v>17</c:v>
                </c:pt>
                <c:pt idx="380">
                  <c:v>14</c:v>
                </c:pt>
                <c:pt idx="381">
                  <c:v>9</c:v>
                </c:pt>
                <c:pt idx="382">
                  <c:v>11</c:v>
                </c:pt>
                <c:pt idx="383">
                  <c:v>9</c:v>
                </c:pt>
                <c:pt idx="384">
                  <c:v>7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7</c:v>
                </c:pt>
                <c:pt idx="391">
                  <c:v>16</c:v>
                </c:pt>
                <c:pt idx="392">
                  <c:v>17</c:v>
                </c:pt>
                <c:pt idx="393">
                  <c:v>21</c:v>
                </c:pt>
                <c:pt idx="394">
                  <c:v>15</c:v>
                </c:pt>
                <c:pt idx="395">
                  <c:v>15</c:v>
                </c:pt>
                <c:pt idx="396">
                  <c:v>16</c:v>
                </c:pt>
                <c:pt idx="397">
                  <c:v>25</c:v>
                </c:pt>
                <c:pt idx="398">
                  <c:v>23</c:v>
                </c:pt>
                <c:pt idx="399">
                  <c:v>27</c:v>
                </c:pt>
                <c:pt idx="400">
                  <c:v>30</c:v>
                </c:pt>
                <c:pt idx="401">
                  <c:v>26</c:v>
                </c:pt>
                <c:pt idx="402">
                  <c:v>22</c:v>
                </c:pt>
                <c:pt idx="403">
                  <c:v>26</c:v>
                </c:pt>
                <c:pt idx="404">
                  <c:v>26</c:v>
                </c:pt>
                <c:pt idx="405">
                  <c:v>15</c:v>
                </c:pt>
                <c:pt idx="406">
                  <c:v>12</c:v>
                </c:pt>
                <c:pt idx="407">
                  <c:v>13</c:v>
                </c:pt>
                <c:pt idx="408">
                  <c:v>13</c:v>
                </c:pt>
                <c:pt idx="409">
                  <c:v>4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7</c:v>
                </c:pt>
                <c:pt idx="415">
                  <c:v>14</c:v>
                </c:pt>
                <c:pt idx="416">
                  <c:v>20</c:v>
                </c:pt>
                <c:pt idx="417">
                  <c:v>18</c:v>
                </c:pt>
                <c:pt idx="418">
                  <c:v>17</c:v>
                </c:pt>
                <c:pt idx="419">
                  <c:v>21</c:v>
                </c:pt>
                <c:pt idx="420">
                  <c:v>24</c:v>
                </c:pt>
                <c:pt idx="421">
                  <c:v>34</c:v>
                </c:pt>
                <c:pt idx="422">
                  <c:v>32</c:v>
                </c:pt>
                <c:pt idx="423">
                  <c:v>28</c:v>
                </c:pt>
                <c:pt idx="424">
                  <c:v>26</c:v>
                </c:pt>
                <c:pt idx="425">
                  <c:v>26</c:v>
                </c:pt>
                <c:pt idx="426">
                  <c:v>24</c:v>
                </c:pt>
                <c:pt idx="427">
                  <c:v>35</c:v>
                </c:pt>
                <c:pt idx="428">
                  <c:v>28</c:v>
                </c:pt>
                <c:pt idx="429">
                  <c:v>25</c:v>
                </c:pt>
                <c:pt idx="430">
                  <c:v>18</c:v>
                </c:pt>
                <c:pt idx="431">
                  <c:v>20</c:v>
                </c:pt>
                <c:pt idx="432">
                  <c:v>18</c:v>
                </c:pt>
                <c:pt idx="433">
                  <c:v>10</c:v>
                </c:pt>
                <c:pt idx="434">
                  <c:v>4</c:v>
                </c:pt>
                <c:pt idx="435">
                  <c:v>3</c:v>
                </c:pt>
                <c:pt idx="436">
                  <c:v>2</c:v>
                </c:pt>
                <c:pt idx="437">
                  <c:v>3</c:v>
                </c:pt>
                <c:pt idx="438">
                  <c:v>7</c:v>
                </c:pt>
                <c:pt idx="439">
                  <c:v>14</c:v>
                </c:pt>
                <c:pt idx="440">
                  <c:v>22</c:v>
                </c:pt>
                <c:pt idx="441">
                  <c:v>22</c:v>
                </c:pt>
                <c:pt idx="442">
                  <c:v>18</c:v>
                </c:pt>
                <c:pt idx="443">
                  <c:v>16</c:v>
                </c:pt>
                <c:pt idx="444">
                  <c:v>18</c:v>
                </c:pt>
                <c:pt idx="445">
                  <c:v>32</c:v>
                </c:pt>
                <c:pt idx="446">
                  <c:v>33</c:v>
                </c:pt>
                <c:pt idx="447">
                  <c:v>32</c:v>
                </c:pt>
                <c:pt idx="448">
                  <c:v>28</c:v>
                </c:pt>
                <c:pt idx="449">
                  <c:v>24</c:v>
                </c:pt>
                <c:pt idx="450">
                  <c:v>26</c:v>
                </c:pt>
                <c:pt idx="451">
                  <c:v>33</c:v>
                </c:pt>
                <c:pt idx="452">
                  <c:v>27</c:v>
                </c:pt>
                <c:pt idx="453">
                  <c:v>18</c:v>
                </c:pt>
                <c:pt idx="454">
                  <c:v>19</c:v>
                </c:pt>
                <c:pt idx="455">
                  <c:v>16</c:v>
                </c:pt>
                <c:pt idx="456">
                  <c:v>10</c:v>
                </c:pt>
                <c:pt idx="457">
                  <c:v>6</c:v>
                </c:pt>
                <c:pt idx="458">
                  <c:v>4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6</c:v>
                </c:pt>
                <c:pt idx="463">
                  <c:v>15</c:v>
                </c:pt>
                <c:pt idx="464">
                  <c:v>20</c:v>
                </c:pt>
                <c:pt idx="465">
                  <c:v>20</c:v>
                </c:pt>
                <c:pt idx="466">
                  <c:v>16</c:v>
                </c:pt>
                <c:pt idx="467">
                  <c:v>15</c:v>
                </c:pt>
                <c:pt idx="468">
                  <c:v>17</c:v>
                </c:pt>
                <c:pt idx="469">
                  <c:v>35</c:v>
                </c:pt>
                <c:pt idx="470">
                  <c:v>35</c:v>
                </c:pt>
                <c:pt idx="471">
                  <c:v>27</c:v>
                </c:pt>
                <c:pt idx="472">
                  <c:v>30</c:v>
                </c:pt>
                <c:pt idx="473">
                  <c:v>29</c:v>
                </c:pt>
                <c:pt idx="474">
                  <c:v>20</c:v>
                </c:pt>
                <c:pt idx="475">
                  <c:v>27</c:v>
                </c:pt>
                <c:pt idx="476">
                  <c:v>28</c:v>
                </c:pt>
                <c:pt idx="477">
                  <c:v>20</c:v>
                </c:pt>
                <c:pt idx="478">
                  <c:v>13</c:v>
                </c:pt>
                <c:pt idx="479">
                  <c:v>15</c:v>
                </c:pt>
                <c:pt idx="480">
                  <c:v>11</c:v>
                </c:pt>
                <c:pt idx="481">
                  <c:v>4</c:v>
                </c:pt>
                <c:pt idx="482">
                  <c:v>4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7</c:v>
                </c:pt>
                <c:pt idx="487">
                  <c:v>16</c:v>
                </c:pt>
                <c:pt idx="488">
                  <c:v>24</c:v>
                </c:pt>
                <c:pt idx="489">
                  <c:v>22</c:v>
                </c:pt>
                <c:pt idx="490">
                  <c:v>15</c:v>
                </c:pt>
                <c:pt idx="491">
                  <c:v>19</c:v>
                </c:pt>
                <c:pt idx="492">
                  <c:v>18</c:v>
                </c:pt>
                <c:pt idx="493">
                  <c:v>35</c:v>
                </c:pt>
                <c:pt idx="494">
                  <c:v>33</c:v>
                </c:pt>
                <c:pt idx="495">
                  <c:v>31</c:v>
                </c:pt>
                <c:pt idx="496">
                  <c:v>29</c:v>
                </c:pt>
                <c:pt idx="497">
                  <c:v>32</c:v>
                </c:pt>
                <c:pt idx="498">
                  <c:v>37</c:v>
                </c:pt>
                <c:pt idx="499">
                  <c:v>39</c:v>
                </c:pt>
                <c:pt idx="500">
                  <c:v>28</c:v>
                </c:pt>
                <c:pt idx="501">
                  <c:v>22</c:v>
                </c:pt>
                <c:pt idx="502">
                  <c:v>23</c:v>
                </c:pt>
                <c:pt idx="503">
                  <c:v>18</c:v>
                </c:pt>
                <c:pt idx="504">
                  <c:v>17</c:v>
                </c:pt>
                <c:pt idx="505">
                  <c:v>11</c:v>
                </c:pt>
                <c:pt idx="506">
                  <c:v>4</c:v>
                </c:pt>
                <c:pt idx="507">
                  <c:v>2</c:v>
                </c:pt>
                <c:pt idx="508">
                  <c:v>4</c:v>
                </c:pt>
                <c:pt idx="509">
                  <c:v>2</c:v>
                </c:pt>
                <c:pt idx="510">
                  <c:v>4</c:v>
                </c:pt>
                <c:pt idx="511">
                  <c:v>9</c:v>
                </c:pt>
                <c:pt idx="512">
                  <c:v>14</c:v>
                </c:pt>
                <c:pt idx="513">
                  <c:v>14</c:v>
                </c:pt>
                <c:pt idx="514">
                  <c:v>16</c:v>
                </c:pt>
                <c:pt idx="515">
                  <c:v>16</c:v>
                </c:pt>
                <c:pt idx="516">
                  <c:v>19</c:v>
                </c:pt>
                <c:pt idx="517">
                  <c:v>24</c:v>
                </c:pt>
                <c:pt idx="518">
                  <c:v>26</c:v>
                </c:pt>
                <c:pt idx="519">
                  <c:v>30</c:v>
                </c:pt>
                <c:pt idx="520">
                  <c:v>42</c:v>
                </c:pt>
                <c:pt idx="521">
                  <c:v>26</c:v>
                </c:pt>
                <c:pt idx="522">
                  <c:v>22</c:v>
                </c:pt>
                <c:pt idx="523">
                  <c:v>19</c:v>
                </c:pt>
                <c:pt idx="524">
                  <c:v>24</c:v>
                </c:pt>
                <c:pt idx="525">
                  <c:v>19</c:v>
                </c:pt>
                <c:pt idx="526">
                  <c:v>22</c:v>
                </c:pt>
                <c:pt idx="527">
                  <c:v>16</c:v>
                </c:pt>
                <c:pt idx="528">
                  <c:v>10</c:v>
                </c:pt>
                <c:pt idx="529">
                  <c:v>9</c:v>
                </c:pt>
                <c:pt idx="530">
                  <c:v>6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6</c:v>
                </c:pt>
                <c:pt idx="535">
                  <c:v>4</c:v>
                </c:pt>
                <c:pt idx="536">
                  <c:v>7</c:v>
                </c:pt>
                <c:pt idx="537">
                  <c:v>4</c:v>
                </c:pt>
                <c:pt idx="538">
                  <c:v>8</c:v>
                </c:pt>
                <c:pt idx="539">
                  <c:v>11</c:v>
                </c:pt>
                <c:pt idx="540">
                  <c:v>14</c:v>
                </c:pt>
                <c:pt idx="541">
                  <c:v>17</c:v>
                </c:pt>
                <c:pt idx="542">
                  <c:v>24</c:v>
                </c:pt>
                <c:pt idx="543">
                  <c:v>19</c:v>
                </c:pt>
                <c:pt idx="544">
                  <c:v>18</c:v>
                </c:pt>
                <c:pt idx="545">
                  <c:v>16</c:v>
                </c:pt>
                <c:pt idx="546">
                  <c:v>14</c:v>
                </c:pt>
                <c:pt idx="547">
                  <c:v>11</c:v>
                </c:pt>
                <c:pt idx="548">
                  <c:v>16</c:v>
                </c:pt>
                <c:pt idx="549">
                  <c:v>17</c:v>
                </c:pt>
                <c:pt idx="550">
                  <c:v>13</c:v>
                </c:pt>
                <c:pt idx="551">
                  <c:v>12</c:v>
                </c:pt>
                <c:pt idx="552">
                  <c:v>8</c:v>
                </c:pt>
                <c:pt idx="553">
                  <c:v>6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8</c:v>
                </c:pt>
                <c:pt idx="559">
                  <c:v>16</c:v>
                </c:pt>
                <c:pt idx="560">
                  <c:v>22</c:v>
                </c:pt>
                <c:pt idx="561">
                  <c:v>18</c:v>
                </c:pt>
                <c:pt idx="562">
                  <c:v>14</c:v>
                </c:pt>
                <c:pt idx="563">
                  <c:v>15</c:v>
                </c:pt>
                <c:pt idx="564">
                  <c:v>16</c:v>
                </c:pt>
                <c:pt idx="565">
                  <c:v>34</c:v>
                </c:pt>
                <c:pt idx="566">
                  <c:v>36</c:v>
                </c:pt>
                <c:pt idx="567">
                  <c:v>25</c:v>
                </c:pt>
                <c:pt idx="568">
                  <c:v>25</c:v>
                </c:pt>
                <c:pt idx="569">
                  <c:v>24</c:v>
                </c:pt>
                <c:pt idx="570">
                  <c:v>22</c:v>
                </c:pt>
                <c:pt idx="571">
                  <c:v>31</c:v>
                </c:pt>
                <c:pt idx="572">
                  <c:v>29</c:v>
                </c:pt>
                <c:pt idx="573">
                  <c:v>19</c:v>
                </c:pt>
                <c:pt idx="574">
                  <c:v>13</c:v>
                </c:pt>
                <c:pt idx="575">
                  <c:v>12</c:v>
                </c:pt>
                <c:pt idx="576">
                  <c:v>11</c:v>
                </c:pt>
                <c:pt idx="577">
                  <c:v>3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6</c:v>
                </c:pt>
                <c:pt idx="583">
                  <c:v>20</c:v>
                </c:pt>
                <c:pt idx="584">
                  <c:v>24</c:v>
                </c:pt>
                <c:pt idx="585">
                  <c:v>18</c:v>
                </c:pt>
                <c:pt idx="586">
                  <c:v>19</c:v>
                </c:pt>
                <c:pt idx="587">
                  <c:v>16</c:v>
                </c:pt>
                <c:pt idx="588">
                  <c:v>25</c:v>
                </c:pt>
                <c:pt idx="589">
                  <c:v>38</c:v>
                </c:pt>
                <c:pt idx="590">
                  <c:v>42</c:v>
                </c:pt>
                <c:pt idx="591">
                  <c:v>32</c:v>
                </c:pt>
                <c:pt idx="592">
                  <c:v>29</c:v>
                </c:pt>
                <c:pt idx="593">
                  <c:v>24</c:v>
                </c:pt>
                <c:pt idx="594">
                  <c:v>20</c:v>
                </c:pt>
                <c:pt idx="595">
                  <c:v>28</c:v>
                </c:pt>
                <c:pt idx="596">
                  <c:v>21</c:v>
                </c:pt>
                <c:pt idx="597">
                  <c:v>17</c:v>
                </c:pt>
                <c:pt idx="598">
                  <c:v>12</c:v>
                </c:pt>
                <c:pt idx="599">
                  <c:v>16</c:v>
                </c:pt>
                <c:pt idx="600">
                  <c:v>13</c:v>
                </c:pt>
                <c:pt idx="601">
                  <c:v>4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8</c:v>
                </c:pt>
                <c:pt idx="607">
                  <c:v>20</c:v>
                </c:pt>
                <c:pt idx="608">
                  <c:v>25</c:v>
                </c:pt>
                <c:pt idx="609">
                  <c:v>20</c:v>
                </c:pt>
                <c:pt idx="610">
                  <c:v>16</c:v>
                </c:pt>
                <c:pt idx="611">
                  <c:v>18</c:v>
                </c:pt>
                <c:pt idx="612">
                  <c:v>23</c:v>
                </c:pt>
                <c:pt idx="613">
                  <c:v>35</c:v>
                </c:pt>
                <c:pt idx="614">
                  <c:v>31</c:v>
                </c:pt>
                <c:pt idx="615">
                  <c:v>29</c:v>
                </c:pt>
                <c:pt idx="616">
                  <c:v>34</c:v>
                </c:pt>
                <c:pt idx="617">
                  <c:v>23</c:v>
                </c:pt>
                <c:pt idx="618">
                  <c:v>24</c:v>
                </c:pt>
                <c:pt idx="619">
                  <c:v>33</c:v>
                </c:pt>
                <c:pt idx="620">
                  <c:v>29</c:v>
                </c:pt>
                <c:pt idx="621">
                  <c:v>22</c:v>
                </c:pt>
                <c:pt idx="622">
                  <c:v>19</c:v>
                </c:pt>
                <c:pt idx="623">
                  <c:v>18</c:v>
                </c:pt>
                <c:pt idx="624">
                  <c:v>18</c:v>
                </c:pt>
                <c:pt idx="625">
                  <c:v>9</c:v>
                </c:pt>
                <c:pt idx="626">
                  <c:v>4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5</c:v>
                </c:pt>
                <c:pt idx="631">
                  <c:v>20</c:v>
                </c:pt>
                <c:pt idx="632">
                  <c:v>21</c:v>
                </c:pt>
                <c:pt idx="633">
                  <c:v>16</c:v>
                </c:pt>
                <c:pt idx="634">
                  <c:v>11</c:v>
                </c:pt>
                <c:pt idx="635">
                  <c:v>8</c:v>
                </c:pt>
                <c:pt idx="636">
                  <c:v>10</c:v>
                </c:pt>
                <c:pt idx="637">
                  <c:v>16</c:v>
                </c:pt>
                <c:pt idx="638">
                  <c:v>18</c:v>
                </c:pt>
                <c:pt idx="639">
                  <c:v>21</c:v>
                </c:pt>
                <c:pt idx="640">
                  <c:v>23</c:v>
                </c:pt>
                <c:pt idx="641">
                  <c:v>21</c:v>
                </c:pt>
                <c:pt idx="642">
                  <c:v>22</c:v>
                </c:pt>
                <c:pt idx="643">
                  <c:v>30</c:v>
                </c:pt>
                <c:pt idx="644">
                  <c:v>29</c:v>
                </c:pt>
                <c:pt idx="645">
                  <c:v>20</c:v>
                </c:pt>
                <c:pt idx="646">
                  <c:v>19</c:v>
                </c:pt>
                <c:pt idx="647">
                  <c:v>18</c:v>
                </c:pt>
                <c:pt idx="648">
                  <c:v>10</c:v>
                </c:pt>
                <c:pt idx="649">
                  <c:v>3</c:v>
                </c:pt>
                <c:pt idx="650">
                  <c:v>4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8</c:v>
                </c:pt>
                <c:pt idx="655">
                  <c:v>17</c:v>
                </c:pt>
                <c:pt idx="656">
                  <c:v>28</c:v>
                </c:pt>
                <c:pt idx="657">
                  <c:v>21</c:v>
                </c:pt>
                <c:pt idx="658">
                  <c:v>22</c:v>
                </c:pt>
                <c:pt idx="659">
                  <c:v>20</c:v>
                </c:pt>
                <c:pt idx="660">
                  <c:v>24</c:v>
                </c:pt>
                <c:pt idx="661">
                  <c:v>40</c:v>
                </c:pt>
                <c:pt idx="662">
                  <c:v>44</c:v>
                </c:pt>
                <c:pt idx="663">
                  <c:v>38</c:v>
                </c:pt>
                <c:pt idx="664">
                  <c:v>34</c:v>
                </c:pt>
                <c:pt idx="665">
                  <c:v>40</c:v>
                </c:pt>
                <c:pt idx="666">
                  <c:v>36</c:v>
                </c:pt>
                <c:pt idx="667">
                  <c:v>46</c:v>
                </c:pt>
                <c:pt idx="668">
                  <c:v>38</c:v>
                </c:pt>
                <c:pt idx="669">
                  <c:v>29</c:v>
                </c:pt>
                <c:pt idx="670">
                  <c:v>27</c:v>
                </c:pt>
                <c:pt idx="671">
                  <c:v>19</c:v>
                </c:pt>
                <c:pt idx="672">
                  <c:v>22</c:v>
                </c:pt>
                <c:pt idx="673">
                  <c:v>16</c:v>
                </c:pt>
                <c:pt idx="674">
                  <c:v>7</c:v>
                </c:pt>
                <c:pt idx="675">
                  <c:v>3</c:v>
                </c:pt>
                <c:pt idx="676">
                  <c:v>2</c:v>
                </c:pt>
                <c:pt idx="677">
                  <c:v>3</c:v>
                </c:pt>
                <c:pt idx="678">
                  <c:v>6</c:v>
                </c:pt>
                <c:pt idx="679">
                  <c:v>8</c:v>
                </c:pt>
                <c:pt idx="680">
                  <c:v>15</c:v>
                </c:pt>
                <c:pt idx="681">
                  <c:v>18</c:v>
                </c:pt>
                <c:pt idx="682">
                  <c:v>14</c:v>
                </c:pt>
                <c:pt idx="683">
                  <c:v>15</c:v>
                </c:pt>
                <c:pt idx="684">
                  <c:v>21</c:v>
                </c:pt>
                <c:pt idx="685">
                  <c:v>25</c:v>
                </c:pt>
                <c:pt idx="686">
                  <c:v>29</c:v>
                </c:pt>
                <c:pt idx="687">
                  <c:v>32</c:v>
                </c:pt>
                <c:pt idx="688">
                  <c:v>34</c:v>
                </c:pt>
                <c:pt idx="689">
                  <c:v>34</c:v>
                </c:pt>
                <c:pt idx="690">
                  <c:v>36</c:v>
                </c:pt>
                <c:pt idx="691">
                  <c:v>29</c:v>
                </c:pt>
                <c:pt idx="692">
                  <c:v>24</c:v>
                </c:pt>
                <c:pt idx="693">
                  <c:v>20</c:v>
                </c:pt>
                <c:pt idx="694">
                  <c:v>25</c:v>
                </c:pt>
                <c:pt idx="695">
                  <c:v>14</c:v>
                </c:pt>
                <c:pt idx="696">
                  <c:v>16</c:v>
                </c:pt>
                <c:pt idx="697">
                  <c:v>11</c:v>
                </c:pt>
                <c:pt idx="698">
                  <c:v>6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5</c:v>
                </c:pt>
                <c:pt idx="704">
                  <c:v>7</c:v>
                </c:pt>
                <c:pt idx="705">
                  <c:v>9</c:v>
                </c:pt>
                <c:pt idx="706">
                  <c:v>19</c:v>
                </c:pt>
                <c:pt idx="707">
                  <c:v>17</c:v>
                </c:pt>
                <c:pt idx="708">
                  <c:v>21</c:v>
                </c:pt>
                <c:pt idx="709">
                  <c:v>21</c:v>
                </c:pt>
                <c:pt idx="710">
                  <c:v>27</c:v>
                </c:pt>
                <c:pt idx="711">
                  <c:v>18</c:v>
                </c:pt>
                <c:pt idx="712">
                  <c:v>19</c:v>
                </c:pt>
                <c:pt idx="713">
                  <c:v>16</c:v>
                </c:pt>
                <c:pt idx="714">
                  <c:v>20</c:v>
                </c:pt>
                <c:pt idx="715">
                  <c:v>23</c:v>
                </c:pt>
                <c:pt idx="716">
                  <c:v>24</c:v>
                </c:pt>
                <c:pt idx="717">
                  <c:v>17</c:v>
                </c:pt>
                <c:pt idx="718">
                  <c:v>13</c:v>
                </c:pt>
                <c:pt idx="719">
                  <c:v>10</c:v>
                </c:pt>
                <c:pt idx="720">
                  <c:v>5</c:v>
                </c:pt>
                <c:pt idx="721">
                  <c:v>3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8</c:v>
                </c:pt>
                <c:pt idx="727">
                  <c:v>17</c:v>
                </c:pt>
                <c:pt idx="728">
                  <c:v>26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24</c:v>
                </c:pt>
                <c:pt idx="733">
                  <c:v>32</c:v>
                </c:pt>
                <c:pt idx="734">
                  <c:v>36</c:v>
                </c:pt>
                <c:pt idx="735">
                  <c:v>31</c:v>
                </c:pt>
                <c:pt idx="736">
                  <c:v>28</c:v>
                </c:pt>
                <c:pt idx="737">
                  <c:v>27</c:v>
                </c:pt>
                <c:pt idx="738">
                  <c:v>29</c:v>
                </c:pt>
                <c:pt idx="739">
                  <c:v>34</c:v>
                </c:pt>
                <c:pt idx="740">
                  <c:v>30</c:v>
                </c:pt>
                <c:pt idx="741">
                  <c:v>21</c:v>
                </c:pt>
                <c:pt idx="742">
                  <c:v>18</c:v>
                </c:pt>
                <c:pt idx="743">
                  <c:v>13</c:v>
                </c:pt>
                <c:pt idx="744">
                  <c:v>11</c:v>
                </c:pt>
                <c:pt idx="745">
                  <c:v>5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3</c:v>
                </c:pt>
                <c:pt idx="750">
                  <c:v>9</c:v>
                </c:pt>
                <c:pt idx="751">
                  <c:v>18</c:v>
                </c:pt>
                <c:pt idx="752">
                  <c:v>25</c:v>
                </c:pt>
                <c:pt idx="753">
                  <c:v>19</c:v>
                </c:pt>
                <c:pt idx="754">
                  <c:v>19</c:v>
                </c:pt>
                <c:pt idx="755">
                  <c:v>24</c:v>
                </c:pt>
                <c:pt idx="756">
                  <c:v>29</c:v>
                </c:pt>
                <c:pt idx="757">
                  <c:v>39</c:v>
                </c:pt>
                <c:pt idx="758">
                  <c:v>38</c:v>
                </c:pt>
                <c:pt idx="759">
                  <c:v>32</c:v>
                </c:pt>
                <c:pt idx="760">
                  <c:v>32</c:v>
                </c:pt>
                <c:pt idx="761">
                  <c:v>26</c:v>
                </c:pt>
                <c:pt idx="762">
                  <c:v>24</c:v>
                </c:pt>
                <c:pt idx="763">
                  <c:v>31</c:v>
                </c:pt>
                <c:pt idx="764">
                  <c:v>31</c:v>
                </c:pt>
                <c:pt idx="765">
                  <c:v>20</c:v>
                </c:pt>
                <c:pt idx="766">
                  <c:v>18</c:v>
                </c:pt>
                <c:pt idx="767">
                  <c:v>14</c:v>
                </c:pt>
                <c:pt idx="768">
                  <c:v>11</c:v>
                </c:pt>
                <c:pt idx="769">
                  <c:v>4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6</c:v>
                </c:pt>
                <c:pt idx="775">
                  <c:v>18</c:v>
                </c:pt>
                <c:pt idx="776">
                  <c:v>25</c:v>
                </c:pt>
                <c:pt idx="777">
                  <c:v>23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38</c:v>
                </c:pt>
                <c:pt idx="782">
                  <c:v>31</c:v>
                </c:pt>
                <c:pt idx="783">
                  <c:v>32</c:v>
                </c:pt>
                <c:pt idx="784">
                  <c:v>36</c:v>
                </c:pt>
                <c:pt idx="785">
                  <c:v>37</c:v>
                </c:pt>
                <c:pt idx="786">
                  <c:v>31</c:v>
                </c:pt>
                <c:pt idx="787">
                  <c:v>38</c:v>
                </c:pt>
                <c:pt idx="788">
                  <c:v>29</c:v>
                </c:pt>
                <c:pt idx="789">
                  <c:v>21</c:v>
                </c:pt>
                <c:pt idx="790">
                  <c:v>15</c:v>
                </c:pt>
                <c:pt idx="791">
                  <c:v>20</c:v>
                </c:pt>
                <c:pt idx="792">
                  <c:v>16</c:v>
                </c:pt>
                <c:pt idx="793">
                  <c:v>7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7</c:v>
                </c:pt>
                <c:pt idx="799">
                  <c:v>20</c:v>
                </c:pt>
                <c:pt idx="800">
                  <c:v>29</c:v>
                </c:pt>
                <c:pt idx="801">
                  <c:v>18</c:v>
                </c:pt>
                <c:pt idx="802">
                  <c:v>21</c:v>
                </c:pt>
                <c:pt idx="803">
                  <c:v>21</c:v>
                </c:pt>
                <c:pt idx="804">
                  <c:v>23</c:v>
                </c:pt>
                <c:pt idx="805">
                  <c:v>35</c:v>
                </c:pt>
                <c:pt idx="806">
                  <c:v>32</c:v>
                </c:pt>
                <c:pt idx="807">
                  <c:v>26</c:v>
                </c:pt>
                <c:pt idx="808">
                  <c:v>26</c:v>
                </c:pt>
                <c:pt idx="809">
                  <c:v>27</c:v>
                </c:pt>
                <c:pt idx="810">
                  <c:v>28</c:v>
                </c:pt>
                <c:pt idx="811">
                  <c:v>37</c:v>
                </c:pt>
                <c:pt idx="812">
                  <c:v>34</c:v>
                </c:pt>
                <c:pt idx="813">
                  <c:v>21</c:v>
                </c:pt>
                <c:pt idx="814">
                  <c:v>17</c:v>
                </c:pt>
                <c:pt idx="815">
                  <c:v>21</c:v>
                </c:pt>
                <c:pt idx="816">
                  <c:v>12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7</c:v>
                </c:pt>
                <c:pt idx="823">
                  <c:v>19</c:v>
                </c:pt>
                <c:pt idx="824">
                  <c:v>31</c:v>
                </c:pt>
                <c:pt idx="825">
                  <c:v>27</c:v>
                </c:pt>
                <c:pt idx="826">
                  <c:v>23</c:v>
                </c:pt>
                <c:pt idx="827">
                  <c:v>22</c:v>
                </c:pt>
                <c:pt idx="828">
                  <c:v>25</c:v>
                </c:pt>
                <c:pt idx="829">
                  <c:v>32</c:v>
                </c:pt>
                <c:pt idx="830">
                  <c:v>26</c:v>
                </c:pt>
                <c:pt idx="831">
                  <c:v>23</c:v>
                </c:pt>
                <c:pt idx="832">
                  <c:v>25</c:v>
                </c:pt>
                <c:pt idx="833">
                  <c:v>28</c:v>
                </c:pt>
                <c:pt idx="834">
                  <c:v>23</c:v>
                </c:pt>
                <c:pt idx="835">
                  <c:v>28</c:v>
                </c:pt>
                <c:pt idx="836">
                  <c:v>27</c:v>
                </c:pt>
                <c:pt idx="837">
                  <c:v>21</c:v>
                </c:pt>
                <c:pt idx="838">
                  <c:v>20</c:v>
                </c:pt>
                <c:pt idx="839">
                  <c:v>19</c:v>
                </c:pt>
                <c:pt idx="840">
                  <c:v>20</c:v>
                </c:pt>
                <c:pt idx="841">
                  <c:v>11</c:v>
                </c:pt>
                <c:pt idx="842">
                  <c:v>5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6</c:v>
                </c:pt>
                <c:pt idx="847">
                  <c:v>9</c:v>
                </c:pt>
                <c:pt idx="848">
                  <c:v>11</c:v>
                </c:pt>
                <c:pt idx="849">
                  <c:v>14</c:v>
                </c:pt>
                <c:pt idx="850">
                  <c:v>15</c:v>
                </c:pt>
                <c:pt idx="851">
                  <c:v>19</c:v>
                </c:pt>
                <c:pt idx="852">
                  <c:v>24</c:v>
                </c:pt>
                <c:pt idx="853">
                  <c:v>25</c:v>
                </c:pt>
                <c:pt idx="854">
                  <c:v>27</c:v>
                </c:pt>
                <c:pt idx="855">
                  <c:v>26</c:v>
                </c:pt>
                <c:pt idx="856">
                  <c:v>23</c:v>
                </c:pt>
                <c:pt idx="857">
                  <c:v>17</c:v>
                </c:pt>
                <c:pt idx="858">
                  <c:v>23</c:v>
                </c:pt>
                <c:pt idx="859">
                  <c:v>20</c:v>
                </c:pt>
                <c:pt idx="860">
                  <c:v>21</c:v>
                </c:pt>
                <c:pt idx="861">
                  <c:v>22</c:v>
                </c:pt>
                <c:pt idx="862">
                  <c:v>21</c:v>
                </c:pt>
                <c:pt idx="863">
                  <c:v>16</c:v>
                </c:pt>
                <c:pt idx="864">
                  <c:v>15</c:v>
                </c:pt>
                <c:pt idx="865">
                  <c:v>8</c:v>
                </c:pt>
                <c:pt idx="866">
                  <c:v>4</c:v>
                </c:pt>
                <c:pt idx="867">
                  <c:v>2</c:v>
                </c:pt>
                <c:pt idx="868">
                  <c:v>1</c:v>
                </c:pt>
                <c:pt idx="869">
                  <c:v>2</c:v>
                </c:pt>
                <c:pt idx="870">
                  <c:v>4</c:v>
                </c:pt>
                <c:pt idx="871">
                  <c:v>5</c:v>
                </c:pt>
                <c:pt idx="872">
                  <c:v>7</c:v>
                </c:pt>
                <c:pt idx="873">
                  <c:v>8</c:v>
                </c:pt>
                <c:pt idx="874">
                  <c:v>8</c:v>
                </c:pt>
                <c:pt idx="875">
                  <c:v>13</c:v>
                </c:pt>
                <c:pt idx="876">
                  <c:v>17</c:v>
                </c:pt>
                <c:pt idx="877">
                  <c:v>20</c:v>
                </c:pt>
                <c:pt idx="878">
                  <c:v>22</c:v>
                </c:pt>
                <c:pt idx="879">
                  <c:v>18</c:v>
                </c:pt>
                <c:pt idx="880">
                  <c:v>16</c:v>
                </c:pt>
                <c:pt idx="881">
                  <c:v>10</c:v>
                </c:pt>
                <c:pt idx="882">
                  <c:v>16</c:v>
                </c:pt>
                <c:pt idx="883">
                  <c:v>20</c:v>
                </c:pt>
                <c:pt idx="884">
                  <c:v>16</c:v>
                </c:pt>
                <c:pt idx="885">
                  <c:v>18</c:v>
                </c:pt>
                <c:pt idx="886">
                  <c:v>15</c:v>
                </c:pt>
                <c:pt idx="887">
                  <c:v>12</c:v>
                </c:pt>
                <c:pt idx="888">
                  <c:v>8</c:v>
                </c:pt>
                <c:pt idx="889">
                  <c:v>5</c:v>
                </c:pt>
                <c:pt idx="890">
                  <c:v>4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7</c:v>
                </c:pt>
                <c:pt idx="896">
                  <c:v>7</c:v>
                </c:pt>
                <c:pt idx="897">
                  <c:v>8</c:v>
                </c:pt>
                <c:pt idx="898">
                  <c:v>10</c:v>
                </c:pt>
                <c:pt idx="899">
                  <c:v>13</c:v>
                </c:pt>
                <c:pt idx="900">
                  <c:v>16</c:v>
                </c:pt>
                <c:pt idx="901">
                  <c:v>14</c:v>
                </c:pt>
                <c:pt idx="902">
                  <c:v>12</c:v>
                </c:pt>
                <c:pt idx="903">
                  <c:v>16</c:v>
                </c:pt>
                <c:pt idx="904">
                  <c:v>18</c:v>
                </c:pt>
                <c:pt idx="905">
                  <c:v>12</c:v>
                </c:pt>
                <c:pt idx="906">
                  <c:v>10</c:v>
                </c:pt>
                <c:pt idx="907">
                  <c:v>9</c:v>
                </c:pt>
                <c:pt idx="908">
                  <c:v>9</c:v>
                </c:pt>
                <c:pt idx="909">
                  <c:v>10</c:v>
                </c:pt>
                <c:pt idx="910">
                  <c:v>9</c:v>
                </c:pt>
                <c:pt idx="911">
                  <c:v>9</c:v>
                </c:pt>
                <c:pt idx="912">
                  <c:v>6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5</c:v>
                </c:pt>
                <c:pt idx="919">
                  <c:v>17</c:v>
                </c:pt>
                <c:pt idx="920">
                  <c:v>21</c:v>
                </c:pt>
                <c:pt idx="921">
                  <c:v>17</c:v>
                </c:pt>
                <c:pt idx="922">
                  <c:v>10</c:v>
                </c:pt>
                <c:pt idx="923">
                  <c:v>14</c:v>
                </c:pt>
                <c:pt idx="924">
                  <c:v>16</c:v>
                </c:pt>
                <c:pt idx="925">
                  <c:v>21</c:v>
                </c:pt>
                <c:pt idx="926">
                  <c:v>26</c:v>
                </c:pt>
                <c:pt idx="927">
                  <c:v>17</c:v>
                </c:pt>
                <c:pt idx="928">
                  <c:v>19</c:v>
                </c:pt>
                <c:pt idx="929">
                  <c:v>20</c:v>
                </c:pt>
                <c:pt idx="930">
                  <c:v>15</c:v>
                </c:pt>
                <c:pt idx="931">
                  <c:v>19</c:v>
                </c:pt>
                <c:pt idx="932">
                  <c:v>13</c:v>
                </c:pt>
                <c:pt idx="933">
                  <c:v>11</c:v>
                </c:pt>
                <c:pt idx="934">
                  <c:v>12</c:v>
                </c:pt>
                <c:pt idx="935">
                  <c:v>12</c:v>
                </c:pt>
                <c:pt idx="936">
                  <c:v>11</c:v>
                </c:pt>
                <c:pt idx="937">
                  <c:v>6</c:v>
                </c:pt>
                <c:pt idx="938">
                  <c:v>3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7</c:v>
                </c:pt>
                <c:pt idx="943">
                  <c:v>18</c:v>
                </c:pt>
                <c:pt idx="944">
                  <c:v>28</c:v>
                </c:pt>
                <c:pt idx="945">
                  <c:v>18</c:v>
                </c:pt>
                <c:pt idx="946">
                  <c:v>20</c:v>
                </c:pt>
                <c:pt idx="947">
                  <c:v>17</c:v>
                </c:pt>
                <c:pt idx="948">
                  <c:v>24</c:v>
                </c:pt>
                <c:pt idx="949">
                  <c:v>34</c:v>
                </c:pt>
                <c:pt idx="950">
                  <c:v>38</c:v>
                </c:pt>
                <c:pt idx="951">
                  <c:v>34</c:v>
                </c:pt>
                <c:pt idx="952">
                  <c:v>36</c:v>
                </c:pt>
                <c:pt idx="953">
                  <c:v>22</c:v>
                </c:pt>
                <c:pt idx="954">
                  <c:v>22</c:v>
                </c:pt>
                <c:pt idx="955">
                  <c:v>27</c:v>
                </c:pt>
                <c:pt idx="956">
                  <c:v>30</c:v>
                </c:pt>
                <c:pt idx="957">
                  <c:v>18</c:v>
                </c:pt>
                <c:pt idx="958">
                  <c:v>16</c:v>
                </c:pt>
                <c:pt idx="959">
                  <c:v>20</c:v>
                </c:pt>
                <c:pt idx="960">
                  <c:v>11</c:v>
                </c:pt>
                <c:pt idx="961">
                  <c:v>7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10</c:v>
                </c:pt>
                <c:pt idx="967">
                  <c:v>19</c:v>
                </c:pt>
                <c:pt idx="968">
                  <c:v>28</c:v>
                </c:pt>
                <c:pt idx="969">
                  <c:v>25</c:v>
                </c:pt>
                <c:pt idx="970">
                  <c:v>22</c:v>
                </c:pt>
                <c:pt idx="971">
                  <c:v>21</c:v>
                </c:pt>
                <c:pt idx="972">
                  <c:v>29</c:v>
                </c:pt>
                <c:pt idx="973">
                  <c:v>39</c:v>
                </c:pt>
                <c:pt idx="974">
                  <c:v>38</c:v>
                </c:pt>
                <c:pt idx="975">
                  <c:v>27</c:v>
                </c:pt>
                <c:pt idx="976">
                  <c:v>25</c:v>
                </c:pt>
                <c:pt idx="977">
                  <c:v>31</c:v>
                </c:pt>
                <c:pt idx="978">
                  <c:v>28</c:v>
                </c:pt>
                <c:pt idx="979">
                  <c:v>31</c:v>
                </c:pt>
                <c:pt idx="980">
                  <c:v>25</c:v>
                </c:pt>
                <c:pt idx="981">
                  <c:v>13</c:v>
                </c:pt>
                <c:pt idx="982">
                  <c:v>10</c:v>
                </c:pt>
                <c:pt idx="983">
                  <c:v>11</c:v>
                </c:pt>
                <c:pt idx="984">
                  <c:v>10</c:v>
                </c:pt>
                <c:pt idx="985">
                  <c:v>3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7</c:v>
                </c:pt>
                <c:pt idx="991">
                  <c:v>15</c:v>
                </c:pt>
                <c:pt idx="992">
                  <c:v>26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23</c:v>
                </c:pt>
                <c:pt idx="997">
                  <c:v>37</c:v>
                </c:pt>
                <c:pt idx="998">
                  <c:v>38</c:v>
                </c:pt>
                <c:pt idx="999">
                  <c:v>32</c:v>
                </c:pt>
                <c:pt idx="1000">
                  <c:v>31</c:v>
                </c:pt>
                <c:pt idx="1001">
                  <c:v>36</c:v>
                </c:pt>
                <c:pt idx="1002">
                  <c:v>31</c:v>
                </c:pt>
                <c:pt idx="1003">
                  <c:v>22</c:v>
                </c:pt>
                <c:pt idx="1004">
                  <c:v>15</c:v>
                </c:pt>
                <c:pt idx="1005">
                  <c:v>12</c:v>
                </c:pt>
                <c:pt idx="1006">
                  <c:v>16</c:v>
                </c:pt>
                <c:pt idx="1007">
                  <c:v>15</c:v>
                </c:pt>
                <c:pt idx="1008">
                  <c:v>16</c:v>
                </c:pt>
                <c:pt idx="1009">
                  <c:v>13</c:v>
                </c:pt>
                <c:pt idx="1010">
                  <c:v>7</c:v>
                </c:pt>
                <c:pt idx="1011">
                  <c:v>4</c:v>
                </c:pt>
                <c:pt idx="1012">
                  <c:v>3</c:v>
                </c:pt>
                <c:pt idx="1013">
                  <c:v>3</c:v>
                </c:pt>
                <c:pt idx="1014">
                  <c:v>6</c:v>
                </c:pt>
                <c:pt idx="1015">
                  <c:v>8</c:v>
                </c:pt>
                <c:pt idx="1016">
                  <c:v>12</c:v>
                </c:pt>
                <c:pt idx="1017">
                  <c:v>16</c:v>
                </c:pt>
                <c:pt idx="1018">
                  <c:v>20</c:v>
                </c:pt>
                <c:pt idx="1019">
                  <c:v>20</c:v>
                </c:pt>
                <c:pt idx="1020">
                  <c:v>21</c:v>
                </c:pt>
                <c:pt idx="1021">
                  <c:v>22</c:v>
                </c:pt>
                <c:pt idx="1022">
                  <c:v>31</c:v>
                </c:pt>
                <c:pt idx="1023">
                  <c:v>30</c:v>
                </c:pt>
                <c:pt idx="1024">
                  <c:v>25</c:v>
                </c:pt>
                <c:pt idx="1025">
                  <c:v>18</c:v>
                </c:pt>
                <c:pt idx="1026">
                  <c:v>19</c:v>
                </c:pt>
                <c:pt idx="1027">
                  <c:v>16</c:v>
                </c:pt>
                <c:pt idx="1028">
                  <c:v>20</c:v>
                </c:pt>
                <c:pt idx="1029">
                  <c:v>16</c:v>
                </c:pt>
                <c:pt idx="1030">
                  <c:v>13</c:v>
                </c:pt>
                <c:pt idx="1031">
                  <c:v>10</c:v>
                </c:pt>
                <c:pt idx="1032">
                  <c:v>9</c:v>
                </c:pt>
                <c:pt idx="1033">
                  <c:v>6</c:v>
                </c:pt>
                <c:pt idx="1034">
                  <c:v>3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3</c:v>
                </c:pt>
                <c:pt idx="1039">
                  <c:v>8</c:v>
                </c:pt>
                <c:pt idx="1040">
                  <c:v>9</c:v>
                </c:pt>
                <c:pt idx="1041">
                  <c:v>10</c:v>
                </c:pt>
                <c:pt idx="1042">
                  <c:v>14</c:v>
                </c:pt>
                <c:pt idx="1043">
                  <c:v>17</c:v>
                </c:pt>
                <c:pt idx="1047">
                  <c:v>31</c:v>
                </c:pt>
                <c:pt idx="1048">
                  <c:v>33</c:v>
                </c:pt>
                <c:pt idx="1049">
                  <c:v>28</c:v>
                </c:pt>
                <c:pt idx="1050">
                  <c:v>31</c:v>
                </c:pt>
                <c:pt idx="1051">
                  <c:v>30</c:v>
                </c:pt>
                <c:pt idx="1052">
                  <c:v>26</c:v>
                </c:pt>
                <c:pt idx="1053">
                  <c:v>15</c:v>
                </c:pt>
                <c:pt idx="1054">
                  <c:v>14</c:v>
                </c:pt>
                <c:pt idx="1055">
                  <c:v>10</c:v>
                </c:pt>
                <c:pt idx="1056">
                  <c:v>7</c:v>
                </c:pt>
                <c:pt idx="1057">
                  <c:v>6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2</c:v>
                </c:pt>
                <c:pt idx="1062">
                  <c:v>7</c:v>
                </c:pt>
                <c:pt idx="1063">
                  <c:v>15</c:v>
                </c:pt>
                <c:pt idx="1064">
                  <c:v>25</c:v>
                </c:pt>
                <c:pt idx="1065">
                  <c:v>18</c:v>
                </c:pt>
                <c:pt idx="1066">
                  <c:v>14</c:v>
                </c:pt>
                <c:pt idx="1067">
                  <c:v>15</c:v>
                </c:pt>
                <c:pt idx="1068">
                  <c:v>18</c:v>
                </c:pt>
                <c:pt idx="1069">
                  <c:v>30</c:v>
                </c:pt>
                <c:pt idx="1070">
                  <c:v>34</c:v>
                </c:pt>
                <c:pt idx="1071">
                  <c:v>28</c:v>
                </c:pt>
                <c:pt idx="1072">
                  <c:v>32</c:v>
                </c:pt>
                <c:pt idx="1073">
                  <c:v>31</c:v>
                </c:pt>
                <c:pt idx="1074">
                  <c:v>22</c:v>
                </c:pt>
                <c:pt idx="1075">
                  <c:v>30</c:v>
                </c:pt>
                <c:pt idx="1076">
                  <c:v>33</c:v>
                </c:pt>
                <c:pt idx="1077">
                  <c:v>19</c:v>
                </c:pt>
                <c:pt idx="1078">
                  <c:v>17</c:v>
                </c:pt>
                <c:pt idx="1079">
                  <c:v>16</c:v>
                </c:pt>
                <c:pt idx="1080">
                  <c:v>13</c:v>
                </c:pt>
                <c:pt idx="1081">
                  <c:v>4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3</c:v>
                </c:pt>
                <c:pt idx="1086">
                  <c:v>6</c:v>
                </c:pt>
                <c:pt idx="1087">
                  <c:v>19</c:v>
                </c:pt>
                <c:pt idx="1088">
                  <c:v>26</c:v>
                </c:pt>
                <c:pt idx="1089">
                  <c:v>24</c:v>
                </c:pt>
                <c:pt idx="1090">
                  <c:v>22</c:v>
                </c:pt>
                <c:pt idx="1091">
                  <c:v>20</c:v>
                </c:pt>
                <c:pt idx="1092">
                  <c:v>26</c:v>
                </c:pt>
                <c:pt idx="1093">
                  <c:v>41</c:v>
                </c:pt>
                <c:pt idx="1094">
                  <c:v>35</c:v>
                </c:pt>
                <c:pt idx="1095">
                  <c:v>35</c:v>
                </c:pt>
                <c:pt idx="1096">
                  <c:v>38</c:v>
                </c:pt>
                <c:pt idx="1097">
                  <c:v>31</c:v>
                </c:pt>
                <c:pt idx="1098">
                  <c:v>30</c:v>
                </c:pt>
                <c:pt idx="1099">
                  <c:v>39</c:v>
                </c:pt>
                <c:pt idx="1100">
                  <c:v>35</c:v>
                </c:pt>
                <c:pt idx="1101">
                  <c:v>23</c:v>
                </c:pt>
                <c:pt idx="1102">
                  <c:v>22</c:v>
                </c:pt>
                <c:pt idx="1103">
                  <c:v>21</c:v>
                </c:pt>
                <c:pt idx="1104">
                  <c:v>19</c:v>
                </c:pt>
                <c:pt idx="1105">
                  <c:v>5</c:v>
                </c:pt>
                <c:pt idx="1106">
                  <c:v>2</c:v>
                </c:pt>
                <c:pt idx="1107">
                  <c:v>1</c:v>
                </c:pt>
                <c:pt idx="1108">
                  <c:v>1</c:v>
                </c:pt>
                <c:pt idx="1109">
                  <c:v>3</c:v>
                </c:pt>
                <c:pt idx="1110">
                  <c:v>7</c:v>
                </c:pt>
                <c:pt idx="1111">
                  <c:v>18</c:v>
                </c:pt>
                <c:pt idx="1112">
                  <c:v>22</c:v>
                </c:pt>
                <c:pt idx="1113">
                  <c:v>20</c:v>
                </c:pt>
                <c:pt idx="1114">
                  <c:v>22</c:v>
                </c:pt>
                <c:pt idx="1115">
                  <c:v>25</c:v>
                </c:pt>
                <c:pt idx="1116">
                  <c:v>30</c:v>
                </c:pt>
                <c:pt idx="1117">
                  <c:v>36</c:v>
                </c:pt>
                <c:pt idx="1118">
                  <c:v>34</c:v>
                </c:pt>
                <c:pt idx="1119">
                  <c:v>30</c:v>
                </c:pt>
                <c:pt idx="1120">
                  <c:v>33</c:v>
                </c:pt>
                <c:pt idx="1121">
                  <c:v>42</c:v>
                </c:pt>
                <c:pt idx="1122">
                  <c:v>43</c:v>
                </c:pt>
                <c:pt idx="1123">
                  <c:v>55</c:v>
                </c:pt>
                <c:pt idx="1124">
                  <c:v>57</c:v>
                </c:pt>
                <c:pt idx="1125">
                  <c:v>39</c:v>
                </c:pt>
                <c:pt idx="1126">
                  <c:v>46</c:v>
                </c:pt>
                <c:pt idx="1127">
                  <c:v>39</c:v>
                </c:pt>
                <c:pt idx="1128">
                  <c:v>32</c:v>
                </c:pt>
                <c:pt idx="1129">
                  <c:v>17</c:v>
                </c:pt>
                <c:pt idx="1130">
                  <c:v>7</c:v>
                </c:pt>
                <c:pt idx="1131">
                  <c:v>5</c:v>
                </c:pt>
                <c:pt idx="1132">
                  <c:v>3</c:v>
                </c:pt>
                <c:pt idx="1133">
                  <c:v>3</c:v>
                </c:pt>
                <c:pt idx="1134">
                  <c:v>11</c:v>
                </c:pt>
                <c:pt idx="1135">
                  <c:v>35</c:v>
                </c:pt>
                <c:pt idx="1136">
                  <c:v>47</c:v>
                </c:pt>
                <c:pt idx="1137">
                  <c:v>44</c:v>
                </c:pt>
                <c:pt idx="1138">
                  <c:v>37</c:v>
                </c:pt>
                <c:pt idx="1139">
                  <c:v>43</c:v>
                </c:pt>
                <c:pt idx="1140">
                  <c:v>39</c:v>
                </c:pt>
                <c:pt idx="1141">
                  <c:v>55</c:v>
                </c:pt>
                <c:pt idx="1142">
                  <c:v>51</c:v>
                </c:pt>
                <c:pt idx="1143">
                  <c:v>40</c:v>
                </c:pt>
                <c:pt idx="1144">
                  <c:v>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16</c:v>
                </c:pt>
                <c:pt idx="1164">
                  <c:v>41</c:v>
                </c:pt>
                <c:pt idx="1165">
                  <c:v>60</c:v>
                </c:pt>
                <c:pt idx="1166">
                  <c:v>58</c:v>
                </c:pt>
                <c:pt idx="1167">
                  <c:v>52</c:v>
                </c:pt>
                <c:pt idx="1168">
                  <c:v>49</c:v>
                </c:pt>
                <c:pt idx="1169">
                  <c:v>56</c:v>
                </c:pt>
                <c:pt idx="1170">
                  <c:v>51</c:v>
                </c:pt>
                <c:pt idx="1171">
                  <c:v>51</c:v>
                </c:pt>
                <c:pt idx="1172">
                  <c:v>49</c:v>
                </c:pt>
                <c:pt idx="1173">
                  <c:v>38</c:v>
                </c:pt>
                <c:pt idx="1174">
                  <c:v>35</c:v>
                </c:pt>
                <c:pt idx="1175">
                  <c:v>41</c:v>
                </c:pt>
                <c:pt idx="1176">
                  <c:v>36</c:v>
                </c:pt>
                <c:pt idx="1177">
                  <c:v>26</c:v>
                </c:pt>
                <c:pt idx="1178">
                  <c:v>8</c:v>
                </c:pt>
                <c:pt idx="1179">
                  <c:v>6</c:v>
                </c:pt>
                <c:pt idx="1180">
                  <c:v>3</c:v>
                </c:pt>
                <c:pt idx="1181">
                  <c:v>6</c:v>
                </c:pt>
                <c:pt idx="1182">
                  <c:v>12</c:v>
                </c:pt>
                <c:pt idx="1183">
                  <c:v>13</c:v>
                </c:pt>
                <c:pt idx="1184">
                  <c:v>24</c:v>
                </c:pt>
                <c:pt idx="1185">
                  <c:v>25</c:v>
                </c:pt>
                <c:pt idx="1186">
                  <c:v>25</c:v>
                </c:pt>
                <c:pt idx="1187">
                  <c:v>32</c:v>
                </c:pt>
                <c:pt idx="1188">
                  <c:v>37</c:v>
                </c:pt>
                <c:pt idx="1189">
                  <c:v>40</c:v>
                </c:pt>
                <c:pt idx="1190">
                  <c:v>29</c:v>
                </c:pt>
                <c:pt idx="1191">
                  <c:v>31</c:v>
                </c:pt>
                <c:pt idx="1192">
                  <c:v>40</c:v>
                </c:pt>
                <c:pt idx="1193">
                  <c:v>38</c:v>
                </c:pt>
                <c:pt idx="1194">
                  <c:v>40</c:v>
                </c:pt>
                <c:pt idx="1195">
                  <c:v>38</c:v>
                </c:pt>
                <c:pt idx="1196">
                  <c:v>43</c:v>
                </c:pt>
                <c:pt idx="1197">
                  <c:v>41</c:v>
                </c:pt>
                <c:pt idx="1198">
                  <c:v>40</c:v>
                </c:pt>
                <c:pt idx="1199">
                  <c:v>39</c:v>
                </c:pt>
                <c:pt idx="1200">
                  <c:v>40</c:v>
                </c:pt>
                <c:pt idx="1201">
                  <c:v>23</c:v>
                </c:pt>
                <c:pt idx="1202">
                  <c:v>19</c:v>
                </c:pt>
                <c:pt idx="1203">
                  <c:v>8</c:v>
                </c:pt>
                <c:pt idx="1204">
                  <c:v>4</c:v>
                </c:pt>
                <c:pt idx="1205">
                  <c:v>5</c:v>
                </c:pt>
                <c:pt idx="1206">
                  <c:v>8</c:v>
                </c:pt>
                <c:pt idx="1207">
                  <c:v>11</c:v>
                </c:pt>
                <c:pt idx="1208">
                  <c:v>12</c:v>
                </c:pt>
                <c:pt idx="1209">
                  <c:v>19</c:v>
                </c:pt>
                <c:pt idx="1210">
                  <c:v>20</c:v>
                </c:pt>
                <c:pt idx="1211">
                  <c:v>25</c:v>
                </c:pt>
                <c:pt idx="1212">
                  <c:v>33</c:v>
                </c:pt>
                <c:pt idx="1213">
                  <c:v>31</c:v>
                </c:pt>
                <c:pt idx="1214">
                  <c:v>34</c:v>
                </c:pt>
                <c:pt idx="1215">
                  <c:v>35</c:v>
                </c:pt>
                <c:pt idx="1216">
                  <c:v>32</c:v>
                </c:pt>
                <c:pt idx="1217">
                  <c:v>32</c:v>
                </c:pt>
                <c:pt idx="1218">
                  <c:v>31</c:v>
                </c:pt>
                <c:pt idx="1219">
                  <c:v>38</c:v>
                </c:pt>
                <c:pt idx="1220">
                  <c:v>32</c:v>
                </c:pt>
                <c:pt idx="1221">
                  <c:v>35</c:v>
                </c:pt>
                <c:pt idx="1222">
                  <c:v>30</c:v>
                </c:pt>
                <c:pt idx="1223">
                  <c:v>29</c:v>
                </c:pt>
                <c:pt idx="1224">
                  <c:v>22</c:v>
                </c:pt>
                <c:pt idx="1225">
                  <c:v>14</c:v>
                </c:pt>
                <c:pt idx="1226">
                  <c:v>4</c:v>
                </c:pt>
                <c:pt idx="1227">
                  <c:v>3</c:v>
                </c:pt>
                <c:pt idx="1228">
                  <c:v>3</c:v>
                </c:pt>
                <c:pt idx="1229">
                  <c:v>5</c:v>
                </c:pt>
                <c:pt idx="1230">
                  <c:v>15</c:v>
                </c:pt>
                <c:pt idx="1231">
                  <c:v>36</c:v>
                </c:pt>
                <c:pt idx="1232">
                  <c:v>46</c:v>
                </c:pt>
                <c:pt idx="1233">
                  <c:v>37</c:v>
                </c:pt>
                <c:pt idx="1234">
                  <c:v>37</c:v>
                </c:pt>
                <c:pt idx="1235">
                  <c:v>41</c:v>
                </c:pt>
                <c:pt idx="1236">
                  <c:v>44</c:v>
                </c:pt>
                <c:pt idx="1237">
                  <c:v>62</c:v>
                </c:pt>
                <c:pt idx="1238">
                  <c:v>52</c:v>
                </c:pt>
                <c:pt idx="1239">
                  <c:v>50</c:v>
                </c:pt>
                <c:pt idx="1240">
                  <c:v>52</c:v>
                </c:pt>
                <c:pt idx="1241">
                  <c:v>51</c:v>
                </c:pt>
                <c:pt idx="1242">
                  <c:v>54</c:v>
                </c:pt>
                <c:pt idx="1243">
                  <c:v>64</c:v>
                </c:pt>
                <c:pt idx="1244">
                  <c:v>58</c:v>
                </c:pt>
                <c:pt idx="1245">
                  <c:v>49</c:v>
                </c:pt>
                <c:pt idx="1246">
                  <c:v>47</c:v>
                </c:pt>
                <c:pt idx="1247">
                  <c:v>36</c:v>
                </c:pt>
                <c:pt idx="1248">
                  <c:v>31</c:v>
                </c:pt>
                <c:pt idx="1249">
                  <c:v>10</c:v>
                </c:pt>
                <c:pt idx="1250">
                  <c:v>3</c:v>
                </c:pt>
                <c:pt idx="1251">
                  <c:v>2</c:v>
                </c:pt>
                <c:pt idx="1252">
                  <c:v>1</c:v>
                </c:pt>
                <c:pt idx="1253">
                  <c:v>4</c:v>
                </c:pt>
                <c:pt idx="1254">
                  <c:v>13</c:v>
                </c:pt>
                <c:pt idx="1255">
                  <c:v>36</c:v>
                </c:pt>
                <c:pt idx="1256">
                  <c:v>52</c:v>
                </c:pt>
                <c:pt idx="1257">
                  <c:v>46</c:v>
                </c:pt>
                <c:pt idx="1258">
                  <c:v>41</c:v>
                </c:pt>
                <c:pt idx="1259">
                  <c:v>39</c:v>
                </c:pt>
                <c:pt idx="1260">
                  <c:v>53</c:v>
                </c:pt>
                <c:pt idx="1261">
                  <c:v>59</c:v>
                </c:pt>
                <c:pt idx="1262">
                  <c:v>52</c:v>
                </c:pt>
                <c:pt idx="1263">
                  <c:v>50</c:v>
                </c:pt>
                <c:pt idx="1264">
                  <c:v>53</c:v>
                </c:pt>
                <c:pt idx="1265">
                  <c:v>49</c:v>
                </c:pt>
                <c:pt idx="1266">
                  <c:v>56</c:v>
                </c:pt>
                <c:pt idx="1267">
                  <c:v>64</c:v>
                </c:pt>
                <c:pt idx="1268">
                  <c:v>56</c:v>
                </c:pt>
                <c:pt idx="1269">
                  <c:v>44</c:v>
                </c:pt>
                <c:pt idx="1270">
                  <c:v>42</c:v>
                </c:pt>
                <c:pt idx="1271">
                  <c:v>42</c:v>
                </c:pt>
                <c:pt idx="1272">
                  <c:v>34</c:v>
                </c:pt>
                <c:pt idx="1273">
                  <c:v>16</c:v>
                </c:pt>
                <c:pt idx="1274">
                  <c:v>6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14</c:v>
                </c:pt>
                <c:pt idx="1279">
                  <c:v>42</c:v>
                </c:pt>
                <c:pt idx="1280">
                  <c:v>51</c:v>
                </c:pt>
                <c:pt idx="1281">
                  <c:v>47</c:v>
                </c:pt>
                <c:pt idx="1282">
                  <c:v>48</c:v>
                </c:pt>
                <c:pt idx="1283">
                  <c:v>45</c:v>
                </c:pt>
                <c:pt idx="1284">
                  <c:v>50</c:v>
                </c:pt>
                <c:pt idx="1285">
                  <c:v>62</c:v>
                </c:pt>
                <c:pt idx="1286">
                  <c:v>62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62</c:v>
                </c:pt>
                <c:pt idx="1291">
                  <c:v>62</c:v>
                </c:pt>
                <c:pt idx="1292">
                  <c:v>58</c:v>
                </c:pt>
                <c:pt idx="1293">
                  <c:v>46</c:v>
                </c:pt>
                <c:pt idx="1294">
                  <c:v>40</c:v>
                </c:pt>
                <c:pt idx="1295">
                  <c:v>36</c:v>
                </c:pt>
                <c:pt idx="1296">
                  <c:v>36</c:v>
                </c:pt>
                <c:pt idx="1297">
                  <c:v>20</c:v>
                </c:pt>
                <c:pt idx="1298">
                  <c:v>8</c:v>
                </c:pt>
                <c:pt idx="1299">
                  <c:v>7</c:v>
                </c:pt>
                <c:pt idx="1300">
                  <c:v>5</c:v>
                </c:pt>
                <c:pt idx="1301">
                  <c:v>6</c:v>
                </c:pt>
                <c:pt idx="1302">
                  <c:v>16</c:v>
                </c:pt>
                <c:pt idx="1303">
                  <c:v>43</c:v>
                </c:pt>
                <c:pt idx="1304">
                  <c:v>57</c:v>
                </c:pt>
                <c:pt idx="1305">
                  <c:v>51</c:v>
                </c:pt>
                <c:pt idx="1306">
                  <c:v>47</c:v>
                </c:pt>
                <c:pt idx="1307">
                  <c:v>44</c:v>
                </c:pt>
                <c:pt idx="1308">
                  <c:v>50</c:v>
                </c:pt>
                <c:pt idx="1309">
                  <c:v>61</c:v>
                </c:pt>
                <c:pt idx="1310">
                  <c:v>62</c:v>
                </c:pt>
                <c:pt idx="1311">
                  <c:v>62</c:v>
                </c:pt>
                <c:pt idx="1312">
                  <c:v>56</c:v>
                </c:pt>
                <c:pt idx="1313">
                  <c:v>54</c:v>
                </c:pt>
                <c:pt idx="1314">
                  <c:v>60</c:v>
                </c:pt>
                <c:pt idx="1315">
                  <c:v>61</c:v>
                </c:pt>
                <c:pt idx="1316">
                  <c:v>63</c:v>
                </c:pt>
                <c:pt idx="1317">
                  <c:v>46</c:v>
                </c:pt>
                <c:pt idx="1318">
                  <c:v>38</c:v>
                </c:pt>
                <c:pt idx="1319">
                  <c:v>36</c:v>
                </c:pt>
                <c:pt idx="1320">
                  <c:v>37</c:v>
                </c:pt>
                <c:pt idx="1321">
                  <c:v>17</c:v>
                </c:pt>
                <c:pt idx="1322">
                  <c:v>6</c:v>
                </c:pt>
                <c:pt idx="1323">
                  <c:v>6</c:v>
                </c:pt>
                <c:pt idx="1324">
                  <c:v>4</c:v>
                </c:pt>
                <c:pt idx="1325">
                  <c:v>5</c:v>
                </c:pt>
                <c:pt idx="1326">
                  <c:v>16</c:v>
                </c:pt>
                <c:pt idx="1327">
                  <c:v>40</c:v>
                </c:pt>
                <c:pt idx="1328">
                  <c:v>46</c:v>
                </c:pt>
                <c:pt idx="1329">
                  <c:v>48</c:v>
                </c:pt>
                <c:pt idx="1330">
                  <c:v>42</c:v>
                </c:pt>
                <c:pt idx="1331">
                  <c:v>50</c:v>
                </c:pt>
                <c:pt idx="1332">
                  <c:v>53</c:v>
                </c:pt>
                <c:pt idx="1333">
                  <c:v>56</c:v>
                </c:pt>
                <c:pt idx="1334">
                  <c:v>55</c:v>
                </c:pt>
                <c:pt idx="1335">
                  <c:v>54</c:v>
                </c:pt>
                <c:pt idx="1336">
                  <c:v>50</c:v>
                </c:pt>
                <c:pt idx="1337">
                  <c:v>53</c:v>
                </c:pt>
                <c:pt idx="1338">
                  <c:v>54</c:v>
                </c:pt>
                <c:pt idx="1339">
                  <c:v>61</c:v>
                </c:pt>
                <c:pt idx="1340">
                  <c:v>55</c:v>
                </c:pt>
                <c:pt idx="1341">
                  <c:v>38</c:v>
                </c:pt>
                <c:pt idx="1342">
                  <c:v>33</c:v>
                </c:pt>
                <c:pt idx="1343">
                  <c:v>36</c:v>
                </c:pt>
                <c:pt idx="1344">
                  <c:v>29</c:v>
                </c:pt>
                <c:pt idx="1345">
                  <c:v>17</c:v>
                </c:pt>
                <c:pt idx="1346">
                  <c:v>8</c:v>
                </c:pt>
                <c:pt idx="1347">
                  <c:v>4</c:v>
                </c:pt>
                <c:pt idx="1348">
                  <c:v>3</c:v>
                </c:pt>
                <c:pt idx="1349">
                  <c:v>4</c:v>
                </c:pt>
                <c:pt idx="1350">
                  <c:v>11</c:v>
                </c:pt>
                <c:pt idx="1351">
                  <c:v>20</c:v>
                </c:pt>
                <c:pt idx="1352">
                  <c:v>25</c:v>
                </c:pt>
                <c:pt idx="1353">
                  <c:v>26</c:v>
                </c:pt>
                <c:pt idx="1354">
                  <c:v>37</c:v>
                </c:pt>
                <c:pt idx="1355">
                  <c:v>33</c:v>
                </c:pt>
                <c:pt idx="1356">
                  <c:v>39</c:v>
                </c:pt>
                <c:pt idx="1357">
                  <c:v>46</c:v>
                </c:pt>
                <c:pt idx="1358">
                  <c:v>52</c:v>
                </c:pt>
                <c:pt idx="1359">
                  <c:v>48</c:v>
                </c:pt>
                <c:pt idx="1360">
                  <c:v>51</c:v>
                </c:pt>
                <c:pt idx="1361">
                  <c:v>48</c:v>
                </c:pt>
                <c:pt idx="1362">
                  <c:v>52</c:v>
                </c:pt>
                <c:pt idx="1363">
                  <c:v>49</c:v>
                </c:pt>
                <c:pt idx="1364">
                  <c:v>56</c:v>
                </c:pt>
                <c:pt idx="1365">
                  <c:v>54</c:v>
                </c:pt>
                <c:pt idx="1366">
                  <c:v>51</c:v>
                </c:pt>
                <c:pt idx="1367">
                  <c:v>48</c:v>
                </c:pt>
                <c:pt idx="1368">
                  <c:v>44</c:v>
                </c:pt>
                <c:pt idx="1369">
                  <c:v>26</c:v>
                </c:pt>
                <c:pt idx="1370">
                  <c:v>11</c:v>
                </c:pt>
                <c:pt idx="1371">
                  <c:v>8</c:v>
                </c:pt>
                <c:pt idx="1372">
                  <c:v>5</c:v>
                </c:pt>
                <c:pt idx="1373">
                  <c:v>8</c:v>
                </c:pt>
                <c:pt idx="1374">
                  <c:v>12</c:v>
                </c:pt>
                <c:pt idx="1375">
                  <c:v>11</c:v>
                </c:pt>
                <c:pt idx="1376">
                  <c:v>14</c:v>
                </c:pt>
                <c:pt idx="1377">
                  <c:v>15</c:v>
                </c:pt>
                <c:pt idx="1378">
                  <c:v>21</c:v>
                </c:pt>
                <c:pt idx="1379">
                  <c:v>30</c:v>
                </c:pt>
                <c:pt idx="1380">
                  <c:v>31</c:v>
                </c:pt>
                <c:pt idx="1381">
                  <c:v>36</c:v>
                </c:pt>
                <c:pt idx="1382">
                  <c:v>42</c:v>
                </c:pt>
                <c:pt idx="1383">
                  <c:v>36</c:v>
                </c:pt>
                <c:pt idx="1384">
                  <c:v>33</c:v>
                </c:pt>
                <c:pt idx="1385">
                  <c:v>34</c:v>
                </c:pt>
                <c:pt idx="1386">
                  <c:v>40</c:v>
                </c:pt>
                <c:pt idx="1387">
                  <c:v>32</c:v>
                </c:pt>
                <c:pt idx="1388">
                  <c:v>32</c:v>
                </c:pt>
                <c:pt idx="1389">
                  <c:v>28</c:v>
                </c:pt>
                <c:pt idx="1390">
                  <c:v>25</c:v>
                </c:pt>
                <c:pt idx="1391">
                  <c:v>25</c:v>
                </c:pt>
                <c:pt idx="1392">
                  <c:v>18</c:v>
                </c:pt>
                <c:pt idx="1393">
                  <c:v>14</c:v>
                </c:pt>
                <c:pt idx="1394">
                  <c:v>8</c:v>
                </c:pt>
                <c:pt idx="1395">
                  <c:v>4</c:v>
                </c:pt>
                <c:pt idx="1396">
                  <c:v>2</c:v>
                </c:pt>
                <c:pt idx="1397">
                  <c:v>5</c:v>
                </c:pt>
                <c:pt idx="1398">
                  <c:v>16</c:v>
                </c:pt>
                <c:pt idx="1399">
                  <c:v>41</c:v>
                </c:pt>
                <c:pt idx="1400">
                  <c:v>46</c:v>
                </c:pt>
                <c:pt idx="1401">
                  <c:v>48</c:v>
                </c:pt>
                <c:pt idx="1402">
                  <c:v>43</c:v>
                </c:pt>
                <c:pt idx="1403">
                  <c:v>46</c:v>
                </c:pt>
                <c:pt idx="1404">
                  <c:v>46</c:v>
                </c:pt>
                <c:pt idx="1405">
                  <c:v>62</c:v>
                </c:pt>
                <c:pt idx="1406">
                  <c:v>58</c:v>
                </c:pt>
                <c:pt idx="1407">
                  <c:v>52</c:v>
                </c:pt>
                <c:pt idx="1408">
                  <c:v>45</c:v>
                </c:pt>
                <c:pt idx="1409">
                  <c:v>48</c:v>
                </c:pt>
                <c:pt idx="1410">
                  <c:v>51</c:v>
                </c:pt>
                <c:pt idx="1411">
                  <c:v>60</c:v>
                </c:pt>
                <c:pt idx="1412">
                  <c:v>60</c:v>
                </c:pt>
                <c:pt idx="1413">
                  <c:v>43</c:v>
                </c:pt>
                <c:pt idx="1414">
                  <c:v>43</c:v>
                </c:pt>
                <c:pt idx="1415">
                  <c:v>35</c:v>
                </c:pt>
                <c:pt idx="1416">
                  <c:v>28</c:v>
                </c:pt>
                <c:pt idx="1417">
                  <c:v>8</c:v>
                </c:pt>
                <c:pt idx="1418">
                  <c:v>4</c:v>
                </c:pt>
                <c:pt idx="1419">
                  <c:v>2</c:v>
                </c:pt>
                <c:pt idx="1420">
                  <c:v>3</c:v>
                </c:pt>
                <c:pt idx="1421">
                  <c:v>8</c:v>
                </c:pt>
                <c:pt idx="1422">
                  <c:v>19</c:v>
                </c:pt>
                <c:pt idx="1423">
                  <c:v>45</c:v>
                </c:pt>
                <c:pt idx="1424">
                  <c:v>56</c:v>
                </c:pt>
                <c:pt idx="1425">
                  <c:v>53</c:v>
                </c:pt>
                <c:pt idx="1426">
                  <c:v>53</c:v>
                </c:pt>
                <c:pt idx="1427">
                  <c:v>52</c:v>
                </c:pt>
                <c:pt idx="1428">
                  <c:v>48</c:v>
                </c:pt>
                <c:pt idx="1429">
                  <c:v>64</c:v>
                </c:pt>
                <c:pt idx="1430">
                  <c:v>66</c:v>
                </c:pt>
                <c:pt idx="1431">
                  <c:v>62</c:v>
                </c:pt>
                <c:pt idx="1432">
                  <c:v>56</c:v>
                </c:pt>
                <c:pt idx="1433">
                  <c:v>58</c:v>
                </c:pt>
                <c:pt idx="1434">
                  <c:v>56</c:v>
                </c:pt>
                <c:pt idx="1435">
                  <c:v>66</c:v>
                </c:pt>
                <c:pt idx="1436">
                  <c:v>67</c:v>
                </c:pt>
                <c:pt idx="1437">
                  <c:v>49</c:v>
                </c:pt>
                <c:pt idx="1438">
                  <c:v>41</c:v>
                </c:pt>
                <c:pt idx="1439">
                  <c:v>47</c:v>
                </c:pt>
                <c:pt idx="1440">
                  <c:v>36</c:v>
                </c:pt>
                <c:pt idx="1441">
                  <c:v>14</c:v>
                </c:pt>
                <c:pt idx="1442">
                  <c:v>9</c:v>
                </c:pt>
                <c:pt idx="1443">
                  <c:v>4</c:v>
                </c:pt>
                <c:pt idx="1444">
                  <c:v>4</c:v>
                </c:pt>
                <c:pt idx="1445">
                  <c:v>6</c:v>
                </c:pt>
                <c:pt idx="1446">
                  <c:v>20</c:v>
                </c:pt>
                <c:pt idx="1447">
                  <c:v>49</c:v>
                </c:pt>
                <c:pt idx="1448">
                  <c:v>63</c:v>
                </c:pt>
                <c:pt idx="1449">
                  <c:v>52</c:v>
                </c:pt>
                <c:pt idx="1450">
                  <c:v>46</c:v>
                </c:pt>
                <c:pt idx="1451">
                  <c:v>45</c:v>
                </c:pt>
                <c:pt idx="1452">
                  <c:v>58</c:v>
                </c:pt>
                <c:pt idx="1453">
                  <c:v>61</c:v>
                </c:pt>
                <c:pt idx="1454">
                  <c:v>62</c:v>
                </c:pt>
                <c:pt idx="1455">
                  <c:v>58</c:v>
                </c:pt>
                <c:pt idx="1456">
                  <c:v>49</c:v>
                </c:pt>
                <c:pt idx="1457">
                  <c:v>50</c:v>
                </c:pt>
                <c:pt idx="1458">
                  <c:v>44</c:v>
                </c:pt>
                <c:pt idx="1459">
                  <c:v>46</c:v>
                </c:pt>
                <c:pt idx="1460">
                  <c:v>47</c:v>
                </c:pt>
                <c:pt idx="1461">
                  <c:v>40</c:v>
                </c:pt>
                <c:pt idx="1462">
                  <c:v>39</c:v>
                </c:pt>
                <c:pt idx="1463">
                  <c:v>34</c:v>
                </c:pt>
                <c:pt idx="1464">
                  <c:v>31</c:v>
                </c:pt>
                <c:pt idx="1465">
                  <c:v>17</c:v>
                </c:pt>
                <c:pt idx="1466">
                  <c:v>8</c:v>
                </c:pt>
                <c:pt idx="1467">
                  <c:v>6</c:v>
                </c:pt>
                <c:pt idx="1468">
                  <c:v>4</c:v>
                </c:pt>
                <c:pt idx="1469">
                  <c:v>6</c:v>
                </c:pt>
                <c:pt idx="1470">
                  <c:v>16</c:v>
                </c:pt>
                <c:pt idx="1471">
                  <c:v>41</c:v>
                </c:pt>
                <c:pt idx="1472">
                  <c:v>58</c:v>
                </c:pt>
                <c:pt idx="1473">
                  <c:v>54</c:v>
                </c:pt>
                <c:pt idx="1474">
                  <c:v>53</c:v>
                </c:pt>
                <c:pt idx="1475">
                  <c:v>48</c:v>
                </c:pt>
                <c:pt idx="1476">
                  <c:v>56</c:v>
                </c:pt>
                <c:pt idx="1477">
                  <c:v>67</c:v>
                </c:pt>
                <c:pt idx="1478">
                  <c:v>59</c:v>
                </c:pt>
                <c:pt idx="1479">
                  <c:v>56</c:v>
                </c:pt>
                <c:pt idx="1480">
                  <c:v>54</c:v>
                </c:pt>
                <c:pt idx="1481">
                  <c:v>54</c:v>
                </c:pt>
                <c:pt idx="1482">
                  <c:v>51</c:v>
                </c:pt>
                <c:pt idx="1483">
                  <c:v>63</c:v>
                </c:pt>
                <c:pt idx="1484">
                  <c:v>65</c:v>
                </c:pt>
                <c:pt idx="1485">
                  <c:v>50</c:v>
                </c:pt>
                <c:pt idx="1486">
                  <c:v>48</c:v>
                </c:pt>
                <c:pt idx="1487">
                  <c:v>39</c:v>
                </c:pt>
                <c:pt idx="1488">
                  <c:v>35</c:v>
                </c:pt>
                <c:pt idx="1489">
                  <c:v>16</c:v>
                </c:pt>
                <c:pt idx="1490">
                  <c:v>9</c:v>
                </c:pt>
                <c:pt idx="1491">
                  <c:v>4</c:v>
                </c:pt>
                <c:pt idx="1492">
                  <c:v>2</c:v>
                </c:pt>
                <c:pt idx="1493">
                  <c:v>6</c:v>
                </c:pt>
                <c:pt idx="1494">
                  <c:v>20</c:v>
                </c:pt>
                <c:pt idx="1495">
                  <c:v>41</c:v>
                </c:pt>
                <c:pt idx="1496">
                  <c:v>58</c:v>
                </c:pt>
                <c:pt idx="1497">
                  <c:v>49</c:v>
                </c:pt>
                <c:pt idx="1498">
                  <c:v>50</c:v>
                </c:pt>
                <c:pt idx="1499">
                  <c:v>46</c:v>
                </c:pt>
                <c:pt idx="1500">
                  <c:v>53</c:v>
                </c:pt>
                <c:pt idx="1501">
                  <c:v>62</c:v>
                </c:pt>
                <c:pt idx="1502">
                  <c:v>65</c:v>
                </c:pt>
                <c:pt idx="1503">
                  <c:v>60</c:v>
                </c:pt>
                <c:pt idx="1504">
                  <c:v>56</c:v>
                </c:pt>
                <c:pt idx="1505">
                  <c:v>58</c:v>
                </c:pt>
                <c:pt idx="1506">
                  <c:v>55</c:v>
                </c:pt>
                <c:pt idx="1507">
                  <c:v>57</c:v>
                </c:pt>
                <c:pt idx="1508">
                  <c:v>56</c:v>
                </c:pt>
                <c:pt idx="1509">
                  <c:v>50</c:v>
                </c:pt>
                <c:pt idx="1510">
                  <c:v>46</c:v>
                </c:pt>
                <c:pt idx="1511">
                  <c:v>40</c:v>
                </c:pt>
                <c:pt idx="1512">
                  <c:v>44</c:v>
                </c:pt>
                <c:pt idx="1513">
                  <c:v>26</c:v>
                </c:pt>
                <c:pt idx="1514">
                  <c:v>15</c:v>
                </c:pt>
                <c:pt idx="1515">
                  <c:v>8</c:v>
                </c:pt>
                <c:pt idx="1516">
                  <c:v>3</c:v>
                </c:pt>
                <c:pt idx="1517">
                  <c:v>4</c:v>
                </c:pt>
                <c:pt idx="1518">
                  <c:v>10</c:v>
                </c:pt>
                <c:pt idx="1519">
                  <c:v>24</c:v>
                </c:pt>
                <c:pt idx="1520">
                  <c:v>26</c:v>
                </c:pt>
                <c:pt idx="1521">
                  <c:v>33</c:v>
                </c:pt>
                <c:pt idx="1522">
                  <c:v>38</c:v>
                </c:pt>
                <c:pt idx="1523">
                  <c:v>38</c:v>
                </c:pt>
                <c:pt idx="1524">
                  <c:v>45</c:v>
                </c:pt>
                <c:pt idx="1525">
                  <c:v>52</c:v>
                </c:pt>
                <c:pt idx="1526">
                  <c:v>53</c:v>
                </c:pt>
                <c:pt idx="1527">
                  <c:v>48</c:v>
                </c:pt>
                <c:pt idx="1528">
                  <c:v>48</c:v>
                </c:pt>
                <c:pt idx="1529">
                  <c:v>45</c:v>
                </c:pt>
                <c:pt idx="1530">
                  <c:v>47</c:v>
                </c:pt>
                <c:pt idx="1531">
                  <c:v>49</c:v>
                </c:pt>
                <c:pt idx="1532">
                  <c:v>46</c:v>
                </c:pt>
                <c:pt idx="1533">
                  <c:v>44</c:v>
                </c:pt>
                <c:pt idx="1534">
                  <c:v>41</c:v>
                </c:pt>
                <c:pt idx="1535">
                  <c:v>40</c:v>
                </c:pt>
                <c:pt idx="1536">
                  <c:v>33</c:v>
                </c:pt>
                <c:pt idx="1537">
                  <c:v>27</c:v>
                </c:pt>
                <c:pt idx="1538">
                  <c:v>15</c:v>
                </c:pt>
                <c:pt idx="1539">
                  <c:v>10</c:v>
                </c:pt>
                <c:pt idx="1540">
                  <c:v>5</c:v>
                </c:pt>
                <c:pt idx="1541">
                  <c:v>6</c:v>
                </c:pt>
                <c:pt idx="1542">
                  <c:v>9</c:v>
                </c:pt>
                <c:pt idx="1543">
                  <c:v>17</c:v>
                </c:pt>
                <c:pt idx="1544">
                  <c:v>18</c:v>
                </c:pt>
                <c:pt idx="1545">
                  <c:v>19</c:v>
                </c:pt>
                <c:pt idx="1546">
                  <c:v>20</c:v>
                </c:pt>
                <c:pt idx="1547">
                  <c:v>22</c:v>
                </c:pt>
                <c:pt idx="1548">
                  <c:v>33</c:v>
                </c:pt>
                <c:pt idx="1549">
                  <c:v>36</c:v>
                </c:pt>
                <c:pt idx="1550">
                  <c:v>45</c:v>
                </c:pt>
                <c:pt idx="1551">
                  <c:v>40</c:v>
                </c:pt>
                <c:pt idx="1552">
                  <c:v>36</c:v>
                </c:pt>
                <c:pt idx="1553">
                  <c:v>36</c:v>
                </c:pt>
                <c:pt idx="1554">
                  <c:v>34</c:v>
                </c:pt>
                <c:pt idx="1555">
                  <c:v>32</c:v>
                </c:pt>
                <c:pt idx="1556">
                  <c:v>36</c:v>
                </c:pt>
                <c:pt idx="1557">
                  <c:v>35</c:v>
                </c:pt>
                <c:pt idx="1558">
                  <c:v>31</c:v>
                </c:pt>
                <c:pt idx="1559">
                  <c:v>32</c:v>
                </c:pt>
                <c:pt idx="1560">
                  <c:v>22</c:v>
                </c:pt>
                <c:pt idx="1561">
                  <c:v>17</c:v>
                </c:pt>
                <c:pt idx="1562">
                  <c:v>9</c:v>
                </c:pt>
                <c:pt idx="1563">
                  <c:v>7</c:v>
                </c:pt>
                <c:pt idx="1564">
                  <c:v>5</c:v>
                </c:pt>
                <c:pt idx="1565">
                  <c:v>6</c:v>
                </c:pt>
                <c:pt idx="1566">
                  <c:v>14</c:v>
                </c:pt>
                <c:pt idx="1567">
                  <c:v>39</c:v>
                </c:pt>
                <c:pt idx="1568">
                  <c:v>57</c:v>
                </c:pt>
                <c:pt idx="1569">
                  <c:v>52</c:v>
                </c:pt>
                <c:pt idx="1570">
                  <c:v>47</c:v>
                </c:pt>
                <c:pt idx="1571">
                  <c:v>46</c:v>
                </c:pt>
                <c:pt idx="1572">
                  <c:v>49</c:v>
                </c:pt>
                <c:pt idx="1573">
                  <c:v>64</c:v>
                </c:pt>
                <c:pt idx="1574">
                  <c:v>65</c:v>
                </c:pt>
                <c:pt idx="1575">
                  <c:v>62</c:v>
                </c:pt>
                <c:pt idx="1576">
                  <c:v>54</c:v>
                </c:pt>
                <c:pt idx="1577">
                  <c:v>53</c:v>
                </c:pt>
                <c:pt idx="1578">
                  <c:v>53</c:v>
                </c:pt>
                <c:pt idx="1579">
                  <c:v>65</c:v>
                </c:pt>
                <c:pt idx="1580">
                  <c:v>54</c:v>
                </c:pt>
                <c:pt idx="1581">
                  <c:v>37</c:v>
                </c:pt>
                <c:pt idx="1582">
                  <c:v>36</c:v>
                </c:pt>
                <c:pt idx="1583">
                  <c:v>36</c:v>
                </c:pt>
                <c:pt idx="1584">
                  <c:v>27</c:v>
                </c:pt>
                <c:pt idx="1585">
                  <c:v>12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6</c:v>
                </c:pt>
                <c:pt idx="1590">
                  <c:v>18</c:v>
                </c:pt>
                <c:pt idx="1591">
                  <c:v>44</c:v>
                </c:pt>
                <c:pt idx="1592">
                  <c:v>59</c:v>
                </c:pt>
                <c:pt idx="1593">
                  <c:v>53</c:v>
                </c:pt>
                <c:pt idx="1594">
                  <c:v>54</c:v>
                </c:pt>
                <c:pt idx="1595">
                  <c:v>53</c:v>
                </c:pt>
                <c:pt idx="1596">
                  <c:v>58</c:v>
                </c:pt>
                <c:pt idx="1597">
                  <c:v>66</c:v>
                </c:pt>
                <c:pt idx="1598">
                  <c:v>69</c:v>
                </c:pt>
                <c:pt idx="1599">
                  <c:v>61</c:v>
                </c:pt>
                <c:pt idx="1600">
                  <c:v>58</c:v>
                </c:pt>
                <c:pt idx="1601">
                  <c:v>57</c:v>
                </c:pt>
                <c:pt idx="1602">
                  <c:v>57</c:v>
                </c:pt>
                <c:pt idx="1603">
                  <c:v>64</c:v>
                </c:pt>
                <c:pt idx="1604">
                  <c:v>63</c:v>
                </c:pt>
                <c:pt idx="1605">
                  <c:v>45</c:v>
                </c:pt>
                <c:pt idx="1606">
                  <c:v>45</c:v>
                </c:pt>
                <c:pt idx="1607">
                  <c:v>43</c:v>
                </c:pt>
                <c:pt idx="1608">
                  <c:v>31</c:v>
                </c:pt>
                <c:pt idx="1609">
                  <c:v>15</c:v>
                </c:pt>
                <c:pt idx="1610">
                  <c:v>4</c:v>
                </c:pt>
                <c:pt idx="1611">
                  <c:v>5</c:v>
                </c:pt>
                <c:pt idx="1612">
                  <c:v>4</c:v>
                </c:pt>
                <c:pt idx="1613">
                  <c:v>6</c:v>
                </c:pt>
                <c:pt idx="1614">
                  <c:v>18</c:v>
                </c:pt>
                <c:pt idx="1615">
                  <c:v>43</c:v>
                </c:pt>
                <c:pt idx="1616">
                  <c:v>61</c:v>
                </c:pt>
                <c:pt idx="1617">
                  <c:v>46</c:v>
                </c:pt>
                <c:pt idx="1618">
                  <c:v>43</c:v>
                </c:pt>
                <c:pt idx="1619">
                  <c:v>49</c:v>
                </c:pt>
                <c:pt idx="1620">
                  <c:v>53</c:v>
                </c:pt>
                <c:pt idx="1621">
                  <c:v>65</c:v>
                </c:pt>
                <c:pt idx="1622">
                  <c:v>65</c:v>
                </c:pt>
                <c:pt idx="1623">
                  <c:v>62</c:v>
                </c:pt>
                <c:pt idx="1624">
                  <c:v>65</c:v>
                </c:pt>
                <c:pt idx="1625">
                  <c:v>47</c:v>
                </c:pt>
                <c:pt idx="1626">
                  <c:v>62</c:v>
                </c:pt>
                <c:pt idx="1627">
                  <c:v>64</c:v>
                </c:pt>
                <c:pt idx="1628">
                  <c:v>62</c:v>
                </c:pt>
                <c:pt idx="1629">
                  <c:v>55</c:v>
                </c:pt>
                <c:pt idx="1630">
                  <c:v>50</c:v>
                </c:pt>
                <c:pt idx="1631">
                  <c:v>44</c:v>
                </c:pt>
                <c:pt idx="1632">
                  <c:v>46</c:v>
                </c:pt>
                <c:pt idx="1633">
                  <c:v>18</c:v>
                </c:pt>
                <c:pt idx="1634">
                  <c:v>7</c:v>
                </c:pt>
                <c:pt idx="1635">
                  <c:v>6</c:v>
                </c:pt>
                <c:pt idx="1636">
                  <c:v>4</c:v>
                </c:pt>
                <c:pt idx="1637">
                  <c:v>6</c:v>
                </c:pt>
                <c:pt idx="1638">
                  <c:v>19</c:v>
                </c:pt>
                <c:pt idx="1639">
                  <c:v>42</c:v>
                </c:pt>
                <c:pt idx="1640">
                  <c:v>58</c:v>
                </c:pt>
                <c:pt idx="1641">
                  <c:v>50</c:v>
                </c:pt>
                <c:pt idx="1642">
                  <c:v>57</c:v>
                </c:pt>
                <c:pt idx="1643">
                  <c:v>10</c:v>
                </c:pt>
                <c:pt idx="1644">
                  <c:v>2</c:v>
                </c:pt>
                <c:pt idx="1645">
                  <c:v>5</c:v>
                </c:pt>
                <c:pt idx="1646">
                  <c:v>4</c:v>
                </c:pt>
                <c:pt idx="1647">
                  <c:v>3</c:v>
                </c:pt>
                <c:pt idx="1648">
                  <c:v>4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5</c:v>
                </c:pt>
                <c:pt idx="1655">
                  <c:v>2</c:v>
                </c:pt>
                <c:pt idx="1656">
                  <c:v>3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4</c:v>
                </c:pt>
                <c:pt idx="1665">
                  <c:v>3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5</c:v>
                </c:pt>
                <c:pt idx="1674">
                  <c:v>3</c:v>
                </c:pt>
                <c:pt idx="1675">
                  <c:v>5</c:v>
                </c:pt>
                <c:pt idx="1676">
                  <c:v>7</c:v>
                </c:pt>
                <c:pt idx="1677">
                  <c:v>5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2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5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5</c:v>
                </c:pt>
                <c:pt idx="1727">
                  <c:v>3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3</c:v>
                </c:pt>
                <c:pt idx="1741">
                  <c:v>4</c:v>
                </c:pt>
                <c:pt idx="1742">
                  <c:v>6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2</c:v>
                </c:pt>
                <c:pt idx="1750">
                  <c:v>4</c:v>
                </c:pt>
                <c:pt idx="1751">
                  <c:v>1</c:v>
                </c:pt>
                <c:pt idx="1752">
                  <c:v>1</c:v>
                </c:pt>
                <c:pt idx="1753">
                  <c:v>2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4</c:v>
                </c:pt>
                <c:pt idx="1762">
                  <c:v>3</c:v>
                </c:pt>
                <c:pt idx="1763">
                  <c:v>2</c:v>
                </c:pt>
                <c:pt idx="1764">
                  <c:v>3</c:v>
                </c:pt>
                <c:pt idx="1765">
                  <c:v>4</c:v>
                </c:pt>
                <c:pt idx="1766">
                  <c:v>4</c:v>
                </c:pt>
                <c:pt idx="1767">
                  <c:v>3</c:v>
                </c:pt>
                <c:pt idx="1768">
                  <c:v>3</c:v>
                </c:pt>
                <c:pt idx="1769">
                  <c:v>0</c:v>
                </c:pt>
                <c:pt idx="1770">
                  <c:v>4</c:v>
                </c:pt>
                <c:pt idx="1771">
                  <c:v>6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4</c:v>
                </c:pt>
                <c:pt idx="1785">
                  <c:v>4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7</c:v>
                </c:pt>
                <c:pt idx="1790">
                  <c:v>5</c:v>
                </c:pt>
                <c:pt idx="1791">
                  <c:v>2</c:v>
                </c:pt>
                <c:pt idx="1792">
                  <c:v>4</c:v>
                </c:pt>
                <c:pt idx="1793">
                  <c:v>2</c:v>
                </c:pt>
                <c:pt idx="1794">
                  <c:v>4</c:v>
                </c:pt>
                <c:pt idx="1795">
                  <c:v>5</c:v>
                </c:pt>
                <c:pt idx="1796">
                  <c:v>6</c:v>
                </c:pt>
                <c:pt idx="1797">
                  <c:v>5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4</c:v>
                </c:pt>
                <c:pt idx="1809">
                  <c:v>3</c:v>
                </c:pt>
                <c:pt idx="1810">
                  <c:v>3</c:v>
                </c:pt>
                <c:pt idx="1811">
                  <c:v>2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3</c:v>
                </c:pt>
                <c:pt idx="1818">
                  <c:v>6</c:v>
                </c:pt>
                <c:pt idx="1819">
                  <c:v>4</c:v>
                </c:pt>
                <c:pt idx="1820">
                  <c:v>5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3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2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4</c:v>
                </c:pt>
                <c:pt idx="1835">
                  <c:v>3</c:v>
                </c:pt>
                <c:pt idx="1836">
                  <c:v>4</c:v>
                </c:pt>
                <c:pt idx="1837">
                  <c:v>20</c:v>
                </c:pt>
                <c:pt idx="1838">
                  <c:v>26</c:v>
                </c:pt>
                <c:pt idx="1839">
                  <c:v>26</c:v>
                </c:pt>
                <c:pt idx="1840">
                  <c:v>28</c:v>
                </c:pt>
                <c:pt idx="1841">
                  <c:v>35</c:v>
                </c:pt>
                <c:pt idx="1842">
                  <c:v>33</c:v>
                </c:pt>
                <c:pt idx="1843">
                  <c:v>32</c:v>
                </c:pt>
                <c:pt idx="1844">
                  <c:v>34</c:v>
                </c:pt>
                <c:pt idx="1845">
                  <c:v>33</c:v>
                </c:pt>
                <c:pt idx="1846">
                  <c:v>22</c:v>
                </c:pt>
                <c:pt idx="1847">
                  <c:v>19</c:v>
                </c:pt>
                <c:pt idx="1848">
                  <c:v>13</c:v>
                </c:pt>
                <c:pt idx="1849">
                  <c:v>10</c:v>
                </c:pt>
                <c:pt idx="1850">
                  <c:v>6</c:v>
                </c:pt>
                <c:pt idx="1851">
                  <c:v>4</c:v>
                </c:pt>
                <c:pt idx="1852">
                  <c:v>2</c:v>
                </c:pt>
                <c:pt idx="1853">
                  <c:v>3</c:v>
                </c:pt>
                <c:pt idx="1854">
                  <c:v>7</c:v>
                </c:pt>
                <c:pt idx="1855">
                  <c:v>12</c:v>
                </c:pt>
                <c:pt idx="1856">
                  <c:v>13</c:v>
                </c:pt>
                <c:pt idx="1857">
                  <c:v>21</c:v>
                </c:pt>
                <c:pt idx="1858">
                  <c:v>15</c:v>
                </c:pt>
                <c:pt idx="1859">
                  <c:v>17</c:v>
                </c:pt>
                <c:pt idx="1860">
                  <c:v>21</c:v>
                </c:pt>
                <c:pt idx="1861">
                  <c:v>26</c:v>
                </c:pt>
                <c:pt idx="1862">
                  <c:v>28</c:v>
                </c:pt>
                <c:pt idx="1863">
                  <c:v>25</c:v>
                </c:pt>
                <c:pt idx="1864">
                  <c:v>34</c:v>
                </c:pt>
                <c:pt idx="1865">
                  <c:v>32</c:v>
                </c:pt>
                <c:pt idx="1866">
                  <c:v>28</c:v>
                </c:pt>
                <c:pt idx="1867">
                  <c:v>22</c:v>
                </c:pt>
                <c:pt idx="1868">
                  <c:v>27</c:v>
                </c:pt>
                <c:pt idx="1869">
                  <c:v>23</c:v>
                </c:pt>
                <c:pt idx="1870">
                  <c:v>23</c:v>
                </c:pt>
                <c:pt idx="1871">
                  <c:v>22</c:v>
                </c:pt>
                <c:pt idx="1872">
                  <c:v>23</c:v>
                </c:pt>
                <c:pt idx="1874">
                  <c:v>16</c:v>
                </c:pt>
                <c:pt idx="1875">
                  <c:v>11</c:v>
                </c:pt>
                <c:pt idx="1876">
                  <c:v>10</c:v>
                </c:pt>
                <c:pt idx="1877">
                  <c:v>12</c:v>
                </c:pt>
                <c:pt idx="1878">
                  <c:v>14</c:v>
                </c:pt>
                <c:pt idx="1879">
                  <c:v>17</c:v>
                </c:pt>
                <c:pt idx="1880">
                  <c:v>16</c:v>
                </c:pt>
                <c:pt idx="1881">
                  <c:v>16</c:v>
                </c:pt>
                <c:pt idx="1882">
                  <c:v>20</c:v>
                </c:pt>
                <c:pt idx="1883">
                  <c:v>18</c:v>
                </c:pt>
                <c:pt idx="1884">
                  <c:v>27</c:v>
                </c:pt>
                <c:pt idx="1885">
                  <c:v>32</c:v>
                </c:pt>
                <c:pt idx="1886">
                  <c:v>29</c:v>
                </c:pt>
                <c:pt idx="1887">
                  <c:v>27</c:v>
                </c:pt>
                <c:pt idx="1888">
                  <c:v>25</c:v>
                </c:pt>
                <c:pt idx="1889">
                  <c:v>23</c:v>
                </c:pt>
                <c:pt idx="1890">
                  <c:v>22</c:v>
                </c:pt>
                <c:pt idx="1891">
                  <c:v>27</c:v>
                </c:pt>
                <c:pt idx="1892">
                  <c:v>23</c:v>
                </c:pt>
                <c:pt idx="1893">
                  <c:v>20</c:v>
                </c:pt>
                <c:pt idx="1894">
                  <c:v>28</c:v>
                </c:pt>
                <c:pt idx="1895">
                  <c:v>20</c:v>
                </c:pt>
                <c:pt idx="1896">
                  <c:v>22</c:v>
                </c:pt>
                <c:pt idx="1897">
                  <c:v>15</c:v>
                </c:pt>
                <c:pt idx="1898">
                  <c:v>10</c:v>
                </c:pt>
                <c:pt idx="1899">
                  <c:v>9</c:v>
                </c:pt>
                <c:pt idx="1900">
                  <c:v>9</c:v>
                </c:pt>
                <c:pt idx="1901">
                  <c:v>10</c:v>
                </c:pt>
                <c:pt idx="1902">
                  <c:v>17</c:v>
                </c:pt>
                <c:pt idx="1903">
                  <c:v>31</c:v>
                </c:pt>
                <c:pt idx="1904">
                  <c:v>36</c:v>
                </c:pt>
                <c:pt idx="1905">
                  <c:v>30</c:v>
                </c:pt>
                <c:pt idx="1906">
                  <c:v>22</c:v>
                </c:pt>
                <c:pt idx="1907">
                  <c:v>22</c:v>
                </c:pt>
                <c:pt idx="1908">
                  <c:v>24</c:v>
                </c:pt>
                <c:pt idx="1909">
                  <c:v>44</c:v>
                </c:pt>
                <c:pt idx="1910">
                  <c:v>42</c:v>
                </c:pt>
                <c:pt idx="1911">
                  <c:v>37</c:v>
                </c:pt>
                <c:pt idx="1912">
                  <c:v>38</c:v>
                </c:pt>
                <c:pt idx="1913">
                  <c:v>36</c:v>
                </c:pt>
                <c:pt idx="1914">
                  <c:v>30</c:v>
                </c:pt>
                <c:pt idx="1915">
                  <c:v>43</c:v>
                </c:pt>
                <c:pt idx="1916">
                  <c:v>42</c:v>
                </c:pt>
                <c:pt idx="1917">
                  <c:v>24</c:v>
                </c:pt>
                <c:pt idx="1918">
                  <c:v>18</c:v>
                </c:pt>
                <c:pt idx="1919">
                  <c:v>22</c:v>
                </c:pt>
                <c:pt idx="1920">
                  <c:v>17</c:v>
                </c:pt>
                <c:pt idx="1921">
                  <c:v>10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8</c:v>
                </c:pt>
                <c:pt idx="1926">
                  <c:v>16</c:v>
                </c:pt>
                <c:pt idx="1927">
                  <c:v>30</c:v>
                </c:pt>
                <c:pt idx="1928">
                  <c:v>35</c:v>
                </c:pt>
                <c:pt idx="1929">
                  <c:v>31</c:v>
                </c:pt>
                <c:pt idx="1930">
                  <c:v>27</c:v>
                </c:pt>
                <c:pt idx="1931">
                  <c:v>32</c:v>
                </c:pt>
                <c:pt idx="1932">
                  <c:v>38</c:v>
                </c:pt>
                <c:pt idx="1933">
                  <c:v>50</c:v>
                </c:pt>
                <c:pt idx="1934">
                  <c:v>42</c:v>
                </c:pt>
                <c:pt idx="1935">
                  <c:v>38</c:v>
                </c:pt>
                <c:pt idx="1936">
                  <c:v>32</c:v>
                </c:pt>
                <c:pt idx="1937">
                  <c:v>36</c:v>
                </c:pt>
                <c:pt idx="1938">
                  <c:v>40</c:v>
                </c:pt>
                <c:pt idx="1939">
                  <c:v>44</c:v>
                </c:pt>
                <c:pt idx="1940">
                  <c:v>44</c:v>
                </c:pt>
                <c:pt idx="1941">
                  <c:v>34</c:v>
                </c:pt>
                <c:pt idx="1942">
                  <c:v>29</c:v>
                </c:pt>
                <c:pt idx="1943">
                  <c:v>34</c:v>
                </c:pt>
                <c:pt idx="1944">
                  <c:v>28</c:v>
                </c:pt>
                <c:pt idx="1945">
                  <c:v>16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11</c:v>
                </c:pt>
                <c:pt idx="1950">
                  <c:v>16</c:v>
                </c:pt>
                <c:pt idx="1951">
                  <c:v>29</c:v>
                </c:pt>
                <c:pt idx="1952">
                  <c:v>36</c:v>
                </c:pt>
                <c:pt idx="1953">
                  <c:v>34</c:v>
                </c:pt>
                <c:pt idx="1954">
                  <c:v>32</c:v>
                </c:pt>
                <c:pt idx="1955">
                  <c:v>27</c:v>
                </c:pt>
                <c:pt idx="1956">
                  <c:v>33</c:v>
                </c:pt>
                <c:pt idx="1957">
                  <c:v>39</c:v>
                </c:pt>
                <c:pt idx="1958">
                  <c:v>45</c:v>
                </c:pt>
                <c:pt idx="1959">
                  <c:v>37</c:v>
                </c:pt>
                <c:pt idx="1960">
                  <c:v>38</c:v>
                </c:pt>
                <c:pt idx="1961">
                  <c:v>35</c:v>
                </c:pt>
                <c:pt idx="1962">
                  <c:v>36</c:v>
                </c:pt>
                <c:pt idx="1963">
                  <c:v>39</c:v>
                </c:pt>
                <c:pt idx="1964">
                  <c:v>40</c:v>
                </c:pt>
                <c:pt idx="1965">
                  <c:v>34</c:v>
                </c:pt>
                <c:pt idx="1966">
                  <c:v>28</c:v>
                </c:pt>
                <c:pt idx="1967">
                  <c:v>25</c:v>
                </c:pt>
                <c:pt idx="1968">
                  <c:v>17</c:v>
                </c:pt>
                <c:pt idx="1969">
                  <c:v>7</c:v>
                </c:pt>
                <c:pt idx="1970">
                  <c:v>5</c:v>
                </c:pt>
                <c:pt idx="1971">
                  <c:v>4</c:v>
                </c:pt>
                <c:pt idx="1972">
                  <c:v>4</c:v>
                </c:pt>
                <c:pt idx="1973">
                  <c:v>5</c:v>
                </c:pt>
                <c:pt idx="1974">
                  <c:v>12</c:v>
                </c:pt>
                <c:pt idx="1975">
                  <c:v>18</c:v>
                </c:pt>
                <c:pt idx="1976">
                  <c:v>36</c:v>
                </c:pt>
                <c:pt idx="1977">
                  <c:v>27</c:v>
                </c:pt>
                <c:pt idx="1978">
                  <c:v>20</c:v>
                </c:pt>
                <c:pt idx="1979">
                  <c:v>21</c:v>
                </c:pt>
                <c:pt idx="1980">
                  <c:v>25</c:v>
                </c:pt>
                <c:pt idx="1981">
                  <c:v>33</c:v>
                </c:pt>
                <c:pt idx="1982">
                  <c:v>31</c:v>
                </c:pt>
                <c:pt idx="1983">
                  <c:v>22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36</c:v>
                </c:pt>
                <c:pt idx="1988">
                  <c:v>31</c:v>
                </c:pt>
                <c:pt idx="1989">
                  <c:v>22</c:v>
                </c:pt>
                <c:pt idx="1990">
                  <c:v>23</c:v>
                </c:pt>
                <c:pt idx="1991">
                  <c:v>20</c:v>
                </c:pt>
                <c:pt idx="1992">
                  <c:v>16</c:v>
                </c:pt>
                <c:pt idx="1993">
                  <c:v>10</c:v>
                </c:pt>
                <c:pt idx="1994">
                  <c:v>7</c:v>
                </c:pt>
                <c:pt idx="1995">
                  <c:v>8</c:v>
                </c:pt>
                <c:pt idx="1996">
                  <c:v>6</c:v>
                </c:pt>
                <c:pt idx="1997">
                  <c:v>8</c:v>
                </c:pt>
                <c:pt idx="1998">
                  <c:v>16</c:v>
                </c:pt>
                <c:pt idx="1999">
                  <c:v>32</c:v>
                </c:pt>
                <c:pt idx="2000">
                  <c:v>34</c:v>
                </c:pt>
                <c:pt idx="2001">
                  <c:v>23</c:v>
                </c:pt>
                <c:pt idx="2002">
                  <c:v>20</c:v>
                </c:pt>
                <c:pt idx="2003">
                  <c:v>24</c:v>
                </c:pt>
                <c:pt idx="2004">
                  <c:v>27</c:v>
                </c:pt>
                <c:pt idx="2005">
                  <c:v>35</c:v>
                </c:pt>
                <c:pt idx="2006">
                  <c:v>41</c:v>
                </c:pt>
                <c:pt idx="2007">
                  <c:v>35</c:v>
                </c:pt>
                <c:pt idx="2008">
                  <c:v>34</c:v>
                </c:pt>
                <c:pt idx="2009">
                  <c:v>42</c:v>
                </c:pt>
                <c:pt idx="2010">
                  <c:v>40</c:v>
                </c:pt>
                <c:pt idx="2011">
                  <c:v>42</c:v>
                </c:pt>
                <c:pt idx="2012">
                  <c:v>28</c:v>
                </c:pt>
                <c:pt idx="2013">
                  <c:v>23</c:v>
                </c:pt>
                <c:pt idx="2014">
                  <c:v>24</c:v>
                </c:pt>
                <c:pt idx="2015">
                  <c:v>23</c:v>
                </c:pt>
                <c:pt idx="2016">
                  <c:v>25</c:v>
                </c:pt>
                <c:pt idx="2017">
                  <c:v>9</c:v>
                </c:pt>
                <c:pt idx="2018">
                  <c:v>4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8</c:v>
                </c:pt>
                <c:pt idx="2023">
                  <c:v>16</c:v>
                </c:pt>
                <c:pt idx="2024">
                  <c:v>14</c:v>
                </c:pt>
                <c:pt idx="2025">
                  <c:v>18</c:v>
                </c:pt>
                <c:pt idx="2026">
                  <c:v>23</c:v>
                </c:pt>
                <c:pt idx="2027">
                  <c:v>20</c:v>
                </c:pt>
                <c:pt idx="2028">
                  <c:v>16</c:v>
                </c:pt>
                <c:pt idx="2029">
                  <c:v>35</c:v>
                </c:pt>
                <c:pt idx="2030">
                  <c:v>48</c:v>
                </c:pt>
                <c:pt idx="2031">
                  <c:v>37</c:v>
                </c:pt>
                <c:pt idx="2032">
                  <c:v>25</c:v>
                </c:pt>
                <c:pt idx="2033">
                  <c:v>29</c:v>
                </c:pt>
                <c:pt idx="2034">
                  <c:v>36</c:v>
                </c:pt>
                <c:pt idx="2035">
                  <c:v>36</c:v>
                </c:pt>
                <c:pt idx="2036">
                  <c:v>38</c:v>
                </c:pt>
                <c:pt idx="2037">
                  <c:v>28</c:v>
                </c:pt>
                <c:pt idx="2038">
                  <c:v>27</c:v>
                </c:pt>
                <c:pt idx="2039">
                  <c:v>23</c:v>
                </c:pt>
                <c:pt idx="2040">
                  <c:v>21</c:v>
                </c:pt>
                <c:pt idx="2041">
                  <c:v>13</c:v>
                </c:pt>
                <c:pt idx="2042">
                  <c:v>7</c:v>
                </c:pt>
                <c:pt idx="2043">
                  <c:v>5</c:v>
                </c:pt>
                <c:pt idx="2044">
                  <c:v>4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10</c:v>
                </c:pt>
                <c:pt idx="2049">
                  <c:v>16</c:v>
                </c:pt>
                <c:pt idx="2050">
                  <c:v>14</c:v>
                </c:pt>
                <c:pt idx="2051">
                  <c:v>17</c:v>
                </c:pt>
                <c:pt idx="2052">
                  <c:v>26</c:v>
                </c:pt>
                <c:pt idx="2053">
                  <c:v>27</c:v>
                </c:pt>
                <c:pt idx="2054">
                  <c:v>27</c:v>
                </c:pt>
                <c:pt idx="2055">
                  <c:v>26</c:v>
                </c:pt>
                <c:pt idx="2056">
                  <c:v>27</c:v>
                </c:pt>
                <c:pt idx="2057">
                  <c:v>23</c:v>
                </c:pt>
                <c:pt idx="2058">
                  <c:v>30</c:v>
                </c:pt>
                <c:pt idx="2059">
                  <c:v>20</c:v>
                </c:pt>
                <c:pt idx="2060">
                  <c:v>26</c:v>
                </c:pt>
                <c:pt idx="2061">
                  <c:v>34</c:v>
                </c:pt>
                <c:pt idx="2062">
                  <c:v>27</c:v>
                </c:pt>
                <c:pt idx="2063">
                  <c:v>24</c:v>
                </c:pt>
                <c:pt idx="2064">
                  <c:v>22</c:v>
                </c:pt>
                <c:pt idx="2065">
                  <c:v>14</c:v>
                </c:pt>
                <c:pt idx="2066">
                  <c:v>10</c:v>
                </c:pt>
                <c:pt idx="2067">
                  <c:v>9</c:v>
                </c:pt>
                <c:pt idx="2068">
                  <c:v>9</c:v>
                </c:pt>
                <c:pt idx="2069">
                  <c:v>10</c:v>
                </c:pt>
                <c:pt idx="2070">
                  <c:v>16</c:v>
                </c:pt>
                <c:pt idx="2071">
                  <c:v>24</c:v>
                </c:pt>
                <c:pt idx="2072">
                  <c:v>32</c:v>
                </c:pt>
                <c:pt idx="2073">
                  <c:v>24</c:v>
                </c:pt>
                <c:pt idx="2074">
                  <c:v>28</c:v>
                </c:pt>
                <c:pt idx="2075">
                  <c:v>23</c:v>
                </c:pt>
                <c:pt idx="2076">
                  <c:v>31</c:v>
                </c:pt>
                <c:pt idx="2077">
                  <c:v>45</c:v>
                </c:pt>
                <c:pt idx="2078">
                  <c:v>45</c:v>
                </c:pt>
                <c:pt idx="2079">
                  <c:v>37</c:v>
                </c:pt>
                <c:pt idx="2080">
                  <c:v>28</c:v>
                </c:pt>
                <c:pt idx="2081">
                  <c:v>30</c:v>
                </c:pt>
                <c:pt idx="2082">
                  <c:v>32</c:v>
                </c:pt>
                <c:pt idx="2083">
                  <c:v>46</c:v>
                </c:pt>
                <c:pt idx="2084">
                  <c:v>47</c:v>
                </c:pt>
                <c:pt idx="2085">
                  <c:v>30</c:v>
                </c:pt>
                <c:pt idx="2086">
                  <c:v>22</c:v>
                </c:pt>
                <c:pt idx="2087">
                  <c:v>24</c:v>
                </c:pt>
                <c:pt idx="2088">
                  <c:v>20</c:v>
                </c:pt>
                <c:pt idx="2089">
                  <c:v>10</c:v>
                </c:pt>
                <c:pt idx="2090">
                  <c:v>5</c:v>
                </c:pt>
                <c:pt idx="2091">
                  <c:v>4</c:v>
                </c:pt>
                <c:pt idx="2092">
                  <c:v>4</c:v>
                </c:pt>
                <c:pt idx="2093">
                  <c:v>6</c:v>
                </c:pt>
                <c:pt idx="2094">
                  <c:v>12</c:v>
                </c:pt>
                <c:pt idx="2095">
                  <c:v>32</c:v>
                </c:pt>
                <c:pt idx="2096">
                  <c:v>38</c:v>
                </c:pt>
                <c:pt idx="2097">
                  <c:v>34</c:v>
                </c:pt>
                <c:pt idx="2098">
                  <c:v>33</c:v>
                </c:pt>
                <c:pt idx="2099">
                  <c:v>33</c:v>
                </c:pt>
                <c:pt idx="2100">
                  <c:v>36</c:v>
                </c:pt>
                <c:pt idx="2101">
                  <c:v>48</c:v>
                </c:pt>
                <c:pt idx="2102">
                  <c:v>47</c:v>
                </c:pt>
                <c:pt idx="2103">
                  <c:v>40</c:v>
                </c:pt>
                <c:pt idx="2104">
                  <c:v>35</c:v>
                </c:pt>
                <c:pt idx="2105">
                  <c:v>41</c:v>
                </c:pt>
                <c:pt idx="2106">
                  <c:v>43</c:v>
                </c:pt>
                <c:pt idx="2107">
                  <c:v>47</c:v>
                </c:pt>
                <c:pt idx="2108">
                  <c:v>41</c:v>
                </c:pt>
                <c:pt idx="2109">
                  <c:v>27</c:v>
                </c:pt>
                <c:pt idx="2110">
                  <c:v>26</c:v>
                </c:pt>
                <c:pt idx="2111">
                  <c:v>29</c:v>
                </c:pt>
                <c:pt idx="2112">
                  <c:v>24</c:v>
                </c:pt>
                <c:pt idx="2113">
                  <c:v>12</c:v>
                </c:pt>
                <c:pt idx="2114">
                  <c:v>8</c:v>
                </c:pt>
                <c:pt idx="2115">
                  <c:v>9</c:v>
                </c:pt>
                <c:pt idx="2116">
                  <c:v>8</c:v>
                </c:pt>
                <c:pt idx="2117">
                  <c:v>9</c:v>
                </c:pt>
                <c:pt idx="2118">
                  <c:v>15</c:v>
                </c:pt>
                <c:pt idx="2119">
                  <c:v>31</c:v>
                </c:pt>
                <c:pt idx="2120">
                  <c:v>40</c:v>
                </c:pt>
                <c:pt idx="2121">
                  <c:v>38</c:v>
                </c:pt>
                <c:pt idx="2122">
                  <c:v>25</c:v>
                </c:pt>
                <c:pt idx="2123">
                  <c:v>27</c:v>
                </c:pt>
                <c:pt idx="2124">
                  <c:v>35</c:v>
                </c:pt>
                <c:pt idx="2125">
                  <c:v>44</c:v>
                </c:pt>
                <c:pt idx="2126">
                  <c:v>48</c:v>
                </c:pt>
                <c:pt idx="2127">
                  <c:v>34</c:v>
                </c:pt>
                <c:pt idx="2128">
                  <c:v>36</c:v>
                </c:pt>
                <c:pt idx="2129">
                  <c:v>37</c:v>
                </c:pt>
                <c:pt idx="2130">
                  <c:v>32</c:v>
                </c:pt>
                <c:pt idx="2131">
                  <c:v>44</c:v>
                </c:pt>
                <c:pt idx="2132">
                  <c:v>38</c:v>
                </c:pt>
                <c:pt idx="2133">
                  <c:v>30</c:v>
                </c:pt>
                <c:pt idx="2134">
                  <c:v>22</c:v>
                </c:pt>
                <c:pt idx="2135">
                  <c:v>24</c:v>
                </c:pt>
                <c:pt idx="2136">
                  <c:v>20</c:v>
                </c:pt>
                <c:pt idx="2137">
                  <c:v>10</c:v>
                </c:pt>
                <c:pt idx="2138">
                  <c:v>8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11</c:v>
                </c:pt>
                <c:pt idx="2143">
                  <c:v>29</c:v>
                </c:pt>
                <c:pt idx="2144">
                  <c:v>32</c:v>
                </c:pt>
                <c:pt idx="2145">
                  <c:v>27</c:v>
                </c:pt>
                <c:pt idx="2146">
                  <c:v>27</c:v>
                </c:pt>
                <c:pt idx="2147">
                  <c:v>32</c:v>
                </c:pt>
                <c:pt idx="2148">
                  <c:v>33</c:v>
                </c:pt>
                <c:pt idx="2149">
                  <c:v>46</c:v>
                </c:pt>
                <c:pt idx="2150">
                  <c:v>43</c:v>
                </c:pt>
                <c:pt idx="2151">
                  <c:v>31</c:v>
                </c:pt>
                <c:pt idx="2152">
                  <c:v>40</c:v>
                </c:pt>
                <c:pt idx="2153">
                  <c:v>36</c:v>
                </c:pt>
                <c:pt idx="2154">
                  <c:v>40</c:v>
                </c:pt>
                <c:pt idx="2186">
                  <c:v>8</c:v>
                </c:pt>
                <c:pt idx="2187">
                  <c:v>8</c:v>
                </c:pt>
                <c:pt idx="2188">
                  <c:v>7</c:v>
                </c:pt>
                <c:pt idx="2189">
                  <c:v>7</c:v>
                </c:pt>
                <c:pt idx="2190">
                  <c:v>11</c:v>
                </c:pt>
                <c:pt idx="2191">
                  <c:v>13</c:v>
                </c:pt>
                <c:pt idx="2192">
                  <c:v>21</c:v>
                </c:pt>
                <c:pt idx="2193">
                  <c:v>20</c:v>
                </c:pt>
                <c:pt idx="2194">
                  <c:v>24</c:v>
                </c:pt>
                <c:pt idx="2195">
                  <c:v>28</c:v>
                </c:pt>
                <c:pt idx="2196">
                  <c:v>26</c:v>
                </c:pt>
                <c:pt idx="2197">
                  <c:v>37</c:v>
                </c:pt>
                <c:pt idx="2198">
                  <c:v>36</c:v>
                </c:pt>
                <c:pt idx="2199">
                  <c:v>34</c:v>
                </c:pt>
                <c:pt idx="2200">
                  <c:v>36</c:v>
                </c:pt>
                <c:pt idx="2201">
                  <c:v>33</c:v>
                </c:pt>
                <c:pt idx="2202">
                  <c:v>33</c:v>
                </c:pt>
                <c:pt idx="2203">
                  <c:v>34</c:v>
                </c:pt>
                <c:pt idx="2204">
                  <c:v>30</c:v>
                </c:pt>
                <c:pt idx="2205">
                  <c:v>26</c:v>
                </c:pt>
                <c:pt idx="2206">
                  <c:v>26</c:v>
                </c:pt>
                <c:pt idx="2207">
                  <c:v>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acessosUsuarios!$T$36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acessosUsuarios!$R$37:$R$2244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acessosUsuarios!$T$37:$T$2244</c:f>
              <c:numCache>
                <c:formatCode>General</c:formatCode>
                <c:ptCount val="220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</c:numCache>
            </c:numRef>
          </c:yVal>
          <c:smooth val="1"/>
        </c:ser>
        <c:axId val="94851072"/>
        <c:axId val="94852992"/>
      </c:scatterChart>
      <c:valAx>
        <c:axId val="94851072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39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4852992"/>
        <c:crosses val="autoZero"/>
        <c:crossBetween val="midCat"/>
        <c:majorUnit val="7"/>
      </c:valAx>
      <c:valAx>
        <c:axId val="94852992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  <c:layout/>
        </c:title>
        <c:numFmt formatCode="General" sourceLinked="1"/>
        <c:tickLblPos val="nextTo"/>
        <c:crossAx val="948510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63464814814816"/>
          <c:y val="1.8548809523809523E-2"/>
          <c:w val="0.27426166666666668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75" footer="0.3149606200000017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acessosUsuarios!$V$35</c:f>
          <c:strCache>
            <c:ptCount val="1"/>
            <c:pt idx="0">
              <c:v>Praça da Cultura</c:v>
            </c:pt>
          </c:strCache>
        </c:strRef>
      </c:tx>
      <c:layout>
        <c:manualLayout>
          <c:xMode val="edge"/>
          <c:yMode val="edge"/>
          <c:x val="0.4196901851851853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721468253968267E-2"/>
          <c:w val="0.87533796296296185"/>
          <c:h val="0.54349325396825399"/>
        </c:manualLayout>
      </c:layout>
      <c:scatterChart>
        <c:scatterStyle val="smoothMarker"/>
        <c:ser>
          <c:idx val="0"/>
          <c:order val="0"/>
          <c:tx>
            <c:strRef>
              <c:f>acessosUsuarios!$W$36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acessosUsuarios!$V$37:$V$2244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acessosUsuarios!$W$37:$W$2244</c:f>
              <c:numCache>
                <c:formatCode>General</c:formatCode>
                <c:ptCount val="2208"/>
                <c:pt idx="51">
                  <c:v>10</c:v>
                </c:pt>
                <c:pt idx="52">
                  <c:v>11</c:v>
                </c:pt>
                <c:pt idx="53">
                  <c:v>10</c:v>
                </c:pt>
                <c:pt idx="54">
                  <c:v>11</c:v>
                </c:pt>
                <c:pt idx="55">
                  <c:v>15</c:v>
                </c:pt>
                <c:pt idx="56">
                  <c:v>20</c:v>
                </c:pt>
                <c:pt idx="57">
                  <c:v>16</c:v>
                </c:pt>
                <c:pt idx="58">
                  <c:v>16</c:v>
                </c:pt>
                <c:pt idx="59">
                  <c:v>20</c:v>
                </c:pt>
                <c:pt idx="60">
                  <c:v>26</c:v>
                </c:pt>
                <c:pt idx="61">
                  <c:v>21</c:v>
                </c:pt>
                <c:pt idx="62">
                  <c:v>27</c:v>
                </c:pt>
                <c:pt idx="63">
                  <c:v>32</c:v>
                </c:pt>
                <c:pt idx="64">
                  <c:v>30</c:v>
                </c:pt>
                <c:pt idx="65">
                  <c:v>30</c:v>
                </c:pt>
                <c:pt idx="66">
                  <c:v>27</c:v>
                </c:pt>
                <c:pt idx="67">
                  <c:v>25</c:v>
                </c:pt>
                <c:pt idx="68">
                  <c:v>35</c:v>
                </c:pt>
                <c:pt idx="69">
                  <c:v>37</c:v>
                </c:pt>
                <c:pt idx="70">
                  <c:v>38</c:v>
                </c:pt>
                <c:pt idx="71">
                  <c:v>22</c:v>
                </c:pt>
                <c:pt idx="72">
                  <c:v>23</c:v>
                </c:pt>
                <c:pt idx="73">
                  <c:v>18</c:v>
                </c:pt>
                <c:pt idx="74">
                  <c:v>12</c:v>
                </c:pt>
                <c:pt idx="75">
                  <c:v>9</c:v>
                </c:pt>
                <c:pt idx="76">
                  <c:v>9</c:v>
                </c:pt>
                <c:pt idx="77">
                  <c:v>10</c:v>
                </c:pt>
                <c:pt idx="78">
                  <c:v>11</c:v>
                </c:pt>
                <c:pt idx="79">
                  <c:v>12</c:v>
                </c:pt>
                <c:pt idx="80">
                  <c:v>19</c:v>
                </c:pt>
                <c:pt idx="81">
                  <c:v>20</c:v>
                </c:pt>
                <c:pt idx="82">
                  <c:v>20</c:v>
                </c:pt>
                <c:pt idx="83">
                  <c:v>28</c:v>
                </c:pt>
                <c:pt idx="84">
                  <c:v>31</c:v>
                </c:pt>
                <c:pt idx="85">
                  <c:v>32</c:v>
                </c:pt>
                <c:pt idx="86">
                  <c:v>30</c:v>
                </c:pt>
                <c:pt idx="87">
                  <c:v>28</c:v>
                </c:pt>
                <c:pt idx="88">
                  <c:v>32</c:v>
                </c:pt>
                <c:pt idx="89">
                  <c:v>38</c:v>
                </c:pt>
                <c:pt idx="90">
                  <c:v>36</c:v>
                </c:pt>
                <c:pt idx="91">
                  <c:v>37</c:v>
                </c:pt>
                <c:pt idx="92">
                  <c:v>24</c:v>
                </c:pt>
                <c:pt idx="93">
                  <c:v>28</c:v>
                </c:pt>
                <c:pt idx="94">
                  <c:v>29</c:v>
                </c:pt>
                <c:pt idx="95">
                  <c:v>21</c:v>
                </c:pt>
                <c:pt idx="96">
                  <c:v>20</c:v>
                </c:pt>
                <c:pt idx="97">
                  <c:v>13</c:v>
                </c:pt>
                <c:pt idx="98">
                  <c:v>12</c:v>
                </c:pt>
                <c:pt idx="99">
                  <c:v>9</c:v>
                </c:pt>
                <c:pt idx="100">
                  <c:v>10</c:v>
                </c:pt>
                <c:pt idx="101">
                  <c:v>9</c:v>
                </c:pt>
                <c:pt idx="102">
                  <c:v>10</c:v>
                </c:pt>
                <c:pt idx="103">
                  <c:v>12</c:v>
                </c:pt>
                <c:pt idx="104">
                  <c:v>20</c:v>
                </c:pt>
                <c:pt idx="105">
                  <c:v>19</c:v>
                </c:pt>
                <c:pt idx="106">
                  <c:v>19</c:v>
                </c:pt>
                <c:pt idx="107">
                  <c:v>18</c:v>
                </c:pt>
                <c:pt idx="108">
                  <c:v>14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25</c:v>
                </c:pt>
                <c:pt idx="117">
                  <c:v>38</c:v>
                </c:pt>
                <c:pt idx="118">
                  <c:v>31</c:v>
                </c:pt>
                <c:pt idx="119">
                  <c:v>21</c:v>
                </c:pt>
                <c:pt idx="120">
                  <c:v>19</c:v>
                </c:pt>
                <c:pt idx="121">
                  <c:v>17</c:v>
                </c:pt>
                <c:pt idx="122">
                  <c:v>16</c:v>
                </c:pt>
                <c:pt idx="123">
                  <c:v>13</c:v>
                </c:pt>
                <c:pt idx="124">
                  <c:v>12</c:v>
                </c:pt>
                <c:pt idx="125">
                  <c:v>8</c:v>
                </c:pt>
                <c:pt idx="126">
                  <c:v>13</c:v>
                </c:pt>
                <c:pt idx="127">
                  <c:v>11</c:v>
                </c:pt>
                <c:pt idx="128">
                  <c:v>20</c:v>
                </c:pt>
                <c:pt idx="129">
                  <c:v>24</c:v>
                </c:pt>
                <c:pt idx="130">
                  <c:v>21</c:v>
                </c:pt>
                <c:pt idx="131">
                  <c:v>20</c:v>
                </c:pt>
                <c:pt idx="132">
                  <c:v>20</c:v>
                </c:pt>
                <c:pt idx="133">
                  <c:v>22</c:v>
                </c:pt>
                <c:pt idx="134">
                  <c:v>23</c:v>
                </c:pt>
                <c:pt idx="135">
                  <c:v>18</c:v>
                </c:pt>
                <c:pt idx="136">
                  <c:v>24</c:v>
                </c:pt>
                <c:pt idx="137">
                  <c:v>30</c:v>
                </c:pt>
                <c:pt idx="138">
                  <c:v>36</c:v>
                </c:pt>
                <c:pt idx="139">
                  <c:v>31</c:v>
                </c:pt>
                <c:pt idx="140">
                  <c:v>22</c:v>
                </c:pt>
                <c:pt idx="141">
                  <c:v>35</c:v>
                </c:pt>
                <c:pt idx="142">
                  <c:v>46</c:v>
                </c:pt>
                <c:pt idx="143">
                  <c:v>30</c:v>
                </c:pt>
                <c:pt idx="144">
                  <c:v>26</c:v>
                </c:pt>
                <c:pt idx="145">
                  <c:v>17</c:v>
                </c:pt>
                <c:pt idx="146">
                  <c:v>10</c:v>
                </c:pt>
                <c:pt idx="147">
                  <c:v>8</c:v>
                </c:pt>
                <c:pt idx="148">
                  <c:v>6</c:v>
                </c:pt>
                <c:pt idx="149">
                  <c:v>5</c:v>
                </c:pt>
                <c:pt idx="150">
                  <c:v>6</c:v>
                </c:pt>
                <c:pt idx="151">
                  <c:v>9</c:v>
                </c:pt>
                <c:pt idx="152">
                  <c:v>17</c:v>
                </c:pt>
                <c:pt idx="153">
                  <c:v>22</c:v>
                </c:pt>
                <c:pt idx="154">
                  <c:v>24</c:v>
                </c:pt>
                <c:pt idx="155">
                  <c:v>20</c:v>
                </c:pt>
                <c:pt idx="156">
                  <c:v>28</c:v>
                </c:pt>
                <c:pt idx="157">
                  <c:v>30</c:v>
                </c:pt>
                <c:pt idx="158">
                  <c:v>21</c:v>
                </c:pt>
                <c:pt idx="159">
                  <c:v>0</c:v>
                </c:pt>
                <c:pt idx="160">
                  <c:v>0</c:v>
                </c:pt>
                <c:pt idx="161">
                  <c:v>7</c:v>
                </c:pt>
                <c:pt idx="162">
                  <c:v>20</c:v>
                </c:pt>
                <c:pt idx="163">
                  <c:v>27</c:v>
                </c:pt>
                <c:pt idx="164">
                  <c:v>22</c:v>
                </c:pt>
                <c:pt idx="165">
                  <c:v>26</c:v>
                </c:pt>
                <c:pt idx="166">
                  <c:v>29</c:v>
                </c:pt>
                <c:pt idx="167">
                  <c:v>20</c:v>
                </c:pt>
                <c:pt idx="168">
                  <c:v>19</c:v>
                </c:pt>
                <c:pt idx="169">
                  <c:v>15</c:v>
                </c:pt>
                <c:pt idx="170">
                  <c:v>7</c:v>
                </c:pt>
                <c:pt idx="171">
                  <c:v>8</c:v>
                </c:pt>
                <c:pt idx="172">
                  <c:v>7</c:v>
                </c:pt>
                <c:pt idx="173">
                  <c:v>5</c:v>
                </c:pt>
                <c:pt idx="174">
                  <c:v>3</c:v>
                </c:pt>
                <c:pt idx="175">
                  <c:v>4</c:v>
                </c:pt>
                <c:pt idx="176">
                  <c:v>5</c:v>
                </c:pt>
                <c:pt idx="177">
                  <c:v>5</c:v>
                </c:pt>
                <c:pt idx="178">
                  <c:v>7</c:v>
                </c:pt>
                <c:pt idx="179">
                  <c:v>13</c:v>
                </c:pt>
                <c:pt idx="180">
                  <c:v>8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14</c:v>
                </c:pt>
                <c:pt idx="187">
                  <c:v>22</c:v>
                </c:pt>
                <c:pt idx="188">
                  <c:v>21</c:v>
                </c:pt>
                <c:pt idx="189">
                  <c:v>26</c:v>
                </c:pt>
                <c:pt idx="190">
                  <c:v>26</c:v>
                </c:pt>
                <c:pt idx="191">
                  <c:v>18</c:v>
                </c:pt>
                <c:pt idx="192">
                  <c:v>19</c:v>
                </c:pt>
                <c:pt idx="193">
                  <c:v>10</c:v>
                </c:pt>
                <c:pt idx="194">
                  <c:v>6</c:v>
                </c:pt>
                <c:pt idx="195">
                  <c:v>7</c:v>
                </c:pt>
                <c:pt idx="196">
                  <c:v>6</c:v>
                </c:pt>
                <c:pt idx="197">
                  <c:v>5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5</c:v>
                </c:pt>
                <c:pt idx="202">
                  <c:v>6</c:v>
                </c:pt>
                <c:pt idx="203">
                  <c:v>10</c:v>
                </c:pt>
                <c:pt idx="204">
                  <c:v>14</c:v>
                </c:pt>
                <c:pt idx="205">
                  <c:v>16</c:v>
                </c:pt>
                <c:pt idx="206">
                  <c:v>19</c:v>
                </c:pt>
                <c:pt idx="207">
                  <c:v>21</c:v>
                </c:pt>
                <c:pt idx="208">
                  <c:v>31</c:v>
                </c:pt>
                <c:pt idx="209">
                  <c:v>30</c:v>
                </c:pt>
                <c:pt idx="210">
                  <c:v>27</c:v>
                </c:pt>
                <c:pt idx="211">
                  <c:v>24</c:v>
                </c:pt>
                <c:pt idx="212">
                  <c:v>26</c:v>
                </c:pt>
                <c:pt idx="213">
                  <c:v>22</c:v>
                </c:pt>
                <c:pt idx="214">
                  <c:v>22</c:v>
                </c:pt>
                <c:pt idx="215">
                  <c:v>12</c:v>
                </c:pt>
                <c:pt idx="216">
                  <c:v>6</c:v>
                </c:pt>
                <c:pt idx="217">
                  <c:v>7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5</c:v>
                </c:pt>
                <c:pt idx="223">
                  <c:v>6</c:v>
                </c:pt>
                <c:pt idx="224">
                  <c:v>10</c:v>
                </c:pt>
                <c:pt idx="225">
                  <c:v>18</c:v>
                </c:pt>
                <c:pt idx="226">
                  <c:v>16</c:v>
                </c:pt>
                <c:pt idx="227">
                  <c:v>14</c:v>
                </c:pt>
                <c:pt idx="228">
                  <c:v>14</c:v>
                </c:pt>
                <c:pt idx="229">
                  <c:v>5</c:v>
                </c:pt>
                <c:pt idx="230">
                  <c:v>4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3</c:v>
                </c:pt>
                <c:pt idx="235">
                  <c:v>21</c:v>
                </c:pt>
                <c:pt idx="236">
                  <c:v>26</c:v>
                </c:pt>
                <c:pt idx="237">
                  <c:v>27</c:v>
                </c:pt>
                <c:pt idx="238">
                  <c:v>22</c:v>
                </c:pt>
                <c:pt idx="239">
                  <c:v>20</c:v>
                </c:pt>
                <c:pt idx="240">
                  <c:v>17</c:v>
                </c:pt>
                <c:pt idx="241">
                  <c:v>14</c:v>
                </c:pt>
                <c:pt idx="242">
                  <c:v>8</c:v>
                </c:pt>
                <c:pt idx="243">
                  <c:v>5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8</c:v>
                </c:pt>
                <c:pt idx="249">
                  <c:v>13</c:v>
                </c:pt>
                <c:pt idx="250">
                  <c:v>15</c:v>
                </c:pt>
                <c:pt idx="251">
                  <c:v>13</c:v>
                </c:pt>
                <c:pt idx="253">
                  <c:v>0</c:v>
                </c:pt>
                <c:pt idx="254">
                  <c:v>12</c:v>
                </c:pt>
                <c:pt idx="255">
                  <c:v>18</c:v>
                </c:pt>
                <c:pt idx="256">
                  <c:v>17</c:v>
                </c:pt>
                <c:pt idx="257">
                  <c:v>14</c:v>
                </c:pt>
                <c:pt idx="258">
                  <c:v>0</c:v>
                </c:pt>
                <c:pt idx="259">
                  <c:v>20</c:v>
                </c:pt>
                <c:pt idx="260">
                  <c:v>36</c:v>
                </c:pt>
                <c:pt idx="261">
                  <c:v>39</c:v>
                </c:pt>
                <c:pt idx="262">
                  <c:v>31</c:v>
                </c:pt>
                <c:pt idx="263">
                  <c:v>22</c:v>
                </c:pt>
                <c:pt idx="264">
                  <c:v>17</c:v>
                </c:pt>
                <c:pt idx="265">
                  <c:v>16</c:v>
                </c:pt>
                <c:pt idx="266">
                  <c:v>12</c:v>
                </c:pt>
                <c:pt idx="267">
                  <c:v>11</c:v>
                </c:pt>
                <c:pt idx="268">
                  <c:v>12</c:v>
                </c:pt>
                <c:pt idx="269">
                  <c:v>12</c:v>
                </c:pt>
                <c:pt idx="270">
                  <c:v>13</c:v>
                </c:pt>
                <c:pt idx="271">
                  <c:v>11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18</c:v>
                </c:pt>
                <c:pt idx="276">
                  <c:v>16</c:v>
                </c:pt>
                <c:pt idx="277">
                  <c:v>18</c:v>
                </c:pt>
                <c:pt idx="278">
                  <c:v>21</c:v>
                </c:pt>
                <c:pt idx="279">
                  <c:v>20</c:v>
                </c:pt>
                <c:pt idx="280">
                  <c:v>19</c:v>
                </c:pt>
                <c:pt idx="281">
                  <c:v>22</c:v>
                </c:pt>
                <c:pt idx="282">
                  <c:v>22</c:v>
                </c:pt>
                <c:pt idx="283">
                  <c:v>27</c:v>
                </c:pt>
                <c:pt idx="284">
                  <c:v>26</c:v>
                </c:pt>
                <c:pt idx="285">
                  <c:v>26</c:v>
                </c:pt>
                <c:pt idx="286">
                  <c:v>20</c:v>
                </c:pt>
                <c:pt idx="287">
                  <c:v>18</c:v>
                </c:pt>
                <c:pt idx="288">
                  <c:v>14</c:v>
                </c:pt>
                <c:pt idx="289">
                  <c:v>17</c:v>
                </c:pt>
                <c:pt idx="290">
                  <c:v>12</c:v>
                </c:pt>
                <c:pt idx="291">
                  <c:v>10</c:v>
                </c:pt>
                <c:pt idx="292">
                  <c:v>7</c:v>
                </c:pt>
                <c:pt idx="293">
                  <c:v>8</c:v>
                </c:pt>
                <c:pt idx="294">
                  <c:v>8</c:v>
                </c:pt>
                <c:pt idx="295">
                  <c:v>8</c:v>
                </c:pt>
                <c:pt idx="296">
                  <c:v>15</c:v>
                </c:pt>
                <c:pt idx="297">
                  <c:v>18</c:v>
                </c:pt>
                <c:pt idx="298">
                  <c:v>20</c:v>
                </c:pt>
                <c:pt idx="299">
                  <c:v>13</c:v>
                </c:pt>
                <c:pt idx="300">
                  <c:v>14</c:v>
                </c:pt>
                <c:pt idx="301">
                  <c:v>20</c:v>
                </c:pt>
                <c:pt idx="302">
                  <c:v>19</c:v>
                </c:pt>
                <c:pt idx="303">
                  <c:v>22</c:v>
                </c:pt>
                <c:pt idx="304">
                  <c:v>26</c:v>
                </c:pt>
                <c:pt idx="305">
                  <c:v>34</c:v>
                </c:pt>
                <c:pt idx="306">
                  <c:v>30</c:v>
                </c:pt>
                <c:pt idx="307">
                  <c:v>32</c:v>
                </c:pt>
                <c:pt idx="308">
                  <c:v>31</c:v>
                </c:pt>
                <c:pt idx="309">
                  <c:v>40</c:v>
                </c:pt>
                <c:pt idx="310">
                  <c:v>28</c:v>
                </c:pt>
                <c:pt idx="311">
                  <c:v>23</c:v>
                </c:pt>
                <c:pt idx="312">
                  <c:v>24</c:v>
                </c:pt>
                <c:pt idx="313">
                  <c:v>17</c:v>
                </c:pt>
                <c:pt idx="314">
                  <c:v>10</c:v>
                </c:pt>
                <c:pt idx="315">
                  <c:v>9</c:v>
                </c:pt>
                <c:pt idx="316">
                  <c:v>8</c:v>
                </c:pt>
                <c:pt idx="317">
                  <c:v>6</c:v>
                </c:pt>
                <c:pt idx="318">
                  <c:v>7</c:v>
                </c:pt>
                <c:pt idx="319">
                  <c:v>8</c:v>
                </c:pt>
                <c:pt idx="320">
                  <c:v>18</c:v>
                </c:pt>
                <c:pt idx="321">
                  <c:v>19</c:v>
                </c:pt>
                <c:pt idx="322">
                  <c:v>20</c:v>
                </c:pt>
                <c:pt idx="323">
                  <c:v>26</c:v>
                </c:pt>
                <c:pt idx="324">
                  <c:v>24</c:v>
                </c:pt>
                <c:pt idx="325">
                  <c:v>24</c:v>
                </c:pt>
                <c:pt idx="326">
                  <c:v>22</c:v>
                </c:pt>
                <c:pt idx="327">
                  <c:v>19</c:v>
                </c:pt>
                <c:pt idx="328">
                  <c:v>20</c:v>
                </c:pt>
                <c:pt idx="329">
                  <c:v>20</c:v>
                </c:pt>
                <c:pt idx="330">
                  <c:v>25</c:v>
                </c:pt>
                <c:pt idx="331">
                  <c:v>31</c:v>
                </c:pt>
                <c:pt idx="332">
                  <c:v>34</c:v>
                </c:pt>
                <c:pt idx="333">
                  <c:v>27</c:v>
                </c:pt>
                <c:pt idx="334">
                  <c:v>28</c:v>
                </c:pt>
                <c:pt idx="335">
                  <c:v>22</c:v>
                </c:pt>
                <c:pt idx="336">
                  <c:v>17</c:v>
                </c:pt>
                <c:pt idx="337">
                  <c:v>13</c:v>
                </c:pt>
                <c:pt idx="338">
                  <c:v>11</c:v>
                </c:pt>
                <c:pt idx="339">
                  <c:v>9</c:v>
                </c:pt>
                <c:pt idx="340">
                  <c:v>8</c:v>
                </c:pt>
                <c:pt idx="341">
                  <c:v>10</c:v>
                </c:pt>
                <c:pt idx="342">
                  <c:v>11</c:v>
                </c:pt>
                <c:pt idx="343">
                  <c:v>10</c:v>
                </c:pt>
                <c:pt idx="344">
                  <c:v>8</c:v>
                </c:pt>
                <c:pt idx="345">
                  <c:v>11</c:v>
                </c:pt>
                <c:pt idx="346">
                  <c:v>14</c:v>
                </c:pt>
                <c:pt idx="347">
                  <c:v>14</c:v>
                </c:pt>
                <c:pt idx="348">
                  <c:v>23</c:v>
                </c:pt>
                <c:pt idx="349">
                  <c:v>19</c:v>
                </c:pt>
                <c:pt idx="350">
                  <c:v>21</c:v>
                </c:pt>
                <c:pt idx="351">
                  <c:v>23</c:v>
                </c:pt>
                <c:pt idx="352">
                  <c:v>26</c:v>
                </c:pt>
                <c:pt idx="353">
                  <c:v>26</c:v>
                </c:pt>
                <c:pt idx="354">
                  <c:v>23</c:v>
                </c:pt>
                <c:pt idx="355">
                  <c:v>17</c:v>
                </c:pt>
                <c:pt idx="356">
                  <c:v>24</c:v>
                </c:pt>
                <c:pt idx="357">
                  <c:v>30</c:v>
                </c:pt>
                <c:pt idx="358">
                  <c:v>24</c:v>
                </c:pt>
                <c:pt idx="359">
                  <c:v>15</c:v>
                </c:pt>
                <c:pt idx="360">
                  <c:v>11</c:v>
                </c:pt>
                <c:pt idx="361">
                  <c:v>11</c:v>
                </c:pt>
                <c:pt idx="362">
                  <c:v>9</c:v>
                </c:pt>
                <c:pt idx="363">
                  <c:v>8</c:v>
                </c:pt>
                <c:pt idx="364">
                  <c:v>6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8</c:v>
                </c:pt>
                <c:pt idx="369">
                  <c:v>10</c:v>
                </c:pt>
                <c:pt idx="370">
                  <c:v>9</c:v>
                </c:pt>
                <c:pt idx="371">
                  <c:v>16</c:v>
                </c:pt>
                <c:pt idx="372">
                  <c:v>21</c:v>
                </c:pt>
                <c:pt idx="373">
                  <c:v>21</c:v>
                </c:pt>
                <c:pt idx="374">
                  <c:v>20</c:v>
                </c:pt>
                <c:pt idx="375">
                  <c:v>26</c:v>
                </c:pt>
                <c:pt idx="376">
                  <c:v>31</c:v>
                </c:pt>
                <c:pt idx="377">
                  <c:v>31</c:v>
                </c:pt>
                <c:pt idx="378">
                  <c:v>28</c:v>
                </c:pt>
                <c:pt idx="379">
                  <c:v>28</c:v>
                </c:pt>
                <c:pt idx="380">
                  <c:v>32</c:v>
                </c:pt>
                <c:pt idx="381">
                  <c:v>27</c:v>
                </c:pt>
                <c:pt idx="382">
                  <c:v>22</c:v>
                </c:pt>
                <c:pt idx="383">
                  <c:v>23</c:v>
                </c:pt>
                <c:pt idx="384">
                  <c:v>15</c:v>
                </c:pt>
                <c:pt idx="385">
                  <c:v>10</c:v>
                </c:pt>
                <c:pt idx="386">
                  <c:v>9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9</c:v>
                </c:pt>
                <c:pt idx="391">
                  <c:v>8</c:v>
                </c:pt>
                <c:pt idx="392">
                  <c:v>12</c:v>
                </c:pt>
                <c:pt idx="393">
                  <c:v>11</c:v>
                </c:pt>
                <c:pt idx="394">
                  <c:v>12</c:v>
                </c:pt>
                <c:pt idx="395">
                  <c:v>13</c:v>
                </c:pt>
                <c:pt idx="396">
                  <c:v>18</c:v>
                </c:pt>
                <c:pt idx="397">
                  <c:v>19</c:v>
                </c:pt>
                <c:pt idx="398">
                  <c:v>20</c:v>
                </c:pt>
                <c:pt idx="399">
                  <c:v>27</c:v>
                </c:pt>
                <c:pt idx="400">
                  <c:v>25</c:v>
                </c:pt>
                <c:pt idx="401">
                  <c:v>22</c:v>
                </c:pt>
                <c:pt idx="402">
                  <c:v>26</c:v>
                </c:pt>
                <c:pt idx="403">
                  <c:v>30</c:v>
                </c:pt>
                <c:pt idx="404">
                  <c:v>32</c:v>
                </c:pt>
                <c:pt idx="405">
                  <c:v>37</c:v>
                </c:pt>
                <c:pt idx="406">
                  <c:v>32</c:v>
                </c:pt>
                <c:pt idx="407">
                  <c:v>32</c:v>
                </c:pt>
                <c:pt idx="408">
                  <c:v>24</c:v>
                </c:pt>
                <c:pt idx="409">
                  <c:v>14</c:v>
                </c:pt>
                <c:pt idx="410">
                  <c:v>6</c:v>
                </c:pt>
                <c:pt idx="411">
                  <c:v>7</c:v>
                </c:pt>
                <c:pt idx="412">
                  <c:v>6</c:v>
                </c:pt>
                <c:pt idx="413">
                  <c:v>6</c:v>
                </c:pt>
                <c:pt idx="414">
                  <c:v>7</c:v>
                </c:pt>
                <c:pt idx="415">
                  <c:v>9</c:v>
                </c:pt>
                <c:pt idx="416">
                  <c:v>17</c:v>
                </c:pt>
                <c:pt idx="417">
                  <c:v>16</c:v>
                </c:pt>
                <c:pt idx="418">
                  <c:v>12</c:v>
                </c:pt>
                <c:pt idx="419">
                  <c:v>16</c:v>
                </c:pt>
                <c:pt idx="420">
                  <c:v>20</c:v>
                </c:pt>
                <c:pt idx="421">
                  <c:v>22</c:v>
                </c:pt>
                <c:pt idx="422">
                  <c:v>20</c:v>
                </c:pt>
                <c:pt idx="423">
                  <c:v>23</c:v>
                </c:pt>
                <c:pt idx="424">
                  <c:v>25</c:v>
                </c:pt>
                <c:pt idx="425">
                  <c:v>25</c:v>
                </c:pt>
                <c:pt idx="426">
                  <c:v>28</c:v>
                </c:pt>
                <c:pt idx="427">
                  <c:v>27</c:v>
                </c:pt>
                <c:pt idx="428">
                  <c:v>27</c:v>
                </c:pt>
                <c:pt idx="429">
                  <c:v>36</c:v>
                </c:pt>
                <c:pt idx="430">
                  <c:v>32</c:v>
                </c:pt>
                <c:pt idx="431">
                  <c:v>28</c:v>
                </c:pt>
                <c:pt idx="432">
                  <c:v>20</c:v>
                </c:pt>
                <c:pt idx="433">
                  <c:v>15</c:v>
                </c:pt>
                <c:pt idx="434">
                  <c:v>10</c:v>
                </c:pt>
                <c:pt idx="435">
                  <c:v>8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7</c:v>
                </c:pt>
                <c:pt idx="440">
                  <c:v>14</c:v>
                </c:pt>
                <c:pt idx="441">
                  <c:v>16</c:v>
                </c:pt>
                <c:pt idx="442">
                  <c:v>14</c:v>
                </c:pt>
                <c:pt idx="443">
                  <c:v>18</c:v>
                </c:pt>
                <c:pt idx="444">
                  <c:v>12</c:v>
                </c:pt>
                <c:pt idx="445">
                  <c:v>19</c:v>
                </c:pt>
                <c:pt idx="446">
                  <c:v>10</c:v>
                </c:pt>
                <c:pt idx="447">
                  <c:v>16</c:v>
                </c:pt>
                <c:pt idx="448">
                  <c:v>21</c:v>
                </c:pt>
                <c:pt idx="449">
                  <c:v>30</c:v>
                </c:pt>
                <c:pt idx="450">
                  <c:v>31</c:v>
                </c:pt>
                <c:pt idx="451">
                  <c:v>24</c:v>
                </c:pt>
                <c:pt idx="452">
                  <c:v>25</c:v>
                </c:pt>
                <c:pt idx="453">
                  <c:v>32</c:v>
                </c:pt>
                <c:pt idx="454">
                  <c:v>24</c:v>
                </c:pt>
                <c:pt idx="455">
                  <c:v>17</c:v>
                </c:pt>
                <c:pt idx="456">
                  <c:v>16</c:v>
                </c:pt>
                <c:pt idx="457">
                  <c:v>10</c:v>
                </c:pt>
                <c:pt idx="458">
                  <c:v>7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5</c:v>
                </c:pt>
                <c:pt idx="463">
                  <c:v>6</c:v>
                </c:pt>
                <c:pt idx="464">
                  <c:v>15</c:v>
                </c:pt>
                <c:pt idx="465">
                  <c:v>16</c:v>
                </c:pt>
                <c:pt idx="466">
                  <c:v>14</c:v>
                </c:pt>
                <c:pt idx="467">
                  <c:v>15</c:v>
                </c:pt>
                <c:pt idx="468">
                  <c:v>16</c:v>
                </c:pt>
                <c:pt idx="469">
                  <c:v>19</c:v>
                </c:pt>
                <c:pt idx="470">
                  <c:v>20</c:v>
                </c:pt>
                <c:pt idx="471">
                  <c:v>25</c:v>
                </c:pt>
                <c:pt idx="472">
                  <c:v>18</c:v>
                </c:pt>
                <c:pt idx="473">
                  <c:v>20</c:v>
                </c:pt>
                <c:pt idx="474">
                  <c:v>18</c:v>
                </c:pt>
                <c:pt idx="475">
                  <c:v>18</c:v>
                </c:pt>
                <c:pt idx="476">
                  <c:v>22</c:v>
                </c:pt>
                <c:pt idx="477">
                  <c:v>19</c:v>
                </c:pt>
                <c:pt idx="478">
                  <c:v>26</c:v>
                </c:pt>
                <c:pt idx="479">
                  <c:v>13</c:v>
                </c:pt>
                <c:pt idx="480">
                  <c:v>10</c:v>
                </c:pt>
                <c:pt idx="481">
                  <c:v>7</c:v>
                </c:pt>
                <c:pt idx="482">
                  <c:v>6</c:v>
                </c:pt>
                <c:pt idx="483">
                  <c:v>4</c:v>
                </c:pt>
                <c:pt idx="484">
                  <c:v>5</c:v>
                </c:pt>
                <c:pt idx="485">
                  <c:v>4</c:v>
                </c:pt>
                <c:pt idx="486">
                  <c:v>5</c:v>
                </c:pt>
                <c:pt idx="487">
                  <c:v>6</c:v>
                </c:pt>
                <c:pt idx="488">
                  <c:v>11</c:v>
                </c:pt>
                <c:pt idx="489">
                  <c:v>10</c:v>
                </c:pt>
                <c:pt idx="490">
                  <c:v>9</c:v>
                </c:pt>
                <c:pt idx="491">
                  <c:v>14</c:v>
                </c:pt>
                <c:pt idx="492">
                  <c:v>10</c:v>
                </c:pt>
                <c:pt idx="493">
                  <c:v>20</c:v>
                </c:pt>
                <c:pt idx="494">
                  <c:v>21</c:v>
                </c:pt>
                <c:pt idx="495">
                  <c:v>24</c:v>
                </c:pt>
                <c:pt idx="496">
                  <c:v>27</c:v>
                </c:pt>
                <c:pt idx="497">
                  <c:v>24</c:v>
                </c:pt>
                <c:pt idx="498">
                  <c:v>21</c:v>
                </c:pt>
                <c:pt idx="499">
                  <c:v>19</c:v>
                </c:pt>
                <c:pt idx="500">
                  <c:v>23</c:v>
                </c:pt>
                <c:pt idx="501">
                  <c:v>30</c:v>
                </c:pt>
                <c:pt idx="502">
                  <c:v>28</c:v>
                </c:pt>
                <c:pt idx="503">
                  <c:v>19</c:v>
                </c:pt>
                <c:pt idx="504">
                  <c:v>22</c:v>
                </c:pt>
                <c:pt idx="505">
                  <c:v>17</c:v>
                </c:pt>
                <c:pt idx="506">
                  <c:v>15</c:v>
                </c:pt>
                <c:pt idx="507">
                  <c:v>11</c:v>
                </c:pt>
                <c:pt idx="508">
                  <c:v>9</c:v>
                </c:pt>
                <c:pt idx="509">
                  <c:v>9</c:v>
                </c:pt>
                <c:pt idx="510">
                  <c:v>10</c:v>
                </c:pt>
                <c:pt idx="511">
                  <c:v>9</c:v>
                </c:pt>
                <c:pt idx="512">
                  <c:v>8</c:v>
                </c:pt>
                <c:pt idx="513">
                  <c:v>7</c:v>
                </c:pt>
                <c:pt idx="514">
                  <c:v>5</c:v>
                </c:pt>
                <c:pt idx="515">
                  <c:v>12</c:v>
                </c:pt>
                <c:pt idx="516">
                  <c:v>20</c:v>
                </c:pt>
                <c:pt idx="517">
                  <c:v>17</c:v>
                </c:pt>
                <c:pt idx="518">
                  <c:v>17</c:v>
                </c:pt>
                <c:pt idx="519">
                  <c:v>22</c:v>
                </c:pt>
                <c:pt idx="520">
                  <c:v>26</c:v>
                </c:pt>
                <c:pt idx="521">
                  <c:v>22</c:v>
                </c:pt>
                <c:pt idx="522">
                  <c:v>28</c:v>
                </c:pt>
                <c:pt idx="523">
                  <c:v>26</c:v>
                </c:pt>
                <c:pt idx="524">
                  <c:v>32</c:v>
                </c:pt>
                <c:pt idx="525">
                  <c:v>33</c:v>
                </c:pt>
                <c:pt idx="526">
                  <c:v>42</c:v>
                </c:pt>
                <c:pt idx="527">
                  <c:v>36</c:v>
                </c:pt>
                <c:pt idx="528">
                  <c:v>27</c:v>
                </c:pt>
                <c:pt idx="529">
                  <c:v>22</c:v>
                </c:pt>
                <c:pt idx="530">
                  <c:v>17</c:v>
                </c:pt>
                <c:pt idx="531">
                  <c:v>10</c:v>
                </c:pt>
                <c:pt idx="532">
                  <c:v>8</c:v>
                </c:pt>
                <c:pt idx="533">
                  <c:v>8</c:v>
                </c:pt>
                <c:pt idx="534">
                  <c:v>6</c:v>
                </c:pt>
                <c:pt idx="535">
                  <c:v>5</c:v>
                </c:pt>
                <c:pt idx="536">
                  <c:v>5</c:v>
                </c:pt>
                <c:pt idx="537">
                  <c:v>7</c:v>
                </c:pt>
                <c:pt idx="538">
                  <c:v>10</c:v>
                </c:pt>
                <c:pt idx="539">
                  <c:v>16</c:v>
                </c:pt>
                <c:pt idx="540">
                  <c:v>14</c:v>
                </c:pt>
                <c:pt idx="541">
                  <c:v>18</c:v>
                </c:pt>
                <c:pt idx="542">
                  <c:v>20</c:v>
                </c:pt>
                <c:pt idx="543">
                  <c:v>30</c:v>
                </c:pt>
                <c:pt idx="544">
                  <c:v>34</c:v>
                </c:pt>
                <c:pt idx="545">
                  <c:v>41</c:v>
                </c:pt>
                <c:pt idx="546">
                  <c:v>36</c:v>
                </c:pt>
                <c:pt idx="547">
                  <c:v>38</c:v>
                </c:pt>
                <c:pt idx="548">
                  <c:v>44</c:v>
                </c:pt>
                <c:pt idx="549">
                  <c:v>37</c:v>
                </c:pt>
                <c:pt idx="550">
                  <c:v>27</c:v>
                </c:pt>
                <c:pt idx="551">
                  <c:v>20</c:v>
                </c:pt>
                <c:pt idx="552">
                  <c:v>13</c:v>
                </c:pt>
                <c:pt idx="553">
                  <c:v>7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6</c:v>
                </c:pt>
                <c:pt idx="559">
                  <c:v>8</c:v>
                </c:pt>
                <c:pt idx="560">
                  <c:v>15</c:v>
                </c:pt>
                <c:pt idx="561">
                  <c:v>14</c:v>
                </c:pt>
                <c:pt idx="562">
                  <c:v>14</c:v>
                </c:pt>
                <c:pt idx="563">
                  <c:v>14</c:v>
                </c:pt>
                <c:pt idx="564">
                  <c:v>14</c:v>
                </c:pt>
                <c:pt idx="565">
                  <c:v>18</c:v>
                </c:pt>
                <c:pt idx="566">
                  <c:v>24</c:v>
                </c:pt>
                <c:pt idx="567">
                  <c:v>26</c:v>
                </c:pt>
                <c:pt idx="568">
                  <c:v>20</c:v>
                </c:pt>
                <c:pt idx="569">
                  <c:v>24</c:v>
                </c:pt>
                <c:pt idx="570">
                  <c:v>25</c:v>
                </c:pt>
                <c:pt idx="571">
                  <c:v>29</c:v>
                </c:pt>
                <c:pt idx="572">
                  <c:v>20</c:v>
                </c:pt>
                <c:pt idx="573">
                  <c:v>16</c:v>
                </c:pt>
                <c:pt idx="574">
                  <c:v>13</c:v>
                </c:pt>
                <c:pt idx="575">
                  <c:v>11</c:v>
                </c:pt>
                <c:pt idx="576">
                  <c:v>2</c:v>
                </c:pt>
                <c:pt idx="577">
                  <c:v>0</c:v>
                </c:pt>
                <c:pt idx="578">
                  <c:v>0</c:v>
                </c:pt>
                <c:pt idx="579">
                  <c:v>4</c:v>
                </c:pt>
                <c:pt idx="580">
                  <c:v>3</c:v>
                </c:pt>
                <c:pt idx="581">
                  <c:v>4</c:v>
                </c:pt>
                <c:pt idx="582">
                  <c:v>4</c:v>
                </c:pt>
                <c:pt idx="583">
                  <c:v>8</c:v>
                </c:pt>
                <c:pt idx="584">
                  <c:v>13</c:v>
                </c:pt>
                <c:pt idx="585">
                  <c:v>14</c:v>
                </c:pt>
                <c:pt idx="586">
                  <c:v>11</c:v>
                </c:pt>
                <c:pt idx="587">
                  <c:v>10</c:v>
                </c:pt>
                <c:pt idx="588">
                  <c:v>15</c:v>
                </c:pt>
                <c:pt idx="589">
                  <c:v>15</c:v>
                </c:pt>
                <c:pt idx="590">
                  <c:v>20</c:v>
                </c:pt>
                <c:pt idx="591">
                  <c:v>17</c:v>
                </c:pt>
                <c:pt idx="592">
                  <c:v>16</c:v>
                </c:pt>
                <c:pt idx="593">
                  <c:v>15</c:v>
                </c:pt>
                <c:pt idx="594">
                  <c:v>16</c:v>
                </c:pt>
                <c:pt idx="595">
                  <c:v>18</c:v>
                </c:pt>
                <c:pt idx="596">
                  <c:v>17</c:v>
                </c:pt>
                <c:pt idx="597">
                  <c:v>20</c:v>
                </c:pt>
                <c:pt idx="598">
                  <c:v>15</c:v>
                </c:pt>
                <c:pt idx="599">
                  <c:v>18</c:v>
                </c:pt>
                <c:pt idx="600">
                  <c:v>14</c:v>
                </c:pt>
                <c:pt idx="601">
                  <c:v>11</c:v>
                </c:pt>
                <c:pt idx="602">
                  <c:v>13</c:v>
                </c:pt>
                <c:pt idx="603">
                  <c:v>8</c:v>
                </c:pt>
                <c:pt idx="604">
                  <c:v>7</c:v>
                </c:pt>
                <c:pt idx="605">
                  <c:v>7</c:v>
                </c:pt>
                <c:pt idx="606">
                  <c:v>7</c:v>
                </c:pt>
                <c:pt idx="607">
                  <c:v>9</c:v>
                </c:pt>
                <c:pt idx="608">
                  <c:v>12</c:v>
                </c:pt>
                <c:pt idx="609">
                  <c:v>17</c:v>
                </c:pt>
                <c:pt idx="610">
                  <c:v>16</c:v>
                </c:pt>
                <c:pt idx="611">
                  <c:v>16</c:v>
                </c:pt>
                <c:pt idx="612">
                  <c:v>16</c:v>
                </c:pt>
                <c:pt idx="613">
                  <c:v>21</c:v>
                </c:pt>
                <c:pt idx="614">
                  <c:v>24</c:v>
                </c:pt>
                <c:pt idx="615">
                  <c:v>28</c:v>
                </c:pt>
                <c:pt idx="616">
                  <c:v>25</c:v>
                </c:pt>
                <c:pt idx="617">
                  <c:v>30</c:v>
                </c:pt>
                <c:pt idx="618">
                  <c:v>31</c:v>
                </c:pt>
                <c:pt idx="619">
                  <c:v>27</c:v>
                </c:pt>
                <c:pt idx="620">
                  <c:v>22</c:v>
                </c:pt>
                <c:pt idx="621">
                  <c:v>28</c:v>
                </c:pt>
                <c:pt idx="622">
                  <c:v>25</c:v>
                </c:pt>
                <c:pt idx="623">
                  <c:v>30</c:v>
                </c:pt>
                <c:pt idx="624">
                  <c:v>20</c:v>
                </c:pt>
                <c:pt idx="625">
                  <c:v>14</c:v>
                </c:pt>
                <c:pt idx="626">
                  <c:v>14</c:v>
                </c:pt>
                <c:pt idx="627">
                  <c:v>11</c:v>
                </c:pt>
                <c:pt idx="628">
                  <c:v>7</c:v>
                </c:pt>
                <c:pt idx="629">
                  <c:v>7</c:v>
                </c:pt>
                <c:pt idx="630">
                  <c:v>9</c:v>
                </c:pt>
                <c:pt idx="631">
                  <c:v>10</c:v>
                </c:pt>
                <c:pt idx="632">
                  <c:v>17</c:v>
                </c:pt>
                <c:pt idx="633">
                  <c:v>15</c:v>
                </c:pt>
                <c:pt idx="634">
                  <c:v>11</c:v>
                </c:pt>
                <c:pt idx="635">
                  <c:v>10</c:v>
                </c:pt>
                <c:pt idx="636">
                  <c:v>12</c:v>
                </c:pt>
                <c:pt idx="637">
                  <c:v>13</c:v>
                </c:pt>
                <c:pt idx="638">
                  <c:v>14</c:v>
                </c:pt>
                <c:pt idx="639">
                  <c:v>11</c:v>
                </c:pt>
                <c:pt idx="640">
                  <c:v>16</c:v>
                </c:pt>
                <c:pt idx="641">
                  <c:v>15</c:v>
                </c:pt>
                <c:pt idx="642">
                  <c:v>17</c:v>
                </c:pt>
                <c:pt idx="643">
                  <c:v>21</c:v>
                </c:pt>
                <c:pt idx="644">
                  <c:v>24</c:v>
                </c:pt>
                <c:pt idx="645">
                  <c:v>26</c:v>
                </c:pt>
                <c:pt idx="646">
                  <c:v>22</c:v>
                </c:pt>
                <c:pt idx="647">
                  <c:v>19</c:v>
                </c:pt>
                <c:pt idx="648">
                  <c:v>15</c:v>
                </c:pt>
                <c:pt idx="649">
                  <c:v>9</c:v>
                </c:pt>
                <c:pt idx="650">
                  <c:v>8</c:v>
                </c:pt>
                <c:pt idx="651">
                  <c:v>8</c:v>
                </c:pt>
                <c:pt idx="652">
                  <c:v>7</c:v>
                </c:pt>
                <c:pt idx="653">
                  <c:v>7</c:v>
                </c:pt>
                <c:pt idx="654">
                  <c:v>8</c:v>
                </c:pt>
                <c:pt idx="655">
                  <c:v>10</c:v>
                </c:pt>
                <c:pt idx="656">
                  <c:v>16</c:v>
                </c:pt>
                <c:pt idx="657">
                  <c:v>18</c:v>
                </c:pt>
                <c:pt idx="658">
                  <c:v>20</c:v>
                </c:pt>
                <c:pt idx="659">
                  <c:v>22</c:v>
                </c:pt>
                <c:pt idx="660">
                  <c:v>17</c:v>
                </c:pt>
                <c:pt idx="661">
                  <c:v>14</c:v>
                </c:pt>
                <c:pt idx="662">
                  <c:v>22</c:v>
                </c:pt>
                <c:pt idx="663">
                  <c:v>27</c:v>
                </c:pt>
                <c:pt idx="664">
                  <c:v>29</c:v>
                </c:pt>
                <c:pt idx="665">
                  <c:v>28</c:v>
                </c:pt>
                <c:pt idx="666">
                  <c:v>21</c:v>
                </c:pt>
                <c:pt idx="667">
                  <c:v>23</c:v>
                </c:pt>
                <c:pt idx="668">
                  <c:v>27</c:v>
                </c:pt>
                <c:pt idx="669">
                  <c:v>32</c:v>
                </c:pt>
                <c:pt idx="670">
                  <c:v>21</c:v>
                </c:pt>
                <c:pt idx="671">
                  <c:v>27</c:v>
                </c:pt>
                <c:pt idx="672">
                  <c:v>16</c:v>
                </c:pt>
                <c:pt idx="673">
                  <c:v>13</c:v>
                </c:pt>
                <c:pt idx="674">
                  <c:v>13</c:v>
                </c:pt>
                <c:pt idx="675">
                  <c:v>10</c:v>
                </c:pt>
                <c:pt idx="676">
                  <c:v>7</c:v>
                </c:pt>
                <c:pt idx="677">
                  <c:v>7</c:v>
                </c:pt>
                <c:pt idx="678">
                  <c:v>8</c:v>
                </c:pt>
                <c:pt idx="679">
                  <c:v>9</c:v>
                </c:pt>
                <c:pt idx="680">
                  <c:v>10</c:v>
                </c:pt>
                <c:pt idx="681">
                  <c:v>10</c:v>
                </c:pt>
                <c:pt idx="682">
                  <c:v>12</c:v>
                </c:pt>
                <c:pt idx="683">
                  <c:v>19</c:v>
                </c:pt>
                <c:pt idx="684">
                  <c:v>13</c:v>
                </c:pt>
                <c:pt idx="685">
                  <c:v>12</c:v>
                </c:pt>
                <c:pt idx="686">
                  <c:v>18</c:v>
                </c:pt>
                <c:pt idx="687">
                  <c:v>22</c:v>
                </c:pt>
                <c:pt idx="688">
                  <c:v>24</c:v>
                </c:pt>
                <c:pt idx="689">
                  <c:v>31</c:v>
                </c:pt>
                <c:pt idx="690">
                  <c:v>24</c:v>
                </c:pt>
                <c:pt idx="691">
                  <c:v>25</c:v>
                </c:pt>
                <c:pt idx="692">
                  <c:v>26</c:v>
                </c:pt>
                <c:pt idx="693">
                  <c:v>26</c:v>
                </c:pt>
                <c:pt idx="694">
                  <c:v>30</c:v>
                </c:pt>
                <c:pt idx="695">
                  <c:v>26</c:v>
                </c:pt>
                <c:pt idx="696">
                  <c:v>19</c:v>
                </c:pt>
                <c:pt idx="697">
                  <c:v>10</c:v>
                </c:pt>
                <c:pt idx="698">
                  <c:v>11</c:v>
                </c:pt>
                <c:pt idx="699">
                  <c:v>12</c:v>
                </c:pt>
                <c:pt idx="700">
                  <c:v>10</c:v>
                </c:pt>
                <c:pt idx="701">
                  <c:v>8</c:v>
                </c:pt>
                <c:pt idx="702">
                  <c:v>7</c:v>
                </c:pt>
                <c:pt idx="703">
                  <c:v>8</c:v>
                </c:pt>
                <c:pt idx="704">
                  <c:v>9</c:v>
                </c:pt>
                <c:pt idx="705">
                  <c:v>6</c:v>
                </c:pt>
                <c:pt idx="706">
                  <c:v>8</c:v>
                </c:pt>
                <c:pt idx="707">
                  <c:v>13</c:v>
                </c:pt>
                <c:pt idx="708">
                  <c:v>17</c:v>
                </c:pt>
                <c:pt idx="709">
                  <c:v>16</c:v>
                </c:pt>
                <c:pt idx="710">
                  <c:v>20</c:v>
                </c:pt>
                <c:pt idx="711">
                  <c:v>25</c:v>
                </c:pt>
                <c:pt idx="712">
                  <c:v>25</c:v>
                </c:pt>
                <c:pt idx="713">
                  <c:v>40</c:v>
                </c:pt>
                <c:pt idx="714">
                  <c:v>57</c:v>
                </c:pt>
                <c:pt idx="715">
                  <c:v>55</c:v>
                </c:pt>
                <c:pt idx="716">
                  <c:v>41</c:v>
                </c:pt>
                <c:pt idx="717">
                  <c:v>38</c:v>
                </c:pt>
                <c:pt idx="718">
                  <c:v>33</c:v>
                </c:pt>
                <c:pt idx="719">
                  <c:v>25</c:v>
                </c:pt>
                <c:pt idx="720">
                  <c:v>14</c:v>
                </c:pt>
                <c:pt idx="721">
                  <c:v>14</c:v>
                </c:pt>
                <c:pt idx="722">
                  <c:v>8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7</c:v>
                </c:pt>
                <c:pt idx="727">
                  <c:v>11</c:v>
                </c:pt>
                <c:pt idx="728">
                  <c:v>16</c:v>
                </c:pt>
                <c:pt idx="729">
                  <c:v>14</c:v>
                </c:pt>
                <c:pt idx="730">
                  <c:v>14</c:v>
                </c:pt>
                <c:pt idx="731">
                  <c:v>12</c:v>
                </c:pt>
                <c:pt idx="732">
                  <c:v>13</c:v>
                </c:pt>
                <c:pt idx="733">
                  <c:v>18</c:v>
                </c:pt>
                <c:pt idx="734">
                  <c:v>26</c:v>
                </c:pt>
                <c:pt idx="735">
                  <c:v>22</c:v>
                </c:pt>
                <c:pt idx="736">
                  <c:v>20</c:v>
                </c:pt>
                <c:pt idx="737">
                  <c:v>21</c:v>
                </c:pt>
                <c:pt idx="738">
                  <c:v>19</c:v>
                </c:pt>
                <c:pt idx="739">
                  <c:v>22</c:v>
                </c:pt>
                <c:pt idx="740">
                  <c:v>23</c:v>
                </c:pt>
                <c:pt idx="741">
                  <c:v>26</c:v>
                </c:pt>
                <c:pt idx="742">
                  <c:v>22</c:v>
                </c:pt>
                <c:pt idx="743">
                  <c:v>15</c:v>
                </c:pt>
                <c:pt idx="744">
                  <c:v>12</c:v>
                </c:pt>
                <c:pt idx="745">
                  <c:v>9</c:v>
                </c:pt>
                <c:pt idx="746">
                  <c:v>7</c:v>
                </c:pt>
                <c:pt idx="747">
                  <c:v>6</c:v>
                </c:pt>
                <c:pt idx="748">
                  <c:v>6</c:v>
                </c:pt>
                <c:pt idx="749">
                  <c:v>6</c:v>
                </c:pt>
                <c:pt idx="750">
                  <c:v>7</c:v>
                </c:pt>
                <c:pt idx="751">
                  <c:v>10</c:v>
                </c:pt>
                <c:pt idx="752">
                  <c:v>15</c:v>
                </c:pt>
                <c:pt idx="753">
                  <c:v>13</c:v>
                </c:pt>
                <c:pt idx="754">
                  <c:v>12</c:v>
                </c:pt>
                <c:pt idx="755">
                  <c:v>11</c:v>
                </c:pt>
                <c:pt idx="756">
                  <c:v>14</c:v>
                </c:pt>
                <c:pt idx="757">
                  <c:v>16</c:v>
                </c:pt>
                <c:pt idx="758">
                  <c:v>24</c:v>
                </c:pt>
                <c:pt idx="759">
                  <c:v>17</c:v>
                </c:pt>
                <c:pt idx="760">
                  <c:v>20</c:v>
                </c:pt>
                <c:pt idx="761">
                  <c:v>23</c:v>
                </c:pt>
                <c:pt idx="762">
                  <c:v>24</c:v>
                </c:pt>
                <c:pt idx="763">
                  <c:v>22</c:v>
                </c:pt>
                <c:pt idx="764">
                  <c:v>17</c:v>
                </c:pt>
                <c:pt idx="765">
                  <c:v>24</c:v>
                </c:pt>
                <c:pt idx="766">
                  <c:v>26</c:v>
                </c:pt>
                <c:pt idx="767">
                  <c:v>16</c:v>
                </c:pt>
                <c:pt idx="768">
                  <c:v>9</c:v>
                </c:pt>
                <c:pt idx="769">
                  <c:v>9</c:v>
                </c:pt>
                <c:pt idx="770">
                  <c:v>7</c:v>
                </c:pt>
                <c:pt idx="771">
                  <c:v>6</c:v>
                </c:pt>
                <c:pt idx="772">
                  <c:v>5</c:v>
                </c:pt>
                <c:pt idx="773">
                  <c:v>5</c:v>
                </c:pt>
                <c:pt idx="774">
                  <c:v>4</c:v>
                </c:pt>
                <c:pt idx="775">
                  <c:v>8</c:v>
                </c:pt>
                <c:pt idx="776">
                  <c:v>13</c:v>
                </c:pt>
                <c:pt idx="777">
                  <c:v>16</c:v>
                </c:pt>
                <c:pt idx="778">
                  <c:v>13</c:v>
                </c:pt>
                <c:pt idx="779">
                  <c:v>16</c:v>
                </c:pt>
                <c:pt idx="780">
                  <c:v>12</c:v>
                </c:pt>
                <c:pt idx="781">
                  <c:v>14</c:v>
                </c:pt>
                <c:pt idx="782">
                  <c:v>18</c:v>
                </c:pt>
                <c:pt idx="783">
                  <c:v>18</c:v>
                </c:pt>
                <c:pt idx="784">
                  <c:v>22</c:v>
                </c:pt>
                <c:pt idx="785">
                  <c:v>23</c:v>
                </c:pt>
                <c:pt idx="786">
                  <c:v>15</c:v>
                </c:pt>
                <c:pt idx="787">
                  <c:v>22</c:v>
                </c:pt>
                <c:pt idx="788">
                  <c:v>26</c:v>
                </c:pt>
                <c:pt idx="789">
                  <c:v>33</c:v>
                </c:pt>
                <c:pt idx="790">
                  <c:v>25</c:v>
                </c:pt>
                <c:pt idx="791">
                  <c:v>22</c:v>
                </c:pt>
                <c:pt idx="792">
                  <c:v>13</c:v>
                </c:pt>
                <c:pt idx="793">
                  <c:v>9</c:v>
                </c:pt>
                <c:pt idx="794">
                  <c:v>11</c:v>
                </c:pt>
                <c:pt idx="795">
                  <c:v>6</c:v>
                </c:pt>
                <c:pt idx="796">
                  <c:v>6</c:v>
                </c:pt>
                <c:pt idx="797">
                  <c:v>6</c:v>
                </c:pt>
                <c:pt idx="798">
                  <c:v>7</c:v>
                </c:pt>
                <c:pt idx="799">
                  <c:v>9</c:v>
                </c:pt>
                <c:pt idx="800">
                  <c:v>20</c:v>
                </c:pt>
                <c:pt idx="801">
                  <c:v>18</c:v>
                </c:pt>
                <c:pt idx="802">
                  <c:v>15</c:v>
                </c:pt>
                <c:pt idx="803">
                  <c:v>10</c:v>
                </c:pt>
                <c:pt idx="804">
                  <c:v>17</c:v>
                </c:pt>
                <c:pt idx="805">
                  <c:v>14</c:v>
                </c:pt>
                <c:pt idx="806">
                  <c:v>23</c:v>
                </c:pt>
                <c:pt idx="807">
                  <c:v>23</c:v>
                </c:pt>
                <c:pt idx="808">
                  <c:v>28</c:v>
                </c:pt>
                <c:pt idx="809">
                  <c:v>25</c:v>
                </c:pt>
                <c:pt idx="810">
                  <c:v>28</c:v>
                </c:pt>
                <c:pt idx="811">
                  <c:v>32</c:v>
                </c:pt>
                <c:pt idx="812">
                  <c:v>26</c:v>
                </c:pt>
                <c:pt idx="813">
                  <c:v>30</c:v>
                </c:pt>
                <c:pt idx="814">
                  <c:v>24</c:v>
                </c:pt>
                <c:pt idx="815">
                  <c:v>20</c:v>
                </c:pt>
                <c:pt idx="816">
                  <c:v>18</c:v>
                </c:pt>
                <c:pt idx="817">
                  <c:v>12</c:v>
                </c:pt>
                <c:pt idx="818">
                  <c:v>7</c:v>
                </c:pt>
                <c:pt idx="819">
                  <c:v>6</c:v>
                </c:pt>
                <c:pt idx="820">
                  <c:v>7</c:v>
                </c:pt>
                <c:pt idx="821">
                  <c:v>6</c:v>
                </c:pt>
                <c:pt idx="822">
                  <c:v>9</c:v>
                </c:pt>
                <c:pt idx="823">
                  <c:v>10</c:v>
                </c:pt>
                <c:pt idx="824">
                  <c:v>22</c:v>
                </c:pt>
                <c:pt idx="825">
                  <c:v>15</c:v>
                </c:pt>
                <c:pt idx="826">
                  <c:v>10</c:v>
                </c:pt>
                <c:pt idx="827">
                  <c:v>18</c:v>
                </c:pt>
                <c:pt idx="828">
                  <c:v>15</c:v>
                </c:pt>
                <c:pt idx="829">
                  <c:v>13</c:v>
                </c:pt>
                <c:pt idx="830">
                  <c:v>13</c:v>
                </c:pt>
                <c:pt idx="831">
                  <c:v>10</c:v>
                </c:pt>
                <c:pt idx="832">
                  <c:v>18</c:v>
                </c:pt>
                <c:pt idx="833">
                  <c:v>16</c:v>
                </c:pt>
                <c:pt idx="834">
                  <c:v>13</c:v>
                </c:pt>
                <c:pt idx="835">
                  <c:v>16</c:v>
                </c:pt>
                <c:pt idx="836">
                  <c:v>22</c:v>
                </c:pt>
                <c:pt idx="837">
                  <c:v>27</c:v>
                </c:pt>
                <c:pt idx="838">
                  <c:v>18</c:v>
                </c:pt>
                <c:pt idx="839">
                  <c:v>23</c:v>
                </c:pt>
                <c:pt idx="840">
                  <c:v>17</c:v>
                </c:pt>
                <c:pt idx="841">
                  <c:v>15</c:v>
                </c:pt>
                <c:pt idx="842">
                  <c:v>10</c:v>
                </c:pt>
                <c:pt idx="843">
                  <c:v>10</c:v>
                </c:pt>
                <c:pt idx="844">
                  <c:v>6</c:v>
                </c:pt>
                <c:pt idx="845">
                  <c:v>5</c:v>
                </c:pt>
                <c:pt idx="846">
                  <c:v>3</c:v>
                </c:pt>
                <c:pt idx="847">
                  <c:v>4</c:v>
                </c:pt>
                <c:pt idx="848">
                  <c:v>6</c:v>
                </c:pt>
                <c:pt idx="849">
                  <c:v>6</c:v>
                </c:pt>
                <c:pt idx="850">
                  <c:v>10</c:v>
                </c:pt>
                <c:pt idx="851">
                  <c:v>11</c:v>
                </c:pt>
                <c:pt idx="852">
                  <c:v>13</c:v>
                </c:pt>
                <c:pt idx="853">
                  <c:v>16</c:v>
                </c:pt>
                <c:pt idx="854">
                  <c:v>16</c:v>
                </c:pt>
                <c:pt idx="855">
                  <c:v>16</c:v>
                </c:pt>
                <c:pt idx="856">
                  <c:v>20</c:v>
                </c:pt>
                <c:pt idx="857">
                  <c:v>17</c:v>
                </c:pt>
                <c:pt idx="858">
                  <c:v>19</c:v>
                </c:pt>
                <c:pt idx="859">
                  <c:v>16</c:v>
                </c:pt>
                <c:pt idx="860">
                  <c:v>21</c:v>
                </c:pt>
                <c:pt idx="861">
                  <c:v>31</c:v>
                </c:pt>
                <c:pt idx="862">
                  <c:v>18</c:v>
                </c:pt>
                <c:pt idx="863">
                  <c:v>16</c:v>
                </c:pt>
                <c:pt idx="864">
                  <c:v>12</c:v>
                </c:pt>
                <c:pt idx="865">
                  <c:v>10</c:v>
                </c:pt>
                <c:pt idx="866">
                  <c:v>9</c:v>
                </c:pt>
                <c:pt idx="867">
                  <c:v>6</c:v>
                </c:pt>
                <c:pt idx="868">
                  <c:v>7</c:v>
                </c:pt>
                <c:pt idx="869">
                  <c:v>8</c:v>
                </c:pt>
                <c:pt idx="870">
                  <c:v>8</c:v>
                </c:pt>
                <c:pt idx="871">
                  <c:v>8</c:v>
                </c:pt>
                <c:pt idx="872">
                  <c:v>6</c:v>
                </c:pt>
                <c:pt idx="873">
                  <c:v>8</c:v>
                </c:pt>
                <c:pt idx="874">
                  <c:v>8</c:v>
                </c:pt>
                <c:pt idx="875">
                  <c:v>11</c:v>
                </c:pt>
                <c:pt idx="876">
                  <c:v>16</c:v>
                </c:pt>
                <c:pt idx="877">
                  <c:v>16</c:v>
                </c:pt>
                <c:pt idx="878">
                  <c:v>18</c:v>
                </c:pt>
                <c:pt idx="879">
                  <c:v>22</c:v>
                </c:pt>
                <c:pt idx="880">
                  <c:v>21</c:v>
                </c:pt>
                <c:pt idx="881">
                  <c:v>24</c:v>
                </c:pt>
                <c:pt idx="882">
                  <c:v>28</c:v>
                </c:pt>
                <c:pt idx="883">
                  <c:v>24</c:v>
                </c:pt>
                <c:pt idx="884">
                  <c:v>26</c:v>
                </c:pt>
                <c:pt idx="885">
                  <c:v>26</c:v>
                </c:pt>
                <c:pt idx="886">
                  <c:v>25</c:v>
                </c:pt>
                <c:pt idx="887">
                  <c:v>19</c:v>
                </c:pt>
                <c:pt idx="888">
                  <c:v>14</c:v>
                </c:pt>
                <c:pt idx="889">
                  <c:v>8</c:v>
                </c:pt>
                <c:pt idx="890">
                  <c:v>10</c:v>
                </c:pt>
                <c:pt idx="891">
                  <c:v>5</c:v>
                </c:pt>
                <c:pt idx="892">
                  <c:v>4</c:v>
                </c:pt>
                <c:pt idx="893">
                  <c:v>6</c:v>
                </c:pt>
                <c:pt idx="894">
                  <c:v>5</c:v>
                </c:pt>
                <c:pt idx="895">
                  <c:v>4</c:v>
                </c:pt>
                <c:pt idx="896">
                  <c:v>6</c:v>
                </c:pt>
                <c:pt idx="897">
                  <c:v>11</c:v>
                </c:pt>
                <c:pt idx="898">
                  <c:v>7</c:v>
                </c:pt>
                <c:pt idx="899">
                  <c:v>10</c:v>
                </c:pt>
                <c:pt idx="900">
                  <c:v>14</c:v>
                </c:pt>
                <c:pt idx="901">
                  <c:v>14</c:v>
                </c:pt>
                <c:pt idx="902">
                  <c:v>12</c:v>
                </c:pt>
                <c:pt idx="903">
                  <c:v>13</c:v>
                </c:pt>
                <c:pt idx="904">
                  <c:v>20</c:v>
                </c:pt>
                <c:pt idx="905">
                  <c:v>12</c:v>
                </c:pt>
                <c:pt idx="906">
                  <c:v>12</c:v>
                </c:pt>
                <c:pt idx="907">
                  <c:v>11</c:v>
                </c:pt>
                <c:pt idx="908">
                  <c:v>12</c:v>
                </c:pt>
                <c:pt idx="909">
                  <c:v>15</c:v>
                </c:pt>
                <c:pt idx="910">
                  <c:v>15</c:v>
                </c:pt>
                <c:pt idx="911">
                  <c:v>18</c:v>
                </c:pt>
                <c:pt idx="912">
                  <c:v>15</c:v>
                </c:pt>
                <c:pt idx="913">
                  <c:v>11</c:v>
                </c:pt>
                <c:pt idx="914">
                  <c:v>12</c:v>
                </c:pt>
                <c:pt idx="915">
                  <c:v>8</c:v>
                </c:pt>
                <c:pt idx="916">
                  <c:v>6</c:v>
                </c:pt>
                <c:pt idx="917">
                  <c:v>6</c:v>
                </c:pt>
                <c:pt idx="918">
                  <c:v>7</c:v>
                </c:pt>
                <c:pt idx="919">
                  <c:v>8</c:v>
                </c:pt>
                <c:pt idx="920">
                  <c:v>10</c:v>
                </c:pt>
                <c:pt idx="921">
                  <c:v>8</c:v>
                </c:pt>
                <c:pt idx="922">
                  <c:v>8</c:v>
                </c:pt>
                <c:pt idx="923">
                  <c:v>10</c:v>
                </c:pt>
                <c:pt idx="924">
                  <c:v>8</c:v>
                </c:pt>
                <c:pt idx="925">
                  <c:v>11</c:v>
                </c:pt>
                <c:pt idx="926">
                  <c:v>17</c:v>
                </c:pt>
                <c:pt idx="927">
                  <c:v>10</c:v>
                </c:pt>
                <c:pt idx="928">
                  <c:v>10</c:v>
                </c:pt>
                <c:pt idx="929">
                  <c:v>10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4</c:v>
                </c:pt>
                <c:pt idx="947">
                  <c:v>18</c:v>
                </c:pt>
                <c:pt idx="948">
                  <c:v>20</c:v>
                </c:pt>
                <c:pt idx="949">
                  <c:v>21</c:v>
                </c:pt>
                <c:pt idx="950">
                  <c:v>28</c:v>
                </c:pt>
                <c:pt idx="951">
                  <c:v>23</c:v>
                </c:pt>
                <c:pt idx="952">
                  <c:v>32</c:v>
                </c:pt>
                <c:pt idx="953">
                  <c:v>33</c:v>
                </c:pt>
                <c:pt idx="954">
                  <c:v>32</c:v>
                </c:pt>
                <c:pt idx="955">
                  <c:v>34</c:v>
                </c:pt>
                <c:pt idx="956">
                  <c:v>37</c:v>
                </c:pt>
                <c:pt idx="957">
                  <c:v>42</c:v>
                </c:pt>
                <c:pt idx="958">
                  <c:v>32</c:v>
                </c:pt>
                <c:pt idx="959">
                  <c:v>19</c:v>
                </c:pt>
                <c:pt idx="960">
                  <c:v>22</c:v>
                </c:pt>
                <c:pt idx="961">
                  <c:v>14</c:v>
                </c:pt>
                <c:pt idx="962">
                  <c:v>10</c:v>
                </c:pt>
                <c:pt idx="963">
                  <c:v>10</c:v>
                </c:pt>
                <c:pt idx="964">
                  <c:v>8</c:v>
                </c:pt>
                <c:pt idx="965">
                  <c:v>7</c:v>
                </c:pt>
                <c:pt idx="966">
                  <c:v>7</c:v>
                </c:pt>
                <c:pt idx="967">
                  <c:v>11</c:v>
                </c:pt>
                <c:pt idx="968">
                  <c:v>16</c:v>
                </c:pt>
                <c:pt idx="969">
                  <c:v>19</c:v>
                </c:pt>
                <c:pt idx="970">
                  <c:v>18</c:v>
                </c:pt>
                <c:pt idx="971">
                  <c:v>18</c:v>
                </c:pt>
                <c:pt idx="972">
                  <c:v>18</c:v>
                </c:pt>
                <c:pt idx="973">
                  <c:v>24</c:v>
                </c:pt>
                <c:pt idx="974">
                  <c:v>29</c:v>
                </c:pt>
                <c:pt idx="975">
                  <c:v>28</c:v>
                </c:pt>
                <c:pt idx="976">
                  <c:v>15</c:v>
                </c:pt>
                <c:pt idx="977">
                  <c:v>18</c:v>
                </c:pt>
                <c:pt idx="978">
                  <c:v>22</c:v>
                </c:pt>
                <c:pt idx="979">
                  <c:v>23</c:v>
                </c:pt>
                <c:pt idx="980">
                  <c:v>18</c:v>
                </c:pt>
                <c:pt idx="981">
                  <c:v>16</c:v>
                </c:pt>
                <c:pt idx="982">
                  <c:v>19</c:v>
                </c:pt>
                <c:pt idx="983">
                  <c:v>17</c:v>
                </c:pt>
                <c:pt idx="984">
                  <c:v>12</c:v>
                </c:pt>
                <c:pt idx="985">
                  <c:v>8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10</c:v>
                </c:pt>
                <c:pt idx="992">
                  <c:v>18</c:v>
                </c:pt>
                <c:pt idx="993">
                  <c:v>18</c:v>
                </c:pt>
                <c:pt idx="994">
                  <c:v>11</c:v>
                </c:pt>
                <c:pt idx="995">
                  <c:v>18</c:v>
                </c:pt>
                <c:pt idx="996">
                  <c:v>18</c:v>
                </c:pt>
                <c:pt idx="997">
                  <c:v>23</c:v>
                </c:pt>
                <c:pt idx="998">
                  <c:v>29</c:v>
                </c:pt>
                <c:pt idx="999">
                  <c:v>34</c:v>
                </c:pt>
                <c:pt idx="1000">
                  <c:v>35</c:v>
                </c:pt>
                <c:pt idx="1001">
                  <c:v>35</c:v>
                </c:pt>
                <c:pt idx="1002">
                  <c:v>21</c:v>
                </c:pt>
                <c:pt idx="1003">
                  <c:v>13</c:v>
                </c:pt>
                <c:pt idx="1004">
                  <c:v>8</c:v>
                </c:pt>
                <c:pt idx="1005">
                  <c:v>9</c:v>
                </c:pt>
                <c:pt idx="1006">
                  <c:v>15</c:v>
                </c:pt>
                <c:pt idx="1007">
                  <c:v>21</c:v>
                </c:pt>
                <c:pt idx="1008">
                  <c:v>17</c:v>
                </c:pt>
                <c:pt idx="1009">
                  <c:v>14</c:v>
                </c:pt>
                <c:pt idx="1010">
                  <c:v>13</c:v>
                </c:pt>
                <c:pt idx="1011">
                  <c:v>13</c:v>
                </c:pt>
                <c:pt idx="1012">
                  <c:v>9</c:v>
                </c:pt>
                <c:pt idx="1013">
                  <c:v>9</c:v>
                </c:pt>
                <c:pt idx="1014">
                  <c:v>8</c:v>
                </c:pt>
                <c:pt idx="1015">
                  <c:v>9</c:v>
                </c:pt>
                <c:pt idx="1016">
                  <c:v>9</c:v>
                </c:pt>
                <c:pt idx="1017">
                  <c:v>10</c:v>
                </c:pt>
                <c:pt idx="1018">
                  <c:v>13</c:v>
                </c:pt>
                <c:pt idx="1019">
                  <c:v>14</c:v>
                </c:pt>
                <c:pt idx="1020">
                  <c:v>20</c:v>
                </c:pt>
                <c:pt idx="1021">
                  <c:v>20</c:v>
                </c:pt>
                <c:pt idx="1022">
                  <c:v>21</c:v>
                </c:pt>
                <c:pt idx="1023">
                  <c:v>20</c:v>
                </c:pt>
                <c:pt idx="1024">
                  <c:v>18</c:v>
                </c:pt>
                <c:pt idx="1025">
                  <c:v>21</c:v>
                </c:pt>
                <c:pt idx="1026">
                  <c:v>23</c:v>
                </c:pt>
                <c:pt idx="1027">
                  <c:v>19</c:v>
                </c:pt>
                <c:pt idx="1028">
                  <c:v>20</c:v>
                </c:pt>
                <c:pt idx="1029">
                  <c:v>22</c:v>
                </c:pt>
                <c:pt idx="1030">
                  <c:v>19</c:v>
                </c:pt>
                <c:pt idx="1031">
                  <c:v>19</c:v>
                </c:pt>
                <c:pt idx="1032">
                  <c:v>13</c:v>
                </c:pt>
                <c:pt idx="1033">
                  <c:v>14</c:v>
                </c:pt>
                <c:pt idx="1034">
                  <c:v>11</c:v>
                </c:pt>
                <c:pt idx="1035">
                  <c:v>7</c:v>
                </c:pt>
                <c:pt idx="1036">
                  <c:v>6</c:v>
                </c:pt>
                <c:pt idx="1037">
                  <c:v>7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6</c:v>
                </c:pt>
                <c:pt idx="1042">
                  <c:v>6</c:v>
                </c:pt>
                <c:pt idx="1043">
                  <c:v>8</c:v>
                </c:pt>
                <c:pt idx="1047">
                  <c:v>21</c:v>
                </c:pt>
                <c:pt idx="1048">
                  <c:v>20</c:v>
                </c:pt>
                <c:pt idx="1049">
                  <c:v>22</c:v>
                </c:pt>
                <c:pt idx="1050">
                  <c:v>17</c:v>
                </c:pt>
                <c:pt idx="1051">
                  <c:v>16</c:v>
                </c:pt>
                <c:pt idx="1052">
                  <c:v>16</c:v>
                </c:pt>
                <c:pt idx="1053">
                  <c:v>20</c:v>
                </c:pt>
                <c:pt idx="1054">
                  <c:v>23</c:v>
                </c:pt>
                <c:pt idx="1055">
                  <c:v>18</c:v>
                </c:pt>
                <c:pt idx="1056">
                  <c:v>8</c:v>
                </c:pt>
                <c:pt idx="1057">
                  <c:v>6</c:v>
                </c:pt>
                <c:pt idx="1058">
                  <c:v>6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8</c:v>
                </c:pt>
                <c:pt idx="1064">
                  <c:v>11</c:v>
                </c:pt>
                <c:pt idx="1065">
                  <c:v>6</c:v>
                </c:pt>
                <c:pt idx="1066">
                  <c:v>6</c:v>
                </c:pt>
                <c:pt idx="1067">
                  <c:v>5</c:v>
                </c:pt>
                <c:pt idx="1068">
                  <c:v>14</c:v>
                </c:pt>
                <c:pt idx="1069">
                  <c:v>18</c:v>
                </c:pt>
                <c:pt idx="1070">
                  <c:v>20</c:v>
                </c:pt>
                <c:pt idx="1071">
                  <c:v>23</c:v>
                </c:pt>
                <c:pt idx="1072">
                  <c:v>24</c:v>
                </c:pt>
                <c:pt idx="1073">
                  <c:v>23</c:v>
                </c:pt>
                <c:pt idx="1074">
                  <c:v>22</c:v>
                </c:pt>
                <c:pt idx="1075">
                  <c:v>28</c:v>
                </c:pt>
                <c:pt idx="1076">
                  <c:v>31</c:v>
                </c:pt>
                <c:pt idx="1077">
                  <c:v>33</c:v>
                </c:pt>
                <c:pt idx="1078">
                  <c:v>30</c:v>
                </c:pt>
                <c:pt idx="1079">
                  <c:v>25</c:v>
                </c:pt>
                <c:pt idx="1080">
                  <c:v>15</c:v>
                </c:pt>
                <c:pt idx="1081">
                  <c:v>11</c:v>
                </c:pt>
                <c:pt idx="1082">
                  <c:v>10</c:v>
                </c:pt>
                <c:pt idx="1083">
                  <c:v>8</c:v>
                </c:pt>
                <c:pt idx="1084">
                  <c:v>10</c:v>
                </c:pt>
                <c:pt idx="1085">
                  <c:v>9</c:v>
                </c:pt>
                <c:pt idx="1086">
                  <c:v>10</c:v>
                </c:pt>
                <c:pt idx="1087">
                  <c:v>11</c:v>
                </c:pt>
                <c:pt idx="1088">
                  <c:v>16</c:v>
                </c:pt>
                <c:pt idx="1089">
                  <c:v>14</c:v>
                </c:pt>
                <c:pt idx="1090">
                  <c:v>12</c:v>
                </c:pt>
                <c:pt idx="1091">
                  <c:v>12</c:v>
                </c:pt>
                <c:pt idx="1092">
                  <c:v>14</c:v>
                </c:pt>
                <c:pt idx="1093">
                  <c:v>22</c:v>
                </c:pt>
                <c:pt idx="1094">
                  <c:v>24</c:v>
                </c:pt>
                <c:pt idx="1095">
                  <c:v>20</c:v>
                </c:pt>
                <c:pt idx="1096">
                  <c:v>28</c:v>
                </c:pt>
                <c:pt idx="1097">
                  <c:v>24</c:v>
                </c:pt>
                <c:pt idx="1098">
                  <c:v>28</c:v>
                </c:pt>
                <c:pt idx="1099">
                  <c:v>28</c:v>
                </c:pt>
                <c:pt idx="1100">
                  <c:v>31</c:v>
                </c:pt>
                <c:pt idx="1101">
                  <c:v>32</c:v>
                </c:pt>
                <c:pt idx="1102">
                  <c:v>32</c:v>
                </c:pt>
                <c:pt idx="1103">
                  <c:v>24</c:v>
                </c:pt>
                <c:pt idx="1104">
                  <c:v>14</c:v>
                </c:pt>
                <c:pt idx="1105">
                  <c:v>12</c:v>
                </c:pt>
                <c:pt idx="1106">
                  <c:v>8</c:v>
                </c:pt>
                <c:pt idx="1107">
                  <c:v>8</c:v>
                </c:pt>
                <c:pt idx="1108">
                  <c:v>7</c:v>
                </c:pt>
                <c:pt idx="1109">
                  <c:v>6</c:v>
                </c:pt>
                <c:pt idx="1110">
                  <c:v>7</c:v>
                </c:pt>
                <c:pt idx="1111">
                  <c:v>8</c:v>
                </c:pt>
                <c:pt idx="1112">
                  <c:v>16</c:v>
                </c:pt>
                <c:pt idx="1113">
                  <c:v>11</c:v>
                </c:pt>
                <c:pt idx="1114">
                  <c:v>8</c:v>
                </c:pt>
                <c:pt idx="1115">
                  <c:v>8</c:v>
                </c:pt>
                <c:pt idx="1116">
                  <c:v>12</c:v>
                </c:pt>
                <c:pt idx="1117">
                  <c:v>17</c:v>
                </c:pt>
                <c:pt idx="1118">
                  <c:v>24</c:v>
                </c:pt>
                <c:pt idx="1119">
                  <c:v>29</c:v>
                </c:pt>
                <c:pt idx="1120">
                  <c:v>30</c:v>
                </c:pt>
                <c:pt idx="1121">
                  <c:v>32</c:v>
                </c:pt>
                <c:pt idx="1122">
                  <c:v>28</c:v>
                </c:pt>
                <c:pt idx="1123">
                  <c:v>34</c:v>
                </c:pt>
                <c:pt idx="1124">
                  <c:v>34</c:v>
                </c:pt>
                <c:pt idx="1125">
                  <c:v>38</c:v>
                </c:pt>
                <c:pt idx="1126">
                  <c:v>38</c:v>
                </c:pt>
                <c:pt idx="1127">
                  <c:v>35</c:v>
                </c:pt>
                <c:pt idx="1128">
                  <c:v>24</c:v>
                </c:pt>
                <c:pt idx="1129">
                  <c:v>14</c:v>
                </c:pt>
                <c:pt idx="1130">
                  <c:v>8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8</c:v>
                </c:pt>
                <c:pt idx="1136">
                  <c:v>17</c:v>
                </c:pt>
                <c:pt idx="1137">
                  <c:v>12</c:v>
                </c:pt>
                <c:pt idx="1138">
                  <c:v>11</c:v>
                </c:pt>
                <c:pt idx="1139">
                  <c:v>14</c:v>
                </c:pt>
                <c:pt idx="1140">
                  <c:v>14</c:v>
                </c:pt>
                <c:pt idx="1141">
                  <c:v>14</c:v>
                </c:pt>
                <c:pt idx="1142">
                  <c:v>21</c:v>
                </c:pt>
                <c:pt idx="1143">
                  <c:v>20</c:v>
                </c:pt>
                <c:pt idx="1144">
                  <c:v>26</c:v>
                </c:pt>
                <c:pt idx="1145">
                  <c:v>33</c:v>
                </c:pt>
                <c:pt idx="1146">
                  <c:v>29</c:v>
                </c:pt>
                <c:pt idx="1147">
                  <c:v>28</c:v>
                </c:pt>
                <c:pt idx="1148">
                  <c:v>33</c:v>
                </c:pt>
                <c:pt idx="1149">
                  <c:v>35</c:v>
                </c:pt>
                <c:pt idx="1150">
                  <c:v>24</c:v>
                </c:pt>
                <c:pt idx="1151">
                  <c:v>27</c:v>
                </c:pt>
                <c:pt idx="1152">
                  <c:v>21</c:v>
                </c:pt>
                <c:pt idx="1153">
                  <c:v>16</c:v>
                </c:pt>
                <c:pt idx="1154">
                  <c:v>7</c:v>
                </c:pt>
                <c:pt idx="1155">
                  <c:v>6</c:v>
                </c:pt>
                <c:pt idx="1156">
                  <c:v>5</c:v>
                </c:pt>
                <c:pt idx="1157">
                  <c:v>6</c:v>
                </c:pt>
                <c:pt idx="1158">
                  <c:v>6</c:v>
                </c:pt>
                <c:pt idx="1159">
                  <c:v>8</c:v>
                </c:pt>
                <c:pt idx="1160">
                  <c:v>18</c:v>
                </c:pt>
                <c:pt idx="1161">
                  <c:v>19</c:v>
                </c:pt>
                <c:pt idx="1162">
                  <c:v>16</c:v>
                </c:pt>
                <c:pt idx="1163">
                  <c:v>18</c:v>
                </c:pt>
                <c:pt idx="1164">
                  <c:v>20</c:v>
                </c:pt>
                <c:pt idx="1165">
                  <c:v>23</c:v>
                </c:pt>
                <c:pt idx="1166">
                  <c:v>29</c:v>
                </c:pt>
                <c:pt idx="1167">
                  <c:v>24</c:v>
                </c:pt>
                <c:pt idx="1168">
                  <c:v>23</c:v>
                </c:pt>
                <c:pt idx="1169">
                  <c:v>25</c:v>
                </c:pt>
                <c:pt idx="1170">
                  <c:v>20</c:v>
                </c:pt>
                <c:pt idx="1171">
                  <c:v>24</c:v>
                </c:pt>
                <c:pt idx="1172">
                  <c:v>27</c:v>
                </c:pt>
                <c:pt idx="1173">
                  <c:v>32</c:v>
                </c:pt>
                <c:pt idx="1174">
                  <c:v>42</c:v>
                </c:pt>
                <c:pt idx="1175">
                  <c:v>40</c:v>
                </c:pt>
                <c:pt idx="1176">
                  <c:v>21</c:v>
                </c:pt>
                <c:pt idx="1177">
                  <c:v>18</c:v>
                </c:pt>
                <c:pt idx="1178">
                  <c:v>23</c:v>
                </c:pt>
                <c:pt idx="1179">
                  <c:v>14</c:v>
                </c:pt>
                <c:pt idx="1180">
                  <c:v>11</c:v>
                </c:pt>
                <c:pt idx="1181">
                  <c:v>8</c:v>
                </c:pt>
                <c:pt idx="1182">
                  <c:v>7</c:v>
                </c:pt>
                <c:pt idx="1183">
                  <c:v>6</c:v>
                </c:pt>
                <c:pt idx="1184">
                  <c:v>8</c:v>
                </c:pt>
                <c:pt idx="1185">
                  <c:v>8</c:v>
                </c:pt>
                <c:pt idx="1186">
                  <c:v>11</c:v>
                </c:pt>
                <c:pt idx="1187">
                  <c:v>17</c:v>
                </c:pt>
                <c:pt idx="1188">
                  <c:v>18</c:v>
                </c:pt>
                <c:pt idx="1189">
                  <c:v>19</c:v>
                </c:pt>
                <c:pt idx="1190">
                  <c:v>17</c:v>
                </c:pt>
                <c:pt idx="1191">
                  <c:v>20</c:v>
                </c:pt>
                <c:pt idx="1192">
                  <c:v>24</c:v>
                </c:pt>
                <c:pt idx="1193">
                  <c:v>22</c:v>
                </c:pt>
                <c:pt idx="1194">
                  <c:v>28</c:v>
                </c:pt>
                <c:pt idx="1195">
                  <c:v>26</c:v>
                </c:pt>
                <c:pt idx="1196">
                  <c:v>28</c:v>
                </c:pt>
                <c:pt idx="1197">
                  <c:v>40</c:v>
                </c:pt>
                <c:pt idx="1198">
                  <c:v>32</c:v>
                </c:pt>
                <c:pt idx="1199">
                  <c:v>31</c:v>
                </c:pt>
                <c:pt idx="1200">
                  <c:v>26</c:v>
                </c:pt>
                <c:pt idx="1201">
                  <c:v>10</c:v>
                </c:pt>
                <c:pt idx="1202">
                  <c:v>11</c:v>
                </c:pt>
                <c:pt idx="1203">
                  <c:v>9</c:v>
                </c:pt>
                <c:pt idx="1204">
                  <c:v>9</c:v>
                </c:pt>
                <c:pt idx="1205">
                  <c:v>10</c:v>
                </c:pt>
                <c:pt idx="1206">
                  <c:v>10</c:v>
                </c:pt>
                <c:pt idx="1207">
                  <c:v>9</c:v>
                </c:pt>
                <c:pt idx="1208">
                  <c:v>8</c:v>
                </c:pt>
                <c:pt idx="1209">
                  <c:v>11</c:v>
                </c:pt>
                <c:pt idx="1210">
                  <c:v>9</c:v>
                </c:pt>
                <c:pt idx="1211">
                  <c:v>12</c:v>
                </c:pt>
                <c:pt idx="1212">
                  <c:v>13</c:v>
                </c:pt>
                <c:pt idx="1213">
                  <c:v>18</c:v>
                </c:pt>
                <c:pt idx="1214">
                  <c:v>20</c:v>
                </c:pt>
                <c:pt idx="1215">
                  <c:v>21</c:v>
                </c:pt>
                <c:pt idx="1216">
                  <c:v>24</c:v>
                </c:pt>
                <c:pt idx="1217">
                  <c:v>24</c:v>
                </c:pt>
                <c:pt idx="1218">
                  <c:v>21</c:v>
                </c:pt>
                <c:pt idx="1219">
                  <c:v>26</c:v>
                </c:pt>
                <c:pt idx="1220">
                  <c:v>22</c:v>
                </c:pt>
                <c:pt idx="1221">
                  <c:v>20</c:v>
                </c:pt>
                <c:pt idx="1222">
                  <c:v>13</c:v>
                </c:pt>
                <c:pt idx="1223">
                  <c:v>10</c:v>
                </c:pt>
                <c:pt idx="1224">
                  <c:v>12</c:v>
                </c:pt>
                <c:pt idx="1225">
                  <c:v>11</c:v>
                </c:pt>
                <c:pt idx="1226">
                  <c:v>10</c:v>
                </c:pt>
                <c:pt idx="1227">
                  <c:v>9</c:v>
                </c:pt>
                <c:pt idx="1228">
                  <c:v>8</c:v>
                </c:pt>
                <c:pt idx="1229">
                  <c:v>7</c:v>
                </c:pt>
                <c:pt idx="1230">
                  <c:v>9</c:v>
                </c:pt>
                <c:pt idx="1231">
                  <c:v>10</c:v>
                </c:pt>
                <c:pt idx="1232">
                  <c:v>14</c:v>
                </c:pt>
                <c:pt idx="1233">
                  <c:v>14</c:v>
                </c:pt>
                <c:pt idx="1234">
                  <c:v>16</c:v>
                </c:pt>
                <c:pt idx="1235">
                  <c:v>18</c:v>
                </c:pt>
                <c:pt idx="1236">
                  <c:v>17</c:v>
                </c:pt>
                <c:pt idx="1237">
                  <c:v>19</c:v>
                </c:pt>
                <c:pt idx="1238">
                  <c:v>23</c:v>
                </c:pt>
                <c:pt idx="1239">
                  <c:v>23</c:v>
                </c:pt>
                <c:pt idx="1240">
                  <c:v>27</c:v>
                </c:pt>
                <c:pt idx="1241">
                  <c:v>25</c:v>
                </c:pt>
                <c:pt idx="1242">
                  <c:v>28</c:v>
                </c:pt>
                <c:pt idx="1243">
                  <c:v>26</c:v>
                </c:pt>
                <c:pt idx="1244">
                  <c:v>30</c:v>
                </c:pt>
                <c:pt idx="1245">
                  <c:v>36</c:v>
                </c:pt>
                <c:pt idx="1246">
                  <c:v>32</c:v>
                </c:pt>
                <c:pt idx="1247">
                  <c:v>28</c:v>
                </c:pt>
                <c:pt idx="1248">
                  <c:v>20</c:v>
                </c:pt>
                <c:pt idx="1249">
                  <c:v>9</c:v>
                </c:pt>
                <c:pt idx="1250">
                  <c:v>6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8</c:v>
                </c:pt>
                <c:pt idx="1256">
                  <c:v>17</c:v>
                </c:pt>
                <c:pt idx="1257">
                  <c:v>18</c:v>
                </c:pt>
                <c:pt idx="1258">
                  <c:v>14</c:v>
                </c:pt>
                <c:pt idx="1259">
                  <c:v>19</c:v>
                </c:pt>
                <c:pt idx="1260">
                  <c:v>21</c:v>
                </c:pt>
                <c:pt idx="1261">
                  <c:v>23</c:v>
                </c:pt>
                <c:pt idx="1262">
                  <c:v>21</c:v>
                </c:pt>
                <c:pt idx="1263">
                  <c:v>18</c:v>
                </c:pt>
                <c:pt idx="1264">
                  <c:v>20</c:v>
                </c:pt>
                <c:pt idx="1265">
                  <c:v>22</c:v>
                </c:pt>
                <c:pt idx="1266">
                  <c:v>26</c:v>
                </c:pt>
                <c:pt idx="1267">
                  <c:v>33</c:v>
                </c:pt>
                <c:pt idx="1268">
                  <c:v>39</c:v>
                </c:pt>
                <c:pt idx="1269">
                  <c:v>46</c:v>
                </c:pt>
                <c:pt idx="1270">
                  <c:v>37</c:v>
                </c:pt>
                <c:pt idx="1271">
                  <c:v>28</c:v>
                </c:pt>
                <c:pt idx="1272">
                  <c:v>22</c:v>
                </c:pt>
                <c:pt idx="1273">
                  <c:v>15</c:v>
                </c:pt>
                <c:pt idx="1274">
                  <c:v>12</c:v>
                </c:pt>
                <c:pt idx="1275">
                  <c:v>8</c:v>
                </c:pt>
                <c:pt idx="1276">
                  <c:v>7</c:v>
                </c:pt>
                <c:pt idx="1277">
                  <c:v>8</c:v>
                </c:pt>
                <c:pt idx="1278">
                  <c:v>9</c:v>
                </c:pt>
                <c:pt idx="1279">
                  <c:v>8</c:v>
                </c:pt>
                <c:pt idx="1280">
                  <c:v>17</c:v>
                </c:pt>
                <c:pt idx="1281">
                  <c:v>17</c:v>
                </c:pt>
                <c:pt idx="1282">
                  <c:v>11</c:v>
                </c:pt>
                <c:pt idx="1283">
                  <c:v>12</c:v>
                </c:pt>
                <c:pt idx="1284">
                  <c:v>14</c:v>
                </c:pt>
                <c:pt idx="1285">
                  <c:v>18</c:v>
                </c:pt>
                <c:pt idx="1286">
                  <c:v>20</c:v>
                </c:pt>
                <c:pt idx="1287">
                  <c:v>20</c:v>
                </c:pt>
                <c:pt idx="1288">
                  <c:v>23</c:v>
                </c:pt>
                <c:pt idx="1289">
                  <c:v>21</c:v>
                </c:pt>
                <c:pt idx="1290">
                  <c:v>25</c:v>
                </c:pt>
                <c:pt idx="1291">
                  <c:v>32</c:v>
                </c:pt>
                <c:pt idx="1292">
                  <c:v>35</c:v>
                </c:pt>
                <c:pt idx="1293">
                  <c:v>38</c:v>
                </c:pt>
                <c:pt idx="1294">
                  <c:v>32</c:v>
                </c:pt>
                <c:pt idx="1295">
                  <c:v>27</c:v>
                </c:pt>
                <c:pt idx="1296">
                  <c:v>20</c:v>
                </c:pt>
                <c:pt idx="1297">
                  <c:v>12</c:v>
                </c:pt>
                <c:pt idx="1298">
                  <c:v>8</c:v>
                </c:pt>
                <c:pt idx="1299">
                  <c:v>5</c:v>
                </c:pt>
                <c:pt idx="1300">
                  <c:v>5</c:v>
                </c:pt>
                <c:pt idx="1301">
                  <c:v>6</c:v>
                </c:pt>
                <c:pt idx="1302">
                  <c:v>6</c:v>
                </c:pt>
                <c:pt idx="1303">
                  <c:v>7</c:v>
                </c:pt>
                <c:pt idx="1304">
                  <c:v>14</c:v>
                </c:pt>
                <c:pt idx="1305">
                  <c:v>13</c:v>
                </c:pt>
                <c:pt idx="1306">
                  <c:v>11</c:v>
                </c:pt>
                <c:pt idx="1307">
                  <c:v>13</c:v>
                </c:pt>
                <c:pt idx="1308">
                  <c:v>15</c:v>
                </c:pt>
                <c:pt idx="1309">
                  <c:v>22</c:v>
                </c:pt>
                <c:pt idx="1310">
                  <c:v>26</c:v>
                </c:pt>
                <c:pt idx="1311">
                  <c:v>22</c:v>
                </c:pt>
                <c:pt idx="1312">
                  <c:v>18</c:v>
                </c:pt>
                <c:pt idx="1313">
                  <c:v>19</c:v>
                </c:pt>
                <c:pt idx="1314">
                  <c:v>26</c:v>
                </c:pt>
                <c:pt idx="1315">
                  <c:v>39</c:v>
                </c:pt>
                <c:pt idx="1316">
                  <c:v>30</c:v>
                </c:pt>
                <c:pt idx="1317">
                  <c:v>36</c:v>
                </c:pt>
                <c:pt idx="1318">
                  <c:v>34</c:v>
                </c:pt>
                <c:pt idx="1319">
                  <c:v>33</c:v>
                </c:pt>
                <c:pt idx="1320">
                  <c:v>25</c:v>
                </c:pt>
                <c:pt idx="1321">
                  <c:v>13</c:v>
                </c:pt>
                <c:pt idx="1322">
                  <c:v>12</c:v>
                </c:pt>
                <c:pt idx="1323">
                  <c:v>9</c:v>
                </c:pt>
                <c:pt idx="1324">
                  <c:v>7</c:v>
                </c:pt>
                <c:pt idx="1325">
                  <c:v>8</c:v>
                </c:pt>
                <c:pt idx="1326">
                  <c:v>8</c:v>
                </c:pt>
                <c:pt idx="1327">
                  <c:v>9</c:v>
                </c:pt>
                <c:pt idx="1328">
                  <c:v>15</c:v>
                </c:pt>
                <c:pt idx="1329">
                  <c:v>10</c:v>
                </c:pt>
                <c:pt idx="1330">
                  <c:v>9</c:v>
                </c:pt>
                <c:pt idx="1331">
                  <c:v>16</c:v>
                </c:pt>
                <c:pt idx="1332">
                  <c:v>18</c:v>
                </c:pt>
                <c:pt idx="1333">
                  <c:v>17</c:v>
                </c:pt>
                <c:pt idx="1334">
                  <c:v>10</c:v>
                </c:pt>
                <c:pt idx="1335">
                  <c:v>13</c:v>
                </c:pt>
                <c:pt idx="1336">
                  <c:v>13</c:v>
                </c:pt>
                <c:pt idx="1337">
                  <c:v>24</c:v>
                </c:pt>
                <c:pt idx="1338">
                  <c:v>28</c:v>
                </c:pt>
                <c:pt idx="1339">
                  <c:v>31</c:v>
                </c:pt>
                <c:pt idx="1340">
                  <c:v>33</c:v>
                </c:pt>
                <c:pt idx="1341">
                  <c:v>18</c:v>
                </c:pt>
                <c:pt idx="1342">
                  <c:v>20</c:v>
                </c:pt>
                <c:pt idx="1343">
                  <c:v>18</c:v>
                </c:pt>
                <c:pt idx="1344">
                  <c:v>8</c:v>
                </c:pt>
                <c:pt idx="1345">
                  <c:v>6</c:v>
                </c:pt>
                <c:pt idx="1346">
                  <c:v>6</c:v>
                </c:pt>
                <c:pt idx="1347">
                  <c:v>7</c:v>
                </c:pt>
                <c:pt idx="1348">
                  <c:v>4</c:v>
                </c:pt>
                <c:pt idx="1349">
                  <c:v>4</c:v>
                </c:pt>
                <c:pt idx="1350">
                  <c:v>5</c:v>
                </c:pt>
                <c:pt idx="1351">
                  <c:v>5</c:v>
                </c:pt>
                <c:pt idx="1352">
                  <c:v>6</c:v>
                </c:pt>
                <c:pt idx="1353">
                  <c:v>7</c:v>
                </c:pt>
                <c:pt idx="1354">
                  <c:v>6</c:v>
                </c:pt>
                <c:pt idx="1355">
                  <c:v>8</c:v>
                </c:pt>
                <c:pt idx="1356">
                  <c:v>10</c:v>
                </c:pt>
                <c:pt idx="1357">
                  <c:v>13</c:v>
                </c:pt>
                <c:pt idx="1358">
                  <c:v>16</c:v>
                </c:pt>
                <c:pt idx="1359">
                  <c:v>16</c:v>
                </c:pt>
                <c:pt idx="1360">
                  <c:v>16</c:v>
                </c:pt>
                <c:pt idx="1361">
                  <c:v>22</c:v>
                </c:pt>
                <c:pt idx="1362">
                  <c:v>20</c:v>
                </c:pt>
                <c:pt idx="1363">
                  <c:v>30</c:v>
                </c:pt>
                <c:pt idx="1364">
                  <c:v>29</c:v>
                </c:pt>
                <c:pt idx="1365">
                  <c:v>40</c:v>
                </c:pt>
                <c:pt idx="1366">
                  <c:v>29</c:v>
                </c:pt>
                <c:pt idx="1367">
                  <c:v>28</c:v>
                </c:pt>
                <c:pt idx="1368">
                  <c:v>31</c:v>
                </c:pt>
                <c:pt idx="1369">
                  <c:v>22</c:v>
                </c:pt>
                <c:pt idx="1370">
                  <c:v>17</c:v>
                </c:pt>
                <c:pt idx="1371">
                  <c:v>14</c:v>
                </c:pt>
                <c:pt idx="1372">
                  <c:v>12</c:v>
                </c:pt>
                <c:pt idx="1373">
                  <c:v>12</c:v>
                </c:pt>
                <c:pt idx="1374">
                  <c:v>11</c:v>
                </c:pt>
                <c:pt idx="1375">
                  <c:v>8</c:v>
                </c:pt>
                <c:pt idx="1376">
                  <c:v>10</c:v>
                </c:pt>
                <c:pt idx="1377">
                  <c:v>8</c:v>
                </c:pt>
                <c:pt idx="1378">
                  <c:v>8</c:v>
                </c:pt>
                <c:pt idx="1379">
                  <c:v>14</c:v>
                </c:pt>
                <c:pt idx="1380">
                  <c:v>13</c:v>
                </c:pt>
                <c:pt idx="1381">
                  <c:v>18</c:v>
                </c:pt>
                <c:pt idx="1382">
                  <c:v>17</c:v>
                </c:pt>
                <c:pt idx="1383">
                  <c:v>21</c:v>
                </c:pt>
                <c:pt idx="1384">
                  <c:v>26</c:v>
                </c:pt>
                <c:pt idx="1385">
                  <c:v>32</c:v>
                </c:pt>
                <c:pt idx="1386">
                  <c:v>38</c:v>
                </c:pt>
                <c:pt idx="1387">
                  <c:v>34</c:v>
                </c:pt>
                <c:pt idx="1388">
                  <c:v>30</c:v>
                </c:pt>
                <c:pt idx="1389">
                  <c:v>24</c:v>
                </c:pt>
                <c:pt idx="1390">
                  <c:v>28</c:v>
                </c:pt>
                <c:pt idx="1391">
                  <c:v>25</c:v>
                </c:pt>
                <c:pt idx="1392">
                  <c:v>18</c:v>
                </c:pt>
                <c:pt idx="1393">
                  <c:v>10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6</c:v>
                </c:pt>
                <c:pt idx="1399">
                  <c:v>8</c:v>
                </c:pt>
                <c:pt idx="1400">
                  <c:v>14</c:v>
                </c:pt>
                <c:pt idx="1401">
                  <c:v>13</c:v>
                </c:pt>
                <c:pt idx="1402">
                  <c:v>10</c:v>
                </c:pt>
                <c:pt idx="1403">
                  <c:v>14</c:v>
                </c:pt>
                <c:pt idx="1404">
                  <c:v>17</c:v>
                </c:pt>
                <c:pt idx="1405">
                  <c:v>22</c:v>
                </c:pt>
                <c:pt idx="1406">
                  <c:v>23</c:v>
                </c:pt>
                <c:pt idx="1407">
                  <c:v>20</c:v>
                </c:pt>
                <c:pt idx="1408">
                  <c:v>22</c:v>
                </c:pt>
                <c:pt idx="1409">
                  <c:v>26</c:v>
                </c:pt>
                <c:pt idx="1410">
                  <c:v>28</c:v>
                </c:pt>
                <c:pt idx="1411">
                  <c:v>30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2</c:v>
                </c:pt>
                <c:pt idx="1452">
                  <c:v>15</c:v>
                </c:pt>
                <c:pt idx="1453">
                  <c:v>20</c:v>
                </c:pt>
                <c:pt idx="1454">
                  <c:v>22</c:v>
                </c:pt>
                <c:pt idx="1455">
                  <c:v>21</c:v>
                </c:pt>
                <c:pt idx="1456">
                  <c:v>26</c:v>
                </c:pt>
                <c:pt idx="1457">
                  <c:v>22</c:v>
                </c:pt>
                <c:pt idx="1458">
                  <c:v>13</c:v>
                </c:pt>
                <c:pt idx="1459">
                  <c:v>22</c:v>
                </c:pt>
                <c:pt idx="1460">
                  <c:v>20</c:v>
                </c:pt>
                <c:pt idx="1461">
                  <c:v>20</c:v>
                </c:pt>
                <c:pt idx="1462">
                  <c:v>18</c:v>
                </c:pt>
                <c:pt idx="1463">
                  <c:v>21</c:v>
                </c:pt>
                <c:pt idx="1464">
                  <c:v>17</c:v>
                </c:pt>
                <c:pt idx="1465">
                  <c:v>9</c:v>
                </c:pt>
                <c:pt idx="1466">
                  <c:v>7</c:v>
                </c:pt>
                <c:pt idx="1467">
                  <c:v>10</c:v>
                </c:pt>
                <c:pt idx="1468">
                  <c:v>7</c:v>
                </c:pt>
                <c:pt idx="1469">
                  <c:v>5</c:v>
                </c:pt>
                <c:pt idx="1470">
                  <c:v>7</c:v>
                </c:pt>
                <c:pt idx="1471">
                  <c:v>9</c:v>
                </c:pt>
                <c:pt idx="1472">
                  <c:v>17</c:v>
                </c:pt>
                <c:pt idx="1473">
                  <c:v>18</c:v>
                </c:pt>
                <c:pt idx="1474">
                  <c:v>18</c:v>
                </c:pt>
                <c:pt idx="1475">
                  <c:v>18</c:v>
                </c:pt>
                <c:pt idx="1476">
                  <c:v>20</c:v>
                </c:pt>
                <c:pt idx="1477">
                  <c:v>23</c:v>
                </c:pt>
                <c:pt idx="1478">
                  <c:v>22</c:v>
                </c:pt>
                <c:pt idx="1479">
                  <c:v>21</c:v>
                </c:pt>
                <c:pt idx="1480">
                  <c:v>24</c:v>
                </c:pt>
                <c:pt idx="1481">
                  <c:v>26</c:v>
                </c:pt>
                <c:pt idx="1482">
                  <c:v>22</c:v>
                </c:pt>
                <c:pt idx="1483">
                  <c:v>24</c:v>
                </c:pt>
                <c:pt idx="1484">
                  <c:v>26</c:v>
                </c:pt>
                <c:pt idx="1485">
                  <c:v>34</c:v>
                </c:pt>
                <c:pt idx="1486">
                  <c:v>30</c:v>
                </c:pt>
                <c:pt idx="1487">
                  <c:v>23</c:v>
                </c:pt>
                <c:pt idx="1488">
                  <c:v>16</c:v>
                </c:pt>
                <c:pt idx="1489">
                  <c:v>10</c:v>
                </c:pt>
                <c:pt idx="1490">
                  <c:v>7</c:v>
                </c:pt>
                <c:pt idx="1491">
                  <c:v>8</c:v>
                </c:pt>
                <c:pt idx="1492">
                  <c:v>9</c:v>
                </c:pt>
                <c:pt idx="1493">
                  <c:v>7</c:v>
                </c:pt>
                <c:pt idx="1494">
                  <c:v>5</c:v>
                </c:pt>
                <c:pt idx="1495">
                  <c:v>7</c:v>
                </c:pt>
                <c:pt idx="1496">
                  <c:v>8</c:v>
                </c:pt>
                <c:pt idx="1497">
                  <c:v>8</c:v>
                </c:pt>
                <c:pt idx="1498">
                  <c:v>10</c:v>
                </c:pt>
                <c:pt idx="1499">
                  <c:v>12</c:v>
                </c:pt>
                <c:pt idx="1500">
                  <c:v>12</c:v>
                </c:pt>
                <c:pt idx="1501">
                  <c:v>15</c:v>
                </c:pt>
                <c:pt idx="1502">
                  <c:v>21</c:v>
                </c:pt>
                <c:pt idx="1503">
                  <c:v>25</c:v>
                </c:pt>
                <c:pt idx="1504">
                  <c:v>17</c:v>
                </c:pt>
                <c:pt idx="1505">
                  <c:v>19</c:v>
                </c:pt>
                <c:pt idx="1506">
                  <c:v>22</c:v>
                </c:pt>
                <c:pt idx="1507">
                  <c:v>16</c:v>
                </c:pt>
                <c:pt idx="1508">
                  <c:v>26</c:v>
                </c:pt>
                <c:pt idx="1509">
                  <c:v>35</c:v>
                </c:pt>
                <c:pt idx="1510">
                  <c:v>36</c:v>
                </c:pt>
                <c:pt idx="1511">
                  <c:v>24</c:v>
                </c:pt>
                <c:pt idx="1512">
                  <c:v>21</c:v>
                </c:pt>
                <c:pt idx="1513">
                  <c:v>14</c:v>
                </c:pt>
                <c:pt idx="1514">
                  <c:v>14</c:v>
                </c:pt>
                <c:pt idx="1515">
                  <c:v>12</c:v>
                </c:pt>
                <c:pt idx="1516">
                  <c:v>8</c:v>
                </c:pt>
                <c:pt idx="1517">
                  <c:v>7</c:v>
                </c:pt>
                <c:pt idx="1518">
                  <c:v>7</c:v>
                </c:pt>
                <c:pt idx="1519">
                  <c:v>6</c:v>
                </c:pt>
                <c:pt idx="1520">
                  <c:v>5</c:v>
                </c:pt>
                <c:pt idx="1521">
                  <c:v>9</c:v>
                </c:pt>
                <c:pt idx="1522">
                  <c:v>12</c:v>
                </c:pt>
                <c:pt idx="1523">
                  <c:v>15</c:v>
                </c:pt>
                <c:pt idx="1524">
                  <c:v>14</c:v>
                </c:pt>
                <c:pt idx="1525">
                  <c:v>18</c:v>
                </c:pt>
                <c:pt idx="1526">
                  <c:v>24</c:v>
                </c:pt>
                <c:pt idx="1527">
                  <c:v>17</c:v>
                </c:pt>
                <c:pt idx="1528">
                  <c:v>17</c:v>
                </c:pt>
                <c:pt idx="1529">
                  <c:v>16</c:v>
                </c:pt>
                <c:pt idx="1530">
                  <c:v>22</c:v>
                </c:pt>
                <c:pt idx="1531">
                  <c:v>27</c:v>
                </c:pt>
                <c:pt idx="1532">
                  <c:v>29</c:v>
                </c:pt>
                <c:pt idx="1533">
                  <c:v>17</c:v>
                </c:pt>
                <c:pt idx="1534">
                  <c:v>19</c:v>
                </c:pt>
                <c:pt idx="1535">
                  <c:v>24</c:v>
                </c:pt>
                <c:pt idx="1536">
                  <c:v>21</c:v>
                </c:pt>
                <c:pt idx="1537">
                  <c:v>17</c:v>
                </c:pt>
                <c:pt idx="1538">
                  <c:v>14</c:v>
                </c:pt>
                <c:pt idx="1539">
                  <c:v>11</c:v>
                </c:pt>
                <c:pt idx="1540">
                  <c:v>10</c:v>
                </c:pt>
                <c:pt idx="1541">
                  <c:v>8</c:v>
                </c:pt>
                <c:pt idx="1542">
                  <c:v>6</c:v>
                </c:pt>
                <c:pt idx="1543">
                  <c:v>5</c:v>
                </c:pt>
                <c:pt idx="1544">
                  <c:v>6</c:v>
                </c:pt>
                <c:pt idx="1545">
                  <c:v>8</c:v>
                </c:pt>
                <c:pt idx="1546">
                  <c:v>9</c:v>
                </c:pt>
                <c:pt idx="1547">
                  <c:v>12</c:v>
                </c:pt>
                <c:pt idx="1548">
                  <c:v>30</c:v>
                </c:pt>
                <c:pt idx="1549">
                  <c:v>44</c:v>
                </c:pt>
                <c:pt idx="1550">
                  <c:v>48</c:v>
                </c:pt>
                <c:pt idx="1551">
                  <c:v>60</c:v>
                </c:pt>
                <c:pt idx="1552">
                  <c:v>64</c:v>
                </c:pt>
                <c:pt idx="1553">
                  <c:v>67</c:v>
                </c:pt>
                <c:pt idx="1554">
                  <c:v>62</c:v>
                </c:pt>
                <c:pt idx="1555">
                  <c:v>44</c:v>
                </c:pt>
                <c:pt idx="1556">
                  <c:v>33</c:v>
                </c:pt>
                <c:pt idx="1557">
                  <c:v>31</c:v>
                </c:pt>
                <c:pt idx="1558">
                  <c:v>32</c:v>
                </c:pt>
                <c:pt idx="1559">
                  <c:v>16</c:v>
                </c:pt>
                <c:pt idx="1560">
                  <c:v>11</c:v>
                </c:pt>
                <c:pt idx="1561">
                  <c:v>11</c:v>
                </c:pt>
                <c:pt idx="1562">
                  <c:v>9</c:v>
                </c:pt>
                <c:pt idx="1563">
                  <c:v>8</c:v>
                </c:pt>
                <c:pt idx="1564">
                  <c:v>8</c:v>
                </c:pt>
                <c:pt idx="1565">
                  <c:v>6</c:v>
                </c:pt>
                <c:pt idx="1566">
                  <c:v>5</c:v>
                </c:pt>
                <c:pt idx="1567">
                  <c:v>6</c:v>
                </c:pt>
                <c:pt idx="1568">
                  <c:v>8</c:v>
                </c:pt>
                <c:pt idx="1569">
                  <c:v>12</c:v>
                </c:pt>
                <c:pt idx="1570">
                  <c:v>16</c:v>
                </c:pt>
                <c:pt idx="1571">
                  <c:v>14</c:v>
                </c:pt>
                <c:pt idx="1572">
                  <c:v>16</c:v>
                </c:pt>
                <c:pt idx="1573">
                  <c:v>21</c:v>
                </c:pt>
                <c:pt idx="1574">
                  <c:v>23</c:v>
                </c:pt>
                <c:pt idx="1575">
                  <c:v>25</c:v>
                </c:pt>
                <c:pt idx="1576">
                  <c:v>24</c:v>
                </c:pt>
                <c:pt idx="1577">
                  <c:v>22</c:v>
                </c:pt>
                <c:pt idx="1578">
                  <c:v>20</c:v>
                </c:pt>
                <c:pt idx="1579">
                  <c:v>27</c:v>
                </c:pt>
                <c:pt idx="1580">
                  <c:v>26</c:v>
                </c:pt>
                <c:pt idx="1581">
                  <c:v>26</c:v>
                </c:pt>
                <c:pt idx="1582">
                  <c:v>18</c:v>
                </c:pt>
                <c:pt idx="1583">
                  <c:v>20</c:v>
                </c:pt>
                <c:pt idx="1584">
                  <c:v>16</c:v>
                </c:pt>
                <c:pt idx="1585">
                  <c:v>9</c:v>
                </c:pt>
                <c:pt idx="1586">
                  <c:v>7</c:v>
                </c:pt>
                <c:pt idx="1587">
                  <c:v>7</c:v>
                </c:pt>
                <c:pt idx="1588">
                  <c:v>6</c:v>
                </c:pt>
                <c:pt idx="1589">
                  <c:v>5</c:v>
                </c:pt>
                <c:pt idx="1590">
                  <c:v>5</c:v>
                </c:pt>
                <c:pt idx="1591">
                  <c:v>6</c:v>
                </c:pt>
                <c:pt idx="1592">
                  <c:v>10</c:v>
                </c:pt>
                <c:pt idx="1593">
                  <c:v>10</c:v>
                </c:pt>
                <c:pt idx="1594">
                  <c:v>12</c:v>
                </c:pt>
                <c:pt idx="1595">
                  <c:v>12</c:v>
                </c:pt>
                <c:pt idx="1596">
                  <c:v>16</c:v>
                </c:pt>
                <c:pt idx="1597">
                  <c:v>21</c:v>
                </c:pt>
                <c:pt idx="1598">
                  <c:v>16</c:v>
                </c:pt>
                <c:pt idx="1599">
                  <c:v>23</c:v>
                </c:pt>
                <c:pt idx="1600">
                  <c:v>27</c:v>
                </c:pt>
                <c:pt idx="1601">
                  <c:v>29</c:v>
                </c:pt>
                <c:pt idx="1602">
                  <c:v>26</c:v>
                </c:pt>
                <c:pt idx="1603">
                  <c:v>26</c:v>
                </c:pt>
                <c:pt idx="1604">
                  <c:v>22</c:v>
                </c:pt>
                <c:pt idx="1605">
                  <c:v>28</c:v>
                </c:pt>
                <c:pt idx="1606">
                  <c:v>28</c:v>
                </c:pt>
                <c:pt idx="1607">
                  <c:v>21</c:v>
                </c:pt>
                <c:pt idx="1608">
                  <c:v>12</c:v>
                </c:pt>
                <c:pt idx="1609">
                  <c:v>6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6</c:v>
                </c:pt>
                <c:pt idx="1614">
                  <c:v>7</c:v>
                </c:pt>
                <c:pt idx="1615">
                  <c:v>7</c:v>
                </c:pt>
                <c:pt idx="1616">
                  <c:v>9</c:v>
                </c:pt>
                <c:pt idx="1617">
                  <c:v>12</c:v>
                </c:pt>
                <c:pt idx="1618">
                  <c:v>8</c:v>
                </c:pt>
                <c:pt idx="1619">
                  <c:v>6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4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10</c:v>
                </c:pt>
                <c:pt idx="1645">
                  <c:v>20</c:v>
                </c:pt>
                <c:pt idx="1646">
                  <c:v>23</c:v>
                </c:pt>
                <c:pt idx="1647">
                  <c:v>23</c:v>
                </c:pt>
                <c:pt idx="1648">
                  <c:v>26</c:v>
                </c:pt>
                <c:pt idx="1649">
                  <c:v>31</c:v>
                </c:pt>
                <c:pt idx="1650">
                  <c:v>35</c:v>
                </c:pt>
                <c:pt idx="1651">
                  <c:v>37</c:v>
                </c:pt>
                <c:pt idx="1652">
                  <c:v>36</c:v>
                </c:pt>
                <c:pt idx="1653">
                  <c:v>48</c:v>
                </c:pt>
                <c:pt idx="1654">
                  <c:v>44</c:v>
                </c:pt>
                <c:pt idx="1655">
                  <c:v>36</c:v>
                </c:pt>
                <c:pt idx="1656">
                  <c:v>22</c:v>
                </c:pt>
                <c:pt idx="1657">
                  <c:v>14</c:v>
                </c:pt>
                <c:pt idx="1658">
                  <c:v>8</c:v>
                </c:pt>
                <c:pt idx="1659">
                  <c:v>7</c:v>
                </c:pt>
                <c:pt idx="1660">
                  <c:v>7</c:v>
                </c:pt>
                <c:pt idx="1661">
                  <c:v>6</c:v>
                </c:pt>
                <c:pt idx="1662">
                  <c:v>8</c:v>
                </c:pt>
                <c:pt idx="1663">
                  <c:v>9</c:v>
                </c:pt>
                <c:pt idx="1664">
                  <c:v>15</c:v>
                </c:pt>
                <c:pt idx="1665">
                  <c:v>9</c:v>
                </c:pt>
                <c:pt idx="1666">
                  <c:v>12</c:v>
                </c:pt>
                <c:pt idx="1667">
                  <c:v>13</c:v>
                </c:pt>
                <c:pt idx="1668">
                  <c:v>0</c:v>
                </c:pt>
                <c:pt idx="1669">
                  <c:v>6</c:v>
                </c:pt>
                <c:pt idx="1670">
                  <c:v>29</c:v>
                </c:pt>
                <c:pt idx="1671">
                  <c:v>18</c:v>
                </c:pt>
                <c:pt idx="1672">
                  <c:v>22</c:v>
                </c:pt>
                <c:pt idx="1673">
                  <c:v>26</c:v>
                </c:pt>
                <c:pt idx="1674">
                  <c:v>20</c:v>
                </c:pt>
                <c:pt idx="1675">
                  <c:v>36</c:v>
                </c:pt>
                <c:pt idx="1676">
                  <c:v>33</c:v>
                </c:pt>
                <c:pt idx="1677">
                  <c:v>39</c:v>
                </c:pt>
                <c:pt idx="1678">
                  <c:v>33</c:v>
                </c:pt>
                <c:pt idx="1679">
                  <c:v>42</c:v>
                </c:pt>
                <c:pt idx="1680">
                  <c:v>26</c:v>
                </c:pt>
                <c:pt idx="1681">
                  <c:v>18</c:v>
                </c:pt>
                <c:pt idx="1682">
                  <c:v>11</c:v>
                </c:pt>
                <c:pt idx="1683">
                  <c:v>9</c:v>
                </c:pt>
                <c:pt idx="1684">
                  <c:v>8</c:v>
                </c:pt>
                <c:pt idx="1685">
                  <c:v>7</c:v>
                </c:pt>
                <c:pt idx="1686">
                  <c:v>8</c:v>
                </c:pt>
                <c:pt idx="1687">
                  <c:v>9</c:v>
                </c:pt>
                <c:pt idx="1688">
                  <c:v>9</c:v>
                </c:pt>
                <c:pt idx="1689">
                  <c:v>12</c:v>
                </c:pt>
                <c:pt idx="1690">
                  <c:v>14</c:v>
                </c:pt>
                <c:pt idx="1691">
                  <c:v>16</c:v>
                </c:pt>
                <c:pt idx="1692">
                  <c:v>17</c:v>
                </c:pt>
                <c:pt idx="1693">
                  <c:v>21</c:v>
                </c:pt>
                <c:pt idx="1694">
                  <c:v>22</c:v>
                </c:pt>
                <c:pt idx="1695">
                  <c:v>25</c:v>
                </c:pt>
                <c:pt idx="1696">
                  <c:v>32</c:v>
                </c:pt>
                <c:pt idx="1697">
                  <c:v>31</c:v>
                </c:pt>
                <c:pt idx="1698">
                  <c:v>31</c:v>
                </c:pt>
                <c:pt idx="1699">
                  <c:v>27</c:v>
                </c:pt>
                <c:pt idx="1700">
                  <c:v>30</c:v>
                </c:pt>
                <c:pt idx="1701">
                  <c:v>30</c:v>
                </c:pt>
                <c:pt idx="1702">
                  <c:v>37</c:v>
                </c:pt>
                <c:pt idx="1703">
                  <c:v>30</c:v>
                </c:pt>
                <c:pt idx="1704">
                  <c:v>33</c:v>
                </c:pt>
                <c:pt idx="1705">
                  <c:v>24</c:v>
                </c:pt>
                <c:pt idx="1706">
                  <c:v>17</c:v>
                </c:pt>
                <c:pt idx="1707">
                  <c:v>11</c:v>
                </c:pt>
                <c:pt idx="1708">
                  <c:v>8</c:v>
                </c:pt>
                <c:pt idx="1709">
                  <c:v>8</c:v>
                </c:pt>
                <c:pt idx="1710">
                  <c:v>9</c:v>
                </c:pt>
                <c:pt idx="1711">
                  <c:v>9</c:v>
                </c:pt>
                <c:pt idx="1712">
                  <c:v>10</c:v>
                </c:pt>
                <c:pt idx="1713">
                  <c:v>8</c:v>
                </c:pt>
                <c:pt idx="1714">
                  <c:v>9</c:v>
                </c:pt>
                <c:pt idx="1715">
                  <c:v>15</c:v>
                </c:pt>
                <c:pt idx="1716">
                  <c:v>18</c:v>
                </c:pt>
                <c:pt idx="1717">
                  <c:v>12</c:v>
                </c:pt>
                <c:pt idx="1718">
                  <c:v>14</c:v>
                </c:pt>
                <c:pt idx="1719">
                  <c:v>21</c:v>
                </c:pt>
                <c:pt idx="1720">
                  <c:v>32</c:v>
                </c:pt>
                <c:pt idx="1721">
                  <c:v>40</c:v>
                </c:pt>
                <c:pt idx="1722">
                  <c:v>38</c:v>
                </c:pt>
                <c:pt idx="1723">
                  <c:v>40</c:v>
                </c:pt>
                <c:pt idx="1724">
                  <c:v>37</c:v>
                </c:pt>
                <c:pt idx="1725">
                  <c:v>32</c:v>
                </c:pt>
                <c:pt idx="1726">
                  <c:v>28</c:v>
                </c:pt>
                <c:pt idx="1727">
                  <c:v>36</c:v>
                </c:pt>
                <c:pt idx="1728">
                  <c:v>18</c:v>
                </c:pt>
                <c:pt idx="1729">
                  <c:v>13</c:v>
                </c:pt>
                <c:pt idx="1730">
                  <c:v>11</c:v>
                </c:pt>
                <c:pt idx="1731">
                  <c:v>8</c:v>
                </c:pt>
                <c:pt idx="1732">
                  <c:v>8</c:v>
                </c:pt>
                <c:pt idx="1733">
                  <c:v>7</c:v>
                </c:pt>
                <c:pt idx="1734">
                  <c:v>7</c:v>
                </c:pt>
                <c:pt idx="1735">
                  <c:v>9</c:v>
                </c:pt>
                <c:pt idx="1736">
                  <c:v>10</c:v>
                </c:pt>
                <c:pt idx="1737">
                  <c:v>14</c:v>
                </c:pt>
                <c:pt idx="1738">
                  <c:v>16</c:v>
                </c:pt>
                <c:pt idx="1739">
                  <c:v>18</c:v>
                </c:pt>
                <c:pt idx="1740">
                  <c:v>21</c:v>
                </c:pt>
                <c:pt idx="1741">
                  <c:v>29</c:v>
                </c:pt>
                <c:pt idx="1742">
                  <c:v>22</c:v>
                </c:pt>
                <c:pt idx="1743">
                  <c:v>22</c:v>
                </c:pt>
                <c:pt idx="1744">
                  <c:v>34</c:v>
                </c:pt>
                <c:pt idx="1745">
                  <c:v>34</c:v>
                </c:pt>
                <c:pt idx="1746">
                  <c:v>41</c:v>
                </c:pt>
                <c:pt idx="1747">
                  <c:v>42</c:v>
                </c:pt>
                <c:pt idx="1748">
                  <c:v>45</c:v>
                </c:pt>
                <c:pt idx="1749">
                  <c:v>31</c:v>
                </c:pt>
                <c:pt idx="1750">
                  <c:v>29</c:v>
                </c:pt>
                <c:pt idx="1751">
                  <c:v>28</c:v>
                </c:pt>
                <c:pt idx="1752">
                  <c:v>19</c:v>
                </c:pt>
                <c:pt idx="1753">
                  <c:v>16</c:v>
                </c:pt>
                <c:pt idx="1754">
                  <c:v>14</c:v>
                </c:pt>
                <c:pt idx="1755">
                  <c:v>7</c:v>
                </c:pt>
                <c:pt idx="1756">
                  <c:v>8</c:v>
                </c:pt>
                <c:pt idx="1757">
                  <c:v>8</c:v>
                </c:pt>
                <c:pt idx="1758">
                  <c:v>9</c:v>
                </c:pt>
                <c:pt idx="1759">
                  <c:v>8</c:v>
                </c:pt>
                <c:pt idx="1760">
                  <c:v>11</c:v>
                </c:pt>
                <c:pt idx="1761">
                  <c:v>8</c:v>
                </c:pt>
                <c:pt idx="1762">
                  <c:v>11</c:v>
                </c:pt>
                <c:pt idx="1763">
                  <c:v>13</c:v>
                </c:pt>
                <c:pt idx="1764">
                  <c:v>13</c:v>
                </c:pt>
                <c:pt idx="1765">
                  <c:v>14</c:v>
                </c:pt>
                <c:pt idx="1766">
                  <c:v>13</c:v>
                </c:pt>
                <c:pt idx="1767">
                  <c:v>29</c:v>
                </c:pt>
                <c:pt idx="1768">
                  <c:v>27</c:v>
                </c:pt>
                <c:pt idx="1769">
                  <c:v>24</c:v>
                </c:pt>
                <c:pt idx="1770">
                  <c:v>24</c:v>
                </c:pt>
                <c:pt idx="1771">
                  <c:v>27</c:v>
                </c:pt>
                <c:pt idx="1772">
                  <c:v>28</c:v>
                </c:pt>
                <c:pt idx="1773">
                  <c:v>42</c:v>
                </c:pt>
                <c:pt idx="1774">
                  <c:v>29</c:v>
                </c:pt>
                <c:pt idx="1775">
                  <c:v>29</c:v>
                </c:pt>
                <c:pt idx="1776">
                  <c:v>20</c:v>
                </c:pt>
                <c:pt idx="1777">
                  <c:v>13</c:v>
                </c:pt>
                <c:pt idx="1778">
                  <c:v>8</c:v>
                </c:pt>
                <c:pt idx="1779">
                  <c:v>7</c:v>
                </c:pt>
                <c:pt idx="1780">
                  <c:v>9</c:v>
                </c:pt>
                <c:pt idx="1781">
                  <c:v>8</c:v>
                </c:pt>
                <c:pt idx="1782">
                  <c:v>8</c:v>
                </c:pt>
                <c:pt idx="1783">
                  <c:v>9</c:v>
                </c:pt>
                <c:pt idx="1784">
                  <c:v>14</c:v>
                </c:pt>
                <c:pt idx="1785">
                  <c:v>14</c:v>
                </c:pt>
                <c:pt idx="1786">
                  <c:v>17</c:v>
                </c:pt>
                <c:pt idx="1787">
                  <c:v>16</c:v>
                </c:pt>
                <c:pt idx="1788">
                  <c:v>17</c:v>
                </c:pt>
                <c:pt idx="1789">
                  <c:v>21</c:v>
                </c:pt>
                <c:pt idx="1790">
                  <c:v>22</c:v>
                </c:pt>
                <c:pt idx="1791">
                  <c:v>17</c:v>
                </c:pt>
                <c:pt idx="1792">
                  <c:v>20</c:v>
                </c:pt>
                <c:pt idx="1793">
                  <c:v>24</c:v>
                </c:pt>
                <c:pt idx="1794">
                  <c:v>33</c:v>
                </c:pt>
                <c:pt idx="1795">
                  <c:v>28</c:v>
                </c:pt>
                <c:pt idx="1796">
                  <c:v>31</c:v>
                </c:pt>
                <c:pt idx="1797">
                  <c:v>43</c:v>
                </c:pt>
                <c:pt idx="1798">
                  <c:v>38</c:v>
                </c:pt>
                <c:pt idx="1799">
                  <c:v>29</c:v>
                </c:pt>
                <c:pt idx="1800">
                  <c:v>15</c:v>
                </c:pt>
                <c:pt idx="1801">
                  <c:v>10</c:v>
                </c:pt>
                <c:pt idx="1802">
                  <c:v>9</c:v>
                </c:pt>
                <c:pt idx="1803">
                  <c:v>6</c:v>
                </c:pt>
                <c:pt idx="1804">
                  <c:v>8</c:v>
                </c:pt>
                <c:pt idx="1805">
                  <c:v>7</c:v>
                </c:pt>
                <c:pt idx="1806">
                  <c:v>7</c:v>
                </c:pt>
                <c:pt idx="1807">
                  <c:v>8</c:v>
                </c:pt>
                <c:pt idx="1808">
                  <c:v>10</c:v>
                </c:pt>
                <c:pt idx="1809">
                  <c:v>12</c:v>
                </c:pt>
                <c:pt idx="1810">
                  <c:v>11</c:v>
                </c:pt>
                <c:pt idx="1811">
                  <c:v>12</c:v>
                </c:pt>
                <c:pt idx="1812">
                  <c:v>16</c:v>
                </c:pt>
                <c:pt idx="1813">
                  <c:v>22</c:v>
                </c:pt>
                <c:pt idx="1814">
                  <c:v>22</c:v>
                </c:pt>
                <c:pt idx="1815">
                  <c:v>16</c:v>
                </c:pt>
                <c:pt idx="1816">
                  <c:v>17</c:v>
                </c:pt>
                <c:pt idx="1817">
                  <c:v>25</c:v>
                </c:pt>
                <c:pt idx="1818">
                  <c:v>32</c:v>
                </c:pt>
                <c:pt idx="1819">
                  <c:v>25</c:v>
                </c:pt>
                <c:pt idx="1820">
                  <c:v>34</c:v>
                </c:pt>
                <c:pt idx="1821">
                  <c:v>29</c:v>
                </c:pt>
                <c:pt idx="1822">
                  <c:v>30</c:v>
                </c:pt>
                <c:pt idx="1823">
                  <c:v>23</c:v>
                </c:pt>
                <c:pt idx="1824">
                  <c:v>18</c:v>
                </c:pt>
                <c:pt idx="1825">
                  <c:v>10</c:v>
                </c:pt>
                <c:pt idx="1826">
                  <c:v>7</c:v>
                </c:pt>
                <c:pt idx="1827">
                  <c:v>6</c:v>
                </c:pt>
                <c:pt idx="1828">
                  <c:v>5</c:v>
                </c:pt>
                <c:pt idx="1829">
                  <c:v>5</c:v>
                </c:pt>
                <c:pt idx="1830">
                  <c:v>6</c:v>
                </c:pt>
                <c:pt idx="1831">
                  <c:v>8</c:v>
                </c:pt>
                <c:pt idx="1832">
                  <c:v>9</c:v>
                </c:pt>
                <c:pt idx="1833">
                  <c:v>11</c:v>
                </c:pt>
                <c:pt idx="1834">
                  <c:v>15</c:v>
                </c:pt>
                <c:pt idx="1835">
                  <c:v>12</c:v>
                </c:pt>
                <c:pt idx="1836">
                  <c:v>17</c:v>
                </c:pt>
                <c:pt idx="1837">
                  <c:v>19</c:v>
                </c:pt>
                <c:pt idx="1838">
                  <c:v>16</c:v>
                </c:pt>
                <c:pt idx="1839">
                  <c:v>20</c:v>
                </c:pt>
                <c:pt idx="1840">
                  <c:v>27</c:v>
                </c:pt>
                <c:pt idx="1841">
                  <c:v>31</c:v>
                </c:pt>
                <c:pt idx="1842">
                  <c:v>30</c:v>
                </c:pt>
                <c:pt idx="1843">
                  <c:v>21</c:v>
                </c:pt>
                <c:pt idx="1844">
                  <c:v>29</c:v>
                </c:pt>
                <c:pt idx="1845">
                  <c:v>38</c:v>
                </c:pt>
                <c:pt idx="1846">
                  <c:v>33</c:v>
                </c:pt>
                <c:pt idx="1847">
                  <c:v>32</c:v>
                </c:pt>
                <c:pt idx="1848">
                  <c:v>24</c:v>
                </c:pt>
                <c:pt idx="1849">
                  <c:v>16</c:v>
                </c:pt>
                <c:pt idx="1850">
                  <c:v>16</c:v>
                </c:pt>
                <c:pt idx="1851">
                  <c:v>9</c:v>
                </c:pt>
                <c:pt idx="1852">
                  <c:v>6</c:v>
                </c:pt>
                <c:pt idx="1853">
                  <c:v>7</c:v>
                </c:pt>
                <c:pt idx="1854">
                  <c:v>7</c:v>
                </c:pt>
                <c:pt idx="1855">
                  <c:v>9</c:v>
                </c:pt>
                <c:pt idx="1856">
                  <c:v>10</c:v>
                </c:pt>
                <c:pt idx="1857">
                  <c:v>10</c:v>
                </c:pt>
                <c:pt idx="1858">
                  <c:v>8</c:v>
                </c:pt>
                <c:pt idx="1859">
                  <c:v>14</c:v>
                </c:pt>
                <c:pt idx="1860">
                  <c:v>17</c:v>
                </c:pt>
                <c:pt idx="1861">
                  <c:v>20</c:v>
                </c:pt>
                <c:pt idx="1862">
                  <c:v>17</c:v>
                </c:pt>
                <c:pt idx="1863">
                  <c:v>17</c:v>
                </c:pt>
                <c:pt idx="1864">
                  <c:v>22</c:v>
                </c:pt>
                <c:pt idx="1865">
                  <c:v>24</c:v>
                </c:pt>
                <c:pt idx="1866">
                  <c:v>27</c:v>
                </c:pt>
                <c:pt idx="1867">
                  <c:v>28</c:v>
                </c:pt>
                <c:pt idx="1868">
                  <c:v>20</c:v>
                </c:pt>
                <c:pt idx="1869">
                  <c:v>20</c:v>
                </c:pt>
                <c:pt idx="1870">
                  <c:v>26</c:v>
                </c:pt>
                <c:pt idx="1871">
                  <c:v>30</c:v>
                </c:pt>
                <c:pt idx="1872">
                  <c:v>19</c:v>
                </c:pt>
                <c:pt idx="1874">
                  <c:v>12</c:v>
                </c:pt>
                <c:pt idx="1875">
                  <c:v>9</c:v>
                </c:pt>
                <c:pt idx="1876">
                  <c:v>8</c:v>
                </c:pt>
                <c:pt idx="1877">
                  <c:v>11</c:v>
                </c:pt>
                <c:pt idx="1878">
                  <c:v>9</c:v>
                </c:pt>
                <c:pt idx="1879">
                  <c:v>10</c:v>
                </c:pt>
                <c:pt idx="1880">
                  <c:v>9</c:v>
                </c:pt>
                <c:pt idx="1881">
                  <c:v>10</c:v>
                </c:pt>
                <c:pt idx="1882">
                  <c:v>10</c:v>
                </c:pt>
                <c:pt idx="1883">
                  <c:v>12</c:v>
                </c:pt>
                <c:pt idx="1884">
                  <c:v>18</c:v>
                </c:pt>
                <c:pt idx="1885">
                  <c:v>22</c:v>
                </c:pt>
                <c:pt idx="1886">
                  <c:v>30</c:v>
                </c:pt>
                <c:pt idx="1887">
                  <c:v>34</c:v>
                </c:pt>
                <c:pt idx="1888">
                  <c:v>38</c:v>
                </c:pt>
                <c:pt idx="1889">
                  <c:v>46</c:v>
                </c:pt>
                <c:pt idx="1890">
                  <c:v>61</c:v>
                </c:pt>
                <c:pt idx="1891">
                  <c:v>61</c:v>
                </c:pt>
                <c:pt idx="1892">
                  <c:v>60</c:v>
                </c:pt>
                <c:pt idx="1893">
                  <c:v>42</c:v>
                </c:pt>
                <c:pt idx="1894">
                  <c:v>31</c:v>
                </c:pt>
                <c:pt idx="1895">
                  <c:v>12</c:v>
                </c:pt>
                <c:pt idx="1896">
                  <c:v>7</c:v>
                </c:pt>
                <c:pt idx="1897">
                  <c:v>7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5</c:v>
                </c:pt>
                <c:pt idx="1902">
                  <c:v>6</c:v>
                </c:pt>
                <c:pt idx="1903">
                  <c:v>8</c:v>
                </c:pt>
                <c:pt idx="1904">
                  <c:v>11</c:v>
                </c:pt>
                <c:pt idx="1905">
                  <c:v>8</c:v>
                </c:pt>
                <c:pt idx="1906">
                  <c:v>6</c:v>
                </c:pt>
                <c:pt idx="1907">
                  <c:v>10</c:v>
                </c:pt>
                <c:pt idx="1908">
                  <c:v>12</c:v>
                </c:pt>
                <c:pt idx="1909">
                  <c:v>19</c:v>
                </c:pt>
                <c:pt idx="1910">
                  <c:v>23</c:v>
                </c:pt>
                <c:pt idx="1911">
                  <c:v>21</c:v>
                </c:pt>
                <c:pt idx="1912">
                  <c:v>22</c:v>
                </c:pt>
                <c:pt idx="1913">
                  <c:v>22</c:v>
                </c:pt>
                <c:pt idx="1914">
                  <c:v>22</c:v>
                </c:pt>
                <c:pt idx="1915">
                  <c:v>33</c:v>
                </c:pt>
                <c:pt idx="1916">
                  <c:v>28</c:v>
                </c:pt>
                <c:pt idx="1917">
                  <c:v>39</c:v>
                </c:pt>
                <c:pt idx="1918">
                  <c:v>40</c:v>
                </c:pt>
                <c:pt idx="1919">
                  <c:v>29</c:v>
                </c:pt>
                <c:pt idx="1920">
                  <c:v>23</c:v>
                </c:pt>
                <c:pt idx="1921">
                  <c:v>11</c:v>
                </c:pt>
                <c:pt idx="1922">
                  <c:v>9</c:v>
                </c:pt>
                <c:pt idx="1923">
                  <c:v>8</c:v>
                </c:pt>
                <c:pt idx="1924">
                  <c:v>8</c:v>
                </c:pt>
                <c:pt idx="1925">
                  <c:v>8</c:v>
                </c:pt>
                <c:pt idx="1926">
                  <c:v>8</c:v>
                </c:pt>
                <c:pt idx="1927">
                  <c:v>11</c:v>
                </c:pt>
                <c:pt idx="1928">
                  <c:v>17</c:v>
                </c:pt>
                <c:pt idx="1929">
                  <c:v>12</c:v>
                </c:pt>
                <c:pt idx="1930">
                  <c:v>14</c:v>
                </c:pt>
                <c:pt idx="1931">
                  <c:v>16</c:v>
                </c:pt>
                <c:pt idx="1932">
                  <c:v>22</c:v>
                </c:pt>
                <c:pt idx="1933">
                  <c:v>19</c:v>
                </c:pt>
                <c:pt idx="1934">
                  <c:v>17</c:v>
                </c:pt>
                <c:pt idx="1935">
                  <c:v>15</c:v>
                </c:pt>
                <c:pt idx="1936">
                  <c:v>14</c:v>
                </c:pt>
                <c:pt idx="1937">
                  <c:v>20</c:v>
                </c:pt>
                <c:pt idx="1938">
                  <c:v>21</c:v>
                </c:pt>
                <c:pt idx="1939">
                  <c:v>33</c:v>
                </c:pt>
                <c:pt idx="1940">
                  <c:v>31</c:v>
                </c:pt>
                <c:pt idx="1941">
                  <c:v>40</c:v>
                </c:pt>
                <c:pt idx="1942">
                  <c:v>47</c:v>
                </c:pt>
                <c:pt idx="1943">
                  <c:v>40</c:v>
                </c:pt>
                <c:pt idx="1944">
                  <c:v>24</c:v>
                </c:pt>
                <c:pt idx="1945">
                  <c:v>16</c:v>
                </c:pt>
                <c:pt idx="1946">
                  <c:v>11</c:v>
                </c:pt>
                <c:pt idx="1947">
                  <c:v>6</c:v>
                </c:pt>
                <c:pt idx="1948">
                  <c:v>6</c:v>
                </c:pt>
                <c:pt idx="1949">
                  <c:v>5</c:v>
                </c:pt>
                <c:pt idx="1950">
                  <c:v>6</c:v>
                </c:pt>
                <c:pt idx="1951">
                  <c:v>8</c:v>
                </c:pt>
                <c:pt idx="1952">
                  <c:v>10</c:v>
                </c:pt>
                <c:pt idx="1953">
                  <c:v>8</c:v>
                </c:pt>
                <c:pt idx="1954">
                  <c:v>10</c:v>
                </c:pt>
                <c:pt idx="1955">
                  <c:v>11</c:v>
                </c:pt>
                <c:pt idx="1956">
                  <c:v>13</c:v>
                </c:pt>
                <c:pt idx="1957">
                  <c:v>18</c:v>
                </c:pt>
                <c:pt idx="1958">
                  <c:v>24</c:v>
                </c:pt>
                <c:pt idx="1959">
                  <c:v>28</c:v>
                </c:pt>
                <c:pt idx="1960">
                  <c:v>19</c:v>
                </c:pt>
                <c:pt idx="1961">
                  <c:v>22</c:v>
                </c:pt>
                <c:pt idx="1962">
                  <c:v>25</c:v>
                </c:pt>
                <c:pt idx="1963">
                  <c:v>25</c:v>
                </c:pt>
                <c:pt idx="1964">
                  <c:v>24</c:v>
                </c:pt>
                <c:pt idx="1965">
                  <c:v>31</c:v>
                </c:pt>
                <c:pt idx="1966">
                  <c:v>40</c:v>
                </c:pt>
                <c:pt idx="1967">
                  <c:v>24</c:v>
                </c:pt>
                <c:pt idx="1968">
                  <c:v>14</c:v>
                </c:pt>
                <c:pt idx="1969">
                  <c:v>9</c:v>
                </c:pt>
                <c:pt idx="1970">
                  <c:v>8</c:v>
                </c:pt>
                <c:pt idx="1971">
                  <c:v>8</c:v>
                </c:pt>
                <c:pt idx="1972">
                  <c:v>7</c:v>
                </c:pt>
                <c:pt idx="1973">
                  <c:v>6</c:v>
                </c:pt>
                <c:pt idx="1974">
                  <c:v>7</c:v>
                </c:pt>
                <c:pt idx="1975">
                  <c:v>7</c:v>
                </c:pt>
                <c:pt idx="1976">
                  <c:v>17</c:v>
                </c:pt>
                <c:pt idx="1977">
                  <c:v>13</c:v>
                </c:pt>
                <c:pt idx="1978">
                  <c:v>13</c:v>
                </c:pt>
                <c:pt idx="1979">
                  <c:v>10</c:v>
                </c:pt>
                <c:pt idx="1980">
                  <c:v>17</c:v>
                </c:pt>
                <c:pt idx="1981">
                  <c:v>16</c:v>
                </c:pt>
                <c:pt idx="1982">
                  <c:v>18</c:v>
                </c:pt>
                <c:pt idx="1983">
                  <c:v>13</c:v>
                </c:pt>
                <c:pt idx="1984">
                  <c:v>8</c:v>
                </c:pt>
                <c:pt idx="1985">
                  <c:v>10</c:v>
                </c:pt>
                <c:pt idx="1986">
                  <c:v>10</c:v>
                </c:pt>
                <c:pt idx="1987">
                  <c:v>16</c:v>
                </c:pt>
                <c:pt idx="1988">
                  <c:v>17</c:v>
                </c:pt>
                <c:pt idx="1989">
                  <c:v>16</c:v>
                </c:pt>
                <c:pt idx="1990">
                  <c:v>16</c:v>
                </c:pt>
                <c:pt idx="1991">
                  <c:v>17</c:v>
                </c:pt>
                <c:pt idx="1992">
                  <c:v>11</c:v>
                </c:pt>
                <c:pt idx="1993">
                  <c:v>8</c:v>
                </c:pt>
                <c:pt idx="1994">
                  <c:v>6</c:v>
                </c:pt>
                <c:pt idx="1995">
                  <c:v>5</c:v>
                </c:pt>
                <c:pt idx="1996">
                  <c:v>5</c:v>
                </c:pt>
                <c:pt idx="1997">
                  <c:v>6</c:v>
                </c:pt>
                <c:pt idx="1998">
                  <c:v>6</c:v>
                </c:pt>
                <c:pt idx="1999">
                  <c:v>8</c:v>
                </c:pt>
                <c:pt idx="2000">
                  <c:v>13</c:v>
                </c:pt>
                <c:pt idx="2001">
                  <c:v>9</c:v>
                </c:pt>
                <c:pt idx="2002">
                  <c:v>12</c:v>
                </c:pt>
                <c:pt idx="2003">
                  <c:v>16</c:v>
                </c:pt>
                <c:pt idx="2004">
                  <c:v>16</c:v>
                </c:pt>
                <c:pt idx="2005">
                  <c:v>20</c:v>
                </c:pt>
                <c:pt idx="2006">
                  <c:v>22</c:v>
                </c:pt>
                <c:pt idx="2007">
                  <c:v>17</c:v>
                </c:pt>
                <c:pt idx="2008">
                  <c:v>16</c:v>
                </c:pt>
                <c:pt idx="2009">
                  <c:v>44</c:v>
                </c:pt>
                <c:pt idx="2010">
                  <c:v>49</c:v>
                </c:pt>
                <c:pt idx="2011">
                  <c:v>34</c:v>
                </c:pt>
                <c:pt idx="2012">
                  <c:v>28</c:v>
                </c:pt>
                <c:pt idx="2013">
                  <c:v>24</c:v>
                </c:pt>
                <c:pt idx="2014">
                  <c:v>29</c:v>
                </c:pt>
                <c:pt idx="2015">
                  <c:v>22</c:v>
                </c:pt>
                <c:pt idx="2016">
                  <c:v>23</c:v>
                </c:pt>
                <c:pt idx="2017">
                  <c:v>11</c:v>
                </c:pt>
                <c:pt idx="2018">
                  <c:v>6</c:v>
                </c:pt>
                <c:pt idx="2019">
                  <c:v>8</c:v>
                </c:pt>
                <c:pt idx="2020">
                  <c:v>9</c:v>
                </c:pt>
                <c:pt idx="2021">
                  <c:v>9</c:v>
                </c:pt>
                <c:pt idx="2022">
                  <c:v>7</c:v>
                </c:pt>
                <c:pt idx="2023">
                  <c:v>7</c:v>
                </c:pt>
                <c:pt idx="2024">
                  <c:v>10</c:v>
                </c:pt>
                <c:pt idx="2025">
                  <c:v>11</c:v>
                </c:pt>
                <c:pt idx="2026">
                  <c:v>12</c:v>
                </c:pt>
                <c:pt idx="2027">
                  <c:v>13</c:v>
                </c:pt>
                <c:pt idx="2028">
                  <c:v>14</c:v>
                </c:pt>
                <c:pt idx="2029">
                  <c:v>14</c:v>
                </c:pt>
                <c:pt idx="2030">
                  <c:v>13</c:v>
                </c:pt>
                <c:pt idx="2031">
                  <c:v>19</c:v>
                </c:pt>
                <c:pt idx="2032">
                  <c:v>22</c:v>
                </c:pt>
                <c:pt idx="2033">
                  <c:v>30</c:v>
                </c:pt>
                <c:pt idx="2034">
                  <c:v>32</c:v>
                </c:pt>
                <c:pt idx="2035">
                  <c:v>34</c:v>
                </c:pt>
                <c:pt idx="2036">
                  <c:v>24</c:v>
                </c:pt>
                <c:pt idx="2037">
                  <c:v>28</c:v>
                </c:pt>
                <c:pt idx="2038">
                  <c:v>27</c:v>
                </c:pt>
                <c:pt idx="2039">
                  <c:v>28</c:v>
                </c:pt>
                <c:pt idx="2040">
                  <c:v>22</c:v>
                </c:pt>
                <c:pt idx="2041">
                  <c:v>24</c:v>
                </c:pt>
                <c:pt idx="2042">
                  <c:v>10</c:v>
                </c:pt>
                <c:pt idx="2043">
                  <c:v>9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6</c:v>
                </c:pt>
                <c:pt idx="2049">
                  <c:v>9</c:v>
                </c:pt>
                <c:pt idx="2050">
                  <c:v>15</c:v>
                </c:pt>
                <c:pt idx="2051">
                  <c:v>17</c:v>
                </c:pt>
                <c:pt idx="2052">
                  <c:v>16</c:v>
                </c:pt>
                <c:pt idx="2053">
                  <c:v>18</c:v>
                </c:pt>
                <c:pt idx="2054">
                  <c:v>25</c:v>
                </c:pt>
                <c:pt idx="2055">
                  <c:v>31</c:v>
                </c:pt>
                <c:pt idx="2056">
                  <c:v>28</c:v>
                </c:pt>
                <c:pt idx="2057">
                  <c:v>30</c:v>
                </c:pt>
                <c:pt idx="2058">
                  <c:v>24</c:v>
                </c:pt>
                <c:pt idx="2059">
                  <c:v>29</c:v>
                </c:pt>
                <c:pt idx="2060">
                  <c:v>30</c:v>
                </c:pt>
                <c:pt idx="2061">
                  <c:v>28</c:v>
                </c:pt>
                <c:pt idx="2062">
                  <c:v>22</c:v>
                </c:pt>
                <c:pt idx="2063">
                  <c:v>17</c:v>
                </c:pt>
                <c:pt idx="2064">
                  <c:v>14</c:v>
                </c:pt>
                <c:pt idx="2065">
                  <c:v>8</c:v>
                </c:pt>
                <c:pt idx="2066">
                  <c:v>8</c:v>
                </c:pt>
                <c:pt idx="2067">
                  <c:v>7</c:v>
                </c:pt>
                <c:pt idx="2068">
                  <c:v>7</c:v>
                </c:pt>
                <c:pt idx="2069">
                  <c:v>7</c:v>
                </c:pt>
                <c:pt idx="2070">
                  <c:v>9</c:v>
                </c:pt>
                <c:pt idx="2071">
                  <c:v>10</c:v>
                </c:pt>
                <c:pt idx="2072">
                  <c:v>15</c:v>
                </c:pt>
                <c:pt idx="2073">
                  <c:v>11</c:v>
                </c:pt>
                <c:pt idx="2074">
                  <c:v>17</c:v>
                </c:pt>
                <c:pt idx="2075">
                  <c:v>12</c:v>
                </c:pt>
                <c:pt idx="2076">
                  <c:v>15</c:v>
                </c:pt>
                <c:pt idx="2077">
                  <c:v>24</c:v>
                </c:pt>
                <c:pt idx="2078">
                  <c:v>24</c:v>
                </c:pt>
                <c:pt idx="2079">
                  <c:v>25</c:v>
                </c:pt>
                <c:pt idx="2080">
                  <c:v>25</c:v>
                </c:pt>
                <c:pt idx="2081">
                  <c:v>27</c:v>
                </c:pt>
                <c:pt idx="2082">
                  <c:v>28</c:v>
                </c:pt>
                <c:pt idx="2083">
                  <c:v>27</c:v>
                </c:pt>
                <c:pt idx="2084">
                  <c:v>24</c:v>
                </c:pt>
                <c:pt idx="2085">
                  <c:v>28</c:v>
                </c:pt>
                <c:pt idx="2086">
                  <c:v>24</c:v>
                </c:pt>
                <c:pt idx="2087">
                  <c:v>30</c:v>
                </c:pt>
                <c:pt idx="2088">
                  <c:v>20</c:v>
                </c:pt>
                <c:pt idx="2089">
                  <c:v>14</c:v>
                </c:pt>
                <c:pt idx="2090">
                  <c:v>10</c:v>
                </c:pt>
                <c:pt idx="2091">
                  <c:v>8</c:v>
                </c:pt>
                <c:pt idx="2092">
                  <c:v>6</c:v>
                </c:pt>
                <c:pt idx="2093">
                  <c:v>6</c:v>
                </c:pt>
                <c:pt idx="2094">
                  <c:v>10</c:v>
                </c:pt>
                <c:pt idx="2095">
                  <c:v>11</c:v>
                </c:pt>
                <c:pt idx="2096">
                  <c:v>17</c:v>
                </c:pt>
                <c:pt idx="2097">
                  <c:v>12</c:v>
                </c:pt>
                <c:pt idx="2098">
                  <c:v>10</c:v>
                </c:pt>
                <c:pt idx="2099">
                  <c:v>11</c:v>
                </c:pt>
                <c:pt idx="2100">
                  <c:v>16</c:v>
                </c:pt>
                <c:pt idx="2101">
                  <c:v>22</c:v>
                </c:pt>
                <c:pt idx="2102">
                  <c:v>20</c:v>
                </c:pt>
                <c:pt idx="2103">
                  <c:v>17</c:v>
                </c:pt>
                <c:pt idx="2104">
                  <c:v>18</c:v>
                </c:pt>
                <c:pt idx="2105">
                  <c:v>21</c:v>
                </c:pt>
                <c:pt idx="2106">
                  <c:v>23</c:v>
                </c:pt>
                <c:pt idx="2107">
                  <c:v>22</c:v>
                </c:pt>
                <c:pt idx="2108">
                  <c:v>26</c:v>
                </c:pt>
                <c:pt idx="2109">
                  <c:v>32</c:v>
                </c:pt>
                <c:pt idx="2110">
                  <c:v>34</c:v>
                </c:pt>
                <c:pt idx="2111">
                  <c:v>30</c:v>
                </c:pt>
                <c:pt idx="2112">
                  <c:v>20</c:v>
                </c:pt>
                <c:pt idx="2113">
                  <c:v>13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8</c:v>
                </c:pt>
                <c:pt idx="2119">
                  <c:v>10</c:v>
                </c:pt>
                <c:pt idx="2120">
                  <c:v>14</c:v>
                </c:pt>
                <c:pt idx="2121">
                  <c:v>15</c:v>
                </c:pt>
                <c:pt idx="2122">
                  <c:v>17</c:v>
                </c:pt>
                <c:pt idx="2123">
                  <c:v>17</c:v>
                </c:pt>
                <c:pt idx="2124">
                  <c:v>20</c:v>
                </c:pt>
                <c:pt idx="2125">
                  <c:v>29</c:v>
                </c:pt>
                <c:pt idx="2126">
                  <c:v>30</c:v>
                </c:pt>
                <c:pt idx="2127">
                  <c:v>20</c:v>
                </c:pt>
                <c:pt idx="2128">
                  <c:v>23</c:v>
                </c:pt>
                <c:pt idx="2129">
                  <c:v>28</c:v>
                </c:pt>
                <c:pt idx="2130">
                  <c:v>22</c:v>
                </c:pt>
                <c:pt idx="2131">
                  <c:v>30</c:v>
                </c:pt>
                <c:pt idx="2132">
                  <c:v>27</c:v>
                </c:pt>
                <c:pt idx="2133">
                  <c:v>36</c:v>
                </c:pt>
                <c:pt idx="2134">
                  <c:v>29</c:v>
                </c:pt>
                <c:pt idx="2135">
                  <c:v>21</c:v>
                </c:pt>
                <c:pt idx="2136">
                  <c:v>13</c:v>
                </c:pt>
                <c:pt idx="2137">
                  <c:v>10</c:v>
                </c:pt>
                <c:pt idx="2138">
                  <c:v>9</c:v>
                </c:pt>
                <c:pt idx="2139">
                  <c:v>8</c:v>
                </c:pt>
                <c:pt idx="2140">
                  <c:v>5</c:v>
                </c:pt>
                <c:pt idx="2141">
                  <c:v>5</c:v>
                </c:pt>
                <c:pt idx="2142">
                  <c:v>6</c:v>
                </c:pt>
                <c:pt idx="2143">
                  <c:v>7</c:v>
                </c:pt>
                <c:pt idx="2144">
                  <c:v>10</c:v>
                </c:pt>
                <c:pt idx="2145">
                  <c:v>19</c:v>
                </c:pt>
                <c:pt idx="2146">
                  <c:v>15</c:v>
                </c:pt>
                <c:pt idx="2147">
                  <c:v>17</c:v>
                </c:pt>
                <c:pt idx="2148">
                  <c:v>17</c:v>
                </c:pt>
                <c:pt idx="2149">
                  <c:v>20</c:v>
                </c:pt>
                <c:pt idx="2150">
                  <c:v>27</c:v>
                </c:pt>
                <c:pt idx="2151">
                  <c:v>34</c:v>
                </c:pt>
                <c:pt idx="2152">
                  <c:v>39</c:v>
                </c:pt>
                <c:pt idx="2153">
                  <c:v>38</c:v>
                </c:pt>
                <c:pt idx="2154">
                  <c:v>30</c:v>
                </c:pt>
                <c:pt idx="2186">
                  <c:v>9</c:v>
                </c:pt>
                <c:pt idx="2187">
                  <c:v>7</c:v>
                </c:pt>
                <c:pt idx="2188">
                  <c:v>5</c:v>
                </c:pt>
                <c:pt idx="2189">
                  <c:v>6</c:v>
                </c:pt>
                <c:pt idx="2190">
                  <c:v>5</c:v>
                </c:pt>
                <c:pt idx="2191">
                  <c:v>4</c:v>
                </c:pt>
                <c:pt idx="2192">
                  <c:v>6</c:v>
                </c:pt>
                <c:pt idx="2193">
                  <c:v>5</c:v>
                </c:pt>
                <c:pt idx="2194">
                  <c:v>9</c:v>
                </c:pt>
                <c:pt idx="2195">
                  <c:v>10</c:v>
                </c:pt>
                <c:pt idx="2196">
                  <c:v>10</c:v>
                </c:pt>
                <c:pt idx="2197">
                  <c:v>21</c:v>
                </c:pt>
                <c:pt idx="2198">
                  <c:v>22</c:v>
                </c:pt>
                <c:pt idx="2199">
                  <c:v>18</c:v>
                </c:pt>
                <c:pt idx="2200">
                  <c:v>24</c:v>
                </c:pt>
                <c:pt idx="2201">
                  <c:v>35</c:v>
                </c:pt>
                <c:pt idx="2202">
                  <c:v>37</c:v>
                </c:pt>
                <c:pt idx="2203">
                  <c:v>35</c:v>
                </c:pt>
                <c:pt idx="2204">
                  <c:v>32</c:v>
                </c:pt>
                <c:pt idx="2205">
                  <c:v>36</c:v>
                </c:pt>
                <c:pt idx="2206">
                  <c:v>37</c:v>
                </c:pt>
                <c:pt idx="2207">
                  <c:v>37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acessosUsuarios!$X$36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acessosUsuarios!$V$37:$V$2244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acessosUsuarios!$X$37:$X$2244</c:f>
              <c:numCache>
                <c:formatCode>General</c:formatCode>
                <c:ptCount val="2208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75</c:v>
                </c:pt>
                <c:pt idx="2065">
                  <c:v>75</c:v>
                </c:pt>
                <c:pt idx="2066">
                  <c:v>75</c:v>
                </c:pt>
                <c:pt idx="2067">
                  <c:v>75</c:v>
                </c:pt>
                <c:pt idx="2068">
                  <c:v>75</c:v>
                </c:pt>
                <c:pt idx="2069">
                  <c:v>75</c:v>
                </c:pt>
                <c:pt idx="2070">
                  <c:v>75</c:v>
                </c:pt>
                <c:pt idx="2071">
                  <c:v>75</c:v>
                </c:pt>
                <c:pt idx="2072">
                  <c:v>75</c:v>
                </c:pt>
                <c:pt idx="2073">
                  <c:v>75</c:v>
                </c:pt>
                <c:pt idx="2074">
                  <c:v>75</c:v>
                </c:pt>
                <c:pt idx="2075">
                  <c:v>75</c:v>
                </c:pt>
                <c:pt idx="2076">
                  <c:v>75</c:v>
                </c:pt>
                <c:pt idx="2077">
                  <c:v>75</c:v>
                </c:pt>
                <c:pt idx="2078">
                  <c:v>75</c:v>
                </c:pt>
                <c:pt idx="2079">
                  <c:v>75</c:v>
                </c:pt>
                <c:pt idx="2080">
                  <c:v>75</c:v>
                </c:pt>
                <c:pt idx="2081">
                  <c:v>75</c:v>
                </c:pt>
                <c:pt idx="2082">
                  <c:v>75</c:v>
                </c:pt>
                <c:pt idx="2083">
                  <c:v>75</c:v>
                </c:pt>
                <c:pt idx="2084">
                  <c:v>75</c:v>
                </c:pt>
                <c:pt idx="2085">
                  <c:v>75</c:v>
                </c:pt>
                <c:pt idx="2086">
                  <c:v>75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75</c:v>
                </c:pt>
                <c:pt idx="2098">
                  <c:v>75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75</c:v>
                </c:pt>
                <c:pt idx="2123">
                  <c:v>75</c:v>
                </c:pt>
                <c:pt idx="2124">
                  <c:v>75</c:v>
                </c:pt>
                <c:pt idx="2125">
                  <c:v>75</c:v>
                </c:pt>
                <c:pt idx="2126">
                  <c:v>75</c:v>
                </c:pt>
                <c:pt idx="2127">
                  <c:v>75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75</c:v>
                </c:pt>
                <c:pt idx="2133">
                  <c:v>75</c:v>
                </c:pt>
                <c:pt idx="2134">
                  <c:v>75</c:v>
                </c:pt>
                <c:pt idx="2135">
                  <c:v>75</c:v>
                </c:pt>
                <c:pt idx="2136">
                  <c:v>75</c:v>
                </c:pt>
                <c:pt idx="2137">
                  <c:v>75</c:v>
                </c:pt>
                <c:pt idx="2138">
                  <c:v>75</c:v>
                </c:pt>
                <c:pt idx="2139">
                  <c:v>75</c:v>
                </c:pt>
                <c:pt idx="2140">
                  <c:v>75</c:v>
                </c:pt>
                <c:pt idx="2141">
                  <c:v>75</c:v>
                </c:pt>
                <c:pt idx="2142">
                  <c:v>75</c:v>
                </c:pt>
                <c:pt idx="2143">
                  <c:v>75</c:v>
                </c:pt>
                <c:pt idx="2144">
                  <c:v>75</c:v>
                </c:pt>
                <c:pt idx="2145">
                  <c:v>75</c:v>
                </c:pt>
                <c:pt idx="2146">
                  <c:v>75</c:v>
                </c:pt>
                <c:pt idx="2147">
                  <c:v>75</c:v>
                </c:pt>
                <c:pt idx="2148">
                  <c:v>75</c:v>
                </c:pt>
                <c:pt idx="2149">
                  <c:v>75</c:v>
                </c:pt>
                <c:pt idx="2150">
                  <c:v>75</c:v>
                </c:pt>
                <c:pt idx="2151">
                  <c:v>75</c:v>
                </c:pt>
                <c:pt idx="2152">
                  <c:v>75</c:v>
                </c:pt>
                <c:pt idx="2153">
                  <c:v>75</c:v>
                </c:pt>
                <c:pt idx="2154">
                  <c:v>75</c:v>
                </c:pt>
                <c:pt idx="2155">
                  <c:v>75</c:v>
                </c:pt>
                <c:pt idx="2156">
                  <c:v>75</c:v>
                </c:pt>
                <c:pt idx="2157">
                  <c:v>75</c:v>
                </c:pt>
                <c:pt idx="2158">
                  <c:v>75</c:v>
                </c:pt>
                <c:pt idx="2159">
                  <c:v>75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75</c:v>
                </c:pt>
                <c:pt idx="2165">
                  <c:v>75</c:v>
                </c:pt>
                <c:pt idx="2166">
                  <c:v>75</c:v>
                </c:pt>
                <c:pt idx="2167">
                  <c:v>75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75</c:v>
                </c:pt>
                <c:pt idx="2174">
                  <c:v>75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75</c:v>
                </c:pt>
                <c:pt idx="2180">
                  <c:v>75</c:v>
                </c:pt>
                <c:pt idx="2181">
                  <c:v>75</c:v>
                </c:pt>
                <c:pt idx="2182">
                  <c:v>75</c:v>
                </c:pt>
                <c:pt idx="2183">
                  <c:v>75</c:v>
                </c:pt>
                <c:pt idx="2184">
                  <c:v>75</c:v>
                </c:pt>
                <c:pt idx="2185">
                  <c:v>75</c:v>
                </c:pt>
                <c:pt idx="2186">
                  <c:v>75</c:v>
                </c:pt>
                <c:pt idx="2187">
                  <c:v>75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75</c:v>
                </c:pt>
                <c:pt idx="2201">
                  <c:v>75</c:v>
                </c:pt>
                <c:pt idx="2202">
                  <c:v>75</c:v>
                </c:pt>
                <c:pt idx="2203">
                  <c:v>75</c:v>
                </c:pt>
                <c:pt idx="2204">
                  <c:v>75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</c:numCache>
            </c:numRef>
          </c:yVal>
          <c:smooth val="1"/>
        </c:ser>
        <c:axId val="94882816"/>
        <c:axId val="94889088"/>
      </c:scatterChart>
      <c:valAx>
        <c:axId val="94882816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4889088"/>
        <c:crosses val="autoZero"/>
        <c:crossBetween val="midCat"/>
        <c:majorUnit val="7"/>
      </c:valAx>
      <c:valAx>
        <c:axId val="94889088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  <c:layout/>
        </c:title>
        <c:numFmt formatCode="General" sourceLinked="1"/>
        <c:tickLblPos val="nextTo"/>
        <c:crossAx val="94882816"/>
        <c:crosses val="autoZero"/>
        <c:crossBetween val="midCat"/>
        <c:majorUnit val="15"/>
      </c:valAx>
    </c:plotArea>
    <c:legend>
      <c:legendPos val="r"/>
      <c:layout>
        <c:manualLayout>
          <c:xMode val="edge"/>
          <c:yMode val="edge"/>
          <c:x val="0.72045759259259334"/>
          <c:y val="2.3588492063492041E-2"/>
          <c:w val="0.26485425925925987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13" footer="0.3149606200000021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acessosUsuarios!$Z$35</c:f>
          <c:strCache>
            <c:ptCount val="1"/>
            <c:pt idx="0">
              <c:v>Praça Vereador Antônio Sampaio </c:v>
            </c:pt>
          </c:strCache>
        </c:strRef>
      </c:tx>
      <c:layout>
        <c:manualLayout>
          <c:xMode val="edge"/>
          <c:yMode val="edge"/>
          <c:x val="0.32730944444444487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2175000000000007E-2"/>
          <c:w val="0.8753379629629614"/>
          <c:h val="0.54853293650793589"/>
        </c:manualLayout>
      </c:layout>
      <c:scatterChart>
        <c:scatterStyle val="smoothMarker"/>
        <c:ser>
          <c:idx val="0"/>
          <c:order val="0"/>
          <c:tx>
            <c:strRef>
              <c:f>acessosUsuarios!$AA$36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acessosUsuarios!$Z$37:$Z$2244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acessosUsuarios!$AA$37:$AA$2244</c:f>
              <c:numCache>
                <c:formatCode>General</c:formatCode>
                <c:ptCount val="2208"/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11</c:v>
                </c:pt>
                <c:pt idx="56">
                  <c:v>18</c:v>
                </c:pt>
                <c:pt idx="57">
                  <c:v>11</c:v>
                </c:pt>
                <c:pt idx="58">
                  <c:v>11</c:v>
                </c:pt>
                <c:pt idx="59">
                  <c:v>14</c:v>
                </c:pt>
                <c:pt idx="60">
                  <c:v>16</c:v>
                </c:pt>
                <c:pt idx="61">
                  <c:v>25</c:v>
                </c:pt>
                <c:pt idx="62">
                  <c:v>28</c:v>
                </c:pt>
                <c:pt idx="63">
                  <c:v>17</c:v>
                </c:pt>
                <c:pt idx="64">
                  <c:v>26</c:v>
                </c:pt>
                <c:pt idx="65">
                  <c:v>24</c:v>
                </c:pt>
                <c:pt idx="66">
                  <c:v>26</c:v>
                </c:pt>
                <c:pt idx="67">
                  <c:v>28</c:v>
                </c:pt>
                <c:pt idx="68">
                  <c:v>27</c:v>
                </c:pt>
                <c:pt idx="69">
                  <c:v>20</c:v>
                </c:pt>
                <c:pt idx="70">
                  <c:v>18</c:v>
                </c:pt>
                <c:pt idx="71">
                  <c:v>20</c:v>
                </c:pt>
                <c:pt idx="72">
                  <c:v>11</c:v>
                </c:pt>
                <c:pt idx="73">
                  <c:v>4</c:v>
                </c:pt>
                <c:pt idx="74">
                  <c:v>6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13</c:v>
                </c:pt>
                <c:pt idx="80">
                  <c:v>16</c:v>
                </c:pt>
                <c:pt idx="81">
                  <c:v>10</c:v>
                </c:pt>
                <c:pt idx="82">
                  <c:v>10</c:v>
                </c:pt>
                <c:pt idx="83">
                  <c:v>13</c:v>
                </c:pt>
                <c:pt idx="84">
                  <c:v>14</c:v>
                </c:pt>
                <c:pt idx="85">
                  <c:v>26</c:v>
                </c:pt>
                <c:pt idx="86">
                  <c:v>35</c:v>
                </c:pt>
                <c:pt idx="87">
                  <c:v>22</c:v>
                </c:pt>
                <c:pt idx="88">
                  <c:v>20</c:v>
                </c:pt>
                <c:pt idx="89">
                  <c:v>20</c:v>
                </c:pt>
                <c:pt idx="90">
                  <c:v>24</c:v>
                </c:pt>
                <c:pt idx="91">
                  <c:v>28</c:v>
                </c:pt>
                <c:pt idx="92">
                  <c:v>31</c:v>
                </c:pt>
                <c:pt idx="93">
                  <c:v>24</c:v>
                </c:pt>
                <c:pt idx="94">
                  <c:v>24</c:v>
                </c:pt>
                <c:pt idx="95">
                  <c:v>18</c:v>
                </c:pt>
                <c:pt idx="96">
                  <c:v>8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6</c:v>
                </c:pt>
                <c:pt idx="103">
                  <c:v>14</c:v>
                </c:pt>
                <c:pt idx="104">
                  <c:v>16</c:v>
                </c:pt>
                <c:pt idx="105">
                  <c:v>12</c:v>
                </c:pt>
                <c:pt idx="106">
                  <c:v>11</c:v>
                </c:pt>
                <c:pt idx="107">
                  <c:v>13</c:v>
                </c:pt>
                <c:pt idx="108">
                  <c:v>19</c:v>
                </c:pt>
                <c:pt idx="109">
                  <c:v>31</c:v>
                </c:pt>
                <c:pt idx="110">
                  <c:v>42</c:v>
                </c:pt>
                <c:pt idx="111">
                  <c:v>26</c:v>
                </c:pt>
                <c:pt idx="112">
                  <c:v>20</c:v>
                </c:pt>
                <c:pt idx="113">
                  <c:v>23</c:v>
                </c:pt>
                <c:pt idx="114">
                  <c:v>25</c:v>
                </c:pt>
                <c:pt idx="115">
                  <c:v>29</c:v>
                </c:pt>
                <c:pt idx="116">
                  <c:v>28</c:v>
                </c:pt>
                <c:pt idx="117">
                  <c:v>25</c:v>
                </c:pt>
                <c:pt idx="118">
                  <c:v>20</c:v>
                </c:pt>
                <c:pt idx="119">
                  <c:v>11</c:v>
                </c:pt>
                <c:pt idx="120">
                  <c:v>13</c:v>
                </c:pt>
                <c:pt idx="121">
                  <c:v>7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14</c:v>
                </c:pt>
                <c:pt idx="128">
                  <c:v>16</c:v>
                </c:pt>
                <c:pt idx="129">
                  <c:v>12</c:v>
                </c:pt>
                <c:pt idx="130">
                  <c:v>14</c:v>
                </c:pt>
                <c:pt idx="131">
                  <c:v>15</c:v>
                </c:pt>
                <c:pt idx="132">
                  <c:v>17</c:v>
                </c:pt>
                <c:pt idx="133">
                  <c:v>28</c:v>
                </c:pt>
                <c:pt idx="134">
                  <c:v>29</c:v>
                </c:pt>
                <c:pt idx="135">
                  <c:v>20</c:v>
                </c:pt>
                <c:pt idx="136">
                  <c:v>23</c:v>
                </c:pt>
                <c:pt idx="137">
                  <c:v>29</c:v>
                </c:pt>
                <c:pt idx="138">
                  <c:v>32</c:v>
                </c:pt>
                <c:pt idx="139">
                  <c:v>36</c:v>
                </c:pt>
                <c:pt idx="140">
                  <c:v>32</c:v>
                </c:pt>
                <c:pt idx="141">
                  <c:v>26</c:v>
                </c:pt>
                <c:pt idx="142">
                  <c:v>20</c:v>
                </c:pt>
                <c:pt idx="143">
                  <c:v>17</c:v>
                </c:pt>
                <c:pt idx="144">
                  <c:v>11</c:v>
                </c:pt>
                <c:pt idx="145">
                  <c:v>8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12</c:v>
                </c:pt>
                <c:pt idx="152">
                  <c:v>19</c:v>
                </c:pt>
                <c:pt idx="153">
                  <c:v>14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26</c:v>
                </c:pt>
                <c:pt idx="158">
                  <c:v>26</c:v>
                </c:pt>
                <c:pt idx="159">
                  <c:v>22</c:v>
                </c:pt>
                <c:pt idx="160">
                  <c:v>23</c:v>
                </c:pt>
                <c:pt idx="161">
                  <c:v>32</c:v>
                </c:pt>
                <c:pt idx="162">
                  <c:v>25</c:v>
                </c:pt>
                <c:pt idx="163">
                  <c:v>32</c:v>
                </c:pt>
                <c:pt idx="164">
                  <c:v>30</c:v>
                </c:pt>
                <c:pt idx="165">
                  <c:v>20</c:v>
                </c:pt>
                <c:pt idx="166">
                  <c:v>17</c:v>
                </c:pt>
                <c:pt idx="167">
                  <c:v>20</c:v>
                </c:pt>
                <c:pt idx="168">
                  <c:v>16</c:v>
                </c:pt>
                <c:pt idx="169">
                  <c:v>8</c:v>
                </c:pt>
                <c:pt idx="170">
                  <c:v>6</c:v>
                </c:pt>
                <c:pt idx="171">
                  <c:v>6</c:v>
                </c:pt>
                <c:pt idx="172">
                  <c:v>4</c:v>
                </c:pt>
                <c:pt idx="173">
                  <c:v>6</c:v>
                </c:pt>
                <c:pt idx="174">
                  <c:v>8</c:v>
                </c:pt>
                <c:pt idx="175">
                  <c:v>6</c:v>
                </c:pt>
                <c:pt idx="176">
                  <c:v>7</c:v>
                </c:pt>
                <c:pt idx="177">
                  <c:v>12</c:v>
                </c:pt>
                <c:pt idx="178">
                  <c:v>11</c:v>
                </c:pt>
                <c:pt idx="179">
                  <c:v>12</c:v>
                </c:pt>
                <c:pt idx="180">
                  <c:v>14</c:v>
                </c:pt>
                <c:pt idx="181">
                  <c:v>15</c:v>
                </c:pt>
                <c:pt idx="182">
                  <c:v>21</c:v>
                </c:pt>
                <c:pt idx="183">
                  <c:v>18</c:v>
                </c:pt>
                <c:pt idx="184">
                  <c:v>23</c:v>
                </c:pt>
                <c:pt idx="185">
                  <c:v>26</c:v>
                </c:pt>
                <c:pt idx="186">
                  <c:v>21</c:v>
                </c:pt>
                <c:pt idx="187">
                  <c:v>26</c:v>
                </c:pt>
                <c:pt idx="188">
                  <c:v>31</c:v>
                </c:pt>
                <c:pt idx="189">
                  <c:v>27</c:v>
                </c:pt>
                <c:pt idx="190">
                  <c:v>20</c:v>
                </c:pt>
                <c:pt idx="191">
                  <c:v>20</c:v>
                </c:pt>
                <c:pt idx="192">
                  <c:v>14</c:v>
                </c:pt>
                <c:pt idx="193">
                  <c:v>6</c:v>
                </c:pt>
                <c:pt idx="194">
                  <c:v>5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8</c:v>
                </c:pt>
                <c:pt idx="202">
                  <c:v>10</c:v>
                </c:pt>
                <c:pt idx="203">
                  <c:v>17</c:v>
                </c:pt>
                <c:pt idx="204">
                  <c:v>22</c:v>
                </c:pt>
                <c:pt idx="205">
                  <c:v>29</c:v>
                </c:pt>
                <c:pt idx="206">
                  <c:v>30</c:v>
                </c:pt>
                <c:pt idx="207">
                  <c:v>26</c:v>
                </c:pt>
                <c:pt idx="208">
                  <c:v>17</c:v>
                </c:pt>
                <c:pt idx="209">
                  <c:v>21</c:v>
                </c:pt>
                <c:pt idx="210">
                  <c:v>20</c:v>
                </c:pt>
                <c:pt idx="211">
                  <c:v>27</c:v>
                </c:pt>
                <c:pt idx="212">
                  <c:v>31</c:v>
                </c:pt>
                <c:pt idx="213">
                  <c:v>12</c:v>
                </c:pt>
                <c:pt idx="214">
                  <c:v>11</c:v>
                </c:pt>
                <c:pt idx="215">
                  <c:v>15</c:v>
                </c:pt>
                <c:pt idx="216">
                  <c:v>9</c:v>
                </c:pt>
                <c:pt idx="217">
                  <c:v>6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12</c:v>
                </c:pt>
                <c:pt idx="224">
                  <c:v>15</c:v>
                </c:pt>
                <c:pt idx="225">
                  <c:v>14</c:v>
                </c:pt>
                <c:pt idx="226">
                  <c:v>12</c:v>
                </c:pt>
                <c:pt idx="227">
                  <c:v>14</c:v>
                </c:pt>
                <c:pt idx="228">
                  <c:v>13</c:v>
                </c:pt>
                <c:pt idx="229">
                  <c:v>22</c:v>
                </c:pt>
                <c:pt idx="230">
                  <c:v>32</c:v>
                </c:pt>
                <c:pt idx="231">
                  <c:v>17</c:v>
                </c:pt>
                <c:pt idx="232">
                  <c:v>17</c:v>
                </c:pt>
                <c:pt idx="233">
                  <c:v>25</c:v>
                </c:pt>
                <c:pt idx="234">
                  <c:v>29</c:v>
                </c:pt>
                <c:pt idx="235">
                  <c:v>30</c:v>
                </c:pt>
                <c:pt idx="236">
                  <c:v>32</c:v>
                </c:pt>
                <c:pt idx="237">
                  <c:v>17</c:v>
                </c:pt>
                <c:pt idx="238">
                  <c:v>18</c:v>
                </c:pt>
                <c:pt idx="239">
                  <c:v>10</c:v>
                </c:pt>
                <c:pt idx="240">
                  <c:v>5</c:v>
                </c:pt>
                <c:pt idx="241">
                  <c:v>4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5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13</c:v>
                </c:pt>
                <c:pt idx="251">
                  <c:v>13</c:v>
                </c:pt>
                <c:pt idx="253">
                  <c:v>13</c:v>
                </c:pt>
                <c:pt idx="254">
                  <c:v>26</c:v>
                </c:pt>
                <c:pt idx="255">
                  <c:v>21</c:v>
                </c:pt>
                <c:pt idx="256">
                  <c:v>26</c:v>
                </c:pt>
                <c:pt idx="257">
                  <c:v>26</c:v>
                </c:pt>
                <c:pt idx="258">
                  <c:v>28</c:v>
                </c:pt>
                <c:pt idx="259">
                  <c:v>31</c:v>
                </c:pt>
                <c:pt idx="260">
                  <c:v>34</c:v>
                </c:pt>
                <c:pt idx="261">
                  <c:v>18</c:v>
                </c:pt>
                <c:pt idx="262">
                  <c:v>15</c:v>
                </c:pt>
                <c:pt idx="263">
                  <c:v>16</c:v>
                </c:pt>
                <c:pt idx="264">
                  <c:v>12</c:v>
                </c:pt>
                <c:pt idx="265">
                  <c:v>5</c:v>
                </c:pt>
                <c:pt idx="266">
                  <c:v>5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4</c:v>
                </c:pt>
                <c:pt idx="271">
                  <c:v>12</c:v>
                </c:pt>
                <c:pt idx="272">
                  <c:v>19</c:v>
                </c:pt>
                <c:pt idx="273">
                  <c:v>17</c:v>
                </c:pt>
                <c:pt idx="274">
                  <c:v>15</c:v>
                </c:pt>
                <c:pt idx="275">
                  <c:v>14</c:v>
                </c:pt>
                <c:pt idx="276">
                  <c:v>14</c:v>
                </c:pt>
                <c:pt idx="277">
                  <c:v>28</c:v>
                </c:pt>
                <c:pt idx="278">
                  <c:v>27</c:v>
                </c:pt>
                <c:pt idx="279">
                  <c:v>19</c:v>
                </c:pt>
                <c:pt idx="280">
                  <c:v>22</c:v>
                </c:pt>
                <c:pt idx="281">
                  <c:v>25</c:v>
                </c:pt>
                <c:pt idx="282">
                  <c:v>30</c:v>
                </c:pt>
                <c:pt idx="283">
                  <c:v>33</c:v>
                </c:pt>
                <c:pt idx="284">
                  <c:v>31</c:v>
                </c:pt>
                <c:pt idx="285">
                  <c:v>24</c:v>
                </c:pt>
                <c:pt idx="286">
                  <c:v>20</c:v>
                </c:pt>
                <c:pt idx="287">
                  <c:v>14</c:v>
                </c:pt>
                <c:pt idx="288">
                  <c:v>8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15</c:v>
                </c:pt>
                <c:pt idx="296">
                  <c:v>22</c:v>
                </c:pt>
                <c:pt idx="297">
                  <c:v>18</c:v>
                </c:pt>
                <c:pt idx="298">
                  <c:v>10</c:v>
                </c:pt>
                <c:pt idx="299">
                  <c:v>13</c:v>
                </c:pt>
                <c:pt idx="300">
                  <c:v>16</c:v>
                </c:pt>
                <c:pt idx="301">
                  <c:v>27</c:v>
                </c:pt>
                <c:pt idx="302">
                  <c:v>33</c:v>
                </c:pt>
                <c:pt idx="303">
                  <c:v>23</c:v>
                </c:pt>
                <c:pt idx="304">
                  <c:v>18</c:v>
                </c:pt>
                <c:pt idx="305">
                  <c:v>22</c:v>
                </c:pt>
                <c:pt idx="306">
                  <c:v>30</c:v>
                </c:pt>
                <c:pt idx="307">
                  <c:v>30</c:v>
                </c:pt>
                <c:pt idx="308">
                  <c:v>34</c:v>
                </c:pt>
                <c:pt idx="309">
                  <c:v>23</c:v>
                </c:pt>
                <c:pt idx="310">
                  <c:v>21</c:v>
                </c:pt>
                <c:pt idx="311">
                  <c:v>14</c:v>
                </c:pt>
                <c:pt idx="312">
                  <c:v>9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11</c:v>
                </c:pt>
                <c:pt idx="320">
                  <c:v>14</c:v>
                </c:pt>
                <c:pt idx="321">
                  <c:v>17</c:v>
                </c:pt>
                <c:pt idx="322">
                  <c:v>16</c:v>
                </c:pt>
                <c:pt idx="323">
                  <c:v>17</c:v>
                </c:pt>
                <c:pt idx="324">
                  <c:v>14</c:v>
                </c:pt>
                <c:pt idx="325">
                  <c:v>28</c:v>
                </c:pt>
                <c:pt idx="326">
                  <c:v>32</c:v>
                </c:pt>
                <c:pt idx="327">
                  <c:v>24</c:v>
                </c:pt>
                <c:pt idx="328">
                  <c:v>25</c:v>
                </c:pt>
                <c:pt idx="329">
                  <c:v>26</c:v>
                </c:pt>
                <c:pt idx="330">
                  <c:v>28</c:v>
                </c:pt>
                <c:pt idx="331">
                  <c:v>36</c:v>
                </c:pt>
                <c:pt idx="332">
                  <c:v>26</c:v>
                </c:pt>
                <c:pt idx="333">
                  <c:v>26</c:v>
                </c:pt>
                <c:pt idx="334">
                  <c:v>24</c:v>
                </c:pt>
                <c:pt idx="335">
                  <c:v>22</c:v>
                </c:pt>
                <c:pt idx="336">
                  <c:v>12</c:v>
                </c:pt>
                <c:pt idx="337">
                  <c:v>8</c:v>
                </c:pt>
                <c:pt idx="338">
                  <c:v>6</c:v>
                </c:pt>
                <c:pt idx="339">
                  <c:v>5</c:v>
                </c:pt>
                <c:pt idx="340">
                  <c:v>6</c:v>
                </c:pt>
                <c:pt idx="341">
                  <c:v>4</c:v>
                </c:pt>
                <c:pt idx="342">
                  <c:v>5</c:v>
                </c:pt>
                <c:pt idx="343">
                  <c:v>6</c:v>
                </c:pt>
                <c:pt idx="344">
                  <c:v>10</c:v>
                </c:pt>
                <c:pt idx="345">
                  <c:v>14</c:v>
                </c:pt>
                <c:pt idx="346">
                  <c:v>15</c:v>
                </c:pt>
                <c:pt idx="347">
                  <c:v>18</c:v>
                </c:pt>
                <c:pt idx="348">
                  <c:v>19</c:v>
                </c:pt>
                <c:pt idx="349">
                  <c:v>22</c:v>
                </c:pt>
                <c:pt idx="350">
                  <c:v>23</c:v>
                </c:pt>
                <c:pt idx="351">
                  <c:v>18</c:v>
                </c:pt>
                <c:pt idx="352">
                  <c:v>21</c:v>
                </c:pt>
                <c:pt idx="353">
                  <c:v>25</c:v>
                </c:pt>
                <c:pt idx="354">
                  <c:v>31</c:v>
                </c:pt>
                <c:pt idx="355">
                  <c:v>30</c:v>
                </c:pt>
                <c:pt idx="356">
                  <c:v>25</c:v>
                </c:pt>
                <c:pt idx="357">
                  <c:v>24</c:v>
                </c:pt>
                <c:pt idx="358">
                  <c:v>18</c:v>
                </c:pt>
                <c:pt idx="359">
                  <c:v>18</c:v>
                </c:pt>
                <c:pt idx="360">
                  <c:v>14</c:v>
                </c:pt>
                <c:pt idx="361">
                  <c:v>12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4</c:v>
                </c:pt>
                <c:pt idx="367">
                  <c:v>3</c:v>
                </c:pt>
                <c:pt idx="368">
                  <c:v>5</c:v>
                </c:pt>
                <c:pt idx="369">
                  <c:v>6</c:v>
                </c:pt>
                <c:pt idx="370">
                  <c:v>14</c:v>
                </c:pt>
                <c:pt idx="371">
                  <c:v>12</c:v>
                </c:pt>
                <c:pt idx="372">
                  <c:v>17</c:v>
                </c:pt>
                <c:pt idx="373">
                  <c:v>24</c:v>
                </c:pt>
                <c:pt idx="374">
                  <c:v>26</c:v>
                </c:pt>
                <c:pt idx="375">
                  <c:v>27</c:v>
                </c:pt>
                <c:pt idx="376">
                  <c:v>29</c:v>
                </c:pt>
                <c:pt idx="377">
                  <c:v>30</c:v>
                </c:pt>
                <c:pt idx="378">
                  <c:v>21</c:v>
                </c:pt>
                <c:pt idx="379">
                  <c:v>21</c:v>
                </c:pt>
                <c:pt idx="380">
                  <c:v>18</c:v>
                </c:pt>
                <c:pt idx="381">
                  <c:v>14</c:v>
                </c:pt>
                <c:pt idx="382">
                  <c:v>14</c:v>
                </c:pt>
                <c:pt idx="383">
                  <c:v>9</c:v>
                </c:pt>
                <c:pt idx="384">
                  <c:v>6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16</c:v>
                </c:pt>
                <c:pt idx="392">
                  <c:v>17</c:v>
                </c:pt>
                <c:pt idx="393">
                  <c:v>15</c:v>
                </c:pt>
                <c:pt idx="394">
                  <c:v>16</c:v>
                </c:pt>
                <c:pt idx="395">
                  <c:v>16</c:v>
                </c:pt>
                <c:pt idx="396">
                  <c:v>18</c:v>
                </c:pt>
                <c:pt idx="397">
                  <c:v>26</c:v>
                </c:pt>
                <c:pt idx="398">
                  <c:v>32</c:v>
                </c:pt>
                <c:pt idx="399">
                  <c:v>20</c:v>
                </c:pt>
                <c:pt idx="400">
                  <c:v>18</c:v>
                </c:pt>
                <c:pt idx="401">
                  <c:v>28</c:v>
                </c:pt>
                <c:pt idx="402">
                  <c:v>31</c:v>
                </c:pt>
                <c:pt idx="403">
                  <c:v>30</c:v>
                </c:pt>
                <c:pt idx="404">
                  <c:v>32</c:v>
                </c:pt>
                <c:pt idx="405">
                  <c:v>22</c:v>
                </c:pt>
                <c:pt idx="406">
                  <c:v>18</c:v>
                </c:pt>
                <c:pt idx="407">
                  <c:v>12</c:v>
                </c:pt>
                <c:pt idx="408">
                  <c:v>8</c:v>
                </c:pt>
                <c:pt idx="409">
                  <c:v>6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5</c:v>
                </c:pt>
                <c:pt idx="415">
                  <c:v>10</c:v>
                </c:pt>
                <c:pt idx="416">
                  <c:v>16</c:v>
                </c:pt>
                <c:pt idx="417">
                  <c:v>12</c:v>
                </c:pt>
                <c:pt idx="418">
                  <c:v>15</c:v>
                </c:pt>
                <c:pt idx="419">
                  <c:v>13</c:v>
                </c:pt>
                <c:pt idx="420">
                  <c:v>15</c:v>
                </c:pt>
                <c:pt idx="421">
                  <c:v>31</c:v>
                </c:pt>
                <c:pt idx="422">
                  <c:v>30</c:v>
                </c:pt>
                <c:pt idx="423">
                  <c:v>16</c:v>
                </c:pt>
                <c:pt idx="424">
                  <c:v>18</c:v>
                </c:pt>
                <c:pt idx="425">
                  <c:v>24</c:v>
                </c:pt>
                <c:pt idx="426">
                  <c:v>30</c:v>
                </c:pt>
                <c:pt idx="427">
                  <c:v>35</c:v>
                </c:pt>
                <c:pt idx="428">
                  <c:v>30</c:v>
                </c:pt>
                <c:pt idx="429">
                  <c:v>26</c:v>
                </c:pt>
                <c:pt idx="430">
                  <c:v>20</c:v>
                </c:pt>
                <c:pt idx="431">
                  <c:v>15</c:v>
                </c:pt>
                <c:pt idx="432">
                  <c:v>10</c:v>
                </c:pt>
                <c:pt idx="433">
                  <c:v>5</c:v>
                </c:pt>
                <c:pt idx="434">
                  <c:v>5</c:v>
                </c:pt>
                <c:pt idx="435">
                  <c:v>3</c:v>
                </c:pt>
                <c:pt idx="436">
                  <c:v>3</c:v>
                </c:pt>
                <c:pt idx="437">
                  <c:v>4</c:v>
                </c:pt>
                <c:pt idx="438">
                  <c:v>4</c:v>
                </c:pt>
                <c:pt idx="439">
                  <c:v>13</c:v>
                </c:pt>
                <c:pt idx="440">
                  <c:v>16</c:v>
                </c:pt>
                <c:pt idx="441">
                  <c:v>18</c:v>
                </c:pt>
                <c:pt idx="442">
                  <c:v>20</c:v>
                </c:pt>
                <c:pt idx="443">
                  <c:v>24</c:v>
                </c:pt>
                <c:pt idx="444">
                  <c:v>17</c:v>
                </c:pt>
                <c:pt idx="445">
                  <c:v>33</c:v>
                </c:pt>
                <c:pt idx="446">
                  <c:v>30</c:v>
                </c:pt>
                <c:pt idx="447">
                  <c:v>20</c:v>
                </c:pt>
                <c:pt idx="448">
                  <c:v>20</c:v>
                </c:pt>
                <c:pt idx="449">
                  <c:v>26</c:v>
                </c:pt>
                <c:pt idx="450">
                  <c:v>36</c:v>
                </c:pt>
                <c:pt idx="451">
                  <c:v>38</c:v>
                </c:pt>
                <c:pt idx="452">
                  <c:v>27</c:v>
                </c:pt>
                <c:pt idx="453">
                  <c:v>16</c:v>
                </c:pt>
                <c:pt idx="454">
                  <c:v>14</c:v>
                </c:pt>
                <c:pt idx="455">
                  <c:v>12</c:v>
                </c:pt>
                <c:pt idx="456">
                  <c:v>11</c:v>
                </c:pt>
                <c:pt idx="457">
                  <c:v>4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2</c:v>
                </c:pt>
                <c:pt idx="462">
                  <c:v>4</c:v>
                </c:pt>
                <c:pt idx="463">
                  <c:v>14</c:v>
                </c:pt>
                <c:pt idx="464">
                  <c:v>16</c:v>
                </c:pt>
                <c:pt idx="465">
                  <c:v>16</c:v>
                </c:pt>
                <c:pt idx="466">
                  <c:v>15</c:v>
                </c:pt>
                <c:pt idx="467">
                  <c:v>16</c:v>
                </c:pt>
                <c:pt idx="468">
                  <c:v>17</c:v>
                </c:pt>
                <c:pt idx="469">
                  <c:v>29</c:v>
                </c:pt>
                <c:pt idx="470">
                  <c:v>25</c:v>
                </c:pt>
                <c:pt idx="471">
                  <c:v>18</c:v>
                </c:pt>
                <c:pt idx="472">
                  <c:v>21</c:v>
                </c:pt>
                <c:pt idx="473">
                  <c:v>18</c:v>
                </c:pt>
                <c:pt idx="474">
                  <c:v>26</c:v>
                </c:pt>
                <c:pt idx="475">
                  <c:v>28</c:v>
                </c:pt>
                <c:pt idx="476">
                  <c:v>25</c:v>
                </c:pt>
                <c:pt idx="477">
                  <c:v>23</c:v>
                </c:pt>
                <c:pt idx="478">
                  <c:v>18</c:v>
                </c:pt>
                <c:pt idx="479">
                  <c:v>11</c:v>
                </c:pt>
                <c:pt idx="480">
                  <c:v>11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6</c:v>
                </c:pt>
                <c:pt idx="487">
                  <c:v>16</c:v>
                </c:pt>
                <c:pt idx="488">
                  <c:v>18</c:v>
                </c:pt>
                <c:pt idx="489">
                  <c:v>15</c:v>
                </c:pt>
                <c:pt idx="490">
                  <c:v>16</c:v>
                </c:pt>
                <c:pt idx="491">
                  <c:v>16</c:v>
                </c:pt>
                <c:pt idx="492">
                  <c:v>14</c:v>
                </c:pt>
                <c:pt idx="493">
                  <c:v>28</c:v>
                </c:pt>
                <c:pt idx="494">
                  <c:v>31</c:v>
                </c:pt>
                <c:pt idx="495">
                  <c:v>26</c:v>
                </c:pt>
                <c:pt idx="496">
                  <c:v>31</c:v>
                </c:pt>
                <c:pt idx="497">
                  <c:v>37</c:v>
                </c:pt>
                <c:pt idx="498">
                  <c:v>36</c:v>
                </c:pt>
                <c:pt idx="499">
                  <c:v>25</c:v>
                </c:pt>
                <c:pt idx="500">
                  <c:v>27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12</c:v>
                </c:pt>
                <c:pt idx="505">
                  <c:v>8</c:v>
                </c:pt>
                <c:pt idx="506">
                  <c:v>10</c:v>
                </c:pt>
                <c:pt idx="507">
                  <c:v>8</c:v>
                </c:pt>
                <c:pt idx="508">
                  <c:v>6</c:v>
                </c:pt>
                <c:pt idx="509">
                  <c:v>5</c:v>
                </c:pt>
                <c:pt idx="510">
                  <c:v>4</c:v>
                </c:pt>
                <c:pt idx="511">
                  <c:v>7</c:v>
                </c:pt>
                <c:pt idx="512">
                  <c:v>10</c:v>
                </c:pt>
                <c:pt idx="513">
                  <c:v>13</c:v>
                </c:pt>
                <c:pt idx="514">
                  <c:v>16</c:v>
                </c:pt>
                <c:pt idx="515">
                  <c:v>20</c:v>
                </c:pt>
                <c:pt idx="516">
                  <c:v>22</c:v>
                </c:pt>
                <c:pt idx="517">
                  <c:v>24</c:v>
                </c:pt>
                <c:pt idx="518">
                  <c:v>26</c:v>
                </c:pt>
                <c:pt idx="519">
                  <c:v>24</c:v>
                </c:pt>
                <c:pt idx="520">
                  <c:v>18</c:v>
                </c:pt>
                <c:pt idx="521">
                  <c:v>27</c:v>
                </c:pt>
                <c:pt idx="522">
                  <c:v>40</c:v>
                </c:pt>
                <c:pt idx="523">
                  <c:v>30</c:v>
                </c:pt>
                <c:pt idx="524">
                  <c:v>24</c:v>
                </c:pt>
                <c:pt idx="525">
                  <c:v>17</c:v>
                </c:pt>
                <c:pt idx="526">
                  <c:v>17</c:v>
                </c:pt>
                <c:pt idx="527">
                  <c:v>16</c:v>
                </c:pt>
                <c:pt idx="528">
                  <c:v>10</c:v>
                </c:pt>
                <c:pt idx="529">
                  <c:v>7</c:v>
                </c:pt>
                <c:pt idx="530">
                  <c:v>5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8</c:v>
                </c:pt>
                <c:pt idx="536">
                  <c:v>7</c:v>
                </c:pt>
                <c:pt idx="537">
                  <c:v>6</c:v>
                </c:pt>
                <c:pt idx="538">
                  <c:v>10</c:v>
                </c:pt>
                <c:pt idx="539">
                  <c:v>14</c:v>
                </c:pt>
                <c:pt idx="540">
                  <c:v>19</c:v>
                </c:pt>
                <c:pt idx="541">
                  <c:v>22</c:v>
                </c:pt>
                <c:pt idx="542">
                  <c:v>25</c:v>
                </c:pt>
                <c:pt idx="543">
                  <c:v>22</c:v>
                </c:pt>
                <c:pt idx="544">
                  <c:v>18</c:v>
                </c:pt>
                <c:pt idx="545">
                  <c:v>19</c:v>
                </c:pt>
                <c:pt idx="546">
                  <c:v>25</c:v>
                </c:pt>
                <c:pt idx="547">
                  <c:v>25</c:v>
                </c:pt>
                <c:pt idx="548">
                  <c:v>18</c:v>
                </c:pt>
                <c:pt idx="549">
                  <c:v>14</c:v>
                </c:pt>
                <c:pt idx="550">
                  <c:v>13</c:v>
                </c:pt>
                <c:pt idx="551">
                  <c:v>10</c:v>
                </c:pt>
                <c:pt idx="552">
                  <c:v>6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7</c:v>
                </c:pt>
                <c:pt idx="559">
                  <c:v>14</c:v>
                </c:pt>
                <c:pt idx="560">
                  <c:v>20</c:v>
                </c:pt>
                <c:pt idx="561">
                  <c:v>15</c:v>
                </c:pt>
                <c:pt idx="562">
                  <c:v>14</c:v>
                </c:pt>
                <c:pt idx="563">
                  <c:v>15</c:v>
                </c:pt>
                <c:pt idx="564">
                  <c:v>21</c:v>
                </c:pt>
                <c:pt idx="565">
                  <c:v>35</c:v>
                </c:pt>
                <c:pt idx="566">
                  <c:v>35</c:v>
                </c:pt>
                <c:pt idx="567">
                  <c:v>20</c:v>
                </c:pt>
                <c:pt idx="568">
                  <c:v>21</c:v>
                </c:pt>
                <c:pt idx="569">
                  <c:v>27</c:v>
                </c:pt>
                <c:pt idx="570">
                  <c:v>29</c:v>
                </c:pt>
                <c:pt idx="571">
                  <c:v>27</c:v>
                </c:pt>
                <c:pt idx="572">
                  <c:v>22</c:v>
                </c:pt>
                <c:pt idx="573">
                  <c:v>16</c:v>
                </c:pt>
                <c:pt idx="574">
                  <c:v>13</c:v>
                </c:pt>
                <c:pt idx="575">
                  <c:v>8</c:v>
                </c:pt>
                <c:pt idx="576">
                  <c:v>12</c:v>
                </c:pt>
                <c:pt idx="577">
                  <c:v>9</c:v>
                </c:pt>
                <c:pt idx="578">
                  <c:v>5</c:v>
                </c:pt>
                <c:pt idx="579">
                  <c:v>5</c:v>
                </c:pt>
                <c:pt idx="580">
                  <c:v>4</c:v>
                </c:pt>
                <c:pt idx="581">
                  <c:v>3</c:v>
                </c:pt>
                <c:pt idx="582">
                  <c:v>6</c:v>
                </c:pt>
                <c:pt idx="583">
                  <c:v>12</c:v>
                </c:pt>
                <c:pt idx="584">
                  <c:v>20</c:v>
                </c:pt>
                <c:pt idx="585">
                  <c:v>12</c:v>
                </c:pt>
                <c:pt idx="586">
                  <c:v>11</c:v>
                </c:pt>
                <c:pt idx="587">
                  <c:v>10</c:v>
                </c:pt>
                <c:pt idx="588">
                  <c:v>16</c:v>
                </c:pt>
                <c:pt idx="589">
                  <c:v>34</c:v>
                </c:pt>
                <c:pt idx="590">
                  <c:v>31</c:v>
                </c:pt>
                <c:pt idx="591">
                  <c:v>21</c:v>
                </c:pt>
                <c:pt idx="592">
                  <c:v>19</c:v>
                </c:pt>
                <c:pt idx="593">
                  <c:v>22</c:v>
                </c:pt>
                <c:pt idx="594">
                  <c:v>22</c:v>
                </c:pt>
                <c:pt idx="595">
                  <c:v>27</c:v>
                </c:pt>
                <c:pt idx="596">
                  <c:v>20</c:v>
                </c:pt>
                <c:pt idx="597">
                  <c:v>21</c:v>
                </c:pt>
                <c:pt idx="598">
                  <c:v>14</c:v>
                </c:pt>
                <c:pt idx="599">
                  <c:v>17</c:v>
                </c:pt>
                <c:pt idx="600">
                  <c:v>12</c:v>
                </c:pt>
                <c:pt idx="601">
                  <c:v>8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5</c:v>
                </c:pt>
                <c:pt idx="607">
                  <c:v>16</c:v>
                </c:pt>
                <c:pt idx="608">
                  <c:v>20</c:v>
                </c:pt>
                <c:pt idx="609">
                  <c:v>14</c:v>
                </c:pt>
                <c:pt idx="610">
                  <c:v>16</c:v>
                </c:pt>
                <c:pt idx="611">
                  <c:v>24</c:v>
                </c:pt>
                <c:pt idx="612">
                  <c:v>26</c:v>
                </c:pt>
                <c:pt idx="613">
                  <c:v>35</c:v>
                </c:pt>
                <c:pt idx="614">
                  <c:v>36</c:v>
                </c:pt>
                <c:pt idx="615">
                  <c:v>22</c:v>
                </c:pt>
                <c:pt idx="616">
                  <c:v>26</c:v>
                </c:pt>
                <c:pt idx="617">
                  <c:v>28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26</c:v>
                </c:pt>
                <c:pt idx="622">
                  <c:v>23</c:v>
                </c:pt>
                <c:pt idx="623">
                  <c:v>17</c:v>
                </c:pt>
                <c:pt idx="624">
                  <c:v>12</c:v>
                </c:pt>
                <c:pt idx="625">
                  <c:v>9</c:v>
                </c:pt>
                <c:pt idx="626">
                  <c:v>6</c:v>
                </c:pt>
                <c:pt idx="627">
                  <c:v>6</c:v>
                </c:pt>
                <c:pt idx="628">
                  <c:v>4</c:v>
                </c:pt>
                <c:pt idx="629">
                  <c:v>4</c:v>
                </c:pt>
                <c:pt idx="630">
                  <c:v>8</c:v>
                </c:pt>
                <c:pt idx="631">
                  <c:v>16</c:v>
                </c:pt>
                <c:pt idx="632">
                  <c:v>21</c:v>
                </c:pt>
                <c:pt idx="633">
                  <c:v>13</c:v>
                </c:pt>
                <c:pt idx="634">
                  <c:v>10</c:v>
                </c:pt>
                <c:pt idx="635">
                  <c:v>13</c:v>
                </c:pt>
                <c:pt idx="636">
                  <c:v>13</c:v>
                </c:pt>
                <c:pt idx="637">
                  <c:v>17</c:v>
                </c:pt>
                <c:pt idx="638">
                  <c:v>12</c:v>
                </c:pt>
                <c:pt idx="639">
                  <c:v>10</c:v>
                </c:pt>
                <c:pt idx="640">
                  <c:v>11</c:v>
                </c:pt>
                <c:pt idx="641">
                  <c:v>16</c:v>
                </c:pt>
                <c:pt idx="642">
                  <c:v>22</c:v>
                </c:pt>
                <c:pt idx="643">
                  <c:v>24</c:v>
                </c:pt>
                <c:pt idx="644">
                  <c:v>29</c:v>
                </c:pt>
                <c:pt idx="645">
                  <c:v>24</c:v>
                </c:pt>
                <c:pt idx="646">
                  <c:v>16</c:v>
                </c:pt>
                <c:pt idx="647">
                  <c:v>14</c:v>
                </c:pt>
                <c:pt idx="648">
                  <c:v>10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3</c:v>
                </c:pt>
                <c:pt idx="654">
                  <c:v>4</c:v>
                </c:pt>
                <c:pt idx="655">
                  <c:v>12</c:v>
                </c:pt>
                <c:pt idx="656">
                  <c:v>22</c:v>
                </c:pt>
                <c:pt idx="657">
                  <c:v>13</c:v>
                </c:pt>
                <c:pt idx="658">
                  <c:v>12</c:v>
                </c:pt>
                <c:pt idx="659">
                  <c:v>15</c:v>
                </c:pt>
                <c:pt idx="660">
                  <c:v>17</c:v>
                </c:pt>
                <c:pt idx="661">
                  <c:v>30</c:v>
                </c:pt>
                <c:pt idx="662">
                  <c:v>40</c:v>
                </c:pt>
                <c:pt idx="663">
                  <c:v>32</c:v>
                </c:pt>
                <c:pt idx="664">
                  <c:v>28</c:v>
                </c:pt>
                <c:pt idx="665">
                  <c:v>28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26</c:v>
                </c:pt>
                <c:pt idx="670">
                  <c:v>20</c:v>
                </c:pt>
                <c:pt idx="671">
                  <c:v>18</c:v>
                </c:pt>
                <c:pt idx="672">
                  <c:v>14</c:v>
                </c:pt>
                <c:pt idx="673">
                  <c:v>6</c:v>
                </c:pt>
                <c:pt idx="674">
                  <c:v>5</c:v>
                </c:pt>
                <c:pt idx="675">
                  <c:v>6</c:v>
                </c:pt>
                <c:pt idx="676">
                  <c:v>3</c:v>
                </c:pt>
                <c:pt idx="677">
                  <c:v>3</c:v>
                </c:pt>
                <c:pt idx="678">
                  <c:v>4</c:v>
                </c:pt>
                <c:pt idx="679">
                  <c:v>6</c:v>
                </c:pt>
                <c:pt idx="680">
                  <c:v>10</c:v>
                </c:pt>
                <c:pt idx="681">
                  <c:v>14</c:v>
                </c:pt>
                <c:pt idx="682">
                  <c:v>13</c:v>
                </c:pt>
                <c:pt idx="683">
                  <c:v>16</c:v>
                </c:pt>
                <c:pt idx="684">
                  <c:v>18</c:v>
                </c:pt>
                <c:pt idx="685">
                  <c:v>21</c:v>
                </c:pt>
                <c:pt idx="686">
                  <c:v>24</c:v>
                </c:pt>
                <c:pt idx="687">
                  <c:v>27</c:v>
                </c:pt>
                <c:pt idx="688">
                  <c:v>30</c:v>
                </c:pt>
                <c:pt idx="689">
                  <c:v>34</c:v>
                </c:pt>
                <c:pt idx="690">
                  <c:v>44</c:v>
                </c:pt>
                <c:pt idx="691">
                  <c:v>31</c:v>
                </c:pt>
                <c:pt idx="692">
                  <c:v>27</c:v>
                </c:pt>
                <c:pt idx="693">
                  <c:v>30</c:v>
                </c:pt>
                <c:pt idx="694">
                  <c:v>23</c:v>
                </c:pt>
                <c:pt idx="695">
                  <c:v>20</c:v>
                </c:pt>
                <c:pt idx="696">
                  <c:v>17</c:v>
                </c:pt>
                <c:pt idx="697">
                  <c:v>10</c:v>
                </c:pt>
                <c:pt idx="698">
                  <c:v>6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6</c:v>
                </c:pt>
                <c:pt idx="703">
                  <c:v>7</c:v>
                </c:pt>
                <c:pt idx="704">
                  <c:v>6</c:v>
                </c:pt>
                <c:pt idx="705">
                  <c:v>10</c:v>
                </c:pt>
                <c:pt idx="706">
                  <c:v>14</c:v>
                </c:pt>
                <c:pt idx="707">
                  <c:v>19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21</c:v>
                </c:pt>
                <c:pt idx="712">
                  <c:v>23</c:v>
                </c:pt>
                <c:pt idx="713">
                  <c:v>31</c:v>
                </c:pt>
                <c:pt idx="714">
                  <c:v>39</c:v>
                </c:pt>
                <c:pt idx="715">
                  <c:v>38</c:v>
                </c:pt>
                <c:pt idx="716">
                  <c:v>25</c:v>
                </c:pt>
                <c:pt idx="717">
                  <c:v>14</c:v>
                </c:pt>
                <c:pt idx="718">
                  <c:v>9</c:v>
                </c:pt>
                <c:pt idx="719">
                  <c:v>8</c:v>
                </c:pt>
                <c:pt idx="720">
                  <c:v>6</c:v>
                </c:pt>
                <c:pt idx="721">
                  <c:v>6</c:v>
                </c:pt>
                <c:pt idx="722">
                  <c:v>4</c:v>
                </c:pt>
                <c:pt idx="723">
                  <c:v>3</c:v>
                </c:pt>
                <c:pt idx="724">
                  <c:v>3</c:v>
                </c:pt>
                <c:pt idx="725">
                  <c:v>2</c:v>
                </c:pt>
                <c:pt idx="726">
                  <c:v>5</c:v>
                </c:pt>
                <c:pt idx="727">
                  <c:v>11</c:v>
                </c:pt>
                <c:pt idx="728">
                  <c:v>18</c:v>
                </c:pt>
                <c:pt idx="729">
                  <c:v>12</c:v>
                </c:pt>
                <c:pt idx="730">
                  <c:v>14</c:v>
                </c:pt>
                <c:pt idx="731">
                  <c:v>23</c:v>
                </c:pt>
                <c:pt idx="732">
                  <c:v>22</c:v>
                </c:pt>
                <c:pt idx="733">
                  <c:v>34</c:v>
                </c:pt>
                <c:pt idx="734">
                  <c:v>27</c:v>
                </c:pt>
                <c:pt idx="735">
                  <c:v>16</c:v>
                </c:pt>
                <c:pt idx="736">
                  <c:v>19</c:v>
                </c:pt>
                <c:pt idx="737">
                  <c:v>28</c:v>
                </c:pt>
                <c:pt idx="738">
                  <c:v>30</c:v>
                </c:pt>
                <c:pt idx="739">
                  <c:v>32</c:v>
                </c:pt>
                <c:pt idx="740">
                  <c:v>33</c:v>
                </c:pt>
                <c:pt idx="741">
                  <c:v>18</c:v>
                </c:pt>
                <c:pt idx="742">
                  <c:v>22</c:v>
                </c:pt>
                <c:pt idx="743">
                  <c:v>19</c:v>
                </c:pt>
                <c:pt idx="744">
                  <c:v>14</c:v>
                </c:pt>
                <c:pt idx="745">
                  <c:v>7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5</c:v>
                </c:pt>
                <c:pt idx="751">
                  <c:v>15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21</c:v>
                </c:pt>
                <c:pt idx="756">
                  <c:v>17</c:v>
                </c:pt>
                <c:pt idx="757">
                  <c:v>36</c:v>
                </c:pt>
                <c:pt idx="758">
                  <c:v>34</c:v>
                </c:pt>
                <c:pt idx="759">
                  <c:v>27</c:v>
                </c:pt>
                <c:pt idx="760">
                  <c:v>26</c:v>
                </c:pt>
                <c:pt idx="761">
                  <c:v>22</c:v>
                </c:pt>
                <c:pt idx="762">
                  <c:v>28</c:v>
                </c:pt>
                <c:pt idx="763">
                  <c:v>38</c:v>
                </c:pt>
                <c:pt idx="764">
                  <c:v>37</c:v>
                </c:pt>
                <c:pt idx="765">
                  <c:v>26</c:v>
                </c:pt>
                <c:pt idx="766">
                  <c:v>19</c:v>
                </c:pt>
                <c:pt idx="767">
                  <c:v>13</c:v>
                </c:pt>
                <c:pt idx="768">
                  <c:v>12</c:v>
                </c:pt>
                <c:pt idx="769">
                  <c:v>5</c:v>
                </c:pt>
                <c:pt idx="770">
                  <c:v>4</c:v>
                </c:pt>
                <c:pt idx="771">
                  <c:v>5</c:v>
                </c:pt>
                <c:pt idx="772">
                  <c:v>5</c:v>
                </c:pt>
                <c:pt idx="773">
                  <c:v>4</c:v>
                </c:pt>
                <c:pt idx="774">
                  <c:v>7</c:v>
                </c:pt>
                <c:pt idx="775">
                  <c:v>12</c:v>
                </c:pt>
                <c:pt idx="776">
                  <c:v>19</c:v>
                </c:pt>
                <c:pt idx="777">
                  <c:v>15</c:v>
                </c:pt>
                <c:pt idx="778">
                  <c:v>16</c:v>
                </c:pt>
                <c:pt idx="779">
                  <c:v>16</c:v>
                </c:pt>
                <c:pt idx="780">
                  <c:v>24</c:v>
                </c:pt>
                <c:pt idx="781">
                  <c:v>27</c:v>
                </c:pt>
                <c:pt idx="782">
                  <c:v>30</c:v>
                </c:pt>
                <c:pt idx="783">
                  <c:v>20</c:v>
                </c:pt>
                <c:pt idx="784">
                  <c:v>23</c:v>
                </c:pt>
                <c:pt idx="785">
                  <c:v>28</c:v>
                </c:pt>
                <c:pt idx="786">
                  <c:v>31</c:v>
                </c:pt>
                <c:pt idx="787">
                  <c:v>40</c:v>
                </c:pt>
                <c:pt idx="788">
                  <c:v>41</c:v>
                </c:pt>
                <c:pt idx="789">
                  <c:v>29</c:v>
                </c:pt>
                <c:pt idx="790">
                  <c:v>21</c:v>
                </c:pt>
                <c:pt idx="791">
                  <c:v>23</c:v>
                </c:pt>
                <c:pt idx="792">
                  <c:v>11</c:v>
                </c:pt>
                <c:pt idx="793">
                  <c:v>6</c:v>
                </c:pt>
                <c:pt idx="794">
                  <c:v>3</c:v>
                </c:pt>
                <c:pt idx="795">
                  <c:v>3</c:v>
                </c:pt>
                <c:pt idx="796">
                  <c:v>2</c:v>
                </c:pt>
                <c:pt idx="797">
                  <c:v>2</c:v>
                </c:pt>
                <c:pt idx="798">
                  <c:v>4</c:v>
                </c:pt>
                <c:pt idx="799">
                  <c:v>11</c:v>
                </c:pt>
                <c:pt idx="800">
                  <c:v>20</c:v>
                </c:pt>
                <c:pt idx="801">
                  <c:v>15</c:v>
                </c:pt>
                <c:pt idx="802">
                  <c:v>17</c:v>
                </c:pt>
                <c:pt idx="803">
                  <c:v>19</c:v>
                </c:pt>
                <c:pt idx="804">
                  <c:v>17</c:v>
                </c:pt>
                <c:pt idx="805">
                  <c:v>25</c:v>
                </c:pt>
                <c:pt idx="806">
                  <c:v>37</c:v>
                </c:pt>
                <c:pt idx="807">
                  <c:v>20</c:v>
                </c:pt>
                <c:pt idx="808">
                  <c:v>22</c:v>
                </c:pt>
                <c:pt idx="809">
                  <c:v>28</c:v>
                </c:pt>
                <c:pt idx="810">
                  <c:v>36</c:v>
                </c:pt>
                <c:pt idx="811">
                  <c:v>35</c:v>
                </c:pt>
                <c:pt idx="812">
                  <c:v>31</c:v>
                </c:pt>
                <c:pt idx="813">
                  <c:v>28</c:v>
                </c:pt>
                <c:pt idx="814">
                  <c:v>20</c:v>
                </c:pt>
                <c:pt idx="815">
                  <c:v>18</c:v>
                </c:pt>
                <c:pt idx="816">
                  <c:v>10</c:v>
                </c:pt>
                <c:pt idx="817">
                  <c:v>5</c:v>
                </c:pt>
                <c:pt idx="818">
                  <c:v>2</c:v>
                </c:pt>
                <c:pt idx="819">
                  <c:v>4</c:v>
                </c:pt>
                <c:pt idx="820">
                  <c:v>3</c:v>
                </c:pt>
                <c:pt idx="821">
                  <c:v>4</c:v>
                </c:pt>
                <c:pt idx="822">
                  <c:v>5</c:v>
                </c:pt>
                <c:pt idx="823">
                  <c:v>10</c:v>
                </c:pt>
                <c:pt idx="824">
                  <c:v>17</c:v>
                </c:pt>
                <c:pt idx="825">
                  <c:v>15</c:v>
                </c:pt>
                <c:pt idx="826">
                  <c:v>14</c:v>
                </c:pt>
                <c:pt idx="827">
                  <c:v>18</c:v>
                </c:pt>
                <c:pt idx="828">
                  <c:v>21</c:v>
                </c:pt>
                <c:pt idx="829">
                  <c:v>31</c:v>
                </c:pt>
                <c:pt idx="830">
                  <c:v>23</c:v>
                </c:pt>
                <c:pt idx="831">
                  <c:v>16</c:v>
                </c:pt>
                <c:pt idx="832">
                  <c:v>16</c:v>
                </c:pt>
                <c:pt idx="833">
                  <c:v>22</c:v>
                </c:pt>
                <c:pt idx="834">
                  <c:v>22</c:v>
                </c:pt>
                <c:pt idx="835">
                  <c:v>29</c:v>
                </c:pt>
                <c:pt idx="836">
                  <c:v>27</c:v>
                </c:pt>
                <c:pt idx="837">
                  <c:v>18</c:v>
                </c:pt>
                <c:pt idx="838">
                  <c:v>14</c:v>
                </c:pt>
                <c:pt idx="839">
                  <c:v>19</c:v>
                </c:pt>
                <c:pt idx="840">
                  <c:v>22</c:v>
                </c:pt>
                <c:pt idx="841">
                  <c:v>12</c:v>
                </c:pt>
                <c:pt idx="842">
                  <c:v>9</c:v>
                </c:pt>
                <c:pt idx="843">
                  <c:v>6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6</c:v>
                </c:pt>
                <c:pt idx="848">
                  <c:v>8</c:v>
                </c:pt>
                <c:pt idx="849">
                  <c:v>14</c:v>
                </c:pt>
                <c:pt idx="850">
                  <c:v>15</c:v>
                </c:pt>
                <c:pt idx="851">
                  <c:v>15</c:v>
                </c:pt>
                <c:pt idx="852">
                  <c:v>12</c:v>
                </c:pt>
                <c:pt idx="853">
                  <c:v>20</c:v>
                </c:pt>
                <c:pt idx="854">
                  <c:v>21</c:v>
                </c:pt>
                <c:pt idx="855">
                  <c:v>21</c:v>
                </c:pt>
                <c:pt idx="856">
                  <c:v>29</c:v>
                </c:pt>
                <c:pt idx="857">
                  <c:v>31</c:v>
                </c:pt>
                <c:pt idx="858">
                  <c:v>23</c:v>
                </c:pt>
                <c:pt idx="859">
                  <c:v>31</c:v>
                </c:pt>
                <c:pt idx="860">
                  <c:v>23</c:v>
                </c:pt>
                <c:pt idx="861">
                  <c:v>18</c:v>
                </c:pt>
                <c:pt idx="862">
                  <c:v>18</c:v>
                </c:pt>
                <c:pt idx="863">
                  <c:v>14</c:v>
                </c:pt>
                <c:pt idx="864">
                  <c:v>16</c:v>
                </c:pt>
                <c:pt idx="865">
                  <c:v>6</c:v>
                </c:pt>
                <c:pt idx="866">
                  <c:v>2</c:v>
                </c:pt>
                <c:pt idx="867">
                  <c:v>6</c:v>
                </c:pt>
                <c:pt idx="868">
                  <c:v>4</c:v>
                </c:pt>
                <c:pt idx="869">
                  <c:v>4</c:v>
                </c:pt>
                <c:pt idx="870">
                  <c:v>5</c:v>
                </c:pt>
                <c:pt idx="871">
                  <c:v>7</c:v>
                </c:pt>
                <c:pt idx="872">
                  <c:v>10</c:v>
                </c:pt>
                <c:pt idx="873">
                  <c:v>10</c:v>
                </c:pt>
                <c:pt idx="874">
                  <c:v>12</c:v>
                </c:pt>
                <c:pt idx="875">
                  <c:v>14</c:v>
                </c:pt>
                <c:pt idx="876">
                  <c:v>16</c:v>
                </c:pt>
                <c:pt idx="877">
                  <c:v>19</c:v>
                </c:pt>
                <c:pt idx="878">
                  <c:v>18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14</c:v>
                </c:pt>
                <c:pt idx="883">
                  <c:v>20</c:v>
                </c:pt>
                <c:pt idx="884">
                  <c:v>18</c:v>
                </c:pt>
                <c:pt idx="885">
                  <c:v>14</c:v>
                </c:pt>
                <c:pt idx="886">
                  <c:v>18</c:v>
                </c:pt>
                <c:pt idx="887">
                  <c:v>17</c:v>
                </c:pt>
                <c:pt idx="888">
                  <c:v>12</c:v>
                </c:pt>
                <c:pt idx="889">
                  <c:v>4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5</c:v>
                </c:pt>
                <c:pt idx="896">
                  <c:v>8</c:v>
                </c:pt>
                <c:pt idx="897">
                  <c:v>7</c:v>
                </c:pt>
                <c:pt idx="898">
                  <c:v>12</c:v>
                </c:pt>
                <c:pt idx="899">
                  <c:v>13</c:v>
                </c:pt>
                <c:pt idx="900">
                  <c:v>11</c:v>
                </c:pt>
                <c:pt idx="901">
                  <c:v>14</c:v>
                </c:pt>
                <c:pt idx="902">
                  <c:v>9</c:v>
                </c:pt>
                <c:pt idx="903">
                  <c:v>12</c:v>
                </c:pt>
                <c:pt idx="904">
                  <c:v>21</c:v>
                </c:pt>
                <c:pt idx="905">
                  <c:v>16</c:v>
                </c:pt>
                <c:pt idx="906">
                  <c:v>13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16</c:v>
                </c:pt>
                <c:pt idx="911">
                  <c:v>10</c:v>
                </c:pt>
                <c:pt idx="912">
                  <c:v>8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5</c:v>
                </c:pt>
                <c:pt idx="918">
                  <c:v>8</c:v>
                </c:pt>
                <c:pt idx="919">
                  <c:v>14</c:v>
                </c:pt>
                <c:pt idx="920">
                  <c:v>17</c:v>
                </c:pt>
                <c:pt idx="921">
                  <c:v>18</c:v>
                </c:pt>
                <c:pt idx="922">
                  <c:v>18</c:v>
                </c:pt>
                <c:pt idx="923">
                  <c:v>14</c:v>
                </c:pt>
                <c:pt idx="924">
                  <c:v>21</c:v>
                </c:pt>
                <c:pt idx="925">
                  <c:v>22</c:v>
                </c:pt>
                <c:pt idx="926">
                  <c:v>22</c:v>
                </c:pt>
                <c:pt idx="927">
                  <c:v>11</c:v>
                </c:pt>
                <c:pt idx="928">
                  <c:v>13</c:v>
                </c:pt>
                <c:pt idx="929">
                  <c:v>15</c:v>
                </c:pt>
                <c:pt idx="930">
                  <c:v>21</c:v>
                </c:pt>
                <c:pt idx="931">
                  <c:v>27</c:v>
                </c:pt>
                <c:pt idx="932">
                  <c:v>19</c:v>
                </c:pt>
                <c:pt idx="933">
                  <c:v>13</c:v>
                </c:pt>
                <c:pt idx="934">
                  <c:v>14</c:v>
                </c:pt>
                <c:pt idx="935">
                  <c:v>11</c:v>
                </c:pt>
                <c:pt idx="936">
                  <c:v>7</c:v>
                </c:pt>
                <c:pt idx="937">
                  <c:v>9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5</c:v>
                </c:pt>
                <c:pt idx="942">
                  <c:v>8</c:v>
                </c:pt>
                <c:pt idx="943">
                  <c:v>15</c:v>
                </c:pt>
                <c:pt idx="944">
                  <c:v>20</c:v>
                </c:pt>
                <c:pt idx="945">
                  <c:v>15</c:v>
                </c:pt>
                <c:pt idx="946">
                  <c:v>16</c:v>
                </c:pt>
                <c:pt idx="947">
                  <c:v>16</c:v>
                </c:pt>
                <c:pt idx="948">
                  <c:v>22</c:v>
                </c:pt>
                <c:pt idx="949">
                  <c:v>25</c:v>
                </c:pt>
                <c:pt idx="950">
                  <c:v>33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34</c:v>
                </c:pt>
                <c:pt idx="955">
                  <c:v>31</c:v>
                </c:pt>
                <c:pt idx="956">
                  <c:v>36</c:v>
                </c:pt>
                <c:pt idx="957">
                  <c:v>23</c:v>
                </c:pt>
                <c:pt idx="958">
                  <c:v>19</c:v>
                </c:pt>
                <c:pt idx="959">
                  <c:v>12</c:v>
                </c:pt>
                <c:pt idx="960">
                  <c:v>9</c:v>
                </c:pt>
                <c:pt idx="961">
                  <c:v>4</c:v>
                </c:pt>
                <c:pt idx="962">
                  <c:v>3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5</c:v>
                </c:pt>
                <c:pt idx="967">
                  <c:v>13</c:v>
                </c:pt>
                <c:pt idx="968">
                  <c:v>16</c:v>
                </c:pt>
                <c:pt idx="969">
                  <c:v>18</c:v>
                </c:pt>
                <c:pt idx="970">
                  <c:v>13</c:v>
                </c:pt>
                <c:pt idx="971">
                  <c:v>20</c:v>
                </c:pt>
                <c:pt idx="972">
                  <c:v>23</c:v>
                </c:pt>
                <c:pt idx="973">
                  <c:v>34</c:v>
                </c:pt>
                <c:pt idx="974">
                  <c:v>36</c:v>
                </c:pt>
                <c:pt idx="975">
                  <c:v>19</c:v>
                </c:pt>
                <c:pt idx="976">
                  <c:v>21</c:v>
                </c:pt>
                <c:pt idx="977">
                  <c:v>23</c:v>
                </c:pt>
                <c:pt idx="978">
                  <c:v>25</c:v>
                </c:pt>
                <c:pt idx="979">
                  <c:v>22</c:v>
                </c:pt>
                <c:pt idx="980">
                  <c:v>27</c:v>
                </c:pt>
                <c:pt idx="981">
                  <c:v>20</c:v>
                </c:pt>
                <c:pt idx="982">
                  <c:v>14</c:v>
                </c:pt>
                <c:pt idx="983">
                  <c:v>12</c:v>
                </c:pt>
                <c:pt idx="984">
                  <c:v>8</c:v>
                </c:pt>
                <c:pt idx="985">
                  <c:v>5</c:v>
                </c:pt>
                <c:pt idx="986">
                  <c:v>3</c:v>
                </c:pt>
                <c:pt idx="987">
                  <c:v>2</c:v>
                </c:pt>
                <c:pt idx="988">
                  <c:v>2</c:v>
                </c:pt>
                <c:pt idx="989">
                  <c:v>4</c:v>
                </c:pt>
                <c:pt idx="990">
                  <c:v>6</c:v>
                </c:pt>
                <c:pt idx="991">
                  <c:v>11</c:v>
                </c:pt>
                <c:pt idx="992">
                  <c:v>15</c:v>
                </c:pt>
                <c:pt idx="993">
                  <c:v>14</c:v>
                </c:pt>
                <c:pt idx="994">
                  <c:v>20</c:v>
                </c:pt>
                <c:pt idx="995">
                  <c:v>23</c:v>
                </c:pt>
                <c:pt idx="996">
                  <c:v>29</c:v>
                </c:pt>
                <c:pt idx="997">
                  <c:v>35</c:v>
                </c:pt>
                <c:pt idx="998">
                  <c:v>31</c:v>
                </c:pt>
                <c:pt idx="999">
                  <c:v>24</c:v>
                </c:pt>
                <c:pt idx="1000">
                  <c:v>20</c:v>
                </c:pt>
                <c:pt idx="1001">
                  <c:v>28</c:v>
                </c:pt>
                <c:pt idx="1002">
                  <c:v>29</c:v>
                </c:pt>
                <c:pt idx="1003">
                  <c:v>21</c:v>
                </c:pt>
                <c:pt idx="1004">
                  <c:v>22</c:v>
                </c:pt>
                <c:pt idx="1005">
                  <c:v>16</c:v>
                </c:pt>
                <c:pt idx="1006">
                  <c:v>17</c:v>
                </c:pt>
                <c:pt idx="1007">
                  <c:v>16</c:v>
                </c:pt>
                <c:pt idx="1008">
                  <c:v>13</c:v>
                </c:pt>
                <c:pt idx="1009">
                  <c:v>13</c:v>
                </c:pt>
                <c:pt idx="1010">
                  <c:v>7</c:v>
                </c:pt>
                <c:pt idx="1011">
                  <c:v>10</c:v>
                </c:pt>
                <c:pt idx="1012">
                  <c:v>11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10</c:v>
                </c:pt>
                <c:pt idx="1017">
                  <c:v>13</c:v>
                </c:pt>
                <c:pt idx="1018">
                  <c:v>12</c:v>
                </c:pt>
                <c:pt idx="1019">
                  <c:v>13</c:v>
                </c:pt>
                <c:pt idx="1020">
                  <c:v>20</c:v>
                </c:pt>
                <c:pt idx="1021">
                  <c:v>20</c:v>
                </c:pt>
                <c:pt idx="1022">
                  <c:v>22</c:v>
                </c:pt>
                <c:pt idx="1023">
                  <c:v>17</c:v>
                </c:pt>
                <c:pt idx="1024">
                  <c:v>25</c:v>
                </c:pt>
                <c:pt idx="1025">
                  <c:v>17</c:v>
                </c:pt>
                <c:pt idx="1026">
                  <c:v>13</c:v>
                </c:pt>
                <c:pt idx="1027">
                  <c:v>16</c:v>
                </c:pt>
                <c:pt idx="1028">
                  <c:v>22</c:v>
                </c:pt>
                <c:pt idx="1029">
                  <c:v>28</c:v>
                </c:pt>
                <c:pt idx="1030">
                  <c:v>30</c:v>
                </c:pt>
                <c:pt idx="1031">
                  <c:v>20</c:v>
                </c:pt>
                <c:pt idx="1032">
                  <c:v>10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8</c:v>
                </c:pt>
                <c:pt idx="1041">
                  <c:v>8</c:v>
                </c:pt>
                <c:pt idx="1042">
                  <c:v>11</c:v>
                </c:pt>
                <c:pt idx="1043">
                  <c:v>14</c:v>
                </c:pt>
                <c:pt idx="1047">
                  <c:v>11</c:v>
                </c:pt>
                <c:pt idx="1048">
                  <c:v>11</c:v>
                </c:pt>
                <c:pt idx="1049">
                  <c:v>15</c:v>
                </c:pt>
                <c:pt idx="1050">
                  <c:v>18</c:v>
                </c:pt>
                <c:pt idx="1051">
                  <c:v>12</c:v>
                </c:pt>
                <c:pt idx="1052">
                  <c:v>10</c:v>
                </c:pt>
                <c:pt idx="1053">
                  <c:v>13</c:v>
                </c:pt>
                <c:pt idx="1054">
                  <c:v>14</c:v>
                </c:pt>
                <c:pt idx="1055">
                  <c:v>12</c:v>
                </c:pt>
                <c:pt idx="1056">
                  <c:v>10</c:v>
                </c:pt>
                <c:pt idx="1057">
                  <c:v>10</c:v>
                </c:pt>
                <c:pt idx="1058">
                  <c:v>8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10</c:v>
                </c:pt>
                <c:pt idx="1063">
                  <c:v>16</c:v>
                </c:pt>
                <c:pt idx="1064">
                  <c:v>22</c:v>
                </c:pt>
                <c:pt idx="1065">
                  <c:v>24</c:v>
                </c:pt>
                <c:pt idx="1066">
                  <c:v>41</c:v>
                </c:pt>
                <c:pt idx="1067">
                  <c:v>56</c:v>
                </c:pt>
                <c:pt idx="1068">
                  <c:v>51</c:v>
                </c:pt>
                <c:pt idx="1069">
                  <c:v>53</c:v>
                </c:pt>
                <c:pt idx="1070">
                  <c:v>48</c:v>
                </c:pt>
                <c:pt idx="1071">
                  <c:v>45</c:v>
                </c:pt>
                <c:pt idx="1072">
                  <c:v>54</c:v>
                </c:pt>
                <c:pt idx="1073">
                  <c:v>49</c:v>
                </c:pt>
                <c:pt idx="1074">
                  <c:v>28</c:v>
                </c:pt>
                <c:pt idx="1075">
                  <c:v>34</c:v>
                </c:pt>
                <c:pt idx="1076">
                  <c:v>28</c:v>
                </c:pt>
                <c:pt idx="1077">
                  <c:v>17</c:v>
                </c:pt>
                <c:pt idx="1078">
                  <c:v>24</c:v>
                </c:pt>
                <c:pt idx="1079">
                  <c:v>15</c:v>
                </c:pt>
                <c:pt idx="1080">
                  <c:v>13</c:v>
                </c:pt>
                <c:pt idx="1081">
                  <c:v>10</c:v>
                </c:pt>
                <c:pt idx="1082">
                  <c:v>7</c:v>
                </c:pt>
                <c:pt idx="1083">
                  <c:v>7</c:v>
                </c:pt>
                <c:pt idx="1084">
                  <c:v>8</c:v>
                </c:pt>
                <c:pt idx="1085">
                  <c:v>8</c:v>
                </c:pt>
                <c:pt idx="1086">
                  <c:v>10</c:v>
                </c:pt>
                <c:pt idx="1087">
                  <c:v>14</c:v>
                </c:pt>
                <c:pt idx="1088">
                  <c:v>22</c:v>
                </c:pt>
                <c:pt idx="1089">
                  <c:v>21</c:v>
                </c:pt>
                <c:pt idx="1090">
                  <c:v>32</c:v>
                </c:pt>
                <c:pt idx="1091">
                  <c:v>47</c:v>
                </c:pt>
                <c:pt idx="1092">
                  <c:v>36</c:v>
                </c:pt>
                <c:pt idx="1093">
                  <c:v>51</c:v>
                </c:pt>
                <c:pt idx="1094">
                  <c:v>54</c:v>
                </c:pt>
                <c:pt idx="1095">
                  <c:v>47</c:v>
                </c:pt>
                <c:pt idx="1096">
                  <c:v>56</c:v>
                </c:pt>
                <c:pt idx="1097">
                  <c:v>57</c:v>
                </c:pt>
                <c:pt idx="1098">
                  <c:v>34</c:v>
                </c:pt>
                <c:pt idx="1099">
                  <c:v>32</c:v>
                </c:pt>
                <c:pt idx="1100">
                  <c:v>34</c:v>
                </c:pt>
                <c:pt idx="1101">
                  <c:v>27</c:v>
                </c:pt>
                <c:pt idx="1102">
                  <c:v>21</c:v>
                </c:pt>
                <c:pt idx="1103">
                  <c:v>22</c:v>
                </c:pt>
                <c:pt idx="1104">
                  <c:v>19</c:v>
                </c:pt>
                <c:pt idx="1105">
                  <c:v>12</c:v>
                </c:pt>
                <c:pt idx="1106">
                  <c:v>10</c:v>
                </c:pt>
                <c:pt idx="1107">
                  <c:v>9</c:v>
                </c:pt>
                <c:pt idx="1108">
                  <c:v>10</c:v>
                </c:pt>
                <c:pt idx="1109">
                  <c:v>9</c:v>
                </c:pt>
                <c:pt idx="1110">
                  <c:v>11</c:v>
                </c:pt>
                <c:pt idx="1111">
                  <c:v>16</c:v>
                </c:pt>
                <c:pt idx="1112">
                  <c:v>24</c:v>
                </c:pt>
                <c:pt idx="1113">
                  <c:v>24</c:v>
                </c:pt>
                <c:pt idx="1114">
                  <c:v>38</c:v>
                </c:pt>
                <c:pt idx="1115">
                  <c:v>43</c:v>
                </c:pt>
                <c:pt idx="1116">
                  <c:v>41</c:v>
                </c:pt>
                <c:pt idx="1117">
                  <c:v>40</c:v>
                </c:pt>
                <c:pt idx="1118">
                  <c:v>50</c:v>
                </c:pt>
                <c:pt idx="1119">
                  <c:v>45</c:v>
                </c:pt>
                <c:pt idx="1120">
                  <c:v>47</c:v>
                </c:pt>
                <c:pt idx="1121">
                  <c:v>41</c:v>
                </c:pt>
                <c:pt idx="1122">
                  <c:v>38</c:v>
                </c:pt>
                <c:pt idx="1123">
                  <c:v>35</c:v>
                </c:pt>
                <c:pt idx="1124">
                  <c:v>30</c:v>
                </c:pt>
                <c:pt idx="1125">
                  <c:v>24</c:v>
                </c:pt>
                <c:pt idx="1126">
                  <c:v>27</c:v>
                </c:pt>
                <c:pt idx="1127">
                  <c:v>20</c:v>
                </c:pt>
                <c:pt idx="1128">
                  <c:v>23</c:v>
                </c:pt>
                <c:pt idx="1129">
                  <c:v>12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10</c:v>
                </c:pt>
                <c:pt idx="1135">
                  <c:v>16</c:v>
                </c:pt>
                <c:pt idx="1136">
                  <c:v>24</c:v>
                </c:pt>
                <c:pt idx="1137">
                  <c:v>24</c:v>
                </c:pt>
                <c:pt idx="1138">
                  <c:v>35</c:v>
                </c:pt>
                <c:pt idx="1139">
                  <c:v>41</c:v>
                </c:pt>
                <c:pt idx="1140">
                  <c:v>44</c:v>
                </c:pt>
                <c:pt idx="1141">
                  <c:v>41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21</c:v>
                </c:pt>
                <c:pt idx="1146">
                  <c:v>18</c:v>
                </c:pt>
                <c:pt idx="1147">
                  <c:v>43</c:v>
                </c:pt>
                <c:pt idx="1148">
                  <c:v>38</c:v>
                </c:pt>
                <c:pt idx="1149">
                  <c:v>28</c:v>
                </c:pt>
                <c:pt idx="1150">
                  <c:v>26</c:v>
                </c:pt>
                <c:pt idx="1151">
                  <c:v>19</c:v>
                </c:pt>
                <c:pt idx="1152">
                  <c:v>14</c:v>
                </c:pt>
                <c:pt idx="1153">
                  <c:v>14</c:v>
                </c:pt>
                <c:pt idx="1154">
                  <c:v>10</c:v>
                </c:pt>
                <c:pt idx="1155">
                  <c:v>8</c:v>
                </c:pt>
                <c:pt idx="1156">
                  <c:v>9</c:v>
                </c:pt>
                <c:pt idx="1157">
                  <c:v>8</c:v>
                </c:pt>
                <c:pt idx="1158">
                  <c:v>10</c:v>
                </c:pt>
                <c:pt idx="1159">
                  <c:v>21</c:v>
                </c:pt>
                <c:pt idx="1160">
                  <c:v>28</c:v>
                </c:pt>
                <c:pt idx="1161">
                  <c:v>25</c:v>
                </c:pt>
                <c:pt idx="1162">
                  <c:v>44</c:v>
                </c:pt>
                <c:pt idx="1163">
                  <c:v>60</c:v>
                </c:pt>
                <c:pt idx="1164">
                  <c:v>68</c:v>
                </c:pt>
                <c:pt idx="1165">
                  <c:v>68</c:v>
                </c:pt>
                <c:pt idx="1166">
                  <c:v>53</c:v>
                </c:pt>
                <c:pt idx="1167">
                  <c:v>38</c:v>
                </c:pt>
                <c:pt idx="1168">
                  <c:v>45</c:v>
                </c:pt>
                <c:pt idx="1169">
                  <c:v>32</c:v>
                </c:pt>
                <c:pt idx="1170">
                  <c:v>28</c:v>
                </c:pt>
                <c:pt idx="1171">
                  <c:v>33</c:v>
                </c:pt>
                <c:pt idx="1172">
                  <c:v>40</c:v>
                </c:pt>
                <c:pt idx="1173">
                  <c:v>28</c:v>
                </c:pt>
                <c:pt idx="1174">
                  <c:v>24</c:v>
                </c:pt>
                <c:pt idx="1175">
                  <c:v>23</c:v>
                </c:pt>
                <c:pt idx="1176">
                  <c:v>23</c:v>
                </c:pt>
                <c:pt idx="1177">
                  <c:v>10</c:v>
                </c:pt>
                <c:pt idx="1178">
                  <c:v>9</c:v>
                </c:pt>
                <c:pt idx="1179">
                  <c:v>7</c:v>
                </c:pt>
                <c:pt idx="1180">
                  <c:v>7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12</c:v>
                </c:pt>
                <c:pt idx="1185">
                  <c:v>18</c:v>
                </c:pt>
                <c:pt idx="1186">
                  <c:v>36</c:v>
                </c:pt>
                <c:pt idx="1187">
                  <c:v>41</c:v>
                </c:pt>
                <c:pt idx="1188">
                  <c:v>48</c:v>
                </c:pt>
                <c:pt idx="1189">
                  <c:v>31</c:v>
                </c:pt>
                <c:pt idx="1190">
                  <c:v>18</c:v>
                </c:pt>
                <c:pt idx="1191">
                  <c:v>14</c:v>
                </c:pt>
                <c:pt idx="1192">
                  <c:v>16</c:v>
                </c:pt>
                <c:pt idx="1193">
                  <c:v>23</c:v>
                </c:pt>
                <c:pt idx="1194">
                  <c:v>25</c:v>
                </c:pt>
                <c:pt idx="1195">
                  <c:v>28</c:v>
                </c:pt>
                <c:pt idx="1196">
                  <c:v>29</c:v>
                </c:pt>
                <c:pt idx="1197">
                  <c:v>23</c:v>
                </c:pt>
                <c:pt idx="1198">
                  <c:v>22</c:v>
                </c:pt>
                <c:pt idx="1199">
                  <c:v>17</c:v>
                </c:pt>
                <c:pt idx="1200">
                  <c:v>17</c:v>
                </c:pt>
                <c:pt idx="1201">
                  <c:v>8</c:v>
                </c:pt>
                <c:pt idx="1202">
                  <c:v>4</c:v>
                </c:pt>
                <c:pt idx="1203">
                  <c:v>3</c:v>
                </c:pt>
                <c:pt idx="1204">
                  <c:v>4</c:v>
                </c:pt>
                <c:pt idx="1205">
                  <c:v>3</c:v>
                </c:pt>
                <c:pt idx="1206">
                  <c:v>3</c:v>
                </c:pt>
                <c:pt idx="1207">
                  <c:v>4</c:v>
                </c:pt>
                <c:pt idx="1208">
                  <c:v>6</c:v>
                </c:pt>
                <c:pt idx="1209">
                  <c:v>10</c:v>
                </c:pt>
                <c:pt idx="1210">
                  <c:v>15</c:v>
                </c:pt>
                <c:pt idx="1211">
                  <c:v>13</c:v>
                </c:pt>
                <c:pt idx="1212">
                  <c:v>10</c:v>
                </c:pt>
                <c:pt idx="1213">
                  <c:v>20</c:v>
                </c:pt>
                <c:pt idx="1214">
                  <c:v>17</c:v>
                </c:pt>
                <c:pt idx="1215">
                  <c:v>10</c:v>
                </c:pt>
                <c:pt idx="1216">
                  <c:v>11</c:v>
                </c:pt>
                <c:pt idx="1217">
                  <c:v>20</c:v>
                </c:pt>
                <c:pt idx="1218">
                  <c:v>25</c:v>
                </c:pt>
                <c:pt idx="1219">
                  <c:v>20</c:v>
                </c:pt>
                <c:pt idx="1220">
                  <c:v>16</c:v>
                </c:pt>
                <c:pt idx="1221">
                  <c:v>15</c:v>
                </c:pt>
                <c:pt idx="1222">
                  <c:v>15</c:v>
                </c:pt>
                <c:pt idx="1223">
                  <c:v>7</c:v>
                </c:pt>
                <c:pt idx="1224">
                  <c:v>4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3</c:v>
                </c:pt>
                <c:pt idx="1229">
                  <c:v>4</c:v>
                </c:pt>
                <c:pt idx="1230">
                  <c:v>5</c:v>
                </c:pt>
                <c:pt idx="1231">
                  <c:v>11</c:v>
                </c:pt>
                <c:pt idx="1232">
                  <c:v>17</c:v>
                </c:pt>
                <c:pt idx="1233">
                  <c:v>16</c:v>
                </c:pt>
                <c:pt idx="1234">
                  <c:v>14</c:v>
                </c:pt>
                <c:pt idx="1235">
                  <c:v>14</c:v>
                </c:pt>
                <c:pt idx="1236">
                  <c:v>14</c:v>
                </c:pt>
                <c:pt idx="1237">
                  <c:v>24</c:v>
                </c:pt>
                <c:pt idx="1238">
                  <c:v>25</c:v>
                </c:pt>
                <c:pt idx="1239">
                  <c:v>17</c:v>
                </c:pt>
                <c:pt idx="1240">
                  <c:v>17</c:v>
                </c:pt>
                <c:pt idx="1241">
                  <c:v>24</c:v>
                </c:pt>
                <c:pt idx="1242">
                  <c:v>27</c:v>
                </c:pt>
                <c:pt idx="1243">
                  <c:v>29</c:v>
                </c:pt>
                <c:pt idx="1244">
                  <c:v>33</c:v>
                </c:pt>
                <c:pt idx="1245">
                  <c:v>29</c:v>
                </c:pt>
                <c:pt idx="1246">
                  <c:v>18</c:v>
                </c:pt>
                <c:pt idx="1247">
                  <c:v>14</c:v>
                </c:pt>
                <c:pt idx="1248">
                  <c:v>6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12</c:v>
                </c:pt>
                <c:pt idx="1256">
                  <c:v>19</c:v>
                </c:pt>
                <c:pt idx="1257">
                  <c:v>13</c:v>
                </c:pt>
                <c:pt idx="1258">
                  <c:v>11</c:v>
                </c:pt>
                <c:pt idx="1259">
                  <c:v>13</c:v>
                </c:pt>
                <c:pt idx="1260">
                  <c:v>11</c:v>
                </c:pt>
                <c:pt idx="1261">
                  <c:v>26</c:v>
                </c:pt>
                <c:pt idx="1262">
                  <c:v>25</c:v>
                </c:pt>
                <c:pt idx="1263">
                  <c:v>15</c:v>
                </c:pt>
                <c:pt idx="1264">
                  <c:v>15</c:v>
                </c:pt>
                <c:pt idx="1265">
                  <c:v>21</c:v>
                </c:pt>
                <c:pt idx="1266">
                  <c:v>20</c:v>
                </c:pt>
                <c:pt idx="1267">
                  <c:v>26</c:v>
                </c:pt>
                <c:pt idx="1268">
                  <c:v>38</c:v>
                </c:pt>
                <c:pt idx="1269">
                  <c:v>32</c:v>
                </c:pt>
                <c:pt idx="1270">
                  <c:v>16</c:v>
                </c:pt>
                <c:pt idx="1271">
                  <c:v>9</c:v>
                </c:pt>
                <c:pt idx="1272">
                  <c:v>8</c:v>
                </c:pt>
                <c:pt idx="1273">
                  <c:v>3</c:v>
                </c:pt>
                <c:pt idx="1274">
                  <c:v>3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3</c:v>
                </c:pt>
                <c:pt idx="1279">
                  <c:v>10</c:v>
                </c:pt>
                <c:pt idx="1280">
                  <c:v>21</c:v>
                </c:pt>
                <c:pt idx="1281">
                  <c:v>14</c:v>
                </c:pt>
                <c:pt idx="1282">
                  <c:v>13</c:v>
                </c:pt>
                <c:pt idx="1283">
                  <c:v>14</c:v>
                </c:pt>
                <c:pt idx="1284">
                  <c:v>16</c:v>
                </c:pt>
                <c:pt idx="1285">
                  <c:v>25</c:v>
                </c:pt>
                <c:pt idx="1286">
                  <c:v>31</c:v>
                </c:pt>
                <c:pt idx="1287">
                  <c:v>24</c:v>
                </c:pt>
                <c:pt idx="1288">
                  <c:v>25</c:v>
                </c:pt>
                <c:pt idx="1289">
                  <c:v>26</c:v>
                </c:pt>
                <c:pt idx="1290">
                  <c:v>26</c:v>
                </c:pt>
                <c:pt idx="1291">
                  <c:v>36</c:v>
                </c:pt>
                <c:pt idx="1292">
                  <c:v>39</c:v>
                </c:pt>
                <c:pt idx="1293">
                  <c:v>31</c:v>
                </c:pt>
                <c:pt idx="1294">
                  <c:v>22</c:v>
                </c:pt>
                <c:pt idx="1295">
                  <c:v>16</c:v>
                </c:pt>
                <c:pt idx="1296">
                  <c:v>8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4</c:v>
                </c:pt>
                <c:pt idx="1303">
                  <c:v>12</c:v>
                </c:pt>
                <c:pt idx="1304">
                  <c:v>19</c:v>
                </c:pt>
                <c:pt idx="1305">
                  <c:v>16</c:v>
                </c:pt>
                <c:pt idx="1306">
                  <c:v>12</c:v>
                </c:pt>
                <c:pt idx="1307">
                  <c:v>10</c:v>
                </c:pt>
                <c:pt idx="1308">
                  <c:v>10</c:v>
                </c:pt>
                <c:pt idx="1309">
                  <c:v>24</c:v>
                </c:pt>
                <c:pt idx="1310">
                  <c:v>24</c:v>
                </c:pt>
                <c:pt idx="1311">
                  <c:v>12</c:v>
                </c:pt>
                <c:pt idx="1312">
                  <c:v>15</c:v>
                </c:pt>
                <c:pt idx="1313">
                  <c:v>25</c:v>
                </c:pt>
                <c:pt idx="1314">
                  <c:v>28</c:v>
                </c:pt>
                <c:pt idx="1315">
                  <c:v>39</c:v>
                </c:pt>
                <c:pt idx="1316">
                  <c:v>46</c:v>
                </c:pt>
                <c:pt idx="1317">
                  <c:v>36</c:v>
                </c:pt>
                <c:pt idx="1318">
                  <c:v>21</c:v>
                </c:pt>
                <c:pt idx="1319">
                  <c:v>16</c:v>
                </c:pt>
                <c:pt idx="1320">
                  <c:v>11</c:v>
                </c:pt>
                <c:pt idx="1321">
                  <c:v>2</c:v>
                </c:pt>
                <c:pt idx="1322">
                  <c:v>3</c:v>
                </c:pt>
                <c:pt idx="1323">
                  <c:v>3</c:v>
                </c:pt>
                <c:pt idx="1324">
                  <c:v>1</c:v>
                </c:pt>
                <c:pt idx="1325">
                  <c:v>2</c:v>
                </c:pt>
                <c:pt idx="1326">
                  <c:v>4</c:v>
                </c:pt>
                <c:pt idx="1327">
                  <c:v>11</c:v>
                </c:pt>
                <c:pt idx="1328">
                  <c:v>16</c:v>
                </c:pt>
                <c:pt idx="1329">
                  <c:v>16</c:v>
                </c:pt>
                <c:pt idx="1330">
                  <c:v>14</c:v>
                </c:pt>
                <c:pt idx="1331">
                  <c:v>11</c:v>
                </c:pt>
                <c:pt idx="1332">
                  <c:v>15</c:v>
                </c:pt>
                <c:pt idx="1333">
                  <c:v>21</c:v>
                </c:pt>
                <c:pt idx="1334">
                  <c:v>14</c:v>
                </c:pt>
                <c:pt idx="1335">
                  <c:v>20</c:v>
                </c:pt>
                <c:pt idx="1336">
                  <c:v>22</c:v>
                </c:pt>
                <c:pt idx="1337">
                  <c:v>27</c:v>
                </c:pt>
                <c:pt idx="1338">
                  <c:v>24</c:v>
                </c:pt>
                <c:pt idx="1339">
                  <c:v>29</c:v>
                </c:pt>
                <c:pt idx="1340">
                  <c:v>29</c:v>
                </c:pt>
                <c:pt idx="1341">
                  <c:v>16</c:v>
                </c:pt>
                <c:pt idx="1342">
                  <c:v>14</c:v>
                </c:pt>
                <c:pt idx="1343">
                  <c:v>19</c:v>
                </c:pt>
                <c:pt idx="1344">
                  <c:v>19</c:v>
                </c:pt>
                <c:pt idx="1345">
                  <c:v>12</c:v>
                </c:pt>
                <c:pt idx="1346">
                  <c:v>6</c:v>
                </c:pt>
                <c:pt idx="1347">
                  <c:v>2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4</c:v>
                </c:pt>
                <c:pt idx="1352">
                  <c:v>8</c:v>
                </c:pt>
                <c:pt idx="1353">
                  <c:v>9</c:v>
                </c:pt>
                <c:pt idx="1354">
                  <c:v>11</c:v>
                </c:pt>
                <c:pt idx="1355">
                  <c:v>12</c:v>
                </c:pt>
                <c:pt idx="1356">
                  <c:v>13</c:v>
                </c:pt>
                <c:pt idx="1357">
                  <c:v>18</c:v>
                </c:pt>
                <c:pt idx="1358">
                  <c:v>21</c:v>
                </c:pt>
                <c:pt idx="1359">
                  <c:v>15</c:v>
                </c:pt>
                <c:pt idx="1360">
                  <c:v>17</c:v>
                </c:pt>
                <c:pt idx="1361">
                  <c:v>16</c:v>
                </c:pt>
                <c:pt idx="1362">
                  <c:v>21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31</c:v>
                </c:pt>
                <c:pt idx="1367">
                  <c:v>24</c:v>
                </c:pt>
                <c:pt idx="1368">
                  <c:v>17</c:v>
                </c:pt>
                <c:pt idx="1369">
                  <c:v>10</c:v>
                </c:pt>
                <c:pt idx="1370">
                  <c:v>4</c:v>
                </c:pt>
                <c:pt idx="1371">
                  <c:v>4</c:v>
                </c:pt>
                <c:pt idx="1372">
                  <c:v>3</c:v>
                </c:pt>
                <c:pt idx="1373">
                  <c:v>3</c:v>
                </c:pt>
                <c:pt idx="1374">
                  <c:v>2</c:v>
                </c:pt>
                <c:pt idx="1375">
                  <c:v>2</c:v>
                </c:pt>
                <c:pt idx="1376">
                  <c:v>3</c:v>
                </c:pt>
                <c:pt idx="1377">
                  <c:v>6</c:v>
                </c:pt>
                <c:pt idx="1378">
                  <c:v>10</c:v>
                </c:pt>
                <c:pt idx="1379">
                  <c:v>12</c:v>
                </c:pt>
                <c:pt idx="1380">
                  <c:v>17</c:v>
                </c:pt>
                <c:pt idx="1381">
                  <c:v>21</c:v>
                </c:pt>
                <c:pt idx="1382">
                  <c:v>22</c:v>
                </c:pt>
                <c:pt idx="1383">
                  <c:v>20</c:v>
                </c:pt>
                <c:pt idx="1384">
                  <c:v>23</c:v>
                </c:pt>
                <c:pt idx="1385">
                  <c:v>21</c:v>
                </c:pt>
                <c:pt idx="1386">
                  <c:v>22</c:v>
                </c:pt>
                <c:pt idx="1387">
                  <c:v>22</c:v>
                </c:pt>
                <c:pt idx="1388">
                  <c:v>12</c:v>
                </c:pt>
                <c:pt idx="1389">
                  <c:v>10</c:v>
                </c:pt>
                <c:pt idx="1390">
                  <c:v>7</c:v>
                </c:pt>
                <c:pt idx="1391">
                  <c:v>10</c:v>
                </c:pt>
                <c:pt idx="1392">
                  <c:v>5</c:v>
                </c:pt>
                <c:pt idx="1393">
                  <c:v>3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4</c:v>
                </c:pt>
                <c:pt idx="1399">
                  <c:v>7</c:v>
                </c:pt>
                <c:pt idx="1400">
                  <c:v>19</c:v>
                </c:pt>
                <c:pt idx="1401">
                  <c:v>18</c:v>
                </c:pt>
                <c:pt idx="1402">
                  <c:v>13</c:v>
                </c:pt>
                <c:pt idx="1403">
                  <c:v>14</c:v>
                </c:pt>
                <c:pt idx="1404">
                  <c:v>16</c:v>
                </c:pt>
                <c:pt idx="1405">
                  <c:v>26</c:v>
                </c:pt>
                <c:pt idx="1406">
                  <c:v>30</c:v>
                </c:pt>
                <c:pt idx="1407">
                  <c:v>24</c:v>
                </c:pt>
                <c:pt idx="1408">
                  <c:v>21</c:v>
                </c:pt>
                <c:pt idx="1409">
                  <c:v>22</c:v>
                </c:pt>
                <c:pt idx="1410">
                  <c:v>22</c:v>
                </c:pt>
                <c:pt idx="1411">
                  <c:v>24</c:v>
                </c:pt>
                <c:pt idx="1412">
                  <c:v>28</c:v>
                </c:pt>
                <c:pt idx="1413">
                  <c:v>24</c:v>
                </c:pt>
                <c:pt idx="1414">
                  <c:v>16</c:v>
                </c:pt>
                <c:pt idx="1415">
                  <c:v>12</c:v>
                </c:pt>
                <c:pt idx="1416">
                  <c:v>7</c:v>
                </c:pt>
                <c:pt idx="1417">
                  <c:v>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3</c:v>
                </c:pt>
                <c:pt idx="1423">
                  <c:v>13</c:v>
                </c:pt>
                <c:pt idx="1424">
                  <c:v>16</c:v>
                </c:pt>
                <c:pt idx="1425">
                  <c:v>11</c:v>
                </c:pt>
                <c:pt idx="1426">
                  <c:v>11</c:v>
                </c:pt>
                <c:pt idx="1427">
                  <c:v>10</c:v>
                </c:pt>
                <c:pt idx="1428">
                  <c:v>15</c:v>
                </c:pt>
                <c:pt idx="1429">
                  <c:v>31</c:v>
                </c:pt>
                <c:pt idx="1430">
                  <c:v>28</c:v>
                </c:pt>
                <c:pt idx="1431">
                  <c:v>15</c:v>
                </c:pt>
                <c:pt idx="1432">
                  <c:v>16</c:v>
                </c:pt>
                <c:pt idx="1433">
                  <c:v>25</c:v>
                </c:pt>
                <c:pt idx="1434">
                  <c:v>31</c:v>
                </c:pt>
                <c:pt idx="1435">
                  <c:v>36</c:v>
                </c:pt>
                <c:pt idx="1436">
                  <c:v>42</c:v>
                </c:pt>
                <c:pt idx="1437">
                  <c:v>29</c:v>
                </c:pt>
                <c:pt idx="1438">
                  <c:v>16</c:v>
                </c:pt>
                <c:pt idx="1439">
                  <c:v>14</c:v>
                </c:pt>
                <c:pt idx="1440">
                  <c:v>10</c:v>
                </c:pt>
                <c:pt idx="1441">
                  <c:v>5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1</c:v>
                </c:pt>
                <c:pt idx="1446">
                  <c:v>4</c:v>
                </c:pt>
                <c:pt idx="1447">
                  <c:v>11</c:v>
                </c:pt>
                <c:pt idx="1448">
                  <c:v>17</c:v>
                </c:pt>
                <c:pt idx="1449">
                  <c:v>18</c:v>
                </c:pt>
                <c:pt idx="1450">
                  <c:v>14</c:v>
                </c:pt>
                <c:pt idx="1451">
                  <c:v>17</c:v>
                </c:pt>
                <c:pt idx="1452">
                  <c:v>15</c:v>
                </c:pt>
                <c:pt idx="1453">
                  <c:v>27</c:v>
                </c:pt>
                <c:pt idx="1454">
                  <c:v>30</c:v>
                </c:pt>
                <c:pt idx="1455">
                  <c:v>24</c:v>
                </c:pt>
                <c:pt idx="1456">
                  <c:v>18</c:v>
                </c:pt>
                <c:pt idx="1457">
                  <c:v>23</c:v>
                </c:pt>
                <c:pt idx="1458">
                  <c:v>25</c:v>
                </c:pt>
                <c:pt idx="1459">
                  <c:v>17</c:v>
                </c:pt>
                <c:pt idx="1460">
                  <c:v>28</c:v>
                </c:pt>
                <c:pt idx="1461">
                  <c:v>16</c:v>
                </c:pt>
                <c:pt idx="1462">
                  <c:v>17</c:v>
                </c:pt>
                <c:pt idx="1463">
                  <c:v>15</c:v>
                </c:pt>
                <c:pt idx="1464">
                  <c:v>8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1</c:v>
                </c:pt>
                <c:pt idx="1469">
                  <c:v>2</c:v>
                </c:pt>
                <c:pt idx="1470">
                  <c:v>2</c:v>
                </c:pt>
                <c:pt idx="1471">
                  <c:v>10</c:v>
                </c:pt>
                <c:pt idx="1472">
                  <c:v>19</c:v>
                </c:pt>
                <c:pt idx="1473">
                  <c:v>15</c:v>
                </c:pt>
                <c:pt idx="1474">
                  <c:v>11</c:v>
                </c:pt>
                <c:pt idx="1475">
                  <c:v>12</c:v>
                </c:pt>
                <c:pt idx="1476">
                  <c:v>16</c:v>
                </c:pt>
                <c:pt idx="1477">
                  <c:v>27</c:v>
                </c:pt>
                <c:pt idx="1478">
                  <c:v>39</c:v>
                </c:pt>
                <c:pt idx="1479">
                  <c:v>24</c:v>
                </c:pt>
                <c:pt idx="1480">
                  <c:v>26</c:v>
                </c:pt>
                <c:pt idx="1481">
                  <c:v>29</c:v>
                </c:pt>
                <c:pt idx="1482">
                  <c:v>31</c:v>
                </c:pt>
                <c:pt idx="1483">
                  <c:v>34</c:v>
                </c:pt>
                <c:pt idx="1484">
                  <c:v>34</c:v>
                </c:pt>
                <c:pt idx="1485">
                  <c:v>29</c:v>
                </c:pt>
                <c:pt idx="1486">
                  <c:v>21</c:v>
                </c:pt>
                <c:pt idx="1487">
                  <c:v>19</c:v>
                </c:pt>
                <c:pt idx="1488">
                  <c:v>15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6</c:v>
                </c:pt>
                <c:pt idx="1494">
                  <c:v>6</c:v>
                </c:pt>
                <c:pt idx="1495">
                  <c:v>12</c:v>
                </c:pt>
                <c:pt idx="1496">
                  <c:v>18</c:v>
                </c:pt>
                <c:pt idx="1497">
                  <c:v>16</c:v>
                </c:pt>
                <c:pt idx="1498">
                  <c:v>18</c:v>
                </c:pt>
                <c:pt idx="1499">
                  <c:v>21</c:v>
                </c:pt>
                <c:pt idx="1500">
                  <c:v>23</c:v>
                </c:pt>
                <c:pt idx="1501">
                  <c:v>35</c:v>
                </c:pt>
                <c:pt idx="1502">
                  <c:v>32</c:v>
                </c:pt>
                <c:pt idx="1503">
                  <c:v>24</c:v>
                </c:pt>
                <c:pt idx="1504">
                  <c:v>28</c:v>
                </c:pt>
                <c:pt idx="1505">
                  <c:v>28</c:v>
                </c:pt>
                <c:pt idx="1506">
                  <c:v>30</c:v>
                </c:pt>
                <c:pt idx="1507">
                  <c:v>37</c:v>
                </c:pt>
                <c:pt idx="1508">
                  <c:v>41</c:v>
                </c:pt>
                <c:pt idx="1509">
                  <c:v>29</c:v>
                </c:pt>
                <c:pt idx="1510">
                  <c:v>23</c:v>
                </c:pt>
                <c:pt idx="1511">
                  <c:v>27</c:v>
                </c:pt>
                <c:pt idx="1512">
                  <c:v>20</c:v>
                </c:pt>
                <c:pt idx="1513">
                  <c:v>9</c:v>
                </c:pt>
                <c:pt idx="1514">
                  <c:v>6</c:v>
                </c:pt>
                <c:pt idx="1515">
                  <c:v>4</c:v>
                </c:pt>
                <c:pt idx="1516">
                  <c:v>5</c:v>
                </c:pt>
                <c:pt idx="1517">
                  <c:v>4</c:v>
                </c:pt>
                <c:pt idx="1518">
                  <c:v>5</c:v>
                </c:pt>
                <c:pt idx="1519">
                  <c:v>6</c:v>
                </c:pt>
                <c:pt idx="1520">
                  <c:v>10</c:v>
                </c:pt>
                <c:pt idx="1521">
                  <c:v>14</c:v>
                </c:pt>
                <c:pt idx="1522">
                  <c:v>17</c:v>
                </c:pt>
                <c:pt idx="1523">
                  <c:v>17</c:v>
                </c:pt>
                <c:pt idx="1524">
                  <c:v>21</c:v>
                </c:pt>
                <c:pt idx="1525">
                  <c:v>27</c:v>
                </c:pt>
                <c:pt idx="1526">
                  <c:v>29</c:v>
                </c:pt>
                <c:pt idx="1527">
                  <c:v>30</c:v>
                </c:pt>
                <c:pt idx="1528">
                  <c:v>33</c:v>
                </c:pt>
                <c:pt idx="1529">
                  <c:v>26</c:v>
                </c:pt>
                <c:pt idx="1530">
                  <c:v>26</c:v>
                </c:pt>
                <c:pt idx="1531">
                  <c:v>25</c:v>
                </c:pt>
                <c:pt idx="1532">
                  <c:v>21</c:v>
                </c:pt>
                <c:pt idx="1533">
                  <c:v>18</c:v>
                </c:pt>
                <c:pt idx="1534">
                  <c:v>16</c:v>
                </c:pt>
                <c:pt idx="1535">
                  <c:v>19</c:v>
                </c:pt>
                <c:pt idx="1536">
                  <c:v>24</c:v>
                </c:pt>
                <c:pt idx="1537">
                  <c:v>11</c:v>
                </c:pt>
                <c:pt idx="1538">
                  <c:v>7</c:v>
                </c:pt>
                <c:pt idx="1539">
                  <c:v>4</c:v>
                </c:pt>
                <c:pt idx="1540">
                  <c:v>4</c:v>
                </c:pt>
                <c:pt idx="1541">
                  <c:v>6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11</c:v>
                </c:pt>
                <c:pt idx="1546">
                  <c:v>13</c:v>
                </c:pt>
                <c:pt idx="1547">
                  <c:v>16</c:v>
                </c:pt>
                <c:pt idx="1548">
                  <c:v>18</c:v>
                </c:pt>
                <c:pt idx="1549">
                  <c:v>21</c:v>
                </c:pt>
                <c:pt idx="1550">
                  <c:v>22</c:v>
                </c:pt>
                <c:pt idx="1551">
                  <c:v>20</c:v>
                </c:pt>
                <c:pt idx="1552">
                  <c:v>20</c:v>
                </c:pt>
                <c:pt idx="1553">
                  <c:v>22</c:v>
                </c:pt>
                <c:pt idx="1554">
                  <c:v>26</c:v>
                </c:pt>
                <c:pt idx="1555">
                  <c:v>21</c:v>
                </c:pt>
                <c:pt idx="1556">
                  <c:v>22</c:v>
                </c:pt>
                <c:pt idx="1557">
                  <c:v>25</c:v>
                </c:pt>
                <c:pt idx="1558">
                  <c:v>18</c:v>
                </c:pt>
                <c:pt idx="1559">
                  <c:v>14</c:v>
                </c:pt>
                <c:pt idx="1560">
                  <c:v>12</c:v>
                </c:pt>
                <c:pt idx="1561">
                  <c:v>7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2</c:v>
                </c:pt>
                <c:pt idx="1566">
                  <c:v>5</c:v>
                </c:pt>
                <c:pt idx="1567">
                  <c:v>13</c:v>
                </c:pt>
                <c:pt idx="1568">
                  <c:v>20</c:v>
                </c:pt>
                <c:pt idx="1569">
                  <c:v>14</c:v>
                </c:pt>
                <c:pt idx="1570">
                  <c:v>15</c:v>
                </c:pt>
                <c:pt idx="1571">
                  <c:v>18</c:v>
                </c:pt>
                <c:pt idx="1572">
                  <c:v>14</c:v>
                </c:pt>
                <c:pt idx="1573">
                  <c:v>26</c:v>
                </c:pt>
                <c:pt idx="1574">
                  <c:v>32</c:v>
                </c:pt>
                <c:pt idx="1575">
                  <c:v>15</c:v>
                </c:pt>
                <c:pt idx="1576">
                  <c:v>21</c:v>
                </c:pt>
                <c:pt idx="1577">
                  <c:v>25</c:v>
                </c:pt>
                <c:pt idx="1578">
                  <c:v>29</c:v>
                </c:pt>
                <c:pt idx="1579">
                  <c:v>40</c:v>
                </c:pt>
                <c:pt idx="1580">
                  <c:v>43</c:v>
                </c:pt>
                <c:pt idx="1581">
                  <c:v>26</c:v>
                </c:pt>
                <c:pt idx="1582">
                  <c:v>17</c:v>
                </c:pt>
                <c:pt idx="1583">
                  <c:v>13</c:v>
                </c:pt>
                <c:pt idx="1584">
                  <c:v>10</c:v>
                </c:pt>
                <c:pt idx="1585">
                  <c:v>5</c:v>
                </c:pt>
                <c:pt idx="1586">
                  <c:v>2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12</c:v>
                </c:pt>
                <c:pt idx="1592">
                  <c:v>18</c:v>
                </c:pt>
                <c:pt idx="1593">
                  <c:v>16</c:v>
                </c:pt>
                <c:pt idx="1594">
                  <c:v>14</c:v>
                </c:pt>
                <c:pt idx="1595">
                  <c:v>12</c:v>
                </c:pt>
                <c:pt idx="1596">
                  <c:v>15</c:v>
                </c:pt>
                <c:pt idx="1597">
                  <c:v>25</c:v>
                </c:pt>
                <c:pt idx="1598">
                  <c:v>31</c:v>
                </c:pt>
                <c:pt idx="1599">
                  <c:v>21</c:v>
                </c:pt>
                <c:pt idx="1600">
                  <c:v>23</c:v>
                </c:pt>
                <c:pt idx="1601">
                  <c:v>30</c:v>
                </c:pt>
                <c:pt idx="1602">
                  <c:v>35</c:v>
                </c:pt>
                <c:pt idx="1603">
                  <c:v>39</c:v>
                </c:pt>
                <c:pt idx="1604">
                  <c:v>34</c:v>
                </c:pt>
                <c:pt idx="1605">
                  <c:v>28</c:v>
                </c:pt>
                <c:pt idx="1606">
                  <c:v>29</c:v>
                </c:pt>
                <c:pt idx="1607">
                  <c:v>22</c:v>
                </c:pt>
                <c:pt idx="1608">
                  <c:v>14</c:v>
                </c:pt>
                <c:pt idx="1609">
                  <c:v>8</c:v>
                </c:pt>
                <c:pt idx="1610">
                  <c:v>6</c:v>
                </c:pt>
                <c:pt idx="1611">
                  <c:v>6</c:v>
                </c:pt>
                <c:pt idx="1612">
                  <c:v>4</c:v>
                </c:pt>
                <c:pt idx="1613">
                  <c:v>5</c:v>
                </c:pt>
                <c:pt idx="1614">
                  <c:v>5</c:v>
                </c:pt>
                <c:pt idx="1615">
                  <c:v>12</c:v>
                </c:pt>
                <c:pt idx="1616">
                  <c:v>19</c:v>
                </c:pt>
                <c:pt idx="1617">
                  <c:v>19</c:v>
                </c:pt>
                <c:pt idx="1618">
                  <c:v>18</c:v>
                </c:pt>
                <c:pt idx="1619">
                  <c:v>16</c:v>
                </c:pt>
                <c:pt idx="1620">
                  <c:v>18</c:v>
                </c:pt>
                <c:pt idx="1621">
                  <c:v>31</c:v>
                </c:pt>
                <c:pt idx="1622">
                  <c:v>27</c:v>
                </c:pt>
                <c:pt idx="1623">
                  <c:v>22</c:v>
                </c:pt>
                <c:pt idx="1624">
                  <c:v>20</c:v>
                </c:pt>
                <c:pt idx="1625">
                  <c:v>20</c:v>
                </c:pt>
                <c:pt idx="1626">
                  <c:v>32</c:v>
                </c:pt>
                <c:pt idx="1627">
                  <c:v>34</c:v>
                </c:pt>
                <c:pt idx="1628">
                  <c:v>41</c:v>
                </c:pt>
                <c:pt idx="1629">
                  <c:v>39</c:v>
                </c:pt>
                <c:pt idx="1630">
                  <c:v>31</c:v>
                </c:pt>
                <c:pt idx="1631">
                  <c:v>24</c:v>
                </c:pt>
                <c:pt idx="1632">
                  <c:v>19</c:v>
                </c:pt>
                <c:pt idx="1633">
                  <c:v>10</c:v>
                </c:pt>
                <c:pt idx="1634">
                  <c:v>8</c:v>
                </c:pt>
                <c:pt idx="1635">
                  <c:v>6</c:v>
                </c:pt>
                <c:pt idx="1636">
                  <c:v>6</c:v>
                </c:pt>
                <c:pt idx="1637">
                  <c:v>7</c:v>
                </c:pt>
                <c:pt idx="1638">
                  <c:v>8</c:v>
                </c:pt>
                <c:pt idx="1639">
                  <c:v>15</c:v>
                </c:pt>
                <c:pt idx="1640">
                  <c:v>21</c:v>
                </c:pt>
                <c:pt idx="1641">
                  <c:v>20</c:v>
                </c:pt>
                <c:pt idx="1642">
                  <c:v>13</c:v>
                </c:pt>
                <c:pt idx="1643">
                  <c:v>13</c:v>
                </c:pt>
                <c:pt idx="1644">
                  <c:v>16</c:v>
                </c:pt>
                <c:pt idx="1645">
                  <c:v>26</c:v>
                </c:pt>
                <c:pt idx="1646">
                  <c:v>32</c:v>
                </c:pt>
                <c:pt idx="1647">
                  <c:v>23</c:v>
                </c:pt>
                <c:pt idx="1648">
                  <c:v>17</c:v>
                </c:pt>
                <c:pt idx="1649">
                  <c:v>24</c:v>
                </c:pt>
                <c:pt idx="1650">
                  <c:v>29</c:v>
                </c:pt>
                <c:pt idx="1651">
                  <c:v>28</c:v>
                </c:pt>
                <c:pt idx="1652">
                  <c:v>36</c:v>
                </c:pt>
                <c:pt idx="1653">
                  <c:v>32</c:v>
                </c:pt>
                <c:pt idx="1654">
                  <c:v>22</c:v>
                </c:pt>
                <c:pt idx="1655">
                  <c:v>20</c:v>
                </c:pt>
                <c:pt idx="1656">
                  <c:v>17</c:v>
                </c:pt>
                <c:pt idx="1657">
                  <c:v>7</c:v>
                </c:pt>
                <c:pt idx="1658">
                  <c:v>3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4</c:v>
                </c:pt>
                <c:pt idx="1663">
                  <c:v>10</c:v>
                </c:pt>
                <c:pt idx="1664">
                  <c:v>12</c:v>
                </c:pt>
                <c:pt idx="1665">
                  <c:v>14</c:v>
                </c:pt>
                <c:pt idx="1666">
                  <c:v>9</c:v>
                </c:pt>
                <c:pt idx="1667">
                  <c:v>12</c:v>
                </c:pt>
                <c:pt idx="1668">
                  <c:v>14</c:v>
                </c:pt>
                <c:pt idx="1669">
                  <c:v>21</c:v>
                </c:pt>
                <c:pt idx="1670">
                  <c:v>22</c:v>
                </c:pt>
                <c:pt idx="1671">
                  <c:v>14</c:v>
                </c:pt>
                <c:pt idx="1672">
                  <c:v>15</c:v>
                </c:pt>
                <c:pt idx="1673">
                  <c:v>23</c:v>
                </c:pt>
                <c:pt idx="1674">
                  <c:v>25</c:v>
                </c:pt>
                <c:pt idx="1675">
                  <c:v>29</c:v>
                </c:pt>
                <c:pt idx="1676">
                  <c:v>28</c:v>
                </c:pt>
                <c:pt idx="1677">
                  <c:v>29</c:v>
                </c:pt>
                <c:pt idx="1678">
                  <c:v>29</c:v>
                </c:pt>
                <c:pt idx="1679">
                  <c:v>19</c:v>
                </c:pt>
                <c:pt idx="1680">
                  <c:v>23</c:v>
                </c:pt>
                <c:pt idx="1681">
                  <c:v>17</c:v>
                </c:pt>
                <c:pt idx="1682">
                  <c:v>10</c:v>
                </c:pt>
                <c:pt idx="1683">
                  <c:v>3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4</c:v>
                </c:pt>
                <c:pt idx="1688">
                  <c:v>9</c:v>
                </c:pt>
                <c:pt idx="1689">
                  <c:v>4</c:v>
                </c:pt>
                <c:pt idx="1690">
                  <c:v>10</c:v>
                </c:pt>
                <c:pt idx="1691">
                  <c:v>13</c:v>
                </c:pt>
                <c:pt idx="1692">
                  <c:v>15</c:v>
                </c:pt>
                <c:pt idx="1693">
                  <c:v>12</c:v>
                </c:pt>
                <c:pt idx="1694">
                  <c:v>19</c:v>
                </c:pt>
                <c:pt idx="1695">
                  <c:v>22</c:v>
                </c:pt>
                <c:pt idx="1696">
                  <c:v>19</c:v>
                </c:pt>
                <c:pt idx="1697">
                  <c:v>22</c:v>
                </c:pt>
                <c:pt idx="1698">
                  <c:v>25</c:v>
                </c:pt>
                <c:pt idx="1699">
                  <c:v>24</c:v>
                </c:pt>
                <c:pt idx="1700">
                  <c:v>23</c:v>
                </c:pt>
                <c:pt idx="1701">
                  <c:v>22</c:v>
                </c:pt>
                <c:pt idx="1702">
                  <c:v>18</c:v>
                </c:pt>
                <c:pt idx="1703">
                  <c:v>14</c:v>
                </c:pt>
                <c:pt idx="1704">
                  <c:v>12</c:v>
                </c:pt>
                <c:pt idx="1705">
                  <c:v>8</c:v>
                </c:pt>
                <c:pt idx="1706">
                  <c:v>4</c:v>
                </c:pt>
                <c:pt idx="1707">
                  <c:v>4</c:v>
                </c:pt>
                <c:pt idx="1708">
                  <c:v>3</c:v>
                </c:pt>
                <c:pt idx="1709">
                  <c:v>2</c:v>
                </c:pt>
                <c:pt idx="1710">
                  <c:v>3</c:v>
                </c:pt>
                <c:pt idx="1711">
                  <c:v>5</c:v>
                </c:pt>
                <c:pt idx="1712">
                  <c:v>6</c:v>
                </c:pt>
                <c:pt idx="1713">
                  <c:v>9</c:v>
                </c:pt>
                <c:pt idx="1714">
                  <c:v>9</c:v>
                </c:pt>
                <c:pt idx="1715">
                  <c:v>8</c:v>
                </c:pt>
                <c:pt idx="1716">
                  <c:v>11</c:v>
                </c:pt>
                <c:pt idx="1717">
                  <c:v>14</c:v>
                </c:pt>
                <c:pt idx="1718">
                  <c:v>20</c:v>
                </c:pt>
                <c:pt idx="1719">
                  <c:v>17</c:v>
                </c:pt>
                <c:pt idx="1720">
                  <c:v>22</c:v>
                </c:pt>
                <c:pt idx="1721">
                  <c:v>23</c:v>
                </c:pt>
                <c:pt idx="1722">
                  <c:v>17</c:v>
                </c:pt>
                <c:pt idx="1723">
                  <c:v>18</c:v>
                </c:pt>
                <c:pt idx="1724">
                  <c:v>17</c:v>
                </c:pt>
                <c:pt idx="1725">
                  <c:v>16</c:v>
                </c:pt>
                <c:pt idx="1726">
                  <c:v>18</c:v>
                </c:pt>
                <c:pt idx="1727">
                  <c:v>14</c:v>
                </c:pt>
                <c:pt idx="1728">
                  <c:v>8</c:v>
                </c:pt>
                <c:pt idx="1729">
                  <c:v>5</c:v>
                </c:pt>
                <c:pt idx="1730">
                  <c:v>6</c:v>
                </c:pt>
                <c:pt idx="1731">
                  <c:v>3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6</c:v>
                </c:pt>
                <c:pt idx="1738">
                  <c:v>10</c:v>
                </c:pt>
                <c:pt idx="1739">
                  <c:v>14</c:v>
                </c:pt>
                <c:pt idx="1740">
                  <c:v>20</c:v>
                </c:pt>
                <c:pt idx="1741">
                  <c:v>22</c:v>
                </c:pt>
                <c:pt idx="1742">
                  <c:v>20</c:v>
                </c:pt>
                <c:pt idx="1743">
                  <c:v>0</c:v>
                </c:pt>
                <c:pt idx="1744">
                  <c:v>0</c:v>
                </c:pt>
                <c:pt idx="1745">
                  <c:v>17</c:v>
                </c:pt>
                <c:pt idx="1746">
                  <c:v>24</c:v>
                </c:pt>
                <c:pt idx="1747">
                  <c:v>23</c:v>
                </c:pt>
                <c:pt idx="1748">
                  <c:v>32</c:v>
                </c:pt>
                <c:pt idx="1749">
                  <c:v>25</c:v>
                </c:pt>
                <c:pt idx="1750">
                  <c:v>13</c:v>
                </c:pt>
                <c:pt idx="1751">
                  <c:v>6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2</c:v>
                </c:pt>
                <c:pt idx="1756">
                  <c:v>0</c:v>
                </c:pt>
                <c:pt idx="1757">
                  <c:v>1</c:v>
                </c:pt>
                <c:pt idx="1758">
                  <c:v>4</c:v>
                </c:pt>
                <c:pt idx="1759">
                  <c:v>8</c:v>
                </c:pt>
                <c:pt idx="1760">
                  <c:v>16</c:v>
                </c:pt>
                <c:pt idx="1761">
                  <c:v>10</c:v>
                </c:pt>
                <c:pt idx="1762">
                  <c:v>10</c:v>
                </c:pt>
                <c:pt idx="1763">
                  <c:v>12</c:v>
                </c:pt>
                <c:pt idx="1764">
                  <c:v>11</c:v>
                </c:pt>
                <c:pt idx="1765">
                  <c:v>16</c:v>
                </c:pt>
                <c:pt idx="1766">
                  <c:v>18</c:v>
                </c:pt>
                <c:pt idx="1767">
                  <c:v>18</c:v>
                </c:pt>
                <c:pt idx="1768">
                  <c:v>16</c:v>
                </c:pt>
                <c:pt idx="1769">
                  <c:v>0</c:v>
                </c:pt>
                <c:pt idx="1770">
                  <c:v>27</c:v>
                </c:pt>
                <c:pt idx="1771">
                  <c:v>31</c:v>
                </c:pt>
                <c:pt idx="1772">
                  <c:v>28</c:v>
                </c:pt>
                <c:pt idx="1773">
                  <c:v>22</c:v>
                </c:pt>
                <c:pt idx="1774">
                  <c:v>18</c:v>
                </c:pt>
                <c:pt idx="1775">
                  <c:v>14</c:v>
                </c:pt>
                <c:pt idx="1776">
                  <c:v>8</c:v>
                </c:pt>
                <c:pt idx="1777">
                  <c:v>5</c:v>
                </c:pt>
                <c:pt idx="1778">
                  <c:v>4</c:v>
                </c:pt>
                <c:pt idx="1779">
                  <c:v>4</c:v>
                </c:pt>
                <c:pt idx="1780">
                  <c:v>2</c:v>
                </c:pt>
                <c:pt idx="1781">
                  <c:v>2</c:v>
                </c:pt>
                <c:pt idx="1782">
                  <c:v>4</c:v>
                </c:pt>
                <c:pt idx="1783">
                  <c:v>10</c:v>
                </c:pt>
                <c:pt idx="1784">
                  <c:v>13</c:v>
                </c:pt>
                <c:pt idx="1785">
                  <c:v>17</c:v>
                </c:pt>
                <c:pt idx="1786">
                  <c:v>13</c:v>
                </c:pt>
                <c:pt idx="1787">
                  <c:v>15</c:v>
                </c:pt>
                <c:pt idx="1788">
                  <c:v>19</c:v>
                </c:pt>
                <c:pt idx="1789">
                  <c:v>21</c:v>
                </c:pt>
                <c:pt idx="1790">
                  <c:v>22</c:v>
                </c:pt>
                <c:pt idx="1791">
                  <c:v>18</c:v>
                </c:pt>
                <c:pt idx="1792">
                  <c:v>25</c:v>
                </c:pt>
                <c:pt idx="1793">
                  <c:v>31</c:v>
                </c:pt>
                <c:pt idx="1794">
                  <c:v>37</c:v>
                </c:pt>
                <c:pt idx="1795">
                  <c:v>37</c:v>
                </c:pt>
                <c:pt idx="1796">
                  <c:v>39</c:v>
                </c:pt>
                <c:pt idx="1797">
                  <c:v>33</c:v>
                </c:pt>
                <c:pt idx="1798">
                  <c:v>26</c:v>
                </c:pt>
                <c:pt idx="1799">
                  <c:v>18</c:v>
                </c:pt>
                <c:pt idx="1800">
                  <c:v>14</c:v>
                </c:pt>
                <c:pt idx="1801">
                  <c:v>2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0</c:v>
                </c:pt>
                <c:pt idx="1806">
                  <c:v>4</c:v>
                </c:pt>
                <c:pt idx="1807">
                  <c:v>8</c:v>
                </c:pt>
                <c:pt idx="1808">
                  <c:v>12</c:v>
                </c:pt>
                <c:pt idx="1809">
                  <c:v>12</c:v>
                </c:pt>
                <c:pt idx="1810">
                  <c:v>13</c:v>
                </c:pt>
                <c:pt idx="1811">
                  <c:v>8</c:v>
                </c:pt>
                <c:pt idx="1812">
                  <c:v>13</c:v>
                </c:pt>
                <c:pt idx="1813">
                  <c:v>16</c:v>
                </c:pt>
                <c:pt idx="1814">
                  <c:v>23</c:v>
                </c:pt>
                <c:pt idx="1815">
                  <c:v>22</c:v>
                </c:pt>
                <c:pt idx="1816">
                  <c:v>23</c:v>
                </c:pt>
                <c:pt idx="1817">
                  <c:v>26</c:v>
                </c:pt>
                <c:pt idx="1818">
                  <c:v>28</c:v>
                </c:pt>
                <c:pt idx="1819">
                  <c:v>31</c:v>
                </c:pt>
                <c:pt idx="1820">
                  <c:v>37</c:v>
                </c:pt>
                <c:pt idx="1821">
                  <c:v>40</c:v>
                </c:pt>
                <c:pt idx="1822">
                  <c:v>35</c:v>
                </c:pt>
                <c:pt idx="1823">
                  <c:v>25</c:v>
                </c:pt>
                <c:pt idx="1824">
                  <c:v>22</c:v>
                </c:pt>
                <c:pt idx="1825">
                  <c:v>13</c:v>
                </c:pt>
                <c:pt idx="1826">
                  <c:v>4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10</c:v>
                </c:pt>
                <c:pt idx="1832">
                  <c:v>17</c:v>
                </c:pt>
                <c:pt idx="1833">
                  <c:v>15</c:v>
                </c:pt>
                <c:pt idx="1834">
                  <c:v>17</c:v>
                </c:pt>
                <c:pt idx="1835">
                  <c:v>18</c:v>
                </c:pt>
                <c:pt idx="1836">
                  <c:v>20</c:v>
                </c:pt>
                <c:pt idx="1837">
                  <c:v>26</c:v>
                </c:pt>
                <c:pt idx="1838">
                  <c:v>27</c:v>
                </c:pt>
                <c:pt idx="1839">
                  <c:v>26</c:v>
                </c:pt>
                <c:pt idx="1840">
                  <c:v>29</c:v>
                </c:pt>
                <c:pt idx="1841">
                  <c:v>28</c:v>
                </c:pt>
                <c:pt idx="1842">
                  <c:v>32</c:v>
                </c:pt>
                <c:pt idx="1843">
                  <c:v>38</c:v>
                </c:pt>
                <c:pt idx="1844">
                  <c:v>40</c:v>
                </c:pt>
                <c:pt idx="1845">
                  <c:v>40</c:v>
                </c:pt>
                <c:pt idx="1846">
                  <c:v>31</c:v>
                </c:pt>
                <c:pt idx="1847">
                  <c:v>26</c:v>
                </c:pt>
                <c:pt idx="1848">
                  <c:v>15</c:v>
                </c:pt>
                <c:pt idx="1849">
                  <c:v>13</c:v>
                </c:pt>
                <c:pt idx="1850">
                  <c:v>6</c:v>
                </c:pt>
                <c:pt idx="1851">
                  <c:v>4</c:v>
                </c:pt>
                <c:pt idx="1852">
                  <c:v>6</c:v>
                </c:pt>
                <c:pt idx="1853">
                  <c:v>4</c:v>
                </c:pt>
                <c:pt idx="1854">
                  <c:v>7</c:v>
                </c:pt>
                <c:pt idx="1855">
                  <c:v>7</c:v>
                </c:pt>
                <c:pt idx="1856">
                  <c:v>9</c:v>
                </c:pt>
                <c:pt idx="1857">
                  <c:v>15</c:v>
                </c:pt>
                <c:pt idx="1858">
                  <c:v>17</c:v>
                </c:pt>
                <c:pt idx="1859">
                  <c:v>19</c:v>
                </c:pt>
                <c:pt idx="1860">
                  <c:v>20</c:v>
                </c:pt>
                <c:pt idx="1861">
                  <c:v>21</c:v>
                </c:pt>
                <c:pt idx="1862">
                  <c:v>26</c:v>
                </c:pt>
                <c:pt idx="1863">
                  <c:v>24</c:v>
                </c:pt>
                <c:pt idx="1864">
                  <c:v>26</c:v>
                </c:pt>
                <c:pt idx="1865">
                  <c:v>23</c:v>
                </c:pt>
                <c:pt idx="1866">
                  <c:v>24</c:v>
                </c:pt>
                <c:pt idx="1867">
                  <c:v>26</c:v>
                </c:pt>
                <c:pt idx="1868">
                  <c:v>22</c:v>
                </c:pt>
                <c:pt idx="1869">
                  <c:v>20</c:v>
                </c:pt>
                <c:pt idx="1870">
                  <c:v>18</c:v>
                </c:pt>
                <c:pt idx="1871">
                  <c:v>16</c:v>
                </c:pt>
                <c:pt idx="1872">
                  <c:v>16</c:v>
                </c:pt>
                <c:pt idx="1874">
                  <c:v>8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2</c:v>
                </c:pt>
                <c:pt idx="1879">
                  <c:v>4</c:v>
                </c:pt>
                <c:pt idx="1880">
                  <c:v>8</c:v>
                </c:pt>
                <c:pt idx="1881">
                  <c:v>9</c:v>
                </c:pt>
                <c:pt idx="1882">
                  <c:v>10</c:v>
                </c:pt>
                <c:pt idx="1883">
                  <c:v>11</c:v>
                </c:pt>
                <c:pt idx="1884">
                  <c:v>9</c:v>
                </c:pt>
                <c:pt idx="1885">
                  <c:v>17</c:v>
                </c:pt>
                <c:pt idx="1886">
                  <c:v>20</c:v>
                </c:pt>
                <c:pt idx="1887">
                  <c:v>23</c:v>
                </c:pt>
                <c:pt idx="1888">
                  <c:v>18</c:v>
                </c:pt>
                <c:pt idx="1889">
                  <c:v>22</c:v>
                </c:pt>
                <c:pt idx="1890">
                  <c:v>21</c:v>
                </c:pt>
                <c:pt idx="1891">
                  <c:v>18</c:v>
                </c:pt>
                <c:pt idx="1892">
                  <c:v>24</c:v>
                </c:pt>
                <c:pt idx="1893">
                  <c:v>18</c:v>
                </c:pt>
                <c:pt idx="1894">
                  <c:v>20</c:v>
                </c:pt>
                <c:pt idx="1895">
                  <c:v>10</c:v>
                </c:pt>
                <c:pt idx="1896">
                  <c:v>8</c:v>
                </c:pt>
                <c:pt idx="1897">
                  <c:v>6</c:v>
                </c:pt>
                <c:pt idx="1898">
                  <c:v>4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6</c:v>
                </c:pt>
                <c:pt idx="1903">
                  <c:v>12</c:v>
                </c:pt>
                <c:pt idx="1904">
                  <c:v>17</c:v>
                </c:pt>
                <c:pt idx="1905">
                  <c:v>16</c:v>
                </c:pt>
                <c:pt idx="1906">
                  <c:v>14</c:v>
                </c:pt>
                <c:pt idx="1907">
                  <c:v>14</c:v>
                </c:pt>
                <c:pt idx="1908">
                  <c:v>16</c:v>
                </c:pt>
                <c:pt idx="1909">
                  <c:v>32</c:v>
                </c:pt>
                <c:pt idx="1910">
                  <c:v>35</c:v>
                </c:pt>
                <c:pt idx="1911">
                  <c:v>23</c:v>
                </c:pt>
                <c:pt idx="1912">
                  <c:v>27</c:v>
                </c:pt>
                <c:pt idx="1913">
                  <c:v>30</c:v>
                </c:pt>
                <c:pt idx="1914">
                  <c:v>34</c:v>
                </c:pt>
                <c:pt idx="1915">
                  <c:v>39</c:v>
                </c:pt>
                <c:pt idx="1916">
                  <c:v>37</c:v>
                </c:pt>
                <c:pt idx="1917">
                  <c:v>31</c:v>
                </c:pt>
                <c:pt idx="1918">
                  <c:v>23</c:v>
                </c:pt>
                <c:pt idx="1919">
                  <c:v>20</c:v>
                </c:pt>
                <c:pt idx="1920">
                  <c:v>14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5</c:v>
                </c:pt>
                <c:pt idx="1925">
                  <c:v>6</c:v>
                </c:pt>
                <c:pt idx="1926">
                  <c:v>8</c:v>
                </c:pt>
                <c:pt idx="1927">
                  <c:v>16</c:v>
                </c:pt>
                <c:pt idx="1928">
                  <c:v>21</c:v>
                </c:pt>
                <c:pt idx="1929">
                  <c:v>16</c:v>
                </c:pt>
                <c:pt idx="1930">
                  <c:v>18</c:v>
                </c:pt>
                <c:pt idx="1931">
                  <c:v>18</c:v>
                </c:pt>
                <c:pt idx="1932">
                  <c:v>16</c:v>
                </c:pt>
                <c:pt idx="1933">
                  <c:v>29</c:v>
                </c:pt>
                <c:pt idx="1934">
                  <c:v>30</c:v>
                </c:pt>
                <c:pt idx="1935">
                  <c:v>19</c:v>
                </c:pt>
                <c:pt idx="1936">
                  <c:v>20</c:v>
                </c:pt>
                <c:pt idx="1937">
                  <c:v>28</c:v>
                </c:pt>
                <c:pt idx="1938">
                  <c:v>32</c:v>
                </c:pt>
                <c:pt idx="1939">
                  <c:v>40</c:v>
                </c:pt>
                <c:pt idx="1940">
                  <c:v>49</c:v>
                </c:pt>
                <c:pt idx="1941">
                  <c:v>48</c:v>
                </c:pt>
                <c:pt idx="1942">
                  <c:v>47</c:v>
                </c:pt>
                <c:pt idx="1943">
                  <c:v>42</c:v>
                </c:pt>
                <c:pt idx="1944">
                  <c:v>34</c:v>
                </c:pt>
                <c:pt idx="1945">
                  <c:v>14</c:v>
                </c:pt>
                <c:pt idx="1946">
                  <c:v>5</c:v>
                </c:pt>
                <c:pt idx="1947">
                  <c:v>4</c:v>
                </c:pt>
                <c:pt idx="1948">
                  <c:v>5</c:v>
                </c:pt>
                <c:pt idx="1949">
                  <c:v>5</c:v>
                </c:pt>
                <c:pt idx="1950">
                  <c:v>7</c:v>
                </c:pt>
                <c:pt idx="1951">
                  <c:v>12</c:v>
                </c:pt>
                <c:pt idx="1952">
                  <c:v>17</c:v>
                </c:pt>
                <c:pt idx="1953">
                  <c:v>17</c:v>
                </c:pt>
                <c:pt idx="1954">
                  <c:v>12</c:v>
                </c:pt>
                <c:pt idx="1955">
                  <c:v>19</c:v>
                </c:pt>
                <c:pt idx="1956">
                  <c:v>19</c:v>
                </c:pt>
                <c:pt idx="1957">
                  <c:v>28</c:v>
                </c:pt>
                <c:pt idx="1958">
                  <c:v>33</c:v>
                </c:pt>
                <c:pt idx="1959">
                  <c:v>29</c:v>
                </c:pt>
                <c:pt idx="1960">
                  <c:v>32</c:v>
                </c:pt>
                <c:pt idx="1961">
                  <c:v>26</c:v>
                </c:pt>
                <c:pt idx="1962">
                  <c:v>32</c:v>
                </c:pt>
                <c:pt idx="1963">
                  <c:v>34</c:v>
                </c:pt>
                <c:pt idx="1964">
                  <c:v>30</c:v>
                </c:pt>
                <c:pt idx="1965">
                  <c:v>32</c:v>
                </c:pt>
                <c:pt idx="1966">
                  <c:v>28</c:v>
                </c:pt>
                <c:pt idx="1967">
                  <c:v>25</c:v>
                </c:pt>
                <c:pt idx="1968">
                  <c:v>16</c:v>
                </c:pt>
                <c:pt idx="1969">
                  <c:v>6</c:v>
                </c:pt>
                <c:pt idx="1970">
                  <c:v>4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4</c:v>
                </c:pt>
                <c:pt idx="1975">
                  <c:v>6</c:v>
                </c:pt>
                <c:pt idx="1976">
                  <c:v>19</c:v>
                </c:pt>
                <c:pt idx="1977">
                  <c:v>14</c:v>
                </c:pt>
                <c:pt idx="1978">
                  <c:v>12</c:v>
                </c:pt>
                <c:pt idx="1979">
                  <c:v>10</c:v>
                </c:pt>
                <c:pt idx="1980">
                  <c:v>10</c:v>
                </c:pt>
                <c:pt idx="1981">
                  <c:v>18</c:v>
                </c:pt>
                <c:pt idx="1982">
                  <c:v>19</c:v>
                </c:pt>
                <c:pt idx="1983">
                  <c:v>20</c:v>
                </c:pt>
                <c:pt idx="1984">
                  <c:v>18</c:v>
                </c:pt>
                <c:pt idx="1985">
                  <c:v>16</c:v>
                </c:pt>
                <c:pt idx="1986">
                  <c:v>22</c:v>
                </c:pt>
                <c:pt idx="1987">
                  <c:v>23</c:v>
                </c:pt>
                <c:pt idx="1988">
                  <c:v>34</c:v>
                </c:pt>
                <c:pt idx="1989">
                  <c:v>30</c:v>
                </c:pt>
                <c:pt idx="1990">
                  <c:v>22</c:v>
                </c:pt>
                <c:pt idx="1991">
                  <c:v>23</c:v>
                </c:pt>
                <c:pt idx="1992">
                  <c:v>16</c:v>
                </c:pt>
                <c:pt idx="1993">
                  <c:v>8</c:v>
                </c:pt>
                <c:pt idx="1994">
                  <c:v>7</c:v>
                </c:pt>
                <c:pt idx="1995">
                  <c:v>6</c:v>
                </c:pt>
                <c:pt idx="1996">
                  <c:v>5</c:v>
                </c:pt>
                <c:pt idx="1997">
                  <c:v>6</c:v>
                </c:pt>
                <c:pt idx="1998">
                  <c:v>6</c:v>
                </c:pt>
                <c:pt idx="1999">
                  <c:v>13</c:v>
                </c:pt>
                <c:pt idx="2000">
                  <c:v>19</c:v>
                </c:pt>
                <c:pt idx="2001">
                  <c:v>16</c:v>
                </c:pt>
                <c:pt idx="2002">
                  <c:v>12</c:v>
                </c:pt>
                <c:pt idx="2003">
                  <c:v>13</c:v>
                </c:pt>
                <c:pt idx="2004">
                  <c:v>12</c:v>
                </c:pt>
                <c:pt idx="2005">
                  <c:v>29</c:v>
                </c:pt>
                <c:pt idx="2006">
                  <c:v>34</c:v>
                </c:pt>
                <c:pt idx="2007">
                  <c:v>31</c:v>
                </c:pt>
                <c:pt idx="2008">
                  <c:v>32</c:v>
                </c:pt>
                <c:pt idx="2009">
                  <c:v>33</c:v>
                </c:pt>
                <c:pt idx="2010">
                  <c:v>38</c:v>
                </c:pt>
                <c:pt idx="2011">
                  <c:v>32</c:v>
                </c:pt>
                <c:pt idx="2012">
                  <c:v>33</c:v>
                </c:pt>
                <c:pt idx="2013">
                  <c:v>32</c:v>
                </c:pt>
                <c:pt idx="2014">
                  <c:v>30</c:v>
                </c:pt>
                <c:pt idx="2015">
                  <c:v>25</c:v>
                </c:pt>
                <c:pt idx="2016">
                  <c:v>24</c:v>
                </c:pt>
                <c:pt idx="2017">
                  <c:v>20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7</c:v>
                </c:pt>
                <c:pt idx="2022">
                  <c:v>6</c:v>
                </c:pt>
                <c:pt idx="2023">
                  <c:v>8</c:v>
                </c:pt>
                <c:pt idx="2024">
                  <c:v>12</c:v>
                </c:pt>
                <c:pt idx="2025">
                  <c:v>15</c:v>
                </c:pt>
                <c:pt idx="2026">
                  <c:v>14</c:v>
                </c:pt>
                <c:pt idx="2027">
                  <c:v>24</c:v>
                </c:pt>
                <c:pt idx="2028">
                  <c:v>23</c:v>
                </c:pt>
                <c:pt idx="2029">
                  <c:v>17</c:v>
                </c:pt>
                <c:pt idx="2030">
                  <c:v>19</c:v>
                </c:pt>
                <c:pt idx="2031">
                  <c:v>17</c:v>
                </c:pt>
                <c:pt idx="2032">
                  <c:v>25</c:v>
                </c:pt>
                <c:pt idx="2033">
                  <c:v>32</c:v>
                </c:pt>
                <c:pt idx="2034">
                  <c:v>32</c:v>
                </c:pt>
                <c:pt idx="2035">
                  <c:v>27</c:v>
                </c:pt>
                <c:pt idx="2036">
                  <c:v>25</c:v>
                </c:pt>
                <c:pt idx="2037">
                  <c:v>24</c:v>
                </c:pt>
                <c:pt idx="2038">
                  <c:v>23</c:v>
                </c:pt>
                <c:pt idx="2039">
                  <c:v>23</c:v>
                </c:pt>
                <c:pt idx="2040">
                  <c:v>19</c:v>
                </c:pt>
                <c:pt idx="2041">
                  <c:v>13</c:v>
                </c:pt>
                <c:pt idx="2042">
                  <c:v>10</c:v>
                </c:pt>
                <c:pt idx="2043">
                  <c:v>6</c:v>
                </c:pt>
                <c:pt idx="2044">
                  <c:v>4</c:v>
                </c:pt>
                <c:pt idx="2045">
                  <c:v>5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11</c:v>
                </c:pt>
                <c:pt idx="2051">
                  <c:v>16</c:v>
                </c:pt>
                <c:pt idx="2052">
                  <c:v>17</c:v>
                </c:pt>
                <c:pt idx="2053">
                  <c:v>15</c:v>
                </c:pt>
                <c:pt idx="2054">
                  <c:v>19</c:v>
                </c:pt>
                <c:pt idx="2055">
                  <c:v>22</c:v>
                </c:pt>
                <c:pt idx="2056">
                  <c:v>26</c:v>
                </c:pt>
                <c:pt idx="2057">
                  <c:v>19</c:v>
                </c:pt>
                <c:pt idx="2058">
                  <c:v>20</c:v>
                </c:pt>
                <c:pt idx="2059">
                  <c:v>20</c:v>
                </c:pt>
                <c:pt idx="2060">
                  <c:v>18</c:v>
                </c:pt>
                <c:pt idx="2061">
                  <c:v>20</c:v>
                </c:pt>
                <c:pt idx="2062">
                  <c:v>21</c:v>
                </c:pt>
                <c:pt idx="2063">
                  <c:v>20</c:v>
                </c:pt>
                <c:pt idx="2064">
                  <c:v>10</c:v>
                </c:pt>
                <c:pt idx="2065">
                  <c:v>7</c:v>
                </c:pt>
                <c:pt idx="2066">
                  <c:v>3</c:v>
                </c:pt>
                <c:pt idx="2067">
                  <c:v>6</c:v>
                </c:pt>
                <c:pt idx="2068">
                  <c:v>5</c:v>
                </c:pt>
                <c:pt idx="2069">
                  <c:v>4</c:v>
                </c:pt>
                <c:pt idx="2070">
                  <c:v>5</c:v>
                </c:pt>
                <c:pt idx="2071">
                  <c:v>10</c:v>
                </c:pt>
                <c:pt idx="2072">
                  <c:v>18</c:v>
                </c:pt>
                <c:pt idx="2073">
                  <c:v>13</c:v>
                </c:pt>
                <c:pt idx="2074">
                  <c:v>14</c:v>
                </c:pt>
                <c:pt idx="2075">
                  <c:v>18</c:v>
                </c:pt>
                <c:pt idx="2076">
                  <c:v>18</c:v>
                </c:pt>
                <c:pt idx="2077">
                  <c:v>26</c:v>
                </c:pt>
                <c:pt idx="2078">
                  <c:v>28</c:v>
                </c:pt>
                <c:pt idx="2079">
                  <c:v>24</c:v>
                </c:pt>
                <c:pt idx="2080">
                  <c:v>25</c:v>
                </c:pt>
                <c:pt idx="2081">
                  <c:v>25</c:v>
                </c:pt>
                <c:pt idx="2082">
                  <c:v>28</c:v>
                </c:pt>
                <c:pt idx="2083">
                  <c:v>34</c:v>
                </c:pt>
                <c:pt idx="2084">
                  <c:v>37</c:v>
                </c:pt>
                <c:pt idx="2085">
                  <c:v>28</c:v>
                </c:pt>
                <c:pt idx="2086">
                  <c:v>20</c:v>
                </c:pt>
                <c:pt idx="2087">
                  <c:v>19</c:v>
                </c:pt>
                <c:pt idx="2088">
                  <c:v>15</c:v>
                </c:pt>
                <c:pt idx="2089">
                  <c:v>3</c:v>
                </c:pt>
                <c:pt idx="2090">
                  <c:v>2</c:v>
                </c:pt>
                <c:pt idx="2091">
                  <c:v>1</c:v>
                </c:pt>
                <c:pt idx="2092">
                  <c:v>2</c:v>
                </c:pt>
                <c:pt idx="2093">
                  <c:v>2</c:v>
                </c:pt>
                <c:pt idx="2094">
                  <c:v>3</c:v>
                </c:pt>
                <c:pt idx="2095">
                  <c:v>11</c:v>
                </c:pt>
                <c:pt idx="2096">
                  <c:v>17</c:v>
                </c:pt>
                <c:pt idx="2097">
                  <c:v>14</c:v>
                </c:pt>
                <c:pt idx="2098">
                  <c:v>14</c:v>
                </c:pt>
                <c:pt idx="2099">
                  <c:v>13</c:v>
                </c:pt>
                <c:pt idx="2100">
                  <c:v>15</c:v>
                </c:pt>
                <c:pt idx="2101">
                  <c:v>27</c:v>
                </c:pt>
                <c:pt idx="2102">
                  <c:v>33</c:v>
                </c:pt>
                <c:pt idx="2103">
                  <c:v>21</c:v>
                </c:pt>
                <c:pt idx="2104">
                  <c:v>18</c:v>
                </c:pt>
                <c:pt idx="2105">
                  <c:v>27</c:v>
                </c:pt>
                <c:pt idx="2106">
                  <c:v>29</c:v>
                </c:pt>
                <c:pt idx="2107">
                  <c:v>30</c:v>
                </c:pt>
                <c:pt idx="2108">
                  <c:v>35</c:v>
                </c:pt>
                <c:pt idx="2109">
                  <c:v>25</c:v>
                </c:pt>
                <c:pt idx="2110">
                  <c:v>23</c:v>
                </c:pt>
                <c:pt idx="2111">
                  <c:v>26</c:v>
                </c:pt>
                <c:pt idx="2112">
                  <c:v>26</c:v>
                </c:pt>
                <c:pt idx="2113">
                  <c:v>12</c:v>
                </c:pt>
                <c:pt idx="2114">
                  <c:v>5</c:v>
                </c:pt>
                <c:pt idx="2115">
                  <c:v>4</c:v>
                </c:pt>
                <c:pt idx="2116">
                  <c:v>3</c:v>
                </c:pt>
                <c:pt idx="2117">
                  <c:v>3</c:v>
                </c:pt>
                <c:pt idx="2118">
                  <c:v>4</c:v>
                </c:pt>
                <c:pt idx="2119">
                  <c:v>10</c:v>
                </c:pt>
                <c:pt idx="2120">
                  <c:v>22</c:v>
                </c:pt>
                <c:pt idx="2121">
                  <c:v>21</c:v>
                </c:pt>
                <c:pt idx="2122">
                  <c:v>16</c:v>
                </c:pt>
                <c:pt idx="2123">
                  <c:v>15</c:v>
                </c:pt>
                <c:pt idx="2124">
                  <c:v>20</c:v>
                </c:pt>
                <c:pt idx="2125">
                  <c:v>36</c:v>
                </c:pt>
                <c:pt idx="2126">
                  <c:v>35</c:v>
                </c:pt>
                <c:pt idx="2127">
                  <c:v>22</c:v>
                </c:pt>
                <c:pt idx="2128">
                  <c:v>23</c:v>
                </c:pt>
                <c:pt idx="2129">
                  <c:v>28</c:v>
                </c:pt>
                <c:pt idx="2130">
                  <c:v>40</c:v>
                </c:pt>
                <c:pt idx="2131">
                  <c:v>40</c:v>
                </c:pt>
                <c:pt idx="2132">
                  <c:v>34</c:v>
                </c:pt>
                <c:pt idx="2133">
                  <c:v>23</c:v>
                </c:pt>
                <c:pt idx="2134">
                  <c:v>16</c:v>
                </c:pt>
                <c:pt idx="2135">
                  <c:v>17</c:v>
                </c:pt>
                <c:pt idx="2136">
                  <c:v>17</c:v>
                </c:pt>
                <c:pt idx="2137">
                  <c:v>7</c:v>
                </c:pt>
                <c:pt idx="2138">
                  <c:v>5</c:v>
                </c:pt>
                <c:pt idx="2139">
                  <c:v>5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12</c:v>
                </c:pt>
                <c:pt idx="2144">
                  <c:v>19</c:v>
                </c:pt>
                <c:pt idx="2145">
                  <c:v>17</c:v>
                </c:pt>
                <c:pt idx="2146">
                  <c:v>13</c:v>
                </c:pt>
                <c:pt idx="2147">
                  <c:v>20</c:v>
                </c:pt>
                <c:pt idx="2148">
                  <c:v>18</c:v>
                </c:pt>
                <c:pt idx="2149">
                  <c:v>27</c:v>
                </c:pt>
                <c:pt idx="2150">
                  <c:v>30</c:v>
                </c:pt>
                <c:pt idx="2151">
                  <c:v>21</c:v>
                </c:pt>
                <c:pt idx="2152">
                  <c:v>26</c:v>
                </c:pt>
                <c:pt idx="2153">
                  <c:v>31</c:v>
                </c:pt>
                <c:pt idx="2154">
                  <c:v>32</c:v>
                </c:pt>
                <c:pt idx="2186">
                  <c:v>9</c:v>
                </c:pt>
                <c:pt idx="2187">
                  <c:v>8</c:v>
                </c:pt>
                <c:pt idx="2188">
                  <c:v>8</c:v>
                </c:pt>
                <c:pt idx="2189">
                  <c:v>6</c:v>
                </c:pt>
                <c:pt idx="2190">
                  <c:v>5</c:v>
                </c:pt>
                <c:pt idx="2191">
                  <c:v>8</c:v>
                </c:pt>
                <c:pt idx="2192">
                  <c:v>9</c:v>
                </c:pt>
                <c:pt idx="2193">
                  <c:v>13</c:v>
                </c:pt>
                <c:pt idx="2194">
                  <c:v>20</c:v>
                </c:pt>
                <c:pt idx="2195">
                  <c:v>17</c:v>
                </c:pt>
                <c:pt idx="2196">
                  <c:v>18</c:v>
                </c:pt>
                <c:pt idx="2197">
                  <c:v>18</c:v>
                </c:pt>
                <c:pt idx="2198">
                  <c:v>22</c:v>
                </c:pt>
                <c:pt idx="2199">
                  <c:v>18</c:v>
                </c:pt>
                <c:pt idx="2200">
                  <c:v>22</c:v>
                </c:pt>
                <c:pt idx="2201">
                  <c:v>30</c:v>
                </c:pt>
                <c:pt idx="2202">
                  <c:v>28</c:v>
                </c:pt>
                <c:pt idx="2203">
                  <c:v>28</c:v>
                </c:pt>
                <c:pt idx="2204">
                  <c:v>31</c:v>
                </c:pt>
                <c:pt idx="2205">
                  <c:v>26</c:v>
                </c:pt>
                <c:pt idx="2206">
                  <c:v>21</c:v>
                </c:pt>
                <c:pt idx="2207">
                  <c:v>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acessosUsuarios!$AB$36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acessosUsuarios!$Z$37:$Z$2244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acessosUsuarios!$AB$37:$AB$2244</c:f>
              <c:numCache>
                <c:formatCode>General</c:formatCode>
                <c:ptCount val="220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</c:numCache>
            </c:numRef>
          </c:yVal>
          <c:smooth val="1"/>
        </c:ser>
        <c:axId val="95770496"/>
        <c:axId val="95784960"/>
      </c:scatterChart>
      <c:valAx>
        <c:axId val="95770496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35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5784960"/>
        <c:crosses val="autoZero"/>
        <c:crossBetween val="midCat"/>
        <c:majorUnit val="7"/>
      </c:valAx>
      <c:valAx>
        <c:axId val="95784960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577049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869833333333465"/>
          <c:y val="1.8548809523809523E-2"/>
          <c:w val="0.27190981481481513"/>
          <c:h val="0.11653769841269841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acessosUsuarios!$AD$35</c:f>
          <c:strCache>
            <c:ptCount val="1"/>
            <c:pt idx="0">
              <c:v>Parque da Independência</c:v>
            </c:pt>
          </c:strCache>
        </c:strRef>
      </c:tx>
      <c:layout>
        <c:manualLayout>
          <c:xMode val="edge"/>
          <c:yMode val="edge"/>
          <c:x val="0.37199462962962998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4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acessosUsuarios!$AE$36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acessosUsuarios!$AD$37:$AD$2244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acessosUsuarios!$AE$37:$AE$2244</c:f>
              <c:numCache>
                <c:formatCode>General</c:formatCode>
                <c:ptCount val="2208"/>
                <c:pt idx="0">
                  <c:v>64</c:v>
                </c:pt>
                <c:pt idx="1">
                  <c:v>64</c:v>
                </c:pt>
                <c:pt idx="2">
                  <c:v>64</c:v>
                </c:pt>
                <c:pt idx="3">
                  <c:v>64</c:v>
                </c:pt>
                <c:pt idx="4">
                  <c:v>64</c:v>
                </c:pt>
                <c:pt idx="5">
                  <c:v>64</c:v>
                </c:pt>
                <c:pt idx="6">
                  <c:v>64</c:v>
                </c:pt>
                <c:pt idx="7">
                  <c:v>64</c:v>
                </c:pt>
                <c:pt idx="8">
                  <c:v>64</c:v>
                </c:pt>
                <c:pt idx="9">
                  <c:v>64</c:v>
                </c:pt>
                <c:pt idx="10">
                  <c:v>40</c:v>
                </c:pt>
                <c:pt idx="11">
                  <c:v>51</c:v>
                </c:pt>
                <c:pt idx="12">
                  <c:v>71</c:v>
                </c:pt>
                <c:pt idx="13">
                  <c:v>84</c:v>
                </c:pt>
                <c:pt idx="14">
                  <c:v>76</c:v>
                </c:pt>
                <c:pt idx="15">
                  <c:v>85</c:v>
                </c:pt>
                <c:pt idx="16">
                  <c:v>95</c:v>
                </c:pt>
                <c:pt idx="17">
                  <c:v>96</c:v>
                </c:pt>
                <c:pt idx="18">
                  <c:v>108</c:v>
                </c:pt>
                <c:pt idx="19">
                  <c:v>64</c:v>
                </c:pt>
                <c:pt idx="20">
                  <c:v>55</c:v>
                </c:pt>
                <c:pt idx="21">
                  <c:v>30</c:v>
                </c:pt>
                <c:pt idx="22">
                  <c:v>20</c:v>
                </c:pt>
                <c:pt idx="23">
                  <c:v>14</c:v>
                </c:pt>
                <c:pt idx="24">
                  <c:v>12</c:v>
                </c:pt>
                <c:pt idx="25">
                  <c:v>8</c:v>
                </c:pt>
                <c:pt idx="26">
                  <c:v>6</c:v>
                </c:pt>
                <c:pt idx="27">
                  <c:v>6</c:v>
                </c:pt>
                <c:pt idx="28">
                  <c:v>7</c:v>
                </c:pt>
                <c:pt idx="29">
                  <c:v>6</c:v>
                </c:pt>
                <c:pt idx="30">
                  <c:v>8</c:v>
                </c:pt>
                <c:pt idx="31">
                  <c:v>16</c:v>
                </c:pt>
                <c:pt idx="32">
                  <c:v>30</c:v>
                </c:pt>
                <c:pt idx="33">
                  <c:v>38</c:v>
                </c:pt>
                <c:pt idx="34">
                  <c:v>56</c:v>
                </c:pt>
                <c:pt idx="35">
                  <c:v>78</c:v>
                </c:pt>
                <c:pt idx="36">
                  <c:v>97</c:v>
                </c:pt>
                <c:pt idx="37">
                  <c:v>109</c:v>
                </c:pt>
                <c:pt idx="38">
                  <c:v>128</c:v>
                </c:pt>
                <c:pt idx="39">
                  <c:v>139</c:v>
                </c:pt>
                <c:pt idx="40">
                  <c:v>156</c:v>
                </c:pt>
                <c:pt idx="41">
                  <c:v>174</c:v>
                </c:pt>
                <c:pt idx="42">
                  <c:v>171</c:v>
                </c:pt>
                <c:pt idx="43">
                  <c:v>108</c:v>
                </c:pt>
                <c:pt idx="44">
                  <c:v>61</c:v>
                </c:pt>
                <c:pt idx="45">
                  <c:v>28</c:v>
                </c:pt>
                <c:pt idx="46">
                  <c:v>16</c:v>
                </c:pt>
                <c:pt idx="47">
                  <c:v>9</c:v>
                </c:pt>
                <c:pt idx="48">
                  <c:v>10</c:v>
                </c:pt>
                <c:pt idx="49">
                  <c:v>8</c:v>
                </c:pt>
                <c:pt idx="50">
                  <c:v>5</c:v>
                </c:pt>
                <c:pt idx="51">
                  <c:v>5</c:v>
                </c:pt>
                <c:pt idx="52">
                  <c:v>3</c:v>
                </c:pt>
                <c:pt idx="53">
                  <c:v>4</c:v>
                </c:pt>
                <c:pt idx="54">
                  <c:v>10</c:v>
                </c:pt>
                <c:pt idx="55">
                  <c:v>20</c:v>
                </c:pt>
                <c:pt idx="56">
                  <c:v>33</c:v>
                </c:pt>
                <c:pt idx="57">
                  <c:v>44</c:v>
                </c:pt>
                <c:pt idx="58">
                  <c:v>48</c:v>
                </c:pt>
                <c:pt idx="59">
                  <c:v>46</c:v>
                </c:pt>
                <c:pt idx="60">
                  <c:v>50</c:v>
                </c:pt>
                <c:pt idx="61">
                  <c:v>60</c:v>
                </c:pt>
                <c:pt idx="62">
                  <c:v>72</c:v>
                </c:pt>
                <c:pt idx="63">
                  <c:v>58</c:v>
                </c:pt>
                <c:pt idx="64">
                  <c:v>57</c:v>
                </c:pt>
                <c:pt idx="65">
                  <c:v>69</c:v>
                </c:pt>
                <c:pt idx="66">
                  <c:v>76</c:v>
                </c:pt>
                <c:pt idx="67">
                  <c:v>76</c:v>
                </c:pt>
                <c:pt idx="68">
                  <c:v>60</c:v>
                </c:pt>
                <c:pt idx="69">
                  <c:v>33</c:v>
                </c:pt>
                <c:pt idx="70">
                  <c:v>17</c:v>
                </c:pt>
                <c:pt idx="71">
                  <c:v>16</c:v>
                </c:pt>
                <c:pt idx="72">
                  <c:v>13</c:v>
                </c:pt>
                <c:pt idx="73">
                  <c:v>11</c:v>
                </c:pt>
                <c:pt idx="74">
                  <c:v>6</c:v>
                </c:pt>
                <c:pt idx="75">
                  <c:v>4</c:v>
                </c:pt>
                <c:pt idx="76">
                  <c:v>6</c:v>
                </c:pt>
                <c:pt idx="77">
                  <c:v>9</c:v>
                </c:pt>
                <c:pt idx="78">
                  <c:v>13</c:v>
                </c:pt>
                <c:pt idx="79">
                  <c:v>22</c:v>
                </c:pt>
                <c:pt idx="81">
                  <c:v>43</c:v>
                </c:pt>
                <c:pt idx="82">
                  <c:v>45</c:v>
                </c:pt>
                <c:pt idx="83">
                  <c:v>47</c:v>
                </c:pt>
                <c:pt idx="84">
                  <c:v>55</c:v>
                </c:pt>
                <c:pt idx="85">
                  <c:v>70</c:v>
                </c:pt>
                <c:pt idx="86">
                  <c:v>78</c:v>
                </c:pt>
                <c:pt idx="87">
                  <c:v>64</c:v>
                </c:pt>
                <c:pt idx="88">
                  <c:v>59</c:v>
                </c:pt>
                <c:pt idx="89">
                  <c:v>64</c:v>
                </c:pt>
                <c:pt idx="90">
                  <c:v>79</c:v>
                </c:pt>
                <c:pt idx="91">
                  <c:v>68</c:v>
                </c:pt>
                <c:pt idx="92">
                  <c:v>70</c:v>
                </c:pt>
                <c:pt idx="93">
                  <c:v>27</c:v>
                </c:pt>
                <c:pt idx="94">
                  <c:v>16</c:v>
                </c:pt>
                <c:pt idx="95">
                  <c:v>14</c:v>
                </c:pt>
                <c:pt idx="96">
                  <c:v>11</c:v>
                </c:pt>
                <c:pt idx="97">
                  <c:v>10</c:v>
                </c:pt>
                <c:pt idx="98">
                  <c:v>8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10</c:v>
                </c:pt>
                <c:pt idx="103">
                  <c:v>27</c:v>
                </c:pt>
                <c:pt idx="104">
                  <c:v>44</c:v>
                </c:pt>
                <c:pt idx="105">
                  <c:v>54</c:v>
                </c:pt>
                <c:pt idx="106">
                  <c:v>54</c:v>
                </c:pt>
                <c:pt idx="107">
                  <c:v>53</c:v>
                </c:pt>
                <c:pt idx="108">
                  <c:v>70</c:v>
                </c:pt>
                <c:pt idx="109">
                  <c:v>74</c:v>
                </c:pt>
                <c:pt idx="110">
                  <c:v>75</c:v>
                </c:pt>
                <c:pt idx="111">
                  <c:v>64</c:v>
                </c:pt>
                <c:pt idx="112">
                  <c:v>71</c:v>
                </c:pt>
                <c:pt idx="113">
                  <c:v>65</c:v>
                </c:pt>
                <c:pt idx="114">
                  <c:v>80</c:v>
                </c:pt>
                <c:pt idx="115">
                  <c:v>77</c:v>
                </c:pt>
                <c:pt idx="116">
                  <c:v>72</c:v>
                </c:pt>
                <c:pt idx="117">
                  <c:v>34</c:v>
                </c:pt>
                <c:pt idx="118">
                  <c:v>14</c:v>
                </c:pt>
                <c:pt idx="119">
                  <c:v>18</c:v>
                </c:pt>
                <c:pt idx="120">
                  <c:v>12</c:v>
                </c:pt>
                <c:pt idx="121">
                  <c:v>8</c:v>
                </c:pt>
                <c:pt idx="122">
                  <c:v>7</c:v>
                </c:pt>
                <c:pt idx="123">
                  <c:v>6</c:v>
                </c:pt>
                <c:pt idx="124">
                  <c:v>6</c:v>
                </c:pt>
                <c:pt idx="125">
                  <c:v>6</c:v>
                </c:pt>
                <c:pt idx="126">
                  <c:v>10</c:v>
                </c:pt>
                <c:pt idx="127">
                  <c:v>26</c:v>
                </c:pt>
                <c:pt idx="128">
                  <c:v>45</c:v>
                </c:pt>
                <c:pt idx="129">
                  <c:v>50</c:v>
                </c:pt>
                <c:pt idx="130">
                  <c:v>53</c:v>
                </c:pt>
                <c:pt idx="131">
                  <c:v>58</c:v>
                </c:pt>
                <c:pt idx="132">
                  <c:v>62</c:v>
                </c:pt>
                <c:pt idx="133">
                  <c:v>74</c:v>
                </c:pt>
                <c:pt idx="134">
                  <c:v>74</c:v>
                </c:pt>
                <c:pt idx="135">
                  <c:v>68</c:v>
                </c:pt>
                <c:pt idx="136">
                  <c:v>74</c:v>
                </c:pt>
                <c:pt idx="137">
                  <c:v>71</c:v>
                </c:pt>
                <c:pt idx="138">
                  <c:v>79</c:v>
                </c:pt>
                <c:pt idx="139">
                  <c:v>76</c:v>
                </c:pt>
                <c:pt idx="140">
                  <c:v>72</c:v>
                </c:pt>
                <c:pt idx="141">
                  <c:v>38</c:v>
                </c:pt>
                <c:pt idx="142">
                  <c:v>19</c:v>
                </c:pt>
                <c:pt idx="143">
                  <c:v>19</c:v>
                </c:pt>
                <c:pt idx="144">
                  <c:v>15</c:v>
                </c:pt>
                <c:pt idx="145">
                  <c:v>10</c:v>
                </c:pt>
                <c:pt idx="146">
                  <c:v>6</c:v>
                </c:pt>
                <c:pt idx="147">
                  <c:v>6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28</c:v>
                </c:pt>
                <c:pt idx="152">
                  <c:v>48</c:v>
                </c:pt>
                <c:pt idx="153">
                  <c:v>55</c:v>
                </c:pt>
                <c:pt idx="154">
                  <c:v>63</c:v>
                </c:pt>
                <c:pt idx="155">
                  <c:v>62</c:v>
                </c:pt>
                <c:pt idx="156">
                  <c:v>64</c:v>
                </c:pt>
                <c:pt idx="157">
                  <c:v>71</c:v>
                </c:pt>
                <c:pt idx="158">
                  <c:v>81</c:v>
                </c:pt>
                <c:pt idx="159">
                  <c:v>82</c:v>
                </c:pt>
                <c:pt idx="160">
                  <c:v>84</c:v>
                </c:pt>
                <c:pt idx="161">
                  <c:v>87</c:v>
                </c:pt>
                <c:pt idx="162">
                  <c:v>91</c:v>
                </c:pt>
                <c:pt idx="163">
                  <c:v>68</c:v>
                </c:pt>
                <c:pt idx="164">
                  <c:v>51</c:v>
                </c:pt>
                <c:pt idx="165">
                  <c:v>38</c:v>
                </c:pt>
                <c:pt idx="166">
                  <c:v>21</c:v>
                </c:pt>
                <c:pt idx="167">
                  <c:v>16</c:v>
                </c:pt>
                <c:pt idx="168">
                  <c:v>16</c:v>
                </c:pt>
                <c:pt idx="169">
                  <c:v>11</c:v>
                </c:pt>
                <c:pt idx="170">
                  <c:v>8</c:v>
                </c:pt>
                <c:pt idx="171">
                  <c:v>6</c:v>
                </c:pt>
                <c:pt idx="172">
                  <c:v>5</c:v>
                </c:pt>
                <c:pt idx="173">
                  <c:v>7</c:v>
                </c:pt>
                <c:pt idx="174">
                  <c:v>11</c:v>
                </c:pt>
                <c:pt idx="175">
                  <c:v>20</c:v>
                </c:pt>
                <c:pt idx="176">
                  <c:v>39</c:v>
                </c:pt>
                <c:pt idx="177">
                  <c:v>46</c:v>
                </c:pt>
                <c:pt idx="178">
                  <c:v>58</c:v>
                </c:pt>
                <c:pt idx="179">
                  <c:v>79</c:v>
                </c:pt>
                <c:pt idx="180">
                  <c:v>76</c:v>
                </c:pt>
                <c:pt idx="181">
                  <c:v>70</c:v>
                </c:pt>
                <c:pt idx="182">
                  <c:v>68</c:v>
                </c:pt>
                <c:pt idx="183">
                  <c:v>76</c:v>
                </c:pt>
                <c:pt idx="184">
                  <c:v>96</c:v>
                </c:pt>
                <c:pt idx="185">
                  <c:v>109</c:v>
                </c:pt>
                <c:pt idx="186">
                  <c:v>100</c:v>
                </c:pt>
                <c:pt idx="187">
                  <c:v>86</c:v>
                </c:pt>
                <c:pt idx="188">
                  <c:v>65</c:v>
                </c:pt>
                <c:pt idx="189">
                  <c:v>37</c:v>
                </c:pt>
                <c:pt idx="190">
                  <c:v>17</c:v>
                </c:pt>
                <c:pt idx="191">
                  <c:v>19</c:v>
                </c:pt>
                <c:pt idx="192">
                  <c:v>16</c:v>
                </c:pt>
                <c:pt idx="193">
                  <c:v>14</c:v>
                </c:pt>
                <c:pt idx="194">
                  <c:v>10</c:v>
                </c:pt>
                <c:pt idx="195">
                  <c:v>6</c:v>
                </c:pt>
                <c:pt idx="196">
                  <c:v>8</c:v>
                </c:pt>
                <c:pt idx="197">
                  <c:v>7</c:v>
                </c:pt>
                <c:pt idx="198">
                  <c:v>8</c:v>
                </c:pt>
                <c:pt idx="199">
                  <c:v>13</c:v>
                </c:pt>
                <c:pt idx="200">
                  <c:v>32</c:v>
                </c:pt>
                <c:pt idx="201">
                  <c:v>45</c:v>
                </c:pt>
                <c:pt idx="202">
                  <c:v>62</c:v>
                </c:pt>
                <c:pt idx="203">
                  <c:v>74</c:v>
                </c:pt>
                <c:pt idx="204">
                  <c:v>102</c:v>
                </c:pt>
                <c:pt idx="205">
                  <c:v>102</c:v>
                </c:pt>
                <c:pt idx="206">
                  <c:v>109</c:v>
                </c:pt>
                <c:pt idx="207">
                  <c:v>120</c:v>
                </c:pt>
                <c:pt idx="208">
                  <c:v>130</c:v>
                </c:pt>
                <c:pt idx="209">
                  <c:v>142</c:v>
                </c:pt>
                <c:pt idx="210">
                  <c:v>124</c:v>
                </c:pt>
                <c:pt idx="211">
                  <c:v>91</c:v>
                </c:pt>
                <c:pt idx="212">
                  <c:v>56</c:v>
                </c:pt>
                <c:pt idx="213">
                  <c:v>25</c:v>
                </c:pt>
                <c:pt idx="214">
                  <c:v>13</c:v>
                </c:pt>
                <c:pt idx="215">
                  <c:v>13</c:v>
                </c:pt>
                <c:pt idx="216">
                  <c:v>10</c:v>
                </c:pt>
                <c:pt idx="217">
                  <c:v>10</c:v>
                </c:pt>
                <c:pt idx="218">
                  <c:v>7</c:v>
                </c:pt>
                <c:pt idx="219">
                  <c:v>5</c:v>
                </c:pt>
                <c:pt idx="220">
                  <c:v>6</c:v>
                </c:pt>
                <c:pt idx="221">
                  <c:v>6</c:v>
                </c:pt>
                <c:pt idx="222">
                  <c:v>10</c:v>
                </c:pt>
                <c:pt idx="223">
                  <c:v>24</c:v>
                </c:pt>
                <c:pt idx="224">
                  <c:v>46</c:v>
                </c:pt>
                <c:pt idx="225">
                  <c:v>53</c:v>
                </c:pt>
                <c:pt idx="226">
                  <c:v>54</c:v>
                </c:pt>
                <c:pt idx="227">
                  <c:v>57</c:v>
                </c:pt>
                <c:pt idx="228">
                  <c:v>56</c:v>
                </c:pt>
                <c:pt idx="229">
                  <c:v>70</c:v>
                </c:pt>
                <c:pt idx="230">
                  <c:v>79</c:v>
                </c:pt>
                <c:pt idx="231">
                  <c:v>77</c:v>
                </c:pt>
                <c:pt idx="232">
                  <c:v>76</c:v>
                </c:pt>
                <c:pt idx="233">
                  <c:v>76</c:v>
                </c:pt>
                <c:pt idx="234">
                  <c:v>76</c:v>
                </c:pt>
                <c:pt idx="235">
                  <c:v>75</c:v>
                </c:pt>
                <c:pt idx="236">
                  <c:v>67</c:v>
                </c:pt>
                <c:pt idx="237">
                  <c:v>32</c:v>
                </c:pt>
                <c:pt idx="238">
                  <c:v>12</c:v>
                </c:pt>
                <c:pt idx="239">
                  <c:v>13</c:v>
                </c:pt>
                <c:pt idx="240">
                  <c:v>12</c:v>
                </c:pt>
                <c:pt idx="241">
                  <c:v>7</c:v>
                </c:pt>
                <c:pt idx="242">
                  <c:v>8</c:v>
                </c:pt>
                <c:pt idx="243">
                  <c:v>7</c:v>
                </c:pt>
                <c:pt idx="244">
                  <c:v>5</c:v>
                </c:pt>
                <c:pt idx="245">
                  <c:v>6</c:v>
                </c:pt>
                <c:pt idx="246">
                  <c:v>14</c:v>
                </c:pt>
                <c:pt idx="247">
                  <c:v>30</c:v>
                </c:pt>
                <c:pt idx="248">
                  <c:v>45</c:v>
                </c:pt>
                <c:pt idx="249">
                  <c:v>54</c:v>
                </c:pt>
                <c:pt idx="250">
                  <c:v>61</c:v>
                </c:pt>
                <c:pt idx="251">
                  <c:v>55</c:v>
                </c:pt>
                <c:pt idx="252">
                  <c:v>53</c:v>
                </c:pt>
                <c:pt idx="253">
                  <c:v>71</c:v>
                </c:pt>
                <c:pt idx="254">
                  <c:v>84</c:v>
                </c:pt>
                <c:pt idx="255">
                  <c:v>76</c:v>
                </c:pt>
                <c:pt idx="256">
                  <c:v>80</c:v>
                </c:pt>
                <c:pt idx="257">
                  <c:v>84</c:v>
                </c:pt>
                <c:pt idx="258">
                  <c:v>82</c:v>
                </c:pt>
                <c:pt idx="259">
                  <c:v>84</c:v>
                </c:pt>
                <c:pt idx="260">
                  <c:v>64</c:v>
                </c:pt>
                <c:pt idx="261">
                  <c:v>32</c:v>
                </c:pt>
                <c:pt idx="262">
                  <c:v>16</c:v>
                </c:pt>
                <c:pt idx="263">
                  <c:v>13</c:v>
                </c:pt>
                <c:pt idx="264">
                  <c:v>11</c:v>
                </c:pt>
                <c:pt idx="265">
                  <c:v>8</c:v>
                </c:pt>
                <c:pt idx="266">
                  <c:v>8</c:v>
                </c:pt>
                <c:pt idx="267">
                  <c:v>6</c:v>
                </c:pt>
                <c:pt idx="268">
                  <c:v>4</c:v>
                </c:pt>
                <c:pt idx="269">
                  <c:v>8</c:v>
                </c:pt>
                <c:pt idx="270">
                  <c:v>11</c:v>
                </c:pt>
                <c:pt idx="271">
                  <c:v>22</c:v>
                </c:pt>
                <c:pt idx="272">
                  <c:v>46</c:v>
                </c:pt>
                <c:pt idx="273">
                  <c:v>63</c:v>
                </c:pt>
                <c:pt idx="274">
                  <c:v>58</c:v>
                </c:pt>
                <c:pt idx="275">
                  <c:v>69</c:v>
                </c:pt>
                <c:pt idx="276">
                  <c:v>70</c:v>
                </c:pt>
                <c:pt idx="277">
                  <c:v>68</c:v>
                </c:pt>
                <c:pt idx="278">
                  <c:v>71</c:v>
                </c:pt>
                <c:pt idx="279">
                  <c:v>62</c:v>
                </c:pt>
                <c:pt idx="280">
                  <c:v>65</c:v>
                </c:pt>
                <c:pt idx="281">
                  <c:v>76</c:v>
                </c:pt>
                <c:pt idx="282">
                  <c:v>82</c:v>
                </c:pt>
                <c:pt idx="283">
                  <c:v>85</c:v>
                </c:pt>
                <c:pt idx="284">
                  <c:v>72</c:v>
                </c:pt>
                <c:pt idx="285">
                  <c:v>31</c:v>
                </c:pt>
                <c:pt idx="286">
                  <c:v>14</c:v>
                </c:pt>
                <c:pt idx="287">
                  <c:v>16</c:v>
                </c:pt>
                <c:pt idx="288">
                  <c:v>13</c:v>
                </c:pt>
                <c:pt idx="289">
                  <c:v>9</c:v>
                </c:pt>
                <c:pt idx="290">
                  <c:v>7</c:v>
                </c:pt>
                <c:pt idx="291">
                  <c:v>8</c:v>
                </c:pt>
                <c:pt idx="292">
                  <c:v>6</c:v>
                </c:pt>
                <c:pt idx="293">
                  <c:v>7</c:v>
                </c:pt>
                <c:pt idx="294">
                  <c:v>9</c:v>
                </c:pt>
                <c:pt idx="295">
                  <c:v>24</c:v>
                </c:pt>
                <c:pt idx="296">
                  <c:v>44</c:v>
                </c:pt>
                <c:pt idx="297">
                  <c:v>62</c:v>
                </c:pt>
                <c:pt idx="298">
                  <c:v>59</c:v>
                </c:pt>
                <c:pt idx="299">
                  <c:v>60</c:v>
                </c:pt>
                <c:pt idx="300">
                  <c:v>61</c:v>
                </c:pt>
                <c:pt idx="301">
                  <c:v>82</c:v>
                </c:pt>
                <c:pt idx="302">
                  <c:v>78</c:v>
                </c:pt>
                <c:pt idx="303">
                  <c:v>70</c:v>
                </c:pt>
                <c:pt idx="304">
                  <c:v>71</c:v>
                </c:pt>
                <c:pt idx="305">
                  <c:v>75</c:v>
                </c:pt>
                <c:pt idx="306">
                  <c:v>76</c:v>
                </c:pt>
                <c:pt idx="307">
                  <c:v>83</c:v>
                </c:pt>
                <c:pt idx="308">
                  <c:v>68</c:v>
                </c:pt>
                <c:pt idx="309">
                  <c:v>32</c:v>
                </c:pt>
                <c:pt idx="310">
                  <c:v>20</c:v>
                </c:pt>
                <c:pt idx="311">
                  <c:v>18</c:v>
                </c:pt>
                <c:pt idx="312">
                  <c:v>12</c:v>
                </c:pt>
                <c:pt idx="313">
                  <c:v>10</c:v>
                </c:pt>
                <c:pt idx="314">
                  <c:v>9</c:v>
                </c:pt>
                <c:pt idx="315">
                  <c:v>7</c:v>
                </c:pt>
                <c:pt idx="316">
                  <c:v>6</c:v>
                </c:pt>
                <c:pt idx="317">
                  <c:v>6</c:v>
                </c:pt>
                <c:pt idx="318">
                  <c:v>10</c:v>
                </c:pt>
                <c:pt idx="319">
                  <c:v>29</c:v>
                </c:pt>
                <c:pt idx="320">
                  <c:v>50</c:v>
                </c:pt>
                <c:pt idx="321">
                  <c:v>54</c:v>
                </c:pt>
                <c:pt idx="322">
                  <c:v>63</c:v>
                </c:pt>
                <c:pt idx="323">
                  <c:v>64</c:v>
                </c:pt>
                <c:pt idx="324">
                  <c:v>68</c:v>
                </c:pt>
                <c:pt idx="325">
                  <c:v>93</c:v>
                </c:pt>
                <c:pt idx="326">
                  <c:v>99</c:v>
                </c:pt>
                <c:pt idx="327">
                  <c:v>81</c:v>
                </c:pt>
                <c:pt idx="328">
                  <c:v>78</c:v>
                </c:pt>
                <c:pt idx="329">
                  <c:v>74</c:v>
                </c:pt>
                <c:pt idx="330">
                  <c:v>87</c:v>
                </c:pt>
                <c:pt idx="331">
                  <c:v>83</c:v>
                </c:pt>
                <c:pt idx="332">
                  <c:v>72</c:v>
                </c:pt>
                <c:pt idx="333">
                  <c:v>34</c:v>
                </c:pt>
                <c:pt idx="334">
                  <c:v>20</c:v>
                </c:pt>
                <c:pt idx="335">
                  <c:v>17</c:v>
                </c:pt>
                <c:pt idx="336">
                  <c:v>14</c:v>
                </c:pt>
                <c:pt idx="337">
                  <c:v>12</c:v>
                </c:pt>
                <c:pt idx="338">
                  <c:v>8</c:v>
                </c:pt>
                <c:pt idx="339">
                  <c:v>8</c:v>
                </c:pt>
                <c:pt idx="340">
                  <c:v>7</c:v>
                </c:pt>
                <c:pt idx="341">
                  <c:v>6</c:v>
                </c:pt>
                <c:pt idx="342">
                  <c:v>9</c:v>
                </c:pt>
                <c:pt idx="343">
                  <c:v>19</c:v>
                </c:pt>
                <c:pt idx="344">
                  <c:v>39</c:v>
                </c:pt>
                <c:pt idx="345">
                  <c:v>44</c:v>
                </c:pt>
                <c:pt idx="346">
                  <c:v>61</c:v>
                </c:pt>
                <c:pt idx="347">
                  <c:v>79</c:v>
                </c:pt>
                <c:pt idx="348">
                  <c:v>85</c:v>
                </c:pt>
                <c:pt idx="349">
                  <c:v>80</c:v>
                </c:pt>
                <c:pt idx="350">
                  <c:v>74</c:v>
                </c:pt>
                <c:pt idx="351">
                  <c:v>88</c:v>
                </c:pt>
                <c:pt idx="352">
                  <c:v>113</c:v>
                </c:pt>
                <c:pt idx="353">
                  <c:v>105</c:v>
                </c:pt>
                <c:pt idx="354">
                  <c:v>98</c:v>
                </c:pt>
                <c:pt idx="355">
                  <c:v>82</c:v>
                </c:pt>
                <c:pt idx="356">
                  <c:v>49</c:v>
                </c:pt>
                <c:pt idx="357">
                  <c:v>30</c:v>
                </c:pt>
                <c:pt idx="358">
                  <c:v>18</c:v>
                </c:pt>
                <c:pt idx="359">
                  <c:v>14</c:v>
                </c:pt>
                <c:pt idx="360">
                  <c:v>16</c:v>
                </c:pt>
                <c:pt idx="361">
                  <c:v>10</c:v>
                </c:pt>
                <c:pt idx="362">
                  <c:v>7</c:v>
                </c:pt>
                <c:pt idx="363">
                  <c:v>7</c:v>
                </c:pt>
                <c:pt idx="364">
                  <c:v>6</c:v>
                </c:pt>
                <c:pt idx="365">
                  <c:v>10</c:v>
                </c:pt>
                <c:pt idx="366">
                  <c:v>8</c:v>
                </c:pt>
                <c:pt idx="367">
                  <c:v>17</c:v>
                </c:pt>
                <c:pt idx="368">
                  <c:v>41</c:v>
                </c:pt>
                <c:pt idx="369">
                  <c:v>53</c:v>
                </c:pt>
                <c:pt idx="370">
                  <c:v>79</c:v>
                </c:pt>
                <c:pt idx="371">
                  <c:v>94</c:v>
                </c:pt>
                <c:pt idx="372">
                  <c:v>114</c:v>
                </c:pt>
                <c:pt idx="373">
                  <c:v>126</c:v>
                </c:pt>
                <c:pt idx="374">
                  <c:v>108</c:v>
                </c:pt>
                <c:pt idx="375">
                  <c:v>123</c:v>
                </c:pt>
                <c:pt idx="376">
                  <c:v>150</c:v>
                </c:pt>
                <c:pt idx="377">
                  <c:v>167</c:v>
                </c:pt>
                <c:pt idx="378">
                  <c:v>136</c:v>
                </c:pt>
                <c:pt idx="379">
                  <c:v>104</c:v>
                </c:pt>
                <c:pt idx="380">
                  <c:v>76</c:v>
                </c:pt>
                <c:pt idx="381">
                  <c:v>29</c:v>
                </c:pt>
                <c:pt idx="382">
                  <c:v>21</c:v>
                </c:pt>
                <c:pt idx="383">
                  <c:v>16</c:v>
                </c:pt>
                <c:pt idx="384">
                  <c:v>12</c:v>
                </c:pt>
                <c:pt idx="385">
                  <c:v>9</c:v>
                </c:pt>
                <c:pt idx="386">
                  <c:v>4</c:v>
                </c:pt>
                <c:pt idx="387">
                  <c:v>8</c:v>
                </c:pt>
                <c:pt idx="388">
                  <c:v>7</c:v>
                </c:pt>
                <c:pt idx="389">
                  <c:v>7</c:v>
                </c:pt>
                <c:pt idx="390">
                  <c:v>13</c:v>
                </c:pt>
                <c:pt idx="391">
                  <c:v>26</c:v>
                </c:pt>
                <c:pt idx="392">
                  <c:v>46</c:v>
                </c:pt>
                <c:pt idx="393">
                  <c:v>56</c:v>
                </c:pt>
                <c:pt idx="394">
                  <c:v>52</c:v>
                </c:pt>
                <c:pt idx="395">
                  <c:v>59</c:v>
                </c:pt>
                <c:pt idx="396">
                  <c:v>68</c:v>
                </c:pt>
                <c:pt idx="397">
                  <c:v>86</c:v>
                </c:pt>
                <c:pt idx="398">
                  <c:v>98</c:v>
                </c:pt>
                <c:pt idx="399">
                  <c:v>79</c:v>
                </c:pt>
                <c:pt idx="400">
                  <c:v>66</c:v>
                </c:pt>
                <c:pt idx="401">
                  <c:v>65</c:v>
                </c:pt>
                <c:pt idx="402">
                  <c:v>76</c:v>
                </c:pt>
                <c:pt idx="403">
                  <c:v>89</c:v>
                </c:pt>
                <c:pt idx="404">
                  <c:v>84</c:v>
                </c:pt>
                <c:pt idx="405">
                  <c:v>37</c:v>
                </c:pt>
                <c:pt idx="406">
                  <c:v>19</c:v>
                </c:pt>
                <c:pt idx="407">
                  <c:v>17</c:v>
                </c:pt>
                <c:pt idx="408">
                  <c:v>14</c:v>
                </c:pt>
                <c:pt idx="409">
                  <c:v>11</c:v>
                </c:pt>
                <c:pt idx="410">
                  <c:v>9</c:v>
                </c:pt>
                <c:pt idx="411">
                  <c:v>6</c:v>
                </c:pt>
                <c:pt idx="412">
                  <c:v>8</c:v>
                </c:pt>
                <c:pt idx="413">
                  <c:v>9</c:v>
                </c:pt>
                <c:pt idx="414">
                  <c:v>10</c:v>
                </c:pt>
                <c:pt idx="415">
                  <c:v>29</c:v>
                </c:pt>
                <c:pt idx="416">
                  <c:v>48</c:v>
                </c:pt>
                <c:pt idx="417">
                  <c:v>60</c:v>
                </c:pt>
                <c:pt idx="418">
                  <c:v>66</c:v>
                </c:pt>
                <c:pt idx="419">
                  <c:v>65</c:v>
                </c:pt>
                <c:pt idx="420">
                  <c:v>59</c:v>
                </c:pt>
                <c:pt idx="421">
                  <c:v>75</c:v>
                </c:pt>
                <c:pt idx="422">
                  <c:v>88</c:v>
                </c:pt>
                <c:pt idx="423">
                  <c:v>77</c:v>
                </c:pt>
                <c:pt idx="424">
                  <c:v>73</c:v>
                </c:pt>
                <c:pt idx="425">
                  <c:v>64</c:v>
                </c:pt>
                <c:pt idx="426">
                  <c:v>70</c:v>
                </c:pt>
                <c:pt idx="427">
                  <c:v>76</c:v>
                </c:pt>
                <c:pt idx="428">
                  <c:v>76</c:v>
                </c:pt>
                <c:pt idx="429">
                  <c:v>35</c:v>
                </c:pt>
                <c:pt idx="430">
                  <c:v>17</c:v>
                </c:pt>
                <c:pt idx="431">
                  <c:v>20</c:v>
                </c:pt>
                <c:pt idx="432">
                  <c:v>18</c:v>
                </c:pt>
                <c:pt idx="433">
                  <c:v>11</c:v>
                </c:pt>
                <c:pt idx="434">
                  <c:v>7</c:v>
                </c:pt>
                <c:pt idx="435">
                  <c:v>7</c:v>
                </c:pt>
                <c:pt idx="436">
                  <c:v>8</c:v>
                </c:pt>
                <c:pt idx="437">
                  <c:v>9</c:v>
                </c:pt>
                <c:pt idx="438">
                  <c:v>15</c:v>
                </c:pt>
                <c:pt idx="439">
                  <c:v>33</c:v>
                </c:pt>
                <c:pt idx="440">
                  <c:v>57</c:v>
                </c:pt>
                <c:pt idx="441">
                  <c:v>70</c:v>
                </c:pt>
                <c:pt idx="442">
                  <c:v>62</c:v>
                </c:pt>
                <c:pt idx="443">
                  <c:v>67</c:v>
                </c:pt>
                <c:pt idx="444">
                  <c:v>73</c:v>
                </c:pt>
                <c:pt idx="445">
                  <c:v>75</c:v>
                </c:pt>
                <c:pt idx="446">
                  <c:v>80</c:v>
                </c:pt>
                <c:pt idx="447">
                  <c:v>71</c:v>
                </c:pt>
                <c:pt idx="448">
                  <c:v>66</c:v>
                </c:pt>
                <c:pt idx="449">
                  <c:v>77</c:v>
                </c:pt>
                <c:pt idx="450">
                  <c:v>85</c:v>
                </c:pt>
                <c:pt idx="451">
                  <c:v>69</c:v>
                </c:pt>
                <c:pt idx="452">
                  <c:v>69</c:v>
                </c:pt>
                <c:pt idx="453">
                  <c:v>33</c:v>
                </c:pt>
                <c:pt idx="454">
                  <c:v>22</c:v>
                </c:pt>
                <c:pt idx="455">
                  <c:v>19</c:v>
                </c:pt>
                <c:pt idx="456">
                  <c:v>12</c:v>
                </c:pt>
                <c:pt idx="457">
                  <c:v>8</c:v>
                </c:pt>
                <c:pt idx="458">
                  <c:v>6</c:v>
                </c:pt>
                <c:pt idx="459">
                  <c:v>6</c:v>
                </c:pt>
                <c:pt idx="460">
                  <c:v>5</c:v>
                </c:pt>
                <c:pt idx="461">
                  <c:v>7</c:v>
                </c:pt>
                <c:pt idx="462">
                  <c:v>10</c:v>
                </c:pt>
                <c:pt idx="463">
                  <c:v>32</c:v>
                </c:pt>
                <c:pt idx="464">
                  <c:v>64</c:v>
                </c:pt>
                <c:pt idx="465">
                  <c:v>60</c:v>
                </c:pt>
                <c:pt idx="466">
                  <c:v>45</c:v>
                </c:pt>
                <c:pt idx="467">
                  <c:v>56</c:v>
                </c:pt>
                <c:pt idx="468">
                  <c:v>60</c:v>
                </c:pt>
                <c:pt idx="469">
                  <c:v>68</c:v>
                </c:pt>
                <c:pt idx="470">
                  <c:v>84</c:v>
                </c:pt>
                <c:pt idx="471">
                  <c:v>74</c:v>
                </c:pt>
                <c:pt idx="472">
                  <c:v>65</c:v>
                </c:pt>
                <c:pt idx="473">
                  <c:v>59</c:v>
                </c:pt>
                <c:pt idx="474">
                  <c:v>59</c:v>
                </c:pt>
                <c:pt idx="475">
                  <c:v>72</c:v>
                </c:pt>
                <c:pt idx="476">
                  <c:v>67</c:v>
                </c:pt>
                <c:pt idx="477">
                  <c:v>35</c:v>
                </c:pt>
                <c:pt idx="478">
                  <c:v>18</c:v>
                </c:pt>
                <c:pt idx="479">
                  <c:v>20</c:v>
                </c:pt>
                <c:pt idx="480">
                  <c:v>18</c:v>
                </c:pt>
                <c:pt idx="481">
                  <c:v>11</c:v>
                </c:pt>
                <c:pt idx="482">
                  <c:v>6</c:v>
                </c:pt>
                <c:pt idx="483">
                  <c:v>8</c:v>
                </c:pt>
                <c:pt idx="484">
                  <c:v>9</c:v>
                </c:pt>
                <c:pt idx="485">
                  <c:v>7</c:v>
                </c:pt>
                <c:pt idx="486">
                  <c:v>15</c:v>
                </c:pt>
                <c:pt idx="487">
                  <c:v>34</c:v>
                </c:pt>
                <c:pt idx="488">
                  <c:v>61</c:v>
                </c:pt>
                <c:pt idx="489">
                  <c:v>63</c:v>
                </c:pt>
                <c:pt idx="490">
                  <c:v>67</c:v>
                </c:pt>
                <c:pt idx="491">
                  <c:v>64</c:v>
                </c:pt>
                <c:pt idx="492">
                  <c:v>59</c:v>
                </c:pt>
                <c:pt idx="493">
                  <c:v>70</c:v>
                </c:pt>
                <c:pt idx="494">
                  <c:v>86</c:v>
                </c:pt>
                <c:pt idx="495">
                  <c:v>74</c:v>
                </c:pt>
                <c:pt idx="496">
                  <c:v>68</c:v>
                </c:pt>
                <c:pt idx="497">
                  <c:v>66</c:v>
                </c:pt>
                <c:pt idx="498">
                  <c:v>77</c:v>
                </c:pt>
                <c:pt idx="499">
                  <c:v>79</c:v>
                </c:pt>
                <c:pt idx="500">
                  <c:v>57</c:v>
                </c:pt>
                <c:pt idx="501">
                  <c:v>33</c:v>
                </c:pt>
                <c:pt idx="502">
                  <c:v>23</c:v>
                </c:pt>
                <c:pt idx="503">
                  <c:v>20</c:v>
                </c:pt>
                <c:pt idx="504">
                  <c:v>17</c:v>
                </c:pt>
                <c:pt idx="505">
                  <c:v>12</c:v>
                </c:pt>
                <c:pt idx="506">
                  <c:v>13</c:v>
                </c:pt>
                <c:pt idx="507">
                  <c:v>11</c:v>
                </c:pt>
                <c:pt idx="508">
                  <c:v>10</c:v>
                </c:pt>
                <c:pt idx="509">
                  <c:v>10</c:v>
                </c:pt>
                <c:pt idx="510">
                  <c:v>10</c:v>
                </c:pt>
                <c:pt idx="511">
                  <c:v>24</c:v>
                </c:pt>
                <c:pt idx="512">
                  <c:v>42</c:v>
                </c:pt>
                <c:pt idx="513">
                  <c:v>51</c:v>
                </c:pt>
                <c:pt idx="514">
                  <c:v>63</c:v>
                </c:pt>
                <c:pt idx="515">
                  <c:v>68</c:v>
                </c:pt>
                <c:pt idx="516">
                  <c:v>90</c:v>
                </c:pt>
                <c:pt idx="517">
                  <c:v>94</c:v>
                </c:pt>
                <c:pt idx="518">
                  <c:v>77</c:v>
                </c:pt>
                <c:pt idx="519">
                  <c:v>82</c:v>
                </c:pt>
                <c:pt idx="520">
                  <c:v>96</c:v>
                </c:pt>
                <c:pt idx="521">
                  <c:v>122</c:v>
                </c:pt>
                <c:pt idx="522">
                  <c:v>101</c:v>
                </c:pt>
                <c:pt idx="523">
                  <c:v>85</c:v>
                </c:pt>
                <c:pt idx="524">
                  <c:v>55</c:v>
                </c:pt>
                <c:pt idx="525">
                  <c:v>34</c:v>
                </c:pt>
                <c:pt idx="526">
                  <c:v>23</c:v>
                </c:pt>
                <c:pt idx="527">
                  <c:v>20</c:v>
                </c:pt>
                <c:pt idx="528">
                  <c:v>18</c:v>
                </c:pt>
                <c:pt idx="529">
                  <c:v>12</c:v>
                </c:pt>
                <c:pt idx="530">
                  <c:v>8</c:v>
                </c:pt>
                <c:pt idx="531">
                  <c:v>7</c:v>
                </c:pt>
                <c:pt idx="532">
                  <c:v>8</c:v>
                </c:pt>
                <c:pt idx="533">
                  <c:v>8</c:v>
                </c:pt>
                <c:pt idx="534">
                  <c:v>10</c:v>
                </c:pt>
                <c:pt idx="535">
                  <c:v>14</c:v>
                </c:pt>
                <c:pt idx="536">
                  <c:v>33</c:v>
                </c:pt>
                <c:pt idx="537">
                  <c:v>48</c:v>
                </c:pt>
                <c:pt idx="538">
                  <c:v>80</c:v>
                </c:pt>
                <c:pt idx="539">
                  <c:v>109</c:v>
                </c:pt>
                <c:pt idx="540">
                  <c:v>113</c:v>
                </c:pt>
                <c:pt idx="541">
                  <c:v>120</c:v>
                </c:pt>
                <c:pt idx="542">
                  <c:v>138</c:v>
                </c:pt>
                <c:pt idx="543">
                  <c:v>154</c:v>
                </c:pt>
                <c:pt idx="544">
                  <c:v>168</c:v>
                </c:pt>
                <c:pt idx="545">
                  <c:v>187</c:v>
                </c:pt>
                <c:pt idx="546">
                  <c:v>150</c:v>
                </c:pt>
                <c:pt idx="547">
                  <c:v>98</c:v>
                </c:pt>
                <c:pt idx="548">
                  <c:v>63</c:v>
                </c:pt>
                <c:pt idx="549">
                  <c:v>30</c:v>
                </c:pt>
                <c:pt idx="550">
                  <c:v>18</c:v>
                </c:pt>
                <c:pt idx="551">
                  <c:v>21</c:v>
                </c:pt>
                <c:pt idx="552">
                  <c:v>9</c:v>
                </c:pt>
                <c:pt idx="553">
                  <c:v>10</c:v>
                </c:pt>
                <c:pt idx="554">
                  <c:v>8</c:v>
                </c:pt>
                <c:pt idx="555">
                  <c:v>6</c:v>
                </c:pt>
                <c:pt idx="556">
                  <c:v>4</c:v>
                </c:pt>
                <c:pt idx="557">
                  <c:v>5</c:v>
                </c:pt>
                <c:pt idx="558">
                  <c:v>10</c:v>
                </c:pt>
                <c:pt idx="559">
                  <c:v>32</c:v>
                </c:pt>
                <c:pt idx="560">
                  <c:v>58</c:v>
                </c:pt>
                <c:pt idx="561">
                  <c:v>64</c:v>
                </c:pt>
                <c:pt idx="562">
                  <c:v>45</c:v>
                </c:pt>
                <c:pt idx="563">
                  <c:v>42</c:v>
                </c:pt>
                <c:pt idx="564">
                  <c:v>49</c:v>
                </c:pt>
                <c:pt idx="565">
                  <c:v>68</c:v>
                </c:pt>
                <c:pt idx="566">
                  <c:v>72</c:v>
                </c:pt>
                <c:pt idx="567">
                  <c:v>66</c:v>
                </c:pt>
                <c:pt idx="568">
                  <c:v>74</c:v>
                </c:pt>
                <c:pt idx="569">
                  <c:v>69</c:v>
                </c:pt>
                <c:pt idx="570">
                  <c:v>65</c:v>
                </c:pt>
                <c:pt idx="571">
                  <c:v>63</c:v>
                </c:pt>
                <c:pt idx="572">
                  <c:v>55</c:v>
                </c:pt>
                <c:pt idx="573">
                  <c:v>26</c:v>
                </c:pt>
                <c:pt idx="574">
                  <c:v>22</c:v>
                </c:pt>
                <c:pt idx="575">
                  <c:v>14</c:v>
                </c:pt>
                <c:pt idx="576">
                  <c:v>10</c:v>
                </c:pt>
                <c:pt idx="577">
                  <c:v>8</c:v>
                </c:pt>
                <c:pt idx="578">
                  <c:v>9</c:v>
                </c:pt>
                <c:pt idx="579">
                  <c:v>8</c:v>
                </c:pt>
                <c:pt idx="580">
                  <c:v>7</c:v>
                </c:pt>
                <c:pt idx="581">
                  <c:v>7</c:v>
                </c:pt>
                <c:pt idx="582">
                  <c:v>15</c:v>
                </c:pt>
                <c:pt idx="583">
                  <c:v>27</c:v>
                </c:pt>
                <c:pt idx="584">
                  <c:v>50</c:v>
                </c:pt>
                <c:pt idx="585">
                  <c:v>61</c:v>
                </c:pt>
                <c:pt idx="586">
                  <c:v>58</c:v>
                </c:pt>
                <c:pt idx="587">
                  <c:v>42</c:v>
                </c:pt>
                <c:pt idx="588">
                  <c:v>48</c:v>
                </c:pt>
                <c:pt idx="589">
                  <c:v>61</c:v>
                </c:pt>
                <c:pt idx="590">
                  <c:v>65</c:v>
                </c:pt>
                <c:pt idx="591">
                  <c:v>63</c:v>
                </c:pt>
                <c:pt idx="592">
                  <c:v>65</c:v>
                </c:pt>
                <c:pt idx="593">
                  <c:v>68</c:v>
                </c:pt>
                <c:pt idx="594">
                  <c:v>65</c:v>
                </c:pt>
                <c:pt idx="595">
                  <c:v>67</c:v>
                </c:pt>
                <c:pt idx="596">
                  <c:v>54</c:v>
                </c:pt>
                <c:pt idx="597">
                  <c:v>27</c:v>
                </c:pt>
                <c:pt idx="598">
                  <c:v>20</c:v>
                </c:pt>
                <c:pt idx="599">
                  <c:v>22</c:v>
                </c:pt>
                <c:pt idx="600">
                  <c:v>16</c:v>
                </c:pt>
                <c:pt idx="601">
                  <c:v>8</c:v>
                </c:pt>
                <c:pt idx="602">
                  <c:v>6</c:v>
                </c:pt>
                <c:pt idx="603">
                  <c:v>5</c:v>
                </c:pt>
                <c:pt idx="604">
                  <c:v>4</c:v>
                </c:pt>
                <c:pt idx="605">
                  <c:v>4</c:v>
                </c:pt>
                <c:pt idx="606">
                  <c:v>10</c:v>
                </c:pt>
                <c:pt idx="607">
                  <c:v>25</c:v>
                </c:pt>
                <c:pt idx="608">
                  <c:v>59</c:v>
                </c:pt>
                <c:pt idx="609">
                  <c:v>65</c:v>
                </c:pt>
                <c:pt idx="610">
                  <c:v>56</c:v>
                </c:pt>
                <c:pt idx="611">
                  <c:v>60</c:v>
                </c:pt>
                <c:pt idx="612">
                  <c:v>71</c:v>
                </c:pt>
                <c:pt idx="613">
                  <c:v>81</c:v>
                </c:pt>
                <c:pt idx="614">
                  <c:v>94</c:v>
                </c:pt>
                <c:pt idx="615">
                  <c:v>82</c:v>
                </c:pt>
                <c:pt idx="616">
                  <c:v>86</c:v>
                </c:pt>
                <c:pt idx="617">
                  <c:v>93</c:v>
                </c:pt>
                <c:pt idx="618">
                  <c:v>91</c:v>
                </c:pt>
                <c:pt idx="619">
                  <c:v>100</c:v>
                </c:pt>
                <c:pt idx="620">
                  <c:v>93</c:v>
                </c:pt>
                <c:pt idx="621">
                  <c:v>40</c:v>
                </c:pt>
                <c:pt idx="622">
                  <c:v>21</c:v>
                </c:pt>
                <c:pt idx="623">
                  <c:v>17</c:v>
                </c:pt>
                <c:pt idx="624">
                  <c:v>15</c:v>
                </c:pt>
                <c:pt idx="625">
                  <c:v>12</c:v>
                </c:pt>
                <c:pt idx="626">
                  <c:v>9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13</c:v>
                </c:pt>
                <c:pt idx="631">
                  <c:v>33</c:v>
                </c:pt>
                <c:pt idx="632">
                  <c:v>60</c:v>
                </c:pt>
                <c:pt idx="633">
                  <c:v>46</c:v>
                </c:pt>
                <c:pt idx="634">
                  <c:v>40</c:v>
                </c:pt>
                <c:pt idx="635">
                  <c:v>32</c:v>
                </c:pt>
                <c:pt idx="636">
                  <c:v>35</c:v>
                </c:pt>
                <c:pt idx="637">
                  <c:v>29</c:v>
                </c:pt>
                <c:pt idx="638">
                  <c:v>32</c:v>
                </c:pt>
                <c:pt idx="639">
                  <c:v>32</c:v>
                </c:pt>
                <c:pt idx="640">
                  <c:v>38</c:v>
                </c:pt>
                <c:pt idx="641">
                  <c:v>55</c:v>
                </c:pt>
                <c:pt idx="642">
                  <c:v>54</c:v>
                </c:pt>
                <c:pt idx="643">
                  <c:v>58</c:v>
                </c:pt>
                <c:pt idx="644">
                  <c:v>46</c:v>
                </c:pt>
                <c:pt idx="645">
                  <c:v>28</c:v>
                </c:pt>
                <c:pt idx="646">
                  <c:v>14</c:v>
                </c:pt>
                <c:pt idx="647">
                  <c:v>17</c:v>
                </c:pt>
                <c:pt idx="648">
                  <c:v>11</c:v>
                </c:pt>
                <c:pt idx="649">
                  <c:v>8</c:v>
                </c:pt>
                <c:pt idx="650">
                  <c:v>6</c:v>
                </c:pt>
                <c:pt idx="651">
                  <c:v>6</c:v>
                </c:pt>
                <c:pt idx="652">
                  <c:v>8</c:v>
                </c:pt>
                <c:pt idx="653">
                  <c:v>8</c:v>
                </c:pt>
                <c:pt idx="654">
                  <c:v>12</c:v>
                </c:pt>
                <c:pt idx="655">
                  <c:v>34</c:v>
                </c:pt>
                <c:pt idx="656">
                  <c:v>59</c:v>
                </c:pt>
                <c:pt idx="657">
                  <c:v>70</c:v>
                </c:pt>
                <c:pt idx="658">
                  <c:v>76</c:v>
                </c:pt>
                <c:pt idx="659">
                  <c:v>77</c:v>
                </c:pt>
                <c:pt idx="660">
                  <c:v>66</c:v>
                </c:pt>
                <c:pt idx="661">
                  <c:v>82</c:v>
                </c:pt>
                <c:pt idx="662">
                  <c:v>96</c:v>
                </c:pt>
                <c:pt idx="663">
                  <c:v>96</c:v>
                </c:pt>
                <c:pt idx="664">
                  <c:v>85</c:v>
                </c:pt>
                <c:pt idx="665">
                  <c:v>83</c:v>
                </c:pt>
                <c:pt idx="666">
                  <c:v>99</c:v>
                </c:pt>
                <c:pt idx="667">
                  <c:v>88</c:v>
                </c:pt>
                <c:pt idx="668">
                  <c:v>83</c:v>
                </c:pt>
                <c:pt idx="669">
                  <c:v>41</c:v>
                </c:pt>
                <c:pt idx="670">
                  <c:v>21</c:v>
                </c:pt>
                <c:pt idx="671">
                  <c:v>20</c:v>
                </c:pt>
                <c:pt idx="672">
                  <c:v>15</c:v>
                </c:pt>
                <c:pt idx="673">
                  <c:v>12</c:v>
                </c:pt>
                <c:pt idx="674">
                  <c:v>9</c:v>
                </c:pt>
                <c:pt idx="675">
                  <c:v>7</c:v>
                </c:pt>
                <c:pt idx="676">
                  <c:v>8</c:v>
                </c:pt>
                <c:pt idx="677">
                  <c:v>6</c:v>
                </c:pt>
                <c:pt idx="678">
                  <c:v>9</c:v>
                </c:pt>
                <c:pt idx="679">
                  <c:v>20</c:v>
                </c:pt>
                <c:pt idx="680">
                  <c:v>45</c:v>
                </c:pt>
                <c:pt idx="681">
                  <c:v>52</c:v>
                </c:pt>
                <c:pt idx="682">
                  <c:v>68</c:v>
                </c:pt>
                <c:pt idx="683">
                  <c:v>89</c:v>
                </c:pt>
                <c:pt idx="684">
                  <c:v>106</c:v>
                </c:pt>
                <c:pt idx="685">
                  <c:v>105</c:v>
                </c:pt>
                <c:pt idx="686">
                  <c:v>93</c:v>
                </c:pt>
                <c:pt idx="687">
                  <c:v>108</c:v>
                </c:pt>
                <c:pt idx="688">
                  <c:v>106</c:v>
                </c:pt>
                <c:pt idx="689">
                  <c:v>115</c:v>
                </c:pt>
                <c:pt idx="690">
                  <c:v>121</c:v>
                </c:pt>
                <c:pt idx="691">
                  <c:v>105</c:v>
                </c:pt>
                <c:pt idx="692">
                  <c:v>81</c:v>
                </c:pt>
                <c:pt idx="693">
                  <c:v>34</c:v>
                </c:pt>
                <c:pt idx="694">
                  <c:v>22</c:v>
                </c:pt>
                <c:pt idx="695">
                  <c:v>15</c:v>
                </c:pt>
                <c:pt idx="696">
                  <c:v>13</c:v>
                </c:pt>
                <c:pt idx="697">
                  <c:v>12</c:v>
                </c:pt>
                <c:pt idx="698">
                  <c:v>10</c:v>
                </c:pt>
                <c:pt idx="699">
                  <c:v>9</c:v>
                </c:pt>
                <c:pt idx="700">
                  <c:v>6</c:v>
                </c:pt>
                <c:pt idx="701">
                  <c:v>7</c:v>
                </c:pt>
                <c:pt idx="702">
                  <c:v>6</c:v>
                </c:pt>
                <c:pt idx="703">
                  <c:v>18</c:v>
                </c:pt>
                <c:pt idx="704">
                  <c:v>42</c:v>
                </c:pt>
                <c:pt idx="705">
                  <c:v>58</c:v>
                </c:pt>
                <c:pt idx="706">
                  <c:v>86</c:v>
                </c:pt>
                <c:pt idx="707">
                  <c:v>124</c:v>
                </c:pt>
                <c:pt idx="708">
                  <c:v>150</c:v>
                </c:pt>
                <c:pt idx="709">
                  <c:v>148</c:v>
                </c:pt>
                <c:pt idx="710">
                  <c:v>158</c:v>
                </c:pt>
                <c:pt idx="711">
                  <c:v>186</c:v>
                </c:pt>
                <c:pt idx="712">
                  <c:v>200</c:v>
                </c:pt>
                <c:pt idx="713">
                  <c:v>205</c:v>
                </c:pt>
                <c:pt idx="714">
                  <c:v>195</c:v>
                </c:pt>
                <c:pt idx="715">
                  <c:v>170</c:v>
                </c:pt>
                <c:pt idx="716">
                  <c:v>119</c:v>
                </c:pt>
                <c:pt idx="717">
                  <c:v>45</c:v>
                </c:pt>
                <c:pt idx="718">
                  <c:v>18</c:v>
                </c:pt>
                <c:pt idx="719">
                  <c:v>14</c:v>
                </c:pt>
                <c:pt idx="720">
                  <c:v>11</c:v>
                </c:pt>
                <c:pt idx="721">
                  <c:v>9</c:v>
                </c:pt>
                <c:pt idx="722">
                  <c:v>6</c:v>
                </c:pt>
                <c:pt idx="723">
                  <c:v>6</c:v>
                </c:pt>
                <c:pt idx="724">
                  <c:v>10</c:v>
                </c:pt>
                <c:pt idx="725">
                  <c:v>9</c:v>
                </c:pt>
                <c:pt idx="726">
                  <c:v>8</c:v>
                </c:pt>
                <c:pt idx="727">
                  <c:v>24</c:v>
                </c:pt>
                <c:pt idx="728">
                  <c:v>56</c:v>
                </c:pt>
                <c:pt idx="729">
                  <c:v>61</c:v>
                </c:pt>
                <c:pt idx="730">
                  <c:v>65</c:v>
                </c:pt>
                <c:pt idx="731">
                  <c:v>73</c:v>
                </c:pt>
                <c:pt idx="732">
                  <c:v>73</c:v>
                </c:pt>
                <c:pt idx="733">
                  <c:v>82</c:v>
                </c:pt>
                <c:pt idx="734">
                  <c:v>88</c:v>
                </c:pt>
                <c:pt idx="735">
                  <c:v>82</c:v>
                </c:pt>
                <c:pt idx="736">
                  <c:v>80</c:v>
                </c:pt>
                <c:pt idx="737">
                  <c:v>73</c:v>
                </c:pt>
                <c:pt idx="738">
                  <c:v>78</c:v>
                </c:pt>
                <c:pt idx="739">
                  <c:v>97</c:v>
                </c:pt>
                <c:pt idx="740">
                  <c:v>95</c:v>
                </c:pt>
                <c:pt idx="741">
                  <c:v>46</c:v>
                </c:pt>
                <c:pt idx="742">
                  <c:v>20</c:v>
                </c:pt>
                <c:pt idx="743">
                  <c:v>19</c:v>
                </c:pt>
                <c:pt idx="744">
                  <c:v>12</c:v>
                </c:pt>
                <c:pt idx="745">
                  <c:v>6</c:v>
                </c:pt>
                <c:pt idx="746">
                  <c:v>7</c:v>
                </c:pt>
                <c:pt idx="747">
                  <c:v>7</c:v>
                </c:pt>
                <c:pt idx="748">
                  <c:v>6</c:v>
                </c:pt>
                <c:pt idx="749">
                  <c:v>7</c:v>
                </c:pt>
                <c:pt idx="750">
                  <c:v>11</c:v>
                </c:pt>
                <c:pt idx="751">
                  <c:v>33</c:v>
                </c:pt>
                <c:pt idx="752">
                  <c:v>64</c:v>
                </c:pt>
                <c:pt idx="753">
                  <c:v>75</c:v>
                </c:pt>
                <c:pt idx="754">
                  <c:v>74</c:v>
                </c:pt>
                <c:pt idx="755">
                  <c:v>65</c:v>
                </c:pt>
                <c:pt idx="756">
                  <c:v>67</c:v>
                </c:pt>
                <c:pt idx="757">
                  <c:v>79</c:v>
                </c:pt>
                <c:pt idx="758">
                  <c:v>85</c:v>
                </c:pt>
                <c:pt idx="759">
                  <c:v>73</c:v>
                </c:pt>
                <c:pt idx="760">
                  <c:v>69</c:v>
                </c:pt>
                <c:pt idx="761">
                  <c:v>64</c:v>
                </c:pt>
                <c:pt idx="762">
                  <c:v>70</c:v>
                </c:pt>
                <c:pt idx="763">
                  <c:v>81</c:v>
                </c:pt>
                <c:pt idx="764">
                  <c:v>65</c:v>
                </c:pt>
                <c:pt idx="765">
                  <c:v>33</c:v>
                </c:pt>
                <c:pt idx="766">
                  <c:v>20</c:v>
                </c:pt>
                <c:pt idx="767">
                  <c:v>19</c:v>
                </c:pt>
                <c:pt idx="768">
                  <c:v>14</c:v>
                </c:pt>
                <c:pt idx="769">
                  <c:v>14</c:v>
                </c:pt>
                <c:pt idx="770">
                  <c:v>10</c:v>
                </c:pt>
                <c:pt idx="771">
                  <c:v>11</c:v>
                </c:pt>
                <c:pt idx="772">
                  <c:v>10</c:v>
                </c:pt>
                <c:pt idx="773">
                  <c:v>10</c:v>
                </c:pt>
                <c:pt idx="774">
                  <c:v>12</c:v>
                </c:pt>
                <c:pt idx="775">
                  <c:v>27</c:v>
                </c:pt>
                <c:pt idx="776">
                  <c:v>64</c:v>
                </c:pt>
                <c:pt idx="777">
                  <c:v>60</c:v>
                </c:pt>
                <c:pt idx="778">
                  <c:v>61</c:v>
                </c:pt>
                <c:pt idx="779">
                  <c:v>55</c:v>
                </c:pt>
                <c:pt idx="780">
                  <c:v>56</c:v>
                </c:pt>
                <c:pt idx="781">
                  <c:v>73</c:v>
                </c:pt>
                <c:pt idx="782">
                  <c:v>87</c:v>
                </c:pt>
                <c:pt idx="783">
                  <c:v>66</c:v>
                </c:pt>
                <c:pt idx="784">
                  <c:v>68</c:v>
                </c:pt>
                <c:pt idx="785">
                  <c:v>70</c:v>
                </c:pt>
                <c:pt idx="786">
                  <c:v>76</c:v>
                </c:pt>
                <c:pt idx="787">
                  <c:v>76</c:v>
                </c:pt>
                <c:pt idx="788">
                  <c:v>74</c:v>
                </c:pt>
                <c:pt idx="789">
                  <c:v>35</c:v>
                </c:pt>
                <c:pt idx="790">
                  <c:v>21</c:v>
                </c:pt>
                <c:pt idx="791">
                  <c:v>20</c:v>
                </c:pt>
                <c:pt idx="792">
                  <c:v>14</c:v>
                </c:pt>
                <c:pt idx="793">
                  <c:v>8</c:v>
                </c:pt>
                <c:pt idx="794">
                  <c:v>8</c:v>
                </c:pt>
                <c:pt idx="795">
                  <c:v>6</c:v>
                </c:pt>
                <c:pt idx="796">
                  <c:v>7</c:v>
                </c:pt>
                <c:pt idx="797">
                  <c:v>9</c:v>
                </c:pt>
                <c:pt idx="798">
                  <c:v>12</c:v>
                </c:pt>
                <c:pt idx="799">
                  <c:v>34</c:v>
                </c:pt>
                <c:pt idx="800">
                  <c:v>63</c:v>
                </c:pt>
                <c:pt idx="801">
                  <c:v>70</c:v>
                </c:pt>
                <c:pt idx="802">
                  <c:v>75</c:v>
                </c:pt>
                <c:pt idx="803">
                  <c:v>71</c:v>
                </c:pt>
                <c:pt idx="804">
                  <c:v>72</c:v>
                </c:pt>
                <c:pt idx="805">
                  <c:v>88</c:v>
                </c:pt>
                <c:pt idx="806">
                  <c:v>93</c:v>
                </c:pt>
                <c:pt idx="807">
                  <c:v>81</c:v>
                </c:pt>
                <c:pt idx="808">
                  <c:v>78</c:v>
                </c:pt>
                <c:pt idx="809">
                  <c:v>91</c:v>
                </c:pt>
                <c:pt idx="810">
                  <c:v>78</c:v>
                </c:pt>
                <c:pt idx="811">
                  <c:v>86</c:v>
                </c:pt>
                <c:pt idx="812">
                  <c:v>86</c:v>
                </c:pt>
                <c:pt idx="813">
                  <c:v>34</c:v>
                </c:pt>
                <c:pt idx="814">
                  <c:v>17</c:v>
                </c:pt>
                <c:pt idx="815">
                  <c:v>16</c:v>
                </c:pt>
                <c:pt idx="816">
                  <c:v>12</c:v>
                </c:pt>
                <c:pt idx="817">
                  <c:v>8</c:v>
                </c:pt>
                <c:pt idx="818">
                  <c:v>6</c:v>
                </c:pt>
                <c:pt idx="819">
                  <c:v>6</c:v>
                </c:pt>
                <c:pt idx="820">
                  <c:v>6</c:v>
                </c:pt>
                <c:pt idx="821">
                  <c:v>5</c:v>
                </c:pt>
                <c:pt idx="822">
                  <c:v>11</c:v>
                </c:pt>
                <c:pt idx="823">
                  <c:v>27</c:v>
                </c:pt>
                <c:pt idx="824">
                  <c:v>61</c:v>
                </c:pt>
                <c:pt idx="825">
                  <c:v>81</c:v>
                </c:pt>
                <c:pt idx="826">
                  <c:v>75</c:v>
                </c:pt>
                <c:pt idx="827">
                  <c:v>77</c:v>
                </c:pt>
                <c:pt idx="828">
                  <c:v>59</c:v>
                </c:pt>
                <c:pt idx="829">
                  <c:v>58</c:v>
                </c:pt>
                <c:pt idx="830">
                  <c:v>55</c:v>
                </c:pt>
                <c:pt idx="831">
                  <c:v>41</c:v>
                </c:pt>
                <c:pt idx="832">
                  <c:v>48</c:v>
                </c:pt>
                <c:pt idx="833">
                  <c:v>49</c:v>
                </c:pt>
                <c:pt idx="834">
                  <c:v>49</c:v>
                </c:pt>
                <c:pt idx="835">
                  <c:v>54</c:v>
                </c:pt>
                <c:pt idx="836">
                  <c:v>54</c:v>
                </c:pt>
                <c:pt idx="837">
                  <c:v>28</c:v>
                </c:pt>
                <c:pt idx="838">
                  <c:v>22</c:v>
                </c:pt>
                <c:pt idx="839">
                  <c:v>16</c:v>
                </c:pt>
                <c:pt idx="840">
                  <c:v>12</c:v>
                </c:pt>
                <c:pt idx="841">
                  <c:v>8</c:v>
                </c:pt>
                <c:pt idx="842">
                  <c:v>10</c:v>
                </c:pt>
                <c:pt idx="843">
                  <c:v>6</c:v>
                </c:pt>
                <c:pt idx="844">
                  <c:v>6</c:v>
                </c:pt>
                <c:pt idx="845">
                  <c:v>6</c:v>
                </c:pt>
                <c:pt idx="846">
                  <c:v>10</c:v>
                </c:pt>
                <c:pt idx="847">
                  <c:v>20</c:v>
                </c:pt>
                <c:pt idx="848">
                  <c:v>38</c:v>
                </c:pt>
                <c:pt idx="849">
                  <c:v>44</c:v>
                </c:pt>
                <c:pt idx="850">
                  <c:v>51</c:v>
                </c:pt>
                <c:pt idx="851">
                  <c:v>57</c:v>
                </c:pt>
                <c:pt idx="852">
                  <c:v>64</c:v>
                </c:pt>
                <c:pt idx="853">
                  <c:v>60</c:v>
                </c:pt>
                <c:pt idx="854">
                  <c:v>60</c:v>
                </c:pt>
                <c:pt idx="855">
                  <c:v>66</c:v>
                </c:pt>
                <c:pt idx="856">
                  <c:v>67</c:v>
                </c:pt>
                <c:pt idx="857">
                  <c:v>79</c:v>
                </c:pt>
                <c:pt idx="858">
                  <c:v>80</c:v>
                </c:pt>
                <c:pt idx="859">
                  <c:v>61</c:v>
                </c:pt>
                <c:pt idx="860">
                  <c:v>50</c:v>
                </c:pt>
                <c:pt idx="861">
                  <c:v>27</c:v>
                </c:pt>
                <c:pt idx="862">
                  <c:v>20</c:v>
                </c:pt>
                <c:pt idx="863">
                  <c:v>13</c:v>
                </c:pt>
                <c:pt idx="864">
                  <c:v>12</c:v>
                </c:pt>
                <c:pt idx="865">
                  <c:v>15</c:v>
                </c:pt>
                <c:pt idx="866">
                  <c:v>8</c:v>
                </c:pt>
                <c:pt idx="867">
                  <c:v>7</c:v>
                </c:pt>
                <c:pt idx="868">
                  <c:v>7</c:v>
                </c:pt>
                <c:pt idx="869">
                  <c:v>9</c:v>
                </c:pt>
                <c:pt idx="870">
                  <c:v>9</c:v>
                </c:pt>
                <c:pt idx="871">
                  <c:v>20</c:v>
                </c:pt>
                <c:pt idx="872">
                  <c:v>38</c:v>
                </c:pt>
                <c:pt idx="873">
                  <c:v>48</c:v>
                </c:pt>
                <c:pt idx="874">
                  <c:v>70</c:v>
                </c:pt>
                <c:pt idx="875">
                  <c:v>85</c:v>
                </c:pt>
                <c:pt idx="876">
                  <c:v>93</c:v>
                </c:pt>
                <c:pt idx="877">
                  <c:v>105</c:v>
                </c:pt>
                <c:pt idx="878">
                  <c:v>101</c:v>
                </c:pt>
                <c:pt idx="879">
                  <c:v>115</c:v>
                </c:pt>
                <c:pt idx="880">
                  <c:v>98</c:v>
                </c:pt>
                <c:pt idx="881">
                  <c:v>82</c:v>
                </c:pt>
                <c:pt idx="882">
                  <c:v>85</c:v>
                </c:pt>
                <c:pt idx="883">
                  <c:v>66</c:v>
                </c:pt>
                <c:pt idx="884">
                  <c:v>57</c:v>
                </c:pt>
                <c:pt idx="885">
                  <c:v>20</c:v>
                </c:pt>
                <c:pt idx="886">
                  <c:v>13</c:v>
                </c:pt>
                <c:pt idx="887">
                  <c:v>12</c:v>
                </c:pt>
                <c:pt idx="888">
                  <c:v>8</c:v>
                </c:pt>
                <c:pt idx="889">
                  <c:v>9</c:v>
                </c:pt>
                <c:pt idx="890">
                  <c:v>4</c:v>
                </c:pt>
                <c:pt idx="891">
                  <c:v>6</c:v>
                </c:pt>
                <c:pt idx="892">
                  <c:v>7</c:v>
                </c:pt>
                <c:pt idx="893">
                  <c:v>9</c:v>
                </c:pt>
                <c:pt idx="894">
                  <c:v>20</c:v>
                </c:pt>
                <c:pt idx="895">
                  <c:v>54</c:v>
                </c:pt>
                <c:pt idx="896">
                  <c:v>84</c:v>
                </c:pt>
                <c:pt idx="897">
                  <c:v>101</c:v>
                </c:pt>
                <c:pt idx="898">
                  <c:v>93</c:v>
                </c:pt>
                <c:pt idx="899">
                  <c:v>105</c:v>
                </c:pt>
                <c:pt idx="900">
                  <c:v>116</c:v>
                </c:pt>
                <c:pt idx="901">
                  <c:v>136</c:v>
                </c:pt>
                <c:pt idx="902">
                  <c:v>98</c:v>
                </c:pt>
                <c:pt idx="903">
                  <c:v>103</c:v>
                </c:pt>
                <c:pt idx="904">
                  <c:v>122</c:v>
                </c:pt>
                <c:pt idx="905">
                  <c:v>108</c:v>
                </c:pt>
                <c:pt idx="906">
                  <c:v>61</c:v>
                </c:pt>
                <c:pt idx="907">
                  <c:v>40</c:v>
                </c:pt>
                <c:pt idx="908">
                  <c:v>30</c:v>
                </c:pt>
                <c:pt idx="909">
                  <c:v>19</c:v>
                </c:pt>
                <c:pt idx="910">
                  <c:v>15</c:v>
                </c:pt>
                <c:pt idx="911">
                  <c:v>15</c:v>
                </c:pt>
                <c:pt idx="912">
                  <c:v>12</c:v>
                </c:pt>
                <c:pt idx="913">
                  <c:v>10</c:v>
                </c:pt>
                <c:pt idx="914">
                  <c:v>8</c:v>
                </c:pt>
                <c:pt idx="915">
                  <c:v>4</c:v>
                </c:pt>
                <c:pt idx="916">
                  <c:v>2</c:v>
                </c:pt>
                <c:pt idx="917">
                  <c:v>4</c:v>
                </c:pt>
                <c:pt idx="918">
                  <c:v>8</c:v>
                </c:pt>
                <c:pt idx="919">
                  <c:v>22</c:v>
                </c:pt>
                <c:pt idx="920">
                  <c:v>37</c:v>
                </c:pt>
                <c:pt idx="921">
                  <c:v>37</c:v>
                </c:pt>
                <c:pt idx="922">
                  <c:v>40</c:v>
                </c:pt>
                <c:pt idx="923">
                  <c:v>43</c:v>
                </c:pt>
                <c:pt idx="924">
                  <c:v>38</c:v>
                </c:pt>
                <c:pt idx="925">
                  <c:v>38</c:v>
                </c:pt>
                <c:pt idx="926">
                  <c:v>34</c:v>
                </c:pt>
                <c:pt idx="927">
                  <c:v>30</c:v>
                </c:pt>
                <c:pt idx="928">
                  <c:v>33</c:v>
                </c:pt>
                <c:pt idx="929">
                  <c:v>32</c:v>
                </c:pt>
                <c:pt idx="930">
                  <c:v>28</c:v>
                </c:pt>
                <c:pt idx="931">
                  <c:v>31</c:v>
                </c:pt>
                <c:pt idx="932">
                  <c:v>29</c:v>
                </c:pt>
                <c:pt idx="933">
                  <c:v>16</c:v>
                </c:pt>
                <c:pt idx="934">
                  <c:v>11</c:v>
                </c:pt>
                <c:pt idx="935">
                  <c:v>10</c:v>
                </c:pt>
                <c:pt idx="936">
                  <c:v>5</c:v>
                </c:pt>
                <c:pt idx="937">
                  <c:v>4</c:v>
                </c:pt>
                <c:pt idx="938">
                  <c:v>6</c:v>
                </c:pt>
                <c:pt idx="939">
                  <c:v>2</c:v>
                </c:pt>
                <c:pt idx="940">
                  <c:v>3</c:v>
                </c:pt>
                <c:pt idx="941">
                  <c:v>3</c:v>
                </c:pt>
                <c:pt idx="942">
                  <c:v>8</c:v>
                </c:pt>
                <c:pt idx="943">
                  <c:v>26</c:v>
                </c:pt>
                <c:pt idx="944">
                  <c:v>48</c:v>
                </c:pt>
                <c:pt idx="945">
                  <c:v>56</c:v>
                </c:pt>
                <c:pt idx="946">
                  <c:v>52</c:v>
                </c:pt>
                <c:pt idx="947">
                  <c:v>57</c:v>
                </c:pt>
                <c:pt idx="948">
                  <c:v>58</c:v>
                </c:pt>
                <c:pt idx="949">
                  <c:v>71</c:v>
                </c:pt>
                <c:pt idx="950">
                  <c:v>85</c:v>
                </c:pt>
                <c:pt idx="951">
                  <c:v>81</c:v>
                </c:pt>
                <c:pt idx="952">
                  <c:v>76</c:v>
                </c:pt>
                <c:pt idx="953">
                  <c:v>66</c:v>
                </c:pt>
                <c:pt idx="954">
                  <c:v>62</c:v>
                </c:pt>
                <c:pt idx="955">
                  <c:v>65</c:v>
                </c:pt>
                <c:pt idx="956">
                  <c:v>67</c:v>
                </c:pt>
                <c:pt idx="957">
                  <c:v>40</c:v>
                </c:pt>
                <c:pt idx="958">
                  <c:v>16</c:v>
                </c:pt>
                <c:pt idx="959">
                  <c:v>16</c:v>
                </c:pt>
                <c:pt idx="960">
                  <c:v>12</c:v>
                </c:pt>
                <c:pt idx="961">
                  <c:v>9</c:v>
                </c:pt>
                <c:pt idx="962">
                  <c:v>5</c:v>
                </c:pt>
                <c:pt idx="963">
                  <c:v>4</c:v>
                </c:pt>
                <c:pt idx="964">
                  <c:v>4</c:v>
                </c:pt>
                <c:pt idx="965">
                  <c:v>5</c:v>
                </c:pt>
                <c:pt idx="966">
                  <c:v>10</c:v>
                </c:pt>
                <c:pt idx="967">
                  <c:v>27</c:v>
                </c:pt>
                <c:pt idx="968">
                  <c:v>58</c:v>
                </c:pt>
                <c:pt idx="969">
                  <c:v>51</c:v>
                </c:pt>
                <c:pt idx="970">
                  <c:v>54</c:v>
                </c:pt>
                <c:pt idx="971">
                  <c:v>50</c:v>
                </c:pt>
                <c:pt idx="972">
                  <c:v>69</c:v>
                </c:pt>
                <c:pt idx="973">
                  <c:v>78</c:v>
                </c:pt>
                <c:pt idx="974">
                  <c:v>80</c:v>
                </c:pt>
                <c:pt idx="975">
                  <c:v>60</c:v>
                </c:pt>
                <c:pt idx="976">
                  <c:v>50</c:v>
                </c:pt>
                <c:pt idx="977">
                  <c:v>47</c:v>
                </c:pt>
                <c:pt idx="978">
                  <c:v>52</c:v>
                </c:pt>
                <c:pt idx="979">
                  <c:v>45</c:v>
                </c:pt>
                <c:pt idx="980">
                  <c:v>35</c:v>
                </c:pt>
                <c:pt idx="981">
                  <c:v>17</c:v>
                </c:pt>
                <c:pt idx="982">
                  <c:v>12</c:v>
                </c:pt>
                <c:pt idx="983">
                  <c:v>13</c:v>
                </c:pt>
                <c:pt idx="984">
                  <c:v>10</c:v>
                </c:pt>
                <c:pt idx="985">
                  <c:v>8</c:v>
                </c:pt>
                <c:pt idx="986">
                  <c:v>6</c:v>
                </c:pt>
                <c:pt idx="987">
                  <c:v>3</c:v>
                </c:pt>
                <c:pt idx="988">
                  <c:v>4</c:v>
                </c:pt>
                <c:pt idx="989">
                  <c:v>4</c:v>
                </c:pt>
                <c:pt idx="990">
                  <c:v>9</c:v>
                </c:pt>
                <c:pt idx="991">
                  <c:v>24</c:v>
                </c:pt>
                <c:pt idx="992">
                  <c:v>53</c:v>
                </c:pt>
                <c:pt idx="993">
                  <c:v>64</c:v>
                </c:pt>
                <c:pt idx="994">
                  <c:v>63</c:v>
                </c:pt>
                <c:pt idx="995">
                  <c:v>62</c:v>
                </c:pt>
                <c:pt idx="996">
                  <c:v>62</c:v>
                </c:pt>
                <c:pt idx="997">
                  <c:v>71</c:v>
                </c:pt>
                <c:pt idx="998">
                  <c:v>69</c:v>
                </c:pt>
                <c:pt idx="999">
                  <c:v>66</c:v>
                </c:pt>
                <c:pt idx="1000">
                  <c:v>76</c:v>
                </c:pt>
                <c:pt idx="1001">
                  <c:v>66</c:v>
                </c:pt>
                <c:pt idx="1002">
                  <c:v>60</c:v>
                </c:pt>
                <c:pt idx="1003">
                  <c:v>43</c:v>
                </c:pt>
                <c:pt idx="1004">
                  <c:v>40</c:v>
                </c:pt>
                <c:pt idx="1005">
                  <c:v>27</c:v>
                </c:pt>
                <c:pt idx="1006">
                  <c:v>15</c:v>
                </c:pt>
                <c:pt idx="1007">
                  <c:v>20</c:v>
                </c:pt>
                <c:pt idx="1008">
                  <c:v>20</c:v>
                </c:pt>
                <c:pt idx="1009">
                  <c:v>15</c:v>
                </c:pt>
                <c:pt idx="1010">
                  <c:v>8</c:v>
                </c:pt>
                <c:pt idx="1011">
                  <c:v>6</c:v>
                </c:pt>
                <c:pt idx="1012">
                  <c:v>6</c:v>
                </c:pt>
                <c:pt idx="1013">
                  <c:v>5</c:v>
                </c:pt>
                <c:pt idx="1014">
                  <c:v>9</c:v>
                </c:pt>
                <c:pt idx="1015">
                  <c:v>20</c:v>
                </c:pt>
                <c:pt idx="1016">
                  <c:v>37</c:v>
                </c:pt>
                <c:pt idx="1017">
                  <c:v>54</c:v>
                </c:pt>
                <c:pt idx="1018">
                  <c:v>67</c:v>
                </c:pt>
                <c:pt idx="1019">
                  <c:v>78</c:v>
                </c:pt>
                <c:pt idx="1020">
                  <c:v>96</c:v>
                </c:pt>
                <c:pt idx="1021">
                  <c:v>84</c:v>
                </c:pt>
                <c:pt idx="1022">
                  <c:v>95</c:v>
                </c:pt>
                <c:pt idx="1023">
                  <c:v>101</c:v>
                </c:pt>
                <c:pt idx="1024">
                  <c:v>104</c:v>
                </c:pt>
                <c:pt idx="1025">
                  <c:v>94</c:v>
                </c:pt>
                <c:pt idx="1026">
                  <c:v>80</c:v>
                </c:pt>
                <c:pt idx="1027">
                  <c:v>55</c:v>
                </c:pt>
                <c:pt idx="1028">
                  <c:v>41</c:v>
                </c:pt>
                <c:pt idx="1029">
                  <c:v>24</c:v>
                </c:pt>
                <c:pt idx="1030">
                  <c:v>16</c:v>
                </c:pt>
                <c:pt idx="1031">
                  <c:v>12</c:v>
                </c:pt>
                <c:pt idx="1032">
                  <c:v>11</c:v>
                </c:pt>
                <c:pt idx="1033">
                  <c:v>9</c:v>
                </c:pt>
                <c:pt idx="1034">
                  <c:v>8</c:v>
                </c:pt>
                <c:pt idx="1035">
                  <c:v>6</c:v>
                </c:pt>
                <c:pt idx="1036">
                  <c:v>4</c:v>
                </c:pt>
                <c:pt idx="1037">
                  <c:v>7</c:v>
                </c:pt>
                <c:pt idx="1038">
                  <c:v>7</c:v>
                </c:pt>
                <c:pt idx="1039">
                  <c:v>17</c:v>
                </c:pt>
                <c:pt idx="1040">
                  <c:v>50</c:v>
                </c:pt>
                <c:pt idx="1041">
                  <c:v>82</c:v>
                </c:pt>
                <c:pt idx="1042">
                  <c:v>111</c:v>
                </c:pt>
                <c:pt idx="1043">
                  <c:v>119</c:v>
                </c:pt>
                <c:pt idx="1047">
                  <c:v>136</c:v>
                </c:pt>
                <c:pt idx="1048">
                  <c:v>137</c:v>
                </c:pt>
                <c:pt idx="1049">
                  <c:v>134</c:v>
                </c:pt>
                <c:pt idx="1050">
                  <c:v>120</c:v>
                </c:pt>
                <c:pt idx="1051">
                  <c:v>82</c:v>
                </c:pt>
                <c:pt idx="1052">
                  <c:v>54</c:v>
                </c:pt>
                <c:pt idx="1053">
                  <c:v>17</c:v>
                </c:pt>
                <c:pt idx="1054">
                  <c:v>10</c:v>
                </c:pt>
                <c:pt idx="1055">
                  <c:v>12</c:v>
                </c:pt>
                <c:pt idx="1056">
                  <c:v>8</c:v>
                </c:pt>
                <c:pt idx="1057">
                  <c:v>7</c:v>
                </c:pt>
                <c:pt idx="1058">
                  <c:v>5</c:v>
                </c:pt>
                <c:pt idx="1059">
                  <c:v>5</c:v>
                </c:pt>
                <c:pt idx="1060">
                  <c:v>4</c:v>
                </c:pt>
                <c:pt idx="1061">
                  <c:v>6</c:v>
                </c:pt>
                <c:pt idx="1062">
                  <c:v>11</c:v>
                </c:pt>
                <c:pt idx="1063">
                  <c:v>25</c:v>
                </c:pt>
                <c:pt idx="1064">
                  <c:v>45</c:v>
                </c:pt>
                <c:pt idx="1065">
                  <c:v>52</c:v>
                </c:pt>
                <c:pt idx="1066">
                  <c:v>57</c:v>
                </c:pt>
                <c:pt idx="1067">
                  <c:v>60</c:v>
                </c:pt>
                <c:pt idx="1068">
                  <c:v>52</c:v>
                </c:pt>
                <c:pt idx="1069">
                  <c:v>78</c:v>
                </c:pt>
                <c:pt idx="1070">
                  <c:v>83</c:v>
                </c:pt>
                <c:pt idx="1071">
                  <c:v>59</c:v>
                </c:pt>
                <c:pt idx="1072">
                  <c:v>67</c:v>
                </c:pt>
                <c:pt idx="1073">
                  <c:v>82</c:v>
                </c:pt>
                <c:pt idx="1074">
                  <c:v>76</c:v>
                </c:pt>
                <c:pt idx="1075">
                  <c:v>73</c:v>
                </c:pt>
                <c:pt idx="1076">
                  <c:v>63</c:v>
                </c:pt>
                <c:pt idx="1077">
                  <c:v>24</c:v>
                </c:pt>
                <c:pt idx="1078">
                  <c:v>13</c:v>
                </c:pt>
                <c:pt idx="1079">
                  <c:v>12</c:v>
                </c:pt>
                <c:pt idx="1080">
                  <c:v>8</c:v>
                </c:pt>
                <c:pt idx="1081">
                  <c:v>6</c:v>
                </c:pt>
                <c:pt idx="1082">
                  <c:v>4</c:v>
                </c:pt>
                <c:pt idx="1083">
                  <c:v>5</c:v>
                </c:pt>
                <c:pt idx="1084">
                  <c:v>4</c:v>
                </c:pt>
                <c:pt idx="1085">
                  <c:v>5</c:v>
                </c:pt>
                <c:pt idx="1086">
                  <c:v>10</c:v>
                </c:pt>
                <c:pt idx="1087">
                  <c:v>21</c:v>
                </c:pt>
                <c:pt idx="1088">
                  <c:v>54</c:v>
                </c:pt>
                <c:pt idx="1089">
                  <c:v>56</c:v>
                </c:pt>
                <c:pt idx="1090">
                  <c:v>66</c:v>
                </c:pt>
                <c:pt idx="1091">
                  <c:v>60</c:v>
                </c:pt>
                <c:pt idx="1092">
                  <c:v>59</c:v>
                </c:pt>
                <c:pt idx="1093">
                  <c:v>82</c:v>
                </c:pt>
                <c:pt idx="1094">
                  <c:v>108</c:v>
                </c:pt>
                <c:pt idx="1095">
                  <c:v>83</c:v>
                </c:pt>
                <c:pt idx="1096">
                  <c:v>80</c:v>
                </c:pt>
                <c:pt idx="1097">
                  <c:v>89</c:v>
                </c:pt>
                <c:pt idx="1098">
                  <c:v>98</c:v>
                </c:pt>
                <c:pt idx="1099">
                  <c:v>85</c:v>
                </c:pt>
                <c:pt idx="1100">
                  <c:v>74</c:v>
                </c:pt>
                <c:pt idx="1101">
                  <c:v>34</c:v>
                </c:pt>
                <c:pt idx="1102">
                  <c:v>16</c:v>
                </c:pt>
                <c:pt idx="1103">
                  <c:v>17</c:v>
                </c:pt>
                <c:pt idx="1104">
                  <c:v>12</c:v>
                </c:pt>
                <c:pt idx="1105">
                  <c:v>11</c:v>
                </c:pt>
                <c:pt idx="1106">
                  <c:v>9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11</c:v>
                </c:pt>
                <c:pt idx="1111">
                  <c:v>22</c:v>
                </c:pt>
                <c:pt idx="1112">
                  <c:v>62</c:v>
                </c:pt>
                <c:pt idx="1113">
                  <c:v>69</c:v>
                </c:pt>
                <c:pt idx="1114">
                  <c:v>76</c:v>
                </c:pt>
                <c:pt idx="1115">
                  <c:v>66</c:v>
                </c:pt>
                <c:pt idx="1116">
                  <c:v>70</c:v>
                </c:pt>
                <c:pt idx="1117">
                  <c:v>87</c:v>
                </c:pt>
                <c:pt idx="1118">
                  <c:v>91</c:v>
                </c:pt>
                <c:pt idx="1119">
                  <c:v>82</c:v>
                </c:pt>
                <c:pt idx="1120">
                  <c:v>95</c:v>
                </c:pt>
                <c:pt idx="1121">
                  <c:v>96</c:v>
                </c:pt>
                <c:pt idx="1122">
                  <c:v>98</c:v>
                </c:pt>
                <c:pt idx="1123">
                  <c:v>82</c:v>
                </c:pt>
                <c:pt idx="1124">
                  <c:v>76</c:v>
                </c:pt>
                <c:pt idx="1125">
                  <c:v>40</c:v>
                </c:pt>
                <c:pt idx="1126">
                  <c:v>19</c:v>
                </c:pt>
                <c:pt idx="1127">
                  <c:v>14</c:v>
                </c:pt>
                <c:pt idx="1128">
                  <c:v>12</c:v>
                </c:pt>
                <c:pt idx="1129">
                  <c:v>9</c:v>
                </c:pt>
                <c:pt idx="1130">
                  <c:v>8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10</c:v>
                </c:pt>
                <c:pt idx="1135">
                  <c:v>29</c:v>
                </c:pt>
                <c:pt idx="1136">
                  <c:v>55</c:v>
                </c:pt>
                <c:pt idx="1137">
                  <c:v>60</c:v>
                </c:pt>
                <c:pt idx="1138">
                  <c:v>62</c:v>
                </c:pt>
                <c:pt idx="1139">
                  <c:v>72</c:v>
                </c:pt>
                <c:pt idx="1140">
                  <c:v>75</c:v>
                </c:pt>
                <c:pt idx="1141">
                  <c:v>84</c:v>
                </c:pt>
                <c:pt idx="1142">
                  <c:v>98</c:v>
                </c:pt>
                <c:pt idx="1143">
                  <c:v>71</c:v>
                </c:pt>
                <c:pt idx="1144">
                  <c:v>68</c:v>
                </c:pt>
                <c:pt idx="1145">
                  <c:v>80</c:v>
                </c:pt>
                <c:pt idx="1146">
                  <c:v>91</c:v>
                </c:pt>
                <c:pt idx="1147">
                  <c:v>88</c:v>
                </c:pt>
                <c:pt idx="1148">
                  <c:v>80</c:v>
                </c:pt>
                <c:pt idx="1149">
                  <c:v>41</c:v>
                </c:pt>
                <c:pt idx="1150">
                  <c:v>21</c:v>
                </c:pt>
                <c:pt idx="1151">
                  <c:v>15</c:v>
                </c:pt>
                <c:pt idx="1152">
                  <c:v>14</c:v>
                </c:pt>
                <c:pt idx="1153">
                  <c:v>12</c:v>
                </c:pt>
                <c:pt idx="1154">
                  <c:v>8</c:v>
                </c:pt>
                <c:pt idx="1155">
                  <c:v>6</c:v>
                </c:pt>
                <c:pt idx="1156">
                  <c:v>6</c:v>
                </c:pt>
                <c:pt idx="1157">
                  <c:v>7</c:v>
                </c:pt>
                <c:pt idx="1158">
                  <c:v>11</c:v>
                </c:pt>
                <c:pt idx="1159">
                  <c:v>27</c:v>
                </c:pt>
                <c:pt idx="1160">
                  <c:v>57</c:v>
                </c:pt>
                <c:pt idx="1161">
                  <c:v>74</c:v>
                </c:pt>
                <c:pt idx="1162">
                  <c:v>78</c:v>
                </c:pt>
                <c:pt idx="1163">
                  <c:v>74</c:v>
                </c:pt>
                <c:pt idx="1164">
                  <c:v>74</c:v>
                </c:pt>
                <c:pt idx="1165">
                  <c:v>74</c:v>
                </c:pt>
                <c:pt idx="1166">
                  <c:v>82</c:v>
                </c:pt>
                <c:pt idx="1167">
                  <c:v>73</c:v>
                </c:pt>
                <c:pt idx="1168">
                  <c:v>72</c:v>
                </c:pt>
                <c:pt idx="1169">
                  <c:v>75</c:v>
                </c:pt>
                <c:pt idx="1170">
                  <c:v>89</c:v>
                </c:pt>
                <c:pt idx="1171">
                  <c:v>95</c:v>
                </c:pt>
                <c:pt idx="1172">
                  <c:v>85</c:v>
                </c:pt>
                <c:pt idx="1173">
                  <c:v>40</c:v>
                </c:pt>
                <c:pt idx="1174">
                  <c:v>16</c:v>
                </c:pt>
                <c:pt idx="1175">
                  <c:v>16</c:v>
                </c:pt>
                <c:pt idx="1176">
                  <c:v>13</c:v>
                </c:pt>
                <c:pt idx="1177">
                  <c:v>8</c:v>
                </c:pt>
                <c:pt idx="1178">
                  <c:v>7</c:v>
                </c:pt>
                <c:pt idx="1179">
                  <c:v>7</c:v>
                </c:pt>
                <c:pt idx="1180">
                  <c:v>8</c:v>
                </c:pt>
                <c:pt idx="1181">
                  <c:v>7</c:v>
                </c:pt>
                <c:pt idx="1182">
                  <c:v>8</c:v>
                </c:pt>
                <c:pt idx="1183">
                  <c:v>17</c:v>
                </c:pt>
                <c:pt idx="1184">
                  <c:v>44</c:v>
                </c:pt>
                <c:pt idx="1185">
                  <c:v>56</c:v>
                </c:pt>
                <c:pt idx="1186">
                  <c:v>78</c:v>
                </c:pt>
                <c:pt idx="1187">
                  <c:v>76</c:v>
                </c:pt>
                <c:pt idx="1188">
                  <c:v>101</c:v>
                </c:pt>
                <c:pt idx="1189">
                  <c:v>99</c:v>
                </c:pt>
                <c:pt idx="1190">
                  <c:v>78</c:v>
                </c:pt>
                <c:pt idx="1191">
                  <c:v>80</c:v>
                </c:pt>
                <c:pt idx="1192">
                  <c:v>74</c:v>
                </c:pt>
                <c:pt idx="1193">
                  <c:v>94</c:v>
                </c:pt>
                <c:pt idx="1194">
                  <c:v>102</c:v>
                </c:pt>
                <c:pt idx="1195">
                  <c:v>100</c:v>
                </c:pt>
                <c:pt idx="1196">
                  <c:v>92</c:v>
                </c:pt>
                <c:pt idx="1197">
                  <c:v>45</c:v>
                </c:pt>
                <c:pt idx="1198">
                  <c:v>22</c:v>
                </c:pt>
                <c:pt idx="1199">
                  <c:v>17</c:v>
                </c:pt>
                <c:pt idx="1200">
                  <c:v>17</c:v>
                </c:pt>
                <c:pt idx="1201">
                  <c:v>16</c:v>
                </c:pt>
                <c:pt idx="1202">
                  <c:v>9</c:v>
                </c:pt>
                <c:pt idx="1203">
                  <c:v>8</c:v>
                </c:pt>
                <c:pt idx="1204">
                  <c:v>6</c:v>
                </c:pt>
                <c:pt idx="1205">
                  <c:v>7</c:v>
                </c:pt>
                <c:pt idx="1206">
                  <c:v>13</c:v>
                </c:pt>
                <c:pt idx="1207">
                  <c:v>21</c:v>
                </c:pt>
                <c:pt idx="1208">
                  <c:v>42</c:v>
                </c:pt>
                <c:pt idx="1209">
                  <c:v>59</c:v>
                </c:pt>
                <c:pt idx="1210">
                  <c:v>80</c:v>
                </c:pt>
                <c:pt idx="1211">
                  <c:v>116</c:v>
                </c:pt>
                <c:pt idx="1212">
                  <c:v>133</c:v>
                </c:pt>
                <c:pt idx="1213">
                  <c:v>142</c:v>
                </c:pt>
                <c:pt idx="1214">
                  <c:v>134</c:v>
                </c:pt>
                <c:pt idx="1215">
                  <c:v>137</c:v>
                </c:pt>
                <c:pt idx="1216">
                  <c:v>160</c:v>
                </c:pt>
                <c:pt idx="1217">
                  <c:v>183</c:v>
                </c:pt>
                <c:pt idx="1218">
                  <c:v>177</c:v>
                </c:pt>
                <c:pt idx="1219">
                  <c:v>118</c:v>
                </c:pt>
                <c:pt idx="1220">
                  <c:v>79</c:v>
                </c:pt>
                <c:pt idx="1221">
                  <c:v>35</c:v>
                </c:pt>
                <c:pt idx="1222">
                  <c:v>18</c:v>
                </c:pt>
                <c:pt idx="1223">
                  <c:v>11</c:v>
                </c:pt>
                <c:pt idx="1224">
                  <c:v>10</c:v>
                </c:pt>
                <c:pt idx="1225">
                  <c:v>7</c:v>
                </c:pt>
                <c:pt idx="1226">
                  <c:v>6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12</c:v>
                </c:pt>
                <c:pt idx="1231">
                  <c:v>28</c:v>
                </c:pt>
                <c:pt idx="1232">
                  <c:v>60</c:v>
                </c:pt>
                <c:pt idx="1233">
                  <c:v>57</c:v>
                </c:pt>
                <c:pt idx="1234">
                  <c:v>60</c:v>
                </c:pt>
                <c:pt idx="1235">
                  <c:v>68</c:v>
                </c:pt>
                <c:pt idx="1236">
                  <c:v>67</c:v>
                </c:pt>
                <c:pt idx="1237">
                  <c:v>84</c:v>
                </c:pt>
                <c:pt idx="1238">
                  <c:v>86</c:v>
                </c:pt>
                <c:pt idx="1239">
                  <c:v>88</c:v>
                </c:pt>
                <c:pt idx="1240">
                  <c:v>85</c:v>
                </c:pt>
                <c:pt idx="1241">
                  <c:v>90</c:v>
                </c:pt>
                <c:pt idx="1242">
                  <c:v>90</c:v>
                </c:pt>
                <c:pt idx="1243">
                  <c:v>87</c:v>
                </c:pt>
                <c:pt idx="1244">
                  <c:v>96</c:v>
                </c:pt>
                <c:pt idx="1245">
                  <c:v>45</c:v>
                </c:pt>
                <c:pt idx="1246">
                  <c:v>21</c:v>
                </c:pt>
                <c:pt idx="1247">
                  <c:v>19</c:v>
                </c:pt>
                <c:pt idx="1248">
                  <c:v>14</c:v>
                </c:pt>
                <c:pt idx="1249">
                  <c:v>10</c:v>
                </c:pt>
                <c:pt idx="1250">
                  <c:v>9</c:v>
                </c:pt>
                <c:pt idx="1251">
                  <c:v>8</c:v>
                </c:pt>
                <c:pt idx="1252">
                  <c:v>6</c:v>
                </c:pt>
                <c:pt idx="1253">
                  <c:v>6</c:v>
                </c:pt>
                <c:pt idx="1254">
                  <c:v>11</c:v>
                </c:pt>
                <c:pt idx="1255">
                  <c:v>28</c:v>
                </c:pt>
                <c:pt idx="1256">
                  <c:v>63</c:v>
                </c:pt>
                <c:pt idx="1257">
                  <c:v>65</c:v>
                </c:pt>
                <c:pt idx="1258">
                  <c:v>76</c:v>
                </c:pt>
                <c:pt idx="1259">
                  <c:v>64</c:v>
                </c:pt>
                <c:pt idx="1260">
                  <c:v>70</c:v>
                </c:pt>
                <c:pt idx="1261">
                  <c:v>78</c:v>
                </c:pt>
                <c:pt idx="1262">
                  <c:v>82</c:v>
                </c:pt>
                <c:pt idx="1263">
                  <c:v>68</c:v>
                </c:pt>
                <c:pt idx="1264">
                  <c:v>69</c:v>
                </c:pt>
                <c:pt idx="1265">
                  <c:v>69</c:v>
                </c:pt>
                <c:pt idx="1266">
                  <c:v>84</c:v>
                </c:pt>
                <c:pt idx="1267">
                  <c:v>102</c:v>
                </c:pt>
                <c:pt idx="1268">
                  <c:v>92</c:v>
                </c:pt>
                <c:pt idx="1269">
                  <c:v>43</c:v>
                </c:pt>
                <c:pt idx="1270">
                  <c:v>17</c:v>
                </c:pt>
                <c:pt idx="1271">
                  <c:v>19</c:v>
                </c:pt>
                <c:pt idx="1272">
                  <c:v>14</c:v>
                </c:pt>
                <c:pt idx="1273">
                  <c:v>8</c:v>
                </c:pt>
                <c:pt idx="1274">
                  <c:v>7</c:v>
                </c:pt>
                <c:pt idx="1275">
                  <c:v>6</c:v>
                </c:pt>
                <c:pt idx="1276">
                  <c:v>7</c:v>
                </c:pt>
                <c:pt idx="1277">
                  <c:v>6</c:v>
                </c:pt>
                <c:pt idx="1278">
                  <c:v>9</c:v>
                </c:pt>
                <c:pt idx="1279">
                  <c:v>26</c:v>
                </c:pt>
                <c:pt idx="1280">
                  <c:v>59</c:v>
                </c:pt>
                <c:pt idx="1281">
                  <c:v>69</c:v>
                </c:pt>
                <c:pt idx="1282">
                  <c:v>66</c:v>
                </c:pt>
                <c:pt idx="1283">
                  <c:v>72</c:v>
                </c:pt>
                <c:pt idx="1284">
                  <c:v>69</c:v>
                </c:pt>
                <c:pt idx="1285">
                  <c:v>78</c:v>
                </c:pt>
                <c:pt idx="1286">
                  <c:v>81</c:v>
                </c:pt>
                <c:pt idx="1287">
                  <c:v>66</c:v>
                </c:pt>
                <c:pt idx="1288">
                  <c:v>68</c:v>
                </c:pt>
                <c:pt idx="1289">
                  <c:v>81</c:v>
                </c:pt>
                <c:pt idx="1290">
                  <c:v>88</c:v>
                </c:pt>
                <c:pt idx="1291">
                  <c:v>103</c:v>
                </c:pt>
                <c:pt idx="1292">
                  <c:v>96</c:v>
                </c:pt>
                <c:pt idx="1293">
                  <c:v>52</c:v>
                </c:pt>
                <c:pt idx="1294">
                  <c:v>18</c:v>
                </c:pt>
                <c:pt idx="1295">
                  <c:v>17</c:v>
                </c:pt>
                <c:pt idx="1296">
                  <c:v>14</c:v>
                </c:pt>
                <c:pt idx="1297">
                  <c:v>9</c:v>
                </c:pt>
                <c:pt idx="1298">
                  <c:v>6</c:v>
                </c:pt>
                <c:pt idx="1299">
                  <c:v>6</c:v>
                </c:pt>
                <c:pt idx="1300">
                  <c:v>4</c:v>
                </c:pt>
                <c:pt idx="1301">
                  <c:v>4</c:v>
                </c:pt>
                <c:pt idx="1302">
                  <c:v>11</c:v>
                </c:pt>
                <c:pt idx="1303">
                  <c:v>31</c:v>
                </c:pt>
                <c:pt idx="1304">
                  <c:v>66</c:v>
                </c:pt>
                <c:pt idx="1305">
                  <c:v>65</c:v>
                </c:pt>
                <c:pt idx="1306">
                  <c:v>74</c:v>
                </c:pt>
                <c:pt idx="1307">
                  <c:v>70</c:v>
                </c:pt>
                <c:pt idx="1308">
                  <c:v>72</c:v>
                </c:pt>
                <c:pt idx="1309">
                  <c:v>79</c:v>
                </c:pt>
                <c:pt idx="1310">
                  <c:v>85</c:v>
                </c:pt>
                <c:pt idx="1311">
                  <c:v>82</c:v>
                </c:pt>
                <c:pt idx="1312">
                  <c:v>76</c:v>
                </c:pt>
                <c:pt idx="1313">
                  <c:v>80</c:v>
                </c:pt>
                <c:pt idx="1314">
                  <c:v>87</c:v>
                </c:pt>
                <c:pt idx="1315">
                  <c:v>98</c:v>
                </c:pt>
                <c:pt idx="1316">
                  <c:v>88</c:v>
                </c:pt>
                <c:pt idx="1317">
                  <c:v>46</c:v>
                </c:pt>
                <c:pt idx="1318">
                  <c:v>21</c:v>
                </c:pt>
                <c:pt idx="1319">
                  <c:v>21</c:v>
                </c:pt>
                <c:pt idx="1320">
                  <c:v>14</c:v>
                </c:pt>
                <c:pt idx="1321">
                  <c:v>12</c:v>
                </c:pt>
                <c:pt idx="1322">
                  <c:v>8</c:v>
                </c:pt>
                <c:pt idx="1323">
                  <c:v>6</c:v>
                </c:pt>
                <c:pt idx="1324">
                  <c:v>4</c:v>
                </c:pt>
                <c:pt idx="1325">
                  <c:v>5</c:v>
                </c:pt>
                <c:pt idx="1326">
                  <c:v>8</c:v>
                </c:pt>
                <c:pt idx="1327">
                  <c:v>30</c:v>
                </c:pt>
                <c:pt idx="1328">
                  <c:v>65</c:v>
                </c:pt>
                <c:pt idx="1329">
                  <c:v>72</c:v>
                </c:pt>
                <c:pt idx="1330">
                  <c:v>76</c:v>
                </c:pt>
                <c:pt idx="1331">
                  <c:v>70</c:v>
                </c:pt>
                <c:pt idx="1332">
                  <c:v>76</c:v>
                </c:pt>
                <c:pt idx="1333">
                  <c:v>57</c:v>
                </c:pt>
                <c:pt idx="1334">
                  <c:v>44</c:v>
                </c:pt>
                <c:pt idx="1335">
                  <c:v>48</c:v>
                </c:pt>
                <c:pt idx="1336">
                  <c:v>61</c:v>
                </c:pt>
                <c:pt idx="1337">
                  <c:v>66</c:v>
                </c:pt>
                <c:pt idx="1338">
                  <c:v>71</c:v>
                </c:pt>
                <c:pt idx="1339">
                  <c:v>75</c:v>
                </c:pt>
                <c:pt idx="1340">
                  <c:v>81</c:v>
                </c:pt>
                <c:pt idx="1341">
                  <c:v>33</c:v>
                </c:pt>
                <c:pt idx="1342">
                  <c:v>19</c:v>
                </c:pt>
                <c:pt idx="1343">
                  <c:v>23</c:v>
                </c:pt>
                <c:pt idx="1344">
                  <c:v>14</c:v>
                </c:pt>
                <c:pt idx="1345">
                  <c:v>12</c:v>
                </c:pt>
                <c:pt idx="1346">
                  <c:v>10</c:v>
                </c:pt>
                <c:pt idx="1347">
                  <c:v>11</c:v>
                </c:pt>
                <c:pt idx="1348">
                  <c:v>8</c:v>
                </c:pt>
                <c:pt idx="1349">
                  <c:v>8</c:v>
                </c:pt>
                <c:pt idx="1350">
                  <c:v>12</c:v>
                </c:pt>
                <c:pt idx="1351">
                  <c:v>17</c:v>
                </c:pt>
                <c:pt idx="1352">
                  <c:v>32</c:v>
                </c:pt>
                <c:pt idx="1353">
                  <c:v>28</c:v>
                </c:pt>
                <c:pt idx="1354">
                  <c:v>40</c:v>
                </c:pt>
                <c:pt idx="1355">
                  <c:v>37</c:v>
                </c:pt>
                <c:pt idx="1356">
                  <c:v>40</c:v>
                </c:pt>
                <c:pt idx="1357">
                  <c:v>43</c:v>
                </c:pt>
                <c:pt idx="1358">
                  <c:v>50</c:v>
                </c:pt>
                <c:pt idx="1359">
                  <c:v>49</c:v>
                </c:pt>
                <c:pt idx="1360">
                  <c:v>62</c:v>
                </c:pt>
                <c:pt idx="1361">
                  <c:v>68</c:v>
                </c:pt>
                <c:pt idx="1362">
                  <c:v>74</c:v>
                </c:pt>
                <c:pt idx="1363">
                  <c:v>70</c:v>
                </c:pt>
                <c:pt idx="1364">
                  <c:v>62</c:v>
                </c:pt>
                <c:pt idx="1365">
                  <c:v>37</c:v>
                </c:pt>
                <c:pt idx="1366">
                  <c:v>16</c:v>
                </c:pt>
                <c:pt idx="1367">
                  <c:v>14</c:v>
                </c:pt>
                <c:pt idx="1368">
                  <c:v>11</c:v>
                </c:pt>
                <c:pt idx="1369">
                  <c:v>12</c:v>
                </c:pt>
                <c:pt idx="1370">
                  <c:v>8</c:v>
                </c:pt>
                <c:pt idx="1371">
                  <c:v>7</c:v>
                </c:pt>
                <c:pt idx="1372">
                  <c:v>4</c:v>
                </c:pt>
                <c:pt idx="1373">
                  <c:v>4</c:v>
                </c:pt>
                <c:pt idx="1374">
                  <c:v>8</c:v>
                </c:pt>
                <c:pt idx="1375">
                  <c:v>16</c:v>
                </c:pt>
                <c:pt idx="1376">
                  <c:v>37</c:v>
                </c:pt>
                <c:pt idx="1377">
                  <c:v>50</c:v>
                </c:pt>
                <c:pt idx="1378">
                  <c:v>76</c:v>
                </c:pt>
                <c:pt idx="1379">
                  <c:v>94</c:v>
                </c:pt>
                <c:pt idx="1380">
                  <c:v>112</c:v>
                </c:pt>
                <c:pt idx="1381">
                  <c:v>135</c:v>
                </c:pt>
                <c:pt idx="1382">
                  <c:v>143</c:v>
                </c:pt>
                <c:pt idx="1383">
                  <c:v>139</c:v>
                </c:pt>
                <c:pt idx="1384">
                  <c:v>142</c:v>
                </c:pt>
                <c:pt idx="1385">
                  <c:v>153</c:v>
                </c:pt>
                <c:pt idx="1386">
                  <c:v>145</c:v>
                </c:pt>
                <c:pt idx="1387">
                  <c:v>112</c:v>
                </c:pt>
                <c:pt idx="1388">
                  <c:v>51</c:v>
                </c:pt>
                <c:pt idx="1389">
                  <c:v>20</c:v>
                </c:pt>
                <c:pt idx="1390">
                  <c:v>14</c:v>
                </c:pt>
                <c:pt idx="1391">
                  <c:v>14</c:v>
                </c:pt>
                <c:pt idx="1392">
                  <c:v>15</c:v>
                </c:pt>
                <c:pt idx="1393">
                  <c:v>9</c:v>
                </c:pt>
                <c:pt idx="1394">
                  <c:v>7</c:v>
                </c:pt>
                <c:pt idx="1395">
                  <c:v>4</c:v>
                </c:pt>
                <c:pt idx="1396">
                  <c:v>4</c:v>
                </c:pt>
                <c:pt idx="1397">
                  <c:v>6</c:v>
                </c:pt>
                <c:pt idx="1398">
                  <c:v>12</c:v>
                </c:pt>
                <c:pt idx="1399">
                  <c:v>28</c:v>
                </c:pt>
                <c:pt idx="1400">
                  <c:v>59</c:v>
                </c:pt>
                <c:pt idx="1401">
                  <c:v>46</c:v>
                </c:pt>
                <c:pt idx="1402">
                  <c:v>63</c:v>
                </c:pt>
                <c:pt idx="1403">
                  <c:v>67</c:v>
                </c:pt>
                <c:pt idx="1404">
                  <c:v>70</c:v>
                </c:pt>
                <c:pt idx="1405">
                  <c:v>65</c:v>
                </c:pt>
                <c:pt idx="1406">
                  <c:v>70</c:v>
                </c:pt>
                <c:pt idx="1407">
                  <c:v>65</c:v>
                </c:pt>
                <c:pt idx="1408">
                  <c:v>60</c:v>
                </c:pt>
                <c:pt idx="1409">
                  <c:v>65</c:v>
                </c:pt>
                <c:pt idx="1410">
                  <c:v>72</c:v>
                </c:pt>
                <c:pt idx="1411">
                  <c:v>73</c:v>
                </c:pt>
                <c:pt idx="1412">
                  <c:v>77</c:v>
                </c:pt>
                <c:pt idx="1413">
                  <c:v>37</c:v>
                </c:pt>
                <c:pt idx="1414">
                  <c:v>17</c:v>
                </c:pt>
                <c:pt idx="1415">
                  <c:v>16</c:v>
                </c:pt>
                <c:pt idx="1416">
                  <c:v>12</c:v>
                </c:pt>
                <c:pt idx="1417">
                  <c:v>7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4</c:v>
                </c:pt>
                <c:pt idx="1422">
                  <c:v>8</c:v>
                </c:pt>
                <c:pt idx="1423">
                  <c:v>29</c:v>
                </c:pt>
                <c:pt idx="1424">
                  <c:v>57</c:v>
                </c:pt>
                <c:pt idx="1425">
                  <c:v>60</c:v>
                </c:pt>
                <c:pt idx="1426">
                  <c:v>64</c:v>
                </c:pt>
                <c:pt idx="1427">
                  <c:v>54</c:v>
                </c:pt>
                <c:pt idx="1428">
                  <c:v>65</c:v>
                </c:pt>
                <c:pt idx="1429">
                  <c:v>60</c:v>
                </c:pt>
                <c:pt idx="1430">
                  <c:v>78</c:v>
                </c:pt>
                <c:pt idx="1431">
                  <c:v>82</c:v>
                </c:pt>
                <c:pt idx="1432">
                  <c:v>89</c:v>
                </c:pt>
                <c:pt idx="1433">
                  <c:v>79</c:v>
                </c:pt>
                <c:pt idx="1434">
                  <c:v>81</c:v>
                </c:pt>
                <c:pt idx="1435">
                  <c:v>83</c:v>
                </c:pt>
                <c:pt idx="1436">
                  <c:v>74</c:v>
                </c:pt>
                <c:pt idx="1437">
                  <c:v>42</c:v>
                </c:pt>
                <c:pt idx="1438">
                  <c:v>23</c:v>
                </c:pt>
                <c:pt idx="1439">
                  <c:v>20</c:v>
                </c:pt>
                <c:pt idx="1440">
                  <c:v>12</c:v>
                </c:pt>
                <c:pt idx="1441">
                  <c:v>11</c:v>
                </c:pt>
                <c:pt idx="1442">
                  <c:v>11</c:v>
                </c:pt>
                <c:pt idx="1443">
                  <c:v>7</c:v>
                </c:pt>
                <c:pt idx="1444">
                  <c:v>5</c:v>
                </c:pt>
                <c:pt idx="1445">
                  <c:v>6</c:v>
                </c:pt>
                <c:pt idx="1446">
                  <c:v>12</c:v>
                </c:pt>
                <c:pt idx="1447">
                  <c:v>30</c:v>
                </c:pt>
                <c:pt idx="1448">
                  <c:v>60</c:v>
                </c:pt>
                <c:pt idx="1449">
                  <c:v>56</c:v>
                </c:pt>
                <c:pt idx="1450">
                  <c:v>71</c:v>
                </c:pt>
                <c:pt idx="1451">
                  <c:v>64</c:v>
                </c:pt>
                <c:pt idx="1452">
                  <c:v>60</c:v>
                </c:pt>
                <c:pt idx="1453">
                  <c:v>67</c:v>
                </c:pt>
                <c:pt idx="1454">
                  <c:v>72</c:v>
                </c:pt>
                <c:pt idx="1455">
                  <c:v>62</c:v>
                </c:pt>
                <c:pt idx="1456">
                  <c:v>68</c:v>
                </c:pt>
                <c:pt idx="1457">
                  <c:v>62</c:v>
                </c:pt>
                <c:pt idx="1458">
                  <c:v>59</c:v>
                </c:pt>
                <c:pt idx="1459">
                  <c:v>44</c:v>
                </c:pt>
                <c:pt idx="1460">
                  <c:v>46</c:v>
                </c:pt>
                <c:pt idx="1461">
                  <c:v>26</c:v>
                </c:pt>
                <c:pt idx="1462">
                  <c:v>19</c:v>
                </c:pt>
                <c:pt idx="1463">
                  <c:v>18</c:v>
                </c:pt>
                <c:pt idx="1464">
                  <c:v>15</c:v>
                </c:pt>
                <c:pt idx="1465">
                  <c:v>11</c:v>
                </c:pt>
                <c:pt idx="1466">
                  <c:v>9</c:v>
                </c:pt>
                <c:pt idx="1467">
                  <c:v>6</c:v>
                </c:pt>
                <c:pt idx="1468">
                  <c:v>6</c:v>
                </c:pt>
                <c:pt idx="1469">
                  <c:v>7</c:v>
                </c:pt>
                <c:pt idx="1470">
                  <c:v>12</c:v>
                </c:pt>
                <c:pt idx="1471">
                  <c:v>28</c:v>
                </c:pt>
                <c:pt idx="1472">
                  <c:v>56</c:v>
                </c:pt>
                <c:pt idx="1473">
                  <c:v>62</c:v>
                </c:pt>
                <c:pt idx="1474">
                  <c:v>75</c:v>
                </c:pt>
                <c:pt idx="1475">
                  <c:v>69</c:v>
                </c:pt>
                <c:pt idx="1476">
                  <c:v>76</c:v>
                </c:pt>
                <c:pt idx="1477">
                  <c:v>82</c:v>
                </c:pt>
                <c:pt idx="1478">
                  <c:v>75</c:v>
                </c:pt>
                <c:pt idx="1479">
                  <c:v>74</c:v>
                </c:pt>
                <c:pt idx="1480">
                  <c:v>85</c:v>
                </c:pt>
                <c:pt idx="1481">
                  <c:v>79</c:v>
                </c:pt>
                <c:pt idx="1482">
                  <c:v>69</c:v>
                </c:pt>
                <c:pt idx="1483">
                  <c:v>77</c:v>
                </c:pt>
                <c:pt idx="1484">
                  <c:v>70</c:v>
                </c:pt>
                <c:pt idx="1485">
                  <c:v>33</c:v>
                </c:pt>
                <c:pt idx="1486">
                  <c:v>20</c:v>
                </c:pt>
                <c:pt idx="1487">
                  <c:v>19</c:v>
                </c:pt>
                <c:pt idx="1488">
                  <c:v>11</c:v>
                </c:pt>
                <c:pt idx="1489">
                  <c:v>12</c:v>
                </c:pt>
                <c:pt idx="1490">
                  <c:v>10</c:v>
                </c:pt>
                <c:pt idx="1491">
                  <c:v>9</c:v>
                </c:pt>
                <c:pt idx="1492">
                  <c:v>7</c:v>
                </c:pt>
                <c:pt idx="1493">
                  <c:v>9</c:v>
                </c:pt>
                <c:pt idx="1494">
                  <c:v>13</c:v>
                </c:pt>
                <c:pt idx="1495">
                  <c:v>27</c:v>
                </c:pt>
                <c:pt idx="1496">
                  <c:v>57</c:v>
                </c:pt>
                <c:pt idx="1497">
                  <c:v>79</c:v>
                </c:pt>
                <c:pt idx="1498">
                  <c:v>86</c:v>
                </c:pt>
                <c:pt idx="1499">
                  <c:v>81</c:v>
                </c:pt>
                <c:pt idx="1500">
                  <c:v>73</c:v>
                </c:pt>
                <c:pt idx="1501">
                  <c:v>70</c:v>
                </c:pt>
                <c:pt idx="1502">
                  <c:v>73</c:v>
                </c:pt>
                <c:pt idx="1503">
                  <c:v>85</c:v>
                </c:pt>
                <c:pt idx="1504">
                  <c:v>86</c:v>
                </c:pt>
                <c:pt idx="1505">
                  <c:v>82</c:v>
                </c:pt>
                <c:pt idx="1506">
                  <c:v>86</c:v>
                </c:pt>
                <c:pt idx="1507">
                  <c:v>76</c:v>
                </c:pt>
                <c:pt idx="1508">
                  <c:v>83</c:v>
                </c:pt>
                <c:pt idx="1509">
                  <c:v>42</c:v>
                </c:pt>
                <c:pt idx="1510">
                  <c:v>18</c:v>
                </c:pt>
                <c:pt idx="1511">
                  <c:v>15</c:v>
                </c:pt>
                <c:pt idx="1512">
                  <c:v>12</c:v>
                </c:pt>
                <c:pt idx="1513">
                  <c:v>12</c:v>
                </c:pt>
                <c:pt idx="1514">
                  <c:v>9</c:v>
                </c:pt>
                <c:pt idx="1515">
                  <c:v>7</c:v>
                </c:pt>
                <c:pt idx="1516">
                  <c:v>5</c:v>
                </c:pt>
                <c:pt idx="1517">
                  <c:v>6</c:v>
                </c:pt>
                <c:pt idx="1518">
                  <c:v>8</c:v>
                </c:pt>
                <c:pt idx="1519">
                  <c:v>17</c:v>
                </c:pt>
                <c:pt idx="1520">
                  <c:v>30</c:v>
                </c:pt>
                <c:pt idx="1521">
                  <c:v>30</c:v>
                </c:pt>
                <c:pt idx="1522">
                  <c:v>44</c:v>
                </c:pt>
                <c:pt idx="1523">
                  <c:v>55</c:v>
                </c:pt>
                <c:pt idx="1524">
                  <c:v>51</c:v>
                </c:pt>
                <c:pt idx="1525">
                  <c:v>60</c:v>
                </c:pt>
                <c:pt idx="1526">
                  <c:v>56</c:v>
                </c:pt>
                <c:pt idx="1527">
                  <c:v>53</c:v>
                </c:pt>
                <c:pt idx="1528">
                  <c:v>71</c:v>
                </c:pt>
                <c:pt idx="1529">
                  <c:v>71</c:v>
                </c:pt>
                <c:pt idx="1530">
                  <c:v>58</c:v>
                </c:pt>
                <c:pt idx="1531">
                  <c:v>60</c:v>
                </c:pt>
                <c:pt idx="1532">
                  <c:v>35</c:v>
                </c:pt>
                <c:pt idx="1533">
                  <c:v>19</c:v>
                </c:pt>
                <c:pt idx="1534">
                  <c:v>20</c:v>
                </c:pt>
                <c:pt idx="1535">
                  <c:v>18</c:v>
                </c:pt>
                <c:pt idx="1536">
                  <c:v>12</c:v>
                </c:pt>
                <c:pt idx="1537">
                  <c:v>10</c:v>
                </c:pt>
                <c:pt idx="1538">
                  <c:v>6</c:v>
                </c:pt>
                <c:pt idx="1539">
                  <c:v>6</c:v>
                </c:pt>
                <c:pt idx="1540">
                  <c:v>7</c:v>
                </c:pt>
                <c:pt idx="1541">
                  <c:v>6</c:v>
                </c:pt>
                <c:pt idx="1542">
                  <c:v>8</c:v>
                </c:pt>
                <c:pt idx="1543">
                  <c:v>14</c:v>
                </c:pt>
                <c:pt idx="1544">
                  <c:v>26</c:v>
                </c:pt>
                <c:pt idx="1545">
                  <c:v>36</c:v>
                </c:pt>
                <c:pt idx="1546">
                  <c:v>66</c:v>
                </c:pt>
                <c:pt idx="1547">
                  <c:v>73</c:v>
                </c:pt>
                <c:pt idx="1548">
                  <c:v>76</c:v>
                </c:pt>
                <c:pt idx="1549">
                  <c:v>80</c:v>
                </c:pt>
                <c:pt idx="1550">
                  <c:v>95</c:v>
                </c:pt>
                <c:pt idx="1551">
                  <c:v>88</c:v>
                </c:pt>
                <c:pt idx="1552">
                  <c:v>93</c:v>
                </c:pt>
                <c:pt idx="1553">
                  <c:v>98</c:v>
                </c:pt>
                <c:pt idx="1554">
                  <c:v>93</c:v>
                </c:pt>
                <c:pt idx="1555">
                  <c:v>62</c:v>
                </c:pt>
                <c:pt idx="1556">
                  <c:v>50</c:v>
                </c:pt>
                <c:pt idx="1557">
                  <c:v>23</c:v>
                </c:pt>
                <c:pt idx="1558">
                  <c:v>13</c:v>
                </c:pt>
                <c:pt idx="1559">
                  <c:v>11</c:v>
                </c:pt>
                <c:pt idx="1560">
                  <c:v>9</c:v>
                </c:pt>
                <c:pt idx="1561">
                  <c:v>7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4</c:v>
                </c:pt>
                <c:pt idx="1566">
                  <c:v>9</c:v>
                </c:pt>
                <c:pt idx="1567">
                  <c:v>28</c:v>
                </c:pt>
                <c:pt idx="1568">
                  <c:v>59</c:v>
                </c:pt>
                <c:pt idx="1569">
                  <c:v>66</c:v>
                </c:pt>
                <c:pt idx="1570">
                  <c:v>57</c:v>
                </c:pt>
                <c:pt idx="1571">
                  <c:v>58</c:v>
                </c:pt>
                <c:pt idx="1572">
                  <c:v>51</c:v>
                </c:pt>
                <c:pt idx="1573">
                  <c:v>68</c:v>
                </c:pt>
                <c:pt idx="1574">
                  <c:v>86</c:v>
                </c:pt>
                <c:pt idx="1575">
                  <c:v>78</c:v>
                </c:pt>
                <c:pt idx="1576">
                  <c:v>79</c:v>
                </c:pt>
                <c:pt idx="1577">
                  <c:v>77</c:v>
                </c:pt>
                <c:pt idx="1578">
                  <c:v>61</c:v>
                </c:pt>
                <c:pt idx="1579">
                  <c:v>72</c:v>
                </c:pt>
                <c:pt idx="1580">
                  <c:v>69</c:v>
                </c:pt>
                <c:pt idx="1581">
                  <c:v>37</c:v>
                </c:pt>
                <c:pt idx="1582">
                  <c:v>18</c:v>
                </c:pt>
                <c:pt idx="1583">
                  <c:v>17</c:v>
                </c:pt>
                <c:pt idx="1584">
                  <c:v>15</c:v>
                </c:pt>
                <c:pt idx="1585">
                  <c:v>10</c:v>
                </c:pt>
                <c:pt idx="1586">
                  <c:v>7</c:v>
                </c:pt>
                <c:pt idx="1587">
                  <c:v>6</c:v>
                </c:pt>
                <c:pt idx="1588">
                  <c:v>5</c:v>
                </c:pt>
                <c:pt idx="1589">
                  <c:v>6</c:v>
                </c:pt>
                <c:pt idx="1590">
                  <c:v>14</c:v>
                </c:pt>
                <c:pt idx="1591">
                  <c:v>31</c:v>
                </c:pt>
                <c:pt idx="1592">
                  <c:v>65</c:v>
                </c:pt>
                <c:pt idx="1593">
                  <c:v>81</c:v>
                </c:pt>
                <c:pt idx="1594">
                  <c:v>74</c:v>
                </c:pt>
                <c:pt idx="1595">
                  <c:v>72</c:v>
                </c:pt>
                <c:pt idx="1596">
                  <c:v>71</c:v>
                </c:pt>
                <c:pt idx="1597">
                  <c:v>76</c:v>
                </c:pt>
                <c:pt idx="1598">
                  <c:v>86</c:v>
                </c:pt>
                <c:pt idx="1599">
                  <c:v>76</c:v>
                </c:pt>
                <c:pt idx="1600">
                  <c:v>79</c:v>
                </c:pt>
                <c:pt idx="1601">
                  <c:v>82</c:v>
                </c:pt>
                <c:pt idx="1602">
                  <c:v>79</c:v>
                </c:pt>
                <c:pt idx="1603">
                  <c:v>85</c:v>
                </c:pt>
                <c:pt idx="1604">
                  <c:v>79</c:v>
                </c:pt>
                <c:pt idx="1605">
                  <c:v>43</c:v>
                </c:pt>
                <c:pt idx="1606">
                  <c:v>24</c:v>
                </c:pt>
                <c:pt idx="1607">
                  <c:v>20</c:v>
                </c:pt>
                <c:pt idx="1608">
                  <c:v>13</c:v>
                </c:pt>
                <c:pt idx="1609">
                  <c:v>10</c:v>
                </c:pt>
                <c:pt idx="1610">
                  <c:v>9</c:v>
                </c:pt>
                <c:pt idx="1611">
                  <c:v>7</c:v>
                </c:pt>
                <c:pt idx="1612">
                  <c:v>6</c:v>
                </c:pt>
                <c:pt idx="1613">
                  <c:v>7</c:v>
                </c:pt>
                <c:pt idx="1614">
                  <c:v>14</c:v>
                </c:pt>
                <c:pt idx="1615">
                  <c:v>34</c:v>
                </c:pt>
                <c:pt idx="1616">
                  <c:v>64</c:v>
                </c:pt>
                <c:pt idx="1617">
                  <c:v>81</c:v>
                </c:pt>
                <c:pt idx="1618">
                  <c:v>77</c:v>
                </c:pt>
                <c:pt idx="1619">
                  <c:v>70</c:v>
                </c:pt>
                <c:pt idx="1620">
                  <c:v>68</c:v>
                </c:pt>
                <c:pt idx="1621">
                  <c:v>91</c:v>
                </c:pt>
                <c:pt idx="1622">
                  <c:v>106</c:v>
                </c:pt>
                <c:pt idx="1623">
                  <c:v>95</c:v>
                </c:pt>
                <c:pt idx="1624">
                  <c:v>93</c:v>
                </c:pt>
                <c:pt idx="1625">
                  <c:v>87</c:v>
                </c:pt>
                <c:pt idx="1626">
                  <c:v>91</c:v>
                </c:pt>
                <c:pt idx="1627">
                  <c:v>96</c:v>
                </c:pt>
                <c:pt idx="1628">
                  <c:v>72</c:v>
                </c:pt>
                <c:pt idx="1629">
                  <c:v>48</c:v>
                </c:pt>
                <c:pt idx="1630">
                  <c:v>24</c:v>
                </c:pt>
                <c:pt idx="1631">
                  <c:v>23</c:v>
                </c:pt>
                <c:pt idx="1632">
                  <c:v>19</c:v>
                </c:pt>
                <c:pt idx="1633">
                  <c:v>12</c:v>
                </c:pt>
                <c:pt idx="1634">
                  <c:v>9</c:v>
                </c:pt>
                <c:pt idx="1635">
                  <c:v>8</c:v>
                </c:pt>
                <c:pt idx="1636">
                  <c:v>8</c:v>
                </c:pt>
                <c:pt idx="1637">
                  <c:v>6</c:v>
                </c:pt>
                <c:pt idx="1638">
                  <c:v>14</c:v>
                </c:pt>
                <c:pt idx="1639">
                  <c:v>33</c:v>
                </c:pt>
                <c:pt idx="1640">
                  <c:v>65</c:v>
                </c:pt>
                <c:pt idx="1641">
                  <c:v>74</c:v>
                </c:pt>
                <c:pt idx="1642">
                  <c:v>72</c:v>
                </c:pt>
                <c:pt idx="1643">
                  <c:v>71</c:v>
                </c:pt>
                <c:pt idx="1644">
                  <c:v>71</c:v>
                </c:pt>
                <c:pt idx="1645">
                  <c:v>76</c:v>
                </c:pt>
                <c:pt idx="1646">
                  <c:v>93</c:v>
                </c:pt>
                <c:pt idx="1647">
                  <c:v>90</c:v>
                </c:pt>
                <c:pt idx="1648">
                  <c:v>73</c:v>
                </c:pt>
                <c:pt idx="1649">
                  <c:v>70</c:v>
                </c:pt>
                <c:pt idx="1650">
                  <c:v>69</c:v>
                </c:pt>
                <c:pt idx="1651">
                  <c:v>78</c:v>
                </c:pt>
                <c:pt idx="1652">
                  <c:v>77</c:v>
                </c:pt>
                <c:pt idx="1653">
                  <c:v>45</c:v>
                </c:pt>
                <c:pt idx="1654">
                  <c:v>19</c:v>
                </c:pt>
                <c:pt idx="1655">
                  <c:v>21</c:v>
                </c:pt>
                <c:pt idx="1656">
                  <c:v>13</c:v>
                </c:pt>
                <c:pt idx="1657">
                  <c:v>13</c:v>
                </c:pt>
                <c:pt idx="1658">
                  <c:v>8</c:v>
                </c:pt>
                <c:pt idx="1659">
                  <c:v>6</c:v>
                </c:pt>
                <c:pt idx="1660">
                  <c:v>7</c:v>
                </c:pt>
                <c:pt idx="1661">
                  <c:v>7</c:v>
                </c:pt>
                <c:pt idx="1662">
                  <c:v>14</c:v>
                </c:pt>
                <c:pt idx="1663">
                  <c:v>32</c:v>
                </c:pt>
                <c:pt idx="1664">
                  <c:v>62</c:v>
                </c:pt>
                <c:pt idx="1665">
                  <c:v>74</c:v>
                </c:pt>
                <c:pt idx="1666">
                  <c:v>76</c:v>
                </c:pt>
                <c:pt idx="1667">
                  <c:v>70</c:v>
                </c:pt>
                <c:pt idx="1668">
                  <c:v>77</c:v>
                </c:pt>
                <c:pt idx="1669">
                  <c:v>64</c:v>
                </c:pt>
                <c:pt idx="1670">
                  <c:v>86</c:v>
                </c:pt>
                <c:pt idx="1671">
                  <c:v>85</c:v>
                </c:pt>
                <c:pt idx="1672">
                  <c:v>81</c:v>
                </c:pt>
                <c:pt idx="1673">
                  <c:v>93</c:v>
                </c:pt>
                <c:pt idx="1674">
                  <c:v>92</c:v>
                </c:pt>
                <c:pt idx="1675">
                  <c:v>96</c:v>
                </c:pt>
                <c:pt idx="1676">
                  <c:v>76</c:v>
                </c:pt>
                <c:pt idx="1677">
                  <c:v>42</c:v>
                </c:pt>
                <c:pt idx="1678">
                  <c:v>14</c:v>
                </c:pt>
                <c:pt idx="1679">
                  <c:v>16</c:v>
                </c:pt>
                <c:pt idx="1680">
                  <c:v>15</c:v>
                </c:pt>
                <c:pt idx="1681">
                  <c:v>8</c:v>
                </c:pt>
                <c:pt idx="1682">
                  <c:v>4</c:v>
                </c:pt>
                <c:pt idx="1683">
                  <c:v>5</c:v>
                </c:pt>
                <c:pt idx="1684">
                  <c:v>4</c:v>
                </c:pt>
                <c:pt idx="1685">
                  <c:v>3</c:v>
                </c:pt>
                <c:pt idx="1686">
                  <c:v>10</c:v>
                </c:pt>
                <c:pt idx="1687">
                  <c:v>15</c:v>
                </c:pt>
                <c:pt idx="1688">
                  <c:v>22</c:v>
                </c:pt>
                <c:pt idx="1689">
                  <c:v>30</c:v>
                </c:pt>
                <c:pt idx="1690">
                  <c:v>33</c:v>
                </c:pt>
                <c:pt idx="1691">
                  <c:v>44</c:v>
                </c:pt>
                <c:pt idx="1692">
                  <c:v>57</c:v>
                </c:pt>
                <c:pt idx="1693">
                  <c:v>66</c:v>
                </c:pt>
                <c:pt idx="1694">
                  <c:v>60</c:v>
                </c:pt>
                <c:pt idx="1695">
                  <c:v>55</c:v>
                </c:pt>
                <c:pt idx="1696">
                  <c:v>72</c:v>
                </c:pt>
                <c:pt idx="1697">
                  <c:v>86</c:v>
                </c:pt>
                <c:pt idx="1698">
                  <c:v>104</c:v>
                </c:pt>
                <c:pt idx="1699">
                  <c:v>106</c:v>
                </c:pt>
                <c:pt idx="1700">
                  <c:v>72</c:v>
                </c:pt>
                <c:pt idx="1701">
                  <c:v>36</c:v>
                </c:pt>
                <c:pt idx="1702">
                  <c:v>14</c:v>
                </c:pt>
                <c:pt idx="1703">
                  <c:v>12</c:v>
                </c:pt>
                <c:pt idx="1704">
                  <c:v>10</c:v>
                </c:pt>
                <c:pt idx="1705">
                  <c:v>9</c:v>
                </c:pt>
                <c:pt idx="1706">
                  <c:v>5</c:v>
                </c:pt>
                <c:pt idx="1707">
                  <c:v>3</c:v>
                </c:pt>
                <c:pt idx="1708">
                  <c:v>3</c:v>
                </c:pt>
                <c:pt idx="1709">
                  <c:v>6</c:v>
                </c:pt>
                <c:pt idx="1710">
                  <c:v>6</c:v>
                </c:pt>
                <c:pt idx="1711">
                  <c:v>14</c:v>
                </c:pt>
                <c:pt idx="1712">
                  <c:v>33</c:v>
                </c:pt>
                <c:pt idx="1713">
                  <c:v>55</c:v>
                </c:pt>
                <c:pt idx="1714">
                  <c:v>80</c:v>
                </c:pt>
                <c:pt idx="1715">
                  <c:v>121</c:v>
                </c:pt>
                <c:pt idx="1716">
                  <c:v>139</c:v>
                </c:pt>
                <c:pt idx="1717">
                  <c:v>150</c:v>
                </c:pt>
                <c:pt idx="1718">
                  <c:v>156</c:v>
                </c:pt>
                <c:pt idx="1719">
                  <c:v>172</c:v>
                </c:pt>
                <c:pt idx="1720">
                  <c:v>185</c:v>
                </c:pt>
                <c:pt idx="1721">
                  <c:v>223</c:v>
                </c:pt>
                <c:pt idx="1722">
                  <c:v>208</c:v>
                </c:pt>
                <c:pt idx="1723">
                  <c:v>139</c:v>
                </c:pt>
                <c:pt idx="1724">
                  <c:v>72</c:v>
                </c:pt>
                <c:pt idx="1725">
                  <c:v>30</c:v>
                </c:pt>
                <c:pt idx="1726">
                  <c:v>8</c:v>
                </c:pt>
                <c:pt idx="1727">
                  <c:v>8</c:v>
                </c:pt>
                <c:pt idx="1728">
                  <c:v>10</c:v>
                </c:pt>
                <c:pt idx="1729">
                  <c:v>10</c:v>
                </c:pt>
                <c:pt idx="1730">
                  <c:v>4</c:v>
                </c:pt>
                <c:pt idx="1731">
                  <c:v>3</c:v>
                </c:pt>
                <c:pt idx="1732">
                  <c:v>3</c:v>
                </c:pt>
                <c:pt idx="1733">
                  <c:v>4</c:v>
                </c:pt>
                <c:pt idx="1734">
                  <c:v>8</c:v>
                </c:pt>
                <c:pt idx="1735">
                  <c:v>15</c:v>
                </c:pt>
                <c:pt idx="1736">
                  <c:v>29</c:v>
                </c:pt>
                <c:pt idx="1737">
                  <c:v>47</c:v>
                </c:pt>
                <c:pt idx="1738">
                  <c:v>82</c:v>
                </c:pt>
                <c:pt idx="1739">
                  <c:v>113</c:v>
                </c:pt>
                <c:pt idx="1740">
                  <c:v>165</c:v>
                </c:pt>
                <c:pt idx="1741">
                  <c:v>176</c:v>
                </c:pt>
                <c:pt idx="1742">
                  <c:v>182</c:v>
                </c:pt>
                <c:pt idx="1743">
                  <c:v>214</c:v>
                </c:pt>
                <c:pt idx="1744">
                  <c:v>250</c:v>
                </c:pt>
                <c:pt idx="1745">
                  <c:v>253</c:v>
                </c:pt>
                <c:pt idx="1746">
                  <c:v>246</c:v>
                </c:pt>
                <c:pt idx="1747">
                  <c:v>180</c:v>
                </c:pt>
                <c:pt idx="1748">
                  <c:v>81</c:v>
                </c:pt>
                <c:pt idx="1749">
                  <c:v>37</c:v>
                </c:pt>
                <c:pt idx="1750">
                  <c:v>13</c:v>
                </c:pt>
                <c:pt idx="1751">
                  <c:v>14</c:v>
                </c:pt>
                <c:pt idx="1752">
                  <c:v>8</c:v>
                </c:pt>
                <c:pt idx="1753">
                  <c:v>8</c:v>
                </c:pt>
                <c:pt idx="1754">
                  <c:v>6</c:v>
                </c:pt>
                <c:pt idx="1755">
                  <c:v>6</c:v>
                </c:pt>
                <c:pt idx="1756">
                  <c:v>5</c:v>
                </c:pt>
                <c:pt idx="1757">
                  <c:v>5</c:v>
                </c:pt>
                <c:pt idx="1758">
                  <c:v>9</c:v>
                </c:pt>
                <c:pt idx="1759">
                  <c:v>17</c:v>
                </c:pt>
                <c:pt idx="1760">
                  <c:v>29</c:v>
                </c:pt>
                <c:pt idx="1761">
                  <c:v>42</c:v>
                </c:pt>
                <c:pt idx="1762">
                  <c:v>48</c:v>
                </c:pt>
                <c:pt idx="1763">
                  <c:v>54</c:v>
                </c:pt>
                <c:pt idx="1764">
                  <c:v>60</c:v>
                </c:pt>
                <c:pt idx="1765">
                  <c:v>64</c:v>
                </c:pt>
                <c:pt idx="1766">
                  <c:v>77</c:v>
                </c:pt>
                <c:pt idx="1767">
                  <c:v>59</c:v>
                </c:pt>
                <c:pt idx="1768">
                  <c:v>72</c:v>
                </c:pt>
                <c:pt idx="1769">
                  <c:v>73</c:v>
                </c:pt>
                <c:pt idx="1770">
                  <c:v>79</c:v>
                </c:pt>
                <c:pt idx="1771">
                  <c:v>81</c:v>
                </c:pt>
                <c:pt idx="1772">
                  <c:v>69</c:v>
                </c:pt>
                <c:pt idx="1773">
                  <c:v>30</c:v>
                </c:pt>
                <c:pt idx="1774">
                  <c:v>12</c:v>
                </c:pt>
                <c:pt idx="1775">
                  <c:v>13</c:v>
                </c:pt>
                <c:pt idx="1776">
                  <c:v>10</c:v>
                </c:pt>
                <c:pt idx="1777">
                  <c:v>9</c:v>
                </c:pt>
                <c:pt idx="1778">
                  <c:v>6</c:v>
                </c:pt>
                <c:pt idx="1779">
                  <c:v>4</c:v>
                </c:pt>
                <c:pt idx="1780">
                  <c:v>3</c:v>
                </c:pt>
                <c:pt idx="1781">
                  <c:v>3</c:v>
                </c:pt>
                <c:pt idx="1782">
                  <c:v>13</c:v>
                </c:pt>
                <c:pt idx="1783">
                  <c:v>26</c:v>
                </c:pt>
                <c:pt idx="1784">
                  <c:v>58</c:v>
                </c:pt>
                <c:pt idx="1785">
                  <c:v>72</c:v>
                </c:pt>
                <c:pt idx="1786">
                  <c:v>64</c:v>
                </c:pt>
                <c:pt idx="1787">
                  <c:v>66</c:v>
                </c:pt>
                <c:pt idx="1788">
                  <c:v>82</c:v>
                </c:pt>
                <c:pt idx="1789">
                  <c:v>86</c:v>
                </c:pt>
                <c:pt idx="1790">
                  <c:v>82</c:v>
                </c:pt>
                <c:pt idx="1791">
                  <c:v>91</c:v>
                </c:pt>
                <c:pt idx="1792">
                  <c:v>91</c:v>
                </c:pt>
                <c:pt idx="1793">
                  <c:v>82</c:v>
                </c:pt>
                <c:pt idx="1794">
                  <c:v>85</c:v>
                </c:pt>
                <c:pt idx="1795">
                  <c:v>95</c:v>
                </c:pt>
                <c:pt idx="1796">
                  <c:v>95</c:v>
                </c:pt>
                <c:pt idx="1797">
                  <c:v>37</c:v>
                </c:pt>
                <c:pt idx="1798">
                  <c:v>17</c:v>
                </c:pt>
                <c:pt idx="1799">
                  <c:v>16</c:v>
                </c:pt>
                <c:pt idx="1800">
                  <c:v>10</c:v>
                </c:pt>
                <c:pt idx="1801">
                  <c:v>8</c:v>
                </c:pt>
                <c:pt idx="1802">
                  <c:v>6</c:v>
                </c:pt>
                <c:pt idx="1803">
                  <c:v>6</c:v>
                </c:pt>
                <c:pt idx="1804">
                  <c:v>4</c:v>
                </c:pt>
                <c:pt idx="1805">
                  <c:v>5</c:v>
                </c:pt>
                <c:pt idx="1806">
                  <c:v>10</c:v>
                </c:pt>
                <c:pt idx="1807">
                  <c:v>29</c:v>
                </c:pt>
                <c:pt idx="1808">
                  <c:v>60</c:v>
                </c:pt>
                <c:pt idx="1809">
                  <c:v>61</c:v>
                </c:pt>
                <c:pt idx="1810">
                  <c:v>68</c:v>
                </c:pt>
                <c:pt idx="1811">
                  <c:v>71</c:v>
                </c:pt>
                <c:pt idx="1812">
                  <c:v>83</c:v>
                </c:pt>
                <c:pt idx="1813">
                  <c:v>82</c:v>
                </c:pt>
                <c:pt idx="1814">
                  <c:v>85</c:v>
                </c:pt>
                <c:pt idx="1815">
                  <c:v>80</c:v>
                </c:pt>
                <c:pt idx="1816">
                  <c:v>83</c:v>
                </c:pt>
                <c:pt idx="1817">
                  <c:v>95</c:v>
                </c:pt>
                <c:pt idx="1818">
                  <c:v>90</c:v>
                </c:pt>
                <c:pt idx="1819">
                  <c:v>94</c:v>
                </c:pt>
                <c:pt idx="1820">
                  <c:v>88</c:v>
                </c:pt>
                <c:pt idx="1821">
                  <c:v>39</c:v>
                </c:pt>
                <c:pt idx="1822">
                  <c:v>16</c:v>
                </c:pt>
                <c:pt idx="1823">
                  <c:v>20</c:v>
                </c:pt>
                <c:pt idx="1824">
                  <c:v>12</c:v>
                </c:pt>
                <c:pt idx="1825">
                  <c:v>10</c:v>
                </c:pt>
                <c:pt idx="1826">
                  <c:v>5</c:v>
                </c:pt>
                <c:pt idx="1827">
                  <c:v>7</c:v>
                </c:pt>
                <c:pt idx="1828">
                  <c:v>5</c:v>
                </c:pt>
                <c:pt idx="1829">
                  <c:v>5</c:v>
                </c:pt>
                <c:pt idx="1830">
                  <c:v>10</c:v>
                </c:pt>
                <c:pt idx="1831">
                  <c:v>27</c:v>
                </c:pt>
                <c:pt idx="1832">
                  <c:v>54</c:v>
                </c:pt>
                <c:pt idx="1833">
                  <c:v>72</c:v>
                </c:pt>
                <c:pt idx="1834">
                  <c:v>73</c:v>
                </c:pt>
                <c:pt idx="1835">
                  <c:v>71</c:v>
                </c:pt>
                <c:pt idx="1836">
                  <c:v>56</c:v>
                </c:pt>
                <c:pt idx="1837">
                  <c:v>55</c:v>
                </c:pt>
                <c:pt idx="1838">
                  <c:v>72</c:v>
                </c:pt>
                <c:pt idx="1839">
                  <c:v>86</c:v>
                </c:pt>
                <c:pt idx="1840">
                  <c:v>76</c:v>
                </c:pt>
                <c:pt idx="1841">
                  <c:v>86</c:v>
                </c:pt>
                <c:pt idx="1842">
                  <c:v>95</c:v>
                </c:pt>
                <c:pt idx="1843">
                  <c:v>93</c:v>
                </c:pt>
                <c:pt idx="1844">
                  <c:v>82</c:v>
                </c:pt>
                <c:pt idx="1845">
                  <c:v>31</c:v>
                </c:pt>
                <c:pt idx="1846">
                  <c:v>14</c:v>
                </c:pt>
                <c:pt idx="1847">
                  <c:v>12</c:v>
                </c:pt>
                <c:pt idx="1848">
                  <c:v>10</c:v>
                </c:pt>
                <c:pt idx="1849">
                  <c:v>7</c:v>
                </c:pt>
                <c:pt idx="1850">
                  <c:v>4</c:v>
                </c:pt>
                <c:pt idx="1851">
                  <c:v>2</c:v>
                </c:pt>
                <c:pt idx="1852">
                  <c:v>3</c:v>
                </c:pt>
                <c:pt idx="1853">
                  <c:v>3</c:v>
                </c:pt>
                <c:pt idx="1854">
                  <c:v>6</c:v>
                </c:pt>
                <c:pt idx="1855">
                  <c:v>16</c:v>
                </c:pt>
                <c:pt idx="1856">
                  <c:v>36</c:v>
                </c:pt>
                <c:pt idx="1857">
                  <c:v>50</c:v>
                </c:pt>
                <c:pt idx="1858">
                  <c:v>62</c:v>
                </c:pt>
                <c:pt idx="1859">
                  <c:v>76</c:v>
                </c:pt>
                <c:pt idx="1860">
                  <c:v>95</c:v>
                </c:pt>
                <c:pt idx="1861">
                  <c:v>94</c:v>
                </c:pt>
                <c:pt idx="1862">
                  <c:v>86</c:v>
                </c:pt>
                <c:pt idx="1863">
                  <c:v>81</c:v>
                </c:pt>
                <c:pt idx="1864">
                  <c:v>85</c:v>
                </c:pt>
                <c:pt idx="1865">
                  <c:v>82</c:v>
                </c:pt>
                <c:pt idx="1866">
                  <c:v>81</c:v>
                </c:pt>
                <c:pt idx="1867">
                  <c:v>53</c:v>
                </c:pt>
                <c:pt idx="1868">
                  <c:v>43</c:v>
                </c:pt>
                <c:pt idx="1869">
                  <c:v>21</c:v>
                </c:pt>
                <c:pt idx="1870">
                  <c:v>15</c:v>
                </c:pt>
                <c:pt idx="1871">
                  <c:v>14</c:v>
                </c:pt>
                <c:pt idx="1872">
                  <c:v>14</c:v>
                </c:pt>
                <c:pt idx="1874">
                  <c:v>10</c:v>
                </c:pt>
                <c:pt idx="1875">
                  <c:v>9</c:v>
                </c:pt>
                <c:pt idx="1876">
                  <c:v>6</c:v>
                </c:pt>
                <c:pt idx="1877">
                  <c:v>5</c:v>
                </c:pt>
                <c:pt idx="1878">
                  <c:v>8</c:v>
                </c:pt>
                <c:pt idx="1879">
                  <c:v>9</c:v>
                </c:pt>
                <c:pt idx="1880">
                  <c:v>22</c:v>
                </c:pt>
                <c:pt idx="1881">
                  <c:v>32</c:v>
                </c:pt>
                <c:pt idx="1882">
                  <c:v>56</c:v>
                </c:pt>
                <c:pt idx="1883">
                  <c:v>65</c:v>
                </c:pt>
                <c:pt idx="1884">
                  <c:v>76</c:v>
                </c:pt>
                <c:pt idx="1885">
                  <c:v>101</c:v>
                </c:pt>
                <c:pt idx="1886">
                  <c:v>117</c:v>
                </c:pt>
                <c:pt idx="1887">
                  <c:v>133</c:v>
                </c:pt>
                <c:pt idx="1888">
                  <c:v>128</c:v>
                </c:pt>
                <c:pt idx="1889">
                  <c:v>136</c:v>
                </c:pt>
                <c:pt idx="1890">
                  <c:v>122</c:v>
                </c:pt>
                <c:pt idx="1891">
                  <c:v>84</c:v>
                </c:pt>
                <c:pt idx="1892">
                  <c:v>70</c:v>
                </c:pt>
                <c:pt idx="1893">
                  <c:v>38</c:v>
                </c:pt>
                <c:pt idx="1894">
                  <c:v>12</c:v>
                </c:pt>
                <c:pt idx="1895">
                  <c:v>10</c:v>
                </c:pt>
                <c:pt idx="1896">
                  <c:v>8</c:v>
                </c:pt>
                <c:pt idx="1897">
                  <c:v>5</c:v>
                </c:pt>
                <c:pt idx="1898">
                  <c:v>3</c:v>
                </c:pt>
                <c:pt idx="1899">
                  <c:v>4</c:v>
                </c:pt>
                <c:pt idx="1900">
                  <c:v>3</c:v>
                </c:pt>
                <c:pt idx="1901">
                  <c:v>3</c:v>
                </c:pt>
                <c:pt idx="1902">
                  <c:v>8</c:v>
                </c:pt>
                <c:pt idx="1903">
                  <c:v>20</c:v>
                </c:pt>
                <c:pt idx="1904">
                  <c:v>59</c:v>
                </c:pt>
                <c:pt idx="1905">
                  <c:v>70</c:v>
                </c:pt>
                <c:pt idx="1906">
                  <c:v>52</c:v>
                </c:pt>
                <c:pt idx="1907">
                  <c:v>52</c:v>
                </c:pt>
                <c:pt idx="1908">
                  <c:v>68</c:v>
                </c:pt>
                <c:pt idx="1909">
                  <c:v>84</c:v>
                </c:pt>
                <c:pt idx="1910">
                  <c:v>84</c:v>
                </c:pt>
                <c:pt idx="1911">
                  <c:v>86</c:v>
                </c:pt>
                <c:pt idx="1912">
                  <c:v>76</c:v>
                </c:pt>
                <c:pt idx="1913">
                  <c:v>75</c:v>
                </c:pt>
                <c:pt idx="1914">
                  <c:v>82</c:v>
                </c:pt>
                <c:pt idx="1915">
                  <c:v>103</c:v>
                </c:pt>
                <c:pt idx="1916">
                  <c:v>85</c:v>
                </c:pt>
                <c:pt idx="1917">
                  <c:v>61</c:v>
                </c:pt>
                <c:pt idx="1918">
                  <c:v>25</c:v>
                </c:pt>
                <c:pt idx="1919">
                  <c:v>13</c:v>
                </c:pt>
                <c:pt idx="1920">
                  <c:v>8</c:v>
                </c:pt>
                <c:pt idx="1921">
                  <c:v>10</c:v>
                </c:pt>
                <c:pt idx="1922">
                  <c:v>7</c:v>
                </c:pt>
                <c:pt idx="1923">
                  <c:v>5</c:v>
                </c:pt>
                <c:pt idx="1924">
                  <c:v>5</c:v>
                </c:pt>
                <c:pt idx="1925">
                  <c:v>4</c:v>
                </c:pt>
                <c:pt idx="1926">
                  <c:v>10</c:v>
                </c:pt>
                <c:pt idx="1927">
                  <c:v>23</c:v>
                </c:pt>
                <c:pt idx="1928">
                  <c:v>52</c:v>
                </c:pt>
                <c:pt idx="1929">
                  <c:v>79</c:v>
                </c:pt>
                <c:pt idx="1930">
                  <c:v>69</c:v>
                </c:pt>
                <c:pt idx="1931">
                  <c:v>69</c:v>
                </c:pt>
                <c:pt idx="1932">
                  <c:v>74</c:v>
                </c:pt>
                <c:pt idx="1933">
                  <c:v>90</c:v>
                </c:pt>
                <c:pt idx="1934">
                  <c:v>94</c:v>
                </c:pt>
                <c:pt idx="1935">
                  <c:v>69</c:v>
                </c:pt>
                <c:pt idx="1936">
                  <c:v>64</c:v>
                </c:pt>
                <c:pt idx="1937">
                  <c:v>68</c:v>
                </c:pt>
                <c:pt idx="1938">
                  <c:v>79</c:v>
                </c:pt>
                <c:pt idx="1939">
                  <c:v>88</c:v>
                </c:pt>
                <c:pt idx="1940">
                  <c:v>100</c:v>
                </c:pt>
                <c:pt idx="1941">
                  <c:v>69</c:v>
                </c:pt>
                <c:pt idx="1942">
                  <c:v>22</c:v>
                </c:pt>
                <c:pt idx="1943">
                  <c:v>13</c:v>
                </c:pt>
                <c:pt idx="1944">
                  <c:v>12</c:v>
                </c:pt>
                <c:pt idx="1945">
                  <c:v>8</c:v>
                </c:pt>
                <c:pt idx="1946">
                  <c:v>7</c:v>
                </c:pt>
                <c:pt idx="1947">
                  <c:v>4</c:v>
                </c:pt>
                <c:pt idx="1948">
                  <c:v>4</c:v>
                </c:pt>
                <c:pt idx="1949">
                  <c:v>3</c:v>
                </c:pt>
                <c:pt idx="1950">
                  <c:v>6</c:v>
                </c:pt>
                <c:pt idx="1951">
                  <c:v>25</c:v>
                </c:pt>
                <c:pt idx="1952">
                  <c:v>56</c:v>
                </c:pt>
                <c:pt idx="1953">
                  <c:v>72</c:v>
                </c:pt>
                <c:pt idx="1954">
                  <c:v>65</c:v>
                </c:pt>
                <c:pt idx="1955">
                  <c:v>62</c:v>
                </c:pt>
                <c:pt idx="1956">
                  <c:v>64</c:v>
                </c:pt>
                <c:pt idx="1957">
                  <c:v>76</c:v>
                </c:pt>
                <c:pt idx="1958">
                  <c:v>86</c:v>
                </c:pt>
                <c:pt idx="1959">
                  <c:v>71</c:v>
                </c:pt>
                <c:pt idx="1960">
                  <c:v>80</c:v>
                </c:pt>
                <c:pt idx="1961">
                  <c:v>76</c:v>
                </c:pt>
                <c:pt idx="1962">
                  <c:v>74</c:v>
                </c:pt>
                <c:pt idx="1963">
                  <c:v>82</c:v>
                </c:pt>
                <c:pt idx="1964">
                  <c:v>83</c:v>
                </c:pt>
                <c:pt idx="1965">
                  <c:v>53</c:v>
                </c:pt>
                <c:pt idx="1966">
                  <c:v>21</c:v>
                </c:pt>
                <c:pt idx="1967">
                  <c:v>13</c:v>
                </c:pt>
                <c:pt idx="1968">
                  <c:v>9</c:v>
                </c:pt>
                <c:pt idx="1969">
                  <c:v>8</c:v>
                </c:pt>
                <c:pt idx="1970">
                  <c:v>6</c:v>
                </c:pt>
                <c:pt idx="1971">
                  <c:v>4</c:v>
                </c:pt>
                <c:pt idx="1972">
                  <c:v>4</c:v>
                </c:pt>
                <c:pt idx="1973">
                  <c:v>4</c:v>
                </c:pt>
                <c:pt idx="1974">
                  <c:v>9</c:v>
                </c:pt>
                <c:pt idx="1975">
                  <c:v>14</c:v>
                </c:pt>
                <c:pt idx="1976">
                  <c:v>54</c:v>
                </c:pt>
                <c:pt idx="1977">
                  <c:v>60</c:v>
                </c:pt>
                <c:pt idx="1978">
                  <c:v>58</c:v>
                </c:pt>
                <c:pt idx="1979">
                  <c:v>38</c:v>
                </c:pt>
                <c:pt idx="1980">
                  <c:v>40</c:v>
                </c:pt>
                <c:pt idx="1981">
                  <c:v>52</c:v>
                </c:pt>
                <c:pt idx="1982">
                  <c:v>35</c:v>
                </c:pt>
                <c:pt idx="1983">
                  <c:v>34</c:v>
                </c:pt>
                <c:pt idx="1984">
                  <c:v>24</c:v>
                </c:pt>
                <c:pt idx="1985">
                  <c:v>24</c:v>
                </c:pt>
                <c:pt idx="1986">
                  <c:v>23</c:v>
                </c:pt>
                <c:pt idx="1987">
                  <c:v>37</c:v>
                </c:pt>
                <c:pt idx="1988">
                  <c:v>48</c:v>
                </c:pt>
                <c:pt idx="1989">
                  <c:v>21</c:v>
                </c:pt>
                <c:pt idx="1990">
                  <c:v>12</c:v>
                </c:pt>
                <c:pt idx="1991">
                  <c:v>15</c:v>
                </c:pt>
                <c:pt idx="1992">
                  <c:v>7</c:v>
                </c:pt>
                <c:pt idx="1993">
                  <c:v>5</c:v>
                </c:pt>
                <c:pt idx="1994">
                  <c:v>7</c:v>
                </c:pt>
                <c:pt idx="1995">
                  <c:v>4</c:v>
                </c:pt>
                <c:pt idx="1996">
                  <c:v>3</c:v>
                </c:pt>
                <c:pt idx="1997">
                  <c:v>2</c:v>
                </c:pt>
                <c:pt idx="1998">
                  <c:v>8</c:v>
                </c:pt>
                <c:pt idx="1999">
                  <c:v>28</c:v>
                </c:pt>
                <c:pt idx="2000">
                  <c:v>48</c:v>
                </c:pt>
                <c:pt idx="2001">
                  <c:v>61</c:v>
                </c:pt>
                <c:pt idx="2002">
                  <c:v>64</c:v>
                </c:pt>
                <c:pt idx="2003">
                  <c:v>62</c:v>
                </c:pt>
                <c:pt idx="2004">
                  <c:v>65</c:v>
                </c:pt>
                <c:pt idx="2005">
                  <c:v>81</c:v>
                </c:pt>
                <c:pt idx="2006">
                  <c:v>84</c:v>
                </c:pt>
                <c:pt idx="2007">
                  <c:v>72</c:v>
                </c:pt>
                <c:pt idx="2008">
                  <c:v>88</c:v>
                </c:pt>
                <c:pt idx="2009">
                  <c:v>81</c:v>
                </c:pt>
                <c:pt idx="2010">
                  <c:v>79</c:v>
                </c:pt>
                <c:pt idx="2011">
                  <c:v>90</c:v>
                </c:pt>
                <c:pt idx="2012">
                  <c:v>86</c:v>
                </c:pt>
                <c:pt idx="2013">
                  <c:v>55</c:v>
                </c:pt>
                <c:pt idx="2014">
                  <c:v>21</c:v>
                </c:pt>
                <c:pt idx="2015">
                  <c:v>16</c:v>
                </c:pt>
                <c:pt idx="2016">
                  <c:v>18</c:v>
                </c:pt>
                <c:pt idx="2017">
                  <c:v>13</c:v>
                </c:pt>
                <c:pt idx="2018">
                  <c:v>9</c:v>
                </c:pt>
                <c:pt idx="2019">
                  <c:v>5</c:v>
                </c:pt>
                <c:pt idx="2020">
                  <c:v>5</c:v>
                </c:pt>
                <c:pt idx="2021">
                  <c:v>6</c:v>
                </c:pt>
                <c:pt idx="2022">
                  <c:v>8</c:v>
                </c:pt>
                <c:pt idx="2023">
                  <c:v>14</c:v>
                </c:pt>
                <c:pt idx="2024">
                  <c:v>32</c:v>
                </c:pt>
                <c:pt idx="2025">
                  <c:v>47</c:v>
                </c:pt>
                <c:pt idx="2026">
                  <c:v>58</c:v>
                </c:pt>
                <c:pt idx="2027">
                  <c:v>88</c:v>
                </c:pt>
                <c:pt idx="2028">
                  <c:v>72</c:v>
                </c:pt>
                <c:pt idx="2029">
                  <c:v>69</c:v>
                </c:pt>
                <c:pt idx="2030">
                  <c:v>62</c:v>
                </c:pt>
                <c:pt idx="2031">
                  <c:v>66</c:v>
                </c:pt>
                <c:pt idx="2032">
                  <c:v>73</c:v>
                </c:pt>
                <c:pt idx="2033">
                  <c:v>68</c:v>
                </c:pt>
                <c:pt idx="2034">
                  <c:v>65</c:v>
                </c:pt>
                <c:pt idx="2035">
                  <c:v>61</c:v>
                </c:pt>
                <c:pt idx="2036">
                  <c:v>54</c:v>
                </c:pt>
                <c:pt idx="2037">
                  <c:v>29</c:v>
                </c:pt>
                <c:pt idx="2038">
                  <c:v>16</c:v>
                </c:pt>
                <c:pt idx="2039">
                  <c:v>11</c:v>
                </c:pt>
                <c:pt idx="2040">
                  <c:v>12</c:v>
                </c:pt>
                <c:pt idx="2041">
                  <c:v>7</c:v>
                </c:pt>
                <c:pt idx="2042">
                  <c:v>4</c:v>
                </c:pt>
                <c:pt idx="2043">
                  <c:v>4</c:v>
                </c:pt>
                <c:pt idx="2044">
                  <c:v>5</c:v>
                </c:pt>
                <c:pt idx="2045">
                  <c:v>4</c:v>
                </c:pt>
                <c:pt idx="2046">
                  <c:v>3</c:v>
                </c:pt>
                <c:pt idx="2047">
                  <c:v>10</c:v>
                </c:pt>
                <c:pt idx="2048">
                  <c:v>26</c:v>
                </c:pt>
                <c:pt idx="2049">
                  <c:v>39</c:v>
                </c:pt>
                <c:pt idx="2050">
                  <c:v>71</c:v>
                </c:pt>
                <c:pt idx="2051">
                  <c:v>104</c:v>
                </c:pt>
                <c:pt idx="2052">
                  <c:v>115</c:v>
                </c:pt>
                <c:pt idx="2053">
                  <c:v>115</c:v>
                </c:pt>
                <c:pt idx="2054">
                  <c:v>97</c:v>
                </c:pt>
                <c:pt idx="2055">
                  <c:v>90</c:v>
                </c:pt>
                <c:pt idx="2056">
                  <c:v>107</c:v>
                </c:pt>
                <c:pt idx="2057">
                  <c:v>124</c:v>
                </c:pt>
                <c:pt idx="2058">
                  <c:v>124</c:v>
                </c:pt>
                <c:pt idx="2059">
                  <c:v>104</c:v>
                </c:pt>
                <c:pt idx="2060">
                  <c:v>59</c:v>
                </c:pt>
                <c:pt idx="2061">
                  <c:v>38</c:v>
                </c:pt>
                <c:pt idx="2062">
                  <c:v>22</c:v>
                </c:pt>
                <c:pt idx="2063">
                  <c:v>12</c:v>
                </c:pt>
                <c:pt idx="2064">
                  <c:v>10</c:v>
                </c:pt>
                <c:pt idx="2065">
                  <c:v>8</c:v>
                </c:pt>
                <c:pt idx="2066">
                  <c:v>6</c:v>
                </c:pt>
                <c:pt idx="2067">
                  <c:v>4</c:v>
                </c:pt>
                <c:pt idx="2068">
                  <c:v>4</c:v>
                </c:pt>
                <c:pt idx="2069">
                  <c:v>3</c:v>
                </c:pt>
                <c:pt idx="2070">
                  <c:v>6</c:v>
                </c:pt>
                <c:pt idx="2071">
                  <c:v>13</c:v>
                </c:pt>
                <c:pt idx="2072">
                  <c:v>40</c:v>
                </c:pt>
                <c:pt idx="2073">
                  <c:v>44</c:v>
                </c:pt>
                <c:pt idx="2074">
                  <c:v>50</c:v>
                </c:pt>
                <c:pt idx="2075">
                  <c:v>48</c:v>
                </c:pt>
                <c:pt idx="2076">
                  <c:v>50</c:v>
                </c:pt>
                <c:pt idx="2077">
                  <c:v>70</c:v>
                </c:pt>
                <c:pt idx="2078">
                  <c:v>72</c:v>
                </c:pt>
                <c:pt idx="2079">
                  <c:v>86</c:v>
                </c:pt>
                <c:pt idx="2080">
                  <c:v>82</c:v>
                </c:pt>
                <c:pt idx="2081">
                  <c:v>84</c:v>
                </c:pt>
                <c:pt idx="2082">
                  <c:v>71</c:v>
                </c:pt>
                <c:pt idx="2083">
                  <c:v>84</c:v>
                </c:pt>
                <c:pt idx="2084">
                  <c:v>75</c:v>
                </c:pt>
                <c:pt idx="2085">
                  <c:v>48</c:v>
                </c:pt>
                <c:pt idx="2086">
                  <c:v>17</c:v>
                </c:pt>
                <c:pt idx="2087">
                  <c:v>13</c:v>
                </c:pt>
                <c:pt idx="2088">
                  <c:v>10</c:v>
                </c:pt>
                <c:pt idx="2089">
                  <c:v>7</c:v>
                </c:pt>
                <c:pt idx="2090">
                  <c:v>7</c:v>
                </c:pt>
                <c:pt idx="2091">
                  <c:v>5</c:v>
                </c:pt>
                <c:pt idx="2092">
                  <c:v>6</c:v>
                </c:pt>
                <c:pt idx="2093">
                  <c:v>5</c:v>
                </c:pt>
                <c:pt idx="2094">
                  <c:v>7</c:v>
                </c:pt>
                <c:pt idx="2095">
                  <c:v>20</c:v>
                </c:pt>
                <c:pt idx="2096">
                  <c:v>47</c:v>
                </c:pt>
                <c:pt idx="2097">
                  <c:v>55</c:v>
                </c:pt>
                <c:pt idx="2098">
                  <c:v>61</c:v>
                </c:pt>
                <c:pt idx="2099">
                  <c:v>56</c:v>
                </c:pt>
                <c:pt idx="2100">
                  <c:v>58</c:v>
                </c:pt>
                <c:pt idx="2101">
                  <c:v>72</c:v>
                </c:pt>
                <c:pt idx="2102">
                  <c:v>87</c:v>
                </c:pt>
                <c:pt idx="2103">
                  <c:v>71</c:v>
                </c:pt>
                <c:pt idx="2104">
                  <c:v>78</c:v>
                </c:pt>
                <c:pt idx="2105">
                  <c:v>69</c:v>
                </c:pt>
                <c:pt idx="2106">
                  <c:v>78</c:v>
                </c:pt>
                <c:pt idx="2107">
                  <c:v>96</c:v>
                </c:pt>
                <c:pt idx="2108">
                  <c:v>100</c:v>
                </c:pt>
                <c:pt idx="2109">
                  <c:v>66</c:v>
                </c:pt>
                <c:pt idx="2110">
                  <c:v>27</c:v>
                </c:pt>
                <c:pt idx="2111">
                  <c:v>14</c:v>
                </c:pt>
                <c:pt idx="2112">
                  <c:v>11</c:v>
                </c:pt>
                <c:pt idx="2113">
                  <c:v>9</c:v>
                </c:pt>
                <c:pt idx="2114">
                  <c:v>10</c:v>
                </c:pt>
                <c:pt idx="2115">
                  <c:v>8</c:v>
                </c:pt>
                <c:pt idx="2116">
                  <c:v>5</c:v>
                </c:pt>
                <c:pt idx="2117">
                  <c:v>6</c:v>
                </c:pt>
                <c:pt idx="2118">
                  <c:v>8</c:v>
                </c:pt>
                <c:pt idx="2119">
                  <c:v>19</c:v>
                </c:pt>
                <c:pt idx="2120">
                  <c:v>49</c:v>
                </c:pt>
                <c:pt idx="2121">
                  <c:v>66</c:v>
                </c:pt>
                <c:pt idx="2122">
                  <c:v>53</c:v>
                </c:pt>
                <c:pt idx="2123">
                  <c:v>62</c:v>
                </c:pt>
                <c:pt idx="2124">
                  <c:v>82</c:v>
                </c:pt>
                <c:pt idx="2125">
                  <c:v>87</c:v>
                </c:pt>
                <c:pt idx="2126">
                  <c:v>80</c:v>
                </c:pt>
                <c:pt idx="2127">
                  <c:v>76</c:v>
                </c:pt>
                <c:pt idx="2128">
                  <c:v>68</c:v>
                </c:pt>
                <c:pt idx="2129">
                  <c:v>87</c:v>
                </c:pt>
                <c:pt idx="2130">
                  <c:v>88</c:v>
                </c:pt>
                <c:pt idx="2131">
                  <c:v>86</c:v>
                </c:pt>
                <c:pt idx="2132">
                  <c:v>71</c:v>
                </c:pt>
                <c:pt idx="2133">
                  <c:v>39</c:v>
                </c:pt>
                <c:pt idx="2134">
                  <c:v>21</c:v>
                </c:pt>
                <c:pt idx="2135">
                  <c:v>12</c:v>
                </c:pt>
                <c:pt idx="2136">
                  <c:v>10</c:v>
                </c:pt>
                <c:pt idx="2137">
                  <c:v>8</c:v>
                </c:pt>
                <c:pt idx="2138">
                  <c:v>6</c:v>
                </c:pt>
                <c:pt idx="2139">
                  <c:v>3</c:v>
                </c:pt>
                <c:pt idx="2140">
                  <c:v>2</c:v>
                </c:pt>
                <c:pt idx="2141">
                  <c:v>3</c:v>
                </c:pt>
                <c:pt idx="2142">
                  <c:v>7</c:v>
                </c:pt>
                <c:pt idx="2143">
                  <c:v>24</c:v>
                </c:pt>
                <c:pt idx="2144">
                  <c:v>62</c:v>
                </c:pt>
                <c:pt idx="2145">
                  <c:v>62</c:v>
                </c:pt>
                <c:pt idx="2146">
                  <c:v>55</c:v>
                </c:pt>
                <c:pt idx="2147">
                  <c:v>50</c:v>
                </c:pt>
                <c:pt idx="2148">
                  <c:v>58</c:v>
                </c:pt>
                <c:pt idx="2149">
                  <c:v>72</c:v>
                </c:pt>
                <c:pt idx="2150">
                  <c:v>83</c:v>
                </c:pt>
                <c:pt idx="2151">
                  <c:v>85</c:v>
                </c:pt>
                <c:pt idx="2152">
                  <c:v>73</c:v>
                </c:pt>
                <c:pt idx="2153">
                  <c:v>71</c:v>
                </c:pt>
                <c:pt idx="2154">
                  <c:v>85</c:v>
                </c:pt>
                <c:pt idx="2186">
                  <c:v>5</c:v>
                </c:pt>
                <c:pt idx="2187">
                  <c:v>6</c:v>
                </c:pt>
                <c:pt idx="2188">
                  <c:v>5</c:v>
                </c:pt>
                <c:pt idx="2189">
                  <c:v>5</c:v>
                </c:pt>
                <c:pt idx="2190">
                  <c:v>6</c:v>
                </c:pt>
                <c:pt idx="2191">
                  <c:v>17</c:v>
                </c:pt>
                <c:pt idx="2192">
                  <c:v>33</c:v>
                </c:pt>
                <c:pt idx="2193">
                  <c:v>44</c:v>
                </c:pt>
                <c:pt idx="2194">
                  <c:v>56</c:v>
                </c:pt>
                <c:pt idx="2195">
                  <c:v>84</c:v>
                </c:pt>
                <c:pt idx="2196">
                  <c:v>99</c:v>
                </c:pt>
                <c:pt idx="2197">
                  <c:v>77</c:v>
                </c:pt>
                <c:pt idx="2198">
                  <c:v>64</c:v>
                </c:pt>
                <c:pt idx="2199">
                  <c:v>66</c:v>
                </c:pt>
                <c:pt idx="2200">
                  <c:v>77</c:v>
                </c:pt>
                <c:pt idx="2201">
                  <c:v>86</c:v>
                </c:pt>
                <c:pt idx="2202">
                  <c:v>94</c:v>
                </c:pt>
                <c:pt idx="2203">
                  <c:v>102</c:v>
                </c:pt>
                <c:pt idx="2204">
                  <c:v>88</c:v>
                </c:pt>
                <c:pt idx="2205">
                  <c:v>44</c:v>
                </c:pt>
                <c:pt idx="2206">
                  <c:v>22</c:v>
                </c:pt>
                <c:pt idx="2207">
                  <c:v>13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acessosUsuarios!$AF$36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acessosUsuarios!$AD$37:$AD$2244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acessosUsuarios!$AF$37:$AF$2244</c:f>
              <c:numCache>
                <c:formatCode>General</c:formatCode>
                <c:ptCount val="2208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250</c:v>
                </c:pt>
                <c:pt idx="18">
                  <c:v>250</c:v>
                </c:pt>
                <c:pt idx="19">
                  <c:v>250</c:v>
                </c:pt>
                <c:pt idx="20">
                  <c:v>250</c:v>
                </c:pt>
                <c:pt idx="21">
                  <c:v>250</c:v>
                </c:pt>
                <c:pt idx="22">
                  <c:v>250</c:v>
                </c:pt>
                <c:pt idx="23">
                  <c:v>250</c:v>
                </c:pt>
                <c:pt idx="24">
                  <c:v>250</c:v>
                </c:pt>
                <c:pt idx="25">
                  <c:v>250</c:v>
                </c:pt>
                <c:pt idx="26">
                  <c:v>250</c:v>
                </c:pt>
                <c:pt idx="27">
                  <c:v>250</c:v>
                </c:pt>
                <c:pt idx="28">
                  <c:v>250</c:v>
                </c:pt>
                <c:pt idx="29">
                  <c:v>250</c:v>
                </c:pt>
                <c:pt idx="30">
                  <c:v>250</c:v>
                </c:pt>
                <c:pt idx="31">
                  <c:v>250</c:v>
                </c:pt>
                <c:pt idx="32">
                  <c:v>250</c:v>
                </c:pt>
                <c:pt idx="33">
                  <c:v>250</c:v>
                </c:pt>
                <c:pt idx="34">
                  <c:v>250</c:v>
                </c:pt>
                <c:pt idx="35">
                  <c:v>250</c:v>
                </c:pt>
                <c:pt idx="36">
                  <c:v>250</c:v>
                </c:pt>
                <c:pt idx="37">
                  <c:v>250</c:v>
                </c:pt>
                <c:pt idx="38">
                  <c:v>250</c:v>
                </c:pt>
                <c:pt idx="39">
                  <c:v>250</c:v>
                </c:pt>
                <c:pt idx="40">
                  <c:v>250</c:v>
                </c:pt>
                <c:pt idx="41">
                  <c:v>250</c:v>
                </c:pt>
                <c:pt idx="42">
                  <c:v>250</c:v>
                </c:pt>
                <c:pt idx="43">
                  <c:v>250</c:v>
                </c:pt>
                <c:pt idx="44">
                  <c:v>250</c:v>
                </c:pt>
                <c:pt idx="45">
                  <c:v>250</c:v>
                </c:pt>
                <c:pt idx="46">
                  <c:v>250</c:v>
                </c:pt>
                <c:pt idx="47">
                  <c:v>250</c:v>
                </c:pt>
                <c:pt idx="48">
                  <c:v>250</c:v>
                </c:pt>
                <c:pt idx="49">
                  <c:v>250</c:v>
                </c:pt>
                <c:pt idx="50">
                  <c:v>250</c:v>
                </c:pt>
                <c:pt idx="51">
                  <c:v>250</c:v>
                </c:pt>
                <c:pt idx="52">
                  <c:v>250</c:v>
                </c:pt>
                <c:pt idx="53">
                  <c:v>250</c:v>
                </c:pt>
                <c:pt idx="54">
                  <c:v>250</c:v>
                </c:pt>
                <c:pt idx="55">
                  <c:v>250</c:v>
                </c:pt>
                <c:pt idx="56">
                  <c:v>250</c:v>
                </c:pt>
                <c:pt idx="57">
                  <c:v>250</c:v>
                </c:pt>
                <c:pt idx="58">
                  <c:v>250</c:v>
                </c:pt>
                <c:pt idx="59">
                  <c:v>250</c:v>
                </c:pt>
                <c:pt idx="60">
                  <c:v>250</c:v>
                </c:pt>
                <c:pt idx="61">
                  <c:v>250</c:v>
                </c:pt>
                <c:pt idx="62">
                  <c:v>250</c:v>
                </c:pt>
                <c:pt idx="63">
                  <c:v>250</c:v>
                </c:pt>
                <c:pt idx="64">
                  <c:v>250</c:v>
                </c:pt>
                <c:pt idx="65">
                  <c:v>250</c:v>
                </c:pt>
                <c:pt idx="66">
                  <c:v>250</c:v>
                </c:pt>
                <c:pt idx="67">
                  <c:v>250</c:v>
                </c:pt>
                <c:pt idx="68">
                  <c:v>250</c:v>
                </c:pt>
                <c:pt idx="69">
                  <c:v>250</c:v>
                </c:pt>
                <c:pt idx="70">
                  <c:v>250</c:v>
                </c:pt>
                <c:pt idx="71">
                  <c:v>250</c:v>
                </c:pt>
                <c:pt idx="72">
                  <c:v>250</c:v>
                </c:pt>
                <c:pt idx="73">
                  <c:v>250</c:v>
                </c:pt>
                <c:pt idx="74">
                  <c:v>250</c:v>
                </c:pt>
                <c:pt idx="75">
                  <c:v>250</c:v>
                </c:pt>
                <c:pt idx="76">
                  <c:v>250</c:v>
                </c:pt>
                <c:pt idx="77">
                  <c:v>250</c:v>
                </c:pt>
                <c:pt idx="78">
                  <c:v>250</c:v>
                </c:pt>
                <c:pt idx="79">
                  <c:v>250</c:v>
                </c:pt>
                <c:pt idx="80">
                  <c:v>250</c:v>
                </c:pt>
                <c:pt idx="81">
                  <c:v>250</c:v>
                </c:pt>
                <c:pt idx="82">
                  <c:v>250</c:v>
                </c:pt>
                <c:pt idx="83">
                  <c:v>250</c:v>
                </c:pt>
                <c:pt idx="84">
                  <c:v>250</c:v>
                </c:pt>
                <c:pt idx="85">
                  <c:v>250</c:v>
                </c:pt>
                <c:pt idx="86">
                  <c:v>250</c:v>
                </c:pt>
                <c:pt idx="87">
                  <c:v>250</c:v>
                </c:pt>
                <c:pt idx="88">
                  <c:v>250</c:v>
                </c:pt>
                <c:pt idx="89">
                  <c:v>250</c:v>
                </c:pt>
                <c:pt idx="90">
                  <c:v>250</c:v>
                </c:pt>
                <c:pt idx="91">
                  <c:v>250</c:v>
                </c:pt>
                <c:pt idx="92">
                  <c:v>250</c:v>
                </c:pt>
                <c:pt idx="93">
                  <c:v>250</c:v>
                </c:pt>
                <c:pt idx="94">
                  <c:v>250</c:v>
                </c:pt>
                <c:pt idx="95">
                  <c:v>250</c:v>
                </c:pt>
                <c:pt idx="96">
                  <c:v>250</c:v>
                </c:pt>
                <c:pt idx="97">
                  <c:v>250</c:v>
                </c:pt>
                <c:pt idx="98">
                  <c:v>250</c:v>
                </c:pt>
                <c:pt idx="99">
                  <c:v>250</c:v>
                </c:pt>
                <c:pt idx="100">
                  <c:v>250</c:v>
                </c:pt>
                <c:pt idx="101">
                  <c:v>250</c:v>
                </c:pt>
                <c:pt idx="102">
                  <c:v>250</c:v>
                </c:pt>
                <c:pt idx="103">
                  <c:v>250</c:v>
                </c:pt>
                <c:pt idx="104">
                  <c:v>250</c:v>
                </c:pt>
                <c:pt idx="105">
                  <c:v>250</c:v>
                </c:pt>
                <c:pt idx="106">
                  <c:v>250</c:v>
                </c:pt>
                <c:pt idx="107">
                  <c:v>250</c:v>
                </c:pt>
                <c:pt idx="108">
                  <c:v>250</c:v>
                </c:pt>
                <c:pt idx="109">
                  <c:v>250</c:v>
                </c:pt>
                <c:pt idx="110">
                  <c:v>250</c:v>
                </c:pt>
                <c:pt idx="111">
                  <c:v>250</c:v>
                </c:pt>
                <c:pt idx="112">
                  <c:v>250</c:v>
                </c:pt>
                <c:pt idx="113">
                  <c:v>250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250</c:v>
                </c:pt>
                <c:pt idx="199">
                  <c:v>250</c:v>
                </c:pt>
                <c:pt idx="200">
                  <c:v>250</c:v>
                </c:pt>
                <c:pt idx="201">
                  <c:v>250</c:v>
                </c:pt>
                <c:pt idx="202">
                  <c:v>250</c:v>
                </c:pt>
                <c:pt idx="203">
                  <c:v>250</c:v>
                </c:pt>
                <c:pt idx="204">
                  <c:v>250</c:v>
                </c:pt>
                <c:pt idx="205">
                  <c:v>250</c:v>
                </c:pt>
                <c:pt idx="206">
                  <c:v>250</c:v>
                </c:pt>
                <c:pt idx="207">
                  <c:v>250</c:v>
                </c:pt>
                <c:pt idx="208">
                  <c:v>250</c:v>
                </c:pt>
                <c:pt idx="209">
                  <c:v>250</c:v>
                </c:pt>
                <c:pt idx="210">
                  <c:v>250</c:v>
                </c:pt>
                <c:pt idx="211">
                  <c:v>250</c:v>
                </c:pt>
                <c:pt idx="212">
                  <c:v>250</c:v>
                </c:pt>
                <c:pt idx="213">
                  <c:v>250</c:v>
                </c:pt>
                <c:pt idx="214">
                  <c:v>250</c:v>
                </c:pt>
                <c:pt idx="215">
                  <c:v>250</c:v>
                </c:pt>
                <c:pt idx="216">
                  <c:v>250</c:v>
                </c:pt>
                <c:pt idx="217">
                  <c:v>250</c:v>
                </c:pt>
                <c:pt idx="218">
                  <c:v>250</c:v>
                </c:pt>
                <c:pt idx="219">
                  <c:v>250</c:v>
                </c:pt>
                <c:pt idx="220">
                  <c:v>250</c:v>
                </c:pt>
                <c:pt idx="221">
                  <c:v>250</c:v>
                </c:pt>
                <c:pt idx="222">
                  <c:v>250</c:v>
                </c:pt>
                <c:pt idx="223">
                  <c:v>250</c:v>
                </c:pt>
                <c:pt idx="224">
                  <c:v>250</c:v>
                </c:pt>
                <c:pt idx="225">
                  <c:v>250</c:v>
                </c:pt>
                <c:pt idx="226">
                  <c:v>250</c:v>
                </c:pt>
                <c:pt idx="227">
                  <c:v>250</c:v>
                </c:pt>
                <c:pt idx="228">
                  <c:v>250</c:v>
                </c:pt>
                <c:pt idx="229">
                  <c:v>250</c:v>
                </c:pt>
                <c:pt idx="230">
                  <c:v>250</c:v>
                </c:pt>
                <c:pt idx="231">
                  <c:v>250</c:v>
                </c:pt>
                <c:pt idx="232">
                  <c:v>250</c:v>
                </c:pt>
                <c:pt idx="233">
                  <c:v>250</c:v>
                </c:pt>
                <c:pt idx="234">
                  <c:v>250</c:v>
                </c:pt>
                <c:pt idx="235">
                  <c:v>250</c:v>
                </c:pt>
                <c:pt idx="236">
                  <c:v>250</c:v>
                </c:pt>
                <c:pt idx="237">
                  <c:v>250</c:v>
                </c:pt>
                <c:pt idx="238">
                  <c:v>250</c:v>
                </c:pt>
                <c:pt idx="239">
                  <c:v>250</c:v>
                </c:pt>
                <c:pt idx="240">
                  <c:v>250</c:v>
                </c:pt>
                <c:pt idx="241">
                  <c:v>250</c:v>
                </c:pt>
                <c:pt idx="242">
                  <c:v>250</c:v>
                </c:pt>
                <c:pt idx="243">
                  <c:v>250</c:v>
                </c:pt>
                <c:pt idx="244">
                  <c:v>250</c:v>
                </c:pt>
                <c:pt idx="245">
                  <c:v>250</c:v>
                </c:pt>
                <c:pt idx="246">
                  <c:v>250</c:v>
                </c:pt>
                <c:pt idx="247">
                  <c:v>250</c:v>
                </c:pt>
                <c:pt idx="248">
                  <c:v>250</c:v>
                </c:pt>
                <c:pt idx="249">
                  <c:v>250</c:v>
                </c:pt>
                <c:pt idx="250">
                  <c:v>250</c:v>
                </c:pt>
                <c:pt idx="251">
                  <c:v>250</c:v>
                </c:pt>
                <c:pt idx="252">
                  <c:v>250</c:v>
                </c:pt>
                <c:pt idx="253">
                  <c:v>250</c:v>
                </c:pt>
                <c:pt idx="254">
                  <c:v>250</c:v>
                </c:pt>
                <c:pt idx="255">
                  <c:v>250</c:v>
                </c:pt>
                <c:pt idx="256">
                  <c:v>250</c:v>
                </c:pt>
                <c:pt idx="257">
                  <c:v>250</c:v>
                </c:pt>
                <c:pt idx="258">
                  <c:v>250</c:v>
                </c:pt>
                <c:pt idx="259">
                  <c:v>250</c:v>
                </c:pt>
                <c:pt idx="260">
                  <c:v>250</c:v>
                </c:pt>
                <c:pt idx="261">
                  <c:v>250</c:v>
                </c:pt>
                <c:pt idx="262">
                  <c:v>250</c:v>
                </c:pt>
                <c:pt idx="263">
                  <c:v>250</c:v>
                </c:pt>
                <c:pt idx="264">
                  <c:v>250</c:v>
                </c:pt>
                <c:pt idx="265">
                  <c:v>250</c:v>
                </c:pt>
                <c:pt idx="266">
                  <c:v>250</c:v>
                </c:pt>
                <c:pt idx="267">
                  <c:v>250</c:v>
                </c:pt>
                <c:pt idx="268">
                  <c:v>250</c:v>
                </c:pt>
                <c:pt idx="269">
                  <c:v>250</c:v>
                </c:pt>
                <c:pt idx="270">
                  <c:v>250</c:v>
                </c:pt>
                <c:pt idx="271">
                  <c:v>250</c:v>
                </c:pt>
                <c:pt idx="272">
                  <c:v>250</c:v>
                </c:pt>
                <c:pt idx="273">
                  <c:v>250</c:v>
                </c:pt>
                <c:pt idx="274">
                  <c:v>250</c:v>
                </c:pt>
                <c:pt idx="275">
                  <c:v>250</c:v>
                </c:pt>
                <c:pt idx="276">
                  <c:v>250</c:v>
                </c:pt>
                <c:pt idx="277">
                  <c:v>250</c:v>
                </c:pt>
                <c:pt idx="278">
                  <c:v>250</c:v>
                </c:pt>
                <c:pt idx="279">
                  <c:v>250</c:v>
                </c:pt>
                <c:pt idx="280">
                  <c:v>250</c:v>
                </c:pt>
                <c:pt idx="281">
                  <c:v>250</c:v>
                </c:pt>
                <c:pt idx="282">
                  <c:v>250</c:v>
                </c:pt>
                <c:pt idx="283">
                  <c:v>250</c:v>
                </c:pt>
                <c:pt idx="284">
                  <c:v>250</c:v>
                </c:pt>
                <c:pt idx="285">
                  <c:v>250</c:v>
                </c:pt>
                <c:pt idx="286">
                  <c:v>250</c:v>
                </c:pt>
                <c:pt idx="287">
                  <c:v>250</c:v>
                </c:pt>
                <c:pt idx="288">
                  <c:v>250</c:v>
                </c:pt>
                <c:pt idx="289">
                  <c:v>250</c:v>
                </c:pt>
                <c:pt idx="290">
                  <c:v>250</c:v>
                </c:pt>
                <c:pt idx="291">
                  <c:v>250</c:v>
                </c:pt>
                <c:pt idx="292">
                  <c:v>250</c:v>
                </c:pt>
                <c:pt idx="293">
                  <c:v>250</c:v>
                </c:pt>
                <c:pt idx="294">
                  <c:v>250</c:v>
                </c:pt>
                <c:pt idx="295">
                  <c:v>250</c:v>
                </c:pt>
                <c:pt idx="296">
                  <c:v>250</c:v>
                </c:pt>
                <c:pt idx="297">
                  <c:v>250</c:v>
                </c:pt>
                <c:pt idx="298">
                  <c:v>250</c:v>
                </c:pt>
                <c:pt idx="299">
                  <c:v>250</c:v>
                </c:pt>
                <c:pt idx="300">
                  <c:v>250</c:v>
                </c:pt>
                <c:pt idx="301">
                  <c:v>250</c:v>
                </c:pt>
                <c:pt idx="302">
                  <c:v>250</c:v>
                </c:pt>
                <c:pt idx="303">
                  <c:v>250</c:v>
                </c:pt>
                <c:pt idx="304">
                  <c:v>250</c:v>
                </c:pt>
                <c:pt idx="305">
                  <c:v>250</c:v>
                </c:pt>
                <c:pt idx="306">
                  <c:v>250</c:v>
                </c:pt>
                <c:pt idx="307">
                  <c:v>250</c:v>
                </c:pt>
                <c:pt idx="308">
                  <c:v>250</c:v>
                </c:pt>
                <c:pt idx="309">
                  <c:v>250</c:v>
                </c:pt>
                <c:pt idx="310">
                  <c:v>250</c:v>
                </c:pt>
                <c:pt idx="311">
                  <c:v>250</c:v>
                </c:pt>
                <c:pt idx="312">
                  <c:v>250</c:v>
                </c:pt>
                <c:pt idx="313">
                  <c:v>250</c:v>
                </c:pt>
                <c:pt idx="314">
                  <c:v>250</c:v>
                </c:pt>
                <c:pt idx="315">
                  <c:v>250</c:v>
                </c:pt>
                <c:pt idx="316">
                  <c:v>250</c:v>
                </c:pt>
                <c:pt idx="317">
                  <c:v>250</c:v>
                </c:pt>
                <c:pt idx="318">
                  <c:v>250</c:v>
                </c:pt>
                <c:pt idx="319">
                  <c:v>250</c:v>
                </c:pt>
                <c:pt idx="320">
                  <c:v>250</c:v>
                </c:pt>
                <c:pt idx="321">
                  <c:v>250</c:v>
                </c:pt>
                <c:pt idx="322">
                  <c:v>250</c:v>
                </c:pt>
                <c:pt idx="323">
                  <c:v>250</c:v>
                </c:pt>
                <c:pt idx="324">
                  <c:v>250</c:v>
                </c:pt>
                <c:pt idx="325">
                  <c:v>250</c:v>
                </c:pt>
                <c:pt idx="326">
                  <c:v>250</c:v>
                </c:pt>
                <c:pt idx="327">
                  <c:v>250</c:v>
                </c:pt>
                <c:pt idx="328">
                  <c:v>250</c:v>
                </c:pt>
                <c:pt idx="329">
                  <c:v>250</c:v>
                </c:pt>
                <c:pt idx="330">
                  <c:v>250</c:v>
                </c:pt>
                <c:pt idx="331">
                  <c:v>250</c:v>
                </c:pt>
                <c:pt idx="332">
                  <c:v>250</c:v>
                </c:pt>
                <c:pt idx="333">
                  <c:v>250</c:v>
                </c:pt>
                <c:pt idx="334">
                  <c:v>250</c:v>
                </c:pt>
                <c:pt idx="335">
                  <c:v>250</c:v>
                </c:pt>
                <c:pt idx="336">
                  <c:v>250</c:v>
                </c:pt>
                <c:pt idx="337">
                  <c:v>250</c:v>
                </c:pt>
                <c:pt idx="338">
                  <c:v>250</c:v>
                </c:pt>
                <c:pt idx="339">
                  <c:v>250</c:v>
                </c:pt>
                <c:pt idx="340">
                  <c:v>250</c:v>
                </c:pt>
                <c:pt idx="341">
                  <c:v>250</c:v>
                </c:pt>
                <c:pt idx="342">
                  <c:v>250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250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250</c:v>
                </c:pt>
                <c:pt idx="524">
                  <c:v>250</c:v>
                </c:pt>
                <c:pt idx="525">
                  <c:v>250</c:v>
                </c:pt>
                <c:pt idx="526">
                  <c:v>250</c:v>
                </c:pt>
                <c:pt idx="527">
                  <c:v>250</c:v>
                </c:pt>
                <c:pt idx="528">
                  <c:v>250</c:v>
                </c:pt>
                <c:pt idx="529">
                  <c:v>250</c:v>
                </c:pt>
                <c:pt idx="530">
                  <c:v>250</c:v>
                </c:pt>
                <c:pt idx="531">
                  <c:v>250</c:v>
                </c:pt>
                <c:pt idx="532">
                  <c:v>250</c:v>
                </c:pt>
                <c:pt idx="533">
                  <c:v>250</c:v>
                </c:pt>
                <c:pt idx="534">
                  <c:v>250</c:v>
                </c:pt>
                <c:pt idx="535">
                  <c:v>250</c:v>
                </c:pt>
                <c:pt idx="536">
                  <c:v>250</c:v>
                </c:pt>
                <c:pt idx="537">
                  <c:v>250</c:v>
                </c:pt>
                <c:pt idx="538">
                  <c:v>250</c:v>
                </c:pt>
                <c:pt idx="539">
                  <c:v>250</c:v>
                </c:pt>
                <c:pt idx="540">
                  <c:v>250</c:v>
                </c:pt>
                <c:pt idx="541">
                  <c:v>250</c:v>
                </c:pt>
                <c:pt idx="542">
                  <c:v>250</c:v>
                </c:pt>
                <c:pt idx="543">
                  <c:v>250</c:v>
                </c:pt>
                <c:pt idx="544">
                  <c:v>250</c:v>
                </c:pt>
                <c:pt idx="545">
                  <c:v>250</c:v>
                </c:pt>
                <c:pt idx="546">
                  <c:v>250</c:v>
                </c:pt>
                <c:pt idx="547">
                  <c:v>250</c:v>
                </c:pt>
                <c:pt idx="548">
                  <c:v>250</c:v>
                </c:pt>
                <c:pt idx="549">
                  <c:v>250</c:v>
                </c:pt>
                <c:pt idx="550">
                  <c:v>250</c:v>
                </c:pt>
                <c:pt idx="551">
                  <c:v>250</c:v>
                </c:pt>
                <c:pt idx="552">
                  <c:v>250</c:v>
                </c:pt>
                <c:pt idx="553">
                  <c:v>250</c:v>
                </c:pt>
                <c:pt idx="554">
                  <c:v>250</c:v>
                </c:pt>
                <c:pt idx="555">
                  <c:v>250</c:v>
                </c:pt>
                <c:pt idx="556">
                  <c:v>250</c:v>
                </c:pt>
                <c:pt idx="557">
                  <c:v>250</c:v>
                </c:pt>
                <c:pt idx="558">
                  <c:v>250</c:v>
                </c:pt>
                <c:pt idx="559">
                  <c:v>250</c:v>
                </c:pt>
                <c:pt idx="560">
                  <c:v>250</c:v>
                </c:pt>
                <c:pt idx="561">
                  <c:v>250</c:v>
                </c:pt>
                <c:pt idx="562">
                  <c:v>250</c:v>
                </c:pt>
                <c:pt idx="563">
                  <c:v>250</c:v>
                </c:pt>
                <c:pt idx="564">
                  <c:v>250</c:v>
                </c:pt>
                <c:pt idx="565">
                  <c:v>250</c:v>
                </c:pt>
                <c:pt idx="566">
                  <c:v>250</c:v>
                </c:pt>
                <c:pt idx="567">
                  <c:v>250</c:v>
                </c:pt>
                <c:pt idx="568">
                  <c:v>250</c:v>
                </c:pt>
                <c:pt idx="569">
                  <c:v>250</c:v>
                </c:pt>
                <c:pt idx="570">
                  <c:v>250</c:v>
                </c:pt>
                <c:pt idx="571">
                  <c:v>250</c:v>
                </c:pt>
                <c:pt idx="572">
                  <c:v>250</c:v>
                </c:pt>
                <c:pt idx="573">
                  <c:v>250</c:v>
                </c:pt>
                <c:pt idx="574">
                  <c:v>250</c:v>
                </c:pt>
                <c:pt idx="575">
                  <c:v>250</c:v>
                </c:pt>
                <c:pt idx="576">
                  <c:v>250</c:v>
                </c:pt>
                <c:pt idx="577">
                  <c:v>250</c:v>
                </c:pt>
                <c:pt idx="578">
                  <c:v>250</c:v>
                </c:pt>
                <c:pt idx="579">
                  <c:v>250</c:v>
                </c:pt>
                <c:pt idx="580">
                  <c:v>250</c:v>
                </c:pt>
                <c:pt idx="581">
                  <c:v>250</c:v>
                </c:pt>
                <c:pt idx="582">
                  <c:v>250</c:v>
                </c:pt>
                <c:pt idx="583">
                  <c:v>250</c:v>
                </c:pt>
                <c:pt idx="584">
                  <c:v>250</c:v>
                </c:pt>
                <c:pt idx="585">
                  <c:v>250</c:v>
                </c:pt>
                <c:pt idx="586">
                  <c:v>250</c:v>
                </c:pt>
                <c:pt idx="587">
                  <c:v>250</c:v>
                </c:pt>
                <c:pt idx="588">
                  <c:v>250</c:v>
                </c:pt>
                <c:pt idx="589">
                  <c:v>250</c:v>
                </c:pt>
                <c:pt idx="590">
                  <c:v>250</c:v>
                </c:pt>
                <c:pt idx="591">
                  <c:v>250</c:v>
                </c:pt>
                <c:pt idx="592">
                  <c:v>250</c:v>
                </c:pt>
                <c:pt idx="593">
                  <c:v>250</c:v>
                </c:pt>
                <c:pt idx="594">
                  <c:v>250</c:v>
                </c:pt>
                <c:pt idx="595">
                  <c:v>250</c:v>
                </c:pt>
                <c:pt idx="596">
                  <c:v>250</c:v>
                </c:pt>
                <c:pt idx="597">
                  <c:v>250</c:v>
                </c:pt>
                <c:pt idx="598">
                  <c:v>250</c:v>
                </c:pt>
                <c:pt idx="599">
                  <c:v>250</c:v>
                </c:pt>
                <c:pt idx="600">
                  <c:v>250</c:v>
                </c:pt>
                <c:pt idx="601">
                  <c:v>250</c:v>
                </c:pt>
                <c:pt idx="602">
                  <c:v>250</c:v>
                </c:pt>
                <c:pt idx="603">
                  <c:v>250</c:v>
                </c:pt>
                <c:pt idx="604">
                  <c:v>250</c:v>
                </c:pt>
                <c:pt idx="605">
                  <c:v>250</c:v>
                </c:pt>
                <c:pt idx="606">
                  <c:v>250</c:v>
                </c:pt>
                <c:pt idx="607">
                  <c:v>250</c:v>
                </c:pt>
                <c:pt idx="608">
                  <c:v>250</c:v>
                </c:pt>
                <c:pt idx="609">
                  <c:v>250</c:v>
                </c:pt>
                <c:pt idx="610">
                  <c:v>250</c:v>
                </c:pt>
                <c:pt idx="611">
                  <c:v>250</c:v>
                </c:pt>
                <c:pt idx="612">
                  <c:v>250</c:v>
                </c:pt>
                <c:pt idx="613">
                  <c:v>250</c:v>
                </c:pt>
                <c:pt idx="614">
                  <c:v>250</c:v>
                </c:pt>
                <c:pt idx="615">
                  <c:v>250</c:v>
                </c:pt>
                <c:pt idx="616">
                  <c:v>250</c:v>
                </c:pt>
                <c:pt idx="617">
                  <c:v>250</c:v>
                </c:pt>
                <c:pt idx="618">
                  <c:v>250</c:v>
                </c:pt>
                <c:pt idx="619">
                  <c:v>250</c:v>
                </c:pt>
                <c:pt idx="620">
                  <c:v>250</c:v>
                </c:pt>
                <c:pt idx="621">
                  <c:v>250</c:v>
                </c:pt>
                <c:pt idx="622">
                  <c:v>250</c:v>
                </c:pt>
                <c:pt idx="623">
                  <c:v>250</c:v>
                </c:pt>
                <c:pt idx="624">
                  <c:v>250</c:v>
                </c:pt>
                <c:pt idx="625">
                  <c:v>250</c:v>
                </c:pt>
                <c:pt idx="626">
                  <c:v>250</c:v>
                </c:pt>
                <c:pt idx="627">
                  <c:v>250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250</c:v>
                </c:pt>
                <c:pt idx="786">
                  <c:v>250</c:v>
                </c:pt>
                <c:pt idx="787">
                  <c:v>250</c:v>
                </c:pt>
                <c:pt idx="788">
                  <c:v>250</c:v>
                </c:pt>
                <c:pt idx="789">
                  <c:v>250</c:v>
                </c:pt>
                <c:pt idx="790">
                  <c:v>250</c:v>
                </c:pt>
                <c:pt idx="791">
                  <c:v>250</c:v>
                </c:pt>
                <c:pt idx="792">
                  <c:v>250</c:v>
                </c:pt>
                <c:pt idx="793">
                  <c:v>250</c:v>
                </c:pt>
                <c:pt idx="794">
                  <c:v>250</c:v>
                </c:pt>
                <c:pt idx="795">
                  <c:v>250</c:v>
                </c:pt>
                <c:pt idx="796">
                  <c:v>250</c:v>
                </c:pt>
                <c:pt idx="797">
                  <c:v>250</c:v>
                </c:pt>
                <c:pt idx="798">
                  <c:v>250</c:v>
                </c:pt>
                <c:pt idx="799">
                  <c:v>250</c:v>
                </c:pt>
                <c:pt idx="800">
                  <c:v>250</c:v>
                </c:pt>
                <c:pt idx="801">
                  <c:v>250</c:v>
                </c:pt>
                <c:pt idx="802">
                  <c:v>250</c:v>
                </c:pt>
                <c:pt idx="803">
                  <c:v>250</c:v>
                </c:pt>
                <c:pt idx="804">
                  <c:v>250</c:v>
                </c:pt>
                <c:pt idx="805">
                  <c:v>250</c:v>
                </c:pt>
                <c:pt idx="806">
                  <c:v>250</c:v>
                </c:pt>
                <c:pt idx="807">
                  <c:v>250</c:v>
                </c:pt>
                <c:pt idx="808">
                  <c:v>250</c:v>
                </c:pt>
                <c:pt idx="809">
                  <c:v>250</c:v>
                </c:pt>
                <c:pt idx="810">
                  <c:v>250</c:v>
                </c:pt>
                <c:pt idx="811">
                  <c:v>250</c:v>
                </c:pt>
                <c:pt idx="812">
                  <c:v>250</c:v>
                </c:pt>
                <c:pt idx="813">
                  <c:v>250</c:v>
                </c:pt>
                <c:pt idx="814">
                  <c:v>250</c:v>
                </c:pt>
                <c:pt idx="815">
                  <c:v>250</c:v>
                </c:pt>
                <c:pt idx="816">
                  <c:v>250</c:v>
                </c:pt>
                <c:pt idx="817">
                  <c:v>250</c:v>
                </c:pt>
                <c:pt idx="818">
                  <c:v>250</c:v>
                </c:pt>
                <c:pt idx="819">
                  <c:v>250</c:v>
                </c:pt>
                <c:pt idx="820">
                  <c:v>250</c:v>
                </c:pt>
                <c:pt idx="821">
                  <c:v>250</c:v>
                </c:pt>
                <c:pt idx="822">
                  <c:v>250</c:v>
                </c:pt>
                <c:pt idx="823">
                  <c:v>250</c:v>
                </c:pt>
                <c:pt idx="824">
                  <c:v>250</c:v>
                </c:pt>
                <c:pt idx="825">
                  <c:v>250</c:v>
                </c:pt>
                <c:pt idx="826">
                  <c:v>250</c:v>
                </c:pt>
                <c:pt idx="827">
                  <c:v>250</c:v>
                </c:pt>
                <c:pt idx="828">
                  <c:v>250</c:v>
                </c:pt>
                <c:pt idx="829">
                  <c:v>250</c:v>
                </c:pt>
                <c:pt idx="830">
                  <c:v>250</c:v>
                </c:pt>
                <c:pt idx="831">
                  <c:v>250</c:v>
                </c:pt>
                <c:pt idx="832">
                  <c:v>250</c:v>
                </c:pt>
                <c:pt idx="833">
                  <c:v>250</c:v>
                </c:pt>
                <c:pt idx="834">
                  <c:v>250</c:v>
                </c:pt>
                <c:pt idx="835">
                  <c:v>250</c:v>
                </c:pt>
                <c:pt idx="836">
                  <c:v>250</c:v>
                </c:pt>
                <c:pt idx="837">
                  <c:v>250</c:v>
                </c:pt>
                <c:pt idx="838">
                  <c:v>250</c:v>
                </c:pt>
                <c:pt idx="839">
                  <c:v>250</c:v>
                </c:pt>
                <c:pt idx="840">
                  <c:v>250</c:v>
                </c:pt>
                <c:pt idx="841">
                  <c:v>250</c:v>
                </c:pt>
                <c:pt idx="842">
                  <c:v>250</c:v>
                </c:pt>
                <c:pt idx="843">
                  <c:v>250</c:v>
                </c:pt>
                <c:pt idx="844">
                  <c:v>250</c:v>
                </c:pt>
                <c:pt idx="845">
                  <c:v>250</c:v>
                </c:pt>
                <c:pt idx="846">
                  <c:v>250</c:v>
                </c:pt>
                <c:pt idx="847">
                  <c:v>250</c:v>
                </c:pt>
                <c:pt idx="848">
                  <c:v>250</c:v>
                </c:pt>
                <c:pt idx="849">
                  <c:v>250</c:v>
                </c:pt>
                <c:pt idx="850">
                  <c:v>250</c:v>
                </c:pt>
                <c:pt idx="851">
                  <c:v>250</c:v>
                </c:pt>
                <c:pt idx="852">
                  <c:v>250</c:v>
                </c:pt>
                <c:pt idx="853">
                  <c:v>250</c:v>
                </c:pt>
                <c:pt idx="854">
                  <c:v>250</c:v>
                </c:pt>
                <c:pt idx="855">
                  <c:v>250</c:v>
                </c:pt>
                <c:pt idx="856">
                  <c:v>250</c:v>
                </c:pt>
                <c:pt idx="857">
                  <c:v>250</c:v>
                </c:pt>
                <c:pt idx="858">
                  <c:v>250</c:v>
                </c:pt>
                <c:pt idx="859">
                  <c:v>250</c:v>
                </c:pt>
                <c:pt idx="860">
                  <c:v>250</c:v>
                </c:pt>
                <c:pt idx="861">
                  <c:v>250</c:v>
                </c:pt>
                <c:pt idx="862">
                  <c:v>250</c:v>
                </c:pt>
                <c:pt idx="863">
                  <c:v>250</c:v>
                </c:pt>
                <c:pt idx="864">
                  <c:v>250</c:v>
                </c:pt>
                <c:pt idx="865">
                  <c:v>250</c:v>
                </c:pt>
                <c:pt idx="866">
                  <c:v>250</c:v>
                </c:pt>
                <c:pt idx="867">
                  <c:v>250</c:v>
                </c:pt>
                <c:pt idx="868">
                  <c:v>250</c:v>
                </c:pt>
                <c:pt idx="869">
                  <c:v>250</c:v>
                </c:pt>
                <c:pt idx="870">
                  <c:v>250</c:v>
                </c:pt>
                <c:pt idx="871">
                  <c:v>250</c:v>
                </c:pt>
                <c:pt idx="872">
                  <c:v>250</c:v>
                </c:pt>
                <c:pt idx="873">
                  <c:v>250</c:v>
                </c:pt>
                <c:pt idx="874">
                  <c:v>250</c:v>
                </c:pt>
                <c:pt idx="875">
                  <c:v>250</c:v>
                </c:pt>
                <c:pt idx="876">
                  <c:v>250</c:v>
                </c:pt>
                <c:pt idx="877">
                  <c:v>250</c:v>
                </c:pt>
                <c:pt idx="878">
                  <c:v>250</c:v>
                </c:pt>
                <c:pt idx="879">
                  <c:v>250</c:v>
                </c:pt>
                <c:pt idx="880">
                  <c:v>250</c:v>
                </c:pt>
                <c:pt idx="881">
                  <c:v>250</c:v>
                </c:pt>
                <c:pt idx="882">
                  <c:v>250</c:v>
                </c:pt>
                <c:pt idx="883">
                  <c:v>250</c:v>
                </c:pt>
                <c:pt idx="884">
                  <c:v>250</c:v>
                </c:pt>
                <c:pt idx="885">
                  <c:v>250</c:v>
                </c:pt>
                <c:pt idx="886">
                  <c:v>250</c:v>
                </c:pt>
                <c:pt idx="887">
                  <c:v>250</c:v>
                </c:pt>
                <c:pt idx="888">
                  <c:v>250</c:v>
                </c:pt>
                <c:pt idx="889">
                  <c:v>250</c:v>
                </c:pt>
                <c:pt idx="890">
                  <c:v>250</c:v>
                </c:pt>
                <c:pt idx="891">
                  <c:v>250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250</c:v>
                </c:pt>
                <c:pt idx="1049">
                  <c:v>250</c:v>
                </c:pt>
                <c:pt idx="1050">
                  <c:v>250</c:v>
                </c:pt>
                <c:pt idx="1051">
                  <c:v>250</c:v>
                </c:pt>
                <c:pt idx="1052">
                  <c:v>250</c:v>
                </c:pt>
                <c:pt idx="1053">
                  <c:v>250</c:v>
                </c:pt>
                <c:pt idx="1054">
                  <c:v>250</c:v>
                </c:pt>
                <c:pt idx="1055">
                  <c:v>250</c:v>
                </c:pt>
                <c:pt idx="1056">
                  <c:v>250</c:v>
                </c:pt>
                <c:pt idx="1057">
                  <c:v>250</c:v>
                </c:pt>
                <c:pt idx="1058">
                  <c:v>250</c:v>
                </c:pt>
                <c:pt idx="1059">
                  <c:v>250</c:v>
                </c:pt>
                <c:pt idx="1060">
                  <c:v>250</c:v>
                </c:pt>
                <c:pt idx="1061">
                  <c:v>250</c:v>
                </c:pt>
                <c:pt idx="1062">
                  <c:v>250</c:v>
                </c:pt>
                <c:pt idx="1063">
                  <c:v>250</c:v>
                </c:pt>
                <c:pt idx="1064">
                  <c:v>250</c:v>
                </c:pt>
                <c:pt idx="1065">
                  <c:v>250</c:v>
                </c:pt>
                <c:pt idx="1066">
                  <c:v>250</c:v>
                </c:pt>
                <c:pt idx="1067">
                  <c:v>250</c:v>
                </c:pt>
                <c:pt idx="1068">
                  <c:v>250</c:v>
                </c:pt>
                <c:pt idx="1069">
                  <c:v>250</c:v>
                </c:pt>
                <c:pt idx="1070">
                  <c:v>250</c:v>
                </c:pt>
                <c:pt idx="1071">
                  <c:v>250</c:v>
                </c:pt>
                <c:pt idx="1072">
                  <c:v>250</c:v>
                </c:pt>
                <c:pt idx="1073">
                  <c:v>250</c:v>
                </c:pt>
                <c:pt idx="1074">
                  <c:v>250</c:v>
                </c:pt>
                <c:pt idx="1075">
                  <c:v>250</c:v>
                </c:pt>
                <c:pt idx="1076">
                  <c:v>250</c:v>
                </c:pt>
                <c:pt idx="1077">
                  <c:v>250</c:v>
                </c:pt>
                <c:pt idx="1078">
                  <c:v>250</c:v>
                </c:pt>
                <c:pt idx="1079">
                  <c:v>250</c:v>
                </c:pt>
                <c:pt idx="1080">
                  <c:v>250</c:v>
                </c:pt>
                <c:pt idx="1081">
                  <c:v>250</c:v>
                </c:pt>
                <c:pt idx="1082">
                  <c:v>250</c:v>
                </c:pt>
                <c:pt idx="1083">
                  <c:v>250</c:v>
                </c:pt>
                <c:pt idx="1084">
                  <c:v>250</c:v>
                </c:pt>
                <c:pt idx="1085">
                  <c:v>250</c:v>
                </c:pt>
                <c:pt idx="1086">
                  <c:v>250</c:v>
                </c:pt>
                <c:pt idx="1087">
                  <c:v>250</c:v>
                </c:pt>
                <c:pt idx="1088">
                  <c:v>250</c:v>
                </c:pt>
                <c:pt idx="1089">
                  <c:v>250</c:v>
                </c:pt>
                <c:pt idx="1090">
                  <c:v>250</c:v>
                </c:pt>
                <c:pt idx="1091">
                  <c:v>250</c:v>
                </c:pt>
                <c:pt idx="1092">
                  <c:v>250</c:v>
                </c:pt>
                <c:pt idx="1093">
                  <c:v>250</c:v>
                </c:pt>
                <c:pt idx="1094">
                  <c:v>250</c:v>
                </c:pt>
                <c:pt idx="1095">
                  <c:v>250</c:v>
                </c:pt>
                <c:pt idx="1096">
                  <c:v>250</c:v>
                </c:pt>
                <c:pt idx="1097">
                  <c:v>250</c:v>
                </c:pt>
                <c:pt idx="1098">
                  <c:v>250</c:v>
                </c:pt>
                <c:pt idx="1099">
                  <c:v>250</c:v>
                </c:pt>
                <c:pt idx="1100">
                  <c:v>250</c:v>
                </c:pt>
                <c:pt idx="1101">
                  <c:v>250</c:v>
                </c:pt>
                <c:pt idx="1102">
                  <c:v>250</c:v>
                </c:pt>
                <c:pt idx="1103">
                  <c:v>250</c:v>
                </c:pt>
                <c:pt idx="1104">
                  <c:v>250</c:v>
                </c:pt>
                <c:pt idx="1105">
                  <c:v>250</c:v>
                </c:pt>
                <c:pt idx="1106">
                  <c:v>250</c:v>
                </c:pt>
                <c:pt idx="1107">
                  <c:v>250</c:v>
                </c:pt>
                <c:pt idx="1108">
                  <c:v>250</c:v>
                </c:pt>
                <c:pt idx="1109">
                  <c:v>250</c:v>
                </c:pt>
                <c:pt idx="1110">
                  <c:v>250</c:v>
                </c:pt>
                <c:pt idx="1111">
                  <c:v>250</c:v>
                </c:pt>
                <c:pt idx="1112">
                  <c:v>250</c:v>
                </c:pt>
                <c:pt idx="1113">
                  <c:v>250</c:v>
                </c:pt>
                <c:pt idx="1114">
                  <c:v>250</c:v>
                </c:pt>
                <c:pt idx="1115">
                  <c:v>250</c:v>
                </c:pt>
                <c:pt idx="1116">
                  <c:v>250</c:v>
                </c:pt>
                <c:pt idx="1117">
                  <c:v>250</c:v>
                </c:pt>
                <c:pt idx="1118">
                  <c:v>250</c:v>
                </c:pt>
                <c:pt idx="1119">
                  <c:v>250</c:v>
                </c:pt>
                <c:pt idx="1120">
                  <c:v>250</c:v>
                </c:pt>
                <c:pt idx="1121">
                  <c:v>250</c:v>
                </c:pt>
                <c:pt idx="1122">
                  <c:v>250</c:v>
                </c:pt>
                <c:pt idx="1123">
                  <c:v>250</c:v>
                </c:pt>
                <c:pt idx="1124">
                  <c:v>250</c:v>
                </c:pt>
                <c:pt idx="1125">
                  <c:v>250</c:v>
                </c:pt>
                <c:pt idx="1126">
                  <c:v>250</c:v>
                </c:pt>
                <c:pt idx="1127">
                  <c:v>250</c:v>
                </c:pt>
                <c:pt idx="1128">
                  <c:v>250</c:v>
                </c:pt>
                <c:pt idx="1129">
                  <c:v>250</c:v>
                </c:pt>
                <c:pt idx="1130">
                  <c:v>250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250</c:v>
                </c:pt>
                <c:pt idx="1287">
                  <c:v>250</c:v>
                </c:pt>
                <c:pt idx="1288">
                  <c:v>250</c:v>
                </c:pt>
                <c:pt idx="1289">
                  <c:v>250</c:v>
                </c:pt>
                <c:pt idx="1290">
                  <c:v>250</c:v>
                </c:pt>
                <c:pt idx="1291">
                  <c:v>250</c:v>
                </c:pt>
                <c:pt idx="1292">
                  <c:v>250</c:v>
                </c:pt>
                <c:pt idx="1293">
                  <c:v>250</c:v>
                </c:pt>
                <c:pt idx="1294">
                  <c:v>250</c:v>
                </c:pt>
                <c:pt idx="1295">
                  <c:v>250</c:v>
                </c:pt>
                <c:pt idx="1296">
                  <c:v>250</c:v>
                </c:pt>
                <c:pt idx="1297">
                  <c:v>250</c:v>
                </c:pt>
                <c:pt idx="1298">
                  <c:v>250</c:v>
                </c:pt>
                <c:pt idx="1299">
                  <c:v>250</c:v>
                </c:pt>
                <c:pt idx="1300">
                  <c:v>250</c:v>
                </c:pt>
                <c:pt idx="1301">
                  <c:v>250</c:v>
                </c:pt>
                <c:pt idx="1302">
                  <c:v>250</c:v>
                </c:pt>
                <c:pt idx="1303">
                  <c:v>250</c:v>
                </c:pt>
                <c:pt idx="1304">
                  <c:v>250</c:v>
                </c:pt>
                <c:pt idx="1305">
                  <c:v>250</c:v>
                </c:pt>
                <c:pt idx="1306">
                  <c:v>250</c:v>
                </c:pt>
                <c:pt idx="1307">
                  <c:v>250</c:v>
                </c:pt>
                <c:pt idx="1308">
                  <c:v>250</c:v>
                </c:pt>
                <c:pt idx="1309">
                  <c:v>250</c:v>
                </c:pt>
                <c:pt idx="1310">
                  <c:v>250</c:v>
                </c:pt>
                <c:pt idx="1311">
                  <c:v>250</c:v>
                </c:pt>
                <c:pt idx="1312">
                  <c:v>250</c:v>
                </c:pt>
                <c:pt idx="1313">
                  <c:v>250</c:v>
                </c:pt>
                <c:pt idx="1314">
                  <c:v>250</c:v>
                </c:pt>
                <c:pt idx="1315">
                  <c:v>250</c:v>
                </c:pt>
                <c:pt idx="1316">
                  <c:v>250</c:v>
                </c:pt>
                <c:pt idx="1317">
                  <c:v>250</c:v>
                </c:pt>
                <c:pt idx="1318">
                  <c:v>250</c:v>
                </c:pt>
                <c:pt idx="1319">
                  <c:v>250</c:v>
                </c:pt>
                <c:pt idx="1320">
                  <c:v>250</c:v>
                </c:pt>
                <c:pt idx="1321">
                  <c:v>250</c:v>
                </c:pt>
                <c:pt idx="1322">
                  <c:v>250</c:v>
                </c:pt>
                <c:pt idx="1323">
                  <c:v>250</c:v>
                </c:pt>
                <c:pt idx="1324">
                  <c:v>250</c:v>
                </c:pt>
                <c:pt idx="1325">
                  <c:v>250</c:v>
                </c:pt>
                <c:pt idx="1326">
                  <c:v>250</c:v>
                </c:pt>
                <c:pt idx="1327">
                  <c:v>250</c:v>
                </c:pt>
                <c:pt idx="1328">
                  <c:v>250</c:v>
                </c:pt>
                <c:pt idx="1329">
                  <c:v>250</c:v>
                </c:pt>
                <c:pt idx="1330">
                  <c:v>250</c:v>
                </c:pt>
                <c:pt idx="1331">
                  <c:v>250</c:v>
                </c:pt>
                <c:pt idx="1332">
                  <c:v>250</c:v>
                </c:pt>
                <c:pt idx="1333">
                  <c:v>250</c:v>
                </c:pt>
                <c:pt idx="1334">
                  <c:v>250</c:v>
                </c:pt>
                <c:pt idx="1335">
                  <c:v>250</c:v>
                </c:pt>
                <c:pt idx="1336">
                  <c:v>250</c:v>
                </c:pt>
                <c:pt idx="1337">
                  <c:v>250</c:v>
                </c:pt>
                <c:pt idx="1338">
                  <c:v>250</c:v>
                </c:pt>
                <c:pt idx="1339">
                  <c:v>250</c:v>
                </c:pt>
                <c:pt idx="1340">
                  <c:v>250</c:v>
                </c:pt>
                <c:pt idx="1341">
                  <c:v>250</c:v>
                </c:pt>
                <c:pt idx="1342">
                  <c:v>250</c:v>
                </c:pt>
                <c:pt idx="1343">
                  <c:v>250</c:v>
                </c:pt>
                <c:pt idx="1344">
                  <c:v>250</c:v>
                </c:pt>
                <c:pt idx="1345">
                  <c:v>250</c:v>
                </c:pt>
                <c:pt idx="1346">
                  <c:v>250</c:v>
                </c:pt>
                <c:pt idx="1347">
                  <c:v>250</c:v>
                </c:pt>
                <c:pt idx="1348">
                  <c:v>250</c:v>
                </c:pt>
                <c:pt idx="1349">
                  <c:v>250</c:v>
                </c:pt>
                <c:pt idx="1350">
                  <c:v>250</c:v>
                </c:pt>
                <c:pt idx="1351">
                  <c:v>250</c:v>
                </c:pt>
                <c:pt idx="1352">
                  <c:v>250</c:v>
                </c:pt>
                <c:pt idx="1353">
                  <c:v>250</c:v>
                </c:pt>
                <c:pt idx="1354">
                  <c:v>250</c:v>
                </c:pt>
                <c:pt idx="1355">
                  <c:v>250</c:v>
                </c:pt>
                <c:pt idx="1356">
                  <c:v>250</c:v>
                </c:pt>
                <c:pt idx="1357">
                  <c:v>250</c:v>
                </c:pt>
                <c:pt idx="1358">
                  <c:v>250</c:v>
                </c:pt>
                <c:pt idx="1359">
                  <c:v>250</c:v>
                </c:pt>
                <c:pt idx="1360">
                  <c:v>250</c:v>
                </c:pt>
                <c:pt idx="1361">
                  <c:v>250</c:v>
                </c:pt>
                <c:pt idx="1362">
                  <c:v>250</c:v>
                </c:pt>
                <c:pt idx="1363">
                  <c:v>250</c:v>
                </c:pt>
                <c:pt idx="1364">
                  <c:v>250</c:v>
                </c:pt>
                <c:pt idx="1365">
                  <c:v>250</c:v>
                </c:pt>
                <c:pt idx="1366">
                  <c:v>250</c:v>
                </c:pt>
                <c:pt idx="1367">
                  <c:v>250</c:v>
                </c:pt>
                <c:pt idx="1368">
                  <c:v>250</c:v>
                </c:pt>
                <c:pt idx="1369">
                  <c:v>250</c:v>
                </c:pt>
                <c:pt idx="1370">
                  <c:v>250</c:v>
                </c:pt>
                <c:pt idx="1371">
                  <c:v>250</c:v>
                </c:pt>
                <c:pt idx="1372">
                  <c:v>250</c:v>
                </c:pt>
                <c:pt idx="1373">
                  <c:v>250</c:v>
                </c:pt>
                <c:pt idx="1374">
                  <c:v>250</c:v>
                </c:pt>
                <c:pt idx="1375">
                  <c:v>250</c:v>
                </c:pt>
                <c:pt idx="1376">
                  <c:v>250</c:v>
                </c:pt>
                <c:pt idx="1377">
                  <c:v>250</c:v>
                </c:pt>
                <c:pt idx="1378">
                  <c:v>250</c:v>
                </c:pt>
                <c:pt idx="1379">
                  <c:v>250</c:v>
                </c:pt>
                <c:pt idx="1380">
                  <c:v>250</c:v>
                </c:pt>
                <c:pt idx="1381">
                  <c:v>250</c:v>
                </c:pt>
                <c:pt idx="1382">
                  <c:v>250</c:v>
                </c:pt>
                <c:pt idx="1383">
                  <c:v>250</c:v>
                </c:pt>
                <c:pt idx="1384">
                  <c:v>250</c:v>
                </c:pt>
                <c:pt idx="1385">
                  <c:v>250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250</c:v>
                </c:pt>
                <c:pt idx="1557">
                  <c:v>250</c:v>
                </c:pt>
                <c:pt idx="1558">
                  <c:v>250</c:v>
                </c:pt>
                <c:pt idx="1559">
                  <c:v>250</c:v>
                </c:pt>
                <c:pt idx="1560">
                  <c:v>250</c:v>
                </c:pt>
                <c:pt idx="1561">
                  <c:v>250</c:v>
                </c:pt>
                <c:pt idx="1562">
                  <c:v>250</c:v>
                </c:pt>
                <c:pt idx="1563">
                  <c:v>250</c:v>
                </c:pt>
                <c:pt idx="1564">
                  <c:v>250</c:v>
                </c:pt>
                <c:pt idx="1565">
                  <c:v>250</c:v>
                </c:pt>
                <c:pt idx="1566">
                  <c:v>250</c:v>
                </c:pt>
                <c:pt idx="1567">
                  <c:v>250</c:v>
                </c:pt>
                <c:pt idx="1568">
                  <c:v>250</c:v>
                </c:pt>
                <c:pt idx="1569">
                  <c:v>250</c:v>
                </c:pt>
                <c:pt idx="1570">
                  <c:v>250</c:v>
                </c:pt>
                <c:pt idx="1571">
                  <c:v>250</c:v>
                </c:pt>
                <c:pt idx="1572">
                  <c:v>250</c:v>
                </c:pt>
                <c:pt idx="1573">
                  <c:v>250</c:v>
                </c:pt>
                <c:pt idx="1574">
                  <c:v>250</c:v>
                </c:pt>
                <c:pt idx="1575">
                  <c:v>250</c:v>
                </c:pt>
                <c:pt idx="1576">
                  <c:v>250</c:v>
                </c:pt>
                <c:pt idx="1577">
                  <c:v>250</c:v>
                </c:pt>
                <c:pt idx="1578">
                  <c:v>250</c:v>
                </c:pt>
                <c:pt idx="1579">
                  <c:v>250</c:v>
                </c:pt>
                <c:pt idx="1580">
                  <c:v>250</c:v>
                </c:pt>
                <c:pt idx="1581">
                  <c:v>250</c:v>
                </c:pt>
                <c:pt idx="1582">
                  <c:v>250</c:v>
                </c:pt>
                <c:pt idx="1583">
                  <c:v>250</c:v>
                </c:pt>
                <c:pt idx="1584">
                  <c:v>250</c:v>
                </c:pt>
                <c:pt idx="1585">
                  <c:v>250</c:v>
                </c:pt>
                <c:pt idx="1586">
                  <c:v>250</c:v>
                </c:pt>
                <c:pt idx="1587">
                  <c:v>250</c:v>
                </c:pt>
                <c:pt idx="1588">
                  <c:v>250</c:v>
                </c:pt>
                <c:pt idx="1589">
                  <c:v>250</c:v>
                </c:pt>
                <c:pt idx="1590">
                  <c:v>250</c:v>
                </c:pt>
                <c:pt idx="1591">
                  <c:v>250</c:v>
                </c:pt>
                <c:pt idx="1592">
                  <c:v>250</c:v>
                </c:pt>
                <c:pt idx="1593">
                  <c:v>250</c:v>
                </c:pt>
                <c:pt idx="1594">
                  <c:v>250</c:v>
                </c:pt>
                <c:pt idx="1595">
                  <c:v>250</c:v>
                </c:pt>
                <c:pt idx="1596">
                  <c:v>250</c:v>
                </c:pt>
                <c:pt idx="1597">
                  <c:v>250</c:v>
                </c:pt>
                <c:pt idx="1598">
                  <c:v>250</c:v>
                </c:pt>
                <c:pt idx="1599">
                  <c:v>250</c:v>
                </c:pt>
                <c:pt idx="1600">
                  <c:v>250</c:v>
                </c:pt>
                <c:pt idx="1601">
                  <c:v>250</c:v>
                </c:pt>
                <c:pt idx="1602">
                  <c:v>250</c:v>
                </c:pt>
                <c:pt idx="1603">
                  <c:v>250</c:v>
                </c:pt>
                <c:pt idx="1604">
                  <c:v>250</c:v>
                </c:pt>
                <c:pt idx="1605">
                  <c:v>250</c:v>
                </c:pt>
                <c:pt idx="1606">
                  <c:v>250</c:v>
                </c:pt>
                <c:pt idx="1607">
                  <c:v>250</c:v>
                </c:pt>
                <c:pt idx="1608">
                  <c:v>250</c:v>
                </c:pt>
                <c:pt idx="1609">
                  <c:v>250</c:v>
                </c:pt>
                <c:pt idx="1610">
                  <c:v>250</c:v>
                </c:pt>
                <c:pt idx="1611">
                  <c:v>250</c:v>
                </c:pt>
                <c:pt idx="1612">
                  <c:v>250</c:v>
                </c:pt>
                <c:pt idx="1613">
                  <c:v>250</c:v>
                </c:pt>
                <c:pt idx="1614">
                  <c:v>250</c:v>
                </c:pt>
                <c:pt idx="1615">
                  <c:v>250</c:v>
                </c:pt>
                <c:pt idx="1616">
                  <c:v>250</c:v>
                </c:pt>
                <c:pt idx="1617">
                  <c:v>250</c:v>
                </c:pt>
                <c:pt idx="1618">
                  <c:v>250</c:v>
                </c:pt>
                <c:pt idx="1619">
                  <c:v>250</c:v>
                </c:pt>
                <c:pt idx="1620">
                  <c:v>250</c:v>
                </c:pt>
                <c:pt idx="1621">
                  <c:v>250</c:v>
                </c:pt>
                <c:pt idx="1622">
                  <c:v>250</c:v>
                </c:pt>
                <c:pt idx="1623">
                  <c:v>250</c:v>
                </c:pt>
                <c:pt idx="1624">
                  <c:v>250</c:v>
                </c:pt>
                <c:pt idx="1625">
                  <c:v>250</c:v>
                </c:pt>
                <c:pt idx="1626">
                  <c:v>250</c:v>
                </c:pt>
                <c:pt idx="1627">
                  <c:v>250</c:v>
                </c:pt>
                <c:pt idx="1628">
                  <c:v>250</c:v>
                </c:pt>
                <c:pt idx="1629">
                  <c:v>250</c:v>
                </c:pt>
                <c:pt idx="1630">
                  <c:v>250</c:v>
                </c:pt>
                <c:pt idx="1631">
                  <c:v>250</c:v>
                </c:pt>
                <c:pt idx="1632">
                  <c:v>250</c:v>
                </c:pt>
                <c:pt idx="1633">
                  <c:v>250</c:v>
                </c:pt>
                <c:pt idx="1634">
                  <c:v>250</c:v>
                </c:pt>
                <c:pt idx="1635">
                  <c:v>250</c:v>
                </c:pt>
                <c:pt idx="1636">
                  <c:v>250</c:v>
                </c:pt>
                <c:pt idx="1637">
                  <c:v>250</c:v>
                </c:pt>
                <c:pt idx="1638">
                  <c:v>250</c:v>
                </c:pt>
                <c:pt idx="1639">
                  <c:v>250</c:v>
                </c:pt>
                <c:pt idx="1640">
                  <c:v>250</c:v>
                </c:pt>
                <c:pt idx="1641">
                  <c:v>250</c:v>
                </c:pt>
                <c:pt idx="1642">
                  <c:v>250</c:v>
                </c:pt>
                <c:pt idx="1643">
                  <c:v>250</c:v>
                </c:pt>
                <c:pt idx="1644">
                  <c:v>250</c:v>
                </c:pt>
                <c:pt idx="1645">
                  <c:v>250</c:v>
                </c:pt>
                <c:pt idx="1646">
                  <c:v>250</c:v>
                </c:pt>
                <c:pt idx="1647">
                  <c:v>250</c:v>
                </c:pt>
                <c:pt idx="1648">
                  <c:v>250</c:v>
                </c:pt>
                <c:pt idx="1649">
                  <c:v>250</c:v>
                </c:pt>
                <c:pt idx="1650">
                  <c:v>250</c:v>
                </c:pt>
                <c:pt idx="1651">
                  <c:v>250</c:v>
                </c:pt>
                <c:pt idx="1652">
                  <c:v>250</c:v>
                </c:pt>
                <c:pt idx="1653">
                  <c:v>250</c:v>
                </c:pt>
                <c:pt idx="1654">
                  <c:v>250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250</c:v>
                </c:pt>
                <c:pt idx="1659">
                  <c:v>250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250</c:v>
                </c:pt>
                <c:pt idx="1664">
                  <c:v>250</c:v>
                </c:pt>
                <c:pt idx="1665">
                  <c:v>250</c:v>
                </c:pt>
                <c:pt idx="1666">
                  <c:v>250</c:v>
                </c:pt>
                <c:pt idx="1667">
                  <c:v>250</c:v>
                </c:pt>
                <c:pt idx="1668">
                  <c:v>250</c:v>
                </c:pt>
                <c:pt idx="1669">
                  <c:v>250</c:v>
                </c:pt>
                <c:pt idx="1670">
                  <c:v>250</c:v>
                </c:pt>
                <c:pt idx="1671">
                  <c:v>250</c:v>
                </c:pt>
                <c:pt idx="1672">
                  <c:v>250</c:v>
                </c:pt>
                <c:pt idx="1673">
                  <c:v>250</c:v>
                </c:pt>
                <c:pt idx="1674">
                  <c:v>250</c:v>
                </c:pt>
                <c:pt idx="1675">
                  <c:v>250</c:v>
                </c:pt>
                <c:pt idx="1676">
                  <c:v>250</c:v>
                </c:pt>
                <c:pt idx="1677">
                  <c:v>250</c:v>
                </c:pt>
                <c:pt idx="1678">
                  <c:v>250</c:v>
                </c:pt>
                <c:pt idx="1679">
                  <c:v>250</c:v>
                </c:pt>
                <c:pt idx="1680">
                  <c:v>250</c:v>
                </c:pt>
                <c:pt idx="1681">
                  <c:v>250</c:v>
                </c:pt>
                <c:pt idx="1682">
                  <c:v>250</c:v>
                </c:pt>
                <c:pt idx="1683">
                  <c:v>250</c:v>
                </c:pt>
                <c:pt idx="1684">
                  <c:v>250</c:v>
                </c:pt>
                <c:pt idx="1685">
                  <c:v>250</c:v>
                </c:pt>
                <c:pt idx="1686">
                  <c:v>250</c:v>
                </c:pt>
                <c:pt idx="1687">
                  <c:v>250</c:v>
                </c:pt>
                <c:pt idx="1688">
                  <c:v>250</c:v>
                </c:pt>
                <c:pt idx="1689">
                  <c:v>250</c:v>
                </c:pt>
                <c:pt idx="1690">
                  <c:v>250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250</c:v>
                </c:pt>
                <c:pt idx="1695">
                  <c:v>250</c:v>
                </c:pt>
                <c:pt idx="1696">
                  <c:v>250</c:v>
                </c:pt>
                <c:pt idx="1697">
                  <c:v>250</c:v>
                </c:pt>
                <c:pt idx="1698">
                  <c:v>250</c:v>
                </c:pt>
                <c:pt idx="1699">
                  <c:v>250</c:v>
                </c:pt>
                <c:pt idx="1700">
                  <c:v>250</c:v>
                </c:pt>
                <c:pt idx="1701">
                  <c:v>250</c:v>
                </c:pt>
                <c:pt idx="1702">
                  <c:v>250</c:v>
                </c:pt>
                <c:pt idx="1703">
                  <c:v>250</c:v>
                </c:pt>
                <c:pt idx="1704">
                  <c:v>250</c:v>
                </c:pt>
                <c:pt idx="1705">
                  <c:v>250</c:v>
                </c:pt>
                <c:pt idx="1706">
                  <c:v>250</c:v>
                </c:pt>
                <c:pt idx="1707">
                  <c:v>250</c:v>
                </c:pt>
                <c:pt idx="1708">
                  <c:v>250</c:v>
                </c:pt>
                <c:pt idx="1709">
                  <c:v>250</c:v>
                </c:pt>
                <c:pt idx="1710">
                  <c:v>250</c:v>
                </c:pt>
                <c:pt idx="1711">
                  <c:v>250</c:v>
                </c:pt>
                <c:pt idx="1712">
                  <c:v>250</c:v>
                </c:pt>
                <c:pt idx="1713">
                  <c:v>250</c:v>
                </c:pt>
                <c:pt idx="1714">
                  <c:v>250</c:v>
                </c:pt>
                <c:pt idx="1715">
                  <c:v>250</c:v>
                </c:pt>
                <c:pt idx="1716">
                  <c:v>250</c:v>
                </c:pt>
                <c:pt idx="1717">
                  <c:v>250</c:v>
                </c:pt>
                <c:pt idx="1718">
                  <c:v>250</c:v>
                </c:pt>
                <c:pt idx="1719">
                  <c:v>250</c:v>
                </c:pt>
                <c:pt idx="1720">
                  <c:v>250</c:v>
                </c:pt>
                <c:pt idx="1721">
                  <c:v>250</c:v>
                </c:pt>
                <c:pt idx="1722">
                  <c:v>250</c:v>
                </c:pt>
                <c:pt idx="1723">
                  <c:v>250</c:v>
                </c:pt>
                <c:pt idx="1724">
                  <c:v>250</c:v>
                </c:pt>
                <c:pt idx="1725">
                  <c:v>250</c:v>
                </c:pt>
                <c:pt idx="1726">
                  <c:v>250</c:v>
                </c:pt>
                <c:pt idx="1727">
                  <c:v>250</c:v>
                </c:pt>
                <c:pt idx="1728">
                  <c:v>250</c:v>
                </c:pt>
                <c:pt idx="1729">
                  <c:v>250</c:v>
                </c:pt>
                <c:pt idx="1730">
                  <c:v>250</c:v>
                </c:pt>
                <c:pt idx="1731">
                  <c:v>250</c:v>
                </c:pt>
                <c:pt idx="1732">
                  <c:v>250</c:v>
                </c:pt>
                <c:pt idx="1733">
                  <c:v>250</c:v>
                </c:pt>
                <c:pt idx="1734">
                  <c:v>250</c:v>
                </c:pt>
                <c:pt idx="1735">
                  <c:v>250</c:v>
                </c:pt>
                <c:pt idx="1736">
                  <c:v>250</c:v>
                </c:pt>
                <c:pt idx="1737">
                  <c:v>250</c:v>
                </c:pt>
                <c:pt idx="1738">
                  <c:v>250</c:v>
                </c:pt>
                <c:pt idx="1739">
                  <c:v>250</c:v>
                </c:pt>
                <c:pt idx="1740">
                  <c:v>250</c:v>
                </c:pt>
                <c:pt idx="1741">
                  <c:v>250</c:v>
                </c:pt>
                <c:pt idx="1742">
                  <c:v>250</c:v>
                </c:pt>
                <c:pt idx="1743">
                  <c:v>250</c:v>
                </c:pt>
                <c:pt idx="1744">
                  <c:v>250</c:v>
                </c:pt>
                <c:pt idx="1745">
                  <c:v>250</c:v>
                </c:pt>
                <c:pt idx="1746">
                  <c:v>250</c:v>
                </c:pt>
                <c:pt idx="1747">
                  <c:v>250</c:v>
                </c:pt>
                <c:pt idx="1748">
                  <c:v>250</c:v>
                </c:pt>
                <c:pt idx="1749">
                  <c:v>250</c:v>
                </c:pt>
                <c:pt idx="1750">
                  <c:v>250</c:v>
                </c:pt>
                <c:pt idx="1751">
                  <c:v>250</c:v>
                </c:pt>
                <c:pt idx="1752">
                  <c:v>250</c:v>
                </c:pt>
                <c:pt idx="1753">
                  <c:v>250</c:v>
                </c:pt>
                <c:pt idx="1754">
                  <c:v>250</c:v>
                </c:pt>
                <c:pt idx="1755">
                  <c:v>250</c:v>
                </c:pt>
                <c:pt idx="1756">
                  <c:v>250</c:v>
                </c:pt>
                <c:pt idx="1757">
                  <c:v>250</c:v>
                </c:pt>
                <c:pt idx="1758">
                  <c:v>250</c:v>
                </c:pt>
                <c:pt idx="1759">
                  <c:v>250</c:v>
                </c:pt>
                <c:pt idx="1760">
                  <c:v>250</c:v>
                </c:pt>
                <c:pt idx="1761">
                  <c:v>250</c:v>
                </c:pt>
                <c:pt idx="1762">
                  <c:v>250</c:v>
                </c:pt>
                <c:pt idx="1763">
                  <c:v>250</c:v>
                </c:pt>
                <c:pt idx="1764">
                  <c:v>250</c:v>
                </c:pt>
                <c:pt idx="1765">
                  <c:v>250</c:v>
                </c:pt>
                <c:pt idx="1766">
                  <c:v>250</c:v>
                </c:pt>
                <c:pt idx="1767">
                  <c:v>250</c:v>
                </c:pt>
                <c:pt idx="1768">
                  <c:v>250</c:v>
                </c:pt>
                <c:pt idx="1769">
                  <c:v>250</c:v>
                </c:pt>
                <c:pt idx="1770">
                  <c:v>250</c:v>
                </c:pt>
                <c:pt idx="1771">
                  <c:v>250</c:v>
                </c:pt>
                <c:pt idx="1772">
                  <c:v>250</c:v>
                </c:pt>
                <c:pt idx="1773">
                  <c:v>250</c:v>
                </c:pt>
                <c:pt idx="1774">
                  <c:v>250</c:v>
                </c:pt>
                <c:pt idx="1775">
                  <c:v>250</c:v>
                </c:pt>
                <c:pt idx="1776">
                  <c:v>250</c:v>
                </c:pt>
                <c:pt idx="1777">
                  <c:v>250</c:v>
                </c:pt>
                <c:pt idx="1778">
                  <c:v>250</c:v>
                </c:pt>
                <c:pt idx="1779">
                  <c:v>250</c:v>
                </c:pt>
                <c:pt idx="1780">
                  <c:v>250</c:v>
                </c:pt>
                <c:pt idx="1781">
                  <c:v>250</c:v>
                </c:pt>
                <c:pt idx="1782">
                  <c:v>250</c:v>
                </c:pt>
                <c:pt idx="1783">
                  <c:v>250</c:v>
                </c:pt>
                <c:pt idx="1784">
                  <c:v>250</c:v>
                </c:pt>
                <c:pt idx="1785">
                  <c:v>250</c:v>
                </c:pt>
                <c:pt idx="1786">
                  <c:v>250</c:v>
                </c:pt>
                <c:pt idx="1787">
                  <c:v>250</c:v>
                </c:pt>
                <c:pt idx="1788">
                  <c:v>250</c:v>
                </c:pt>
                <c:pt idx="1789">
                  <c:v>250</c:v>
                </c:pt>
                <c:pt idx="1790">
                  <c:v>250</c:v>
                </c:pt>
                <c:pt idx="1791">
                  <c:v>250</c:v>
                </c:pt>
                <c:pt idx="1792">
                  <c:v>250</c:v>
                </c:pt>
                <c:pt idx="1793">
                  <c:v>250</c:v>
                </c:pt>
                <c:pt idx="1794">
                  <c:v>250</c:v>
                </c:pt>
                <c:pt idx="1795">
                  <c:v>250</c:v>
                </c:pt>
                <c:pt idx="1796">
                  <c:v>250</c:v>
                </c:pt>
                <c:pt idx="1797">
                  <c:v>250</c:v>
                </c:pt>
                <c:pt idx="1798">
                  <c:v>250</c:v>
                </c:pt>
                <c:pt idx="1799">
                  <c:v>250</c:v>
                </c:pt>
                <c:pt idx="1800">
                  <c:v>250</c:v>
                </c:pt>
                <c:pt idx="1801">
                  <c:v>250</c:v>
                </c:pt>
                <c:pt idx="1802">
                  <c:v>250</c:v>
                </c:pt>
                <c:pt idx="1803">
                  <c:v>250</c:v>
                </c:pt>
                <c:pt idx="1804">
                  <c:v>250</c:v>
                </c:pt>
                <c:pt idx="1805">
                  <c:v>250</c:v>
                </c:pt>
                <c:pt idx="1806">
                  <c:v>250</c:v>
                </c:pt>
                <c:pt idx="1807">
                  <c:v>250</c:v>
                </c:pt>
                <c:pt idx="1808">
                  <c:v>250</c:v>
                </c:pt>
                <c:pt idx="1809">
                  <c:v>250</c:v>
                </c:pt>
                <c:pt idx="1810">
                  <c:v>250</c:v>
                </c:pt>
                <c:pt idx="1811">
                  <c:v>250</c:v>
                </c:pt>
                <c:pt idx="1812">
                  <c:v>250</c:v>
                </c:pt>
                <c:pt idx="1813">
                  <c:v>250</c:v>
                </c:pt>
                <c:pt idx="1814">
                  <c:v>250</c:v>
                </c:pt>
                <c:pt idx="1815">
                  <c:v>250</c:v>
                </c:pt>
                <c:pt idx="1816">
                  <c:v>250</c:v>
                </c:pt>
                <c:pt idx="1817">
                  <c:v>250</c:v>
                </c:pt>
                <c:pt idx="1818">
                  <c:v>250</c:v>
                </c:pt>
                <c:pt idx="1819">
                  <c:v>250</c:v>
                </c:pt>
                <c:pt idx="1820">
                  <c:v>250</c:v>
                </c:pt>
                <c:pt idx="1821">
                  <c:v>250</c:v>
                </c:pt>
                <c:pt idx="1822">
                  <c:v>250</c:v>
                </c:pt>
                <c:pt idx="1823">
                  <c:v>250</c:v>
                </c:pt>
                <c:pt idx="1824">
                  <c:v>250</c:v>
                </c:pt>
                <c:pt idx="1825">
                  <c:v>250</c:v>
                </c:pt>
                <c:pt idx="1826">
                  <c:v>250</c:v>
                </c:pt>
                <c:pt idx="1827">
                  <c:v>250</c:v>
                </c:pt>
                <c:pt idx="1828">
                  <c:v>250</c:v>
                </c:pt>
                <c:pt idx="1829">
                  <c:v>250</c:v>
                </c:pt>
                <c:pt idx="1830">
                  <c:v>250</c:v>
                </c:pt>
                <c:pt idx="1831">
                  <c:v>250</c:v>
                </c:pt>
                <c:pt idx="1832">
                  <c:v>250</c:v>
                </c:pt>
                <c:pt idx="1833">
                  <c:v>250</c:v>
                </c:pt>
                <c:pt idx="1834">
                  <c:v>250</c:v>
                </c:pt>
                <c:pt idx="1835">
                  <c:v>250</c:v>
                </c:pt>
                <c:pt idx="1836">
                  <c:v>250</c:v>
                </c:pt>
                <c:pt idx="1837">
                  <c:v>250</c:v>
                </c:pt>
                <c:pt idx="1838">
                  <c:v>250</c:v>
                </c:pt>
                <c:pt idx="1839">
                  <c:v>250</c:v>
                </c:pt>
                <c:pt idx="1840">
                  <c:v>250</c:v>
                </c:pt>
                <c:pt idx="1841">
                  <c:v>250</c:v>
                </c:pt>
                <c:pt idx="1842">
                  <c:v>250</c:v>
                </c:pt>
                <c:pt idx="1843">
                  <c:v>250</c:v>
                </c:pt>
                <c:pt idx="1844">
                  <c:v>250</c:v>
                </c:pt>
                <c:pt idx="1845">
                  <c:v>250</c:v>
                </c:pt>
                <c:pt idx="1846">
                  <c:v>250</c:v>
                </c:pt>
                <c:pt idx="1847">
                  <c:v>250</c:v>
                </c:pt>
                <c:pt idx="1848">
                  <c:v>250</c:v>
                </c:pt>
                <c:pt idx="1849">
                  <c:v>250</c:v>
                </c:pt>
                <c:pt idx="1850">
                  <c:v>250</c:v>
                </c:pt>
                <c:pt idx="1851">
                  <c:v>250</c:v>
                </c:pt>
                <c:pt idx="1852">
                  <c:v>250</c:v>
                </c:pt>
                <c:pt idx="1853">
                  <c:v>250</c:v>
                </c:pt>
                <c:pt idx="1854">
                  <c:v>250</c:v>
                </c:pt>
                <c:pt idx="1855">
                  <c:v>250</c:v>
                </c:pt>
                <c:pt idx="1856">
                  <c:v>250</c:v>
                </c:pt>
                <c:pt idx="1857">
                  <c:v>250</c:v>
                </c:pt>
                <c:pt idx="1858">
                  <c:v>250</c:v>
                </c:pt>
                <c:pt idx="1859">
                  <c:v>250</c:v>
                </c:pt>
                <c:pt idx="1860">
                  <c:v>250</c:v>
                </c:pt>
                <c:pt idx="1861">
                  <c:v>250</c:v>
                </c:pt>
                <c:pt idx="1862">
                  <c:v>250</c:v>
                </c:pt>
                <c:pt idx="1863">
                  <c:v>250</c:v>
                </c:pt>
                <c:pt idx="1864">
                  <c:v>250</c:v>
                </c:pt>
                <c:pt idx="1865">
                  <c:v>250</c:v>
                </c:pt>
                <c:pt idx="1866">
                  <c:v>250</c:v>
                </c:pt>
                <c:pt idx="1867">
                  <c:v>250</c:v>
                </c:pt>
                <c:pt idx="1868">
                  <c:v>250</c:v>
                </c:pt>
                <c:pt idx="1869">
                  <c:v>250</c:v>
                </c:pt>
                <c:pt idx="1870">
                  <c:v>250</c:v>
                </c:pt>
                <c:pt idx="1871">
                  <c:v>250</c:v>
                </c:pt>
                <c:pt idx="1872">
                  <c:v>250</c:v>
                </c:pt>
                <c:pt idx="1873">
                  <c:v>250</c:v>
                </c:pt>
                <c:pt idx="1874">
                  <c:v>250</c:v>
                </c:pt>
                <c:pt idx="1875">
                  <c:v>250</c:v>
                </c:pt>
                <c:pt idx="1876">
                  <c:v>250</c:v>
                </c:pt>
                <c:pt idx="1877">
                  <c:v>250</c:v>
                </c:pt>
                <c:pt idx="1878">
                  <c:v>250</c:v>
                </c:pt>
                <c:pt idx="1879">
                  <c:v>250</c:v>
                </c:pt>
                <c:pt idx="1880">
                  <c:v>250</c:v>
                </c:pt>
                <c:pt idx="1881">
                  <c:v>250</c:v>
                </c:pt>
                <c:pt idx="1882">
                  <c:v>250</c:v>
                </c:pt>
                <c:pt idx="1883">
                  <c:v>250</c:v>
                </c:pt>
                <c:pt idx="1884">
                  <c:v>250</c:v>
                </c:pt>
                <c:pt idx="1885">
                  <c:v>250</c:v>
                </c:pt>
                <c:pt idx="1886">
                  <c:v>250</c:v>
                </c:pt>
                <c:pt idx="1887">
                  <c:v>250</c:v>
                </c:pt>
                <c:pt idx="1888">
                  <c:v>250</c:v>
                </c:pt>
                <c:pt idx="1889">
                  <c:v>250</c:v>
                </c:pt>
                <c:pt idx="1890">
                  <c:v>250</c:v>
                </c:pt>
                <c:pt idx="1891">
                  <c:v>250</c:v>
                </c:pt>
                <c:pt idx="1892">
                  <c:v>250</c:v>
                </c:pt>
                <c:pt idx="1893">
                  <c:v>250</c:v>
                </c:pt>
                <c:pt idx="1894">
                  <c:v>250</c:v>
                </c:pt>
                <c:pt idx="1895">
                  <c:v>250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250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250</c:v>
                </c:pt>
                <c:pt idx="2111">
                  <c:v>250</c:v>
                </c:pt>
                <c:pt idx="2112">
                  <c:v>250</c:v>
                </c:pt>
                <c:pt idx="2113">
                  <c:v>250</c:v>
                </c:pt>
                <c:pt idx="2114">
                  <c:v>250</c:v>
                </c:pt>
                <c:pt idx="2115">
                  <c:v>250</c:v>
                </c:pt>
                <c:pt idx="2116">
                  <c:v>250</c:v>
                </c:pt>
                <c:pt idx="2117">
                  <c:v>250</c:v>
                </c:pt>
                <c:pt idx="2118">
                  <c:v>250</c:v>
                </c:pt>
                <c:pt idx="2119">
                  <c:v>250</c:v>
                </c:pt>
                <c:pt idx="2120">
                  <c:v>250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250</c:v>
                </c:pt>
                <c:pt idx="2125">
                  <c:v>250</c:v>
                </c:pt>
                <c:pt idx="2126">
                  <c:v>250</c:v>
                </c:pt>
                <c:pt idx="2127">
                  <c:v>250</c:v>
                </c:pt>
                <c:pt idx="2128">
                  <c:v>250</c:v>
                </c:pt>
                <c:pt idx="2129">
                  <c:v>250</c:v>
                </c:pt>
                <c:pt idx="2130">
                  <c:v>250</c:v>
                </c:pt>
                <c:pt idx="2131">
                  <c:v>250</c:v>
                </c:pt>
                <c:pt idx="2132">
                  <c:v>250</c:v>
                </c:pt>
                <c:pt idx="2133">
                  <c:v>250</c:v>
                </c:pt>
                <c:pt idx="2134">
                  <c:v>250</c:v>
                </c:pt>
                <c:pt idx="2135">
                  <c:v>250</c:v>
                </c:pt>
                <c:pt idx="2136">
                  <c:v>250</c:v>
                </c:pt>
                <c:pt idx="2137">
                  <c:v>250</c:v>
                </c:pt>
                <c:pt idx="2138">
                  <c:v>250</c:v>
                </c:pt>
                <c:pt idx="2139">
                  <c:v>250</c:v>
                </c:pt>
                <c:pt idx="2140">
                  <c:v>250</c:v>
                </c:pt>
                <c:pt idx="2141">
                  <c:v>250</c:v>
                </c:pt>
                <c:pt idx="2142">
                  <c:v>250</c:v>
                </c:pt>
                <c:pt idx="2143">
                  <c:v>250</c:v>
                </c:pt>
                <c:pt idx="2144">
                  <c:v>250</c:v>
                </c:pt>
                <c:pt idx="2145">
                  <c:v>250</c:v>
                </c:pt>
                <c:pt idx="2146">
                  <c:v>250</c:v>
                </c:pt>
                <c:pt idx="2147">
                  <c:v>250</c:v>
                </c:pt>
                <c:pt idx="2148">
                  <c:v>250</c:v>
                </c:pt>
                <c:pt idx="2149">
                  <c:v>250</c:v>
                </c:pt>
                <c:pt idx="2150">
                  <c:v>250</c:v>
                </c:pt>
                <c:pt idx="2151">
                  <c:v>250</c:v>
                </c:pt>
                <c:pt idx="2152">
                  <c:v>250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</c:numCache>
            </c:numRef>
          </c:yVal>
          <c:smooth val="1"/>
        </c:ser>
        <c:axId val="96031104"/>
        <c:axId val="96033024"/>
      </c:scatterChart>
      <c:valAx>
        <c:axId val="96031104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35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6033024"/>
        <c:crosses val="autoZero"/>
        <c:crossBetween val="midCat"/>
        <c:majorUnit val="7"/>
      </c:valAx>
      <c:valAx>
        <c:axId val="96033024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03110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57538888888898"/>
          <c:y val="1.8548809523809523E-2"/>
          <c:w val="0.26485425925925987"/>
          <c:h val="0.11149801587301587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acessosUsuarios!$AH$35</c:f>
          <c:strCache>
            <c:ptCount val="1"/>
            <c:pt idx="0">
              <c:v>Parque do Nabuco </c:v>
            </c:pt>
          </c:strCache>
        </c:strRef>
      </c:tx>
      <c:layout>
        <c:manualLayout>
          <c:xMode val="edge"/>
          <c:yMode val="edge"/>
          <c:x val="0.40492055555555584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85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acessosUsuarios!$S$36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acessosUsuarios!$R$37:$R$2244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acessosUsuarios!$S$37:$S$2244</c:f>
              <c:numCache>
                <c:formatCode>General</c:formatCode>
                <c:ptCount val="2208"/>
                <c:pt idx="51">
                  <c:v>1</c:v>
                </c:pt>
                <c:pt idx="52">
                  <c:v>1</c:v>
                </c:pt>
                <c:pt idx="53">
                  <c:v>2</c:v>
                </c:pt>
                <c:pt idx="54">
                  <c:v>7</c:v>
                </c:pt>
                <c:pt idx="55">
                  <c:v>15</c:v>
                </c:pt>
                <c:pt idx="56">
                  <c:v>18</c:v>
                </c:pt>
                <c:pt idx="57">
                  <c:v>18</c:v>
                </c:pt>
                <c:pt idx="58">
                  <c:v>22</c:v>
                </c:pt>
                <c:pt idx="59">
                  <c:v>16</c:v>
                </c:pt>
                <c:pt idx="60">
                  <c:v>21</c:v>
                </c:pt>
                <c:pt idx="61">
                  <c:v>34</c:v>
                </c:pt>
                <c:pt idx="62">
                  <c:v>32</c:v>
                </c:pt>
                <c:pt idx="63">
                  <c:v>29</c:v>
                </c:pt>
                <c:pt idx="64">
                  <c:v>28</c:v>
                </c:pt>
                <c:pt idx="65">
                  <c:v>29</c:v>
                </c:pt>
                <c:pt idx="66">
                  <c:v>28</c:v>
                </c:pt>
                <c:pt idx="67">
                  <c:v>32</c:v>
                </c:pt>
                <c:pt idx="68">
                  <c:v>32</c:v>
                </c:pt>
                <c:pt idx="69">
                  <c:v>21</c:v>
                </c:pt>
                <c:pt idx="70">
                  <c:v>18</c:v>
                </c:pt>
                <c:pt idx="71">
                  <c:v>13</c:v>
                </c:pt>
                <c:pt idx="72">
                  <c:v>10</c:v>
                </c:pt>
                <c:pt idx="73">
                  <c:v>4</c:v>
                </c:pt>
                <c:pt idx="74">
                  <c:v>4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8</c:v>
                </c:pt>
                <c:pt idx="79">
                  <c:v>13</c:v>
                </c:pt>
                <c:pt idx="80">
                  <c:v>23</c:v>
                </c:pt>
                <c:pt idx="81">
                  <c:v>20</c:v>
                </c:pt>
                <c:pt idx="82">
                  <c:v>18</c:v>
                </c:pt>
                <c:pt idx="83">
                  <c:v>17</c:v>
                </c:pt>
                <c:pt idx="84">
                  <c:v>24</c:v>
                </c:pt>
                <c:pt idx="85">
                  <c:v>30</c:v>
                </c:pt>
                <c:pt idx="86">
                  <c:v>33</c:v>
                </c:pt>
                <c:pt idx="87">
                  <c:v>26</c:v>
                </c:pt>
                <c:pt idx="88">
                  <c:v>29</c:v>
                </c:pt>
                <c:pt idx="89">
                  <c:v>24</c:v>
                </c:pt>
                <c:pt idx="90">
                  <c:v>23</c:v>
                </c:pt>
                <c:pt idx="91">
                  <c:v>23</c:v>
                </c:pt>
                <c:pt idx="92">
                  <c:v>22</c:v>
                </c:pt>
                <c:pt idx="93">
                  <c:v>15</c:v>
                </c:pt>
                <c:pt idx="94">
                  <c:v>14</c:v>
                </c:pt>
                <c:pt idx="95">
                  <c:v>11</c:v>
                </c:pt>
                <c:pt idx="96">
                  <c:v>8</c:v>
                </c:pt>
                <c:pt idx="97">
                  <c:v>5</c:v>
                </c:pt>
                <c:pt idx="98">
                  <c:v>1</c:v>
                </c:pt>
                <c:pt idx="99">
                  <c:v>2</c:v>
                </c:pt>
                <c:pt idx="100">
                  <c:v>1</c:v>
                </c:pt>
                <c:pt idx="101">
                  <c:v>3</c:v>
                </c:pt>
                <c:pt idx="102">
                  <c:v>6</c:v>
                </c:pt>
                <c:pt idx="103">
                  <c:v>12</c:v>
                </c:pt>
                <c:pt idx="104">
                  <c:v>16</c:v>
                </c:pt>
                <c:pt idx="105">
                  <c:v>17</c:v>
                </c:pt>
                <c:pt idx="106">
                  <c:v>14</c:v>
                </c:pt>
                <c:pt idx="107">
                  <c:v>14</c:v>
                </c:pt>
                <c:pt idx="108">
                  <c:v>16</c:v>
                </c:pt>
                <c:pt idx="109">
                  <c:v>23</c:v>
                </c:pt>
                <c:pt idx="110">
                  <c:v>29</c:v>
                </c:pt>
                <c:pt idx="111">
                  <c:v>26</c:v>
                </c:pt>
                <c:pt idx="112">
                  <c:v>27</c:v>
                </c:pt>
                <c:pt idx="113">
                  <c:v>26</c:v>
                </c:pt>
                <c:pt idx="114">
                  <c:v>23</c:v>
                </c:pt>
                <c:pt idx="115">
                  <c:v>24</c:v>
                </c:pt>
                <c:pt idx="116">
                  <c:v>24</c:v>
                </c:pt>
                <c:pt idx="117">
                  <c:v>15</c:v>
                </c:pt>
                <c:pt idx="118">
                  <c:v>17</c:v>
                </c:pt>
                <c:pt idx="119">
                  <c:v>6</c:v>
                </c:pt>
                <c:pt idx="120">
                  <c:v>8</c:v>
                </c:pt>
                <c:pt idx="121">
                  <c:v>6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2</c:v>
                </c:pt>
                <c:pt idx="126">
                  <c:v>9</c:v>
                </c:pt>
                <c:pt idx="127">
                  <c:v>14</c:v>
                </c:pt>
                <c:pt idx="128">
                  <c:v>17</c:v>
                </c:pt>
                <c:pt idx="129">
                  <c:v>16</c:v>
                </c:pt>
                <c:pt idx="130">
                  <c:v>14</c:v>
                </c:pt>
                <c:pt idx="131">
                  <c:v>14</c:v>
                </c:pt>
                <c:pt idx="132">
                  <c:v>17</c:v>
                </c:pt>
                <c:pt idx="133">
                  <c:v>22</c:v>
                </c:pt>
                <c:pt idx="134">
                  <c:v>24</c:v>
                </c:pt>
                <c:pt idx="135">
                  <c:v>21</c:v>
                </c:pt>
                <c:pt idx="136">
                  <c:v>22</c:v>
                </c:pt>
                <c:pt idx="137">
                  <c:v>23</c:v>
                </c:pt>
                <c:pt idx="138">
                  <c:v>26</c:v>
                </c:pt>
                <c:pt idx="139">
                  <c:v>24</c:v>
                </c:pt>
                <c:pt idx="140">
                  <c:v>12</c:v>
                </c:pt>
                <c:pt idx="141">
                  <c:v>20</c:v>
                </c:pt>
                <c:pt idx="142">
                  <c:v>6</c:v>
                </c:pt>
                <c:pt idx="143">
                  <c:v>14</c:v>
                </c:pt>
                <c:pt idx="144">
                  <c:v>17</c:v>
                </c:pt>
                <c:pt idx="145">
                  <c:v>11</c:v>
                </c:pt>
                <c:pt idx="146">
                  <c:v>4</c:v>
                </c:pt>
                <c:pt idx="147">
                  <c:v>2</c:v>
                </c:pt>
                <c:pt idx="148">
                  <c:v>1</c:v>
                </c:pt>
                <c:pt idx="149">
                  <c:v>3</c:v>
                </c:pt>
                <c:pt idx="150">
                  <c:v>8</c:v>
                </c:pt>
                <c:pt idx="151">
                  <c:v>14</c:v>
                </c:pt>
                <c:pt idx="152">
                  <c:v>17</c:v>
                </c:pt>
                <c:pt idx="153">
                  <c:v>17</c:v>
                </c:pt>
                <c:pt idx="154">
                  <c:v>15</c:v>
                </c:pt>
                <c:pt idx="155">
                  <c:v>16</c:v>
                </c:pt>
                <c:pt idx="156">
                  <c:v>13</c:v>
                </c:pt>
                <c:pt idx="157">
                  <c:v>25</c:v>
                </c:pt>
                <c:pt idx="158">
                  <c:v>30</c:v>
                </c:pt>
                <c:pt idx="159">
                  <c:v>26</c:v>
                </c:pt>
                <c:pt idx="160">
                  <c:v>24</c:v>
                </c:pt>
                <c:pt idx="161">
                  <c:v>20</c:v>
                </c:pt>
                <c:pt idx="162">
                  <c:v>20</c:v>
                </c:pt>
                <c:pt idx="163">
                  <c:v>24</c:v>
                </c:pt>
                <c:pt idx="164">
                  <c:v>23</c:v>
                </c:pt>
                <c:pt idx="165">
                  <c:v>20</c:v>
                </c:pt>
                <c:pt idx="166">
                  <c:v>19</c:v>
                </c:pt>
                <c:pt idx="167">
                  <c:v>14</c:v>
                </c:pt>
                <c:pt idx="168">
                  <c:v>11</c:v>
                </c:pt>
                <c:pt idx="169">
                  <c:v>5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4</c:v>
                </c:pt>
                <c:pt idx="175">
                  <c:v>8</c:v>
                </c:pt>
                <c:pt idx="176">
                  <c:v>10</c:v>
                </c:pt>
                <c:pt idx="177">
                  <c:v>10</c:v>
                </c:pt>
                <c:pt idx="178">
                  <c:v>14</c:v>
                </c:pt>
                <c:pt idx="179">
                  <c:v>18</c:v>
                </c:pt>
                <c:pt idx="180">
                  <c:v>19</c:v>
                </c:pt>
                <c:pt idx="181">
                  <c:v>16</c:v>
                </c:pt>
                <c:pt idx="182">
                  <c:v>19</c:v>
                </c:pt>
                <c:pt idx="183">
                  <c:v>19</c:v>
                </c:pt>
                <c:pt idx="184">
                  <c:v>18</c:v>
                </c:pt>
                <c:pt idx="185">
                  <c:v>21</c:v>
                </c:pt>
                <c:pt idx="186">
                  <c:v>20</c:v>
                </c:pt>
                <c:pt idx="187">
                  <c:v>17</c:v>
                </c:pt>
                <c:pt idx="188">
                  <c:v>15</c:v>
                </c:pt>
                <c:pt idx="189">
                  <c:v>16</c:v>
                </c:pt>
                <c:pt idx="190">
                  <c:v>13</c:v>
                </c:pt>
                <c:pt idx="191">
                  <c:v>15</c:v>
                </c:pt>
                <c:pt idx="192">
                  <c:v>9</c:v>
                </c:pt>
                <c:pt idx="193">
                  <c:v>7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1</c:v>
                </c:pt>
                <c:pt idx="198">
                  <c:v>2</c:v>
                </c:pt>
                <c:pt idx="199">
                  <c:v>3</c:v>
                </c:pt>
                <c:pt idx="200">
                  <c:v>6</c:v>
                </c:pt>
                <c:pt idx="201">
                  <c:v>6</c:v>
                </c:pt>
                <c:pt idx="202">
                  <c:v>6</c:v>
                </c:pt>
                <c:pt idx="203">
                  <c:v>10</c:v>
                </c:pt>
                <c:pt idx="204">
                  <c:v>12</c:v>
                </c:pt>
                <c:pt idx="205">
                  <c:v>14</c:v>
                </c:pt>
                <c:pt idx="206">
                  <c:v>15</c:v>
                </c:pt>
                <c:pt idx="207">
                  <c:v>12</c:v>
                </c:pt>
                <c:pt idx="208">
                  <c:v>12</c:v>
                </c:pt>
                <c:pt idx="209">
                  <c:v>10</c:v>
                </c:pt>
                <c:pt idx="210">
                  <c:v>11</c:v>
                </c:pt>
                <c:pt idx="211">
                  <c:v>15</c:v>
                </c:pt>
                <c:pt idx="212">
                  <c:v>7</c:v>
                </c:pt>
                <c:pt idx="213">
                  <c:v>9</c:v>
                </c:pt>
                <c:pt idx="214">
                  <c:v>10</c:v>
                </c:pt>
                <c:pt idx="215">
                  <c:v>8</c:v>
                </c:pt>
                <c:pt idx="216">
                  <c:v>5</c:v>
                </c:pt>
                <c:pt idx="217">
                  <c:v>3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2</c:v>
                </c:pt>
                <c:pt idx="222">
                  <c:v>6</c:v>
                </c:pt>
                <c:pt idx="223">
                  <c:v>12</c:v>
                </c:pt>
                <c:pt idx="224">
                  <c:v>13</c:v>
                </c:pt>
                <c:pt idx="225">
                  <c:v>13</c:v>
                </c:pt>
                <c:pt idx="226">
                  <c:v>12</c:v>
                </c:pt>
                <c:pt idx="227">
                  <c:v>12</c:v>
                </c:pt>
                <c:pt idx="228">
                  <c:v>19</c:v>
                </c:pt>
                <c:pt idx="229">
                  <c:v>27</c:v>
                </c:pt>
                <c:pt idx="230">
                  <c:v>23</c:v>
                </c:pt>
                <c:pt idx="231">
                  <c:v>22</c:v>
                </c:pt>
                <c:pt idx="232">
                  <c:v>23</c:v>
                </c:pt>
                <c:pt idx="233">
                  <c:v>22</c:v>
                </c:pt>
                <c:pt idx="234">
                  <c:v>24</c:v>
                </c:pt>
                <c:pt idx="235">
                  <c:v>25</c:v>
                </c:pt>
                <c:pt idx="236">
                  <c:v>26</c:v>
                </c:pt>
                <c:pt idx="237">
                  <c:v>21</c:v>
                </c:pt>
                <c:pt idx="238">
                  <c:v>16</c:v>
                </c:pt>
                <c:pt idx="239">
                  <c:v>9</c:v>
                </c:pt>
                <c:pt idx="240">
                  <c:v>8</c:v>
                </c:pt>
                <c:pt idx="241">
                  <c:v>2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6</c:v>
                </c:pt>
                <c:pt idx="247">
                  <c:v>11</c:v>
                </c:pt>
                <c:pt idx="248">
                  <c:v>15</c:v>
                </c:pt>
                <c:pt idx="249">
                  <c:v>17</c:v>
                </c:pt>
                <c:pt idx="250">
                  <c:v>19</c:v>
                </c:pt>
                <c:pt idx="251">
                  <c:v>15</c:v>
                </c:pt>
                <c:pt idx="253">
                  <c:v>23</c:v>
                </c:pt>
                <c:pt idx="254">
                  <c:v>24</c:v>
                </c:pt>
                <c:pt idx="255">
                  <c:v>24</c:v>
                </c:pt>
                <c:pt idx="256">
                  <c:v>24</c:v>
                </c:pt>
                <c:pt idx="257">
                  <c:v>22</c:v>
                </c:pt>
                <c:pt idx="258">
                  <c:v>20</c:v>
                </c:pt>
                <c:pt idx="259">
                  <c:v>18</c:v>
                </c:pt>
                <c:pt idx="260">
                  <c:v>21</c:v>
                </c:pt>
                <c:pt idx="261">
                  <c:v>17</c:v>
                </c:pt>
                <c:pt idx="262">
                  <c:v>17</c:v>
                </c:pt>
                <c:pt idx="263">
                  <c:v>10</c:v>
                </c:pt>
                <c:pt idx="264">
                  <c:v>8</c:v>
                </c:pt>
                <c:pt idx="265">
                  <c:v>3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2</c:v>
                </c:pt>
                <c:pt idx="270">
                  <c:v>6</c:v>
                </c:pt>
                <c:pt idx="271">
                  <c:v>11</c:v>
                </c:pt>
                <c:pt idx="272">
                  <c:v>18</c:v>
                </c:pt>
                <c:pt idx="273">
                  <c:v>21</c:v>
                </c:pt>
                <c:pt idx="274">
                  <c:v>17</c:v>
                </c:pt>
                <c:pt idx="275">
                  <c:v>17</c:v>
                </c:pt>
                <c:pt idx="276">
                  <c:v>19</c:v>
                </c:pt>
                <c:pt idx="277">
                  <c:v>28</c:v>
                </c:pt>
                <c:pt idx="278">
                  <c:v>25</c:v>
                </c:pt>
                <c:pt idx="279">
                  <c:v>20</c:v>
                </c:pt>
                <c:pt idx="280">
                  <c:v>22</c:v>
                </c:pt>
                <c:pt idx="281">
                  <c:v>23</c:v>
                </c:pt>
                <c:pt idx="282">
                  <c:v>22</c:v>
                </c:pt>
                <c:pt idx="283">
                  <c:v>25</c:v>
                </c:pt>
                <c:pt idx="284">
                  <c:v>23</c:v>
                </c:pt>
                <c:pt idx="285">
                  <c:v>18</c:v>
                </c:pt>
                <c:pt idx="286">
                  <c:v>16</c:v>
                </c:pt>
                <c:pt idx="287">
                  <c:v>14</c:v>
                </c:pt>
                <c:pt idx="288">
                  <c:v>11</c:v>
                </c:pt>
                <c:pt idx="289">
                  <c:v>7</c:v>
                </c:pt>
                <c:pt idx="290">
                  <c:v>4</c:v>
                </c:pt>
                <c:pt idx="291">
                  <c:v>2</c:v>
                </c:pt>
                <c:pt idx="292">
                  <c:v>1</c:v>
                </c:pt>
                <c:pt idx="293">
                  <c:v>1</c:v>
                </c:pt>
                <c:pt idx="294">
                  <c:v>5</c:v>
                </c:pt>
                <c:pt idx="295">
                  <c:v>11</c:v>
                </c:pt>
                <c:pt idx="296">
                  <c:v>19</c:v>
                </c:pt>
                <c:pt idx="297">
                  <c:v>16</c:v>
                </c:pt>
                <c:pt idx="298">
                  <c:v>18</c:v>
                </c:pt>
                <c:pt idx="299">
                  <c:v>16</c:v>
                </c:pt>
                <c:pt idx="300">
                  <c:v>14</c:v>
                </c:pt>
                <c:pt idx="301">
                  <c:v>24</c:v>
                </c:pt>
                <c:pt idx="302">
                  <c:v>26</c:v>
                </c:pt>
                <c:pt idx="303">
                  <c:v>21</c:v>
                </c:pt>
                <c:pt idx="304">
                  <c:v>25</c:v>
                </c:pt>
                <c:pt idx="305">
                  <c:v>20</c:v>
                </c:pt>
                <c:pt idx="306">
                  <c:v>24</c:v>
                </c:pt>
                <c:pt idx="307">
                  <c:v>24</c:v>
                </c:pt>
                <c:pt idx="308">
                  <c:v>23</c:v>
                </c:pt>
                <c:pt idx="309">
                  <c:v>18</c:v>
                </c:pt>
                <c:pt idx="310">
                  <c:v>14</c:v>
                </c:pt>
                <c:pt idx="311">
                  <c:v>12</c:v>
                </c:pt>
                <c:pt idx="312">
                  <c:v>9</c:v>
                </c:pt>
                <c:pt idx="313">
                  <c:v>4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7</c:v>
                </c:pt>
                <c:pt idx="319">
                  <c:v>15</c:v>
                </c:pt>
                <c:pt idx="320">
                  <c:v>20</c:v>
                </c:pt>
                <c:pt idx="321">
                  <c:v>19</c:v>
                </c:pt>
                <c:pt idx="322">
                  <c:v>13</c:v>
                </c:pt>
                <c:pt idx="323">
                  <c:v>16</c:v>
                </c:pt>
                <c:pt idx="324">
                  <c:v>17</c:v>
                </c:pt>
                <c:pt idx="325">
                  <c:v>26</c:v>
                </c:pt>
                <c:pt idx="326">
                  <c:v>26</c:v>
                </c:pt>
                <c:pt idx="327">
                  <c:v>23</c:v>
                </c:pt>
                <c:pt idx="328">
                  <c:v>18</c:v>
                </c:pt>
                <c:pt idx="329">
                  <c:v>23</c:v>
                </c:pt>
                <c:pt idx="330">
                  <c:v>21</c:v>
                </c:pt>
                <c:pt idx="331">
                  <c:v>26</c:v>
                </c:pt>
                <c:pt idx="332">
                  <c:v>22</c:v>
                </c:pt>
                <c:pt idx="333">
                  <c:v>18</c:v>
                </c:pt>
                <c:pt idx="334">
                  <c:v>18</c:v>
                </c:pt>
                <c:pt idx="335">
                  <c:v>17</c:v>
                </c:pt>
                <c:pt idx="336">
                  <c:v>14</c:v>
                </c:pt>
                <c:pt idx="337">
                  <c:v>9</c:v>
                </c:pt>
                <c:pt idx="338">
                  <c:v>5</c:v>
                </c:pt>
                <c:pt idx="339">
                  <c:v>3</c:v>
                </c:pt>
                <c:pt idx="340">
                  <c:v>2</c:v>
                </c:pt>
                <c:pt idx="341">
                  <c:v>2</c:v>
                </c:pt>
                <c:pt idx="342">
                  <c:v>5</c:v>
                </c:pt>
                <c:pt idx="343">
                  <c:v>10</c:v>
                </c:pt>
                <c:pt idx="344">
                  <c:v>15</c:v>
                </c:pt>
                <c:pt idx="345">
                  <c:v>12</c:v>
                </c:pt>
                <c:pt idx="346">
                  <c:v>16</c:v>
                </c:pt>
                <c:pt idx="347">
                  <c:v>11</c:v>
                </c:pt>
                <c:pt idx="348">
                  <c:v>20</c:v>
                </c:pt>
                <c:pt idx="349">
                  <c:v>20</c:v>
                </c:pt>
                <c:pt idx="350">
                  <c:v>22</c:v>
                </c:pt>
                <c:pt idx="351">
                  <c:v>23</c:v>
                </c:pt>
                <c:pt idx="352">
                  <c:v>24</c:v>
                </c:pt>
                <c:pt idx="353">
                  <c:v>25</c:v>
                </c:pt>
                <c:pt idx="354">
                  <c:v>25</c:v>
                </c:pt>
                <c:pt idx="355">
                  <c:v>18</c:v>
                </c:pt>
                <c:pt idx="356">
                  <c:v>20</c:v>
                </c:pt>
                <c:pt idx="357">
                  <c:v>17</c:v>
                </c:pt>
                <c:pt idx="358">
                  <c:v>15</c:v>
                </c:pt>
                <c:pt idx="359">
                  <c:v>15</c:v>
                </c:pt>
                <c:pt idx="360">
                  <c:v>14</c:v>
                </c:pt>
                <c:pt idx="361">
                  <c:v>8</c:v>
                </c:pt>
                <c:pt idx="362">
                  <c:v>3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3</c:v>
                </c:pt>
                <c:pt idx="367">
                  <c:v>4</c:v>
                </c:pt>
                <c:pt idx="368">
                  <c:v>5</c:v>
                </c:pt>
                <c:pt idx="369">
                  <c:v>6</c:v>
                </c:pt>
                <c:pt idx="370">
                  <c:v>8</c:v>
                </c:pt>
                <c:pt idx="371">
                  <c:v>10</c:v>
                </c:pt>
                <c:pt idx="372">
                  <c:v>17</c:v>
                </c:pt>
                <c:pt idx="373">
                  <c:v>14</c:v>
                </c:pt>
                <c:pt idx="374">
                  <c:v>17</c:v>
                </c:pt>
                <c:pt idx="375">
                  <c:v>15</c:v>
                </c:pt>
                <c:pt idx="376">
                  <c:v>18</c:v>
                </c:pt>
                <c:pt idx="377">
                  <c:v>12</c:v>
                </c:pt>
                <c:pt idx="378">
                  <c:v>12</c:v>
                </c:pt>
                <c:pt idx="379">
                  <c:v>17</c:v>
                </c:pt>
                <c:pt idx="380">
                  <c:v>14</c:v>
                </c:pt>
                <c:pt idx="381">
                  <c:v>9</c:v>
                </c:pt>
                <c:pt idx="382">
                  <c:v>11</c:v>
                </c:pt>
                <c:pt idx="383">
                  <c:v>9</c:v>
                </c:pt>
                <c:pt idx="384">
                  <c:v>7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7</c:v>
                </c:pt>
                <c:pt idx="391">
                  <c:v>16</c:v>
                </c:pt>
                <c:pt idx="392">
                  <c:v>17</c:v>
                </c:pt>
                <c:pt idx="393">
                  <c:v>21</c:v>
                </c:pt>
                <c:pt idx="394">
                  <c:v>15</c:v>
                </c:pt>
                <c:pt idx="395">
                  <c:v>15</c:v>
                </c:pt>
                <c:pt idx="396">
                  <c:v>16</c:v>
                </c:pt>
                <c:pt idx="397">
                  <c:v>25</c:v>
                </c:pt>
                <c:pt idx="398">
                  <c:v>23</c:v>
                </c:pt>
                <c:pt idx="399">
                  <c:v>27</c:v>
                </c:pt>
                <c:pt idx="400">
                  <c:v>30</c:v>
                </c:pt>
                <c:pt idx="401">
                  <c:v>26</c:v>
                </c:pt>
                <c:pt idx="402">
                  <c:v>22</c:v>
                </c:pt>
                <c:pt idx="403">
                  <c:v>26</c:v>
                </c:pt>
                <c:pt idx="404">
                  <c:v>26</c:v>
                </c:pt>
                <c:pt idx="405">
                  <c:v>15</c:v>
                </c:pt>
                <c:pt idx="406">
                  <c:v>12</c:v>
                </c:pt>
                <c:pt idx="407">
                  <c:v>13</c:v>
                </c:pt>
                <c:pt idx="408">
                  <c:v>13</c:v>
                </c:pt>
                <c:pt idx="409">
                  <c:v>4</c:v>
                </c:pt>
                <c:pt idx="410">
                  <c:v>2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7</c:v>
                </c:pt>
                <c:pt idx="415">
                  <c:v>14</c:v>
                </c:pt>
                <c:pt idx="416">
                  <c:v>20</c:v>
                </c:pt>
                <c:pt idx="417">
                  <c:v>18</c:v>
                </c:pt>
                <c:pt idx="418">
                  <c:v>17</c:v>
                </c:pt>
                <c:pt idx="419">
                  <c:v>21</c:v>
                </c:pt>
                <c:pt idx="420">
                  <c:v>24</c:v>
                </c:pt>
                <c:pt idx="421">
                  <c:v>34</c:v>
                </c:pt>
                <c:pt idx="422">
                  <c:v>32</c:v>
                </c:pt>
                <c:pt idx="423">
                  <c:v>28</c:v>
                </c:pt>
                <c:pt idx="424">
                  <c:v>26</c:v>
                </c:pt>
                <c:pt idx="425">
                  <c:v>26</c:v>
                </c:pt>
                <c:pt idx="426">
                  <c:v>24</c:v>
                </c:pt>
                <c:pt idx="427">
                  <c:v>35</c:v>
                </c:pt>
                <c:pt idx="428">
                  <c:v>28</c:v>
                </c:pt>
                <c:pt idx="429">
                  <c:v>25</c:v>
                </c:pt>
                <c:pt idx="430">
                  <c:v>18</c:v>
                </c:pt>
                <c:pt idx="431">
                  <c:v>20</c:v>
                </c:pt>
                <c:pt idx="432">
                  <c:v>18</c:v>
                </c:pt>
                <c:pt idx="433">
                  <c:v>10</c:v>
                </c:pt>
                <c:pt idx="434">
                  <c:v>4</c:v>
                </c:pt>
                <c:pt idx="435">
                  <c:v>3</c:v>
                </c:pt>
                <c:pt idx="436">
                  <c:v>2</c:v>
                </c:pt>
                <c:pt idx="437">
                  <c:v>3</c:v>
                </c:pt>
                <c:pt idx="438">
                  <c:v>7</c:v>
                </c:pt>
                <c:pt idx="439">
                  <c:v>14</c:v>
                </c:pt>
                <c:pt idx="440">
                  <c:v>22</c:v>
                </c:pt>
                <c:pt idx="441">
                  <c:v>22</c:v>
                </c:pt>
                <c:pt idx="442">
                  <c:v>18</c:v>
                </c:pt>
                <c:pt idx="443">
                  <c:v>16</c:v>
                </c:pt>
                <c:pt idx="444">
                  <c:v>18</c:v>
                </c:pt>
                <c:pt idx="445">
                  <c:v>32</c:v>
                </c:pt>
                <c:pt idx="446">
                  <c:v>33</c:v>
                </c:pt>
                <c:pt idx="447">
                  <c:v>32</c:v>
                </c:pt>
                <c:pt idx="448">
                  <c:v>28</c:v>
                </c:pt>
                <c:pt idx="449">
                  <c:v>24</c:v>
                </c:pt>
                <c:pt idx="450">
                  <c:v>26</c:v>
                </c:pt>
                <c:pt idx="451">
                  <c:v>33</c:v>
                </c:pt>
                <c:pt idx="452">
                  <c:v>27</c:v>
                </c:pt>
                <c:pt idx="453">
                  <c:v>18</c:v>
                </c:pt>
                <c:pt idx="454">
                  <c:v>19</c:v>
                </c:pt>
                <c:pt idx="455">
                  <c:v>16</c:v>
                </c:pt>
                <c:pt idx="456">
                  <c:v>10</c:v>
                </c:pt>
                <c:pt idx="457">
                  <c:v>6</c:v>
                </c:pt>
                <c:pt idx="458">
                  <c:v>4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6</c:v>
                </c:pt>
                <c:pt idx="463">
                  <c:v>15</c:v>
                </c:pt>
                <c:pt idx="464">
                  <c:v>20</c:v>
                </c:pt>
                <c:pt idx="465">
                  <c:v>20</c:v>
                </c:pt>
                <c:pt idx="466">
                  <c:v>16</c:v>
                </c:pt>
                <c:pt idx="467">
                  <c:v>15</c:v>
                </c:pt>
                <c:pt idx="468">
                  <c:v>17</c:v>
                </c:pt>
                <c:pt idx="469">
                  <c:v>35</c:v>
                </c:pt>
                <c:pt idx="470">
                  <c:v>35</c:v>
                </c:pt>
                <c:pt idx="471">
                  <c:v>27</c:v>
                </c:pt>
                <c:pt idx="472">
                  <c:v>30</c:v>
                </c:pt>
                <c:pt idx="473">
                  <c:v>29</c:v>
                </c:pt>
                <c:pt idx="474">
                  <c:v>20</c:v>
                </c:pt>
                <c:pt idx="475">
                  <c:v>27</c:v>
                </c:pt>
                <c:pt idx="476">
                  <c:v>28</c:v>
                </c:pt>
                <c:pt idx="477">
                  <c:v>20</c:v>
                </c:pt>
                <c:pt idx="478">
                  <c:v>13</c:v>
                </c:pt>
                <c:pt idx="479">
                  <c:v>15</c:v>
                </c:pt>
                <c:pt idx="480">
                  <c:v>11</c:v>
                </c:pt>
                <c:pt idx="481">
                  <c:v>4</c:v>
                </c:pt>
                <c:pt idx="482">
                  <c:v>4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7</c:v>
                </c:pt>
                <c:pt idx="487">
                  <c:v>16</c:v>
                </c:pt>
                <c:pt idx="488">
                  <c:v>24</c:v>
                </c:pt>
                <c:pt idx="489">
                  <c:v>22</c:v>
                </c:pt>
                <c:pt idx="490">
                  <c:v>15</c:v>
                </c:pt>
                <c:pt idx="491">
                  <c:v>19</c:v>
                </c:pt>
                <c:pt idx="492">
                  <c:v>18</c:v>
                </c:pt>
                <c:pt idx="493">
                  <c:v>35</c:v>
                </c:pt>
                <c:pt idx="494">
                  <c:v>33</c:v>
                </c:pt>
                <c:pt idx="495">
                  <c:v>31</c:v>
                </c:pt>
                <c:pt idx="496">
                  <c:v>29</c:v>
                </c:pt>
                <c:pt idx="497">
                  <c:v>32</c:v>
                </c:pt>
                <c:pt idx="498">
                  <c:v>37</c:v>
                </c:pt>
                <c:pt idx="499">
                  <c:v>39</c:v>
                </c:pt>
                <c:pt idx="500">
                  <c:v>28</c:v>
                </c:pt>
                <c:pt idx="501">
                  <c:v>22</c:v>
                </c:pt>
                <c:pt idx="502">
                  <c:v>23</c:v>
                </c:pt>
                <c:pt idx="503">
                  <c:v>18</c:v>
                </c:pt>
                <c:pt idx="504">
                  <c:v>17</c:v>
                </c:pt>
                <c:pt idx="505">
                  <c:v>11</c:v>
                </c:pt>
                <c:pt idx="506">
                  <c:v>4</c:v>
                </c:pt>
                <c:pt idx="507">
                  <c:v>2</c:v>
                </c:pt>
                <c:pt idx="508">
                  <c:v>4</c:v>
                </c:pt>
                <c:pt idx="509">
                  <c:v>2</c:v>
                </c:pt>
                <c:pt idx="510">
                  <c:v>4</c:v>
                </c:pt>
                <c:pt idx="511">
                  <c:v>9</c:v>
                </c:pt>
                <c:pt idx="512">
                  <c:v>14</c:v>
                </c:pt>
                <c:pt idx="513">
                  <c:v>14</c:v>
                </c:pt>
                <c:pt idx="514">
                  <c:v>16</c:v>
                </c:pt>
                <c:pt idx="515">
                  <c:v>16</c:v>
                </c:pt>
                <c:pt idx="516">
                  <c:v>19</c:v>
                </c:pt>
                <c:pt idx="517">
                  <c:v>24</c:v>
                </c:pt>
                <c:pt idx="518">
                  <c:v>26</c:v>
                </c:pt>
                <c:pt idx="519">
                  <c:v>30</c:v>
                </c:pt>
                <c:pt idx="520">
                  <c:v>42</c:v>
                </c:pt>
                <c:pt idx="521">
                  <c:v>26</c:v>
                </c:pt>
                <c:pt idx="522">
                  <c:v>22</c:v>
                </c:pt>
                <c:pt idx="523">
                  <c:v>19</c:v>
                </c:pt>
                <c:pt idx="524">
                  <c:v>24</c:v>
                </c:pt>
                <c:pt idx="525">
                  <c:v>19</c:v>
                </c:pt>
                <c:pt idx="526">
                  <c:v>22</c:v>
                </c:pt>
                <c:pt idx="527">
                  <c:v>16</c:v>
                </c:pt>
                <c:pt idx="528">
                  <c:v>10</c:v>
                </c:pt>
                <c:pt idx="529">
                  <c:v>9</c:v>
                </c:pt>
                <c:pt idx="530">
                  <c:v>6</c:v>
                </c:pt>
                <c:pt idx="531">
                  <c:v>4</c:v>
                </c:pt>
                <c:pt idx="532">
                  <c:v>2</c:v>
                </c:pt>
                <c:pt idx="533">
                  <c:v>2</c:v>
                </c:pt>
                <c:pt idx="534">
                  <c:v>6</c:v>
                </c:pt>
                <c:pt idx="535">
                  <c:v>4</c:v>
                </c:pt>
                <c:pt idx="536">
                  <c:v>7</c:v>
                </c:pt>
                <c:pt idx="537">
                  <c:v>4</c:v>
                </c:pt>
                <c:pt idx="538">
                  <c:v>8</c:v>
                </c:pt>
                <c:pt idx="539">
                  <c:v>11</c:v>
                </c:pt>
                <c:pt idx="540">
                  <c:v>14</c:v>
                </c:pt>
                <c:pt idx="541">
                  <c:v>17</c:v>
                </c:pt>
                <c:pt idx="542">
                  <c:v>24</c:v>
                </c:pt>
                <c:pt idx="543">
                  <c:v>19</c:v>
                </c:pt>
                <c:pt idx="544">
                  <c:v>18</c:v>
                </c:pt>
                <c:pt idx="545">
                  <c:v>16</c:v>
                </c:pt>
                <c:pt idx="546">
                  <c:v>14</c:v>
                </c:pt>
                <c:pt idx="547">
                  <c:v>11</c:v>
                </c:pt>
                <c:pt idx="548">
                  <c:v>16</c:v>
                </c:pt>
                <c:pt idx="549">
                  <c:v>17</c:v>
                </c:pt>
                <c:pt idx="550">
                  <c:v>13</c:v>
                </c:pt>
                <c:pt idx="551">
                  <c:v>12</c:v>
                </c:pt>
                <c:pt idx="552">
                  <c:v>8</c:v>
                </c:pt>
                <c:pt idx="553">
                  <c:v>6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8</c:v>
                </c:pt>
                <c:pt idx="559">
                  <c:v>16</c:v>
                </c:pt>
                <c:pt idx="560">
                  <c:v>22</c:v>
                </c:pt>
                <c:pt idx="561">
                  <c:v>18</c:v>
                </c:pt>
                <c:pt idx="562">
                  <c:v>14</c:v>
                </c:pt>
                <c:pt idx="563">
                  <c:v>15</c:v>
                </c:pt>
                <c:pt idx="564">
                  <c:v>16</c:v>
                </c:pt>
                <c:pt idx="565">
                  <c:v>34</c:v>
                </c:pt>
                <c:pt idx="566">
                  <c:v>36</c:v>
                </c:pt>
                <c:pt idx="567">
                  <c:v>25</c:v>
                </c:pt>
                <c:pt idx="568">
                  <c:v>25</c:v>
                </c:pt>
                <c:pt idx="569">
                  <c:v>24</c:v>
                </c:pt>
                <c:pt idx="570">
                  <c:v>22</c:v>
                </c:pt>
                <c:pt idx="571">
                  <c:v>31</c:v>
                </c:pt>
                <c:pt idx="572">
                  <c:v>29</c:v>
                </c:pt>
                <c:pt idx="573">
                  <c:v>19</c:v>
                </c:pt>
                <c:pt idx="574">
                  <c:v>13</c:v>
                </c:pt>
                <c:pt idx="575">
                  <c:v>12</c:v>
                </c:pt>
                <c:pt idx="576">
                  <c:v>11</c:v>
                </c:pt>
                <c:pt idx="577">
                  <c:v>3</c:v>
                </c:pt>
                <c:pt idx="578">
                  <c:v>2</c:v>
                </c:pt>
                <c:pt idx="579">
                  <c:v>2</c:v>
                </c:pt>
                <c:pt idx="580">
                  <c:v>1</c:v>
                </c:pt>
                <c:pt idx="581">
                  <c:v>2</c:v>
                </c:pt>
                <c:pt idx="582">
                  <c:v>6</c:v>
                </c:pt>
                <c:pt idx="583">
                  <c:v>20</c:v>
                </c:pt>
                <c:pt idx="584">
                  <c:v>24</c:v>
                </c:pt>
                <c:pt idx="585">
                  <c:v>18</c:v>
                </c:pt>
                <c:pt idx="586">
                  <c:v>19</c:v>
                </c:pt>
                <c:pt idx="587">
                  <c:v>16</c:v>
                </c:pt>
                <c:pt idx="588">
                  <c:v>25</c:v>
                </c:pt>
                <c:pt idx="589">
                  <c:v>38</c:v>
                </c:pt>
                <c:pt idx="590">
                  <c:v>42</c:v>
                </c:pt>
                <c:pt idx="591">
                  <c:v>32</c:v>
                </c:pt>
                <c:pt idx="592">
                  <c:v>29</c:v>
                </c:pt>
                <c:pt idx="593">
                  <c:v>24</c:v>
                </c:pt>
                <c:pt idx="594">
                  <c:v>20</c:v>
                </c:pt>
                <c:pt idx="595">
                  <c:v>28</c:v>
                </c:pt>
                <c:pt idx="596">
                  <c:v>21</c:v>
                </c:pt>
                <c:pt idx="597">
                  <c:v>17</c:v>
                </c:pt>
                <c:pt idx="598">
                  <c:v>12</c:v>
                </c:pt>
                <c:pt idx="599">
                  <c:v>16</c:v>
                </c:pt>
                <c:pt idx="600">
                  <c:v>13</c:v>
                </c:pt>
                <c:pt idx="601">
                  <c:v>4</c:v>
                </c:pt>
                <c:pt idx="602">
                  <c:v>1</c:v>
                </c:pt>
                <c:pt idx="603">
                  <c:v>2</c:v>
                </c:pt>
                <c:pt idx="604">
                  <c:v>1</c:v>
                </c:pt>
                <c:pt idx="605">
                  <c:v>2</c:v>
                </c:pt>
                <c:pt idx="606">
                  <c:v>8</c:v>
                </c:pt>
                <c:pt idx="607">
                  <c:v>20</c:v>
                </c:pt>
                <c:pt idx="608">
                  <c:v>25</c:v>
                </c:pt>
                <c:pt idx="609">
                  <c:v>20</c:v>
                </c:pt>
                <c:pt idx="610">
                  <c:v>16</c:v>
                </c:pt>
                <c:pt idx="611">
                  <c:v>18</c:v>
                </c:pt>
                <c:pt idx="612">
                  <c:v>23</c:v>
                </c:pt>
                <c:pt idx="613">
                  <c:v>35</c:v>
                </c:pt>
                <c:pt idx="614">
                  <c:v>31</c:v>
                </c:pt>
                <c:pt idx="615">
                  <c:v>29</c:v>
                </c:pt>
                <c:pt idx="616">
                  <c:v>34</c:v>
                </c:pt>
                <c:pt idx="617">
                  <c:v>23</c:v>
                </c:pt>
                <c:pt idx="618">
                  <c:v>24</c:v>
                </c:pt>
                <c:pt idx="619">
                  <c:v>33</c:v>
                </c:pt>
                <c:pt idx="620">
                  <c:v>29</c:v>
                </c:pt>
                <c:pt idx="621">
                  <c:v>22</c:v>
                </c:pt>
                <c:pt idx="622">
                  <c:v>19</c:v>
                </c:pt>
                <c:pt idx="623">
                  <c:v>18</c:v>
                </c:pt>
                <c:pt idx="624">
                  <c:v>18</c:v>
                </c:pt>
                <c:pt idx="625">
                  <c:v>9</c:v>
                </c:pt>
                <c:pt idx="626">
                  <c:v>4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5</c:v>
                </c:pt>
                <c:pt idx="631">
                  <c:v>20</c:v>
                </c:pt>
                <c:pt idx="632">
                  <c:v>21</c:v>
                </c:pt>
                <c:pt idx="633">
                  <c:v>16</c:v>
                </c:pt>
                <c:pt idx="634">
                  <c:v>11</c:v>
                </c:pt>
                <c:pt idx="635">
                  <c:v>8</c:v>
                </c:pt>
                <c:pt idx="636">
                  <c:v>10</c:v>
                </c:pt>
                <c:pt idx="637">
                  <c:v>16</c:v>
                </c:pt>
                <c:pt idx="638">
                  <c:v>18</c:v>
                </c:pt>
                <c:pt idx="639">
                  <c:v>21</c:v>
                </c:pt>
                <c:pt idx="640">
                  <c:v>23</c:v>
                </c:pt>
                <c:pt idx="641">
                  <c:v>21</c:v>
                </c:pt>
                <c:pt idx="642">
                  <c:v>22</c:v>
                </c:pt>
                <c:pt idx="643">
                  <c:v>30</c:v>
                </c:pt>
                <c:pt idx="644">
                  <c:v>29</c:v>
                </c:pt>
                <c:pt idx="645">
                  <c:v>20</c:v>
                </c:pt>
                <c:pt idx="646">
                  <c:v>19</c:v>
                </c:pt>
                <c:pt idx="647">
                  <c:v>18</c:v>
                </c:pt>
                <c:pt idx="648">
                  <c:v>10</c:v>
                </c:pt>
                <c:pt idx="649">
                  <c:v>3</c:v>
                </c:pt>
                <c:pt idx="650">
                  <c:v>4</c:v>
                </c:pt>
                <c:pt idx="651">
                  <c:v>2</c:v>
                </c:pt>
                <c:pt idx="652">
                  <c:v>1</c:v>
                </c:pt>
                <c:pt idx="653">
                  <c:v>2</c:v>
                </c:pt>
                <c:pt idx="654">
                  <c:v>8</c:v>
                </c:pt>
                <c:pt idx="655">
                  <c:v>17</c:v>
                </c:pt>
                <c:pt idx="656">
                  <c:v>28</c:v>
                </c:pt>
                <c:pt idx="657">
                  <c:v>21</c:v>
                </c:pt>
                <c:pt idx="658">
                  <c:v>22</c:v>
                </c:pt>
                <c:pt idx="659">
                  <c:v>20</c:v>
                </c:pt>
                <c:pt idx="660">
                  <c:v>24</c:v>
                </c:pt>
                <c:pt idx="661">
                  <c:v>40</c:v>
                </c:pt>
                <c:pt idx="662">
                  <c:v>44</c:v>
                </c:pt>
                <c:pt idx="663">
                  <c:v>38</c:v>
                </c:pt>
                <c:pt idx="664">
                  <c:v>34</c:v>
                </c:pt>
                <c:pt idx="665">
                  <c:v>40</c:v>
                </c:pt>
                <c:pt idx="666">
                  <c:v>36</c:v>
                </c:pt>
                <c:pt idx="667">
                  <c:v>46</c:v>
                </c:pt>
                <c:pt idx="668">
                  <c:v>38</c:v>
                </c:pt>
                <c:pt idx="669">
                  <c:v>29</c:v>
                </c:pt>
                <c:pt idx="670">
                  <c:v>27</c:v>
                </c:pt>
                <c:pt idx="671">
                  <c:v>19</c:v>
                </c:pt>
                <c:pt idx="672">
                  <c:v>22</c:v>
                </c:pt>
                <c:pt idx="673">
                  <c:v>16</c:v>
                </c:pt>
                <c:pt idx="674">
                  <c:v>7</c:v>
                </c:pt>
                <c:pt idx="675">
                  <c:v>3</c:v>
                </c:pt>
                <c:pt idx="676">
                  <c:v>2</c:v>
                </c:pt>
                <c:pt idx="677">
                  <c:v>3</c:v>
                </c:pt>
                <c:pt idx="678">
                  <c:v>6</c:v>
                </c:pt>
                <c:pt idx="679">
                  <c:v>8</c:v>
                </c:pt>
                <c:pt idx="680">
                  <c:v>15</c:v>
                </c:pt>
                <c:pt idx="681">
                  <c:v>18</c:v>
                </c:pt>
                <c:pt idx="682">
                  <c:v>14</c:v>
                </c:pt>
                <c:pt idx="683">
                  <c:v>15</c:v>
                </c:pt>
                <c:pt idx="684">
                  <c:v>21</c:v>
                </c:pt>
                <c:pt idx="685">
                  <c:v>25</c:v>
                </c:pt>
                <c:pt idx="686">
                  <c:v>29</c:v>
                </c:pt>
                <c:pt idx="687">
                  <c:v>32</c:v>
                </c:pt>
                <c:pt idx="688">
                  <c:v>34</c:v>
                </c:pt>
                <c:pt idx="689">
                  <c:v>34</c:v>
                </c:pt>
                <c:pt idx="690">
                  <c:v>36</c:v>
                </c:pt>
                <c:pt idx="691">
                  <c:v>29</c:v>
                </c:pt>
                <c:pt idx="692">
                  <c:v>24</c:v>
                </c:pt>
                <c:pt idx="693">
                  <c:v>20</c:v>
                </c:pt>
                <c:pt idx="694">
                  <c:v>25</c:v>
                </c:pt>
                <c:pt idx="695">
                  <c:v>14</c:v>
                </c:pt>
                <c:pt idx="696">
                  <c:v>16</c:v>
                </c:pt>
                <c:pt idx="697">
                  <c:v>11</c:v>
                </c:pt>
                <c:pt idx="698">
                  <c:v>6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5</c:v>
                </c:pt>
                <c:pt idx="704">
                  <c:v>7</c:v>
                </c:pt>
                <c:pt idx="705">
                  <c:v>9</c:v>
                </c:pt>
                <c:pt idx="706">
                  <c:v>19</c:v>
                </c:pt>
                <c:pt idx="707">
                  <c:v>17</c:v>
                </c:pt>
                <c:pt idx="708">
                  <c:v>21</c:v>
                </c:pt>
                <c:pt idx="709">
                  <c:v>21</c:v>
                </c:pt>
                <c:pt idx="710">
                  <c:v>27</c:v>
                </c:pt>
                <c:pt idx="711">
                  <c:v>18</c:v>
                </c:pt>
                <c:pt idx="712">
                  <c:v>19</c:v>
                </c:pt>
                <c:pt idx="713">
                  <c:v>16</c:v>
                </c:pt>
                <c:pt idx="714">
                  <c:v>20</c:v>
                </c:pt>
                <c:pt idx="715">
                  <c:v>23</c:v>
                </c:pt>
                <c:pt idx="716">
                  <c:v>24</c:v>
                </c:pt>
                <c:pt idx="717">
                  <c:v>17</c:v>
                </c:pt>
                <c:pt idx="718">
                  <c:v>13</c:v>
                </c:pt>
                <c:pt idx="719">
                  <c:v>10</c:v>
                </c:pt>
                <c:pt idx="720">
                  <c:v>5</c:v>
                </c:pt>
                <c:pt idx="721">
                  <c:v>3</c:v>
                </c:pt>
                <c:pt idx="722">
                  <c:v>2</c:v>
                </c:pt>
                <c:pt idx="723">
                  <c:v>1</c:v>
                </c:pt>
                <c:pt idx="724">
                  <c:v>1</c:v>
                </c:pt>
                <c:pt idx="725">
                  <c:v>2</c:v>
                </c:pt>
                <c:pt idx="726">
                  <c:v>8</c:v>
                </c:pt>
                <c:pt idx="727">
                  <c:v>17</c:v>
                </c:pt>
                <c:pt idx="728">
                  <c:v>26</c:v>
                </c:pt>
                <c:pt idx="729">
                  <c:v>20</c:v>
                </c:pt>
                <c:pt idx="730">
                  <c:v>20</c:v>
                </c:pt>
                <c:pt idx="731">
                  <c:v>20</c:v>
                </c:pt>
                <c:pt idx="732">
                  <c:v>24</c:v>
                </c:pt>
                <c:pt idx="733">
                  <c:v>32</c:v>
                </c:pt>
                <c:pt idx="734">
                  <c:v>36</c:v>
                </c:pt>
                <c:pt idx="735">
                  <c:v>31</c:v>
                </c:pt>
                <c:pt idx="736">
                  <c:v>28</c:v>
                </c:pt>
                <c:pt idx="737">
                  <c:v>27</c:v>
                </c:pt>
                <c:pt idx="738">
                  <c:v>29</c:v>
                </c:pt>
                <c:pt idx="739">
                  <c:v>34</c:v>
                </c:pt>
                <c:pt idx="740">
                  <c:v>30</c:v>
                </c:pt>
                <c:pt idx="741">
                  <c:v>21</c:v>
                </c:pt>
                <c:pt idx="742">
                  <c:v>18</c:v>
                </c:pt>
                <c:pt idx="743">
                  <c:v>13</c:v>
                </c:pt>
                <c:pt idx="744">
                  <c:v>11</c:v>
                </c:pt>
                <c:pt idx="745">
                  <c:v>5</c:v>
                </c:pt>
                <c:pt idx="746">
                  <c:v>2</c:v>
                </c:pt>
                <c:pt idx="747">
                  <c:v>1</c:v>
                </c:pt>
                <c:pt idx="748">
                  <c:v>2</c:v>
                </c:pt>
                <c:pt idx="749">
                  <c:v>3</c:v>
                </c:pt>
                <c:pt idx="750">
                  <c:v>9</c:v>
                </c:pt>
                <c:pt idx="751">
                  <c:v>18</c:v>
                </c:pt>
                <c:pt idx="752">
                  <c:v>25</c:v>
                </c:pt>
                <c:pt idx="753">
                  <c:v>19</c:v>
                </c:pt>
                <c:pt idx="754">
                  <c:v>19</c:v>
                </c:pt>
                <c:pt idx="755">
                  <c:v>24</c:v>
                </c:pt>
                <c:pt idx="756">
                  <c:v>29</c:v>
                </c:pt>
                <c:pt idx="757">
                  <c:v>39</c:v>
                </c:pt>
                <c:pt idx="758">
                  <c:v>38</c:v>
                </c:pt>
                <c:pt idx="759">
                  <c:v>32</c:v>
                </c:pt>
                <c:pt idx="760">
                  <c:v>32</c:v>
                </c:pt>
                <c:pt idx="761">
                  <c:v>26</c:v>
                </c:pt>
                <c:pt idx="762">
                  <c:v>24</c:v>
                </c:pt>
                <c:pt idx="763">
                  <c:v>31</c:v>
                </c:pt>
                <c:pt idx="764">
                  <c:v>31</c:v>
                </c:pt>
                <c:pt idx="765">
                  <c:v>20</c:v>
                </c:pt>
                <c:pt idx="766">
                  <c:v>18</c:v>
                </c:pt>
                <c:pt idx="767">
                  <c:v>14</c:v>
                </c:pt>
                <c:pt idx="768">
                  <c:v>11</c:v>
                </c:pt>
                <c:pt idx="769">
                  <c:v>4</c:v>
                </c:pt>
                <c:pt idx="770">
                  <c:v>2</c:v>
                </c:pt>
                <c:pt idx="771">
                  <c:v>1</c:v>
                </c:pt>
                <c:pt idx="772">
                  <c:v>1</c:v>
                </c:pt>
                <c:pt idx="773">
                  <c:v>2</c:v>
                </c:pt>
                <c:pt idx="774">
                  <c:v>6</c:v>
                </c:pt>
                <c:pt idx="775">
                  <c:v>18</c:v>
                </c:pt>
                <c:pt idx="776">
                  <c:v>25</c:v>
                </c:pt>
                <c:pt idx="777">
                  <c:v>23</c:v>
                </c:pt>
                <c:pt idx="778">
                  <c:v>20</c:v>
                </c:pt>
                <c:pt idx="779">
                  <c:v>20</c:v>
                </c:pt>
                <c:pt idx="780">
                  <c:v>20</c:v>
                </c:pt>
                <c:pt idx="781">
                  <c:v>38</c:v>
                </c:pt>
                <c:pt idx="782">
                  <c:v>31</c:v>
                </c:pt>
                <c:pt idx="783">
                  <c:v>32</c:v>
                </c:pt>
                <c:pt idx="784">
                  <c:v>36</c:v>
                </c:pt>
                <c:pt idx="785">
                  <c:v>37</c:v>
                </c:pt>
                <c:pt idx="786">
                  <c:v>31</c:v>
                </c:pt>
                <c:pt idx="787">
                  <c:v>38</c:v>
                </c:pt>
                <c:pt idx="788">
                  <c:v>29</c:v>
                </c:pt>
                <c:pt idx="789">
                  <c:v>21</c:v>
                </c:pt>
                <c:pt idx="790">
                  <c:v>15</c:v>
                </c:pt>
                <c:pt idx="791">
                  <c:v>20</c:v>
                </c:pt>
                <c:pt idx="792">
                  <c:v>16</c:v>
                </c:pt>
                <c:pt idx="793">
                  <c:v>7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7</c:v>
                </c:pt>
                <c:pt idx="799">
                  <c:v>20</c:v>
                </c:pt>
                <c:pt idx="800">
                  <c:v>29</c:v>
                </c:pt>
                <c:pt idx="801">
                  <c:v>18</c:v>
                </c:pt>
                <c:pt idx="802">
                  <c:v>21</c:v>
                </c:pt>
                <c:pt idx="803">
                  <c:v>21</c:v>
                </c:pt>
                <c:pt idx="804">
                  <c:v>23</c:v>
                </c:pt>
                <c:pt idx="805">
                  <c:v>35</c:v>
                </c:pt>
                <c:pt idx="806">
                  <c:v>32</c:v>
                </c:pt>
                <c:pt idx="807">
                  <c:v>26</c:v>
                </c:pt>
                <c:pt idx="808">
                  <c:v>26</c:v>
                </c:pt>
                <c:pt idx="809">
                  <c:v>27</c:v>
                </c:pt>
                <c:pt idx="810">
                  <c:v>28</c:v>
                </c:pt>
                <c:pt idx="811">
                  <c:v>37</c:v>
                </c:pt>
                <c:pt idx="812">
                  <c:v>34</c:v>
                </c:pt>
                <c:pt idx="813">
                  <c:v>21</c:v>
                </c:pt>
                <c:pt idx="814">
                  <c:v>17</c:v>
                </c:pt>
                <c:pt idx="815">
                  <c:v>21</c:v>
                </c:pt>
                <c:pt idx="816">
                  <c:v>12</c:v>
                </c:pt>
                <c:pt idx="817">
                  <c:v>3</c:v>
                </c:pt>
                <c:pt idx="818">
                  <c:v>2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7</c:v>
                </c:pt>
                <c:pt idx="823">
                  <c:v>19</c:v>
                </c:pt>
                <c:pt idx="824">
                  <c:v>31</c:v>
                </c:pt>
                <c:pt idx="825">
                  <c:v>27</c:v>
                </c:pt>
                <c:pt idx="826">
                  <c:v>23</c:v>
                </c:pt>
                <c:pt idx="827">
                  <c:v>22</c:v>
                </c:pt>
                <c:pt idx="828">
                  <c:v>25</c:v>
                </c:pt>
                <c:pt idx="829">
                  <c:v>32</c:v>
                </c:pt>
                <c:pt idx="830">
                  <c:v>26</c:v>
                </c:pt>
                <c:pt idx="831">
                  <c:v>23</c:v>
                </c:pt>
                <c:pt idx="832">
                  <c:v>25</c:v>
                </c:pt>
                <c:pt idx="833">
                  <c:v>28</c:v>
                </c:pt>
                <c:pt idx="834">
                  <c:v>23</c:v>
                </c:pt>
                <c:pt idx="835">
                  <c:v>28</c:v>
                </c:pt>
                <c:pt idx="836">
                  <c:v>27</c:v>
                </c:pt>
                <c:pt idx="837">
                  <c:v>21</c:v>
                </c:pt>
                <c:pt idx="838">
                  <c:v>20</c:v>
                </c:pt>
                <c:pt idx="839">
                  <c:v>19</c:v>
                </c:pt>
                <c:pt idx="840">
                  <c:v>20</c:v>
                </c:pt>
                <c:pt idx="841">
                  <c:v>11</c:v>
                </c:pt>
                <c:pt idx="842">
                  <c:v>5</c:v>
                </c:pt>
                <c:pt idx="843">
                  <c:v>4</c:v>
                </c:pt>
                <c:pt idx="844">
                  <c:v>3</c:v>
                </c:pt>
                <c:pt idx="845">
                  <c:v>3</c:v>
                </c:pt>
                <c:pt idx="846">
                  <c:v>6</c:v>
                </c:pt>
                <c:pt idx="847">
                  <c:v>9</c:v>
                </c:pt>
                <c:pt idx="848">
                  <c:v>11</c:v>
                </c:pt>
                <c:pt idx="849">
                  <c:v>14</c:v>
                </c:pt>
                <c:pt idx="850">
                  <c:v>15</c:v>
                </c:pt>
                <c:pt idx="851">
                  <c:v>19</c:v>
                </c:pt>
                <c:pt idx="852">
                  <c:v>24</c:v>
                </c:pt>
                <c:pt idx="853">
                  <c:v>25</c:v>
                </c:pt>
                <c:pt idx="854">
                  <c:v>27</c:v>
                </c:pt>
                <c:pt idx="855">
                  <c:v>26</c:v>
                </c:pt>
                <c:pt idx="856">
                  <c:v>23</c:v>
                </c:pt>
                <c:pt idx="857">
                  <c:v>17</c:v>
                </c:pt>
                <c:pt idx="858">
                  <c:v>23</c:v>
                </c:pt>
                <c:pt idx="859">
                  <c:v>20</c:v>
                </c:pt>
                <c:pt idx="860">
                  <c:v>21</c:v>
                </c:pt>
                <c:pt idx="861">
                  <c:v>22</c:v>
                </c:pt>
                <c:pt idx="862">
                  <c:v>21</c:v>
                </c:pt>
                <c:pt idx="863">
                  <c:v>16</c:v>
                </c:pt>
                <c:pt idx="864">
                  <c:v>15</c:v>
                </c:pt>
                <c:pt idx="865">
                  <c:v>8</c:v>
                </c:pt>
                <c:pt idx="866">
                  <c:v>4</c:v>
                </c:pt>
                <c:pt idx="867">
                  <c:v>2</c:v>
                </c:pt>
                <c:pt idx="868">
                  <c:v>1</c:v>
                </c:pt>
                <c:pt idx="869">
                  <c:v>2</c:v>
                </c:pt>
                <c:pt idx="870">
                  <c:v>4</c:v>
                </c:pt>
                <c:pt idx="871">
                  <c:v>5</c:v>
                </c:pt>
                <c:pt idx="872">
                  <c:v>7</c:v>
                </c:pt>
                <c:pt idx="873">
                  <c:v>8</c:v>
                </c:pt>
                <c:pt idx="874">
                  <c:v>8</c:v>
                </c:pt>
                <c:pt idx="875">
                  <c:v>13</c:v>
                </c:pt>
                <c:pt idx="876">
                  <c:v>17</c:v>
                </c:pt>
                <c:pt idx="877">
                  <c:v>20</c:v>
                </c:pt>
                <c:pt idx="878">
                  <c:v>22</c:v>
                </c:pt>
                <c:pt idx="879">
                  <c:v>18</c:v>
                </c:pt>
                <c:pt idx="880">
                  <c:v>16</c:v>
                </c:pt>
                <c:pt idx="881">
                  <c:v>10</c:v>
                </c:pt>
                <c:pt idx="882">
                  <c:v>16</c:v>
                </c:pt>
                <c:pt idx="883">
                  <c:v>20</c:v>
                </c:pt>
                <c:pt idx="884">
                  <c:v>16</c:v>
                </c:pt>
                <c:pt idx="885">
                  <c:v>18</c:v>
                </c:pt>
                <c:pt idx="886">
                  <c:v>15</c:v>
                </c:pt>
                <c:pt idx="887">
                  <c:v>12</c:v>
                </c:pt>
                <c:pt idx="888">
                  <c:v>8</c:v>
                </c:pt>
                <c:pt idx="889">
                  <c:v>5</c:v>
                </c:pt>
                <c:pt idx="890">
                  <c:v>4</c:v>
                </c:pt>
                <c:pt idx="891">
                  <c:v>2</c:v>
                </c:pt>
                <c:pt idx="892">
                  <c:v>2</c:v>
                </c:pt>
                <c:pt idx="893">
                  <c:v>2</c:v>
                </c:pt>
                <c:pt idx="894">
                  <c:v>3</c:v>
                </c:pt>
                <c:pt idx="895">
                  <c:v>7</c:v>
                </c:pt>
                <c:pt idx="896">
                  <c:v>7</c:v>
                </c:pt>
                <c:pt idx="897">
                  <c:v>8</c:v>
                </c:pt>
                <c:pt idx="898">
                  <c:v>10</c:v>
                </c:pt>
                <c:pt idx="899">
                  <c:v>13</c:v>
                </c:pt>
                <c:pt idx="900">
                  <c:v>16</c:v>
                </c:pt>
                <c:pt idx="901">
                  <c:v>14</c:v>
                </c:pt>
                <c:pt idx="902">
                  <c:v>12</c:v>
                </c:pt>
                <c:pt idx="903">
                  <c:v>16</c:v>
                </c:pt>
                <c:pt idx="904">
                  <c:v>18</c:v>
                </c:pt>
                <c:pt idx="905">
                  <c:v>12</c:v>
                </c:pt>
                <c:pt idx="906">
                  <c:v>10</c:v>
                </c:pt>
                <c:pt idx="907">
                  <c:v>9</c:v>
                </c:pt>
                <c:pt idx="908">
                  <c:v>9</c:v>
                </c:pt>
                <c:pt idx="909">
                  <c:v>10</c:v>
                </c:pt>
                <c:pt idx="910">
                  <c:v>9</c:v>
                </c:pt>
                <c:pt idx="911">
                  <c:v>9</c:v>
                </c:pt>
                <c:pt idx="912">
                  <c:v>6</c:v>
                </c:pt>
                <c:pt idx="913">
                  <c:v>3</c:v>
                </c:pt>
                <c:pt idx="914">
                  <c:v>2</c:v>
                </c:pt>
                <c:pt idx="915">
                  <c:v>1</c:v>
                </c:pt>
                <c:pt idx="916">
                  <c:v>2</c:v>
                </c:pt>
                <c:pt idx="917">
                  <c:v>2</c:v>
                </c:pt>
                <c:pt idx="918">
                  <c:v>5</c:v>
                </c:pt>
                <c:pt idx="919">
                  <c:v>17</c:v>
                </c:pt>
                <c:pt idx="920">
                  <c:v>21</c:v>
                </c:pt>
                <c:pt idx="921">
                  <c:v>17</c:v>
                </c:pt>
                <c:pt idx="922">
                  <c:v>10</c:v>
                </c:pt>
                <c:pt idx="923">
                  <c:v>14</c:v>
                </c:pt>
                <c:pt idx="924">
                  <c:v>16</c:v>
                </c:pt>
                <c:pt idx="925">
                  <c:v>21</c:v>
                </c:pt>
                <c:pt idx="926">
                  <c:v>26</c:v>
                </c:pt>
                <c:pt idx="927">
                  <c:v>17</c:v>
                </c:pt>
                <c:pt idx="928">
                  <c:v>19</c:v>
                </c:pt>
                <c:pt idx="929">
                  <c:v>20</c:v>
                </c:pt>
                <c:pt idx="930">
                  <c:v>15</c:v>
                </c:pt>
                <c:pt idx="931">
                  <c:v>19</c:v>
                </c:pt>
                <c:pt idx="932">
                  <c:v>13</c:v>
                </c:pt>
                <c:pt idx="933">
                  <c:v>11</c:v>
                </c:pt>
                <c:pt idx="934">
                  <c:v>12</c:v>
                </c:pt>
                <c:pt idx="935">
                  <c:v>12</c:v>
                </c:pt>
                <c:pt idx="936">
                  <c:v>11</c:v>
                </c:pt>
                <c:pt idx="937">
                  <c:v>6</c:v>
                </c:pt>
                <c:pt idx="938">
                  <c:v>3</c:v>
                </c:pt>
                <c:pt idx="939">
                  <c:v>1</c:v>
                </c:pt>
                <c:pt idx="940">
                  <c:v>2</c:v>
                </c:pt>
                <c:pt idx="941">
                  <c:v>3</c:v>
                </c:pt>
                <c:pt idx="942">
                  <c:v>7</c:v>
                </c:pt>
                <c:pt idx="943">
                  <c:v>18</c:v>
                </c:pt>
                <c:pt idx="944">
                  <c:v>28</c:v>
                </c:pt>
                <c:pt idx="945">
                  <c:v>18</c:v>
                </c:pt>
                <c:pt idx="946">
                  <c:v>20</c:v>
                </c:pt>
                <c:pt idx="947">
                  <c:v>17</c:v>
                </c:pt>
                <c:pt idx="948">
                  <c:v>24</c:v>
                </c:pt>
                <c:pt idx="949">
                  <c:v>34</c:v>
                </c:pt>
                <c:pt idx="950">
                  <c:v>38</c:v>
                </c:pt>
                <c:pt idx="951">
                  <c:v>34</c:v>
                </c:pt>
                <c:pt idx="952">
                  <c:v>36</c:v>
                </c:pt>
                <c:pt idx="953">
                  <c:v>22</c:v>
                </c:pt>
                <c:pt idx="954">
                  <c:v>22</c:v>
                </c:pt>
                <c:pt idx="955">
                  <c:v>27</c:v>
                </c:pt>
                <c:pt idx="956">
                  <c:v>30</c:v>
                </c:pt>
                <c:pt idx="957">
                  <c:v>18</c:v>
                </c:pt>
                <c:pt idx="958">
                  <c:v>16</c:v>
                </c:pt>
                <c:pt idx="959">
                  <c:v>20</c:v>
                </c:pt>
                <c:pt idx="960">
                  <c:v>11</c:v>
                </c:pt>
                <c:pt idx="961">
                  <c:v>7</c:v>
                </c:pt>
                <c:pt idx="962">
                  <c:v>2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10</c:v>
                </c:pt>
                <c:pt idx="967">
                  <c:v>19</c:v>
                </c:pt>
                <c:pt idx="968">
                  <c:v>28</c:v>
                </c:pt>
                <c:pt idx="969">
                  <c:v>25</c:v>
                </c:pt>
                <c:pt idx="970">
                  <c:v>22</c:v>
                </c:pt>
                <c:pt idx="971">
                  <c:v>21</c:v>
                </c:pt>
                <c:pt idx="972">
                  <c:v>29</c:v>
                </c:pt>
                <c:pt idx="973">
                  <c:v>39</c:v>
                </c:pt>
                <c:pt idx="974">
                  <c:v>38</c:v>
                </c:pt>
                <c:pt idx="975">
                  <c:v>27</c:v>
                </c:pt>
                <c:pt idx="976">
                  <c:v>25</c:v>
                </c:pt>
                <c:pt idx="977">
                  <c:v>31</c:v>
                </c:pt>
                <c:pt idx="978">
                  <c:v>28</c:v>
                </c:pt>
                <c:pt idx="979">
                  <c:v>31</c:v>
                </c:pt>
                <c:pt idx="980">
                  <c:v>25</c:v>
                </c:pt>
                <c:pt idx="981">
                  <c:v>13</c:v>
                </c:pt>
                <c:pt idx="982">
                  <c:v>10</c:v>
                </c:pt>
                <c:pt idx="983">
                  <c:v>11</c:v>
                </c:pt>
                <c:pt idx="984">
                  <c:v>10</c:v>
                </c:pt>
                <c:pt idx="985">
                  <c:v>3</c:v>
                </c:pt>
                <c:pt idx="986">
                  <c:v>2</c:v>
                </c:pt>
                <c:pt idx="987">
                  <c:v>1</c:v>
                </c:pt>
                <c:pt idx="988">
                  <c:v>1</c:v>
                </c:pt>
                <c:pt idx="989">
                  <c:v>2</c:v>
                </c:pt>
                <c:pt idx="990">
                  <c:v>7</c:v>
                </c:pt>
                <c:pt idx="991">
                  <c:v>15</c:v>
                </c:pt>
                <c:pt idx="992">
                  <c:v>26</c:v>
                </c:pt>
                <c:pt idx="993">
                  <c:v>20</c:v>
                </c:pt>
                <c:pt idx="994">
                  <c:v>19</c:v>
                </c:pt>
                <c:pt idx="995">
                  <c:v>17</c:v>
                </c:pt>
                <c:pt idx="996">
                  <c:v>23</c:v>
                </c:pt>
                <c:pt idx="997">
                  <c:v>37</c:v>
                </c:pt>
                <c:pt idx="998">
                  <c:v>38</c:v>
                </c:pt>
                <c:pt idx="999">
                  <c:v>32</c:v>
                </c:pt>
                <c:pt idx="1000">
                  <c:v>31</c:v>
                </c:pt>
                <c:pt idx="1001">
                  <c:v>36</c:v>
                </c:pt>
                <c:pt idx="1002">
                  <c:v>31</c:v>
                </c:pt>
                <c:pt idx="1003">
                  <c:v>22</c:v>
                </c:pt>
                <c:pt idx="1004">
                  <c:v>15</c:v>
                </c:pt>
                <c:pt idx="1005">
                  <c:v>12</c:v>
                </c:pt>
                <c:pt idx="1006">
                  <c:v>16</c:v>
                </c:pt>
                <c:pt idx="1007">
                  <c:v>15</c:v>
                </c:pt>
                <c:pt idx="1008">
                  <c:v>16</c:v>
                </c:pt>
                <c:pt idx="1009">
                  <c:v>13</c:v>
                </c:pt>
                <c:pt idx="1010">
                  <c:v>7</c:v>
                </c:pt>
                <c:pt idx="1011">
                  <c:v>4</c:v>
                </c:pt>
                <c:pt idx="1012">
                  <c:v>3</c:v>
                </c:pt>
                <c:pt idx="1013">
                  <c:v>3</c:v>
                </c:pt>
                <c:pt idx="1014">
                  <c:v>6</c:v>
                </c:pt>
                <c:pt idx="1015">
                  <c:v>8</c:v>
                </c:pt>
                <c:pt idx="1016">
                  <c:v>12</c:v>
                </c:pt>
                <c:pt idx="1017">
                  <c:v>16</c:v>
                </c:pt>
                <c:pt idx="1018">
                  <c:v>20</c:v>
                </c:pt>
                <c:pt idx="1019">
                  <c:v>20</c:v>
                </c:pt>
                <c:pt idx="1020">
                  <c:v>21</c:v>
                </c:pt>
                <c:pt idx="1021">
                  <c:v>22</c:v>
                </c:pt>
                <c:pt idx="1022">
                  <c:v>31</c:v>
                </c:pt>
                <c:pt idx="1023">
                  <c:v>30</c:v>
                </c:pt>
                <c:pt idx="1024">
                  <c:v>25</c:v>
                </c:pt>
                <c:pt idx="1025">
                  <c:v>18</c:v>
                </c:pt>
                <c:pt idx="1026">
                  <c:v>19</c:v>
                </c:pt>
                <c:pt idx="1027">
                  <c:v>16</c:v>
                </c:pt>
                <c:pt idx="1028">
                  <c:v>20</c:v>
                </c:pt>
                <c:pt idx="1029">
                  <c:v>16</c:v>
                </c:pt>
                <c:pt idx="1030">
                  <c:v>13</c:v>
                </c:pt>
                <c:pt idx="1031">
                  <c:v>10</c:v>
                </c:pt>
                <c:pt idx="1032">
                  <c:v>9</c:v>
                </c:pt>
                <c:pt idx="1033">
                  <c:v>6</c:v>
                </c:pt>
                <c:pt idx="1034">
                  <c:v>3</c:v>
                </c:pt>
                <c:pt idx="1035">
                  <c:v>2</c:v>
                </c:pt>
                <c:pt idx="1036">
                  <c:v>1</c:v>
                </c:pt>
                <c:pt idx="1037">
                  <c:v>2</c:v>
                </c:pt>
                <c:pt idx="1038">
                  <c:v>3</c:v>
                </c:pt>
                <c:pt idx="1039">
                  <c:v>8</c:v>
                </c:pt>
                <c:pt idx="1040">
                  <c:v>9</c:v>
                </c:pt>
                <c:pt idx="1041">
                  <c:v>10</c:v>
                </c:pt>
                <c:pt idx="1042">
                  <c:v>14</c:v>
                </c:pt>
                <c:pt idx="1043">
                  <c:v>17</c:v>
                </c:pt>
                <c:pt idx="1047">
                  <c:v>31</c:v>
                </c:pt>
                <c:pt idx="1048">
                  <c:v>33</c:v>
                </c:pt>
                <c:pt idx="1049">
                  <c:v>28</c:v>
                </c:pt>
                <c:pt idx="1050">
                  <c:v>31</c:v>
                </c:pt>
                <c:pt idx="1051">
                  <c:v>30</c:v>
                </c:pt>
                <c:pt idx="1052">
                  <c:v>26</c:v>
                </c:pt>
                <c:pt idx="1053">
                  <c:v>15</c:v>
                </c:pt>
                <c:pt idx="1054">
                  <c:v>14</c:v>
                </c:pt>
                <c:pt idx="1055">
                  <c:v>10</c:v>
                </c:pt>
                <c:pt idx="1056">
                  <c:v>7</c:v>
                </c:pt>
                <c:pt idx="1057">
                  <c:v>6</c:v>
                </c:pt>
                <c:pt idx="1058">
                  <c:v>3</c:v>
                </c:pt>
                <c:pt idx="1059">
                  <c:v>2</c:v>
                </c:pt>
                <c:pt idx="1060">
                  <c:v>1</c:v>
                </c:pt>
                <c:pt idx="1061">
                  <c:v>2</c:v>
                </c:pt>
                <c:pt idx="1062">
                  <c:v>7</c:v>
                </c:pt>
                <c:pt idx="1063">
                  <c:v>15</c:v>
                </c:pt>
                <c:pt idx="1064">
                  <c:v>25</c:v>
                </c:pt>
                <c:pt idx="1065">
                  <c:v>18</c:v>
                </c:pt>
                <c:pt idx="1066">
                  <c:v>14</c:v>
                </c:pt>
                <c:pt idx="1067">
                  <c:v>15</c:v>
                </c:pt>
                <c:pt idx="1068">
                  <c:v>18</c:v>
                </c:pt>
                <c:pt idx="1069">
                  <c:v>30</c:v>
                </c:pt>
                <c:pt idx="1070">
                  <c:v>34</c:v>
                </c:pt>
                <c:pt idx="1071">
                  <c:v>28</c:v>
                </c:pt>
                <c:pt idx="1072">
                  <c:v>32</c:v>
                </c:pt>
                <c:pt idx="1073">
                  <c:v>31</c:v>
                </c:pt>
                <c:pt idx="1074">
                  <c:v>22</c:v>
                </c:pt>
                <c:pt idx="1075">
                  <c:v>30</c:v>
                </c:pt>
                <c:pt idx="1076">
                  <c:v>33</c:v>
                </c:pt>
                <c:pt idx="1077">
                  <c:v>19</c:v>
                </c:pt>
                <c:pt idx="1078">
                  <c:v>17</c:v>
                </c:pt>
                <c:pt idx="1079">
                  <c:v>16</c:v>
                </c:pt>
                <c:pt idx="1080">
                  <c:v>13</c:v>
                </c:pt>
                <c:pt idx="1081">
                  <c:v>4</c:v>
                </c:pt>
                <c:pt idx="1082">
                  <c:v>2</c:v>
                </c:pt>
                <c:pt idx="1083">
                  <c:v>1</c:v>
                </c:pt>
                <c:pt idx="1084">
                  <c:v>1</c:v>
                </c:pt>
                <c:pt idx="1085">
                  <c:v>3</c:v>
                </c:pt>
                <c:pt idx="1086">
                  <c:v>6</c:v>
                </c:pt>
                <c:pt idx="1087">
                  <c:v>19</c:v>
                </c:pt>
                <c:pt idx="1088">
                  <c:v>26</c:v>
                </c:pt>
                <c:pt idx="1089">
                  <c:v>24</c:v>
                </c:pt>
                <c:pt idx="1090">
                  <c:v>22</c:v>
                </c:pt>
                <c:pt idx="1091">
                  <c:v>20</c:v>
                </c:pt>
                <c:pt idx="1092">
                  <c:v>26</c:v>
                </c:pt>
                <c:pt idx="1093">
                  <c:v>41</c:v>
                </c:pt>
                <c:pt idx="1094">
                  <c:v>35</c:v>
                </c:pt>
                <c:pt idx="1095">
                  <c:v>35</c:v>
                </c:pt>
                <c:pt idx="1096">
                  <c:v>38</c:v>
                </c:pt>
                <c:pt idx="1097">
                  <c:v>31</c:v>
                </c:pt>
                <c:pt idx="1098">
                  <c:v>30</c:v>
                </c:pt>
                <c:pt idx="1099">
                  <c:v>39</c:v>
                </c:pt>
                <c:pt idx="1100">
                  <c:v>35</c:v>
                </c:pt>
                <c:pt idx="1101">
                  <c:v>23</c:v>
                </c:pt>
                <c:pt idx="1102">
                  <c:v>22</c:v>
                </c:pt>
                <c:pt idx="1103">
                  <c:v>21</c:v>
                </c:pt>
                <c:pt idx="1104">
                  <c:v>19</c:v>
                </c:pt>
                <c:pt idx="1105">
                  <c:v>5</c:v>
                </c:pt>
                <c:pt idx="1106">
                  <c:v>2</c:v>
                </c:pt>
                <c:pt idx="1107">
                  <c:v>1</c:v>
                </c:pt>
                <c:pt idx="1108">
                  <c:v>1</c:v>
                </c:pt>
                <c:pt idx="1109">
                  <c:v>3</c:v>
                </c:pt>
                <c:pt idx="1110">
                  <c:v>7</c:v>
                </c:pt>
                <c:pt idx="1111">
                  <c:v>18</c:v>
                </c:pt>
                <c:pt idx="1112">
                  <c:v>22</c:v>
                </c:pt>
                <c:pt idx="1113">
                  <c:v>20</c:v>
                </c:pt>
                <c:pt idx="1114">
                  <c:v>22</c:v>
                </c:pt>
                <c:pt idx="1115">
                  <c:v>25</c:v>
                </c:pt>
                <c:pt idx="1116">
                  <c:v>30</c:v>
                </c:pt>
                <c:pt idx="1117">
                  <c:v>36</c:v>
                </c:pt>
                <c:pt idx="1118">
                  <c:v>34</c:v>
                </c:pt>
                <c:pt idx="1119">
                  <c:v>30</c:v>
                </c:pt>
                <c:pt idx="1120">
                  <c:v>33</c:v>
                </c:pt>
                <c:pt idx="1121">
                  <c:v>42</c:v>
                </c:pt>
                <c:pt idx="1122">
                  <c:v>43</c:v>
                </c:pt>
                <c:pt idx="1123">
                  <c:v>55</c:v>
                </c:pt>
                <c:pt idx="1124">
                  <c:v>57</c:v>
                </c:pt>
                <c:pt idx="1125">
                  <c:v>39</c:v>
                </c:pt>
                <c:pt idx="1126">
                  <c:v>46</c:v>
                </c:pt>
                <c:pt idx="1127">
                  <c:v>39</c:v>
                </c:pt>
                <c:pt idx="1128">
                  <c:v>32</c:v>
                </c:pt>
                <c:pt idx="1129">
                  <c:v>17</c:v>
                </c:pt>
                <c:pt idx="1130">
                  <c:v>7</c:v>
                </c:pt>
                <c:pt idx="1131">
                  <c:v>5</c:v>
                </c:pt>
                <c:pt idx="1132">
                  <c:v>3</c:v>
                </c:pt>
                <c:pt idx="1133">
                  <c:v>3</c:v>
                </c:pt>
                <c:pt idx="1134">
                  <c:v>11</c:v>
                </c:pt>
                <c:pt idx="1135">
                  <c:v>35</c:v>
                </c:pt>
                <c:pt idx="1136">
                  <c:v>47</c:v>
                </c:pt>
                <c:pt idx="1137">
                  <c:v>44</c:v>
                </c:pt>
                <c:pt idx="1138">
                  <c:v>37</c:v>
                </c:pt>
                <c:pt idx="1139">
                  <c:v>43</c:v>
                </c:pt>
                <c:pt idx="1140">
                  <c:v>39</c:v>
                </c:pt>
                <c:pt idx="1141">
                  <c:v>55</c:v>
                </c:pt>
                <c:pt idx="1142">
                  <c:v>51</c:v>
                </c:pt>
                <c:pt idx="1143">
                  <c:v>40</c:v>
                </c:pt>
                <c:pt idx="1144">
                  <c:v>8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16</c:v>
                </c:pt>
                <c:pt idx="1164">
                  <c:v>41</c:v>
                </c:pt>
                <c:pt idx="1165">
                  <c:v>60</c:v>
                </c:pt>
                <c:pt idx="1166">
                  <c:v>58</c:v>
                </c:pt>
                <c:pt idx="1167">
                  <c:v>52</c:v>
                </c:pt>
                <c:pt idx="1168">
                  <c:v>49</c:v>
                </c:pt>
                <c:pt idx="1169">
                  <c:v>56</c:v>
                </c:pt>
                <c:pt idx="1170">
                  <c:v>51</c:v>
                </c:pt>
                <c:pt idx="1171">
                  <c:v>51</c:v>
                </c:pt>
                <c:pt idx="1172">
                  <c:v>49</c:v>
                </c:pt>
                <c:pt idx="1173">
                  <c:v>38</c:v>
                </c:pt>
                <c:pt idx="1174">
                  <c:v>35</c:v>
                </c:pt>
                <c:pt idx="1175">
                  <c:v>41</c:v>
                </c:pt>
                <c:pt idx="1176">
                  <c:v>36</c:v>
                </c:pt>
                <c:pt idx="1177">
                  <c:v>26</c:v>
                </c:pt>
                <c:pt idx="1178">
                  <c:v>8</c:v>
                </c:pt>
                <c:pt idx="1179">
                  <c:v>6</c:v>
                </c:pt>
                <c:pt idx="1180">
                  <c:v>3</c:v>
                </c:pt>
                <c:pt idx="1181">
                  <c:v>6</c:v>
                </c:pt>
                <c:pt idx="1182">
                  <c:v>12</c:v>
                </c:pt>
                <c:pt idx="1183">
                  <c:v>13</c:v>
                </c:pt>
                <c:pt idx="1184">
                  <c:v>24</c:v>
                </c:pt>
                <c:pt idx="1185">
                  <c:v>25</c:v>
                </c:pt>
                <c:pt idx="1186">
                  <c:v>25</c:v>
                </c:pt>
                <c:pt idx="1187">
                  <c:v>32</c:v>
                </c:pt>
                <c:pt idx="1188">
                  <c:v>37</c:v>
                </c:pt>
                <c:pt idx="1189">
                  <c:v>40</c:v>
                </c:pt>
                <c:pt idx="1190">
                  <c:v>29</c:v>
                </c:pt>
                <c:pt idx="1191">
                  <c:v>31</c:v>
                </c:pt>
                <c:pt idx="1192">
                  <c:v>40</c:v>
                </c:pt>
                <c:pt idx="1193">
                  <c:v>38</c:v>
                </c:pt>
                <c:pt idx="1194">
                  <c:v>40</c:v>
                </c:pt>
                <c:pt idx="1195">
                  <c:v>38</c:v>
                </c:pt>
                <c:pt idx="1196">
                  <c:v>43</c:v>
                </c:pt>
                <c:pt idx="1197">
                  <c:v>41</c:v>
                </c:pt>
                <c:pt idx="1198">
                  <c:v>40</c:v>
                </c:pt>
                <c:pt idx="1199">
                  <c:v>39</c:v>
                </c:pt>
                <c:pt idx="1200">
                  <c:v>40</c:v>
                </c:pt>
                <c:pt idx="1201">
                  <c:v>23</c:v>
                </c:pt>
                <c:pt idx="1202">
                  <c:v>19</c:v>
                </c:pt>
                <c:pt idx="1203">
                  <c:v>8</c:v>
                </c:pt>
                <c:pt idx="1204">
                  <c:v>4</c:v>
                </c:pt>
                <c:pt idx="1205">
                  <c:v>5</c:v>
                </c:pt>
                <c:pt idx="1206">
                  <c:v>8</c:v>
                </c:pt>
                <c:pt idx="1207">
                  <c:v>11</c:v>
                </c:pt>
                <c:pt idx="1208">
                  <c:v>12</c:v>
                </c:pt>
                <c:pt idx="1209">
                  <c:v>19</c:v>
                </c:pt>
                <c:pt idx="1210">
                  <c:v>20</c:v>
                </c:pt>
                <c:pt idx="1211">
                  <c:v>25</c:v>
                </c:pt>
                <c:pt idx="1212">
                  <c:v>33</c:v>
                </c:pt>
                <c:pt idx="1213">
                  <c:v>31</c:v>
                </c:pt>
                <c:pt idx="1214">
                  <c:v>34</c:v>
                </c:pt>
                <c:pt idx="1215">
                  <c:v>35</c:v>
                </c:pt>
                <c:pt idx="1216">
                  <c:v>32</c:v>
                </c:pt>
                <c:pt idx="1217">
                  <c:v>32</c:v>
                </c:pt>
                <c:pt idx="1218">
                  <c:v>31</c:v>
                </c:pt>
                <c:pt idx="1219">
                  <c:v>38</c:v>
                </c:pt>
                <c:pt idx="1220">
                  <c:v>32</c:v>
                </c:pt>
                <c:pt idx="1221">
                  <c:v>35</c:v>
                </c:pt>
                <c:pt idx="1222">
                  <c:v>30</c:v>
                </c:pt>
                <c:pt idx="1223">
                  <c:v>29</c:v>
                </c:pt>
                <c:pt idx="1224">
                  <c:v>22</c:v>
                </c:pt>
                <c:pt idx="1225">
                  <c:v>14</c:v>
                </c:pt>
                <c:pt idx="1226">
                  <c:v>4</c:v>
                </c:pt>
                <c:pt idx="1227">
                  <c:v>3</c:v>
                </c:pt>
                <c:pt idx="1228">
                  <c:v>3</c:v>
                </c:pt>
                <c:pt idx="1229">
                  <c:v>5</c:v>
                </c:pt>
                <c:pt idx="1230">
                  <c:v>15</c:v>
                </c:pt>
                <c:pt idx="1231">
                  <c:v>36</c:v>
                </c:pt>
                <c:pt idx="1232">
                  <c:v>46</c:v>
                </c:pt>
                <c:pt idx="1233">
                  <c:v>37</c:v>
                </c:pt>
                <c:pt idx="1234">
                  <c:v>37</c:v>
                </c:pt>
                <c:pt idx="1235">
                  <c:v>41</c:v>
                </c:pt>
                <c:pt idx="1236">
                  <c:v>44</c:v>
                </c:pt>
                <c:pt idx="1237">
                  <c:v>62</c:v>
                </c:pt>
                <c:pt idx="1238">
                  <c:v>52</c:v>
                </c:pt>
                <c:pt idx="1239">
                  <c:v>50</c:v>
                </c:pt>
                <c:pt idx="1240">
                  <c:v>52</c:v>
                </c:pt>
                <c:pt idx="1241">
                  <c:v>51</c:v>
                </c:pt>
                <c:pt idx="1242">
                  <c:v>54</c:v>
                </c:pt>
                <c:pt idx="1243">
                  <c:v>64</c:v>
                </c:pt>
                <c:pt idx="1244">
                  <c:v>58</c:v>
                </c:pt>
                <c:pt idx="1245">
                  <c:v>49</c:v>
                </c:pt>
                <c:pt idx="1246">
                  <c:v>47</c:v>
                </c:pt>
                <c:pt idx="1247">
                  <c:v>36</c:v>
                </c:pt>
                <c:pt idx="1248">
                  <c:v>31</c:v>
                </c:pt>
                <c:pt idx="1249">
                  <c:v>10</c:v>
                </c:pt>
                <c:pt idx="1250">
                  <c:v>3</c:v>
                </c:pt>
                <c:pt idx="1251">
                  <c:v>2</c:v>
                </c:pt>
                <c:pt idx="1252">
                  <c:v>1</c:v>
                </c:pt>
                <c:pt idx="1253">
                  <c:v>4</c:v>
                </c:pt>
                <c:pt idx="1254">
                  <c:v>13</c:v>
                </c:pt>
                <c:pt idx="1255">
                  <c:v>36</c:v>
                </c:pt>
                <c:pt idx="1256">
                  <c:v>52</c:v>
                </c:pt>
                <c:pt idx="1257">
                  <c:v>46</c:v>
                </c:pt>
                <c:pt idx="1258">
                  <c:v>41</c:v>
                </c:pt>
                <c:pt idx="1259">
                  <c:v>39</c:v>
                </c:pt>
                <c:pt idx="1260">
                  <c:v>53</c:v>
                </c:pt>
                <c:pt idx="1261">
                  <c:v>59</c:v>
                </c:pt>
                <c:pt idx="1262">
                  <c:v>52</c:v>
                </c:pt>
                <c:pt idx="1263">
                  <c:v>50</c:v>
                </c:pt>
                <c:pt idx="1264">
                  <c:v>53</c:v>
                </c:pt>
                <c:pt idx="1265">
                  <c:v>49</c:v>
                </c:pt>
                <c:pt idx="1266">
                  <c:v>56</c:v>
                </c:pt>
                <c:pt idx="1267">
                  <c:v>64</c:v>
                </c:pt>
                <c:pt idx="1268">
                  <c:v>56</c:v>
                </c:pt>
                <c:pt idx="1269">
                  <c:v>44</c:v>
                </c:pt>
                <c:pt idx="1270">
                  <c:v>42</c:v>
                </c:pt>
                <c:pt idx="1271">
                  <c:v>42</c:v>
                </c:pt>
                <c:pt idx="1272">
                  <c:v>34</c:v>
                </c:pt>
                <c:pt idx="1273">
                  <c:v>16</c:v>
                </c:pt>
                <c:pt idx="1274">
                  <c:v>6</c:v>
                </c:pt>
                <c:pt idx="1275">
                  <c:v>3</c:v>
                </c:pt>
                <c:pt idx="1276">
                  <c:v>4</c:v>
                </c:pt>
                <c:pt idx="1277">
                  <c:v>5</c:v>
                </c:pt>
                <c:pt idx="1278">
                  <c:v>14</c:v>
                </c:pt>
                <c:pt idx="1279">
                  <c:v>42</c:v>
                </c:pt>
                <c:pt idx="1280">
                  <c:v>51</c:v>
                </c:pt>
                <c:pt idx="1281">
                  <c:v>47</c:v>
                </c:pt>
                <c:pt idx="1282">
                  <c:v>48</c:v>
                </c:pt>
                <c:pt idx="1283">
                  <c:v>45</c:v>
                </c:pt>
                <c:pt idx="1284">
                  <c:v>50</c:v>
                </c:pt>
                <c:pt idx="1285">
                  <c:v>62</c:v>
                </c:pt>
                <c:pt idx="1286">
                  <c:v>62</c:v>
                </c:pt>
                <c:pt idx="1287">
                  <c:v>57</c:v>
                </c:pt>
                <c:pt idx="1288">
                  <c:v>56</c:v>
                </c:pt>
                <c:pt idx="1289">
                  <c:v>54</c:v>
                </c:pt>
                <c:pt idx="1290">
                  <c:v>62</c:v>
                </c:pt>
                <c:pt idx="1291">
                  <c:v>62</c:v>
                </c:pt>
                <c:pt idx="1292">
                  <c:v>58</c:v>
                </c:pt>
                <c:pt idx="1293">
                  <c:v>46</c:v>
                </c:pt>
                <c:pt idx="1294">
                  <c:v>40</c:v>
                </c:pt>
                <c:pt idx="1295">
                  <c:v>36</c:v>
                </c:pt>
                <c:pt idx="1296">
                  <c:v>36</c:v>
                </c:pt>
                <c:pt idx="1297">
                  <c:v>20</c:v>
                </c:pt>
                <c:pt idx="1298">
                  <c:v>8</c:v>
                </c:pt>
                <c:pt idx="1299">
                  <c:v>7</c:v>
                </c:pt>
                <c:pt idx="1300">
                  <c:v>5</c:v>
                </c:pt>
                <c:pt idx="1301">
                  <c:v>6</c:v>
                </c:pt>
                <c:pt idx="1302">
                  <c:v>16</c:v>
                </c:pt>
                <c:pt idx="1303">
                  <c:v>43</c:v>
                </c:pt>
                <c:pt idx="1304">
                  <c:v>57</c:v>
                </c:pt>
                <c:pt idx="1305">
                  <c:v>51</c:v>
                </c:pt>
                <c:pt idx="1306">
                  <c:v>47</c:v>
                </c:pt>
                <c:pt idx="1307">
                  <c:v>44</c:v>
                </c:pt>
                <c:pt idx="1308">
                  <c:v>50</c:v>
                </c:pt>
                <c:pt idx="1309">
                  <c:v>61</c:v>
                </c:pt>
                <c:pt idx="1310">
                  <c:v>62</c:v>
                </c:pt>
                <c:pt idx="1311">
                  <c:v>62</c:v>
                </c:pt>
                <c:pt idx="1312">
                  <c:v>56</c:v>
                </c:pt>
                <c:pt idx="1313">
                  <c:v>54</c:v>
                </c:pt>
                <c:pt idx="1314">
                  <c:v>60</c:v>
                </c:pt>
                <c:pt idx="1315">
                  <c:v>61</c:v>
                </c:pt>
                <c:pt idx="1316">
                  <c:v>63</c:v>
                </c:pt>
                <c:pt idx="1317">
                  <c:v>46</c:v>
                </c:pt>
                <c:pt idx="1318">
                  <c:v>38</c:v>
                </c:pt>
                <c:pt idx="1319">
                  <c:v>36</c:v>
                </c:pt>
                <c:pt idx="1320">
                  <c:v>37</c:v>
                </c:pt>
                <c:pt idx="1321">
                  <c:v>17</c:v>
                </c:pt>
                <c:pt idx="1322">
                  <c:v>6</c:v>
                </c:pt>
                <c:pt idx="1323">
                  <c:v>6</c:v>
                </c:pt>
                <c:pt idx="1324">
                  <c:v>4</c:v>
                </c:pt>
                <c:pt idx="1325">
                  <c:v>5</c:v>
                </c:pt>
                <c:pt idx="1326">
                  <c:v>16</c:v>
                </c:pt>
                <c:pt idx="1327">
                  <c:v>40</c:v>
                </c:pt>
                <c:pt idx="1328">
                  <c:v>46</c:v>
                </c:pt>
                <c:pt idx="1329">
                  <c:v>48</c:v>
                </c:pt>
                <c:pt idx="1330">
                  <c:v>42</c:v>
                </c:pt>
                <c:pt idx="1331">
                  <c:v>50</c:v>
                </c:pt>
                <c:pt idx="1332">
                  <c:v>53</c:v>
                </c:pt>
                <c:pt idx="1333">
                  <c:v>56</c:v>
                </c:pt>
                <c:pt idx="1334">
                  <c:v>55</c:v>
                </c:pt>
                <c:pt idx="1335">
                  <c:v>54</c:v>
                </c:pt>
                <c:pt idx="1336">
                  <c:v>50</c:v>
                </c:pt>
                <c:pt idx="1337">
                  <c:v>53</c:v>
                </c:pt>
                <c:pt idx="1338">
                  <c:v>54</c:v>
                </c:pt>
                <c:pt idx="1339">
                  <c:v>61</c:v>
                </c:pt>
                <c:pt idx="1340">
                  <c:v>55</c:v>
                </c:pt>
                <c:pt idx="1341">
                  <c:v>38</c:v>
                </c:pt>
                <c:pt idx="1342">
                  <c:v>33</c:v>
                </c:pt>
                <c:pt idx="1343">
                  <c:v>36</c:v>
                </c:pt>
                <c:pt idx="1344">
                  <c:v>29</c:v>
                </c:pt>
                <c:pt idx="1345">
                  <c:v>17</c:v>
                </c:pt>
                <c:pt idx="1346">
                  <c:v>8</c:v>
                </c:pt>
                <c:pt idx="1347">
                  <c:v>4</c:v>
                </c:pt>
                <c:pt idx="1348">
                  <c:v>3</c:v>
                </c:pt>
                <c:pt idx="1349">
                  <c:v>4</c:v>
                </c:pt>
                <c:pt idx="1350">
                  <c:v>11</c:v>
                </c:pt>
                <c:pt idx="1351">
                  <c:v>20</c:v>
                </c:pt>
                <c:pt idx="1352">
                  <c:v>25</c:v>
                </c:pt>
                <c:pt idx="1353">
                  <c:v>26</c:v>
                </c:pt>
                <c:pt idx="1354">
                  <c:v>37</c:v>
                </c:pt>
                <c:pt idx="1355">
                  <c:v>33</c:v>
                </c:pt>
                <c:pt idx="1356">
                  <c:v>39</c:v>
                </c:pt>
                <c:pt idx="1357">
                  <c:v>46</c:v>
                </c:pt>
                <c:pt idx="1358">
                  <c:v>52</c:v>
                </c:pt>
                <c:pt idx="1359">
                  <c:v>48</c:v>
                </c:pt>
                <c:pt idx="1360">
                  <c:v>51</c:v>
                </c:pt>
                <c:pt idx="1361">
                  <c:v>48</c:v>
                </c:pt>
                <c:pt idx="1362">
                  <c:v>52</c:v>
                </c:pt>
                <c:pt idx="1363">
                  <c:v>49</c:v>
                </c:pt>
                <c:pt idx="1364">
                  <c:v>56</c:v>
                </c:pt>
                <c:pt idx="1365">
                  <c:v>54</c:v>
                </c:pt>
                <c:pt idx="1366">
                  <c:v>51</c:v>
                </c:pt>
                <c:pt idx="1367">
                  <c:v>48</c:v>
                </c:pt>
                <c:pt idx="1368">
                  <c:v>44</c:v>
                </c:pt>
                <c:pt idx="1369">
                  <c:v>26</c:v>
                </c:pt>
                <c:pt idx="1370">
                  <c:v>11</c:v>
                </c:pt>
                <c:pt idx="1371">
                  <c:v>8</c:v>
                </c:pt>
                <c:pt idx="1372">
                  <c:v>5</c:v>
                </c:pt>
                <c:pt idx="1373">
                  <c:v>8</c:v>
                </c:pt>
                <c:pt idx="1374">
                  <c:v>12</c:v>
                </c:pt>
                <c:pt idx="1375">
                  <c:v>11</c:v>
                </c:pt>
                <c:pt idx="1376">
                  <c:v>14</c:v>
                </c:pt>
                <c:pt idx="1377">
                  <c:v>15</c:v>
                </c:pt>
                <c:pt idx="1378">
                  <c:v>21</c:v>
                </c:pt>
                <c:pt idx="1379">
                  <c:v>30</c:v>
                </c:pt>
                <c:pt idx="1380">
                  <c:v>31</c:v>
                </c:pt>
                <c:pt idx="1381">
                  <c:v>36</c:v>
                </c:pt>
                <c:pt idx="1382">
                  <c:v>42</c:v>
                </c:pt>
                <c:pt idx="1383">
                  <c:v>36</c:v>
                </c:pt>
                <c:pt idx="1384">
                  <c:v>33</c:v>
                </c:pt>
                <c:pt idx="1385">
                  <c:v>34</c:v>
                </c:pt>
                <c:pt idx="1386">
                  <c:v>40</c:v>
                </c:pt>
                <c:pt idx="1387">
                  <c:v>32</c:v>
                </c:pt>
                <c:pt idx="1388">
                  <c:v>32</c:v>
                </c:pt>
                <c:pt idx="1389">
                  <c:v>28</c:v>
                </c:pt>
                <c:pt idx="1390">
                  <c:v>25</c:v>
                </c:pt>
                <c:pt idx="1391">
                  <c:v>25</c:v>
                </c:pt>
                <c:pt idx="1392">
                  <c:v>18</c:v>
                </c:pt>
                <c:pt idx="1393">
                  <c:v>14</c:v>
                </c:pt>
                <c:pt idx="1394">
                  <c:v>8</c:v>
                </c:pt>
                <c:pt idx="1395">
                  <c:v>4</c:v>
                </c:pt>
                <c:pt idx="1396">
                  <c:v>2</c:v>
                </c:pt>
                <c:pt idx="1397">
                  <c:v>5</c:v>
                </c:pt>
                <c:pt idx="1398">
                  <c:v>16</c:v>
                </c:pt>
                <c:pt idx="1399">
                  <c:v>41</c:v>
                </c:pt>
                <c:pt idx="1400">
                  <c:v>46</c:v>
                </c:pt>
                <c:pt idx="1401">
                  <c:v>48</c:v>
                </c:pt>
                <c:pt idx="1402">
                  <c:v>43</c:v>
                </c:pt>
                <c:pt idx="1403">
                  <c:v>46</c:v>
                </c:pt>
                <c:pt idx="1404">
                  <c:v>46</c:v>
                </c:pt>
                <c:pt idx="1405">
                  <c:v>62</c:v>
                </c:pt>
                <c:pt idx="1406">
                  <c:v>58</c:v>
                </c:pt>
                <c:pt idx="1407">
                  <c:v>52</c:v>
                </c:pt>
                <c:pt idx="1408">
                  <c:v>45</c:v>
                </c:pt>
                <c:pt idx="1409">
                  <c:v>48</c:v>
                </c:pt>
                <c:pt idx="1410">
                  <c:v>51</c:v>
                </c:pt>
                <c:pt idx="1411">
                  <c:v>60</c:v>
                </c:pt>
                <c:pt idx="1412">
                  <c:v>60</c:v>
                </c:pt>
                <c:pt idx="1413">
                  <c:v>43</c:v>
                </c:pt>
                <c:pt idx="1414">
                  <c:v>43</c:v>
                </c:pt>
                <c:pt idx="1415">
                  <c:v>35</c:v>
                </c:pt>
                <c:pt idx="1416">
                  <c:v>28</c:v>
                </c:pt>
                <c:pt idx="1417">
                  <c:v>8</c:v>
                </c:pt>
                <c:pt idx="1418">
                  <c:v>4</c:v>
                </c:pt>
                <c:pt idx="1419">
                  <c:v>2</c:v>
                </c:pt>
                <c:pt idx="1420">
                  <c:v>3</c:v>
                </c:pt>
                <c:pt idx="1421">
                  <c:v>8</c:v>
                </c:pt>
                <c:pt idx="1422">
                  <c:v>19</c:v>
                </c:pt>
                <c:pt idx="1423">
                  <c:v>45</c:v>
                </c:pt>
                <c:pt idx="1424">
                  <c:v>56</c:v>
                </c:pt>
                <c:pt idx="1425">
                  <c:v>53</c:v>
                </c:pt>
                <c:pt idx="1426">
                  <c:v>53</c:v>
                </c:pt>
                <c:pt idx="1427">
                  <c:v>52</c:v>
                </c:pt>
                <c:pt idx="1428">
                  <c:v>48</c:v>
                </c:pt>
                <c:pt idx="1429">
                  <c:v>64</c:v>
                </c:pt>
                <c:pt idx="1430">
                  <c:v>66</c:v>
                </c:pt>
                <c:pt idx="1431">
                  <c:v>62</c:v>
                </c:pt>
                <c:pt idx="1432">
                  <c:v>56</c:v>
                </c:pt>
                <c:pt idx="1433">
                  <c:v>58</c:v>
                </c:pt>
                <c:pt idx="1434">
                  <c:v>56</c:v>
                </c:pt>
                <c:pt idx="1435">
                  <c:v>66</c:v>
                </c:pt>
                <c:pt idx="1436">
                  <c:v>67</c:v>
                </c:pt>
                <c:pt idx="1437">
                  <c:v>49</c:v>
                </c:pt>
                <c:pt idx="1438">
                  <c:v>41</c:v>
                </c:pt>
                <c:pt idx="1439">
                  <c:v>47</c:v>
                </c:pt>
                <c:pt idx="1440">
                  <c:v>36</c:v>
                </c:pt>
                <c:pt idx="1441">
                  <c:v>14</c:v>
                </c:pt>
                <c:pt idx="1442">
                  <c:v>9</c:v>
                </c:pt>
                <c:pt idx="1443">
                  <c:v>4</c:v>
                </c:pt>
                <c:pt idx="1444">
                  <c:v>4</c:v>
                </c:pt>
                <c:pt idx="1445">
                  <c:v>6</c:v>
                </c:pt>
                <c:pt idx="1446">
                  <c:v>20</c:v>
                </c:pt>
                <c:pt idx="1447">
                  <c:v>49</c:v>
                </c:pt>
                <c:pt idx="1448">
                  <c:v>63</c:v>
                </c:pt>
                <c:pt idx="1449">
                  <c:v>52</c:v>
                </c:pt>
                <c:pt idx="1450">
                  <c:v>46</c:v>
                </c:pt>
                <c:pt idx="1451">
                  <c:v>45</c:v>
                </c:pt>
                <c:pt idx="1452">
                  <c:v>58</c:v>
                </c:pt>
                <c:pt idx="1453">
                  <c:v>61</c:v>
                </c:pt>
                <c:pt idx="1454">
                  <c:v>62</c:v>
                </c:pt>
                <c:pt idx="1455">
                  <c:v>58</c:v>
                </c:pt>
                <c:pt idx="1456">
                  <c:v>49</c:v>
                </c:pt>
                <c:pt idx="1457">
                  <c:v>50</c:v>
                </c:pt>
                <c:pt idx="1458">
                  <c:v>44</c:v>
                </c:pt>
                <c:pt idx="1459">
                  <c:v>46</c:v>
                </c:pt>
                <c:pt idx="1460">
                  <c:v>47</c:v>
                </c:pt>
                <c:pt idx="1461">
                  <c:v>40</c:v>
                </c:pt>
                <c:pt idx="1462">
                  <c:v>39</c:v>
                </c:pt>
                <c:pt idx="1463">
                  <c:v>34</c:v>
                </c:pt>
                <c:pt idx="1464">
                  <c:v>31</c:v>
                </c:pt>
                <c:pt idx="1465">
                  <c:v>17</c:v>
                </c:pt>
                <c:pt idx="1466">
                  <c:v>8</c:v>
                </c:pt>
                <c:pt idx="1467">
                  <c:v>6</c:v>
                </c:pt>
                <c:pt idx="1468">
                  <c:v>4</c:v>
                </c:pt>
                <c:pt idx="1469">
                  <c:v>6</c:v>
                </c:pt>
                <c:pt idx="1470">
                  <c:v>16</c:v>
                </c:pt>
                <c:pt idx="1471">
                  <c:v>41</c:v>
                </c:pt>
                <c:pt idx="1472">
                  <c:v>58</c:v>
                </c:pt>
                <c:pt idx="1473">
                  <c:v>54</c:v>
                </c:pt>
                <c:pt idx="1474">
                  <c:v>53</c:v>
                </c:pt>
                <c:pt idx="1475">
                  <c:v>48</c:v>
                </c:pt>
                <c:pt idx="1476">
                  <c:v>56</c:v>
                </c:pt>
                <c:pt idx="1477">
                  <c:v>67</c:v>
                </c:pt>
                <c:pt idx="1478">
                  <c:v>59</c:v>
                </c:pt>
                <c:pt idx="1479">
                  <c:v>56</c:v>
                </c:pt>
                <c:pt idx="1480">
                  <c:v>54</c:v>
                </c:pt>
                <c:pt idx="1481">
                  <c:v>54</c:v>
                </c:pt>
                <c:pt idx="1482">
                  <c:v>51</c:v>
                </c:pt>
                <c:pt idx="1483">
                  <c:v>63</c:v>
                </c:pt>
                <c:pt idx="1484">
                  <c:v>65</c:v>
                </c:pt>
                <c:pt idx="1485">
                  <c:v>50</c:v>
                </c:pt>
                <c:pt idx="1486">
                  <c:v>48</c:v>
                </c:pt>
                <c:pt idx="1487">
                  <c:v>39</c:v>
                </c:pt>
                <c:pt idx="1488">
                  <c:v>35</c:v>
                </c:pt>
                <c:pt idx="1489">
                  <c:v>16</c:v>
                </c:pt>
                <c:pt idx="1490">
                  <c:v>9</c:v>
                </c:pt>
                <c:pt idx="1491">
                  <c:v>4</c:v>
                </c:pt>
                <c:pt idx="1492">
                  <c:v>2</c:v>
                </c:pt>
                <c:pt idx="1493">
                  <c:v>6</c:v>
                </c:pt>
                <c:pt idx="1494">
                  <c:v>20</c:v>
                </c:pt>
                <c:pt idx="1495">
                  <c:v>41</c:v>
                </c:pt>
                <c:pt idx="1496">
                  <c:v>58</c:v>
                </c:pt>
                <c:pt idx="1497">
                  <c:v>49</c:v>
                </c:pt>
                <c:pt idx="1498">
                  <c:v>50</c:v>
                </c:pt>
                <c:pt idx="1499">
                  <c:v>46</c:v>
                </c:pt>
                <c:pt idx="1500">
                  <c:v>53</c:v>
                </c:pt>
                <c:pt idx="1501">
                  <c:v>62</c:v>
                </c:pt>
                <c:pt idx="1502">
                  <c:v>65</c:v>
                </c:pt>
                <c:pt idx="1503">
                  <c:v>60</c:v>
                </c:pt>
                <c:pt idx="1504">
                  <c:v>56</c:v>
                </c:pt>
                <c:pt idx="1505">
                  <c:v>58</c:v>
                </c:pt>
                <c:pt idx="1506">
                  <c:v>55</c:v>
                </c:pt>
                <c:pt idx="1507">
                  <c:v>57</c:v>
                </c:pt>
                <c:pt idx="1508">
                  <c:v>56</c:v>
                </c:pt>
                <c:pt idx="1509">
                  <c:v>50</c:v>
                </c:pt>
                <c:pt idx="1510">
                  <c:v>46</c:v>
                </c:pt>
                <c:pt idx="1511">
                  <c:v>40</c:v>
                </c:pt>
                <c:pt idx="1512">
                  <c:v>44</c:v>
                </c:pt>
                <c:pt idx="1513">
                  <c:v>26</c:v>
                </c:pt>
                <c:pt idx="1514">
                  <c:v>15</c:v>
                </c:pt>
                <c:pt idx="1515">
                  <c:v>8</c:v>
                </c:pt>
                <c:pt idx="1516">
                  <c:v>3</c:v>
                </c:pt>
                <c:pt idx="1517">
                  <c:v>4</c:v>
                </c:pt>
                <c:pt idx="1518">
                  <c:v>10</c:v>
                </c:pt>
                <c:pt idx="1519">
                  <c:v>24</c:v>
                </c:pt>
                <c:pt idx="1520">
                  <c:v>26</c:v>
                </c:pt>
                <c:pt idx="1521">
                  <c:v>33</c:v>
                </c:pt>
                <c:pt idx="1522">
                  <c:v>38</c:v>
                </c:pt>
                <c:pt idx="1523">
                  <c:v>38</c:v>
                </c:pt>
                <c:pt idx="1524">
                  <c:v>45</c:v>
                </c:pt>
                <c:pt idx="1525">
                  <c:v>52</c:v>
                </c:pt>
                <c:pt idx="1526">
                  <c:v>53</c:v>
                </c:pt>
                <c:pt idx="1527">
                  <c:v>48</c:v>
                </c:pt>
                <c:pt idx="1528">
                  <c:v>48</c:v>
                </c:pt>
                <c:pt idx="1529">
                  <c:v>45</c:v>
                </c:pt>
                <c:pt idx="1530">
                  <c:v>47</c:v>
                </c:pt>
                <c:pt idx="1531">
                  <c:v>49</c:v>
                </c:pt>
                <c:pt idx="1532">
                  <c:v>46</c:v>
                </c:pt>
                <c:pt idx="1533">
                  <c:v>44</c:v>
                </c:pt>
                <c:pt idx="1534">
                  <c:v>41</c:v>
                </c:pt>
                <c:pt idx="1535">
                  <c:v>40</c:v>
                </c:pt>
                <c:pt idx="1536">
                  <c:v>33</c:v>
                </c:pt>
                <c:pt idx="1537">
                  <c:v>27</c:v>
                </c:pt>
                <c:pt idx="1538">
                  <c:v>15</c:v>
                </c:pt>
                <c:pt idx="1539">
                  <c:v>10</c:v>
                </c:pt>
                <c:pt idx="1540">
                  <c:v>5</c:v>
                </c:pt>
                <c:pt idx="1541">
                  <c:v>6</c:v>
                </c:pt>
                <c:pt idx="1542">
                  <c:v>9</c:v>
                </c:pt>
                <c:pt idx="1543">
                  <c:v>17</c:v>
                </c:pt>
                <c:pt idx="1544">
                  <c:v>18</c:v>
                </c:pt>
                <c:pt idx="1545">
                  <c:v>19</c:v>
                </c:pt>
                <c:pt idx="1546">
                  <c:v>20</c:v>
                </c:pt>
                <c:pt idx="1547">
                  <c:v>22</c:v>
                </c:pt>
                <c:pt idx="1548">
                  <c:v>33</c:v>
                </c:pt>
                <c:pt idx="1549">
                  <c:v>36</c:v>
                </c:pt>
                <c:pt idx="1550">
                  <c:v>45</c:v>
                </c:pt>
                <c:pt idx="1551">
                  <c:v>40</c:v>
                </c:pt>
                <c:pt idx="1552">
                  <c:v>36</c:v>
                </c:pt>
                <c:pt idx="1553">
                  <c:v>36</c:v>
                </c:pt>
                <c:pt idx="1554">
                  <c:v>34</c:v>
                </c:pt>
                <c:pt idx="1555">
                  <c:v>32</c:v>
                </c:pt>
                <c:pt idx="1556">
                  <c:v>36</c:v>
                </c:pt>
                <c:pt idx="1557">
                  <c:v>35</c:v>
                </c:pt>
                <c:pt idx="1558">
                  <c:v>31</c:v>
                </c:pt>
                <c:pt idx="1559">
                  <c:v>32</c:v>
                </c:pt>
                <c:pt idx="1560">
                  <c:v>22</c:v>
                </c:pt>
                <c:pt idx="1561">
                  <c:v>17</c:v>
                </c:pt>
                <c:pt idx="1562">
                  <c:v>9</c:v>
                </c:pt>
                <c:pt idx="1563">
                  <c:v>7</c:v>
                </c:pt>
                <c:pt idx="1564">
                  <c:v>5</c:v>
                </c:pt>
                <c:pt idx="1565">
                  <c:v>6</c:v>
                </c:pt>
                <c:pt idx="1566">
                  <c:v>14</c:v>
                </c:pt>
                <c:pt idx="1567">
                  <c:v>39</c:v>
                </c:pt>
                <c:pt idx="1568">
                  <c:v>57</c:v>
                </c:pt>
                <c:pt idx="1569">
                  <c:v>52</c:v>
                </c:pt>
                <c:pt idx="1570">
                  <c:v>47</c:v>
                </c:pt>
                <c:pt idx="1571">
                  <c:v>46</c:v>
                </c:pt>
                <c:pt idx="1572">
                  <c:v>49</c:v>
                </c:pt>
                <c:pt idx="1573">
                  <c:v>64</c:v>
                </c:pt>
                <c:pt idx="1574">
                  <c:v>65</c:v>
                </c:pt>
                <c:pt idx="1575">
                  <c:v>62</c:v>
                </c:pt>
                <c:pt idx="1576">
                  <c:v>54</c:v>
                </c:pt>
                <c:pt idx="1577">
                  <c:v>53</c:v>
                </c:pt>
                <c:pt idx="1578">
                  <c:v>53</c:v>
                </c:pt>
                <c:pt idx="1579">
                  <c:v>65</c:v>
                </c:pt>
                <c:pt idx="1580">
                  <c:v>54</c:v>
                </c:pt>
                <c:pt idx="1581">
                  <c:v>37</c:v>
                </c:pt>
                <c:pt idx="1582">
                  <c:v>36</c:v>
                </c:pt>
                <c:pt idx="1583">
                  <c:v>36</c:v>
                </c:pt>
                <c:pt idx="1584">
                  <c:v>27</c:v>
                </c:pt>
                <c:pt idx="1585">
                  <c:v>12</c:v>
                </c:pt>
                <c:pt idx="1586">
                  <c:v>2</c:v>
                </c:pt>
                <c:pt idx="1587">
                  <c:v>2</c:v>
                </c:pt>
                <c:pt idx="1588">
                  <c:v>1</c:v>
                </c:pt>
                <c:pt idx="1589">
                  <c:v>6</c:v>
                </c:pt>
                <c:pt idx="1590">
                  <c:v>18</c:v>
                </c:pt>
                <c:pt idx="1591">
                  <c:v>44</c:v>
                </c:pt>
                <c:pt idx="1592">
                  <c:v>59</c:v>
                </c:pt>
                <c:pt idx="1593">
                  <c:v>53</c:v>
                </c:pt>
                <c:pt idx="1594">
                  <c:v>54</c:v>
                </c:pt>
                <c:pt idx="1595">
                  <c:v>53</c:v>
                </c:pt>
                <c:pt idx="1596">
                  <c:v>58</c:v>
                </c:pt>
                <c:pt idx="1597">
                  <c:v>66</c:v>
                </c:pt>
                <c:pt idx="1598">
                  <c:v>69</c:v>
                </c:pt>
                <c:pt idx="1599">
                  <c:v>61</c:v>
                </c:pt>
                <c:pt idx="1600">
                  <c:v>58</c:v>
                </c:pt>
                <c:pt idx="1601">
                  <c:v>57</c:v>
                </c:pt>
                <c:pt idx="1602">
                  <c:v>57</c:v>
                </c:pt>
                <c:pt idx="1603">
                  <c:v>64</c:v>
                </c:pt>
                <c:pt idx="1604">
                  <c:v>63</c:v>
                </c:pt>
                <c:pt idx="1605">
                  <c:v>45</c:v>
                </c:pt>
                <c:pt idx="1606">
                  <c:v>45</c:v>
                </c:pt>
                <c:pt idx="1607">
                  <c:v>43</c:v>
                </c:pt>
                <c:pt idx="1608">
                  <c:v>31</c:v>
                </c:pt>
                <c:pt idx="1609">
                  <c:v>15</c:v>
                </c:pt>
                <c:pt idx="1610">
                  <c:v>4</c:v>
                </c:pt>
                <c:pt idx="1611">
                  <c:v>5</c:v>
                </c:pt>
                <c:pt idx="1612">
                  <c:v>4</c:v>
                </c:pt>
                <c:pt idx="1613">
                  <c:v>6</c:v>
                </c:pt>
                <c:pt idx="1614">
                  <c:v>18</c:v>
                </c:pt>
                <c:pt idx="1615">
                  <c:v>43</c:v>
                </c:pt>
                <c:pt idx="1616">
                  <c:v>61</c:v>
                </c:pt>
                <c:pt idx="1617">
                  <c:v>46</c:v>
                </c:pt>
                <c:pt idx="1618">
                  <c:v>43</c:v>
                </c:pt>
                <c:pt idx="1619">
                  <c:v>49</c:v>
                </c:pt>
                <c:pt idx="1620">
                  <c:v>53</c:v>
                </c:pt>
                <c:pt idx="1621">
                  <c:v>65</c:v>
                </c:pt>
                <c:pt idx="1622">
                  <c:v>65</c:v>
                </c:pt>
                <c:pt idx="1623">
                  <c:v>62</c:v>
                </c:pt>
                <c:pt idx="1624">
                  <c:v>65</c:v>
                </c:pt>
                <c:pt idx="1625">
                  <c:v>47</c:v>
                </c:pt>
                <c:pt idx="1626">
                  <c:v>62</c:v>
                </c:pt>
                <c:pt idx="1627">
                  <c:v>64</c:v>
                </c:pt>
                <c:pt idx="1628">
                  <c:v>62</c:v>
                </c:pt>
                <c:pt idx="1629">
                  <c:v>55</c:v>
                </c:pt>
                <c:pt idx="1630">
                  <c:v>50</c:v>
                </c:pt>
                <c:pt idx="1631">
                  <c:v>44</c:v>
                </c:pt>
                <c:pt idx="1632">
                  <c:v>46</c:v>
                </c:pt>
                <c:pt idx="1633">
                  <c:v>18</c:v>
                </c:pt>
                <c:pt idx="1634">
                  <c:v>7</c:v>
                </c:pt>
                <c:pt idx="1635">
                  <c:v>6</c:v>
                </c:pt>
                <c:pt idx="1636">
                  <c:v>4</c:v>
                </c:pt>
                <c:pt idx="1637">
                  <c:v>6</c:v>
                </c:pt>
                <c:pt idx="1638">
                  <c:v>19</c:v>
                </c:pt>
                <c:pt idx="1639">
                  <c:v>42</c:v>
                </c:pt>
                <c:pt idx="1640">
                  <c:v>58</c:v>
                </c:pt>
                <c:pt idx="1641">
                  <c:v>50</c:v>
                </c:pt>
                <c:pt idx="1642">
                  <c:v>57</c:v>
                </c:pt>
                <c:pt idx="1643">
                  <c:v>10</c:v>
                </c:pt>
                <c:pt idx="1644">
                  <c:v>2</c:v>
                </c:pt>
                <c:pt idx="1645">
                  <c:v>5</c:v>
                </c:pt>
                <c:pt idx="1646">
                  <c:v>4</c:v>
                </c:pt>
                <c:pt idx="1647">
                  <c:v>3</c:v>
                </c:pt>
                <c:pt idx="1648">
                  <c:v>4</c:v>
                </c:pt>
                <c:pt idx="1649">
                  <c:v>3</c:v>
                </c:pt>
                <c:pt idx="1650">
                  <c:v>2</c:v>
                </c:pt>
                <c:pt idx="1651">
                  <c:v>4</c:v>
                </c:pt>
                <c:pt idx="1652">
                  <c:v>6</c:v>
                </c:pt>
                <c:pt idx="1653">
                  <c:v>6</c:v>
                </c:pt>
                <c:pt idx="1654">
                  <c:v>5</c:v>
                </c:pt>
                <c:pt idx="1655">
                  <c:v>2</c:v>
                </c:pt>
                <c:pt idx="1656">
                  <c:v>3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2</c:v>
                </c:pt>
                <c:pt idx="1663">
                  <c:v>2</c:v>
                </c:pt>
                <c:pt idx="1664">
                  <c:v>4</c:v>
                </c:pt>
                <c:pt idx="1665">
                  <c:v>3</c:v>
                </c:pt>
                <c:pt idx="1666">
                  <c:v>4</c:v>
                </c:pt>
                <c:pt idx="1667">
                  <c:v>2</c:v>
                </c:pt>
                <c:pt idx="1668">
                  <c:v>3</c:v>
                </c:pt>
                <c:pt idx="1669">
                  <c:v>4</c:v>
                </c:pt>
                <c:pt idx="1670">
                  <c:v>3</c:v>
                </c:pt>
                <c:pt idx="1671">
                  <c:v>2</c:v>
                </c:pt>
                <c:pt idx="1672">
                  <c:v>4</c:v>
                </c:pt>
                <c:pt idx="1673">
                  <c:v>5</c:v>
                </c:pt>
                <c:pt idx="1674">
                  <c:v>3</c:v>
                </c:pt>
                <c:pt idx="1675">
                  <c:v>5</c:v>
                </c:pt>
                <c:pt idx="1676">
                  <c:v>7</c:v>
                </c:pt>
                <c:pt idx="1677">
                  <c:v>5</c:v>
                </c:pt>
                <c:pt idx="1678">
                  <c:v>3</c:v>
                </c:pt>
                <c:pt idx="1679">
                  <c:v>2</c:v>
                </c:pt>
                <c:pt idx="1680">
                  <c:v>3</c:v>
                </c:pt>
                <c:pt idx="1681">
                  <c:v>2</c:v>
                </c:pt>
                <c:pt idx="1682">
                  <c:v>2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3</c:v>
                </c:pt>
                <c:pt idx="1692">
                  <c:v>3</c:v>
                </c:pt>
                <c:pt idx="1693">
                  <c:v>3</c:v>
                </c:pt>
                <c:pt idx="1694">
                  <c:v>4</c:v>
                </c:pt>
                <c:pt idx="1695">
                  <c:v>4</c:v>
                </c:pt>
                <c:pt idx="1696">
                  <c:v>4</c:v>
                </c:pt>
                <c:pt idx="1697">
                  <c:v>4</c:v>
                </c:pt>
                <c:pt idx="1698">
                  <c:v>5</c:v>
                </c:pt>
                <c:pt idx="1699">
                  <c:v>4</c:v>
                </c:pt>
                <c:pt idx="1700">
                  <c:v>4</c:v>
                </c:pt>
                <c:pt idx="1701">
                  <c:v>4</c:v>
                </c:pt>
                <c:pt idx="1702">
                  <c:v>5</c:v>
                </c:pt>
                <c:pt idx="1703">
                  <c:v>4</c:v>
                </c:pt>
                <c:pt idx="1704">
                  <c:v>3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2</c:v>
                </c:pt>
                <c:pt idx="1712">
                  <c:v>1</c:v>
                </c:pt>
                <c:pt idx="1713">
                  <c:v>1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3</c:v>
                </c:pt>
                <c:pt idx="1720">
                  <c:v>3</c:v>
                </c:pt>
                <c:pt idx="1721">
                  <c:v>2</c:v>
                </c:pt>
                <c:pt idx="1722">
                  <c:v>4</c:v>
                </c:pt>
                <c:pt idx="1723">
                  <c:v>3</c:v>
                </c:pt>
                <c:pt idx="1724">
                  <c:v>3</c:v>
                </c:pt>
                <c:pt idx="1725">
                  <c:v>3</c:v>
                </c:pt>
                <c:pt idx="1726">
                  <c:v>5</c:v>
                </c:pt>
                <c:pt idx="1727">
                  <c:v>3</c:v>
                </c:pt>
                <c:pt idx="1728">
                  <c:v>2</c:v>
                </c:pt>
                <c:pt idx="1729">
                  <c:v>2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2</c:v>
                </c:pt>
                <c:pt idx="1736">
                  <c:v>1</c:v>
                </c:pt>
                <c:pt idx="1737">
                  <c:v>2</c:v>
                </c:pt>
                <c:pt idx="1738">
                  <c:v>2</c:v>
                </c:pt>
                <c:pt idx="1739">
                  <c:v>3</c:v>
                </c:pt>
                <c:pt idx="1740">
                  <c:v>3</c:v>
                </c:pt>
                <c:pt idx="1741">
                  <c:v>4</c:v>
                </c:pt>
                <c:pt idx="1742">
                  <c:v>6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6</c:v>
                </c:pt>
                <c:pt idx="1747">
                  <c:v>6</c:v>
                </c:pt>
                <c:pt idx="1748">
                  <c:v>5</c:v>
                </c:pt>
                <c:pt idx="1749">
                  <c:v>2</c:v>
                </c:pt>
                <c:pt idx="1750">
                  <c:v>4</c:v>
                </c:pt>
                <c:pt idx="1751">
                  <c:v>1</c:v>
                </c:pt>
                <c:pt idx="1752">
                  <c:v>1</c:v>
                </c:pt>
                <c:pt idx="1753">
                  <c:v>2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2</c:v>
                </c:pt>
                <c:pt idx="1759">
                  <c:v>2</c:v>
                </c:pt>
                <c:pt idx="1760">
                  <c:v>2</c:v>
                </c:pt>
                <c:pt idx="1761">
                  <c:v>4</c:v>
                </c:pt>
                <c:pt idx="1762">
                  <c:v>3</c:v>
                </c:pt>
                <c:pt idx="1763">
                  <c:v>2</c:v>
                </c:pt>
                <c:pt idx="1764">
                  <c:v>3</c:v>
                </c:pt>
                <c:pt idx="1765">
                  <c:v>4</c:v>
                </c:pt>
                <c:pt idx="1766">
                  <c:v>4</c:v>
                </c:pt>
                <c:pt idx="1767">
                  <c:v>3</c:v>
                </c:pt>
                <c:pt idx="1768">
                  <c:v>3</c:v>
                </c:pt>
                <c:pt idx="1769">
                  <c:v>0</c:v>
                </c:pt>
                <c:pt idx="1770">
                  <c:v>4</c:v>
                </c:pt>
                <c:pt idx="1771">
                  <c:v>6</c:v>
                </c:pt>
                <c:pt idx="1772">
                  <c:v>3</c:v>
                </c:pt>
                <c:pt idx="1773">
                  <c:v>4</c:v>
                </c:pt>
                <c:pt idx="1774">
                  <c:v>3</c:v>
                </c:pt>
                <c:pt idx="1775">
                  <c:v>1</c:v>
                </c:pt>
                <c:pt idx="1776">
                  <c:v>2</c:v>
                </c:pt>
                <c:pt idx="1777">
                  <c:v>2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2</c:v>
                </c:pt>
                <c:pt idx="1783">
                  <c:v>2</c:v>
                </c:pt>
                <c:pt idx="1784">
                  <c:v>4</c:v>
                </c:pt>
                <c:pt idx="1785">
                  <c:v>4</c:v>
                </c:pt>
                <c:pt idx="1786">
                  <c:v>2</c:v>
                </c:pt>
                <c:pt idx="1787">
                  <c:v>3</c:v>
                </c:pt>
                <c:pt idx="1788">
                  <c:v>4</c:v>
                </c:pt>
                <c:pt idx="1789">
                  <c:v>7</c:v>
                </c:pt>
                <c:pt idx="1790">
                  <c:v>5</c:v>
                </c:pt>
                <c:pt idx="1791">
                  <c:v>2</c:v>
                </c:pt>
                <c:pt idx="1792">
                  <c:v>4</c:v>
                </c:pt>
                <c:pt idx="1793">
                  <c:v>2</c:v>
                </c:pt>
                <c:pt idx="1794">
                  <c:v>4</c:v>
                </c:pt>
                <c:pt idx="1795">
                  <c:v>5</c:v>
                </c:pt>
                <c:pt idx="1796">
                  <c:v>6</c:v>
                </c:pt>
                <c:pt idx="1797">
                  <c:v>5</c:v>
                </c:pt>
                <c:pt idx="1798">
                  <c:v>3</c:v>
                </c:pt>
                <c:pt idx="1799">
                  <c:v>2</c:v>
                </c:pt>
                <c:pt idx="1800">
                  <c:v>3</c:v>
                </c:pt>
                <c:pt idx="1801">
                  <c:v>2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2</c:v>
                </c:pt>
                <c:pt idx="1807">
                  <c:v>2</c:v>
                </c:pt>
                <c:pt idx="1808">
                  <c:v>4</c:v>
                </c:pt>
                <c:pt idx="1809">
                  <c:v>3</c:v>
                </c:pt>
                <c:pt idx="1810">
                  <c:v>3</c:v>
                </c:pt>
                <c:pt idx="1811">
                  <c:v>2</c:v>
                </c:pt>
                <c:pt idx="1812">
                  <c:v>2</c:v>
                </c:pt>
                <c:pt idx="1813">
                  <c:v>4</c:v>
                </c:pt>
                <c:pt idx="1814">
                  <c:v>3</c:v>
                </c:pt>
                <c:pt idx="1815">
                  <c:v>2</c:v>
                </c:pt>
                <c:pt idx="1816">
                  <c:v>2</c:v>
                </c:pt>
                <c:pt idx="1817">
                  <c:v>3</c:v>
                </c:pt>
                <c:pt idx="1818">
                  <c:v>6</c:v>
                </c:pt>
                <c:pt idx="1819">
                  <c:v>4</c:v>
                </c:pt>
                <c:pt idx="1820">
                  <c:v>5</c:v>
                </c:pt>
                <c:pt idx="1821">
                  <c:v>4</c:v>
                </c:pt>
                <c:pt idx="1822">
                  <c:v>4</c:v>
                </c:pt>
                <c:pt idx="1823">
                  <c:v>4</c:v>
                </c:pt>
                <c:pt idx="1824">
                  <c:v>3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2</c:v>
                </c:pt>
                <c:pt idx="1831">
                  <c:v>3</c:v>
                </c:pt>
                <c:pt idx="1832">
                  <c:v>3</c:v>
                </c:pt>
                <c:pt idx="1833">
                  <c:v>3</c:v>
                </c:pt>
                <c:pt idx="1834">
                  <c:v>4</c:v>
                </c:pt>
                <c:pt idx="1835">
                  <c:v>3</c:v>
                </c:pt>
                <c:pt idx="1836">
                  <c:v>4</c:v>
                </c:pt>
                <c:pt idx="1837">
                  <c:v>20</c:v>
                </c:pt>
                <c:pt idx="1838">
                  <c:v>26</c:v>
                </c:pt>
                <c:pt idx="1839">
                  <c:v>26</c:v>
                </c:pt>
                <c:pt idx="1840">
                  <c:v>28</c:v>
                </c:pt>
                <c:pt idx="1841">
                  <c:v>35</c:v>
                </c:pt>
                <c:pt idx="1842">
                  <c:v>33</c:v>
                </c:pt>
                <c:pt idx="1843">
                  <c:v>32</c:v>
                </c:pt>
                <c:pt idx="1844">
                  <c:v>34</c:v>
                </c:pt>
                <c:pt idx="1845">
                  <c:v>33</c:v>
                </c:pt>
                <c:pt idx="1846">
                  <c:v>22</c:v>
                </c:pt>
                <c:pt idx="1847">
                  <c:v>19</c:v>
                </c:pt>
                <c:pt idx="1848">
                  <c:v>13</c:v>
                </c:pt>
                <c:pt idx="1849">
                  <c:v>10</c:v>
                </c:pt>
                <c:pt idx="1850">
                  <c:v>6</c:v>
                </c:pt>
                <c:pt idx="1851">
                  <c:v>4</c:v>
                </c:pt>
                <c:pt idx="1852">
                  <c:v>2</c:v>
                </c:pt>
                <c:pt idx="1853">
                  <c:v>3</c:v>
                </c:pt>
                <c:pt idx="1854">
                  <c:v>7</c:v>
                </c:pt>
                <c:pt idx="1855">
                  <c:v>12</c:v>
                </c:pt>
                <c:pt idx="1856">
                  <c:v>13</c:v>
                </c:pt>
                <c:pt idx="1857">
                  <c:v>21</c:v>
                </c:pt>
                <c:pt idx="1858">
                  <c:v>15</c:v>
                </c:pt>
                <c:pt idx="1859">
                  <c:v>17</c:v>
                </c:pt>
                <c:pt idx="1860">
                  <c:v>21</c:v>
                </c:pt>
                <c:pt idx="1861">
                  <c:v>26</c:v>
                </c:pt>
                <c:pt idx="1862">
                  <c:v>28</c:v>
                </c:pt>
                <c:pt idx="1863">
                  <c:v>25</c:v>
                </c:pt>
                <c:pt idx="1864">
                  <c:v>34</c:v>
                </c:pt>
                <c:pt idx="1865">
                  <c:v>32</c:v>
                </c:pt>
                <c:pt idx="1866">
                  <c:v>28</c:v>
                </c:pt>
                <c:pt idx="1867">
                  <c:v>22</c:v>
                </c:pt>
                <c:pt idx="1868">
                  <c:v>27</c:v>
                </c:pt>
                <c:pt idx="1869">
                  <c:v>23</c:v>
                </c:pt>
                <c:pt idx="1870">
                  <c:v>23</c:v>
                </c:pt>
                <c:pt idx="1871">
                  <c:v>22</c:v>
                </c:pt>
                <c:pt idx="1872">
                  <c:v>23</c:v>
                </c:pt>
                <c:pt idx="1874">
                  <c:v>16</c:v>
                </c:pt>
                <c:pt idx="1875">
                  <c:v>11</c:v>
                </c:pt>
                <c:pt idx="1876">
                  <c:v>10</c:v>
                </c:pt>
                <c:pt idx="1877">
                  <c:v>12</c:v>
                </c:pt>
                <c:pt idx="1878">
                  <c:v>14</c:v>
                </c:pt>
                <c:pt idx="1879">
                  <c:v>17</c:v>
                </c:pt>
                <c:pt idx="1880">
                  <c:v>16</c:v>
                </c:pt>
                <c:pt idx="1881">
                  <c:v>16</c:v>
                </c:pt>
                <c:pt idx="1882">
                  <c:v>20</c:v>
                </c:pt>
                <c:pt idx="1883">
                  <c:v>18</c:v>
                </c:pt>
                <c:pt idx="1884">
                  <c:v>27</c:v>
                </c:pt>
                <c:pt idx="1885">
                  <c:v>32</c:v>
                </c:pt>
                <c:pt idx="1886">
                  <c:v>29</c:v>
                </c:pt>
                <c:pt idx="1887">
                  <c:v>27</c:v>
                </c:pt>
                <c:pt idx="1888">
                  <c:v>25</c:v>
                </c:pt>
                <c:pt idx="1889">
                  <c:v>23</c:v>
                </c:pt>
                <c:pt idx="1890">
                  <c:v>22</c:v>
                </c:pt>
                <c:pt idx="1891">
                  <c:v>27</c:v>
                </c:pt>
                <c:pt idx="1892">
                  <c:v>23</c:v>
                </c:pt>
                <c:pt idx="1893">
                  <c:v>20</c:v>
                </c:pt>
                <c:pt idx="1894">
                  <c:v>28</c:v>
                </c:pt>
                <c:pt idx="1895">
                  <c:v>20</c:v>
                </c:pt>
                <c:pt idx="1896">
                  <c:v>22</c:v>
                </c:pt>
                <c:pt idx="1897">
                  <c:v>15</c:v>
                </c:pt>
                <c:pt idx="1898">
                  <c:v>10</c:v>
                </c:pt>
                <c:pt idx="1899">
                  <c:v>9</c:v>
                </c:pt>
                <c:pt idx="1900">
                  <c:v>9</c:v>
                </c:pt>
                <c:pt idx="1901">
                  <c:v>10</c:v>
                </c:pt>
                <c:pt idx="1902">
                  <c:v>17</c:v>
                </c:pt>
                <c:pt idx="1903">
                  <c:v>31</c:v>
                </c:pt>
                <c:pt idx="1904">
                  <c:v>36</c:v>
                </c:pt>
                <c:pt idx="1905">
                  <c:v>30</c:v>
                </c:pt>
                <c:pt idx="1906">
                  <c:v>22</c:v>
                </c:pt>
                <c:pt idx="1907">
                  <c:v>22</c:v>
                </c:pt>
                <c:pt idx="1908">
                  <c:v>24</c:v>
                </c:pt>
                <c:pt idx="1909">
                  <c:v>44</c:v>
                </c:pt>
                <c:pt idx="1910">
                  <c:v>42</c:v>
                </c:pt>
                <c:pt idx="1911">
                  <c:v>37</c:v>
                </c:pt>
                <c:pt idx="1912">
                  <c:v>38</c:v>
                </c:pt>
                <c:pt idx="1913">
                  <c:v>36</c:v>
                </c:pt>
                <c:pt idx="1914">
                  <c:v>30</c:v>
                </c:pt>
                <c:pt idx="1915">
                  <c:v>43</c:v>
                </c:pt>
                <c:pt idx="1916">
                  <c:v>42</c:v>
                </c:pt>
                <c:pt idx="1917">
                  <c:v>24</c:v>
                </c:pt>
                <c:pt idx="1918">
                  <c:v>18</c:v>
                </c:pt>
                <c:pt idx="1919">
                  <c:v>22</c:v>
                </c:pt>
                <c:pt idx="1920">
                  <c:v>17</c:v>
                </c:pt>
                <c:pt idx="1921">
                  <c:v>10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8</c:v>
                </c:pt>
                <c:pt idx="1926">
                  <c:v>16</c:v>
                </c:pt>
                <c:pt idx="1927">
                  <c:v>30</c:v>
                </c:pt>
                <c:pt idx="1928">
                  <c:v>35</c:v>
                </c:pt>
                <c:pt idx="1929">
                  <c:v>31</c:v>
                </c:pt>
                <c:pt idx="1930">
                  <c:v>27</c:v>
                </c:pt>
                <c:pt idx="1931">
                  <c:v>32</c:v>
                </c:pt>
                <c:pt idx="1932">
                  <c:v>38</c:v>
                </c:pt>
                <c:pt idx="1933">
                  <c:v>50</c:v>
                </c:pt>
                <c:pt idx="1934">
                  <c:v>42</c:v>
                </c:pt>
                <c:pt idx="1935">
                  <c:v>38</c:v>
                </c:pt>
                <c:pt idx="1936">
                  <c:v>32</c:v>
                </c:pt>
                <c:pt idx="1937">
                  <c:v>36</c:v>
                </c:pt>
                <c:pt idx="1938">
                  <c:v>40</c:v>
                </c:pt>
                <c:pt idx="1939">
                  <c:v>44</c:v>
                </c:pt>
                <c:pt idx="1940">
                  <c:v>44</c:v>
                </c:pt>
                <c:pt idx="1941">
                  <c:v>34</c:v>
                </c:pt>
                <c:pt idx="1942">
                  <c:v>29</c:v>
                </c:pt>
                <c:pt idx="1943">
                  <c:v>34</c:v>
                </c:pt>
                <c:pt idx="1944">
                  <c:v>28</c:v>
                </c:pt>
                <c:pt idx="1945">
                  <c:v>16</c:v>
                </c:pt>
                <c:pt idx="1946">
                  <c:v>10</c:v>
                </c:pt>
                <c:pt idx="1947">
                  <c:v>10</c:v>
                </c:pt>
                <c:pt idx="1948">
                  <c:v>10</c:v>
                </c:pt>
                <c:pt idx="1949">
                  <c:v>11</c:v>
                </c:pt>
                <c:pt idx="1950">
                  <c:v>16</c:v>
                </c:pt>
                <c:pt idx="1951">
                  <c:v>29</c:v>
                </c:pt>
                <c:pt idx="1952">
                  <c:v>36</c:v>
                </c:pt>
                <c:pt idx="1953">
                  <c:v>34</c:v>
                </c:pt>
                <c:pt idx="1954">
                  <c:v>32</c:v>
                </c:pt>
                <c:pt idx="1955">
                  <c:v>27</c:v>
                </c:pt>
                <c:pt idx="1956">
                  <c:v>33</c:v>
                </c:pt>
                <c:pt idx="1957">
                  <c:v>39</c:v>
                </c:pt>
                <c:pt idx="1958">
                  <c:v>45</c:v>
                </c:pt>
                <c:pt idx="1959">
                  <c:v>37</c:v>
                </c:pt>
                <c:pt idx="1960">
                  <c:v>38</c:v>
                </c:pt>
                <c:pt idx="1961">
                  <c:v>35</c:v>
                </c:pt>
                <c:pt idx="1962">
                  <c:v>36</c:v>
                </c:pt>
                <c:pt idx="1963">
                  <c:v>39</c:v>
                </c:pt>
                <c:pt idx="1964">
                  <c:v>40</c:v>
                </c:pt>
                <c:pt idx="1965">
                  <c:v>34</c:v>
                </c:pt>
                <c:pt idx="1966">
                  <c:v>28</c:v>
                </c:pt>
                <c:pt idx="1967">
                  <c:v>25</c:v>
                </c:pt>
                <c:pt idx="1968">
                  <c:v>17</c:v>
                </c:pt>
                <c:pt idx="1969">
                  <c:v>7</c:v>
                </c:pt>
                <c:pt idx="1970">
                  <c:v>5</c:v>
                </c:pt>
                <c:pt idx="1971">
                  <c:v>4</c:v>
                </c:pt>
                <c:pt idx="1972">
                  <c:v>4</c:v>
                </c:pt>
                <c:pt idx="1973">
                  <c:v>5</c:v>
                </c:pt>
                <c:pt idx="1974">
                  <c:v>12</c:v>
                </c:pt>
                <c:pt idx="1975">
                  <c:v>18</c:v>
                </c:pt>
                <c:pt idx="1976">
                  <c:v>36</c:v>
                </c:pt>
                <c:pt idx="1977">
                  <c:v>27</c:v>
                </c:pt>
                <c:pt idx="1978">
                  <c:v>20</c:v>
                </c:pt>
                <c:pt idx="1979">
                  <c:v>21</c:v>
                </c:pt>
                <c:pt idx="1980">
                  <c:v>25</c:v>
                </c:pt>
                <c:pt idx="1981">
                  <c:v>33</c:v>
                </c:pt>
                <c:pt idx="1982">
                  <c:v>31</c:v>
                </c:pt>
                <c:pt idx="1983">
                  <c:v>22</c:v>
                </c:pt>
                <c:pt idx="1984">
                  <c:v>20</c:v>
                </c:pt>
                <c:pt idx="1985">
                  <c:v>20</c:v>
                </c:pt>
                <c:pt idx="1986">
                  <c:v>20</c:v>
                </c:pt>
                <c:pt idx="1987">
                  <c:v>36</c:v>
                </c:pt>
                <c:pt idx="1988">
                  <c:v>31</c:v>
                </c:pt>
                <c:pt idx="1989">
                  <c:v>22</c:v>
                </c:pt>
                <c:pt idx="1990">
                  <c:v>23</c:v>
                </c:pt>
                <c:pt idx="1991">
                  <c:v>20</c:v>
                </c:pt>
                <c:pt idx="1992">
                  <c:v>16</c:v>
                </c:pt>
                <c:pt idx="1993">
                  <c:v>10</c:v>
                </c:pt>
                <c:pt idx="1994">
                  <c:v>7</c:v>
                </c:pt>
                <c:pt idx="1995">
                  <c:v>8</c:v>
                </c:pt>
                <c:pt idx="1996">
                  <c:v>6</c:v>
                </c:pt>
                <c:pt idx="1997">
                  <c:v>8</c:v>
                </c:pt>
                <c:pt idx="1998">
                  <c:v>16</c:v>
                </c:pt>
                <c:pt idx="1999">
                  <c:v>32</c:v>
                </c:pt>
                <c:pt idx="2000">
                  <c:v>34</c:v>
                </c:pt>
                <c:pt idx="2001">
                  <c:v>23</c:v>
                </c:pt>
                <c:pt idx="2002">
                  <c:v>20</c:v>
                </c:pt>
                <c:pt idx="2003">
                  <c:v>24</c:v>
                </c:pt>
                <c:pt idx="2004">
                  <c:v>27</c:v>
                </c:pt>
                <c:pt idx="2005">
                  <c:v>35</c:v>
                </c:pt>
                <c:pt idx="2006">
                  <c:v>41</c:v>
                </c:pt>
                <c:pt idx="2007">
                  <c:v>35</c:v>
                </c:pt>
                <c:pt idx="2008">
                  <c:v>34</c:v>
                </c:pt>
                <c:pt idx="2009">
                  <c:v>42</c:v>
                </c:pt>
                <c:pt idx="2010">
                  <c:v>40</c:v>
                </c:pt>
                <c:pt idx="2011">
                  <c:v>42</c:v>
                </c:pt>
                <c:pt idx="2012">
                  <c:v>28</c:v>
                </c:pt>
                <c:pt idx="2013">
                  <c:v>23</c:v>
                </c:pt>
                <c:pt idx="2014">
                  <c:v>24</c:v>
                </c:pt>
                <c:pt idx="2015">
                  <c:v>23</c:v>
                </c:pt>
                <c:pt idx="2016">
                  <c:v>25</c:v>
                </c:pt>
                <c:pt idx="2017">
                  <c:v>9</c:v>
                </c:pt>
                <c:pt idx="2018">
                  <c:v>4</c:v>
                </c:pt>
                <c:pt idx="2019">
                  <c:v>3</c:v>
                </c:pt>
                <c:pt idx="2020">
                  <c:v>3</c:v>
                </c:pt>
                <c:pt idx="2021">
                  <c:v>3</c:v>
                </c:pt>
                <c:pt idx="2022">
                  <c:v>8</c:v>
                </c:pt>
                <c:pt idx="2023">
                  <c:v>16</c:v>
                </c:pt>
                <c:pt idx="2024">
                  <c:v>14</c:v>
                </c:pt>
                <c:pt idx="2025">
                  <c:v>18</c:v>
                </c:pt>
                <c:pt idx="2026">
                  <c:v>23</c:v>
                </c:pt>
                <c:pt idx="2027">
                  <c:v>20</c:v>
                </c:pt>
                <c:pt idx="2028">
                  <c:v>16</c:v>
                </c:pt>
                <c:pt idx="2029">
                  <c:v>35</c:v>
                </c:pt>
                <c:pt idx="2030">
                  <c:v>48</c:v>
                </c:pt>
                <c:pt idx="2031">
                  <c:v>37</c:v>
                </c:pt>
                <c:pt idx="2032">
                  <c:v>25</c:v>
                </c:pt>
                <c:pt idx="2033">
                  <c:v>29</c:v>
                </c:pt>
                <c:pt idx="2034">
                  <c:v>36</c:v>
                </c:pt>
                <c:pt idx="2035">
                  <c:v>36</c:v>
                </c:pt>
                <c:pt idx="2036">
                  <c:v>38</c:v>
                </c:pt>
                <c:pt idx="2037">
                  <c:v>28</c:v>
                </c:pt>
                <c:pt idx="2038">
                  <c:v>27</c:v>
                </c:pt>
                <c:pt idx="2039">
                  <c:v>23</c:v>
                </c:pt>
                <c:pt idx="2040">
                  <c:v>21</c:v>
                </c:pt>
                <c:pt idx="2041">
                  <c:v>13</c:v>
                </c:pt>
                <c:pt idx="2042">
                  <c:v>7</c:v>
                </c:pt>
                <c:pt idx="2043">
                  <c:v>5</c:v>
                </c:pt>
                <c:pt idx="2044">
                  <c:v>4</c:v>
                </c:pt>
                <c:pt idx="2045">
                  <c:v>4</c:v>
                </c:pt>
                <c:pt idx="2046">
                  <c:v>6</c:v>
                </c:pt>
                <c:pt idx="2047">
                  <c:v>8</c:v>
                </c:pt>
                <c:pt idx="2048">
                  <c:v>10</c:v>
                </c:pt>
                <c:pt idx="2049">
                  <c:v>16</c:v>
                </c:pt>
                <c:pt idx="2050">
                  <c:v>14</c:v>
                </c:pt>
                <c:pt idx="2051">
                  <c:v>17</c:v>
                </c:pt>
                <c:pt idx="2052">
                  <c:v>26</c:v>
                </c:pt>
                <c:pt idx="2053">
                  <c:v>27</c:v>
                </c:pt>
                <c:pt idx="2054">
                  <c:v>27</c:v>
                </c:pt>
                <c:pt idx="2055">
                  <c:v>26</c:v>
                </c:pt>
                <c:pt idx="2056">
                  <c:v>27</c:v>
                </c:pt>
                <c:pt idx="2057">
                  <c:v>23</c:v>
                </c:pt>
                <c:pt idx="2058">
                  <c:v>30</c:v>
                </c:pt>
                <c:pt idx="2059">
                  <c:v>20</c:v>
                </c:pt>
                <c:pt idx="2060">
                  <c:v>26</c:v>
                </c:pt>
                <c:pt idx="2061">
                  <c:v>34</c:v>
                </c:pt>
                <c:pt idx="2062">
                  <c:v>27</c:v>
                </c:pt>
                <c:pt idx="2063">
                  <c:v>24</c:v>
                </c:pt>
                <c:pt idx="2064">
                  <c:v>22</c:v>
                </c:pt>
                <c:pt idx="2065">
                  <c:v>14</c:v>
                </c:pt>
                <c:pt idx="2066">
                  <c:v>10</c:v>
                </c:pt>
                <c:pt idx="2067">
                  <c:v>9</c:v>
                </c:pt>
                <c:pt idx="2068">
                  <c:v>9</c:v>
                </c:pt>
                <c:pt idx="2069">
                  <c:v>10</c:v>
                </c:pt>
                <c:pt idx="2070">
                  <c:v>16</c:v>
                </c:pt>
                <c:pt idx="2071">
                  <c:v>24</c:v>
                </c:pt>
                <c:pt idx="2072">
                  <c:v>32</c:v>
                </c:pt>
                <c:pt idx="2073">
                  <c:v>24</c:v>
                </c:pt>
                <c:pt idx="2074">
                  <c:v>28</c:v>
                </c:pt>
                <c:pt idx="2075">
                  <c:v>23</c:v>
                </c:pt>
                <c:pt idx="2076">
                  <c:v>31</c:v>
                </c:pt>
                <c:pt idx="2077">
                  <c:v>45</c:v>
                </c:pt>
                <c:pt idx="2078">
                  <c:v>45</c:v>
                </c:pt>
                <c:pt idx="2079">
                  <c:v>37</c:v>
                </c:pt>
                <c:pt idx="2080">
                  <c:v>28</c:v>
                </c:pt>
                <c:pt idx="2081">
                  <c:v>30</c:v>
                </c:pt>
                <c:pt idx="2082">
                  <c:v>32</c:v>
                </c:pt>
                <c:pt idx="2083">
                  <c:v>46</c:v>
                </c:pt>
                <c:pt idx="2084">
                  <c:v>47</c:v>
                </c:pt>
                <c:pt idx="2085">
                  <c:v>30</c:v>
                </c:pt>
                <c:pt idx="2086">
                  <c:v>22</c:v>
                </c:pt>
                <c:pt idx="2087">
                  <c:v>24</c:v>
                </c:pt>
                <c:pt idx="2088">
                  <c:v>20</c:v>
                </c:pt>
                <c:pt idx="2089">
                  <c:v>10</c:v>
                </c:pt>
                <c:pt idx="2090">
                  <c:v>5</c:v>
                </c:pt>
                <c:pt idx="2091">
                  <c:v>4</c:v>
                </c:pt>
                <c:pt idx="2092">
                  <c:v>4</c:v>
                </c:pt>
                <c:pt idx="2093">
                  <c:v>6</c:v>
                </c:pt>
                <c:pt idx="2094">
                  <c:v>12</c:v>
                </c:pt>
                <c:pt idx="2095">
                  <c:v>32</c:v>
                </c:pt>
                <c:pt idx="2096">
                  <c:v>38</c:v>
                </c:pt>
                <c:pt idx="2097">
                  <c:v>34</c:v>
                </c:pt>
                <c:pt idx="2098">
                  <c:v>33</c:v>
                </c:pt>
                <c:pt idx="2099">
                  <c:v>33</c:v>
                </c:pt>
                <c:pt idx="2100">
                  <c:v>36</c:v>
                </c:pt>
                <c:pt idx="2101">
                  <c:v>48</c:v>
                </c:pt>
                <c:pt idx="2102">
                  <c:v>47</c:v>
                </c:pt>
                <c:pt idx="2103">
                  <c:v>40</c:v>
                </c:pt>
                <c:pt idx="2104">
                  <c:v>35</c:v>
                </c:pt>
                <c:pt idx="2105">
                  <c:v>41</c:v>
                </c:pt>
                <c:pt idx="2106">
                  <c:v>43</c:v>
                </c:pt>
                <c:pt idx="2107">
                  <c:v>47</c:v>
                </c:pt>
                <c:pt idx="2108">
                  <c:v>41</c:v>
                </c:pt>
                <c:pt idx="2109">
                  <c:v>27</c:v>
                </c:pt>
                <c:pt idx="2110">
                  <c:v>26</c:v>
                </c:pt>
                <c:pt idx="2111">
                  <c:v>29</c:v>
                </c:pt>
                <c:pt idx="2112">
                  <c:v>24</c:v>
                </c:pt>
                <c:pt idx="2113">
                  <c:v>12</c:v>
                </c:pt>
                <c:pt idx="2114">
                  <c:v>8</c:v>
                </c:pt>
                <c:pt idx="2115">
                  <c:v>9</c:v>
                </c:pt>
                <c:pt idx="2116">
                  <c:v>8</c:v>
                </c:pt>
                <c:pt idx="2117">
                  <c:v>9</c:v>
                </c:pt>
                <c:pt idx="2118">
                  <c:v>15</c:v>
                </c:pt>
                <c:pt idx="2119">
                  <c:v>31</c:v>
                </c:pt>
                <c:pt idx="2120">
                  <c:v>40</c:v>
                </c:pt>
                <c:pt idx="2121">
                  <c:v>38</c:v>
                </c:pt>
                <c:pt idx="2122">
                  <c:v>25</c:v>
                </c:pt>
                <c:pt idx="2123">
                  <c:v>27</c:v>
                </c:pt>
                <c:pt idx="2124">
                  <c:v>35</c:v>
                </c:pt>
                <c:pt idx="2125">
                  <c:v>44</c:v>
                </c:pt>
                <c:pt idx="2126">
                  <c:v>48</c:v>
                </c:pt>
                <c:pt idx="2127">
                  <c:v>34</c:v>
                </c:pt>
                <c:pt idx="2128">
                  <c:v>36</c:v>
                </c:pt>
                <c:pt idx="2129">
                  <c:v>37</c:v>
                </c:pt>
                <c:pt idx="2130">
                  <c:v>32</c:v>
                </c:pt>
                <c:pt idx="2131">
                  <c:v>44</c:v>
                </c:pt>
                <c:pt idx="2132">
                  <c:v>38</c:v>
                </c:pt>
                <c:pt idx="2133">
                  <c:v>30</c:v>
                </c:pt>
                <c:pt idx="2134">
                  <c:v>22</c:v>
                </c:pt>
                <c:pt idx="2135">
                  <c:v>24</c:v>
                </c:pt>
                <c:pt idx="2136">
                  <c:v>20</c:v>
                </c:pt>
                <c:pt idx="2137">
                  <c:v>10</c:v>
                </c:pt>
                <c:pt idx="2138">
                  <c:v>8</c:v>
                </c:pt>
                <c:pt idx="2139">
                  <c:v>7</c:v>
                </c:pt>
                <c:pt idx="2140">
                  <c:v>7</c:v>
                </c:pt>
                <c:pt idx="2141">
                  <c:v>7</c:v>
                </c:pt>
                <c:pt idx="2142">
                  <c:v>11</c:v>
                </c:pt>
                <c:pt idx="2143">
                  <c:v>29</c:v>
                </c:pt>
                <c:pt idx="2144">
                  <c:v>32</c:v>
                </c:pt>
                <c:pt idx="2145">
                  <c:v>27</c:v>
                </c:pt>
                <c:pt idx="2146">
                  <c:v>27</c:v>
                </c:pt>
                <c:pt idx="2147">
                  <c:v>32</c:v>
                </c:pt>
                <c:pt idx="2148">
                  <c:v>33</c:v>
                </c:pt>
                <c:pt idx="2149">
                  <c:v>46</c:v>
                </c:pt>
                <c:pt idx="2150">
                  <c:v>43</c:v>
                </c:pt>
                <c:pt idx="2151">
                  <c:v>31</c:v>
                </c:pt>
                <c:pt idx="2152">
                  <c:v>40</c:v>
                </c:pt>
                <c:pt idx="2153">
                  <c:v>36</c:v>
                </c:pt>
                <c:pt idx="2154">
                  <c:v>40</c:v>
                </c:pt>
                <c:pt idx="2186">
                  <c:v>8</c:v>
                </c:pt>
                <c:pt idx="2187">
                  <c:v>8</c:v>
                </c:pt>
                <c:pt idx="2188">
                  <c:v>7</c:v>
                </c:pt>
                <c:pt idx="2189">
                  <c:v>7</c:v>
                </c:pt>
                <c:pt idx="2190">
                  <c:v>11</c:v>
                </c:pt>
                <c:pt idx="2191">
                  <c:v>13</c:v>
                </c:pt>
                <c:pt idx="2192">
                  <c:v>21</c:v>
                </c:pt>
                <c:pt idx="2193">
                  <c:v>20</c:v>
                </c:pt>
                <c:pt idx="2194">
                  <c:v>24</c:v>
                </c:pt>
                <c:pt idx="2195">
                  <c:v>28</c:v>
                </c:pt>
                <c:pt idx="2196">
                  <c:v>26</c:v>
                </c:pt>
                <c:pt idx="2197">
                  <c:v>37</c:v>
                </c:pt>
                <c:pt idx="2198">
                  <c:v>36</c:v>
                </c:pt>
                <c:pt idx="2199">
                  <c:v>34</c:v>
                </c:pt>
                <c:pt idx="2200">
                  <c:v>36</c:v>
                </c:pt>
                <c:pt idx="2201">
                  <c:v>33</c:v>
                </c:pt>
                <c:pt idx="2202">
                  <c:v>33</c:v>
                </c:pt>
                <c:pt idx="2203">
                  <c:v>34</c:v>
                </c:pt>
                <c:pt idx="2204">
                  <c:v>30</c:v>
                </c:pt>
                <c:pt idx="2205">
                  <c:v>26</c:v>
                </c:pt>
                <c:pt idx="2206">
                  <c:v>26</c:v>
                </c:pt>
                <c:pt idx="2207">
                  <c:v>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acessosUsuarios!$T$36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acessosUsuarios!$R$37:$R$2244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acessosUsuarios!$T$37:$T$2244</c:f>
              <c:numCache>
                <c:formatCode>General</c:formatCode>
                <c:ptCount val="220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</c:numCache>
            </c:numRef>
          </c:yVal>
          <c:smooth val="1"/>
        </c:ser>
        <c:axId val="96054272"/>
        <c:axId val="96273536"/>
      </c:scatterChart>
      <c:valAx>
        <c:axId val="96054272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6273536"/>
        <c:crosses val="autoZero"/>
        <c:crossBetween val="midCat"/>
        <c:majorUnit val="7"/>
      </c:valAx>
      <c:valAx>
        <c:axId val="96273536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0542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63464814814816"/>
          <c:y val="1.8548809523809523E-2"/>
          <c:w val="0.27426166666666668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91" footer="0.31496062000000191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acessosUsuarios!$AL$35</c:f>
          <c:strCache>
            <c:ptCount val="1"/>
            <c:pt idx="0">
              <c:v>Praça Alexandre Francisco Rebouças </c:v>
            </c:pt>
          </c:strCache>
        </c:strRef>
      </c:tx>
      <c:layout>
        <c:manualLayout>
          <c:xMode val="edge"/>
          <c:yMode val="edge"/>
          <c:x val="0.3209124074074079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721468253968267E-2"/>
          <c:w val="0.87533796296296185"/>
          <c:h val="0.54349325396825399"/>
        </c:manualLayout>
      </c:layout>
      <c:scatterChart>
        <c:scatterStyle val="smoothMarker"/>
        <c:ser>
          <c:idx val="0"/>
          <c:order val="0"/>
          <c:tx>
            <c:strRef>
              <c:f>acessosUsuarios!$AM$36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acessosUsuarios!$AL$37:$AL$2244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acessosUsuarios!$AM$37:$AM$2244</c:f>
              <c:numCache>
                <c:formatCode>General</c:formatCode>
                <c:ptCount val="2208"/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10</c:v>
                </c:pt>
                <c:pt idx="56">
                  <c:v>14</c:v>
                </c:pt>
                <c:pt idx="57">
                  <c:v>14</c:v>
                </c:pt>
                <c:pt idx="58">
                  <c:v>12</c:v>
                </c:pt>
                <c:pt idx="59">
                  <c:v>10</c:v>
                </c:pt>
                <c:pt idx="60">
                  <c:v>13</c:v>
                </c:pt>
                <c:pt idx="61">
                  <c:v>15</c:v>
                </c:pt>
                <c:pt idx="62">
                  <c:v>16</c:v>
                </c:pt>
                <c:pt idx="63">
                  <c:v>16</c:v>
                </c:pt>
                <c:pt idx="64">
                  <c:v>13</c:v>
                </c:pt>
                <c:pt idx="65">
                  <c:v>16</c:v>
                </c:pt>
                <c:pt idx="66">
                  <c:v>17</c:v>
                </c:pt>
                <c:pt idx="67">
                  <c:v>18</c:v>
                </c:pt>
                <c:pt idx="68">
                  <c:v>18</c:v>
                </c:pt>
                <c:pt idx="69">
                  <c:v>15</c:v>
                </c:pt>
                <c:pt idx="70">
                  <c:v>10</c:v>
                </c:pt>
                <c:pt idx="71">
                  <c:v>9</c:v>
                </c:pt>
                <c:pt idx="72">
                  <c:v>10</c:v>
                </c:pt>
                <c:pt idx="73">
                  <c:v>5</c:v>
                </c:pt>
                <c:pt idx="74">
                  <c:v>5</c:v>
                </c:pt>
                <c:pt idx="75">
                  <c:v>3</c:v>
                </c:pt>
                <c:pt idx="76">
                  <c:v>2</c:v>
                </c:pt>
                <c:pt idx="77">
                  <c:v>2</c:v>
                </c:pt>
                <c:pt idx="78">
                  <c:v>5</c:v>
                </c:pt>
                <c:pt idx="79">
                  <c:v>12</c:v>
                </c:pt>
                <c:pt idx="80">
                  <c:v>13</c:v>
                </c:pt>
                <c:pt idx="81">
                  <c:v>15</c:v>
                </c:pt>
                <c:pt idx="82">
                  <c:v>9</c:v>
                </c:pt>
                <c:pt idx="83">
                  <c:v>12</c:v>
                </c:pt>
                <c:pt idx="84">
                  <c:v>14</c:v>
                </c:pt>
                <c:pt idx="85">
                  <c:v>18</c:v>
                </c:pt>
                <c:pt idx="86">
                  <c:v>16</c:v>
                </c:pt>
                <c:pt idx="87">
                  <c:v>15</c:v>
                </c:pt>
                <c:pt idx="88">
                  <c:v>17</c:v>
                </c:pt>
                <c:pt idx="89">
                  <c:v>18</c:v>
                </c:pt>
                <c:pt idx="90">
                  <c:v>21</c:v>
                </c:pt>
                <c:pt idx="91">
                  <c:v>24</c:v>
                </c:pt>
                <c:pt idx="92">
                  <c:v>18</c:v>
                </c:pt>
                <c:pt idx="93">
                  <c:v>16</c:v>
                </c:pt>
                <c:pt idx="94">
                  <c:v>10</c:v>
                </c:pt>
                <c:pt idx="95">
                  <c:v>10</c:v>
                </c:pt>
                <c:pt idx="96">
                  <c:v>4</c:v>
                </c:pt>
                <c:pt idx="97">
                  <c:v>4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2</c:v>
                </c:pt>
                <c:pt idx="102">
                  <c:v>4</c:v>
                </c:pt>
                <c:pt idx="103">
                  <c:v>11</c:v>
                </c:pt>
                <c:pt idx="104">
                  <c:v>13</c:v>
                </c:pt>
                <c:pt idx="105">
                  <c:v>13</c:v>
                </c:pt>
                <c:pt idx="106">
                  <c:v>12</c:v>
                </c:pt>
                <c:pt idx="107">
                  <c:v>12</c:v>
                </c:pt>
                <c:pt idx="108">
                  <c:v>17</c:v>
                </c:pt>
                <c:pt idx="109">
                  <c:v>19</c:v>
                </c:pt>
                <c:pt idx="110">
                  <c:v>21</c:v>
                </c:pt>
                <c:pt idx="111">
                  <c:v>18</c:v>
                </c:pt>
                <c:pt idx="112">
                  <c:v>12</c:v>
                </c:pt>
                <c:pt idx="113">
                  <c:v>15</c:v>
                </c:pt>
                <c:pt idx="114">
                  <c:v>17</c:v>
                </c:pt>
                <c:pt idx="115">
                  <c:v>18</c:v>
                </c:pt>
                <c:pt idx="116">
                  <c:v>18</c:v>
                </c:pt>
                <c:pt idx="117">
                  <c:v>11</c:v>
                </c:pt>
                <c:pt idx="118">
                  <c:v>8</c:v>
                </c:pt>
                <c:pt idx="119">
                  <c:v>9</c:v>
                </c:pt>
                <c:pt idx="120">
                  <c:v>6</c:v>
                </c:pt>
                <c:pt idx="121">
                  <c:v>3</c:v>
                </c:pt>
                <c:pt idx="122">
                  <c:v>2</c:v>
                </c:pt>
                <c:pt idx="123">
                  <c:v>1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9</c:v>
                </c:pt>
                <c:pt idx="128">
                  <c:v>17</c:v>
                </c:pt>
                <c:pt idx="129">
                  <c:v>18</c:v>
                </c:pt>
                <c:pt idx="130">
                  <c:v>14</c:v>
                </c:pt>
                <c:pt idx="131">
                  <c:v>18</c:v>
                </c:pt>
                <c:pt idx="132">
                  <c:v>15</c:v>
                </c:pt>
                <c:pt idx="133">
                  <c:v>23</c:v>
                </c:pt>
                <c:pt idx="134">
                  <c:v>17</c:v>
                </c:pt>
                <c:pt idx="135">
                  <c:v>12</c:v>
                </c:pt>
                <c:pt idx="136">
                  <c:v>14</c:v>
                </c:pt>
                <c:pt idx="137">
                  <c:v>12</c:v>
                </c:pt>
                <c:pt idx="138">
                  <c:v>10</c:v>
                </c:pt>
                <c:pt idx="139">
                  <c:v>14</c:v>
                </c:pt>
                <c:pt idx="140">
                  <c:v>16</c:v>
                </c:pt>
                <c:pt idx="141">
                  <c:v>11</c:v>
                </c:pt>
                <c:pt idx="142">
                  <c:v>14</c:v>
                </c:pt>
                <c:pt idx="143">
                  <c:v>12</c:v>
                </c:pt>
                <c:pt idx="144">
                  <c:v>6</c:v>
                </c:pt>
                <c:pt idx="145">
                  <c:v>3</c:v>
                </c:pt>
                <c:pt idx="146">
                  <c:v>3</c:v>
                </c:pt>
                <c:pt idx="147">
                  <c:v>3</c:v>
                </c:pt>
                <c:pt idx="148">
                  <c:v>3</c:v>
                </c:pt>
                <c:pt idx="149">
                  <c:v>2</c:v>
                </c:pt>
                <c:pt idx="150">
                  <c:v>4</c:v>
                </c:pt>
                <c:pt idx="151">
                  <c:v>11</c:v>
                </c:pt>
                <c:pt idx="152">
                  <c:v>13</c:v>
                </c:pt>
                <c:pt idx="153">
                  <c:v>16</c:v>
                </c:pt>
                <c:pt idx="154">
                  <c:v>12</c:v>
                </c:pt>
                <c:pt idx="155">
                  <c:v>11</c:v>
                </c:pt>
                <c:pt idx="156">
                  <c:v>9</c:v>
                </c:pt>
                <c:pt idx="157">
                  <c:v>15</c:v>
                </c:pt>
                <c:pt idx="158">
                  <c:v>16</c:v>
                </c:pt>
                <c:pt idx="159">
                  <c:v>9</c:v>
                </c:pt>
                <c:pt idx="160">
                  <c:v>10</c:v>
                </c:pt>
                <c:pt idx="161">
                  <c:v>12</c:v>
                </c:pt>
                <c:pt idx="162">
                  <c:v>12</c:v>
                </c:pt>
                <c:pt idx="163">
                  <c:v>14</c:v>
                </c:pt>
                <c:pt idx="164">
                  <c:v>16</c:v>
                </c:pt>
                <c:pt idx="165">
                  <c:v>12</c:v>
                </c:pt>
                <c:pt idx="166">
                  <c:v>7</c:v>
                </c:pt>
                <c:pt idx="167">
                  <c:v>8</c:v>
                </c:pt>
                <c:pt idx="168">
                  <c:v>8</c:v>
                </c:pt>
                <c:pt idx="169">
                  <c:v>5</c:v>
                </c:pt>
                <c:pt idx="170">
                  <c:v>4</c:v>
                </c:pt>
                <c:pt idx="171">
                  <c:v>2</c:v>
                </c:pt>
                <c:pt idx="172">
                  <c:v>3</c:v>
                </c:pt>
                <c:pt idx="173">
                  <c:v>4</c:v>
                </c:pt>
                <c:pt idx="174">
                  <c:v>3</c:v>
                </c:pt>
                <c:pt idx="175">
                  <c:v>5</c:v>
                </c:pt>
                <c:pt idx="176">
                  <c:v>9</c:v>
                </c:pt>
                <c:pt idx="177">
                  <c:v>14</c:v>
                </c:pt>
                <c:pt idx="178">
                  <c:v>11</c:v>
                </c:pt>
                <c:pt idx="179">
                  <c:v>16</c:v>
                </c:pt>
                <c:pt idx="180">
                  <c:v>16</c:v>
                </c:pt>
                <c:pt idx="181">
                  <c:v>17</c:v>
                </c:pt>
                <c:pt idx="182">
                  <c:v>14</c:v>
                </c:pt>
                <c:pt idx="183">
                  <c:v>12</c:v>
                </c:pt>
                <c:pt idx="184">
                  <c:v>10</c:v>
                </c:pt>
                <c:pt idx="185">
                  <c:v>11</c:v>
                </c:pt>
                <c:pt idx="186">
                  <c:v>12</c:v>
                </c:pt>
                <c:pt idx="187">
                  <c:v>14</c:v>
                </c:pt>
                <c:pt idx="188">
                  <c:v>10</c:v>
                </c:pt>
                <c:pt idx="189">
                  <c:v>9</c:v>
                </c:pt>
                <c:pt idx="190">
                  <c:v>8</c:v>
                </c:pt>
                <c:pt idx="191">
                  <c:v>7</c:v>
                </c:pt>
                <c:pt idx="192">
                  <c:v>6</c:v>
                </c:pt>
                <c:pt idx="193">
                  <c:v>5</c:v>
                </c:pt>
                <c:pt idx="194">
                  <c:v>4</c:v>
                </c:pt>
                <c:pt idx="195">
                  <c:v>3</c:v>
                </c:pt>
                <c:pt idx="196">
                  <c:v>3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5</c:v>
                </c:pt>
                <c:pt idx="201">
                  <c:v>6</c:v>
                </c:pt>
                <c:pt idx="202">
                  <c:v>7</c:v>
                </c:pt>
                <c:pt idx="203">
                  <c:v>6</c:v>
                </c:pt>
                <c:pt idx="204">
                  <c:v>8</c:v>
                </c:pt>
                <c:pt idx="205">
                  <c:v>10</c:v>
                </c:pt>
                <c:pt idx="206">
                  <c:v>11</c:v>
                </c:pt>
                <c:pt idx="207">
                  <c:v>11</c:v>
                </c:pt>
                <c:pt idx="208">
                  <c:v>13</c:v>
                </c:pt>
                <c:pt idx="209">
                  <c:v>12</c:v>
                </c:pt>
                <c:pt idx="210">
                  <c:v>12</c:v>
                </c:pt>
                <c:pt idx="211">
                  <c:v>12</c:v>
                </c:pt>
                <c:pt idx="212">
                  <c:v>11</c:v>
                </c:pt>
                <c:pt idx="213">
                  <c:v>10</c:v>
                </c:pt>
                <c:pt idx="214">
                  <c:v>5</c:v>
                </c:pt>
                <c:pt idx="215">
                  <c:v>6</c:v>
                </c:pt>
                <c:pt idx="216">
                  <c:v>4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4</c:v>
                </c:pt>
                <c:pt idx="223">
                  <c:v>8</c:v>
                </c:pt>
                <c:pt idx="224">
                  <c:v>13</c:v>
                </c:pt>
                <c:pt idx="225">
                  <c:v>13</c:v>
                </c:pt>
                <c:pt idx="226">
                  <c:v>11</c:v>
                </c:pt>
                <c:pt idx="227">
                  <c:v>8</c:v>
                </c:pt>
                <c:pt idx="228">
                  <c:v>12</c:v>
                </c:pt>
                <c:pt idx="229">
                  <c:v>13</c:v>
                </c:pt>
                <c:pt idx="230">
                  <c:v>12</c:v>
                </c:pt>
                <c:pt idx="231">
                  <c:v>11</c:v>
                </c:pt>
                <c:pt idx="232">
                  <c:v>12</c:v>
                </c:pt>
                <c:pt idx="233">
                  <c:v>13</c:v>
                </c:pt>
                <c:pt idx="234">
                  <c:v>14</c:v>
                </c:pt>
                <c:pt idx="235">
                  <c:v>12</c:v>
                </c:pt>
                <c:pt idx="236">
                  <c:v>14</c:v>
                </c:pt>
                <c:pt idx="237">
                  <c:v>10</c:v>
                </c:pt>
                <c:pt idx="238">
                  <c:v>9</c:v>
                </c:pt>
                <c:pt idx="239">
                  <c:v>8</c:v>
                </c:pt>
                <c:pt idx="240">
                  <c:v>10</c:v>
                </c:pt>
                <c:pt idx="241">
                  <c:v>6</c:v>
                </c:pt>
                <c:pt idx="242">
                  <c:v>5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6</c:v>
                </c:pt>
                <c:pt idx="247">
                  <c:v>9</c:v>
                </c:pt>
                <c:pt idx="248">
                  <c:v>13</c:v>
                </c:pt>
                <c:pt idx="249">
                  <c:v>13</c:v>
                </c:pt>
                <c:pt idx="250">
                  <c:v>14</c:v>
                </c:pt>
                <c:pt idx="251">
                  <c:v>13</c:v>
                </c:pt>
                <c:pt idx="253">
                  <c:v>9</c:v>
                </c:pt>
                <c:pt idx="254">
                  <c:v>13</c:v>
                </c:pt>
                <c:pt idx="255">
                  <c:v>7</c:v>
                </c:pt>
                <c:pt idx="256">
                  <c:v>9</c:v>
                </c:pt>
                <c:pt idx="257">
                  <c:v>11</c:v>
                </c:pt>
                <c:pt idx="258">
                  <c:v>10</c:v>
                </c:pt>
                <c:pt idx="259">
                  <c:v>11</c:v>
                </c:pt>
                <c:pt idx="260">
                  <c:v>11</c:v>
                </c:pt>
                <c:pt idx="261">
                  <c:v>6</c:v>
                </c:pt>
                <c:pt idx="262">
                  <c:v>6</c:v>
                </c:pt>
                <c:pt idx="263">
                  <c:v>8</c:v>
                </c:pt>
                <c:pt idx="264">
                  <c:v>6</c:v>
                </c:pt>
                <c:pt idx="265">
                  <c:v>4</c:v>
                </c:pt>
                <c:pt idx="266">
                  <c:v>3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6</c:v>
                </c:pt>
                <c:pt idx="271">
                  <c:v>7</c:v>
                </c:pt>
                <c:pt idx="272">
                  <c:v>12</c:v>
                </c:pt>
                <c:pt idx="273">
                  <c:v>12</c:v>
                </c:pt>
                <c:pt idx="274">
                  <c:v>10</c:v>
                </c:pt>
                <c:pt idx="275">
                  <c:v>10</c:v>
                </c:pt>
                <c:pt idx="276">
                  <c:v>8</c:v>
                </c:pt>
                <c:pt idx="277">
                  <c:v>18</c:v>
                </c:pt>
                <c:pt idx="278">
                  <c:v>15</c:v>
                </c:pt>
                <c:pt idx="279">
                  <c:v>14</c:v>
                </c:pt>
                <c:pt idx="280">
                  <c:v>11</c:v>
                </c:pt>
                <c:pt idx="281">
                  <c:v>14</c:v>
                </c:pt>
                <c:pt idx="282">
                  <c:v>12</c:v>
                </c:pt>
                <c:pt idx="283">
                  <c:v>13</c:v>
                </c:pt>
                <c:pt idx="284">
                  <c:v>11</c:v>
                </c:pt>
                <c:pt idx="285">
                  <c:v>6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3</c:v>
                </c:pt>
                <c:pt idx="295">
                  <c:v>5</c:v>
                </c:pt>
                <c:pt idx="296">
                  <c:v>8</c:v>
                </c:pt>
                <c:pt idx="297">
                  <c:v>7</c:v>
                </c:pt>
                <c:pt idx="298">
                  <c:v>7</c:v>
                </c:pt>
                <c:pt idx="299">
                  <c:v>8</c:v>
                </c:pt>
                <c:pt idx="300">
                  <c:v>8</c:v>
                </c:pt>
                <c:pt idx="301">
                  <c:v>6</c:v>
                </c:pt>
                <c:pt idx="302">
                  <c:v>10</c:v>
                </c:pt>
                <c:pt idx="303">
                  <c:v>6</c:v>
                </c:pt>
                <c:pt idx="304">
                  <c:v>8</c:v>
                </c:pt>
                <c:pt idx="305">
                  <c:v>10</c:v>
                </c:pt>
                <c:pt idx="306">
                  <c:v>8</c:v>
                </c:pt>
                <c:pt idx="307">
                  <c:v>12</c:v>
                </c:pt>
                <c:pt idx="308">
                  <c:v>7</c:v>
                </c:pt>
                <c:pt idx="309">
                  <c:v>10</c:v>
                </c:pt>
                <c:pt idx="310">
                  <c:v>8</c:v>
                </c:pt>
                <c:pt idx="311">
                  <c:v>7</c:v>
                </c:pt>
                <c:pt idx="312">
                  <c:v>6</c:v>
                </c:pt>
                <c:pt idx="313">
                  <c:v>3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4</c:v>
                </c:pt>
                <c:pt idx="320">
                  <c:v>8</c:v>
                </c:pt>
                <c:pt idx="321">
                  <c:v>10</c:v>
                </c:pt>
                <c:pt idx="322">
                  <c:v>6</c:v>
                </c:pt>
                <c:pt idx="323">
                  <c:v>8</c:v>
                </c:pt>
                <c:pt idx="324">
                  <c:v>6</c:v>
                </c:pt>
                <c:pt idx="325">
                  <c:v>7</c:v>
                </c:pt>
                <c:pt idx="326">
                  <c:v>9</c:v>
                </c:pt>
                <c:pt idx="327">
                  <c:v>8</c:v>
                </c:pt>
                <c:pt idx="328">
                  <c:v>9</c:v>
                </c:pt>
                <c:pt idx="329">
                  <c:v>8</c:v>
                </c:pt>
                <c:pt idx="330">
                  <c:v>12</c:v>
                </c:pt>
                <c:pt idx="331">
                  <c:v>9</c:v>
                </c:pt>
                <c:pt idx="332">
                  <c:v>11</c:v>
                </c:pt>
                <c:pt idx="333">
                  <c:v>6</c:v>
                </c:pt>
                <c:pt idx="334">
                  <c:v>4</c:v>
                </c:pt>
                <c:pt idx="335">
                  <c:v>7</c:v>
                </c:pt>
                <c:pt idx="336">
                  <c:v>5</c:v>
                </c:pt>
                <c:pt idx="337">
                  <c:v>2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8</c:v>
                </c:pt>
                <c:pt idx="346">
                  <c:v>8</c:v>
                </c:pt>
                <c:pt idx="347">
                  <c:v>8</c:v>
                </c:pt>
                <c:pt idx="348">
                  <c:v>8</c:v>
                </c:pt>
                <c:pt idx="349">
                  <c:v>7</c:v>
                </c:pt>
                <c:pt idx="350">
                  <c:v>6</c:v>
                </c:pt>
                <c:pt idx="351">
                  <c:v>5</c:v>
                </c:pt>
                <c:pt idx="352">
                  <c:v>10</c:v>
                </c:pt>
                <c:pt idx="353">
                  <c:v>13</c:v>
                </c:pt>
                <c:pt idx="354">
                  <c:v>7</c:v>
                </c:pt>
                <c:pt idx="355">
                  <c:v>11</c:v>
                </c:pt>
                <c:pt idx="356">
                  <c:v>8</c:v>
                </c:pt>
                <c:pt idx="357">
                  <c:v>6</c:v>
                </c:pt>
                <c:pt idx="358">
                  <c:v>4</c:v>
                </c:pt>
                <c:pt idx="359">
                  <c:v>3</c:v>
                </c:pt>
                <c:pt idx="360">
                  <c:v>6</c:v>
                </c:pt>
                <c:pt idx="361">
                  <c:v>4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3</c:v>
                </c:pt>
                <c:pt idx="369">
                  <c:v>3</c:v>
                </c:pt>
                <c:pt idx="370">
                  <c:v>3</c:v>
                </c:pt>
                <c:pt idx="371">
                  <c:v>5</c:v>
                </c:pt>
                <c:pt idx="372">
                  <c:v>8</c:v>
                </c:pt>
                <c:pt idx="373">
                  <c:v>6</c:v>
                </c:pt>
                <c:pt idx="374">
                  <c:v>8</c:v>
                </c:pt>
                <c:pt idx="375">
                  <c:v>6</c:v>
                </c:pt>
                <c:pt idx="376">
                  <c:v>8</c:v>
                </c:pt>
                <c:pt idx="377">
                  <c:v>8</c:v>
                </c:pt>
                <c:pt idx="378">
                  <c:v>10</c:v>
                </c:pt>
                <c:pt idx="379">
                  <c:v>7</c:v>
                </c:pt>
                <c:pt idx="380">
                  <c:v>7</c:v>
                </c:pt>
                <c:pt idx="381">
                  <c:v>6</c:v>
                </c:pt>
                <c:pt idx="382">
                  <c:v>6</c:v>
                </c:pt>
                <c:pt idx="383">
                  <c:v>4</c:v>
                </c:pt>
                <c:pt idx="384">
                  <c:v>3</c:v>
                </c:pt>
                <c:pt idx="385">
                  <c:v>3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3</c:v>
                </c:pt>
                <c:pt idx="391">
                  <c:v>6</c:v>
                </c:pt>
                <c:pt idx="392">
                  <c:v>5</c:v>
                </c:pt>
                <c:pt idx="393">
                  <c:v>9</c:v>
                </c:pt>
                <c:pt idx="394">
                  <c:v>6</c:v>
                </c:pt>
                <c:pt idx="395">
                  <c:v>5</c:v>
                </c:pt>
                <c:pt idx="396">
                  <c:v>8</c:v>
                </c:pt>
                <c:pt idx="397">
                  <c:v>9</c:v>
                </c:pt>
                <c:pt idx="398">
                  <c:v>12</c:v>
                </c:pt>
                <c:pt idx="399">
                  <c:v>8</c:v>
                </c:pt>
                <c:pt idx="400">
                  <c:v>8</c:v>
                </c:pt>
                <c:pt idx="401">
                  <c:v>10</c:v>
                </c:pt>
                <c:pt idx="402">
                  <c:v>8</c:v>
                </c:pt>
                <c:pt idx="403">
                  <c:v>13</c:v>
                </c:pt>
                <c:pt idx="404">
                  <c:v>9</c:v>
                </c:pt>
                <c:pt idx="405">
                  <c:v>6</c:v>
                </c:pt>
                <c:pt idx="406">
                  <c:v>6</c:v>
                </c:pt>
                <c:pt idx="407">
                  <c:v>6</c:v>
                </c:pt>
                <c:pt idx="408">
                  <c:v>6</c:v>
                </c:pt>
                <c:pt idx="409">
                  <c:v>5</c:v>
                </c:pt>
                <c:pt idx="410">
                  <c:v>3</c:v>
                </c:pt>
                <c:pt idx="411">
                  <c:v>1</c:v>
                </c:pt>
                <c:pt idx="412">
                  <c:v>1</c:v>
                </c:pt>
                <c:pt idx="413">
                  <c:v>2</c:v>
                </c:pt>
                <c:pt idx="414">
                  <c:v>1</c:v>
                </c:pt>
                <c:pt idx="415">
                  <c:v>7</c:v>
                </c:pt>
                <c:pt idx="416">
                  <c:v>8</c:v>
                </c:pt>
                <c:pt idx="417">
                  <c:v>10</c:v>
                </c:pt>
                <c:pt idx="418">
                  <c:v>8</c:v>
                </c:pt>
                <c:pt idx="419">
                  <c:v>10</c:v>
                </c:pt>
                <c:pt idx="420">
                  <c:v>8</c:v>
                </c:pt>
                <c:pt idx="421">
                  <c:v>13</c:v>
                </c:pt>
                <c:pt idx="422">
                  <c:v>9</c:v>
                </c:pt>
                <c:pt idx="423">
                  <c:v>8</c:v>
                </c:pt>
                <c:pt idx="424">
                  <c:v>9</c:v>
                </c:pt>
                <c:pt idx="425">
                  <c:v>13</c:v>
                </c:pt>
                <c:pt idx="426">
                  <c:v>6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4</c:v>
                </c:pt>
                <c:pt idx="431">
                  <c:v>6</c:v>
                </c:pt>
                <c:pt idx="432">
                  <c:v>5</c:v>
                </c:pt>
                <c:pt idx="433">
                  <c:v>4</c:v>
                </c:pt>
                <c:pt idx="434">
                  <c:v>2</c:v>
                </c:pt>
                <c:pt idx="435">
                  <c:v>1</c:v>
                </c:pt>
                <c:pt idx="436">
                  <c:v>1</c:v>
                </c:pt>
                <c:pt idx="437">
                  <c:v>2</c:v>
                </c:pt>
                <c:pt idx="438">
                  <c:v>3</c:v>
                </c:pt>
                <c:pt idx="439">
                  <c:v>8</c:v>
                </c:pt>
                <c:pt idx="440">
                  <c:v>8</c:v>
                </c:pt>
                <c:pt idx="441">
                  <c:v>8</c:v>
                </c:pt>
                <c:pt idx="442">
                  <c:v>9</c:v>
                </c:pt>
                <c:pt idx="443">
                  <c:v>8</c:v>
                </c:pt>
                <c:pt idx="444">
                  <c:v>8</c:v>
                </c:pt>
                <c:pt idx="445">
                  <c:v>10</c:v>
                </c:pt>
                <c:pt idx="446">
                  <c:v>8</c:v>
                </c:pt>
                <c:pt idx="447">
                  <c:v>9</c:v>
                </c:pt>
                <c:pt idx="448">
                  <c:v>10</c:v>
                </c:pt>
                <c:pt idx="449">
                  <c:v>12</c:v>
                </c:pt>
                <c:pt idx="450">
                  <c:v>10</c:v>
                </c:pt>
                <c:pt idx="451">
                  <c:v>9</c:v>
                </c:pt>
                <c:pt idx="452">
                  <c:v>11</c:v>
                </c:pt>
                <c:pt idx="453">
                  <c:v>7</c:v>
                </c:pt>
                <c:pt idx="454">
                  <c:v>6</c:v>
                </c:pt>
                <c:pt idx="455">
                  <c:v>4</c:v>
                </c:pt>
                <c:pt idx="456">
                  <c:v>4</c:v>
                </c:pt>
                <c:pt idx="457">
                  <c:v>3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2</c:v>
                </c:pt>
                <c:pt idx="462">
                  <c:v>3</c:v>
                </c:pt>
                <c:pt idx="463">
                  <c:v>6</c:v>
                </c:pt>
                <c:pt idx="464">
                  <c:v>9</c:v>
                </c:pt>
                <c:pt idx="465">
                  <c:v>9</c:v>
                </c:pt>
                <c:pt idx="466">
                  <c:v>8</c:v>
                </c:pt>
                <c:pt idx="467">
                  <c:v>9</c:v>
                </c:pt>
                <c:pt idx="468">
                  <c:v>8</c:v>
                </c:pt>
                <c:pt idx="469">
                  <c:v>8</c:v>
                </c:pt>
                <c:pt idx="470">
                  <c:v>10</c:v>
                </c:pt>
                <c:pt idx="471">
                  <c:v>11</c:v>
                </c:pt>
                <c:pt idx="472">
                  <c:v>8</c:v>
                </c:pt>
                <c:pt idx="473">
                  <c:v>10</c:v>
                </c:pt>
                <c:pt idx="474">
                  <c:v>8</c:v>
                </c:pt>
                <c:pt idx="475">
                  <c:v>11</c:v>
                </c:pt>
                <c:pt idx="476">
                  <c:v>9</c:v>
                </c:pt>
                <c:pt idx="477">
                  <c:v>5</c:v>
                </c:pt>
                <c:pt idx="478">
                  <c:v>4</c:v>
                </c:pt>
                <c:pt idx="479">
                  <c:v>2</c:v>
                </c:pt>
                <c:pt idx="480">
                  <c:v>3</c:v>
                </c:pt>
                <c:pt idx="481">
                  <c:v>4</c:v>
                </c:pt>
                <c:pt idx="482">
                  <c:v>2</c:v>
                </c:pt>
                <c:pt idx="483">
                  <c:v>1</c:v>
                </c:pt>
                <c:pt idx="484">
                  <c:v>2</c:v>
                </c:pt>
                <c:pt idx="485">
                  <c:v>2</c:v>
                </c:pt>
                <c:pt idx="486">
                  <c:v>3</c:v>
                </c:pt>
                <c:pt idx="487">
                  <c:v>8</c:v>
                </c:pt>
                <c:pt idx="488">
                  <c:v>11</c:v>
                </c:pt>
                <c:pt idx="489">
                  <c:v>8</c:v>
                </c:pt>
                <c:pt idx="490">
                  <c:v>10</c:v>
                </c:pt>
                <c:pt idx="491">
                  <c:v>7</c:v>
                </c:pt>
                <c:pt idx="492">
                  <c:v>7</c:v>
                </c:pt>
                <c:pt idx="493">
                  <c:v>12</c:v>
                </c:pt>
                <c:pt idx="494">
                  <c:v>13</c:v>
                </c:pt>
                <c:pt idx="495">
                  <c:v>12</c:v>
                </c:pt>
                <c:pt idx="496">
                  <c:v>11</c:v>
                </c:pt>
                <c:pt idx="497">
                  <c:v>8</c:v>
                </c:pt>
                <c:pt idx="498">
                  <c:v>11</c:v>
                </c:pt>
                <c:pt idx="499">
                  <c:v>12</c:v>
                </c:pt>
                <c:pt idx="500">
                  <c:v>7</c:v>
                </c:pt>
                <c:pt idx="501">
                  <c:v>8</c:v>
                </c:pt>
                <c:pt idx="502">
                  <c:v>8</c:v>
                </c:pt>
                <c:pt idx="503">
                  <c:v>6</c:v>
                </c:pt>
                <c:pt idx="504">
                  <c:v>4</c:v>
                </c:pt>
                <c:pt idx="505">
                  <c:v>3</c:v>
                </c:pt>
                <c:pt idx="506">
                  <c:v>2</c:v>
                </c:pt>
                <c:pt idx="507">
                  <c:v>0</c:v>
                </c:pt>
                <c:pt idx="508">
                  <c:v>0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4</c:v>
                </c:pt>
                <c:pt idx="513">
                  <c:v>7</c:v>
                </c:pt>
                <c:pt idx="514">
                  <c:v>7</c:v>
                </c:pt>
                <c:pt idx="515">
                  <c:v>8</c:v>
                </c:pt>
                <c:pt idx="516">
                  <c:v>12</c:v>
                </c:pt>
                <c:pt idx="517">
                  <c:v>13</c:v>
                </c:pt>
                <c:pt idx="518">
                  <c:v>12</c:v>
                </c:pt>
                <c:pt idx="519">
                  <c:v>12</c:v>
                </c:pt>
                <c:pt idx="520">
                  <c:v>12</c:v>
                </c:pt>
                <c:pt idx="521">
                  <c:v>11</c:v>
                </c:pt>
                <c:pt idx="522">
                  <c:v>12</c:v>
                </c:pt>
                <c:pt idx="523">
                  <c:v>9</c:v>
                </c:pt>
                <c:pt idx="524">
                  <c:v>6</c:v>
                </c:pt>
                <c:pt idx="525">
                  <c:v>6</c:v>
                </c:pt>
                <c:pt idx="526">
                  <c:v>8</c:v>
                </c:pt>
                <c:pt idx="527">
                  <c:v>6</c:v>
                </c:pt>
                <c:pt idx="528">
                  <c:v>6</c:v>
                </c:pt>
                <c:pt idx="529">
                  <c:v>5</c:v>
                </c:pt>
                <c:pt idx="530">
                  <c:v>2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2</c:v>
                </c:pt>
                <c:pt idx="535">
                  <c:v>2</c:v>
                </c:pt>
                <c:pt idx="536">
                  <c:v>3</c:v>
                </c:pt>
                <c:pt idx="537">
                  <c:v>5</c:v>
                </c:pt>
                <c:pt idx="538">
                  <c:v>8</c:v>
                </c:pt>
                <c:pt idx="539">
                  <c:v>8</c:v>
                </c:pt>
                <c:pt idx="540">
                  <c:v>7</c:v>
                </c:pt>
                <c:pt idx="541">
                  <c:v>10</c:v>
                </c:pt>
                <c:pt idx="542">
                  <c:v>18</c:v>
                </c:pt>
                <c:pt idx="543">
                  <c:v>13</c:v>
                </c:pt>
                <c:pt idx="544">
                  <c:v>12</c:v>
                </c:pt>
                <c:pt idx="545">
                  <c:v>12</c:v>
                </c:pt>
                <c:pt idx="546">
                  <c:v>10</c:v>
                </c:pt>
                <c:pt idx="547">
                  <c:v>12</c:v>
                </c:pt>
                <c:pt idx="548">
                  <c:v>8</c:v>
                </c:pt>
                <c:pt idx="549">
                  <c:v>8</c:v>
                </c:pt>
                <c:pt idx="550">
                  <c:v>9</c:v>
                </c:pt>
                <c:pt idx="551">
                  <c:v>6</c:v>
                </c:pt>
                <c:pt idx="552">
                  <c:v>4</c:v>
                </c:pt>
                <c:pt idx="553">
                  <c:v>3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3</c:v>
                </c:pt>
                <c:pt idx="559">
                  <c:v>6</c:v>
                </c:pt>
                <c:pt idx="560">
                  <c:v>9</c:v>
                </c:pt>
                <c:pt idx="561">
                  <c:v>9</c:v>
                </c:pt>
                <c:pt idx="562">
                  <c:v>6</c:v>
                </c:pt>
                <c:pt idx="563">
                  <c:v>4</c:v>
                </c:pt>
                <c:pt idx="564">
                  <c:v>4</c:v>
                </c:pt>
                <c:pt idx="565">
                  <c:v>8</c:v>
                </c:pt>
                <c:pt idx="566">
                  <c:v>9</c:v>
                </c:pt>
                <c:pt idx="567">
                  <c:v>8</c:v>
                </c:pt>
                <c:pt idx="568">
                  <c:v>8</c:v>
                </c:pt>
                <c:pt idx="569">
                  <c:v>10</c:v>
                </c:pt>
                <c:pt idx="570">
                  <c:v>10</c:v>
                </c:pt>
                <c:pt idx="571">
                  <c:v>10</c:v>
                </c:pt>
                <c:pt idx="572">
                  <c:v>8</c:v>
                </c:pt>
                <c:pt idx="573">
                  <c:v>8</c:v>
                </c:pt>
                <c:pt idx="574">
                  <c:v>9</c:v>
                </c:pt>
                <c:pt idx="575">
                  <c:v>6</c:v>
                </c:pt>
                <c:pt idx="576">
                  <c:v>7</c:v>
                </c:pt>
                <c:pt idx="577">
                  <c:v>5</c:v>
                </c:pt>
                <c:pt idx="578">
                  <c:v>3</c:v>
                </c:pt>
                <c:pt idx="579">
                  <c:v>2</c:v>
                </c:pt>
                <c:pt idx="580">
                  <c:v>2</c:v>
                </c:pt>
                <c:pt idx="581">
                  <c:v>3</c:v>
                </c:pt>
                <c:pt idx="582">
                  <c:v>4</c:v>
                </c:pt>
                <c:pt idx="583">
                  <c:v>6</c:v>
                </c:pt>
                <c:pt idx="584">
                  <c:v>8</c:v>
                </c:pt>
                <c:pt idx="585">
                  <c:v>12</c:v>
                </c:pt>
                <c:pt idx="586">
                  <c:v>8</c:v>
                </c:pt>
                <c:pt idx="587">
                  <c:v>9</c:v>
                </c:pt>
                <c:pt idx="588">
                  <c:v>7</c:v>
                </c:pt>
                <c:pt idx="589">
                  <c:v>14</c:v>
                </c:pt>
                <c:pt idx="590">
                  <c:v>8</c:v>
                </c:pt>
                <c:pt idx="591">
                  <c:v>7</c:v>
                </c:pt>
                <c:pt idx="592">
                  <c:v>8</c:v>
                </c:pt>
                <c:pt idx="593">
                  <c:v>8</c:v>
                </c:pt>
                <c:pt idx="594">
                  <c:v>8</c:v>
                </c:pt>
                <c:pt idx="595">
                  <c:v>10</c:v>
                </c:pt>
                <c:pt idx="596">
                  <c:v>11</c:v>
                </c:pt>
                <c:pt idx="597">
                  <c:v>8</c:v>
                </c:pt>
                <c:pt idx="598">
                  <c:v>6</c:v>
                </c:pt>
                <c:pt idx="599">
                  <c:v>6</c:v>
                </c:pt>
                <c:pt idx="600">
                  <c:v>5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4</c:v>
                </c:pt>
                <c:pt idx="607">
                  <c:v>6</c:v>
                </c:pt>
                <c:pt idx="608">
                  <c:v>9</c:v>
                </c:pt>
                <c:pt idx="609">
                  <c:v>9</c:v>
                </c:pt>
                <c:pt idx="610">
                  <c:v>10</c:v>
                </c:pt>
                <c:pt idx="611">
                  <c:v>8</c:v>
                </c:pt>
                <c:pt idx="612">
                  <c:v>9</c:v>
                </c:pt>
                <c:pt idx="613">
                  <c:v>15</c:v>
                </c:pt>
                <c:pt idx="614">
                  <c:v>13</c:v>
                </c:pt>
                <c:pt idx="615">
                  <c:v>9</c:v>
                </c:pt>
                <c:pt idx="616">
                  <c:v>11</c:v>
                </c:pt>
                <c:pt idx="617">
                  <c:v>14</c:v>
                </c:pt>
                <c:pt idx="618">
                  <c:v>10</c:v>
                </c:pt>
                <c:pt idx="619">
                  <c:v>10</c:v>
                </c:pt>
                <c:pt idx="620">
                  <c:v>9</c:v>
                </c:pt>
                <c:pt idx="621">
                  <c:v>6</c:v>
                </c:pt>
                <c:pt idx="622">
                  <c:v>6</c:v>
                </c:pt>
                <c:pt idx="623">
                  <c:v>5</c:v>
                </c:pt>
                <c:pt idx="624">
                  <c:v>4</c:v>
                </c:pt>
                <c:pt idx="625">
                  <c:v>3</c:v>
                </c:pt>
                <c:pt idx="626">
                  <c:v>3</c:v>
                </c:pt>
                <c:pt idx="627">
                  <c:v>2</c:v>
                </c:pt>
                <c:pt idx="628">
                  <c:v>3</c:v>
                </c:pt>
                <c:pt idx="629">
                  <c:v>3</c:v>
                </c:pt>
                <c:pt idx="630">
                  <c:v>4</c:v>
                </c:pt>
                <c:pt idx="631">
                  <c:v>8</c:v>
                </c:pt>
                <c:pt idx="632">
                  <c:v>15</c:v>
                </c:pt>
                <c:pt idx="633">
                  <c:v>12</c:v>
                </c:pt>
                <c:pt idx="634">
                  <c:v>8</c:v>
                </c:pt>
                <c:pt idx="635">
                  <c:v>7</c:v>
                </c:pt>
                <c:pt idx="636">
                  <c:v>6</c:v>
                </c:pt>
                <c:pt idx="637">
                  <c:v>9</c:v>
                </c:pt>
                <c:pt idx="638">
                  <c:v>9</c:v>
                </c:pt>
                <c:pt idx="639">
                  <c:v>6</c:v>
                </c:pt>
                <c:pt idx="640">
                  <c:v>4</c:v>
                </c:pt>
                <c:pt idx="641">
                  <c:v>8</c:v>
                </c:pt>
                <c:pt idx="642">
                  <c:v>8</c:v>
                </c:pt>
                <c:pt idx="643">
                  <c:v>11</c:v>
                </c:pt>
                <c:pt idx="644">
                  <c:v>10</c:v>
                </c:pt>
                <c:pt idx="645">
                  <c:v>6</c:v>
                </c:pt>
                <c:pt idx="646">
                  <c:v>4</c:v>
                </c:pt>
                <c:pt idx="647">
                  <c:v>3</c:v>
                </c:pt>
                <c:pt idx="648">
                  <c:v>5</c:v>
                </c:pt>
                <c:pt idx="649">
                  <c:v>2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2</c:v>
                </c:pt>
                <c:pt idx="654">
                  <c:v>2</c:v>
                </c:pt>
                <c:pt idx="655">
                  <c:v>8</c:v>
                </c:pt>
                <c:pt idx="656">
                  <c:v>9</c:v>
                </c:pt>
                <c:pt idx="657">
                  <c:v>8</c:v>
                </c:pt>
                <c:pt idx="658">
                  <c:v>11</c:v>
                </c:pt>
                <c:pt idx="659">
                  <c:v>11</c:v>
                </c:pt>
                <c:pt idx="660">
                  <c:v>9</c:v>
                </c:pt>
                <c:pt idx="661">
                  <c:v>12</c:v>
                </c:pt>
                <c:pt idx="662">
                  <c:v>11</c:v>
                </c:pt>
                <c:pt idx="663">
                  <c:v>10</c:v>
                </c:pt>
                <c:pt idx="664">
                  <c:v>12</c:v>
                </c:pt>
                <c:pt idx="665">
                  <c:v>11</c:v>
                </c:pt>
                <c:pt idx="666">
                  <c:v>13</c:v>
                </c:pt>
                <c:pt idx="667">
                  <c:v>15</c:v>
                </c:pt>
                <c:pt idx="668">
                  <c:v>10</c:v>
                </c:pt>
                <c:pt idx="669">
                  <c:v>10</c:v>
                </c:pt>
                <c:pt idx="670">
                  <c:v>10</c:v>
                </c:pt>
                <c:pt idx="671">
                  <c:v>6</c:v>
                </c:pt>
                <c:pt idx="672">
                  <c:v>5</c:v>
                </c:pt>
                <c:pt idx="673">
                  <c:v>3</c:v>
                </c:pt>
                <c:pt idx="674">
                  <c:v>3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10</c:v>
                </c:pt>
                <c:pt idx="681">
                  <c:v>12</c:v>
                </c:pt>
                <c:pt idx="682">
                  <c:v>11</c:v>
                </c:pt>
                <c:pt idx="683">
                  <c:v>10</c:v>
                </c:pt>
                <c:pt idx="684">
                  <c:v>10</c:v>
                </c:pt>
                <c:pt idx="685">
                  <c:v>14</c:v>
                </c:pt>
                <c:pt idx="686">
                  <c:v>14</c:v>
                </c:pt>
                <c:pt idx="687">
                  <c:v>12</c:v>
                </c:pt>
                <c:pt idx="688">
                  <c:v>11</c:v>
                </c:pt>
                <c:pt idx="689">
                  <c:v>13</c:v>
                </c:pt>
                <c:pt idx="690">
                  <c:v>10</c:v>
                </c:pt>
                <c:pt idx="691">
                  <c:v>9</c:v>
                </c:pt>
                <c:pt idx="692">
                  <c:v>10</c:v>
                </c:pt>
                <c:pt idx="693">
                  <c:v>8</c:v>
                </c:pt>
                <c:pt idx="694">
                  <c:v>6</c:v>
                </c:pt>
                <c:pt idx="695">
                  <c:v>5</c:v>
                </c:pt>
                <c:pt idx="696">
                  <c:v>6</c:v>
                </c:pt>
                <c:pt idx="697">
                  <c:v>4</c:v>
                </c:pt>
                <c:pt idx="698">
                  <c:v>2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2</c:v>
                </c:pt>
                <c:pt idx="703">
                  <c:v>2</c:v>
                </c:pt>
                <c:pt idx="704">
                  <c:v>6</c:v>
                </c:pt>
                <c:pt idx="705">
                  <c:v>6</c:v>
                </c:pt>
                <c:pt idx="706">
                  <c:v>8</c:v>
                </c:pt>
                <c:pt idx="707">
                  <c:v>11</c:v>
                </c:pt>
                <c:pt idx="708">
                  <c:v>16</c:v>
                </c:pt>
                <c:pt idx="709">
                  <c:v>14</c:v>
                </c:pt>
                <c:pt idx="710">
                  <c:v>12</c:v>
                </c:pt>
                <c:pt idx="711">
                  <c:v>10</c:v>
                </c:pt>
                <c:pt idx="712">
                  <c:v>5</c:v>
                </c:pt>
                <c:pt idx="713">
                  <c:v>5</c:v>
                </c:pt>
                <c:pt idx="714">
                  <c:v>6</c:v>
                </c:pt>
                <c:pt idx="715">
                  <c:v>6</c:v>
                </c:pt>
                <c:pt idx="716">
                  <c:v>10</c:v>
                </c:pt>
                <c:pt idx="717">
                  <c:v>10</c:v>
                </c:pt>
                <c:pt idx="718">
                  <c:v>8</c:v>
                </c:pt>
                <c:pt idx="719">
                  <c:v>5</c:v>
                </c:pt>
                <c:pt idx="720">
                  <c:v>3</c:v>
                </c:pt>
                <c:pt idx="721">
                  <c:v>1</c:v>
                </c:pt>
                <c:pt idx="722">
                  <c:v>2</c:v>
                </c:pt>
                <c:pt idx="723">
                  <c:v>2</c:v>
                </c:pt>
                <c:pt idx="724">
                  <c:v>2</c:v>
                </c:pt>
                <c:pt idx="725">
                  <c:v>2</c:v>
                </c:pt>
                <c:pt idx="726">
                  <c:v>4</c:v>
                </c:pt>
                <c:pt idx="727">
                  <c:v>8</c:v>
                </c:pt>
                <c:pt idx="728">
                  <c:v>8</c:v>
                </c:pt>
                <c:pt idx="729">
                  <c:v>9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16</c:v>
                </c:pt>
                <c:pt idx="734">
                  <c:v>12</c:v>
                </c:pt>
                <c:pt idx="735">
                  <c:v>9</c:v>
                </c:pt>
                <c:pt idx="736">
                  <c:v>10</c:v>
                </c:pt>
                <c:pt idx="737">
                  <c:v>11</c:v>
                </c:pt>
                <c:pt idx="738">
                  <c:v>12</c:v>
                </c:pt>
                <c:pt idx="739">
                  <c:v>14</c:v>
                </c:pt>
                <c:pt idx="740">
                  <c:v>13</c:v>
                </c:pt>
                <c:pt idx="741">
                  <c:v>12</c:v>
                </c:pt>
                <c:pt idx="742">
                  <c:v>8</c:v>
                </c:pt>
                <c:pt idx="743">
                  <c:v>9</c:v>
                </c:pt>
                <c:pt idx="744">
                  <c:v>8</c:v>
                </c:pt>
                <c:pt idx="745">
                  <c:v>5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4</c:v>
                </c:pt>
                <c:pt idx="750">
                  <c:v>4</c:v>
                </c:pt>
                <c:pt idx="751">
                  <c:v>9</c:v>
                </c:pt>
                <c:pt idx="752">
                  <c:v>12</c:v>
                </c:pt>
                <c:pt idx="753">
                  <c:v>12</c:v>
                </c:pt>
                <c:pt idx="754">
                  <c:v>15</c:v>
                </c:pt>
                <c:pt idx="755">
                  <c:v>12</c:v>
                </c:pt>
                <c:pt idx="756">
                  <c:v>9</c:v>
                </c:pt>
                <c:pt idx="757">
                  <c:v>15</c:v>
                </c:pt>
                <c:pt idx="758">
                  <c:v>15</c:v>
                </c:pt>
                <c:pt idx="759">
                  <c:v>10</c:v>
                </c:pt>
                <c:pt idx="760">
                  <c:v>9</c:v>
                </c:pt>
                <c:pt idx="761">
                  <c:v>12</c:v>
                </c:pt>
                <c:pt idx="762">
                  <c:v>11</c:v>
                </c:pt>
                <c:pt idx="763">
                  <c:v>13</c:v>
                </c:pt>
                <c:pt idx="764">
                  <c:v>8</c:v>
                </c:pt>
                <c:pt idx="765">
                  <c:v>6</c:v>
                </c:pt>
                <c:pt idx="766">
                  <c:v>7</c:v>
                </c:pt>
                <c:pt idx="767">
                  <c:v>6</c:v>
                </c:pt>
                <c:pt idx="768">
                  <c:v>3</c:v>
                </c:pt>
                <c:pt idx="769">
                  <c:v>2</c:v>
                </c:pt>
                <c:pt idx="770">
                  <c:v>2</c:v>
                </c:pt>
                <c:pt idx="771">
                  <c:v>1</c:v>
                </c:pt>
                <c:pt idx="772">
                  <c:v>2</c:v>
                </c:pt>
                <c:pt idx="773">
                  <c:v>2</c:v>
                </c:pt>
                <c:pt idx="774">
                  <c:v>4</c:v>
                </c:pt>
                <c:pt idx="775">
                  <c:v>9</c:v>
                </c:pt>
                <c:pt idx="776">
                  <c:v>10</c:v>
                </c:pt>
                <c:pt idx="777">
                  <c:v>11</c:v>
                </c:pt>
                <c:pt idx="778">
                  <c:v>10</c:v>
                </c:pt>
                <c:pt idx="779">
                  <c:v>10</c:v>
                </c:pt>
                <c:pt idx="780">
                  <c:v>11</c:v>
                </c:pt>
                <c:pt idx="781">
                  <c:v>17</c:v>
                </c:pt>
                <c:pt idx="782">
                  <c:v>12</c:v>
                </c:pt>
                <c:pt idx="783">
                  <c:v>10</c:v>
                </c:pt>
                <c:pt idx="784">
                  <c:v>9</c:v>
                </c:pt>
                <c:pt idx="785">
                  <c:v>11</c:v>
                </c:pt>
                <c:pt idx="786">
                  <c:v>12</c:v>
                </c:pt>
                <c:pt idx="787">
                  <c:v>12</c:v>
                </c:pt>
                <c:pt idx="788">
                  <c:v>16</c:v>
                </c:pt>
                <c:pt idx="789">
                  <c:v>9</c:v>
                </c:pt>
                <c:pt idx="790">
                  <c:v>6</c:v>
                </c:pt>
                <c:pt idx="791">
                  <c:v>7</c:v>
                </c:pt>
                <c:pt idx="792">
                  <c:v>6</c:v>
                </c:pt>
                <c:pt idx="793">
                  <c:v>4</c:v>
                </c:pt>
                <c:pt idx="794">
                  <c:v>2</c:v>
                </c:pt>
                <c:pt idx="795">
                  <c:v>2</c:v>
                </c:pt>
                <c:pt idx="796">
                  <c:v>3</c:v>
                </c:pt>
                <c:pt idx="797">
                  <c:v>3</c:v>
                </c:pt>
                <c:pt idx="798">
                  <c:v>2</c:v>
                </c:pt>
                <c:pt idx="799">
                  <c:v>10</c:v>
                </c:pt>
                <c:pt idx="800">
                  <c:v>10</c:v>
                </c:pt>
                <c:pt idx="801">
                  <c:v>15</c:v>
                </c:pt>
                <c:pt idx="802">
                  <c:v>13</c:v>
                </c:pt>
                <c:pt idx="803">
                  <c:v>9</c:v>
                </c:pt>
                <c:pt idx="804">
                  <c:v>10</c:v>
                </c:pt>
                <c:pt idx="805">
                  <c:v>16</c:v>
                </c:pt>
                <c:pt idx="806">
                  <c:v>15</c:v>
                </c:pt>
                <c:pt idx="807">
                  <c:v>12</c:v>
                </c:pt>
                <c:pt idx="808">
                  <c:v>12</c:v>
                </c:pt>
                <c:pt idx="809">
                  <c:v>12</c:v>
                </c:pt>
                <c:pt idx="810">
                  <c:v>12</c:v>
                </c:pt>
                <c:pt idx="811">
                  <c:v>12</c:v>
                </c:pt>
                <c:pt idx="812">
                  <c:v>10</c:v>
                </c:pt>
                <c:pt idx="813">
                  <c:v>9</c:v>
                </c:pt>
                <c:pt idx="814">
                  <c:v>6</c:v>
                </c:pt>
                <c:pt idx="815">
                  <c:v>6</c:v>
                </c:pt>
                <c:pt idx="816">
                  <c:v>4</c:v>
                </c:pt>
                <c:pt idx="817">
                  <c:v>3</c:v>
                </c:pt>
                <c:pt idx="818">
                  <c:v>3</c:v>
                </c:pt>
                <c:pt idx="819">
                  <c:v>2</c:v>
                </c:pt>
                <c:pt idx="820">
                  <c:v>2</c:v>
                </c:pt>
                <c:pt idx="821">
                  <c:v>3</c:v>
                </c:pt>
                <c:pt idx="822">
                  <c:v>5</c:v>
                </c:pt>
                <c:pt idx="823">
                  <c:v>10</c:v>
                </c:pt>
                <c:pt idx="824">
                  <c:v>11</c:v>
                </c:pt>
                <c:pt idx="825">
                  <c:v>11</c:v>
                </c:pt>
                <c:pt idx="826">
                  <c:v>11</c:v>
                </c:pt>
                <c:pt idx="827">
                  <c:v>12</c:v>
                </c:pt>
                <c:pt idx="828">
                  <c:v>9</c:v>
                </c:pt>
                <c:pt idx="829">
                  <c:v>13</c:v>
                </c:pt>
                <c:pt idx="830">
                  <c:v>12</c:v>
                </c:pt>
                <c:pt idx="831">
                  <c:v>11</c:v>
                </c:pt>
                <c:pt idx="832">
                  <c:v>11</c:v>
                </c:pt>
                <c:pt idx="833">
                  <c:v>14</c:v>
                </c:pt>
                <c:pt idx="834">
                  <c:v>13</c:v>
                </c:pt>
                <c:pt idx="835">
                  <c:v>12</c:v>
                </c:pt>
                <c:pt idx="836">
                  <c:v>10</c:v>
                </c:pt>
                <c:pt idx="837">
                  <c:v>7</c:v>
                </c:pt>
                <c:pt idx="838">
                  <c:v>8</c:v>
                </c:pt>
                <c:pt idx="839">
                  <c:v>6</c:v>
                </c:pt>
                <c:pt idx="840">
                  <c:v>5</c:v>
                </c:pt>
                <c:pt idx="841">
                  <c:v>3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2</c:v>
                </c:pt>
                <c:pt idx="846">
                  <c:v>1</c:v>
                </c:pt>
                <c:pt idx="847">
                  <c:v>4</c:v>
                </c:pt>
                <c:pt idx="848">
                  <c:v>5</c:v>
                </c:pt>
                <c:pt idx="849">
                  <c:v>6</c:v>
                </c:pt>
                <c:pt idx="850">
                  <c:v>9</c:v>
                </c:pt>
                <c:pt idx="851">
                  <c:v>12</c:v>
                </c:pt>
                <c:pt idx="852">
                  <c:v>12</c:v>
                </c:pt>
                <c:pt idx="853">
                  <c:v>12</c:v>
                </c:pt>
                <c:pt idx="854">
                  <c:v>12</c:v>
                </c:pt>
                <c:pt idx="855">
                  <c:v>12</c:v>
                </c:pt>
                <c:pt idx="856">
                  <c:v>14</c:v>
                </c:pt>
                <c:pt idx="857">
                  <c:v>14</c:v>
                </c:pt>
                <c:pt idx="858">
                  <c:v>8</c:v>
                </c:pt>
                <c:pt idx="859">
                  <c:v>11</c:v>
                </c:pt>
                <c:pt idx="860">
                  <c:v>10</c:v>
                </c:pt>
                <c:pt idx="861">
                  <c:v>9</c:v>
                </c:pt>
                <c:pt idx="862">
                  <c:v>9</c:v>
                </c:pt>
                <c:pt idx="863">
                  <c:v>10</c:v>
                </c:pt>
                <c:pt idx="864">
                  <c:v>7</c:v>
                </c:pt>
                <c:pt idx="865">
                  <c:v>3</c:v>
                </c:pt>
                <c:pt idx="866">
                  <c:v>2</c:v>
                </c:pt>
                <c:pt idx="867">
                  <c:v>2</c:v>
                </c:pt>
                <c:pt idx="868">
                  <c:v>1</c:v>
                </c:pt>
                <c:pt idx="869">
                  <c:v>2</c:v>
                </c:pt>
                <c:pt idx="870">
                  <c:v>2</c:v>
                </c:pt>
                <c:pt idx="871">
                  <c:v>2</c:v>
                </c:pt>
                <c:pt idx="872">
                  <c:v>4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6</c:v>
                </c:pt>
                <c:pt idx="877">
                  <c:v>11</c:v>
                </c:pt>
                <c:pt idx="878">
                  <c:v>8</c:v>
                </c:pt>
                <c:pt idx="879">
                  <c:v>8</c:v>
                </c:pt>
                <c:pt idx="880">
                  <c:v>7</c:v>
                </c:pt>
                <c:pt idx="881">
                  <c:v>4</c:v>
                </c:pt>
                <c:pt idx="882">
                  <c:v>6</c:v>
                </c:pt>
                <c:pt idx="883">
                  <c:v>7</c:v>
                </c:pt>
                <c:pt idx="884">
                  <c:v>6</c:v>
                </c:pt>
                <c:pt idx="885">
                  <c:v>4</c:v>
                </c:pt>
                <c:pt idx="886">
                  <c:v>7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2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2</c:v>
                </c:pt>
                <c:pt idx="895">
                  <c:v>1</c:v>
                </c:pt>
                <c:pt idx="896">
                  <c:v>3</c:v>
                </c:pt>
                <c:pt idx="897">
                  <c:v>6</c:v>
                </c:pt>
                <c:pt idx="898">
                  <c:v>7</c:v>
                </c:pt>
                <c:pt idx="899">
                  <c:v>8</c:v>
                </c:pt>
                <c:pt idx="900">
                  <c:v>8</c:v>
                </c:pt>
                <c:pt idx="901">
                  <c:v>10</c:v>
                </c:pt>
                <c:pt idx="902">
                  <c:v>8</c:v>
                </c:pt>
                <c:pt idx="903">
                  <c:v>9</c:v>
                </c:pt>
                <c:pt idx="904">
                  <c:v>7</c:v>
                </c:pt>
                <c:pt idx="905">
                  <c:v>7</c:v>
                </c:pt>
                <c:pt idx="906">
                  <c:v>9</c:v>
                </c:pt>
                <c:pt idx="907">
                  <c:v>8</c:v>
                </c:pt>
                <c:pt idx="908">
                  <c:v>8</c:v>
                </c:pt>
                <c:pt idx="909">
                  <c:v>4</c:v>
                </c:pt>
                <c:pt idx="910">
                  <c:v>4</c:v>
                </c:pt>
                <c:pt idx="911">
                  <c:v>3</c:v>
                </c:pt>
                <c:pt idx="912">
                  <c:v>3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4</c:v>
                </c:pt>
                <c:pt idx="919">
                  <c:v>8</c:v>
                </c:pt>
                <c:pt idx="920">
                  <c:v>9</c:v>
                </c:pt>
                <c:pt idx="921">
                  <c:v>10</c:v>
                </c:pt>
                <c:pt idx="922">
                  <c:v>7</c:v>
                </c:pt>
                <c:pt idx="923">
                  <c:v>6</c:v>
                </c:pt>
                <c:pt idx="924">
                  <c:v>8</c:v>
                </c:pt>
                <c:pt idx="925">
                  <c:v>13</c:v>
                </c:pt>
                <c:pt idx="926">
                  <c:v>8</c:v>
                </c:pt>
                <c:pt idx="927">
                  <c:v>8</c:v>
                </c:pt>
                <c:pt idx="928">
                  <c:v>5</c:v>
                </c:pt>
                <c:pt idx="929">
                  <c:v>7</c:v>
                </c:pt>
                <c:pt idx="930">
                  <c:v>7</c:v>
                </c:pt>
                <c:pt idx="931">
                  <c:v>9</c:v>
                </c:pt>
                <c:pt idx="932">
                  <c:v>9</c:v>
                </c:pt>
                <c:pt idx="933">
                  <c:v>6</c:v>
                </c:pt>
                <c:pt idx="934">
                  <c:v>6</c:v>
                </c:pt>
                <c:pt idx="935">
                  <c:v>5</c:v>
                </c:pt>
                <c:pt idx="936">
                  <c:v>5</c:v>
                </c:pt>
                <c:pt idx="937">
                  <c:v>2</c:v>
                </c:pt>
                <c:pt idx="938">
                  <c:v>1</c:v>
                </c:pt>
                <c:pt idx="939">
                  <c:v>2</c:v>
                </c:pt>
                <c:pt idx="940">
                  <c:v>2</c:v>
                </c:pt>
                <c:pt idx="941">
                  <c:v>3</c:v>
                </c:pt>
                <c:pt idx="942">
                  <c:v>5</c:v>
                </c:pt>
                <c:pt idx="943">
                  <c:v>7</c:v>
                </c:pt>
                <c:pt idx="944">
                  <c:v>14</c:v>
                </c:pt>
                <c:pt idx="945">
                  <c:v>11</c:v>
                </c:pt>
                <c:pt idx="946">
                  <c:v>10</c:v>
                </c:pt>
                <c:pt idx="947">
                  <c:v>8</c:v>
                </c:pt>
                <c:pt idx="948">
                  <c:v>11</c:v>
                </c:pt>
                <c:pt idx="949">
                  <c:v>11</c:v>
                </c:pt>
                <c:pt idx="950">
                  <c:v>12</c:v>
                </c:pt>
                <c:pt idx="951">
                  <c:v>13</c:v>
                </c:pt>
                <c:pt idx="952">
                  <c:v>9</c:v>
                </c:pt>
                <c:pt idx="953">
                  <c:v>15</c:v>
                </c:pt>
                <c:pt idx="954">
                  <c:v>14</c:v>
                </c:pt>
                <c:pt idx="955">
                  <c:v>18</c:v>
                </c:pt>
                <c:pt idx="956">
                  <c:v>10</c:v>
                </c:pt>
                <c:pt idx="957">
                  <c:v>5</c:v>
                </c:pt>
                <c:pt idx="958">
                  <c:v>6</c:v>
                </c:pt>
                <c:pt idx="959">
                  <c:v>4</c:v>
                </c:pt>
                <c:pt idx="960">
                  <c:v>4</c:v>
                </c:pt>
                <c:pt idx="961">
                  <c:v>3</c:v>
                </c:pt>
                <c:pt idx="962">
                  <c:v>4</c:v>
                </c:pt>
                <c:pt idx="963">
                  <c:v>3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9</c:v>
                </c:pt>
                <c:pt idx="968">
                  <c:v>10</c:v>
                </c:pt>
                <c:pt idx="969">
                  <c:v>8</c:v>
                </c:pt>
                <c:pt idx="970">
                  <c:v>9</c:v>
                </c:pt>
                <c:pt idx="971">
                  <c:v>6</c:v>
                </c:pt>
                <c:pt idx="972">
                  <c:v>6</c:v>
                </c:pt>
                <c:pt idx="973">
                  <c:v>14</c:v>
                </c:pt>
                <c:pt idx="974">
                  <c:v>10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12</c:v>
                </c:pt>
                <c:pt idx="979">
                  <c:v>12</c:v>
                </c:pt>
                <c:pt idx="980">
                  <c:v>11</c:v>
                </c:pt>
                <c:pt idx="981">
                  <c:v>8</c:v>
                </c:pt>
                <c:pt idx="982">
                  <c:v>7</c:v>
                </c:pt>
                <c:pt idx="983">
                  <c:v>5</c:v>
                </c:pt>
                <c:pt idx="984">
                  <c:v>5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4</c:v>
                </c:pt>
                <c:pt idx="989">
                  <c:v>4</c:v>
                </c:pt>
                <c:pt idx="990">
                  <c:v>6</c:v>
                </c:pt>
                <c:pt idx="991">
                  <c:v>10</c:v>
                </c:pt>
                <c:pt idx="992">
                  <c:v>11</c:v>
                </c:pt>
                <c:pt idx="993">
                  <c:v>9</c:v>
                </c:pt>
                <c:pt idx="994">
                  <c:v>7</c:v>
                </c:pt>
                <c:pt idx="995">
                  <c:v>8</c:v>
                </c:pt>
                <c:pt idx="996">
                  <c:v>8</c:v>
                </c:pt>
                <c:pt idx="997">
                  <c:v>10</c:v>
                </c:pt>
                <c:pt idx="998">
                  <c:v>12</c:v>
                </c:pt>
                <c:pt idx="999">
                  <c:v>9</c:v>
                </c:pt>
                <c:pt idx="1000">
                  <c:v>8</c:v>
                </c:pt>
                <c:pt idx="1001">
                  <c:v>12</c:v>
                </c:pt>
                <c:pt idx="1002">
                  <c:v>13</c:v>
                </c:pt>
                <c:pt idx="1003">
                  <c:v>11</c:v>
                </c:pt>
                <c:pt idx="1004">
                  <c:v>6</c:v>
                </c:pt>
                <c:pt idx="1005">
                  <c:v>6</c:v>
                </c:pt>
                <c:pt idx="1006">
                  <c:v>8</c:v>
                </c:pt>
                <c:pt idx="1007">
                  <c:v>5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2</c:v>
                </c:pt>
                <c:pt idx="1012">
                  <c:v>1</c:v>
                </c:pt>
                <c:pt idx="1013">
                  <c:v>1</c:v>
                </c:pt>
                <c:pt idx="1014">
                  <c:v>2</c:v>
                </c:pt>
                <c:pt idx="1015">
                  <c:v>2</c:v>
                </c:pt>
                <c:pt idx="1016">
                  <c:v>8</c:v>
                </c:pt>
                <c:pt idx="1017">
                  <c:v>9</c:v>
                </c:pt>
                <c:pt idx="1018">
                  <c:v>8</c:v>
                </c:pt>
                <c:pt idx="1019">
                  <c:v>12</c:v>
                </c:pt>
                <c:pt idx="1020">
                  <c:v>13</c:v>
                </c:pt>
                <c:pt idx="1021">
                  <c:v>13</c:v>
                </c:pt>
                <c:pt idx="1022">
                  <c:v>12</c:v>
                </c:pt>
                <c:pt idx="1023">
                  <c:v>9</c:v>
                </c:pt>
                <c:pt idx="1024">
                  <c:v>15</c:v>
                </c:pt>
                <c:pt idx="1025">
                  <c:v>14</c:v>
                </c:pt>
                <c:pt idx="1026">
                  <c:v>12</c:v>
                </c:pt>
                <c:pt idx="1027">
                  <c:v>8</c:v>
                </c:pt>
                <c:pt idx="1028">
                  <c:v>9</c:v>
                </c:pt>
                <c:pt idx="1029">
                  <c:v>7</c:v>
                </c:pt>
                <c:pt idx="1030">
                  <c:v>8</c:v>
                </c:pt>
                <c:pt idx="1031">
                  <c:v>6</c:v>
                </c:pt>
                <c:pt idx="1032">
                  <c:v>5</c:v>
                </c:pt>
                <c:pt idx="1033">
                  <c:v>4</c:v>
                </c:pt>
                <c:pt idx="1034">
                  <c:v>2</c:v>
                </c:pt>
                <c:pt idx="1035">
                  <c:v>2</c:v>
                </c:pt>
                <c:pt idx="1036">
                  <c:v>1</c:v>
                </c:pt>
                <c:pt idx="1037">
                  <c:v>1</c:v>
                </c:pt>
                <c:pt idx="1038">
                  <c:v>2</c:v>
                </c:pt>
                <c:pt idx="1039">
                  <c:v>2</c:v>
                </c:pt>
                <c:pt idx="1040">
                  <c:v>4</c:v>
                </c:pt>
                <c:pt idx="1041">
                  <c:v>6</c:v>
                </c:pt>
                <c:pt idx="1042">
                  <c:v>8</c:v>
                </c:pt>
                <c:pt idx="1043">
                  <c:v>9</c:v>
                </c:pt>
                <c:pt idx="1047">
                  <c:v>7</c:v>
                </c:pt>
                <c:pt idx="1048">
                  <c:v>6</c:v>
                </c:pt>
                <c:pt idx="1049">
                  <c:v>4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6</c:v>
                </c:pt>
                <c:pt idx="1054">
                  <c:v>5</c:v>
                </c:pt>
                <c:pt idx="1055">
                  <c:v>4</c:v>
                </c:pt>
                <c:pt idx="1056">
                  <c:v>4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3</c:v>
                </c:pt>
                <c:pt idx="1062">
                  <c:v>4</c:v>
                </c:pt>
                <c:pt idx="1063">
                  <c:v>7</c:v>
                </c:pt>
                <c:pt idx="1064">
                  <c:v>10</c:v>
                </c:pt>
                <c:pt idx="1065">
                  <c:v>10</c:v>
                </c:pt>
                <c:pt idx="1066">
                  <c:v>10</c:v>
                </c:pt>
                <c:pt idx="1067">
                  <c:v>11</c:v>
                </c:pt>
                <c:pt idx="1068">
                  <c:v>11</c:v>
                </c:pt>
                <c:pt idx="1069">
                  <c:v>14</c:v>
                </c:pt>
                <c:pt idx="1070">
                  <c:v>11</c:v>
                </c:pt>
                <c:pt idx="1071">
                  <c:v>12</c:v>
                </c:pt>
                <c:pt idx="1072">
                  <c:v>11</c:v>
                </c:pt>
                <c:pt idx="1073">
                  <c:v>14</c:v>
                </c:pt>
                <c:pt idx="1074">
                  <c:v>11</c:v>
                </c:pt>
                <c:pt idx="1075">
                  <c:v>17</c:v>
                </c:pt>
                <c:pt idx="1076">
                  <c:v>14</c:v>
                </c:pt>
                <c:pt idx="1077">
                  <c:v>9</c:v>
                </c:pt>
                <c:pt idx="1078">
                  <c:v>7</c:v>
                </c:pt>
                <c:pt idx="1079">
                  <c:v>6</c:v>
                </c:pt>
                <c:pt idx="1080">
                  <c:v>8</c:v>
                </c:pt>
                <c:pt idx="1081">
                  <c:v>3</c:v>
                </c:pt>
                <c:pt idx="1082">
                  <c:v>2</c:v>
                </c:pt>
                <c:pt idx="1083">
                  <c:v>1</c:v>
                </c:pt>
                <c:pt idx="1084">
                  <c:v>2</c:v>
                </c:pt>
                <c:pt idx="1085">
                  <c:v>2</c:v>
                </c:pt>
                <c:pt idx="1086">
                  <c:v>5</c:v>
                </c:pt>
                <c:pt idx="1087">
                  <c:v>9</c:v>
                </c:pt>
                <c:pt idx="1088">
                  <c:v>12</c:v>
                </c:pt>
                <c:pt idx="1089">
                  <c:v>9</c:v>
                </c:pt>
                <c:pt idx="1090">
                  <c:v>11</c:v>
                </c:pt>
                <c:pt idx="1091">
                  <c:v>8</c:v>
                </c:pt>
                <c:pt idx="1092">
                  <c:v>10</c:v>
                </c:pt>
                <c:pt idx="1093">
                  <c:v>14</c:v>
                </c:pt>
                <c:pt idx="1094">
                  <c:v>11</c:v>
                </c:pt>
                <c:pt idx="1095">
                  <c:v>12</c:v>
                </c:pt>
                <c:pt idx="1096">
                  <c:v>8</c:v>
                </c:pt>
                <c:pt idx="1097">
                  <c:v>12</c:v>
                </c:pt>
                <c:pt idx="1098">
                  <c:v>14</c:v>
                </c:pt>
                <c:pt idx="1099">
                  <c:v>14</c:v>
                </c:pt>
                <c:pt idx="1100">
                  <c:v>14</c:v>
                </c:pt>
                <c:pt idx="1101">
                  <c:v>12</c:v>
                </c:pt>
                <c:pt idx="1102">
                  <c:v>5</c:v>
                </c:pt>
                <c:pt idx="1103">
                  <c:v>3</c:v>
                </c:pt>
                <c:pt idx="1104">
                  <c:v>4</c:v>
                </c:pt>
                <c:pt idx="1105">
                  <c:v>2</c:v>
                </c:pt>
                <c:pt idx="1106">
                  <c:v>3</c:v>
                </c:pt>
                <c:pt idx="1107">
                  <c:v>2</c:v>
                </c:pt>
                <c:pt idx="1108">
                  <c:v>2</c:v>
                </c:pt>
                <c:pt idx="1109">
                  <c:v>1</c:v>
                </c:pt>
                <c:pt idx="1110">
                  <c:v>3</c:v>
                </c:pt>
                <c:pt idx="1111">
                  <c:v>7</c:v>
                </c:pt>
                <c:pt idx="1112">
                  <c:v>9</c:v>
                </c:pt>
                <c:pt idx="1113">
                  <c:v>12</c:v>
                </c:pt>
                <c:pt idx="1114">
                  <c:v>12</c:v>
                </c:pt>
                <c:pt idx="1115">
                  <c:v>8</c:v>
                </c:pt>
                <c:pt idx="1116">
                  <c:v>10</c:v>
                </c:pt>
                <c:pt idx="1117">
                  <c:v>13</c:v>
                </c:pt>
                <c:pt idx="1118">
                  <c:v>14</c:v>
                </c:pt>
                <c:pt idx="1119">
                  <c:v>10</c:v>
                </c:pt>
                <c:pt idx="1120">
                  <c:v>12</c:v>
                </c:pt>
                <c:pt idx="1121">
                  <c:v>10</c:v>
                </c:pt>
                <c:pt idx="1122">
                  <c:v>16</c:v>
                </c:pt>
                <c:pt idx="1123">
                  <c:v>19</c:v>
                </c:pt>
                <c:pt idx="1124">
                  <c:v>15</c:v>
                </c:pt>
                <c:pt idx="1125">
                  <c:v>12</c:v>
                </c:pt>
                <c:pt idx="1126">
                  <c:v>10</c:v>
                </c:pt>
                <c:pt idx="1127">
                  <c:v>7</c:v>
                </c:pt>
                <c:pt idx="1128">
                  <c:v>5</c:v>
                </c:pt>
                <c:pt idx="1129">
                  <c:v>3</c:v>
                </c:pt>
                <c:pt idx="1130">
                  <c:v>2</c:v>
                </c:pt>
                <c:pt idx="1131">
                  <c:v>3</c:v>
                </c:pt>
                <c:pt idx="1132">
                  <c:v>4</c:v>
                </c:pt>
                <c:pt idx="1133">
                  <c:v>5</c:v>
                </c:pt>
                <c:pt idx="1134">
                  <c:v>7</c:v>
                </c:pt>
                <c:pt idx="1135">
                  <c:v>11</c:v>
                </c:pt>
                <c:pt idx="1136">
                  <c:v>13</c:v>
                </c:pt>
                <c:pt idx="1137">
                  <c:v>10</c:v>
                </c:pt>
                <c:pt idx="1138">
                  <c:v>7</c:v>
                </c:pt>
                <c:pt idx="1139">
                  <c:v>8</c:v>
                </c:pt>
                <c:pt idx="1140">
                  <c:v>9</c:v>
                </c:pt>
                <c:pt idx="1141">
                  <c:v>14</c:v>
                </c:pt>
                <c:pt idx="1142">
                  <c:v>11</c:v>
                </c:pt>
                <c:pt idx="1143">
                  <c:v>12</c:v>
                </c:pt>
                <c:pt idx="1144">
                  <c:v>12</c:v>
                </c:pt>
                <c:pt idx="1145">
                  <c:v>14</c:v>
                </c:pt>
                <c:pt idx="1146">
                  <c:v>14</c:v>
                </c:pt>
                <c:pt idx="1147">
                  <c:v>16</c:v>
                </c:pt>
                <c:pt idx="1148">
                  <c:v>17</c:v>
                </c:pt>
                <c:pt idx="1149">
                  <c:v>11</c:v>
                </c:pt>
                <c:pt idx="1150">
                  <c:v>11</c:v>
                </c:pt>
                <c:pt idx="1151">
                  <c:v>10</c:v>
                </c:pt>
                <c:pt idx="1152">
                  <c:v>10</c:v>
                </c:pt>
                <c:pt idx="1153">
                  <c:v>5</c:v>
                </c:pt>
                <c:pt idx="1154">
                  <c:v>3</c:v>
                </c:pt>
                <c:pt idx="1155">
                  <c:v>2</c:v>
                </c:pt>
                <c:pt idx="1156">
                  <c:v>3</c:v>
                </c:pt>
                <c:pt idx="1157">
                  <c:v>2</c:v>
                </c:pt>
                <c:pt idx="1158">
                  <c:v>5</c:v>
                </c:pt>
                <c:pt idx="1159">
                  <c:v>8</c:v>
                </c:pt>
                <c:pt idx="1160">
                  <c:v>10</c:v>
                </c:pt>
                <c:pt idx="1161">
                  <c:v>15</c:v>
                </c:pt>
                <c:pt idx="1162">
                  <c:v>11</c:v>
                </c:pt>
                <c:pt idx="1163">
                  <c:v>9</c:v>
                </c:pt>
                <c:pt idx="1164">
                  <c:v>8</c:v>
                </c:pt>
                <c:pt idx="1165">
                  <c:v>11</c:v>
                </c:pt>
                <c:pt idx="1166">
                  <c:v>13</c:v>
                </c:pt>
                <c:pt idx="1167">
                  <c:v>10</c:v>
                </c:pt>
                <c:pt idx="1168">
                  <c:v>11</c:v>
                </c:pt>
                <c:pt idx="1169">
                  <c:v>11</c:v>
                </c:pt>
                <c:pt idx="1170">
                  <c:v>18</c:v>
                </c:pt>
                <c:pt idx="1171">
                  <c:v>20</c:v>
                </c:pt>
                <c:pt idx="1172">
                  <c:v>18</c:v>
                </c:pt>
                <c:pt idx="1173">
                  <c:v>16</c:v>
                </c:pt>
                <c:pt idx="1174">
                  <c:v>8</c:v>
                </c:pt>
                <c:pt idx="1175">
                  <c:v>8</c:v>
                </c:pt>
                <c:pt idx="1176">
                  <c:v>6</c:v>
                </c:pt>
                <c:pt idx="1177">
                  <c:v>4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4</c:v>
                </c:pt>
                <c:pt idx="1183">
                  <c:v>5</c:v>
                </c:pt>
                <c:pt idx="1184">
                  <c:v>8</c:v>
                </c:pt>
                <c:pt idx="1185">
                  <c:v>9</c:v>
                </c:pt>
                <c:pt idx="1186">
                  <c:v>10</c:v>
                </c:pt>
                <c:pt idx="1187">
                  <c:v>10</c:v>
                </c:pt>
                <c:pt idx="1188">
                  <c:v>12</c:v>
                </c:pt>
                <c:pt idx="1189">
                  <c:v>10</c:v>
                </c:pt>
                <c:pt idx="1190">
                  <c:v>14</c:v>
                </c:pt>
                <c:pt idx="1191">
                  <c:v>13</c:v>
                </c:pt>
                <c:pt idx="1192">
                  <c:v>12</c:v>
                </c:pt>
                <c:pt idx="1193">
                  <c:v>15</c:v>
                </c:pt>
                <c:pt idx="1194">
                  <c:v>13</c:v>
                </c:pt>
                <c:pt idx="1195">
                  <c:v>14</c:v>
                </c:pt>
                <c:pt idx="1196">
                  <c:v>11</c:v>
                </c:pt>
                <c:pt idx="1197">
                  <c:v>11</c:v>
                </c:pt>
                <c:pt idx="1198">
                  <c:v>11</c:v>
                </c:pt>
                <c:pt idx="1199">
                  <c:v>8</c:v>
                </c:pt>
                <c:pt idx="1200">
                  <c:v>7</c:v>
                </c:pt>
                <c:pt idx="1201">
                  <c:v>4</c:v>
                </c:pt>
                <c:pt idx="1202">
                  <c:v>3</c:v>
                </c:pt>
                <c:pt idx="1203">
                  <c:v>3</c:v>
                </c:pt>
                <c:pt idx="1204">
                  <c:v>2</c:v>
                </c:pt>
                <c:pt idx="1205">
                  <c:v>2</c:v>
                </c:pt>
                <c:pt idx="1206">
                  <c:v>2</c:v>
                </c:pt>
                <c:pt idx="1207">
                  <c:v>3</c:v>
                </c:pt>
                <c:pt idx="1208">
                  <c:v>6</c:v>
                </c:pt>
                <c:pt idx="1209">
                  <c:v>10</c:v>
                </c:pt>
                <c:pt idx="1210">
                  <c:v>10</c:v>
                </c:pt>
                <c:pt idx="1211">
                  <c:v>13</c:v>
                </c:pt>
                <c:pt idx="1212">
                  <c:v>15</c:v>
                </c:pt>
                <c:pt idx="1213">
                  <c:v>14</c:v>
                </c:pt>
                <c:pt idx="1214">
                  <c:v>15</c:v>
                </c:pt>
                <c:pt idx="1215">
                  <c:v>18</c:v>
                </c:pt>
                <c:pt idx="1216">
                  <c:v>12</c:v>
                </c:pt>
                <c:pt idx="1217">
                  <c:v>11</c:v>
                </c:pt>
                <c:pt idx="1218">
                  <c:v>14</c:v>
                </c:pt>
                <c:pt idx="1219">
                  <c:v>13</c:v>
                </c:pt>
                <c:pt idx="1220">
                  <c:v>12</c:v>
                </c:pt>
                <c:pt idx="1221">
                  <c:v>11</c:v>
                </c:pt>
                <c:pt idx="1222">
                  <c:v>10</c:v>
                </c:pt>
                <c:pt idx="1223">
                  <c:v>5</c:v>
                </c:pt>
                <c:pt idx="1224">
                  <c:v>4</c:v>
                </c:pt>
                <c:pt idx="1225">
                  <c:v>3</c:v>
                </c:pt>
                <c:pt idx="1226">
                  <c:v>1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5</c:v>
                </c:pt>
                <c:pt idx="1231">
                  <c:v>8</c:v>
                </c:pt>
                <c:pt idx="1232">
                  <c:v>13</c:v>
                </c:pt>
                <c:pt idx="1233">
                  <c:v>13</c:v>
                </c:pt>
                <c:pt idx="1234">
                  <c:v>9</c:v>
                </c:pt>
                <c:pt idx="1235">
                  <c:v>10</c:v>
                </c:pt>
                <c:pt idx="1236">
                  <c:v>9</c:v>
                </c:pt>
                <c:pt idx="1237">
                  <c:v>18</c:v>
                </c:pt>
                <c:pt idx="1238">
                  <c:v>14</c:v>
                </c:pt>
                <c:pt idx="1239">
                  <c:v>10</c:v>
                </c:pt>
                <c:pt idx="1240">
                  <c:v>6</c:v>
                </c:pt>
                <c:pt idx="1241">
                  <c:v>12</c:v>
                </c:pt>
                <c:pt idx="1242">
                  <c:v>13</c:v>
                </c:pt>
                <c:pt idx="1243">
                  <c:v>15</c:v>
                </c:pt>
                <c:pt idx="1244">
                  <c:v>10</c:v>
                </c:pt>
                <c:pt idx="1245">
                  <c:v>10</c:v>
                </c:pt>
                <c:pt idx="1246">
                  <c:v>8</c:v>
                </c:pt>
                <c:pt idx="1247">
                  <c:v>6</c:v>
                </c:pt>
                <c:pt idx="1248">
                  <c:v>4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2</c:v>
                </c:pt>
                <c:pt idx="1253">
                  <c:v>2</c:v>
                </c:pt>
                <c:pt idx="1254">
                  <c:v>4</c:v>
                </c:pt>
                <c:pt idx="1255">
                  <c:v>8</c:v>
                </c:pt>
                <c:pt idx="1256">
                  <c:v>10</c:v>
                </c:pt>
                <c:pt idx="1257">
                  <c:v>12</c:v>
                </c:pt>
                <c:pt idx="1258">
                  <c:v>9</c:v>
                </c:pt>
                <c:pt idx="1259">
                  <c:v>10</c:v>
                </c:pt>
                <c:pt idx="1260">
                  <c:v>8</c:v>
                </c:pt>
                <c:pt idx="1261">
                  <c:v>14</c:v>
                </c:pt>
                <c:pt idx="1262">
                  <c:v>11</c:v>
                </c:pt>
                <c:pt idx="1263">
                  <c:v>9</c:v>
                </c:pt>
                <c:pt idx="1264">
                  <c:v>11</c:v>
                </c:pt>
                <c:pt idx="1265">
                  <c:v>12</c:v>
                </c:pt>
                <c:pt idx="1266">
                  <c:v>14</c:v>
                </c:pt>
                <c:pt idx="1267">
                  <c:v>14</c:v>
                </c:pt>
                <c:pt idx="1268">
                  <c:v>12</c:v>
                </c:pt>
                <c:pt idx="1269">
                  <c:v>8</c:v>
                </c:pt>
                <c:pt idx="1270">
                  <c:v>7</c:v>
                </c:pt>
                <c:pt idx="1271">
                  <c:v>5</c:v>
                </c:pt>
                <c:pt idx="1272">
                  <c:v>3</c:v>
                </c:pt>
                <c:pt idx="1273">
                  <c:v>2</c:v>
                </c:pt>
                <c:pt idx="1274">
                  <c:v>2</c:v>
                </c:pt>
                <c:pt idx="1275">
                  <c:v>1</c:v>
                </c:pt>
                <c:pt idx="1276">
                  <c:v>2</c:v>
                </c:pt>
                <c:pt idx="1277">
                  <c:v>1</c:v>
                </c:pt>
                <c:pt idx="1278">
                  <c:v>4</c:v>
                </c:pt>
                <c:pt idx="1279">
                  <c:v>8</c:v>
                </c:pt>
                <c:pt idx="1280">
                  <c:v>11</c:v>
                </c:pt>
                <c:pt idx="1281">
                  <c:v>12</c:v>
                </c:pt>
                <c:pt idx="1282">
                  <c:v>7</c:v>
                </c:pt>
                <c:pt idx="1283">
                  <c:v>6</c:v>
                </c:pt>
                <c:pt idx="1284">
                  <c:v>13</c:v>
                </c:pt>
                <c:pt idx="1285">
                  <c:v>16</c:v>
                </c:pt>
                <c:pt idx="1286">
                  <c:v>13</c:v>
                </c:pt>
                <c:pt idx="1287">
                  <c:v>11</c:v>
                </c:pt>
                <c:pt idx="1288">
                  <c:v>10</c:v>
                </c:pt>
                <c:pt idx="1289">
                  <c:v>12</c:v>
                </c:pt>
                <c:pt idx="1290">
                  <c:v>13</c:v>
                </c:pt>
                <c:pt idx="1291">
                  <c:v>16</c:v>
                </c:pt>
                <c:pt idx="1292">
                  <c:v>15</c:v>
                </c:pt>
                <c:pt idx="1293">
                  <c:v>13</c:v>
                </c:pt>
                <c:pt idx="1294">
                  <c:v>8</c:v>
                </c:pt>
                <c:pt idx="1295">
                  <c:v>8</c:v>
                </c:pt>
                <c:pt idx="1296">
                  <c:v>4</c:v>
                </c:pt>
                <c:pt idx="1297">
                  <c:v>3</c:v>
                </c:pt>
                <c:pt idx="1298">
                  <c:v>2</c:v>
                </c:pt>
                <c:pt idx="1299">
                  <c:v>1</c:v>
                </c:pt>
                <c:pt idx="1300">
                  <c:v>1</c:v>
                </c:pt>
                <c:pt idx="1301">
                  <c:v>2</c:v>
                </c:pt>
                <c:pt idx="1302">
                  <c:v>4</c:v>
                </c:pt>
                <c:pt idx="1303">
                  <c:v>7</c:v>
                </c:pt>
                <c:pt idx="1304">
                  <c:v>15</c:v>
                </c:pt>
                <c:pt idx="1305">
                  <c:v>12</c:v>
                </c:pt>
                <c:pt idx="1306">
                  <c:v>10</c:v>
                </c:pt>
                <c:pt idx="1307">
                  <c:v>7</c:v>
                </c:pt>
                <c:pt idx="1308">
                  <c:v>10</c:v>
                </c:pt>
                <c:pt idx="1309">
                  <c:v>14</c:v>
                </c:pt>
                <c:pt idx="1310">
                  <c:v>12</c:v>
                </c:pt>
                <c:pt idx="1311">
                  <c:v>8</c:v>
                </c:pt>
                <c:pt idx="1312">
                  <c:v>13</c:v>
                </c:pt>
                <c:pt idx="1313">
                  <c:v>14</c:v>
                </c:pt>
                <c:pt idx="1314">
                  <c:v>12</c:v>
                </c:pt>
                <c:pt idx="1315">
                  <c:v>18</c:v>
                </c:pt>
                <c:pt idx="1316">
                  <c:v>13</c:v>
                </c:pt>
                <c:pt idx="1317">
                  <c:v>12</c:v>
                </c:pt>
                <c:pt idx="1318">
                  <c:v>11</c:v>
                </c:pt>
                <c:pt idx="1319">
                  <c:v>6</c:v>
                </c:pt>
                <c:pt idx="1320">
                  <c:v>5</c:v>
                </c:pt>
                <c:pt idx="1321">
                  <c:v>2</c:v>
                </c:pt>
                <c:pt idx="1322">
                  <c:v>2</c:v>
                </c:pt>
                <c:pt idx="1323">
                  <c:v>1</c:v>
                </c:pt>
                <c:pt idx="1324">
                  <c:v>2</c:v>
                </c:pt>
                <c:pt idx="1325">
                  <c:v>3</c:v>
                </c:pt>
                <c:pt idx="1326">
                  <c:v>5</c:v>
                </c:pt>
                <c:pt idx="1327">
                  <c:v>10</c:v>
                </c:pt>
                <c:pt idx="1328">
                  <c:v>12</c:v>
                </c:pt>
                <c:pt idx="1329">
                  <c:v>13</c:v>
                </c:pt>
                <c:pt idx="1330">
                  <c:v>12</c:v>
                </c:pt>
                <c:pt idx="1331">
                  <c:v>10</c:v>
                </c:pt>
                <c:pt idx="1332">
                  <c:v>10</c:v>
                </c:pt>
                <c:pt idx="1333">
                  <c:v>10</c:v>
                </c:pt>
                <c:pt idx="1334">
                  <c:v>13</c:v>
                </c:pt>
                <c:pt idx="1335">
                  <c:v>12</c:v>
                </c:pt>
                <c:pt idx="1336">
                  <c:v>11</c:v>
                </c:pt>
                <c:pt idx="1337">
                  <c:v>11</c:v>
                </c:pt>
                <c:pt idx="1338">
                  <c:v>14</c:v>
                </c:pt>
                <c:pt idx="1339">
                  <c:v>20</c:v>
                </c:pt>
                <c:pt idx="1340">
                  <c:v>14</c:v>
                </c:pt>
                <c:pt idx="1341">
                  <c:v>12</c:v>
                </c:pt>
                <c:pt idx="1342">
                  <c:v>6</c:v>
                </c:pt>
                <c:pt idx="1343">
                  <c:v>6</c:v>
                </c:pt>
                <c:pt idx="1344">
                  <c:v>8</c:v>
                </c:pt>
                <c:pt idx="1345">
                  <c:v>6</c:v>
                </c:pt>
                <c:pt idx="1346">
                  <c:v>3</c:v>
                </c:pt>
                <c:pt idx="1347">
                  <c:v>2</c:v>
                </c:pt>
                <c:pt idx="1348">
                  <c:v>2</c:v>
                </c:pt>
                <c:pt idx="1349">
                  <c:v>2</c:v>
                </c:pt>
                <c:pt idx="1350">
                  <c:v>3</c:v>
                </c:pt>
                <c:pt idx="1351">
                  <c:v>4</c:v>
                </c:pt>
                <c:pt idx="1352">
                  <c:v>8</c:v>
                </c:pt>
                <c:pt idx="1353">
                  <c:v>9</c:v>
                </c:pt>
                <c:pt idx="1354">
                  <c:v>7</c:v>
                </c:pt>
                <c:pt idx="1355">
                  <c:v>10</c:v>
                </c:pt>
                <c:pt idx="1356">
                  <c:v>10</c:v>
                </c:pt>
                <c:pt idx="1357">
                  <c:v>11</c:v>
                </c:pt>
                <c:pt idx="1358">
                  <c:v>13</c:v>
                </c:pt>
                <c:pt idx="1359">
                  <c:v>11</c:v>
                </c:pt>
                <c:pt idx="1360">
                  <c:v>14</c:v>
                </c:pt>
                <c:pt idx="1361">
                  <c:v>18</c:v>
                </c:pt>
                <c:pt idx="1362">
                  <c:v>12</c:v>
                </c:pt>
                <c:pt idx="1363">
                  <c:v>10</c:v>
                </c:pt>
                <c:pt idx="1364">
                  <c:v>10</c:v>
                </c:pt>
                <c:pt idx="1365">
                  <c:v>8</c:v>
                </c:pt>
                <c:pt idx="1366">
                  <c:v>7</c:v>
                </c:pt>
                <c:pt idx="1367">
                  <c:v>5</c:v>
                </c:pt>
                <c:pt idx="1368">
                  <c:v>5</c:v>
                </c:pt>
                <c:pt idx="1369">
                  <c:v>2</c:v>
                </c:pt>
                <c:pt idx="1370">
                  <c:v>2</c:v>
                </c:pt>
                <c:pt idx="1371">
                  <c:v>2</c:v>
                </c:pt>
                <c:pt idx="1372">
                  <c:v>2</c:v>
                </c:pt>
                <c:pt idx="1373">
                  <c:v>1</c:v>
                </c:pt>
                <c:pt idx="1374">
                  <c:v>2</c:v>
                </c:pt>
                <c:pt idx="1375">
                  <c:v>4</c:v>
                </c:pt>
                <c:pt idx="1376">
                  <c:v>5</c:v>
                </c:pt>
                <c:pt idx="1377">
                  <c:v>5</c:v>
                </c:pt>
                <c:pt idx="1378">
                  <c:v>8</c:v>
                </c:pt>
                <c:pt idx="1379">
                  <c:v>10</c:v>
                </c:pt>
                <c:pt idx="1380">
                  <c:v>12</c:v>
                </c:pt>
                <c:pt idx="1381">
                  <c:v>15</c:v>
                </c:pt>
                <c:pt idx="1382">
                  <c:v>21</c:v>
                </c:pt>
                <c:pt idx="1383">
                  <c:v>15</c:v>
                </c:pt>
                <c:pt idx="1384">
                  <c:v>9</c:v>
                </c:pt>
                <c:pt idx="1385">
                  <c:v>15</c:v>
                </c:pt>
                <c:pt idx="1386">
                  <c:v>15</c:v>
                </c:pt>
                <c:pt idx="1387">
                  <c:v>13</c:v>
                </c:pt>
                <c:pt idx="1388">
                  <c:v>11</c:v>
                </c:pt>
                <c:pt idx="1389">
                  <c:v>14</c:v>
                </c:pt>
                <c:pt idx="1390">
                  <c:v>10</c:v>
                </c:pt>
                <c:pt idx="1391">
                  <c:v>8</c:v>
                </c:pt>
                <c:pt idx="1392">
                  <c:v>4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2</c:v>
                </c:pt>
                <c:pt idx="1398">
                  <c:v>4</c:v>
                </c:pt>
                <c:pt idx="1399">
                  <c:v>8</c:v>
                </c:pt>
                <c:pt idx="1400">
                  <c:v>13</c:v>
                </c:pt>
                <c:pt idx="1401">
                  <c:v>12</c:v>
                </c:pt>
                <c:pt idx="1402">
                  <c:v>11</c:v>
                </c:pt>
                <c:pt idx="1403">
                  <c:v>8</c:v>
                </c:pt>
                <c:pt idx="1404">
                  <c:v>13</c:v>
                </c:pt>
                <c:pt idx="1405">
                  <c:v>12</c:v>
                </c:pt>
                <c:pt idx="1406">
                  <c:v>14</c:v>
                </c:pt>
                <c:pt idx="1407">
                  <c:v>12</c:v>
                </c:pt>
                <c:pt idx="1408">
                  <c:v>10</c:v>
                </c:pt>
                <c:pt idx="1409">
                  <c:v>14</c:v>
                </c:pt>
                <c:pt idx="1410">
                  <c:v>13</c:v>
                </c:pt>
                <c:pt idx="1411">
                  <c:v>14</c:v>
                </c:pt>
                <c:pt idx="1412">
                  <c:v>12</c:v>
                </c:pt>
                <c:pt idx="1413">
                  <c:v>10</c:v>
                </c:pt>
                <c:pt idx="1414">
                  <c:v>8</c:v>
                </c:pt>
                <c:pt idx="1415">
                  <c:v>8</c:v>
                </c:pt>
                <c:pt idx="1416">
                  <c:v>5</c:v>
                </c:pt>
                <c:pt idx="1417">
                  <c:v>2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2</c:v>
                </c:pt>
                <c:pt idx="1423">
                  <c:v>10</c:v>
                </c:pt>
                <c:pt idx="1424">
                  <c:v>12</c:v>
                </c:pt>
                <c:pt idx="1425">
                  <c:v>15</c:v>
                </c:pt>
                <c:pt idx="1426">
                  <c:v>11</c:v>
                </c:pt>
                <c:pt idx="1427">
                  <c:v>10</c:v>
                </c:pt>
                <c:pt idx="1428">
                  <c:v>13</c:v>
                </c:pt>
                <c:pt idx="1429">
                  <c:v>18</c:v>
                </c:pt>
                <c:pt idx="1430">
                  <c:v>16</c:v>
                </c:pt>
                <c:pt idx="1431">
                  <c:v>14</c:v>
                </c:pt>
                <c:pt idx="1432">
                  <c:v>11</c:v>
                </c:pt>
                <c:pt idx="1433">
                  <c:v>13</c:v>
                </c:pt>
                <c:pt idx="1434">
                  <c:v>15</c:v>
                </c:pt>
                <c:pt idx="1435">
                  <c:v>21</c:v>
                </c:pt>
                <c:pt idx="1436">
                  <c:v>8</c:v>
                </c:pt>
                <c:pt idx="1437">
                  <c:v>8</c:v>
                </c:pt>
                <c:pt idx="1438">
                  <c:v>7</c:v>
                </c:pt>
                <c:pt idx="1439">
                  <c:v>8</c:v>
                </c:pt>
                <c:pt idx="1440">
                  <c:v>6</c:v>
                </c:pt>
                <c:pt idx="1441">
                  <c:v>2</c:v>
                </c:pt>
                <c:pt idx="1442">
                  <c:v>2</c:v>
                </c:pt>
                <c:pt idx="1443">
                  <c:v>1</c:v>
                </c:pt>
                <c:pt idx="1444">
                  <c:v>1</c:v>
                </c:pt>
                <c:pt idx="1445">
                  <c:v>2</c:v>
                </c:pt>
                <c:pt idx="1446">
                  <c:v>4</c:v>
                </c:pt>
                <c:pt idx="1447">
                  <c:v>11</c:v>
                </c:pt>
                <c:pt idx="1448">
                  <c:v>16</c:v>
                </c:pt>
                <c:pt idx="1449">
                  <c:v>18</c:v>
                </c:pt>
                <c:pt idx="1450">
                  <c:v>13</c:v>
                </c:pt>
                <c:pt idx="1451">
                  <c:v>15</c:v>
                </c:pt>
                <c:pt idx="1452">
                  <c:v>15</c:v>
                </c:pt>
                <c:pt idx="1453">
                  <c:v>16</c:v>
                </c:pt>
                <c:pt idx="1454">
                  <c:v>15</c:v>
                </c:pt>
                <c:pt idx="1455">
                  <c:v>10</c:v>
                </c:pt>
                <c:pt idx="1456">
                  <c:v>11</c:v>
                </c:pt>
                <c:pt idx="1457">
                  <c:v>11</c:v>
                </c:pt>
                <c:pt idx="1458">
                  <c:v>9</c:v>
                </c:pt>
                <c:pt idx="1459">
                  <c:v>11</c:v>
                </c:pt>
                <c:pt idx="1460">
                  <c:v>9</c:v>
                </c:pt>
                <c:pt idx="1461">
                  <c:v>8</c:v>
                </c:pt>
                <c:pt idx="1462">
                  <c:v>6</c:v>
                </c:pt>
                <c:pt idx="1463">
                  <c:v>4</c:v>
                </c:pt>
                <c:pt idx="1464">
                  <c:v>4</c:v>
                </c:pt>
                <c:pt idx="1465">
                  <c:v>2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2</c:v>
                </c:pt>
                <c:pt idx="1470">
                  <c:v>2</c:v>
                </c:pt>
                <c:pt idx="1471">
                  <c:v>8</c:v>
                </c:pt>
                <c:pt idx="1472">
                  <c:v>16</c:v>
                </c:pt>
                <c:pt idx="1473">
                  <c:v>16</c:v>
                </c:pt>
                <c:pt idx="1474">
                  <c:v>11</c:v>
                </c:pt>
                <c:pt idx="1475">
                  <c:v>10</c:v>
                </c:pt>
                <c:pt idx="1476">
                  <c:v>11</c:v>
                </c:pt>
                <c:pt idx="1477">
                  <c:v>16</c:v>
                </c:pt>
                <c:pt idx="1478">
                  <c:v>16</c:v>
                </c:pt>
                <c:pt idx="1479">
                  <c:v>10</c:v>
                </c:pt>
                <c:pt idx="1480">
                  <c:v>9</c:v>
                </c:pt>
                <c:pt idx="1481">
                  <c:v>13</c:v>
                </c:pt>
                <c:pt idx="1482">
                  <c:v>16</c:v>
                </c:pt>
                <c:pt idx="1483">
                  <c:v>18</c:v>
                </c:pt>
                <c:pt idx="1484">
                  <c:v>13</c:v>
                </c:pt>
                <c:pt idx="1485">
                  <c:v>12</c:v>
                </c:pt>
                <c:pt idx="1486">
                  <c:v>7</c:v>
                </c:pt>
                <c:pt idx="1487">
                  <c:v>7</c:v>
                </c:pt>
                <c:pt idx="1488">
                  <c:v>4</c:v>
                </c:pt>
                <c:pt idx="1489">
                  <c:v>2</c:v>
                </c:pt>
                <c:pt idx="1490">
                  <c:v>2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3</c:v>
                </c:pt>
                <c:pt idx="1495">
                  <c:v>8</c:v>
                </c:pt>
                <c:pt idx="1496">
                  <c:v>14</c:v>
                </c:pt>
                <c:pt idx="1497">
                  <c:v>14</c:v>
                </c:pt>
                <c:pt idx="1498">
                  <c:v>12</c:v>
                </c:pt>
                <c:pt idx="1499">
                  <c:v>12</c:v>
                </c:pt>
                <c:pt idx="1500">
                  <c:v>12</c:v>
                </c:pt>
                <c:pt idx="1501">
                  <c:v>19</c:v>
                </c:pt>
                <c:pt idx="1502">
                  <c:v>14</c:v>
                </c:pt>
                <c:pt idx="1503">
                  <c:v>13</c:v>
                </c:pt>
                <c:pt idx="1504">
                  <c:v>11</c:v>
                </c:pt>
                <c:pt idx="1505">
                  <c:v>18</c:v>
                </c:pt>
                <c:pt idx="1506">
                  <c:v>18</c:v>
                </c:pt>
                <c:pt idx="1507">
                  <c:v>14</c:v>
                </c:pt>
                <c:pt idx="1508">
                  <c:v>13</c:v>
                </c:pt>
                <c:pt idx="1509">
                  <c:v>13</c:v>
                </c:pt>
                <c:pt idx="1510">
                  <c:v>10</c:v>
                </c:pt>
                <c:pt idx="1511">
                  <c:v>8</c:v>
                </c:pt>
                <c:pt idx="1512">
                  <c:v>8</c:v>
                </c:pt>
                <c:pt idx="1513">
                  <c:v>4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3</c:v>
                </c:pt>
                <c:pt idx="1519">
                  <c:v>4</c:v>
                </c:pt>
                <c:pt idx="1520">
                  <c:v>9</c:v>
                </c:pt>
                <c:pt idx="1521">
                  <c:v>11</c:v>
                </c:pt>
                <c:pt idx="1522">
                  <c:v>8</c:v>
                </c:pt>
                <c:pt idx="1523">
                  <c:v>10</c:v>
                </c:pt>
                <c:pt idx="1524">
                  <c:v>13</c:v>
                </c:pt>
                <c:pt idx="1525">
                  <c:v>14</c:v>
                </c:pt>
                <c:pt idx="1526">
                  <c:v>14</c:v>
                </c:pt>
                <c:pt idx="1527">
                  <c:v>16</c:v>
                </c:pt>
                <c:pt idx="1528">
                  <c:v>11</c:v>
                </c:pt>
                <c:pt idx="1529">
                  <c:v>13</c:v>
                </c:pt>
                <c:pt idx="1530">
                  <c:v>11</c:v>
                </c:pt>
                <c:pt idx="1531">
                  <c:v>9</c:v>
                </c:pt>
                <c:pt idx="1532">
                  <c:v>12</c:v>
                </c:pt>
                <c:pt idx="1533">
                  <c:v>8</c:v>
                </c:pt>
                <c:pt idx="1534">
                  <c:v>8</c:v>
                </c:pt>
                <c:pt idx="1535">
                  <c:v>10</c:v>
                </c:pt>
                <c:pt idx="1536">
                  <c:v>6</c:v>
                </c:pt>
                <c:pt idx="1537">
                  <c:v>5</c:v>
                </c:pt>
                <c:pt idx="1538">
                  <c:v>2</c:v>
                </c:pt>
                <c:pt idx="1539">
                  <c:v>2</c:v>
                </c:pt>
                <c:pt idx="1540">
                  <c:v>1</c:v>
                </c:pt>
                <c:pt idx="1541">
                  <c:v>1</c:v>
                </c:pt>
                <c:pt idx="1542">
                  <c:v>2</c:v>
                </c:pt>
                <c:pt idx="1543">
                  <c:v>2</c:v>
                </c:pt>
                <c:pt idx="1544">
                  <c:v>4</c:v>
                </c:pt>
                <c:pt idx="1545">
                  <c:v>5</c:v>
                </c:pt>
                <c:pt idx="1546">
                  <c:v>8</c:v>
                </c:pt>
                <c:pt idx="1547">
                  <c:v>9</c:v>
                </c:pt>
                <c:pt idx="1548">
                  <c:v>9</c:v>
                </c:pt>
                <c:pt idx="1549">
                  <c:v>12</c:v>
                </c:pt>
                <c:pt idx="1550">
                  <c:v>16</c:v>
                </c:pt>
                <c:pt idx="1551">
                  <c:v>16</c:v>
                </c:pt>
                <c:pt idx="1552">
                  <c:v>10</c:v>
                </c:pt>
                <c:pt idx="1553">
                  <c:v>7</c:v>
                </c:pt>
                <c:pt idx="1554">
                  <c:v>11</c:v>
                </c:pt>
                <c:pt idx="1555">
                  <c:v>9</c:v>
                </c:pt>
                <c:pt idx="1556">
                  <c:v>8</c:v>
                </c:pt>
                <c:pt idx="1557">
                  <c:v>7</c:v>
                </c:pt>
                <c:pt idx="1558">
                  <c:v>6</c:v>
                </c:pt>
                <c:pt idx="1559">
                  <c:v>7</c:v>
                </c:pt>
                <c:pt idx="1560">
                  <c:v>3</c:v>
                </c:pt>
                <c:pt idx="1561">
                  <c:v>3</c:v>
                </c:pt>
                <c:pt idx="1562">
                  <c:v>2</c:v>
                </c:pt>
                <c:pt idx="1563">
                  <c:v>1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7</c:v>
                </c:pt>
                <c:pt idx="1568">
                  <c:v>13</c:v>
                </c:pt>
                <c:pt idx="1569">
                  <c:v>16</c:v>
                </c:pt>
                <c:pt idx="1570">
                  <c:v>10</c:v>
                </c:pt>
                <c:pt idx="1571">
                  <c:v>6</c:v>
                </c:pt>
                <c:pt idx="1572">
                  <c:v>10</c:v>
                </c:pt>
                <c:pt idx="1573">
                  <c:v>18</c:v>
                </c:pt>
                <c:pt idx="1574">
                  <c:v>15</c:v>
                </c:pt>
                <c:pt idx="1575">
                  <c:v>11</c:v>
                </c:pt>
                <c:pt idx="1576">
                  <c:v>9</c:v>
                </c:pt>
                <c:pt idx="1577">
                  <c:v>8</c:v>
                </c:pt>
                <c:pt idx="1578">
                  <c:v>12</c:v>
                </c:pt>
                <c:pt idx="1579">
                  <c:v>18</c:v>
                </c:pt>
                <c:pt idx="1580">
                  <c:v>12</c:v>
                </c:pt>
                <c:pt idx="1581">
                  <c:v>9</c:v>
                </c:pt>
                <c:pt idx="1582">
                  <c:v>6</c:v>
                </c:pt>
                <c:pt idx="1583">
                  <c:v>6</c:v>
                </c:pt>
                <c:pt idx="1584">
                  <c:v>4</c:v>
                </c:pt>
                <c:pt idx="1585">
                  <c:v>2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2</c:v>
                </c:pt>
                <c:pt idx="1590">
                  <c:v>3</c:v>
                </c:pt>
                <c:pt idx="1591">
                  <c:v>9</c:v>
                </c:pt>
                <c:pt idx="1592">
                  <c:v>14</c:v>
                </c:pt>
                <c:pt idx="1593">
                  <c:v>15</c:v>
                </c:pt>
                <c:pt idx="1594">
                  <c:v>16</c:v>
                </c:pt>
                <c:pt idx="1595">
                  <c:v>11</c:v>
                </c:pt>
                <c:pt idx="1596">
                  <c:v>11</c:v>
                </c:pt>
                <c:pt idx="1597">
                  <c:v>16</c:v>
                </c:pt>
                <c:pt idx="1598">
                  <c:v>18</c:v>
                </c:pt>
                <c:pt idx="1599">
                  <c:v>14</c:v>
                </c:pt>
                <c:pt idx="1600">
                  <c:v>12</c:v>
                </c:pt>
                <c:pt idx="1601">
                  <c:v>15</c:v>
                </c:pt>
                <c:pt idx="1602">
                  <c:v>18</c:v>
                </c:pt>
                <c:pt idx="1603">
                  <c:v>15</c:v>
                </c:pt>
                <c:pt idx="1604">
                  <c:v>10</c:v>
                </c:pt>
                <c:pt idx="1605">
                  <c:v>8</c:v>
                </c:pt>
                <c:pt idx="1606">
                  <c:v>8</c:v>
                </c:pt>
                <c:pt idx="1607">
                  <c:v>6</c:v>
                </c:pt>
                <c:pt idx="1608">
                  <c:v>5</c:v>
                </c:pt>
                <c:pt idx="1609">
                  <c:v>3</c:v>
                </c:pt>
                <c:pt idx="1610">
                  <c:v>2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4</c:v>
                </c:pt>
                <c:pt idx="1615">
                  <c:v>10</c:v>
                </c:pt>
                <c:pt idx="1616">
                  <c:v>14</c:v>
                </c:pt>
                <c:pt idx="1617">
                  <c:v>20</c:v>
                </c:pt>
                <c:pt idx="1618">
                  <c:v>14</c:v>
                </c:pt>
                <c:pt idx="1619">
                  <c:v>11</c:v>
                </c:pt>
                <c:pt idx="1620">
                  <c:v>8</c:v>
                </c:pt>
                <c:pt idx="1621">
                  <c:v>14</c:v>
                </c:pt>
                <c:pt idx="1622">
                  <c:v>14</c:v>
                </c:pt>
                <c:pt idx="1623">
                  <c:v>14</c:v>
                </c:pt>
                <c:pt idx="1624">
                  <c:v>12</c:v>
                </c:pt>
                <c:pt idx="1625">
                  <c:v>10</c:v>
                </c:pt>
                <c:pt idx="1626">
                  <c:v>14</c:v>
                </c:pt>
                <c:pt idx="1627">
                  <c:v>20</c:v>
                </c:pt>
                <c:pt idx="1628">
                  <c:v>17</c:v>
                </c:pt>
                <c:pt idx="1629">
                  <c:v>13</c:v>
                </c:pt>
                <c:pt idx="1630">
                  <c:v>11</c:v>
                </c:pt>
                <c:pt idx="1631">
                  <c:v>7</c:v>
                </c:pt>
                <c:pt idx="1632">
                  <c:v>7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4</c:v>
                </c:pt>
                <c:pt idx="1639">
                  <c:v>8</c:v>
                </c:pt>
                <c:pt idx="1640">
                  <c:v>14</c:v>
                </c:pt>
                <c:pt idx="1641">
                  <c:v>12</c:v>
                </c:pt>
                <c:pt idx="1642">
                  <c:v>11</c:v>
                </c:pt>
                <c:pt idx="1643">
                  <c:v>9</c:v>
                </c:pt>
                <c:pt idx="1644">
                  <c:v>10</c:v>
                </c:pt>
                <c:pt idx="1645">
                  <c:v>16</c:v>
                </c:pt>
                <c:pt idx="1646">
                  <c:v>15</c:v>
                </c:pt>
                <c:pt idx="1647">
                  <c:v>13</c:v>
                </c:pt>
                <c:pt idx="1648">
                  <c:v>11</c:v>
                </c:pt>
                <c:pt idx="1649">
                  <c:v>12</c:v>
                </c:pt>
                <c:pt idx="1650">
                  <c:v>19</c:v>
                </c:pt>
                <c:pt idx="1651">
                  <c:v>18</c:v>
                </c:pt>
                <c:pt idx="1652">
                  <c:v>20</c:v>
                </c:pt>
                <c:pt idx="1653">
                  <c:v>14</c:v>
                </c:pt>
                <c:pt idx="1654">
                  <c:v>8</c:v>
                </c:pt>
                <c:pt idx="1655">
                  <c:v>7</c:v>
                </c:pt>
                <c:pt idx="1656">
                  <c:v>6</c:v>
                </c:pt>
                <c:pt idx="1657">
                  <c:v>4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2</c:v>
                </c:pt>
                <c:pt idx="1662">
                  <c:v>3</c:v>
                </c:pt>
                <c:pt idx="1663">
                  <c:v>8</c:v>
                </c:pt>
                <c:pt idx="1664">
                  <c:v>12</c:v>
                </c:pt>
                <c:pt idx="1665">
                  <c:v>13</c:v>
                </c:pt>
                <c:pt idx="1666">
                  <c:v>11</c:v>
                </c:pt>
                <c:pt idx="1667">
                  <c:v>9</c:v>
                </c:pt>
                <c:pt idx="1668">
                  <c:v>7</c:v>
                </c:pt>
                <c:pt idx="1669">
                  <c:v>12</c:v>
                </c:pt>
                <c:pt idx="1670">
                  <c:v>18</c:v>
                </c:pt>
                <c:pt idx="1671">
                  <c:v>15</c:v>
                </c:pt>
                <c:pt idx="1672">
                  <c:v>10</c:v>
                </c:pt>
                <c:pt idx="1673">
                  <c:v>18</c:v>
                </c:pt>
                <c:pt idx="1674">
                  <c:v>20</c:v>
                </c:pt>
                <c:pt idx="1675">
                  <c:v>20</c:v>
                </c:pt>
                <c:pt idx="1676">
                  <c:v>20</c:v>
                </c:pt>
                <c:pt idx="1677">
                  <c:v>12</c:v>
                </c:pt>
                <c:pt idx="1678">
                  <c:v>12</c:v>
                </c:pt>
                <c:pt idx="1679">
                  <c:v>10</c:v>
                </c:pt>
                <c:pt idx="1680">
                  <c:v>8</c:v>
                </c:pt>
                <c:pt idx="1681">
                  <c:v>5</c:v>
                </c:pt>
                <c:pt idx="1682">
                  <c:v>4</c:v>
                </c:pt>
                <c:pt idx="1683">
                  <c:v>3</c:v>
                </c:pt>
                <c:pt idx="1684">
                  <c:v>2</c:v>
                </c:pt>
                <c:pt idx="1685">
                  <c:v>2</c:v>
                </c:pt>
                <c:pt idx="1686">
                  <c:v>3</c:v>
                </c:pt>
                <c:pt idx="1687">
                  <c:v>4</c:v>
                </c:pt>
                <c:pt idx="1688">
                  <c:v>8</c:v>
                </c:pt>
                <c:pt idx="1689">
                  <c:v>9</c:v>
                </c:pt>
                <c:pt idx="1690">
                  <c:v>13</c:v>
                </c:pt>
                <c:pt idx="1691">
                  <c:v>12</c:v>
                </c:pt>
                <c:pt idx="1692">
                  <c:v>9</c:v>
                </c:pt>
                <c:pt idx="1693">
                  <c:v>12</c:v>
                </c:pt>
                <c:pt idx="1694">
                  <c:v>10</c:v>
                </c:pt>
                <c:pt idx="1695">
                  <c:v>13</c:v>
                </c:pt>
                <c:pt idx="1696">
                  <c:v>13</c:v>
                </c:pt>
                <c:pt idx="1697">
                  <c:v>15</c:v>
                </c:pt>
                <c:pt idx="1698">
                  <c:v>12</c:v>
                </c:pt>
                <c:pt idx="1699">
                  <c:v>10</c:v>
                </c:pt>
                <c:pt idx="1700">
                  <c:v>14</c:v>
                </c:pt>
                <c:pt idx="1701">
                  <c:v>10</c:v>
                </c:pt>
                <c:pt idx="1702">
                  <c:v>12</c:v>
                </c:pt>
                <c:pt idx="1703">
                  <c:v>11</c:v>
                </c:pt>
                <c:pt idx="1704">
                  <c:v>4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2</c:v>
                </c:pt>
                <c:pt idx="1711">
                  <c:v>3</c:v>
                </c:pt>
                <c:pt idx="1712">
                  <c:v>7</c:v>
                </c:pt>
                <c:pt idx="1713">
                  <c:v>9</c:v>
                </c:pt>
                <c:pt idx="1714">
                  <c:v>9</c:v>
                </c:pt>
                <c:pt idx="1715">
                  <c:v>10</c:v>
                </c:pt>
                <c:pt idx="1716">
                  <c:v>15</c:v>
                </c:pt>
                <c:pt idx="1717">
                  <c:v>12</c:v>
                </c:pt>
                <c:pt idx="1718">
                  <c:v>10</c:v>
                </c:pt>
                <c:pt idx="1719">
                  <c:v>13</c:v>
                </c:pt>
                <c:pt idx="1720">
                  <c:v>11</c:v>
                </c:pt>
                <c:pt idx="1721">
                  <c:v>9</c:v>
                </c:pt>
                <c:pt idx="1722">
                  <c:v>11</c:v>
                </c:pt>
                <c:pt idx="1723">
                  <c:v>13</c:v>
                </c:pt>
                <c:pt idx="1724">
                  <c:v>12</c:v>
                </c:pt>
                <c:pt idx="1725">
                  <c:v>11</c:v>
                </c:pt>
                <c:pt idx="1726">
                  <c:v>11</c:v>
                </c:pt>
                <c:pt idx="1727">
                  <c:v>6</c:v>
                </c:pt>
                <c:pt idx="1728">
                  <c:v>7</c:v>
                </c:pt>
                <c:pt idx="1729">
                  <c:v>4</c:v>
                </c:pt>
                <c:pt idx="1730">
                  <c:v>2</c:v>
                </c:pt>
                <c:pt idx="1731">
                  <c:v>2</c:v>
                </c:pt>
                <c:pt idx="1732">
                  <c:v>1</c:v>
                </c:pt>
                <c:pt idx="1733">
                  <c:v>1</c:v>
                </c:pt>
                <c:pt idx="1734">
                  <c:v>2</c:v>
                </c:pt>
                <c:pt idx="1735">
                  <c:v>3</c:v>
                </c:pt>
                <c:pt idx="1736">
                  <c:v>4</c:v>
                </c:pt>
                <c:pt idx="1737">
                  <c:v>6</c:v>
                </c:pt>
                <c:pt idx="1738">
                  <c:v>7</c:v>
                </c:pt>
                <c:pt idx="1739">
                  <c:v>8</c:v>
                </c:pt>
                <c:pt idx="1740">
                  <c:v>7</c:v>
                </c:pt>
                <c:pt idx="1741">
                  <c:v>12</c:v>
                </c:pt>
                <c:pt idx="1742">
                  <c:v>15</c:v>
                </c:pt>
                <c:pt idx="1743">
                  <c:v>18</c:v>
                </c:pt>
                <c:pt idx="1744">
                  <c:v>12</c:v>
                </c:pt>
                <c:pt idx="1745">
                  <c:v>13</c:v>
                </c:pt>
                <c:pt idx="1746">
                  <c:v>9</c:v>
                </c:pt>
                <c:pt idx="1747">
                  <c:v>12</c:v>
                </c:pt>
                <c:pt idx="1748">
                  <c:v>9</c:v>
                </c:pt>
                <c:pt idx="1749">
                  <c:v>10</c:v>
                </c:pt>
                <c:pt idx="1750">
                  <c:v>13</c:v>
                </c:pt>
                <c:pt idx="1751">
                  <c:v>6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2</c:v>
                </c:pt>
                <c:pt idx="1756">
                  <c:v>1</c:v>
                </c:pt>
                <c:pt idx="1757">
                  <c:v>2</c:v>
                </c:pt>
                <c:pt idx="1758">
                  <c:v>2</c:v>
                </c:pt>
                <c:pt idx="1759">
                  <c:v>6</c:v>
                </c:pt>
                <c:pt idx="1760">
                  <c:v>15</c:v>
                </c:pt>
                <c:pt idx="1761">
                  <c:v>13</c:v>
                </c:pt>
                <c:pt idx="1762">
                  <c:v>8</c:v>
                </c:pt>
                <c:pt idx="1763">
                  <c:v>7</c:v>
                </c:pt>
                <c:pt idx="1764">
                  <c:v>8</c:v>
                </c:pt>
                <c:pt idx="1765">
                  <c:v>17</c:v>
                </c:pt>
                <c:pt idx="1766">
                  <c:v>13</c:v>
                </c:pt>
                <c:pt idx="1767">
                  <c:v>11</c:v>
                </c:pt>
                <c:pt idx="1768">
                  <c:v>8</c:v>
                </c:pt>
                <c:pt idx="1769">
                  <c:v>13</c:v>
                </c:pt>
                <c:pt idx="1770">
                  <c:v>13</c:v>
                </c:pt>
                <c:pt idx="1771">
                  <c:v>13</c:v>
                </c:pt>
                <c:pt idx="1772">
                  <c:v>10</c:v>
                </c:pt>
                <c:pt idx="1773">
                  <c:v>8</c:v>
                </c:pt>
                <c:pt idx="1774">
                  <c:v>8</c:v>
                </c:pt>
                <c:pt idx="1775">
                  <c:v>5</c:v>
                </c:pt>
                <c:pt idx="1776">
                  <c:v>5</c:v>
                </c:pt>
                <c:pt idx="1777">
                  <c:v>4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2</c:v>
                </c:pt>
                <c:pt idx="1782">
                  <c:v>4</c:v>
                </c:pt>
                <c:pt idx="1783">
                  <c:v>8</c:v>
                </c:pt>
                <c:pt idx="1784">
                  <c:v>12</c:v>
                </c:pt>
                <c:pt idx="1785">
                  <c:v>10</c:v>
                </c:pt>
                <c:pt idx="1786">
                  <c:v>11</c:v>
                </c:pt>
                <c:pt idx="1787">
                  <c:v>13</c:v>
                </c:pt>
                <c:pt idx="1788">
                  <c:v>11</c:v>
                </c:pt>
                <c:pt idx="1789">
                  <c:v>16</c:v>
                </c:pt>
                <c:pt idx="1790">
                  <c:v>16</c:v>
                </c:pt>
                <c:pt idx="1791">
                  <c:v>9</c:v>
                </c:pt>
                <c:pt idx="1792">
                  <c:v>10</c:v>
                </c:pt>
                <c:pt idx="1793">
                  <c:v>10</c:v>
                </c:pt>
                <c:pt idx="1794">
                  <c:v>12</c:v>
                </c:pt>
                <c:pt idx="1795">
                  <c:v>16</c:v>
                </c:pt>
                <c:pt idx="1796">
                  <c:v>9</c:v>
                </c:pt>
                <c:pt idx="1797">
                  <c:v>9</c:v>
                </c:pt>
                <c:pt idx="1798">
                  <c:v>8</c:v>
                </c:pt>
                <c:pt idx="1799">
                  <c:v>10</c:v>
                </c:pt>
                <c:pt idx="1800">
                  <c:v>9</c:v>
                </c:pt>
                <c:pt idx="1801">
                  <c:v>4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2</c:v>
                </c:pt>
                <c:pt idx="1806">
                  <c:v>3</c:v>
                </c:pt>
                <c:pt idx="1807">
                  <c:v>9</c:v>
                </c:pt>
                <c:pt idx="1808">
                  <c:v>12</c:v>
                </c:pt>
                <c:pt idx="1809">
                  <c:v>14</c:v>
                </c:pt>
                <c:pt idx="1810">
                  <c:v>10</c:v>
                </c:pt>
                <c:pt idx="1811">
                  <c:v>8</c:v>
                </c:pt>
                <c:pt idx="1812">
                  <c:v>9</c:v>
                </c:pt>
                <c:pt idx="1813">
                  <c:v>17</c:v>
                </c:pt>
                <c:pt idx="1814">
                  <c:v>21</c:v>
                </c:pt>
                <c:pt idx="1815">
                  <c:v>19</c:v>
                </c:pt>
                <c:pt idx="1816">
                  <c:v>12</c:v>
                </c:pt>
                <c:pt idx="1817">
                  <c:v>11</c:v>
                </c:pt>
                <c:pt idx="1818">
                  <c:v>18</c:v>
                </c:pt>
                <c:pt idx="1819">
                  <c:v>18</c:v>
                </c:pt>
                <c:pt idx="1820">
                  <c:v>14</c:v>
                </c:pt>
                <c:pt idx="1821">
                  <c:v>15</c:v>
                </c:pt>
                <c:pt idx="1822">
                  <c:v>10</c:v>
                </c:pt>
                <c:pt idx="1823">
                  <c:v>11</c:v>
                </c:pt>
                <c:pt idx="1824">
                  <c:v>6</c:v>
                </c:pt>
                <c:pt idx="1825">
                  <c:v>2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2</c:v>
                </c:pt>
                <c:pt idx="1830">
                  <c:v>2</c:v>
                </c:pt>
                <c:pt idx="1831">
                  <c:v>8</c:v>
                </c:pt>
                <c:pt idx="1832">
                  <c:v>12</c:v>
                </c:pt>
                <c:pt idx="1833">
                  <c:v>12</c:v>
                </c:pt>
                <c:pt idx="1834">
                  <c:v>10</c:v>
                </c:pt>
                <c:pt idx="1835">
                  <c:v>8</c:v>
                </c:pt>
                <c:pt idx="1836">
                  <c:v>7</c:v>
                </c:pt>
                <c:pt idx="1837">
                  <c:v>20</c:v>
                </c:pt>
                <c:pt idx="1838">
                  <c:v>16</c:v>
                </c:pt>
                <c:pt idx="1839">
                  <c:v>16</c:v>
                </c:pt>
                <c:pt idx="1840">
                  <c:v>12</c:v>
                </c:pt>
                <c:pt idx="1841">
                  <c:v>16</c:v>
                </c:pt>
                <c:pt idx="1842">
                  <c:v>12</c:v>
                </c:pt>
                <c:pt idx="1843">
                  <c:v>17</c:v>
                </c:pt>
                <c:pt idx="1844">
                  <c:v>12</c:v>
                </c:pt>
                <c:pt idx="1845">
                  <c:v>12</c:v>
                </c:pt>
                <c:pt idx="1846">
                  <c:v>10</c:v>
                </c:pt>
                <c:pt idx="1847">
                  <c:v>10</c:v>
                </c:pt>
                <c:pt idx="1848">
                  <c:v>9</c:v>
                </c:pt>
                <c:pt idx="1849">
                  <c:v>4</c:v>
                </c:pt>
                <c:pt idx="1850">
                  <c:v>3</c:v>
                </c:pt>
                <c:pt idx="1851">
                  <c:v>1</c:v>
                </c:pt>
                <c:pt idx="1852">
                  <c:v>2</c:v>
                </c:pt>
                <c:pt idx="1853">
                  <c:v>1</c:v>
                </c:pt>
                <c:pt idx="1854">
                  <c:v>2</c:v>
                </c:pt>
                <c:pt idx="1855">
                  <c:v>4</c:v>
                </c:pt>
                <c:pt idx="1856">
                  <c:v>8</c:v>
                </c:pt>
                <c:pt idx="1857">
                  <c:v>11</c:v>
                </c:pt>
                <c:pt idx="1858">
                  <c:v>8</c:v>
                </c:pt>
                <c:pt idx="1859">
                  <c:v>11</c:v>
                </c:pt>
                <c:pt idx="1860">
                  <c:v>13</c:v>
                </c:pt>
                <c:pt idx="1861">
                  <c:v>11</c:v>
                </c:pt>
                <c:pt idx="1862">
                  <c:v>12</c:v>
                </c:pt>
                <c:pt idx="1863">
                  <c:v>13</c:v>
                </c:pt>
                <c:pt idx="1864">
                  <c:v>10</c:v>
                </c:pt>
                <c:pt idx="1865">
                  <c:v>10</c:v>
                </c:pt>
                <c:pt idx="1866">
                  <c:v>13</c:v>
                </c:pt>
                <c:pt idx="1867">
                  <c:v>11</c:v>
                </c:pt>
                <c:pt idx="1868">
                  <c:v>7</c:v>
                </c:pt>
                <c:pt idx="1869">
                  <c:v>8</c:v>
                </c:pt>
                <c:pt idx="1870">
                  <c:v>6</c:v>
                </c:pt>
                <c:pt idx="1871">
                  <c:v>7</c:v>
                </c:pt>
                <c:pt idx="1872">
                  <c:v>4</c:v>
                </c:pt>
                <c:pt idx="1874">
                  <c:v>4</c:v>
                </c:pt>
                <c:pt idx="1875">
                  <c:v>2</c:v>
                </c:pt>
                <c:pt idx="1876">
                  <c:v>1</c:v>
                </c:pt>
                <c:pt idx="1877">
                  <c:v>2</c:v>
                </c:pt>
                <c:pt idx="1878">
                  <c:v>2</c:v>
                </c:pt>
                <c:pt idx="1879">
                  <c:v>2</c:v>
                </c:pt>
                <c:pt idx="1880">
                  <c:v>4</c:v>
                </c:pt>
                <c:pt idx="1881">
                  <c:v>5</c:v>
                </c:pt>
                <c:pt idx="1882">
                  <c:v>7</c:v>
                </c:pt>
                <c:pt idx="1883">
                  <c:v>6</c:v>
                </c:pt>
                <c:pt idx="1884">
                  <c:v>11</c:v>
                </c:pt>
                <c:pt idx="1885">
                  <c:v>14</c:v>
                </c:pt>
                <c:pt idx="1886">
                  <c:v>13</c:v>
                </c:pt>
                <c:pt idx="1887">
                  <c:v>10</c:v>
                </c:pt>
                <c:pt idx="1888">
                  <c:v>10</c:v>
                </c:pt>
                <c:pt idx="1889">
                  <c:v>10</c:v>
                </c:pt>
                <c:pt idx="1890">
                  <c:v>10</c:v>
                </c:pt>
                <c:pt idx="1891">
                  <c:v>8</c:v>
                </c:pt>
                <c:pt idx="1892">
                  <c:v>7</c:v>
                </c:pt>
                <c:pt idx="1893">
                  <c:v>7</c:v>
                </c:pt>
                <c:pt idx="1894">
                  <c:v>5</c:v>
                </c:pt>
                <c:pt idx="1895">
                  <c:v>6</c:v>
                </c:pt>
                <c:pt idx="1896">
                  <c:v>3</c:v>
                </c:pt>
                <c:pt idx="1897">
                  <c:v>2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2</c:v>
                </c:pt>
                <c:pt idx="1902">
                  <c:v>4</c:v>
                </c:pt>
                <c:pt idx="1903">
                  <c:v>8</c:v>
                </c:pt>
                <c:pt idx="1904">
                  <c:v>13</c:v>
                </c:pt>
                <c:pt idx="1905">
                  <c:v>13</c:v>
                </c:pt>
                <c:pt idx="1906">
                  <c:v>7</c:v>
                </c:pt>
                <c:pt idx="1907">
                  <c:v>8</c:v>
                </c:pt>
                <c:pt idx="1908">
                  <c:v>9</c:v>
                </c:pt>
                <c:pt idx="1909">
                  <c:v>16</c:v>
                </c:pt>
                <c:pt idx="1910">
                  <c:v>13</c:v>
                </c:pt>
                <c:pt idx="1911">
                  <c:v>10</c:v>
                </c:pt>
                <c:pt idx="1912">
                  <c:v>10</c:v>
                </c:pt>
                <c:pt idx="1913">
                  <c:v>13</c:v>
                </c:pt>
                <c:pt idx="1914">
                  <c:v>12</c:v>
                </c:pt>
                <c:pt idx="1915">
                  <c:v>16</c:v>
                </c:pt>
                <c:pt idx="1916">
                  <c:v>16</c:v>
                </c:pt>
                <c:pt idx="1917">
                  <c:v>12</c:v>
                </c:pt>
                <c:pt idx="1918">
                  <c:v>4</c:v>
                </c:pt>
                <c:pt idx="1919">
                  <c:v>7</c:v>
                </c:pt>
                <c:pt idx="1920">
                  <c:v>5</c:v>
                </c:pt>
                <c:pt idx="1921">
                  <c:v>2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2</c:v>
                </c:pt>
                <c:pt idx="1926">
                  <c:v>2</c:v>
                </c:pt>
                <c:pt idx="1927">
                  <c:v>10</c:v>
                </c:pt>
                <c:pt idx="1928">
                  <c:v>13</c:v>
                </c:pt>
                <c:pt idx="1929">
                  <c:v>12</c:v>
                </c:pt>
                <c:pt idx="1930">
                  <c:v>11</c:v>
                </c:pt>
                <c:pt idx="1931">
                  <c:v>10</c:v>
                </c:pt>
                <c:pt idx="1932">
                  <c:v>13</c:v>
                </c:pt>
                <c:pt idx="1933">
                  <c:v>17</c:v>
                </c:pt>
                <c:pt idx="1934">
                  <c:v>16</c:v>
                </c:pt>
                <c:pt idx="1935">
                  <c:v>12</c:v>
                </c:pt>
                <c:pt idx="1936">
                  <c:v>11</c:v>
                </c:pt>
                <c:pt idx="1937">
                  <c:v>11</c:v>
                </c:pt>
                <c:pt idx="1938">
                  <c:v>16</c:v>
                </c:pt>
                <c:pt idx="1939">
                  <c:v>19</c:v>
                </c:pt>
                <c:pt idx="1940">
                  <c:v>18</c:v>
                </c:pt>
                <c:pt idx="1941">
                  <c:v>16</c:v>
                </c:pt>
                <c:pt idx="1942">
                  <c:v>18</c:v>
                </c:pt>
                <c:pt idx="1943">
                  <c:v>12</c:v>
                </c:pt>
                <c:pt idx="1944">
                  <c:v>7</c:v>
                </c:pt>
                <c:pt idx="1945">
                  <c:v>3</c:v>
                </c:pt>
                <c:pt idx="1946">
                  <c:v>2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3</c:v>
                </c:pt>
                <c:pt idx="1951">
                  <c:v>9</c:v>
                </c:pt>
                <c:pt idx="1952">
                  <c:v>13</c:v>
                </c:pt>
                <c:pt idx="1953">
                  <c:v>15</c:v>
                </c:pt>
                <c:pt idx="1954">
                  <c:v>15</c:v>
                </c:pt>
                <c:pt idx="1955">
                  <c:v>11</c:v>
                </c:pt>
                <c:pt idx="1956">
                  <c:v>9</c:v>
                </c:pt>
                <c:pt idx="1957">
                  <c:v>15</c:v>
                </c:pt>
                <c:pt idx="1958">
                  <c:v>22</c:v>
                </c:pt>
                <c:pt idx="1959">
                  <c:v>14</c:v>
                </c:pt>
                <c:pt idx="1960">
                  <c:v>12</c:v>
                </c:pt>
                <c:pt idx="1961">
                  <c:v>12</c:v>
                </c:pt>
                <c:pt idx="1962">
                  <c:v>14</c:v>
                </c:pt>
                <c:pt idx="1963">
                  <c:v>18</c:v>
                </c:pt>
                <c:pt idx="1964">
                  <c:v>16</c:v>
                </c:pt>
                <c:pt idx="1965">
                  <c:v>10</c:v>
                </c:pt>
                <c:pt idx="1966">
                  <c:v>7</c:v>
                </c:pt>
                <c:pt idx="1967">
                  <c:v>6</c:v>
                </c:pt>
                <c:pt idx="1968">
                  <c:v>4</c:v>
                </c:pt>
                <c:pt idx="1969">
                  <c:v>3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2</c:v>
                </c:pt>
                <c:pt idx="1974">
                  <c:v>3</c:v>
                </c:pt>
                <c:pt idx="1975">
                  <c:v>5</c:v>
                </c:pt>
                <c:pt idx="1976">
                  <c:v>13</c:v>
                </c:pt>
                <c:pt idx="1977">
                  <c:v>12</c:v>
                </c:pt>
                <c:pt idx="1978">
                  <c:v>9</c:v>
                </c:pt>
                <c:pt idx="1979">
                  <c:v>11</c:v>
                </c:pt>
                <c:pt idx="1980">
                  <c:v>12</c:v>
                </c:pt>
                <c:pt idx="1981">
                  <c:v>18</c:v>
                </c:pt>
                <c:pt idx="1982">
                  <c:v>17</c:v>
                </c:pt>
                <c:pt idx="1983">
                  <c:v>14</c:v>
                </c:pt>
                <c:pt idx="1984">
                  <c:v>11</c:v>
                </c:pt>
                <c:pt idx="1985">
                  <c:v>8</c:v>
                </c:pt>
                <c:pt idx="1986">
                  <c:v>12</c:v>
                </c:pt>
                <c:pt idx="1987">
                  <c:v>16</c:v>
                </c:pt>
                <c:pt idx="1988">
                  <c:v>14</c:v>
                </c:pt>
                <c:pt idx="1989">
                  <c:v>16</c:v>
                </c:pt>
                <c:pt idx="1990">
                  <c:v>8</c:v>
                </c:pt>
                <c:pt idx="1991">
                  <c:v>7</c:v>
                </c:pt>
                <c:pt idx="1992">
                  <c:v>3</c:v>
                </c:pt>
                <c:pt idx="1993">
                  <c:v>3</c:v>
                </c:pt>
                <c:pt idx="1994">
                  <c:v>1</c:v>
                </c:pt>
                <c:pt idx="1995">
                  <c:v>2</c:v>
                </c:pt>
                <c:pt idx="1996">
                  <c:v>1</c:v>
                </c:pt>
                <c:pt idx="1997">
                  <c:v>2</c:v>
                </c:pt>
                <c:pt idx="1998">
                  <c:v>4</c:v>
                </c:pt>
                <c:pt idx="1999">
                  <c:v>10</c:v>
                </c:pt>
                <c:pt idx="2000">
                  <c:v>11</c:v>
                </c:pt>
                <c:pt idx="2001">
                  <c:v>17</c:v>
                </c:pt>
                <c:pt idx="2002">
                  <c:v>11</c:v>
                </c:pt>
                <c:pt idx="2003">
                  <c:v>6</c:v>
                </c:pt>
                <c:pt idx="2004">
                  <c:v>10</c:v>
                </c:pt>
                <c:pt idx="2005">
                  <c:v>19</c:v>
                </c:pt>
                <c:pt idx="2006">
                  <c:v>17</c:v>
                </c:pt>
                <c:pt idx="2007">
                  <c:v>15</c:v>
                </c:pt>
                <c:pt idx="2008">
                  <c:v>11</c:v>
                </c:pt>
                <c:pt idx="2009">
                  <c:v>15</c:v>
                </c:pt>
                <c:pt idx="2010">
                  <c:v>12</c:v>
                </c:pt>
                <c:pt idx="2011">
                  <c:v>16</c:v>
                </c:pt>
                <c:pt idx="2012">
                  <c:v>14</c:v>
                </c:pt>
                <c:pt idx="2013">
                  <c:v>14</c:v>
                </c:pt>
                <c:pt idx="2014">
                  <c:v>10</c:v>
                </c:pt>
                <c:pt idx="2015">
                  <c:v>8</c:v>
                </c:pt>
                <c:pt idx="2016">
                  <c:v>5</c:v>
                </c:pt>
                <c:pt idx="2017">
                  <c:v>2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3</c:v>
                </c:pt>
                <c:pt idx="2024">
                  <c:v>10</c:v>
                </c:pt>
                <c:pt idx="2025">
                  <c:v>10</c:v>
                </c:pt>
                <c:pt idx="2026">
                  <c:v>8</c:v>
                </c:pt>
                <c:pt idx="2027">
                  <c:v>9</c:v>
                </c:pt>
                <c:pt idx="2028">
                  <c:v>10</c:v>
                </c:pt>
                <c:pt idx="2029">
                  <c:v>13</c:v>
                </c:pt>
                <c:pt idx="2030">
                  <c:v>12</c:v>
                </c:pt>
                <c:pt idx="2031">
                  <c:v>13</c:v>
                </c:pt>
                <c:pt idx="2032">
                  <c:v>13</c:v>
                </c:pt>
                <c:pt idx="2033">
                  <c:v>13</c:v>
                </c:pt>
                <c:pt idx="2034">
                  <c:v>15</c:v>
                </c:pt>
                <c:pt idx="2035">
                  <c:v>13</c:v>
                </c:pt>
                <c:pt idx="2036">
                  <c:v>12</c:v>
                </c:pt>
                <c:pt idx="2037">
                  <c:v>10</c:v>
                </c:pt>
                <c:pt idx="2038">
                  <c:v>8</c:v>
                </c:pt>
                <c:pt idx="2039">
                  <c:v>7</c:v>
                </c:pt>
                <c:pt idx="2040">
                  <c:v>6</c:v>
                </c:pt>
                <c:pt idx="2041">
                  <c:v>5</c:v>
                </c:pt>
                <c:pt idx="2042">
                  <c:v>2</c:v>
                </c:pt>
                <c:pt idx="2043">
                  <c:v>1</c:v>
                </c:pt>
                <c:pt idx="2044">
                  <c:v>1</c:v>
                </c:pt>
                <c:pt idx="2045">
                  <c:v>2</c:v>
                </c:pt>
                <c:pt idx="2046">
                  <c:v>2</c:v>
                </c:pt>
                <c:pt idx="2047">
                  <c:v>1</c:v>
                </c:pt>
                <c:pt idx="2048">
                  <c:v>5</c:v>
                </c:pt>
                <c:pt idx="2049">
                  <c:v>6</c:v>
                </c:pt>
                <c:pt idx="2050">
                  <c:v>8</c:v>
                </c:pt>
                <c:pt idx="2051">
                  <c:v>10</c:v>
                </c:pt>
                <c:pt idx="2052">
                  <c:v>14</c:v>
                </c:pt>
                <c:pt idx="2053">
                  <c:v>10</c:v>
                </c:pt>
                <c:pt idx="2054">
                  <c:v>13</c:v>
                </c:pt>
                <c:pt idx="2055">
                  <c:v>15</c:v>
                </c:pt>
                <c:pt idx="2056">
                  <c:v>12</c:v>
                </c:pt>
                <c:pt idx="2057">
                  <c:v>13</c:v>
                </c:pt>
                <c:pt idx="2058">
                  <c:v>10</c:v>
                </c:pt>
                <c:pt idx="2059">
                  <c:v>12</c:v>
                </c:pt>
                <c:pt idx="2060">
                  <c:v>12</c:v>
                </c:pt>
                <c:pt idx="2061">
                  <c:v>8</c:v>
                </c:pt>
                <c:pt idx="2062">
                  <c:v>10</c:v>
                </c:pt>
                <c:pt idx="2063">
                  <c:v>4</c:v>
                </c:pt>
                <c:pt idx="2064">
                  <c:v>2</c:v>
                </c:pt>
                <c:pt idx="2065">
                  <c:v>2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2</c:v>
                </c:pt>
                <c:pt idx="2070">
                  <c:v>3</c:v>
                </c:pt>
                <c:pt idx="2071">
                  <c:v>9</c:v>
                </c:pt>
                <c:pt idx="2072">
                  <c:v>13</c:v>
                </c:pt>
                <c:pt idx="2073">
                  <c:v>11</c:v>
                </c:pt>
                <c:pt idx="2074">
                  <c:v>11</c:v>
                </c:pt>
                <c:pt idx="2075">
                  <c:v>12</c:v>
                </c:pt>
                <c:pt idx="2076">
                  <c:v>12</c:v>
                </c:pt>
                <c:pt idx="2077">
                  <c:v>16</c:v>
                </c:pt>
                <c:pt idx="2078">
                  <c:v>16</c:v>
                </c:pt>
                <c:pt idx="2079">
                  <c:v>13</c:v>
                </c:pt>
                <c:pt idx="2080">
                  <c:v>13</c:v>
                </c:pt>
                <c:pt idx="2081">
                  <c:v>12</c:v>
                </c:pt>
                <c:pt idx="2082">
                  <c:v>14</c:v>
                </c:pt>
                <c:pt idx="2083">
                  <c:v>17</c:v>
                </c:pt>
                <c:pt idx="2084">
                  <c:v>16</c:v>
                </c:pt>
                <c:pt idx="2085">
                  <c:v>14</c:v>
                </c:pt>
                <c:pt idx="2086">
                  <c:v>10</c:v>
                </c:pt>
                <c:pt idx="2087">
                  <c:v>10</c:v>
                </c:pt>
                <c:pt idx="2088">
                  <c:v>7</c:v>
                </c:pt>
                <c:pt idx="2089">
                  <c:v>3</c:v>
                </c:pt>
                <c:pt idx="2090">
                  <c:v>2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2</c:v>
                </c:pt>
                <c:pt idx="2095">
                  <c:v>10</c:v>
                </c:pt>
                <c:pt idx="2096">
                  <c:v>15</c:v>
                </c:pt>
                <c:pt idx="2097">
                  <c:v>17</c:v>
                </c:pt>
                <c:pt idx="2098">
                  <c:v>14</c:v>
                </c:pt>
                <c:pt idx="2099">
                  <c:v>13</c:v>
                </c:pt>
                <c:pt idx="2100">
                  <c:v>14</c:v>
                </c:pt>
                <c:pt idx="2101">
                  <c:v>19</c:v>
                </c:pt>
                <c:pt idx="2102">
                  <c:v>21</c:v>
                </c:pt>
                <c:pt idx="2103">
                  <c:v>14</c:v>
                </c:pt>
                <c:pt idx="2104">
                  <c:v>16</c:v>
                </c:pt>
                <c:pt idx="2105">
                  <c:v>14</c:v>
                </c:pt>
                <c:pt idx="2106">
                  <c:v>16</c:v>
                </c:pt>
                <c:pt idx="2107">
                  <c:v>21</c:v>
                </c:pt>
                <c:pt idx="2108">
                  <c:v>17</c:v>
                </c:pt>
                <c:pt idx="2109">
                  <c:v>15</c:v>
                </c:pt>
                <c:pt idx="2110">
                  <c:v>10</c:v>
                </c:pt>
                <c:pt idx="2111">
                  <c:v>8</c:v>
                </c:pt>
                <c:pt idx="2112">
                  <c:v>6</c:v>
                </c:pt>
                <c:pt idx="2113">
                  <c:v>2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2</c:v>
                </c:pt>
                <c:pt idx="2118">
                  <c:v>3</c:v>
                </c:pt>
                <c:pt idx="2119">
                  <c:v>9</c:v>
                </c:pt>
                <c:pt idx="2120">
                  <c:v>14</c:v>
                </c:pt>
                <c:pt idx="2121">
                  <c:v>14</c:v>
                </c:pt>
                <c:pt idx="2122">
                  <c:v>13</c:v>
                </c:pt>
                <c:pt idx="2123">
                  <c:v>10</c:v>
                </c:pt>
                <c:pt idx="2124">
                  <c:v>10</c:v>
                </c:pt>
                <c:pt idx="2125">
                  <c:v>18</c:v>
                </c:pt>
                <c:pt idx="2126">
                  <c:v>19</c:v>
                </c:pt>
                <c:pt idx="2127">
                  <c:v>10</c:v>
                </c:pt>
                <c:pt idx="2128">
                  <c:v>12</c:v>
                </c:pt>
                <c:pt idx="2129">
                  <c:v>13</c:v>
                </c:pt>
                <c:pt idx="2130">
                  <c:v>16</c:v>
                </c:pt>
                <c:pt idx="2131">
                  <c:v>12</c:v>
                </c:pt>
                <c:pt idx="2132">
                  <c:v>15</c:v>
                </c:pt>
                <c:pt idx="2133">
                  <c:v>14</c:v>
                </c:pt>
                <c:pt idx="2134">
                  <c:v>9</c:v>
                </c:pt>
                <c:pt idx="2135">
                  <c:v>10</c:v>
                </c:pt>
                <c:pt idx="2136">
                  <c:v>4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2</c:v>
                </c:pt>
                <c:pt idx="2141">
                  <c:v>1</c:v>
                </c:pt>
                <c:pt idx="2142">
                  <c:v>3</c:v>
                </c:pt>
                <c:pt idx="2143">
                  <c:v>8</c:v>
                </c:pt>
                <c:pt idx="2144">
                  <c:v>11</c:v>
                </c:pt>
                <c:pt idx="2145">
                  <c:v>12</c:v>
                </c:pt>
                <c:pt idx="2146">
                  <c:v>10</c:v>
                </c:pt>
                <c:pt idx="2147">
                  <c:v>8</c:v>
                </c:pt>
                <c:pt idx="2148">
                  <c:v>12</c:v>
                </c:pt>
                <c:pt idx="2149">
                  <c:v>17</c:v>
                </c:pt>
                <c:pt idx="2150">
                  <c:v>14</c:v>
                </c:pt>
                <c:pt idx="2151">
                  <c:v>10</c:v>
                </c:pt>
                <c:pt idx="2152">
                  <c:v>12</c:v>
                </c:pt>
                <c:pt idx="2153">
                  <c:v>11</c:v>
                </c:pt>
                <c:pt idx="2154">
                  <c:v>18</c:v>
                </c:pt>
                <c:pt idx="2186">
                  <c:v>2</c:v>
                </c:pt>
                <c:pt idx="2187">
                  <c:v>1</c:v>
                </c:pt>
                <c:pt idx="2188">
                  <c:v>1</c:v>
                </c:pt>
                <c:pt idx="2189">
                  <c:v>2</c:v>
                </c:pt>
                <c:pt idx="2190">
                  <c:v>2</c:v>
                </c:pt>
                <c:pt idx="2191">
                  <c:v>3</c:v>
                </c:pt>
                <c:pt idx="2192">
                  <c:v>7</c:v>
                </c:pt>
                <c:pt idx="2193">
                  <c:v>9</c:v>
                </c:pt>
                <c:pt idx="2194">
                  <c:v>8</c:v>
                </c:pt>
                <c:pt idx="2195">
                  <c:v>7</c:v>
                </c:pt>
                <c:pt idx="2196">
                  <c:v>14</c:v>
                </c:pt>
                <c:pt idx="2197">
                  <c:v>14</c:v>
                </c:pt>
                <c:pt idx="2198">
                  <c:v>16</c:v>
                </c:pt>
                <c:pt idx="2199">
                  <c:v>15</c:v>
                </c:pt>
                <c:pt idx="2200">
                  <c:v>12</c:v>
                </c:pt>
                <c:pt idx="2201">
                  <c:v>13</c:v>
                </c:pt>
                <c:pt idx="2202">
                  <c:v>18</c:v>
                </c:pt>
                <c:pt idx="2203">
                  <c:v>11</c:v>
                </c:pt>
                <c:pt idx="2204">
                  <c:v>12</c:v>
                </c:pt>
                <c:pt idx="2205">
                  <c:v>11</c:v>
                </c:pt>
                <c:pt idx="2206">
                  <c:v>11</c:v>
                </c:pt>
                <c:pt idx="2207">
                  <c:v>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acessosUsuarios!$AN$36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acessosUsuarios!$AL$37:$AL$2244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acessosUsuarios!$AN$37:$AN$2244</c:f>
              <c:numCache>
                <c:formatCode>General</c:formatCode>
                <c:ptCount val="220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</c:numCache>
            </c:numRef>
          </c:yVal>
          <c:smooth val="1"/>
        </c:ser>
        <c:axId val="96294784"/>
        <c:axId val="96301056"/>
      </c:scatterChart>
      <c:valAx>
        <c:axId val="96294784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6301056"/>
        <c:crosses val="autoZero"/>
        <c:crossBetween val="midCat"/>
        <c:majorUnit val="7"/>
      </c:valAx>
      <c:valAx>
        <c:axId val="96301056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29478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045759259259334"/>
          <c:y val="2.3588492063492041E-2"/>
          <c:w val="0.26485425925925987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13" footer="0.3149606200000021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acessosUsuarios!$AP$35</c:f>
          <c:strCache>
            <c:ptCount val="1"/>
            <c:pt idx="0">
              <c:v>Praça do 65 / Pombas Urbanas</c:v>
            </c:pt>
          </c:strCache>
        </c:strRef>
      </c:tx>
      <c:layout>
        <c:manualLayout>
          <c:xMode val="edge"/>
          <c:yMode val="edge"/>
          <c:x val="0.33906870370370418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2175000000000007E-2"/>
          <c:w val="0.8753379629629614"/>
          <c:h val="0.54853293650793589"/>
        </c:manualLayout>
      </c:layout>
      <c:scatterChart>
        <c:scatterStyle val="smoothMarker"/>
        <c:ser>
          <c:idx val="0"/>
          <c:order val="0"/>
          <c:tx>
            <c:strRef>
              <c:f>acessosUsuarios!$AQ$36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acessosUsuarios!$AP$37:$AP$2244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acessosUsuarios!$AQ$37:$AQ$2244</c:f>
              <c:numCache>
                <c:formatCode>General</c:formatCode>
                <c:ptCount val="2208"/>
                <c:pt idx="0">
                  <c:v>138</c:v>
                </c:pt>
                <c:pt idx="1">
                  <c:v>112</c:v>
                </c:pt>
                <c:pt idx="2">
                  <c:v>91</c:v>
                </c:pt>
                <c:pt idx="3">
                  <c:v>86</c:v>
                </c:pt>
                <c:pt idx="4">
                  <c:v>86</c:v>
                </c:pt>
                <c:pt idx="5">
                  <c:v>75</c:v>
                </c:pt>
                <c:pt idx="6">
                  <c:v>75</c:v>
                </c:pt>
                <c:pt idx="7">
                  <c:v>80</c:v>
                </c:pt>
                <c:pt idx="8">
                  <c:v>82</c:v>
                </c:pt>
                <c:pt idx="9">
                  <c:v>91</c:v>
                </c:pt>
                <c:pt idx="10">
                  <c:v>96</c:v>
                </c:pt>
                <c:pt idx="11">
                  <c:v>119</c:v>
                </c:pt>
                <c:pt idx="12">
                  <c:v>134</c:v>
                </c:pt>
                <c:pt idx="13">
                  <c:v>143</c:v>
                </c:pt>
                <c:pt idx="14">
                  <c:v>153</c:v>
                </c:pt>
                <c:pt idx="15">
                  <c:v>152</c:v>
                </c:pt>
                <c:pt idx="16">
                  <c:v>171</c:v>
                </c:pt>
                <c:pt idx="17">
                  <c:v>187</c:v>
                </c:pt>
                <c:pt idx="18">
                  <c:v>195</c:v>
                </c:pt>
                <c:pt idx="19">
                  <c:v>168</c:v>
                </c:pt>
                <c:pt idx="20">
                  <c:v>157</c:v>
                </c:pt>
                <c:pt idx="21">
                  <c:v>180</c:v>
                </c:pt>
                <c:pt idx="22">
                  <c:v>172</c:v>
                </c:pt>
                <c:pt idx="23">
                  <c:v>170</c:v>
                </c:pt>
                <c:pt idx="24">
                  <c:v>138</c:v>
                </c:pt>
                <c:pt idx="25">
                  <c:v>104</c:v>
                </c:pt>
                <c:pt idx="26">
                  <c:v>100</c:v>
                </c:pt>
                <c:pt idx="27">
                  <c:v>92</c:v>
                </c:pt>
                <c:pt idx="28">
                  <c:v>98</c:v>
                </c:pt>
                <c:pt idx="29">
                  <c:v>74</c:v>
                </c:pt>
                <c:pt idx="30">
                  <c:v>67</c:v>
                </c:pt>
                <c:pt idx="31">
                  <c:v>68</c:v>
                </c:pt>
                <c:pt idx="32">
                  <c:v>78</c:v>
                </c:pt>
                <c:pt idx="33">
                  <c:v>97</c:v>
                </c:pt>
                <c:pt idx="34">
                  <c:v>119</c:v>
                </c:pt>
                <c:pt idx="35">
                  <c:v>137</c:v>
                </c:pt>
                <c:pt idx="36">
                  <c:v>166</c:v>
                </c:pt>
                <c:pt idx="37">
                  <c:v>177</c:v>
                </c:pt>
                <c:pt idx="38">
                  <c:v>191</c:v>
                </c:pt>
                <c:pt idx="39">
                  <c:v>194</c:v>
                </c:pt>
                <c:pt idx="40">
                  <c:v>165</c:v>
                </c:pt>
                <c:pt idx="41">
                  <c:v>143</c:v>
                </c:pt>
                <c:pt idx="42">
                  <c:v>154</c:v>
                </c:pt>
                <c:pt idx="43">
                  <c:v>165</c:v>
                </c:pt>
                <c:pt idx="44">
                  <c:v>162</c:v>
                </c:pt>
                <c:pt idx="45">
                  <c:v>158</c:v>
                </c:pt>
                <c:pt idx="46">
                  <c:v>141</c:v>
                </c:pt>
                <c:pt idx="47">
                  <c:v>110</c:v>
                </c:pt>
                <c:pt idx="48">
                  <c:v>94</c:v>
                </c:pt>
                <c:pt idx="49">
                  <c:v>82</c:v>
                </c:pt>
                <c:pt idx="50">
                  <c:v>73</c:v>
                </c:pt>
                <c:pt idx="51">
                  <c:v>64</c:v>
                </c:pt>
                <c:pt idx="52">
                  <c:v>63</c:v>
                </c:pt>
                <c:pt idx="53">
                  <c:v>79</c:v>
                </c:pt>
                <c:pt idx="54">
                  <c:v>88</c:v>
                </c:pt>
                <c:pt idx="55">
                  <c:v>96</c:v>
                </c:pt>
                <c:pt idx="56">
                  <c:v>126</c:v>
                </c:pt>
                <c:pt idx="57">
                  <c:v>116</c:v>
                </c:pt>
                <c:pt idx="58">
                  <c:v>117</c:v>
                </c:pt>
                <c:pt idx="59">
                  <c:v>130</c:v>
                </c:pt>
                <c:pt idx="60">
                  <c:v>136</c:v>
                </c:pt>
                <c:pt idx="61">
                  <c:v>149</c:v>
                </c:pt>
                <c:pt idx="62">
                  <c:v>154</c:v>
                </c:pt>
                <c:pt idx="63">
                  <c:v>148</c:v>
                </c:pt>
                <c:pt idx="64">
                  <c:v>140</c:v>
                </c:pt>
                <c:pt idx="65">
                  <c:v>153</c:v>
                </c:pt>
                <c:pt idx="66">
                  <c:v>173</c:v>
                </c:pt>
                <c:pt idx="67">
                  <c:v>161</c:v>
                </c:pt>
                <c:pt idx="68">
                  <c:v>186</c:v>
                </c:pt>
                <c:pt idx="69">
                  <c:v>181</c:v>
                </c:pt>
                <c:pt idx="70">
                  <c:v>175</c:v>
                </c:pt>
                <c:pt idx="71">
                  <c:v>147</c:v>
                </c:pt>
                <c:pt idx="72">
                  <c:v>114</c:v>
                </c:pt>
                <c:pt idx="73">
                  <c:v>89</c:v>
                </c:pt>
                <c:pt idx="74">
                  <c:v>65</c:v>
                </c:pt>
                <c:pt idx="75">
                  <c:v>64</c:v>
                </c:pt>
                <c:pt idx="76">
                  <c:v>63</c:v>
                </c:pt>
                <c:pt idx="77">
                  <c:v>66</c:v>
                </c:pt>
                <c:pt idx="78">
                  <c:v>85</c:v>
                </c:pt>
                <c:pt idx="79">
                  <c:v>93</c:v>
                </c:pt>
                <c:pt idx="81">
                  <c:v>137</c:v>
                </c:pt>
                <c:pt idx="82">
                  <c:v>124</c:v>
                </c:pt>
                <c:pt idx="83">
                  <c:v>142</c:v>
                </c:pt>
                <c:pt idx="84">
                  <c:v>152</c:v>
                </c:pt>
                <c:pt idx="85">
                  <c:v>153</c:v>
                </c:pt>
                <c:pt idx="86">
                  <c:v>156</c:v>
                </c:pt>
                <c:pt idx="87">
                  <c:v>154</c:v>
                </c:pt>
                <c:pt idx="88">
                  <c:v>165</c:v>
                </c:pt>
                <c:pt idx="89">
                  <c:v>172</c:v>
                </c:pt>
                <c:pt idx="90">
                  <c:v>171</c:v>
                </c:pt>
                <c:pt idx="91">
                  <c:v>166</c:v>
                </c:pt>
                <c:pt idx="92">
                  <c:v>178</c:v>
                </c:pt>
                <c:pt idx="93">
                  <c:v>179</c:v>
                </c:pt>
                <c:pt idx="94">
                  <c:v>143</c:v>
                </c:pt>
                <c:pt idx="95">
                  <c:v>117</c:v>
                </c:pt>
                <c:pt idx="96">
                  <c:v>96</c:v>
                </c:pt>
                <c:pt idx="97">
                  <c:v>83</c:v>
                </c:pt>
                <c:pt idx="98">
                  <c:v>78</c:v>
                </c:pt>
                <c:pt idx="99">
                  <c:v>62</c:v>
                </c:pt>
                <c:pt idx="100">
                  <c:v>56</c:v>
                </c:pt>
                <c:pt idx="101">
                  <c:v>68</c:v>
                </c:pt>
                <c:pt idx="102">
                  <c:v>80</c:v>
                </c:pt>
                <c:pt idx="103">
                  <c:v>94</c:v>
                </c:pt>
                <c:pt idx="104">
                  <c:v>145</c:v>
                </c:pt>
                <c:pt idx="105">
                  <c:v>166</c:v>
                </c:pt>
                <c:pt idx="106">
                  <c:v>162</c:v>
                </c:pt>
                <c:pt idx="107">
                  <c:v>169</c:v>
                </c:pt>
                <c:pt idx="108">
                  <c:v>187</c:v>
                </c:pt>
                <c:pt idx="109">
                  <c:v>187</c:v>
                </c:pt>
                <c:pt idx="110">
                  <c:v>206</c:v>
                </c:pt>
                <c:pt idx="111">
                  <c:v>182</c:v>
                </c:pt>
                <c:pt idx="112">
                  <c:v>162</c:v>
                </c:pt>
                <c:pt idx="113">
                  <c:v>159</c:v>
                </c:pt>
                <c:pt idx="114">
                  <c:v>174</c:v>
                </c:pt>
                <c:pt idx="115">
                  <c:v>167</c:v>
                </c:pt>
                <c:pt idx="116">
                  <c:v>199</c:v>
                </c:pt>
                <c:pt idx="117">
                  <c:v>194</c:v>
                </c:pt>
                <c:pt idx="118">
                  <c:v>179</c:v>
                </c:pt>
                <c:pt idx="119">
                  <c:v>172</c:v>
                </c:pt>
                <c:pt idx="120">
                  <c:v>131</c:v>
                </c:pt>
                <c:pt idx="121">
                  <c:v>98</c:v>
                </c:pt>
                <c:pt idx="122">
                  <c:v>92</c:v>
                </c:pt>
                <c:pt idx="123">
                  <c:v>78</c:v>
                </c:pt>
                <c:pt idx="124">
                  <c:v>68</c:v>
                </c:pt>
                <c:pt idx="125">
                  <c:v>74</c:v>
                </c:pt>
                <c:pt idx="126">
                  <c:v>72</c:v>
                </c:pt>
                <c:pt idx="127">
                  <c:v>89</c:v>
                </c:pt>
                <c:pt idx="128">
                  <c:v>142</c:v>
                </c:pt>
                <c:pt idx="129">
                  <c:v>134</c:v>
                </c:pt>
                <c:pt idx="130">
                  <c:v>134</c:v>
                </c:pt>
                <c:pt idx="131">
                  <c:v>154</c:v>
                </c:pt>
                <c:pt idx="132">
                  <c:v>169</c:v>
                </c:pt>
                <c:pt idx="133">
                  <c:v>165</c:v>
                </c:pt>
                <c:pt idx="134">
                  <c:v>159</c:v>
                </c:pt>
                <c:pt idx="135">
                  <c:v>151</c:v>
                </c:pt>
                <c:pt idx="136">
                  <c:v>161</c:v>
                </c:pt>
                <c:pt idx="137">
                  <c:v>163</c:v>
                </c:pt>
                <c:pt idx="138">
                  <c:v>164</c:v>
                </c:pt>
                <c:pt idx="139">
                  <c:v>156</c:v>
                </c:pt>
                <c:pt idx="140">
                  <c:v>198</c:v>
                </c:pt>
                <c:pt idx="141">
                  <c:v>215</c:v>
                </c:pt>
                <c:pt idx="142">
                  <c:v>181</c:v>
                </c:pt>
                <c:pt idx="143">
                  <c:v>172</c:v>
                </c:pt>
                <c:pt idx="144">
                  <c:v>125</c:v>
                </c:pt>
                <c:pt idx="145">
                  <c:v>90</c:v>
                </c:pt>
                <c:pt idx="146">
                  <c:v>77</c:v>
                </c:pt>
                <c:pt idx="147">
                  <c:v>62</c:v>
                </c:pt>
                <c:pt idx="148">
                  <c:v>60</c:v>
                </c:pt>
                <c:pt idx="149">
                  <c:v>68</c:v>
                </c:pt>
                <c:pt idx="150">
                  <c:v>77</c:v>
                </c:pt>
                <c:pt idx="151">
                  <c:v>93</c:v>
                </c:pt>
                <c:pt idx="152">
                  <c:v>129</c:v>
                </c:pt>
                <c:pt idx="153">
                  <c:v>140</c:v>
                </c:pt>
                <c:pt idx="154">
                  <c:v>130</c:v>
                </c:pt>
                <c:pt idx="155">
                  <c:v>144</c:v>
                </c:pt>
                <c:pt idx="156">
                  <c:v>159</c:v>
                </c:pt>
                <c:pt idx="157">
                  <c:v>154</c:v>
                </c:pt>
                <c:pt idx="158">
                  <c:v>147</c:v>
                </c:pt>
                <c:pt idx="159">
                  <c:v>153</c:v>
                </c:pt>
                <c:pt idx="160">
                  <c:v>155</c:v>
                </c:pt>
                <c:pt idx="161">
                  <c:v>174</c:v>
                </c:pt>
                <c:pt idx="162">
                  <c:v>176</c:v>
                </c:pt>
                <c:pt idx="163">
                  <c:v>181</c:v>
                </c:pt>
                <c:pt idx="164">
                  <c:v>182</c:v>
                </c:pt>
                <c:pt idx="165">
                  <c:v>202</c:v>
                </c:pt>
                <c:pt idx="166">
                  <c:v>179</c:v>
                </c:pt>
                <c:pt idx="167">
                  <c:v>190</c:v>
                </c:pt>
                <c:pt idx="168">
                  <c:v>141</c:v>
                </c:pt>
                <c:pt idx="169">
                  <c:v>122</c:v>
                </c:pt>
                <c:pt idx="170">
                  <c:v>94</c:v>
                </c:pt>
                <c:pt idx="171">
                  <c:v>85</c:v>
                </c:pt>
                <c:pt idx="172">
                  <c:v>70</c:v>
                </c:pt>
                <c:pt idx="173">
                  <c:v>71</c:v>
                </c:pt>
                <c:pt idx="174">
                  <c:v>69</c:v>
                </c:pt>
                <c:pt idx="175">
                  <c:v>66</c:v>
                </c:pt>
                <c:pt idx="176">
                  <c:v>80</c:v>
                </c:pt>
                <c:pt idx="177">
                  <c:v>115</c:v>
                </c:pt>
                <c:pt idx="178">
                  <c:v>116</c:v>
                </c:pt>
                <c:pt idx="179">
                  <c:v>130</c:v>
                </c:pt>
                <c:pt idx="180">
                  <c:v>142</c:v>
                </c:pt>
                <c:pt idx="181">
                  <c:v>154</c:v>
                </c:pt>
                <c:pt idx="182">
                  <c:v>153</c:v>
                </c:pt>
                <c:pt idx="183">
                  <c:v>146</c:v>
                </c:pt>
                <c:pt idx="184">
                  <c:v>156</c:v>
                </c:pt>
                <c:pt idx="185">
                  <c:v>170</c:v>
                </c:pt>
                <c:pt idx="186">
                  <c:v>182</c:v>
                </c:pt>
                <c:pt idx="187">
                  <c:v>147</c:v>
                </c:pt>
                <c:pt idx="188">
                  <c:v>134</c:v>
                </c:pt>
                <c:pt idx="189">
                  <c:v>122</c:v>
                </c:pt>
                <c:pt idx="190">
                  <c:v>129</c:v>
                </c:pt>
                <c:pt idx="191">
                  <c:v>124</c:v>
                </c:pt>
                <c:pt idx="192">
                  <c:v>116</c:v>
                </c:pt>
                <c:pt idx="193">
                  <c:v>103</c:v>
                </c:pt>
                <c:pt idx="194">
                  <c:v>78</c:v>
                </c:pt>
                <c:pt idx="195">
                  <c:v>64</c:v>
                </c:pt>
                <c:pt idx="196">
                  <c:v>56</c:v>
                </c:pt>
                <c:pt idx="197">
                  <c:v>58</c:v>
                </c:pt>
                <c:pt idx="198">
                  <c:v>60</c:v>
                </c:pt>
                <c:pt idx="199">
                  <c:v>61</c:v>
                </c:pt>
                <c:pt idx="200">
                  <c:v>71</c:v>
                </c:pt>
                <c:pt idx="201">
                  <c:v>94</c:v>
                </c:pt>
                <c:pt idx="202">
                  <c:v>120</c:v>
                </c:pt>
                <c:pt idx="203">
                  <c:v>152</c:v>
                </c:pt>
                <c:pt idx="204">
                  <c:v>168</c:v>
                </c:pt>
                <c:pt idx="205">
                  <c:v>174</c:v>
                </c:pt>
                <c:pt idx="206">
                  <c:v>180</c:v>
                </c:pt>
                <c:pt idx="207">
                  <c:v>166</c:v>
                </c:pt>
                <c:pt idx="208">
                  <c:v>138</c:v>
                </c:pt>
                <c:pt idx="209">
                  <c:v>123</c:v>
                </c:pt>
                <c:pt idx="210">
                  <c:v>133</c:v>
                </c:pt>
                <c:pt idx="211">
                  <c:v>131</c:v>
                </c:pt>
                <c:pt idx="212">
                  <c:v>146</c:v>
                </c:pt>
                <c:pt idx="213">
                  <c:v>152</c:v>
                </c:pt>
                <c:pt idx="214">
                  <c:v>141</c:v>
                </c:pt>
                <c:pt idx="215">
                  <c:v>114</c:v>
                </c:pt>
                <c:pt idx="216">
                  <c:v>105</c:v>
                </c:pt>
                <c:pt idx="217">
                  <c:v>83</c:v>
                </c:pt>
                <c:pt idx="218">
                  <c:v>71</c:v>
                </c:pt>
                <c:pt idx="219">
                  <c:v>56</c:v>
                </c:pt>
                <c:pt idx="220">
                  <c:v>59</c:v>
                </c:pt>
                <c:pt idx="221">
                  <c:v>63</c:v>
                </c:pt>
                <c:pt idx="222">
                  <c:v>76</c:v>
                </c:pt>
                <c:pt idx="223">
                  <c:v>92</c:v>
                </c:pt>
                <c:pt idx="224">
                  <c:v>125</c:v>
                </c:pt>
                <c:pt idx="225">
                  <c:v>126</c:v>
                </c:pt>
                <c:pt idx="226">
                  <c:v>124</c:v>
                </c:pt>
                <c:pt idx="227">
                  <c:v>138</c:v>
                </c:pt>
                <c:pt idx="228">
                  <c:v>150</c:v>
                </c:pt>
                <c:pt idx="229">
                  <c:v>155</c:v>
                </c:pt>
                <c:pt idx="230">
                  <c:v>155</c:v>
                </c:pt>
                <c:pt idx="231">
                  <c:v>152</c:v>
                </c:pt>
                <c:pt idx="232">
                  <c:v>144</c:v>
                </c:pt>
                <c:pt idx="233">
                  <c:v>147</c:v>
                </c:pt>
                <c:pt idx="234">
                  <c:v>154</c:v>
                </c:pt>
                <c:pt idx="235">
                  <c:v>153</c:v>
                </c:pt>
                <c:pt idx="236">
                  <c:v>181</c:v>
                </c:pt>
                <c:pt idx="237">
                  <c:v>193</c:v>
                </c:pt>
                <c:pt idx="238">
                  <c:v>148</c:v>
                </c:pt>
                <c:pt idx="239">
                  <c:v>160</c:v>
                </c:pt>
                <c:pt idx="240">
                  <c:v>111</c:v>
                </c:pt>
                <c:pt idx="241">
                  <c:v>98</c:v>
                </c:pt>
                <c:pt idx="242">
                  <c:v>86</c:v>
                </c:pt>
                <c:pt idx="243">
                  <c:v>70</c:v>
                </c:pt>
                <c:pt idx="244">
                  <c:v>65</c:v>
                </c:pt>
                <c:pt idx="245">
                  <c:v>75</c:v>
                </c:pt>
                <c:pt idx="246">
                  <c:v>79</c:v>
                </c:pt>
                <c:pt idx="247">
                  <c:v>84</c:v>
                </c:pt>
                <c:pt idx="248">
                  <c:v>137</c:v>
                </c:pt>
                <c:pt idx="249">
                  <c:v>146</c:v>
                </c:pt>
                <c:pt idx="250">
                  <c:v>130</c:v>
                </c:pt>
                <c:pt idx="251">
                  <c:v>144</c:v>
                </c:pt>
                <c:pt idx="252">
                  <c:v>163</c:v>
                </c:pt>
                <c:pt idx="253">
                  <c:v>151</c:v>
                </c:pt>
                <c:pt idx="254">
                  <c:v>148</c:v>
                </c:pt>
                <c:pt idx="255">
                  <c:v>150</c:v>
                </c:pt>
                <c:pt idx="256">
                  <c:v>157</c:v>
                </c:pt>
                <c:pt idx="257">
                  <c:v>160</c:v>
                </c:pt>
                <c:pt idx="258">
                  <c:v>144</c:v>
                </c:pt>
                <c:pt idx="259">
                  <c:v>134</c:v>
                </c:pt>
                <c:pt idx="260">
                  <c:v>177</c:v>
                </c:pt>
                <c:pt idx="261">
                  <c:v>163</c:v>
                </c:pt>
                <c:pt idx="262">
                  <c:v>140</c:v>
                </c:pt>
                <c:pt idx="263">
                  <c:v>156</c:v>
                </c:pt>
                <c:pt idx="264">
                  <c:v>102</c:v>
                </c:pt>
                <c:pt idx="265">
                  <c:v>88</c:v>
                </c:pt>
                <c:pt idx="266">
                  <c:v>72</c:v>
                </c:pt>
                <c:pt idx="267">
                  <c:v>69</c:v>
                </c:pt>
                <c:pt idx="268">
                  <c:v>61</c:v>
                </c:pt>
                <c:pt idx="269">
                  <c:v>66</c:v>
                </c:pt>
                <c:pt idx="270">
                  <c:v>80</c:v>
                </c:pt>
                <c:pt idx="271">
                  <c:v>96</c:v>
                </c:pt>
                <c:pt idx="272">
                  <c:v>139</c:v>
                </c:pt>
                <c:pt idx="273">
                  <c:v>169</c:v>
                </c:pt>
                <c:pt idx="274">
                  <c:v>158</c:v>
                </c:pt>
                <c:pt idx="275">
                  <c:v>174</c:v>
                </c:pt>
                <c:pt idx="276">
                  <c:v>180</c:v>
                </c:pt>
                <c:pt idx="277">
                  <c:v>192</c:v>
                </c:pt>
                <c:pt idx="278">
                  <c:v>200</c:v>
                </c:pt>
                <c:pt idx="279">
                  <c:v>188</c:v>
                </c:pt>
                <c:pt idx="280">
                  <c:v>159</c:v>
                </c:pt>
                <c:pt idx="281">
                  <c:v>158</c:v>
                </c:pt>
                <c:pt idx="282">
                  <c:v>164</c:v>
                </c:pt>
                <c:pt idx="283">
                  <c:v>146</c:v>
                </c:pt>
                <c:pt idx="284">
                  <c:v>177</c:v>
                </c:pt>
                <c:pt idx="285">
                  <c:v>188</c:v>
                </c:pt>
                <c:pt idx="286">
                  <c:v>166</c:v>
                </c:pt>
                <c:pt idx="287">
                  <c:v>162</c:v>
                </c:pt>
                <c:pt idx="288">
                  <c:v>104</c:v>
                </c:pt>
                <c:pt idx="289">
                  <c:v>81</c:v>
                </c:pt>
                <c:pt idx="290">
                  <c:v>77</c:v>
                </c:pt>
                <c:pt idx="291">
                  <c:v>60</c:v>
                </c:pt>
                <c:pt idx="292">
                  <c:v>60</c:v>
                </c:pt>
                <c:pt idx="293">
                  <c:v>73</c:v>
                </c:pt>
                <c:pt idx="294">
                  <c:v>81</c:v>
                </c:pt>
                <c:pt idx="295">
                  <c:v>94</c:v>
                </c:pt>
                <c:pt idx="296">
                  <c:v>140</c:v>
                </c:pt>
                <c:pt idx="297">
                  <c:v>144</c:v>
                </c:pt>
                <c:pt idx="298">
                  <c:v>135</c:v>
                </c:pt>
                <c:pt idx="299">
                  <c:v>148</c:v>
                </c:pt>
                <c:pt idx="300">
                  <c:v>148</c:v>
                </c:pt>
                <c:pt idx="301">
                  <c:v>145</c:v>
                </c:pt>
                <c:pt idx="302">
                  <c:v>146</c:v>
                </c:pt>
                <c:pt idx="303">
                  <c:v>140</c:v>
                </c:pt>
                <c:pt idx="304">
                  <c:v>139</c:v>
                </c:pt>
                <c:pt idx="305">
                  <c:v>152</c:v>
                </c:pt>
                <c:pt idx="306">
                  <c:v>154</c:v>
                </c:pt>
                <c:pt idx="307">
                  <c:v>126</c:v>
                </c:pt>
                <c:pt idx="308">
                  <c:v>178</c:v>
                </c:pt>
                <c:pt idx="309">
                  <c:v>180</c:v>
                </c:pt>
                <c:pt idx="310">
                  <c:v>150</c:v>
                </c:pt>
                <c:pt idx="311">
                  <c:v>163</c:v>
                </c:pt>
                <c:pt idx="312">
                  <c:v>104</c:v>
                </c:pt>
                <c:pt idx="313">
                  <c:v>78</c:v>
                </c:pt>
                <c:pt idx="314">
                  <c:v>59</c:v>
                </c:pt>
                <c:pt idx="315">
                  <c:v>52</c:v>
                </c:pt>
                <c:pt idx="316">
                  <c:v>57</c:v>
                </c:pt>
                <c:pt idx="317">
                  <c:v>68</c:v>
                </c:pt>
                <c:pt idx="318">
                  <c:v>81</c:v>
                </c:pt>
                <c:pt idx="319">
                  <c:v>91</c:v>
                </c:pt>
                <c:pt idx="320">
                  <c:v>129</c:v>
                </c:pt>
                <c:pt idx="321">
                  <c:v>145</c:v>
                </c:pt>
                <c:pt idx="322">
                  <c:v>140</c:v>
                </c:pt>
                <c:pt idx="323">
                  <c:v>148</c:v>
                </c:pt>
                <c:pt idx="324">
                  <c:v>148</c:v>
                </c:pt>
                <c:pt idx="325">
                  <c:v>150</c:v>
                </c:pt>
                <c:pt idx="326">
                  <c:v>147</c:v>
                </c:pt>
                <c:pt idx="327">
                  <c:v>144</c:v>
                </c:pt>
                <c:pt idx="328">
                  <c:v>151</c:v>
                </c:pt>
                <c:pt idx="329">
                  <c:v>164</c:v>
                </c:pt>
                <c:pt idx="330">
                  <c:v>164</c:v>
                </c:pt>
                <c:pt idx="331">
                  <c:v>156</c:v>
                </c:pt>
                <c:pt idx="332">
                  <c:v>172</c:v>
                </c:pt>
                <c:pt idx="333">
                  <c:v>161</c:v>
                </c:pt>
                <c:pt idx="334">
                  <c:v>137</c:v>
                </c:pt>
                <c:pt idx="335">
                  <c:v>150</c:v>
                </c:pt>
                <c:pt idx="336">
                  <c:v>132</c:v>
                </c:pt>
                <c:pt idx="337">
                  <c:v>112</c:v>
                </c:pt>
                <c:pt idx="338">
                  <c:v>81</c:v>
                </c:pt>
                <c:pt idx="339">
                  <c:v>64</c:v>
                </c:pt>
                <c:pt idx="340">
                  <c:v>64</c:v>
                </c:pt>
                <c:pt idx="341">
                  <c:v>61</c:v>
                </c:pt>
                <c:pt idx="342">
                  <c:v>70</c:v>
                </c:pt>
                <c:pt idx="343">
                  <c:v>70</c:v>
                </c:pt>
                <c:pt idx="344">
                  <c:v>75</c:v>
                </c:pt>
                <c:pt idx="345">
                  <c:v>98</c:v>
                </c:pt>
                <c:pt idx="346">
                  <c:v>105</c:v>
                </c:pt>
                <c:pt idx="347">
                  <c:v>134</c:v>
                </c:pt>
                <c:pt idx="348">
                  <c:v>156</c:v>
                </c:pt>
                <c:pt idx="349">
                  <c:v>159</c:v>
                </c:pt>
                <c:pt idx="350">
                  <c:v>168</c:v>
                </c:pt>
                <c:pt idx="351">
                  <c:v>176</c:v>
                </c:pt>
                <c:pt idx="352">
                  <c:v>172</c:v>
                </c:pt>
                <c:pt idx="353">
                  <c:v>188</c:v>
                </c:pt>
                <c:pt idx="354">
                  <c:v>187</c:v>
                </c:pt>
                <c:pt idx="355">
                  <c:v>172</c:v>
                </c:pt>
                <c:pt idx="356">
                  <c:v>167</c:v>
                </c:pt>
                <c:pt idx="357">
                  <c:v>178</c:v>
                </c:pt>
                <c:pt idx="358">
                  <c:v>144</c:v>
                </c:pt>
                <c:pt idx="359">
                  <c:v>134</c:v>
                </c:pt>
                <c:pt idx="360">
                  <c:v>130</c:v>
                </c:pt>
                <c:pt idx="361">
                  <c:v>124</c:v>
                </c:pt>
                <c:pt idx="362">
                  <c:v>104</c:v>
                </c:pt>
                <c:pt idx="363">
                  <c:v>81</c:v>
                </c:pt>
                <c:pt idx="364">
                  <c:v>67</c:v>
                </c:pt>
                <c:pt idx="365">
                  <c:v>69</c:v>
                </c:pt>
                <c:pt idx="366">
                  <c:v>70</c:v>
                </c:pt>
                <c:pt idx="367">
                  <c:v>72</c:v>
                </c:pt>
                <c:pt idx="368">
                  <c:v>82</c:v>
                </c:pt>
                <c:pt idx="369">
                  <c:v>100</c:v>
                </c:pt>
                <c:pt idx="370">
                  <c:v>119</c:v>
                </c:pt>
                <c:pt idx="371">
                  <c:v>133</c:v>
                </c:pt>
                <c:pt idx="372">
                  <c:v>168</c:v>
                </c:pt>
                <c:pt idx="373">
                  <c:v>209</c:v>
                </c:pt>
                <c:pt idx="374">
                  <c:v>194</c:v>
                </c:pt>
                <c:pt idx="375">
                  <c:v>183</c:v>
                </c:pt>
                <c:pt idx="376">
                  <c:v>151</c:v>
                </c:pt>
                <c:pt idx="377">
                  <c:v>139</c:v>
                </c:pt>
                <c:pt idx="378">
                  <c:v>137</c:v>
                </c:pt>
                <c:pt idx="379">
                  <c:v>131</c:v>
                </c:pt>
                <c:pt idx="380">
                  <c:v>144</c:v>
                </c:pt>
                <c:pt idx="381">
                  <c:v>132</c:v>
                </c:pt>
                <c:pt idx="382">
                  <c:v>115</c:v>
                </c:pt>
                <c:pt idx="383">
                  <c:v>111</c:v>
                </c:pt>
                <c:pt idx="384">
                  <c:v>105</c:v>
                </c:pt>
                <c:pt idx="385">
                  <c:v>93</c:v>
                </c:pt>
                <c:pt idx="386">
                  <c:v>81</c:v>
                </c:pt>
                <c:pt idx="387">
                  <c:v>72</c:v>
                </c:pt>
                <c:pt idx="388">
                  <c:v>65</c:v>
                </c:pt>
                <c:pt idx="389">
                  <c:v>80</c:v>
                </c:pt>
                <c:pt idx="390">
                  <c:v>87</c:v>
                </c:pt>
                <c:pt idx="391">
                  <c:v>90</c:v>
                </c:pt>
                <c:pt idx="392">
                  <c:v>147</c:v>
                </c:pt>
                <c:pt idx="393">
                  <c:v>153</c:v>
                </c:pt>
                <c:pt idx="394">
                  <c:v>147</c:v>
                </c:pt>
                <c:pt idx="395">
                  <c:v>149</c:v>
                </c:pt>
                <c:pt idx="396">
                  <c:v>131</c:v>
                </c:pt>
                <c:pt idx="397">
                  <c:v>152</c:v>
                </c:pt>
                <c:pt idx="398">
                  <c:v>150</c:v>
                </c:pt>
                <c:pt idx="399">
                  <c:v>152</c:v>
                </c:pt>
                <c:pt idx="400">
                  <c:v>161</c:v>
                </c:pt>
                <c:pt idx="401">
                  <c:v>173</c:v>
                </c:pt>
                <c:pt idx="402">
                  <c:v>151</c:v>
                </c:pt>
                <c:pt idx="403">
                  <c:v>157</c:v>
                </c:pt>
                <c:pt idx="404">
                  <c:v>201</c:v>
                </c:pt>
                <c:pt idx="405">
                  <c:v>198</c:v>
                </c:pt>
                <c:pt idx="406">
                  <c:v>159</c:v>
                </c:pt>
                <c:pt idx="407">
                  <c:v>138</c:v>
                </c:pt>
                <c:pt idx="408">
                  <c:v>122</c:v>
                </c:pt>
                <c:pt idx="409">
                  <c:v>100</c:v>
                </c:pt>
                <c:pt idx="410">
                  <c:v>78</c:v>
                </c:pt>
                <c:pt idx="411">
                  <c:v>69</c:v>
                </c:pt>
                <c:pt idx="412">
                  <c:v>72</c:v>
                </c:pt>
                <c:pt idx="413">
                  <c:v>80</c:v>
                </c:pt>
                <c:pt idx="414">
                  <c:v>89</c:v>
                </c:pt>
                <c:pt idx="415">
                  <c:v>100</c:v>
                </c:pt>
                <c:pt idx="416">
                  <c:v>157</c:v>
                </c:pt>
                <c:pt idx="417">
                  <c:v>164</c:v>
                </c:pt>
                <c:pt idx="418">
                  <c:v>135</c:v>
                </c:pt>
                <c:pt idx="419">
                  <c:v>163</c:v>
                </c:pt>
                <c:pt idx="420">
                  <c:v>162</c:v>
                </c:pt>
                <c:pt idx="421">
                  <c:v>171</c:v>
                </c:pt>
                <c:pt idx="422">
                  <c:v>170</c:v>
                </c:pt>
                <c:pt idx="423">
                  <c:v>152</c:v>
                </c:pt>
                <c:pt idx="424">
                  <c:v>164</c:v>
                </c:pt>
                <c:pt idx="425">
                  <c:v>168</c:v>
                </c:pt>
                <c:pt idx="426">
                  <c:v>156</c:v>
                </c:pt>
                <c:pt idx="427">
                  <c:v>162</c:v>
                </c:pt>
                <c:pt idx="428">
                  <c:v>201</c:v>
                </c:pt>
                <c:pt idx="429">
                  <c:v>208</c:v>
                </c:pt>
                <c:pt idx="430">
                  <c:v>177</c:v>
                </c:pt>
                <c:pt idx="431">
                  <c:v>169</c:v>
                </c:pt>
                <c:pt idx="432">
                  <c:v>112</c:v>
                </c:pt>
                <c:pt idx="433">
                  <c:v>89</c:v>
                </c:pt>
                <c:pt idx="434">
                  <c:v>78</c:v>
                </c:pt>
                <c:pt idx="435">
                  <c:v>74</c:v>
                </c:pt>
                <c:pt idx="436">
                  <c:v>71</c:v>
                </c:pt>
                <c:pt idx="437">
                  <c:v>76</c:v>
                </c:pt>
                <c:pt idx="438">
                  <c:v>89</c:v>
                </c:pt>
                <c:pt idx="439">
                  <c:v>105</c:v>
                </c:pt>
                <c:pt idx="440">
                  <c:v>169</c:v>
                </c:pt>
                <c:pt idx="441">
                  <c:v>175</c:v>
                </c:pt>
                <c:pt idx="442">
                  <c:v>158</c:v>
                </c:pt>
                <c:pt idx="443">
                  <c:v>172</c:v>
                </c:pt>
                <c:pt idx="444">
                  <c:v>186</c:v>
                </c:pt>
                <c:pt idx="445">
                  <c:v>197</c:v>
                </c:pt>
                <c:pt idx="446">
                  <c:v>203</c:v>
                </c:pt>
                <c:pt idx="447">
                  <c:v>206</c:v>
                </c:pt>
                <c:pt idx="448">
                  <c:v>168</c:v>
                </c:pt>
                <c:pt idx="449">
                  <c:v>148</c:v>
                </c:pt>
                <c:pt idx="450">
                  <c:v>142</c:v>
                </c:pt>
                <c:pt idx="451">
                  <c:v>136</c:v>
                </c:pt>
                <c:pt idx="452">
                  <c:v>183</c:v>
                </c:pt>
                <c:pt idx="453">
                  <c:v>191</c:v>
                </c:pt>
                <c:pt idx="454">
                  <c:v>155</c:v>
                </c:pt>
                <c:pt idx="455">
                  <c:v>164</c:v>
                </c:pt>
                <c:pt idx="456">
                  <c:v>104</c:v>
                </c:pt>
                <c:pt idx="457">
                  <c:v>93</c:v>
                </c:pt>
                <c:pt idx="458">
                  <c:v>69</c:v>
                </c:pt>
                <c:pt idx="459">
                  <c:v>58</c:v>
                </c:pt>
                <c:pt idx="460">
                  <c:v>61</c:v>
                </c:pt>
                <c:pt idx="461">
                  <c:v>71</c:v>
                </c:pt>
                <c:pt idx="462">
                  <c:v>74</c:v>
                </c:pt>
                <c:pt idx="463">
                  <c:v>92</c:v>
                </c:pt>
                <c:pt idx="464">
                  <c:v>141</c:v>
                </c:pt>
                <c:pt idx="465">
                  <c:v>144</c:v>
                </c:pt>
                <c:pt idx="466">
                  <c:v>130</c:v>
                </c:pt>
                <c:pt idx="467">
                  <c:v>151</c:v>
                </c:pt>
                <c:pt idx="468">
                  <c:v>150</c:v>
                </c:pt>
                <c:pt idx="469">
                  <c:v>150</c:v>
                </c:pt>
                <c:pt idx="470">
                  <c:v>143</c:v>
                </c:pt>
                <c:pt idx="471">
                  <c:v>149</c:v>
                </c:pt>
                <c:pt idx="472">
                  <c:v>136</c:v>
                </c:pt>
                <c:pt idx="473">
                  <c:v>136</c:v>
                </c:pt>
                <c:pt idx="474">
                  <c:v>129</c:v>
                </c:pt>
                <c:pt idx="475">
                  <c:v>121</c:v>
                </c:pt>
                <c:pt idx="476">
                  <c:v>149</c:v>
                </c:pt>
                <c:pt idx="477">
                  <c:v>150</c:v>
                </c:pt>
                <c:pt idx="478">
                  <c:v>131</c:v>
                </c:pt>
                <c:pt idx="479">
                  <c:v>126</c:v>
                </c:pt>
                <c:pt idx="480">
                  <c:v>96</c:v>
                </c:pt>
                <c:pt idx="481">
                  <c:v>89</c:v>
                </c:pt>
                <c:pt idx="482">
                  <c:v>81</c:v>
                </c:pt>
                <c:pt idx="483">
                  <c:v>73</c:v>
                </c:pt>
                <c:pt idx="484">
                  <c:v>72</c:v>
                </c:pt>
                <c:pt idx="485">
                  <c:v>74</c:v>
                </c:pt>
                <c:pt idx="486">
                  <c:v>90</c:v>
                </c:pt>
                <c:pt idx="487">
                  <c:v>94</c:v>
                </c:pt>
                <c:pt idx="488">
                  <c:v>133</c:v>
                </c:pt>
                <c:pt idx="489">
                  <c:v>139</c:v>
                </c:pt>
                <c:pt idx="490">
                  <c:v>124</c:v>
                </c:pt>
                <c:pt idx="491">
                  <c:v>141</c:v>
                </c:pt>
                <c:pt idx="492">
                  <c:v>167</c:v>
                </c:pt>
                <c:pt idx="493">
                  <c:v>165</c:v>
                </c:pt>
                <c:pt idx="494">
                  <c:v>168</c:v>
                </c:pt>
                <c:pt idx="495">
                  <c:v>176</c:v>
                </c:pt>
                <c:pt idx="496">
                  <c:v>148</c:v>
                </c:pt>
                <c:pt idx="497">
                  <c:v>162</c:v>
                </c:pt>
                <c:pt idx="498">
                  <c:v>155</c:v>
                </c:pt>
                <c:pt idx="499">
                  <c:v>147</c:v>
                </c:pt>
                <c:pt idx="500">
                  <c:v>186</c:v>
                </c:pt>
                <c:pt idx="501">
                  <c:v>176</c:v>
                </c:pt>
                <c:pt idx="502">
                  <c:v>169</c:v>
                </c:pt>
                <c:pt idx="503">
                  <c:v>158</c:v>
                </c:pt>
                <c:pt idx="504">
                  <c:v>144</c:v>
                </c:pt>
                <c:pt idx="505">
                  <c:v>117</c:v>
                </c:pt>
                <c:pt idx="506">
                  <c:v>98</c:v>
                </c:pt>
                <c:pt idx="507">
                  <c:v>79</c:v>
                </c:pt>
                <c:pt idx="508">
                  <c:v>76</c:v>
                </c:pt>
                <c:pt idx="509">
                  <c:v>70</c:v>
                </c:pt>
                <c:pt idx="510">
                  <c:v>74</c:v>
                </c:pt>
                <c:pt idx="511">
                  <c:v>78</c:v>
                </c:pt>
                <c:pt idx="512">
                  <c:v>81</c:v>
                </c:pt>
                <c:pt idx="513">
                  <c:v>94</c:v>
                </c:pt>
                <c:pt idx="514">
                  <c:v>110</c:v>
                </c:pt>
                <c:pt idx="515">
                  <c:v>108</c:v>
                </c:pt>
                <c:pt idx="516">
                  <c:v>138</c:v>
                </c:pt>
                <c:pt idx="517">
                  <c:v>154</c:v>
                </c:pt>
                <c:pt idx="518">
                  <c:v>162</c:v>
                </c:pt>
                <c:pt idx="519">
                  <c:v>185</c:v>
                </c:pt>
                <c:pt idx="520">
                  <c:v>183</c:v>
                </c:pt>
                <c:pt idx="521">
                  <c:v>176</c:v>
                </c:pt>
                <c:pt idx="522">
                  <c:v>162</c:v>
                </c:pt>
                <c:pt idx="523">
                  <c:v>158</c:v>
                </c:pt>
                <c:pt idx="524">
                  <c:v>171</c:v>
                </c:pt>
                <c:pt idx="525">
                  <c:v>161</c:v>
                </c:pt>
                <c:pt idx="526">
                  <c:v>154</c:v>
                </c:pt>
                <c:pt idx="527">
                  <c:v>158</c:v>
                </c:pt>
                <c:pt idx="528">
                  <c:v>129</c:v>
                </c:pt>
                <c:pt idx="529">
                  <c:v>124</c:v>
                </c:pt>
                <c:pt idx="530">
                  <c:v>104</c:v>
                </c:pt>
                <c:pt idx="531">
                  <c:v>82</c:v>
                </c:pt>
                <c:pt idx="532">
                  <c:v>80</c:v>
                </c:pt>
                <c:pt idx="533">
                  <c:v>73</c:v>
                </c:pt>
                <c:pt idx="534">
                  <c:v>73</c:v>
                </c:pt>
                <c:pt idx="535">
                  <c:v>78</c:v>
                </c:pt>
                <c:pt idx="536">
                  <c:v>84</c:v>
                </c:pt>
                <c:pt idx="537">
                  <c:v>98</c:v>
                </c:pt>
                <c:pt idx="538">
                  <c:v>103</c:v>
                </c:pt>
                <c:pt idx="539">
                  <c:v>143</c:v>
                </c:pt>
                <c:pt idx="540">
                  <c:v>166</c:v>
                </c:pt>
                <c:pt idx="541">
                  <c:v>187</c:v>
                </c:pt>
                <c:pt idx="542">
                  <c:v>205</c:v>
                </c:pt>
                <c:pt idx="543">
                  <c:v>185</c:v>
                </c:pt>
                <c:pt idx="544">
                  <c:v>152</c:v>
                </c:pt>
                <c:pt idx="545">
                  <c:v>148</c:v>
                </c:pt>
                <c:pt idx="546">
                  <c:v>124</c:v>
                </c:pt>
                <c:pt idx="547">
                  <c:v>156</c:v>
                </c:pt>
                <c:pt idx="548">
                  <c:v>150</c:v>
                </c:pt>
                <c:pt idx="549">
                  <c:v>164</c:v>
                </c:pt>
                <c:pt idx="550">
                  <c:v>162</c:v>
                </c:pt>
                <c:pt idx="551">
                  <c:v>146</c:v>
                </c:pt>
                <c:pt idx="552">
                  <c:v>119</c:v>
                </c:pt>
                <c:pt idx="553">
                  <c:v>97</c:v>
                </c:pt>
                <c:pt idx="554">
                  <c:v>85</c:v>
                </c:pt>
                <c:pt idx="555">
                  <c:v>79</c:v>
                </c:pt>
                <c:pt idx="556">
                  <c:v>71</c:v>
                </c:pt>
                <c:pt idx="557">
                  <c:v>72</c:v>
                </c:pt>
                <c:pt idx="558">
                  <c:v>84</c:v>
                </c:pt>
                <c:pt idx="559">
                  <c:v>97</c:v>
                </c:pt>
                <c:pt idx="560">
                  <c:v>140</c:v>
                </c:pt>
                <c:pt idx="561">
                  <c:v>141</c:v>
                </c:pt>
                <c:pt idx="562">
                  <c:v>134</c:v>
                </c:pt>
                <c:pt idx="563">
                  <c:v>144</c:v>
                </c:pt>
                <c:pt idx="564">
                  <c:v>146</c:v>
                </c:pt>
                <c:pt idx="565">
                  <c:v>161</c:v>
                </c:pt>
                <c:pt idx="566">
                  <c:v>159</c:v>
                </c:pt>
                <c:pt idx="567">
                  <c:v>152</c:v>
                </c:pt>
                <c:pt idx="568">
                  <c:v>133</c:v>
                </c:pt>
                <c:pt idx="569">
                  <c:v>137</c:v>
                </c:pt>
                <c:pt idx="570">
                  <c:v>140</c:v>
                </c:pt>
                <c:pt idx="571">
                  <c:v>140</c:v>
                </c:pt>
                <c:pt idx="572">
                  <c:v>186</c:v>
                </c:pt>
                <c:pt idx="573">
                  <c:v>184</c:v>
                </c:pt>
                <c:pt idx="574">
                  <c:v>151</c:v>
                </c:pt>
                <c:pt idx="575">
                  <c:v>148</c:v>
                </c:pt>
                <c:pt idx="576">
                  <c:v>92</c:v>
                </c:pt>
                <c:pt idx="577">
                  <c:v>78</c:v>
                </c:pt>
                <c:pt idx="578">
                  <c:v>59</c:v>
                </c:pt>
                <c:pt idx="579">
                  <c:v>55</c:v>
                </c:pt>
                <c:pt idx="580">
                  <c:v>56</c:v>
                </c:pt>
                <c:pt idx="581">
                  <c:v>68</c:v>
                </c:pt>
                <c:pt idx="582">
                  <c:v>74</c:v>
                </c:pt>
                <c:pt idx="583">
                  <c:v>84</c:v>
                </c:pt>
                <c:pt idx="584">
                  <c:v>136</c:v>
                </c:pt>
                <c:pt idx="585">
                  <c:v>128</c:v>
                </c:pt>
                <c:pt idx="586">
                  <c:v>117</c:v>
                </c:pt>
                <c:pt idx="587">
                  <c:v>133</c:v>
                </c:pt>
                <c:pt idx="588">
                  <c:v>138</c:v>
                </c:pt>
                <c:pt idx="589">
                  <c:v>138</c:v>
                </c:pt>
                <c:pt idx="590">
                  <c:v>134</c:v>
                </c:pt>
                <c:pt idx="591">
                  <c:v>139</c:v>
                </c:pt>
                <c:pt idx="592">
                  <c:v>132</c:v>
                </c:pt>
                <c:pt idx="593">
                  <c:v>143</c:v>
                </c:pt>
                <c:pt idx="594">
                  <c:v>132</c:v>
                </c:pt>
                <c:pt idx="595">
                  <c:v>126</c:v>
                </c:pt>
                <c:pt idx="596">
                  <c:v>162</c:v>
                </c:pt>
                <c:pt idx="597">
                  <c:v>148</c:v>
                </c:pt>
                <c:pt idx="598">
                  <c:v>120</c:v>
                </c:pt>
                <c:pt idx="599">
                  <c:v>118</c:v>
                </c:pt>
                <c:pt idx="600">
                  <c:v>97</c:v>
                </c:pt>
                <c:pt idx="601">
                  <c:v>77</c:v>
                </c:pt>
                <c:pt idx="602">
                  <c:v>67</c:v>
                </c:pt>
                <c:pt idx="603">
                  <c:v>57</c:v>
                </c:pt>
                <c:pt idx="604">
                  <c:v>54</c:v>
                </c:pt>
                <c:pt idx="605">
                  <c:v>61</c:v>
                </c:pt>
                <c:pt idx="606">
                  <c:v>80</c:v>
                </c:pt>
                <c:pt idx="607">
                  <c:v>94</c:v>
                </c:pt>
                <c:pt idx="608">
                  <c:v>155</c:v>
                </c:pt>
                <c:pt idx="609">
                  <c:v>154</c:v>
                </c:pt>
                <c:pt idx="610">
                  <c:v>151</c:v>
                </c:pt>
                <c:pt idx="611">
                  <c:v>167</c:v>
                </c:pt>
                <c:pt idx="612">
                  <c:v>168</c:v>
                </c:pt>
                <c:pt idx="613">
                  <c:v>185</c:v>
                </c:pt>
                <c:pt idx="614">
                  <c:v>180</c:v>
                </c:pt>
                <c:pt idx="615">
                  <c:v>174</c:v>
                </c:pt>
                <c:pt idx="616">
                  <c:v>151</c:v>
                </c:pt>
                <c:pt idx="617">
                  <c:v>148</c:v>
                </c:pt>
                <c:pt idx="618">
                  <c:v>159</c:v>
                </c:pt>
                <c:pt idx="619">
                  <c:v>154</c:v>
                </c:pt>
                <c:pt idx="620">
                  <c:v>202</c:v>
                </c:pt>
                <c:pt idx="621">
                  <c:v>204</c:v>
                </c:pt>
                <c:pt idx="622">
                  <c:v>159</c:v>
                </c:pt>
                <c:pt idx="623">
                  <c:v>144</c:v>
                </c:pt>
                <c:pt idx="624">
                  <c:v>107</c:v>
                </c:pt>
                <c:pt idx="625">
                  <c:v>98</c:v>
                </c:pt>
                <c:pt idx="626">
                  <c:v>85</c:v>
                </c:pt>
                <c:pt idx="627">
                  <c:v>70</c:v>
                </c:pt>
                <c:pt idx="628">
                  <c:v>64</c:v>
                </c:pt>
                <c:pt idx="629">
                  <c:v>66</c:v>
                </c:pt>
                <c:pt idx="630">
                  <c:v>78</c:v>
                </c:pt>
                <c:pt idx="631">
                  <c:v>86</c:v>
                </c:pt>
                <c:pt idx="632">
                  <c:v>142</c:v>
                </c:pt>
                <c:pt idx="633">
                  <c:v>128</c:v>
                </c:pt>
                <c:pt idx="634">
                  <c:v>102</c:v>
                </c:pt>
                <c:pt idx="635">
                  <c:v>88</c:v>
                </c:pt>
                <c:pt idx="636">
                  <c:v>95</c:v>
                </c:pt>
                <c:pt idx="637">
                  <c:v>99</c:v>
                </c:pt>
                <c:pt idx="638">
                  <c:v>90</c:v>
                </c:pt>
                <c:pt idx="639">
                  <c:v>98</c:v>
                </c:pt>
                <c:pt idx="640">
                  <c:v>106</c:v>
                </c:pt>
                <c:pt idx="641">
                  <c:v>118</c:v>
                </c:pt>
                <c:pt idx="642">
                  <c:v>114</c:v>
                </c:pt>
                <c:pt idx="643">
                  <c:v>123</c:v>
                </c:pt>
                <c:pt idx="644">
                  <c:v>157</c:v>
                </c:pt>
                <c:pt idx="645">
                  <c:v>147</c:v>
                </c:pt>
                <c:pt idx="646">
                  <c:v>137</c:v>
                </c:pt>
                <c:pt idx="647">
                  <c:v>131</c:v>
                </c:pt>
                <c:pt idx="648">
                  <c:v>100</c:v>
                </c:pt>
                <c:pt idx="649">
                  <c:v>86</c:v>
                </c:pt>
                <c:pt idx="650">
                  <c:v>71</c:v>
                </c:pt>
                <c:pt idx="651">
                  <c:v>70</c:v>
                </c:pt>
                <c:pt idx="652">
                  <c:v>62</c:v>
                </c:pt>
                <c:pt idx="653">
                  <c:v>64</c:v>
                </c:pt>
                <c:pt idx="654">
                  <c:v>74</c:v>
                </c:pt>
                <c:pt idx="655">
                  <c:v>89</c:v>
                </c:pt>
                <c:pt idx="656">
                  <c:v>112</c:v>
                </c:pt>
                <c:pt idx="657">
                  <c:v>109</c:v>
                </c:pt>
                <c:pt idx="658">
                  <c:v>119</c:v>
                </c:pt>
                <c:pt idx="659">
                  <c:v>132</c:v>
                </c:pt>
                <c:pt idx="660">
                  <c:v>142</c:v>
                </c:pt>
                <c:pt idx="661">
                  <c:v>160</c:v>
                </c:pt>
                <c:pt idx="662">
                  <c:v>156</c:v>
                </c:pt>
                <c:pt idx="663">
                  <c:v>146</c:v>
                </c:pt>
                <c:pt idx="664">
                  <c:v>142</c:v>
                </c:pt>
                <c:pt idx="665">
                  <c:v>156</c:v>
                </c:pt>
                <c:pt idx="666">
                  <c:v>147</c:v>
                </c:pt>
                <c:pt idx="667">
                  <c:v>143</c:v>
                </c:pt>
                <c:pt idx="668">
                  <c:v>142</c:v>
                </c:pt>
                <c:pt idx="669">
                  <c:v>155</c:v>
                </c:pt>
                <c:pt idx="670">
                  <c:v>152</c:v>
                </c:pt>
                <c:pt idx="671">
                  <c:v>144</c:v>
                </c:pt>
                <c:pt idx="672">
                  <c:v>137</c:v>
                </c:pt>
                <c:pt idx="673">
                  <c:v>114</c:v>
                </c:pt>
                <c:pt idx="674">
                  <c:v>88</c:v>
                </c:pt>
                <c:pt idx="675">
                  <c:v>66</c:v>
                </c:pt>
                <c:pt idx="676">
                  <c:v>62</c:v>
                </c:pt>
                <c:pt idx="677">
                  <c:v>62</c:v>
                </c:pt>
                <c:pt idx="678">
                  <c:v>64</c:v>
                </c:pt>
                <c:pt idx="679">
                  <c:v>72</c:v>
                </c:pt>
                <c:pt idx="680">
                  <c:v>70</c:v>
                </c:pt>
                <c:pt idx="681">
                  <c:v>85</c:v>
                </c:pt>
                <c:pt idx="682">
                  <c:v>98</c:v>
                </c:pt>
                <c:pt idx="683">
                  <c:v>104</c:v>
                </c:pt>
                <c:pt idx="684">
                  <c:v>128</c:v>
                </c:pt>
                <c:pt idx="685">
                  <c:v>136</c:v>
                </c:pt>
                <c:pt idx="686">
                  <c:v>147</c:v>
                </c:pt>
                <c:pt idx="687">
                  <c:v>146</c:v>
                </c:pt>
                <c:pt idx="688">
                  <c:v>161</c:v>
                </c:pt>
                <c:pt idx="689">
                  <c:v>187</c:v>
                </c:pt>
                <c:pt idx="690">
                  <c:v>175</c:v>
                </c:pt>
                <c:pt idx="691">
                  <c:v>159</c:v>
                </c:pt>
                <c:pt idx="692">
                  <c:v>151</c:v>
                </c:pt>
                <c:pt idx="693">
                  <c:v>141</c:v>
                </c:pt>
                <c:pt idx="694">
                  <c:v>130</c:v>
                </c:pt>
                <c:pt idx="695">
                  <c:v>132</c:v>
                </c:pt>
                <c:pt idx="696">
                  <c:v>123</c:v>
                </c:pt>
                <c:pt idx="697">
                  <c:v>118</c:v>
                </c:pt>
                <c:pt idx="698">
                  <c:v>89</c:v>
                </c:pt>
                <c:pt idx="699">
                  <c:v>71</c:v>
                </c:pt>
                <c:pt idx="700">
                  <c:v>60</c:v>
                </c:pt>
                <c:pt idx="701">
                  <c:v>59</c:v>
                </c:pt>
                <c:pt idx="702">
                  <c:v>68</c:v>
                </c:pt>
                <c:pt idx="703">
                  <c:v>74</c:v>
                </c:pt>
                <c:pt idx="704">
                  <c:v>82</c:v>
                </c:pt>
                <c:pt idx="705">
                  <c:v>100</c:v>
                </c:pt>
                <c:pt idx="706">
                  <c:v>106</c:v>
                </c:pt>
                <c:pt idx="707">
                  <c:v>120</c:v>
                </c:pt>
                <c:pt idx="708">
                  <c:v>154</c:v>
                </c:pt>
                <c:pt idx="709">
                  <c:v>176</c:v>
                </c:pt>
                <c:pt idx="710">
                  <c:v>170</c:v>
                </c:pt>
                <c:pt idx="711">
                  <c:v>181</c:v>
                </c:pt>
                <c:pt idx="712">
                  <c:v>155</c:v>
                </c:pt>
                <c:pt idx="713">
                  <c:v>144</c:v>
                </c:pt>
                <c:pt idx="714">
                  <c:v>146</c:v>
                </c:pt>
                <c:pt idx="715">
                  <c:v>149</c:v>
                </c:pt>
                <c:pt idx="716">
                  <c:v>158</c:v>
                </c:pt>
                <c:pt idx="717">
                  <c:v>152</c:v>
                </c:pt>
                <c:pt idx="718">
                  <c:v>149</c:v>
                </c:pt>
                <c:pt idx="719">
                  <c:v>112</c:v>
                </c:pt>
                <c:pt idx="720">
                  <c:v>96</c:v>
                </c:pt>
                <c:pt idx="721">
                  <c:v>85</c:v>
                </c:pt>
                <c:pt idx="722">
                  <c:v>79</c:v>
                </c:pt>
                <c:pt idx="723">
                  <c:v>66</c:v>
                </c:pt>
                <c:pt idx="724">
                  <c:v>64</c:v>
                </c:pt>
                <c:pt idx="725">
                  <c:v>65</c:v>
                </c:pt>
                <c:pt idx="726">
                  <c:v>72</c:v>
                </c:pt>
                <c:pt idx="727">
                  <c:v>81</c:v>
                </c:pt>
                <c:pt idx="728">
                  <c:v>128</c:v>
                </c:pt>
                <c:pt idx="729">
                  <c:v>134</c:v>
                </c:pt>
                <c:pt idx="730">
                  <c:v>119</c:v>
                </c:pt>
                <c:pt idx="731">
                  <c:v>133</c:v>
                </c:pt>
                <c:pt idx="732">
                  <c:v>138</c:v>
                </c:pt>
                <c:pt idx="733">
                  <c:v>140</c:v>
                </c:pt>
                <c:pt idx="734">
                  <c:v>135</c:v>
                </c:pt>
                <c:pt idx="735">
                  <c:v>133</c:v>
                </c:pt>
                <c:pt idx="736">
                  <c:v>129</c:v>
                </c:pt>
                <c:pt idx="737">
                  <c:v>142</c:v>
                </c:pt>
                <c:pt idx="738">
                  <c:v>147</c:v>
                </c:pt>
                <c:pt idx="739">
                  <c:v>169</c:v>
                </c:pt>
                <c:pt idx="740">
                  <c:v>188</c:v>
                </c:pt>
                <c:pt idx="741">
                  <c:v>193</c:v>
                </c:pt>
                <c:pt idx="742">
                  <c:v>168</c:v>
                </c:pt>
                <c:pt idx="743">
                  <c:v>154</c:v>
                </c:pt>
                <c:pt idx="744">
                  <c:v>118</c:v>
                </c:pt>
                <c:pt idx="745">
                  <c:v>102</c:v>
                </c:pt>
                <c:pt idx="746">
                  <c:v>86</c:v>
                </c:pt>
                <c:pt idx="747">
                  <c:v>80</c:v>
                </c:pt>
                <c:pt idx="748">
                  <c:v>73</c:v>
                </c:pt>
                <c:pt idx="749">
                  <c:v>76</c:v>
                </c:pt>
                <c:pt idx="750">
                  <c:v>75</c:v>
                </c:pt>
                <c:pt idx="751">
                  <c:v>88</c:v>
                </c:pt>
                <c:pt idx="752">
                  <c:v>121</c:v>
                </c:pt>
                <c:pt idx="753">
                  <c:v>126</c:v>
                </c:pt>
                <c:pt idx="754">
                  <c:v>115</c:v>
                </c:pt>
                <c:pt idx="755">
                  <c:v>134</c:v>
                </c:pt>
                <c:pt idx="756">
                  <c:v>158</c:v>
                </c:pt>
                <c:pt idx="757">
                  <c:v>155</c:v>
                </c:pt>
                <c:pt idx="758">
                  <c:v>148</c:v>
                </c:pt>
                <c:pt idx="759">
                  <c:v>141</c:v>
                </c:pt>
                <c:pt idx="760">
                  <c:v>136</c:v>
                </c:pt>
                <c:pt idx="761">
                  <c:v>128</c:v>
                </c:pt>
                <c:pt idx="762">
                  <c:v>131</c:v>
                </c:pt>
                <c:pt idx="763">
                  <c:v>134</c:v>
                </c:pt>
                <c:pt idx="764">
                  <c:v>151</c:v>
                </c:pt>
                <c:pt idx="765">
                  <c:v>144</c:v>
                </c:pt>
                <c:pt idx="766">
                  <c:v>115</c:v>
                </c:pt>
                <c:pt idx="767">
                  <c:v>118</c:v>
                </c:pt>
                <c:pt idx="768">
                  <c:v>85</c:v>
                </c:pt>
                <c:pt idx="769">
                  <c:v>71</c:v>
                </c:pt>
                <c:pt idx="770">
                  <c:v>65</c:v>
                </c:pt>
                <c:pt idx="771">
                  <c:v>61</c:v>
                </c:pt>
                <c:pt idx="772">
                  <c:v>61</c:v>
                </c:pt>
                <c:pt idx="773">
                  <c:v>67</c:v>
                </c:pt>
                <c:pt idx="774">
                  <c:v>72</c:v>
                </c:pt>
                <c:pt idx="775">
                  <c:v>93</c:v>
                </c:pt>
                <c:pt idx="776">
                  <c:v>132</c:v>
                </c:pt>
                <c:pt idx="777">
                  <c:v>138</c:v>
                </c:pt>
                <c:pt idx="778">
                  <c:v>131</c:v>
                </c:pt>
                <c:pt idx="779">
                  <c:v>139</c:v>
                </c:pt>
                <c:pt idx="780">
                  <c:v>170</c:v>
                </c:pt>
                <c:pt idx="781">
                  <c:v>179</c:v>
                </c:pt>
                <c:pt idx="782">
                  <c:v>190</c:v>
                </c:pt>
                <c:pt idx="783">
                  <c:v>178</c:v>
                </c:pt>
                <c:pt idx="784">
                  <c:v>140</c:v>
                </c:pt>
                <c:pt idx="785">
                  <c:v>125</c:v>
                </c:pt>
                <c:pt idx="786">
                  <c:v>135</c:v>
                </c:pt>
                <c:pt idx="787">
                  <c:v>134</c:v>
                </c:pt>
                <c:pt idx="788">
                  <c:v>180</c:v>
                </c:pt>
                <c:pt idx="789">
                  <c:v>178</c:v>
                </c:pt>
                <c:pt idx="790">
                  <c:v>161</c:v>
                </c:pt>
                <c:pt idx="791">
                  <c:v>138</c:v>
                </c:pt>
                <c:pt idx="792">
                  <c:v>98</c:v>
                </c:pt>
                <c:pt idx="793">
                  <c:v>86</c:v>
                </c:pt>
                <c:pt idx="794">
                  <c:v>74</c:v>
                </c:pt>
                <c:pt idx="795">
                  <c:v>69</c:v>
                </c:pt>
                <c:pt idx="796">
                  <c:v>59</c:v>
                </c:pt>
                <c:pt idx="797">
                  <c:v>62</c:v>
                </c:pt>
                <c:pt idx="798">
                  <c:v>68</c:v>
                </c:pt>
                <c:pt idx="799">
                  <c:v>78</c:v>
                </c:pt>
                <c:pt idx="800">
                  <c:v>121</c:v>
                </c:pt>
                <c:pt idx="801">
                  <c:v>116</c:v>
                </c:pt>
                <c:pt idx="802">
                  <c:v>114</c:v>
                </c:pt>
                <c:pt idx="803">
                  <c:v>116</c:v>
                </c:pt>
                <c:pt idx="804">
                  <c:v>130</c:v>
                </c:pt>
                <c:pt idx="805">
                  <c:v>139</c:v>
                </c:pt>
                <c:pt idx="806">
                  <c:v>146</c:v>
                </c:pt>
                <c:pt idx="807">
                  <c:v>152</c:v>
                </c:pt>
                <c:pt idx="808">
                  <c:v>138</c:v>
                </c:pt>
                <c:pt idx="809">
                  <c:v>162</c:v>
                </c:pt>
                <c:pt idx="810">
                  <c:v>151</c:v>
                </c:pt>
                <c:pt idx="811">
                  <c:v>141</c:v>
                </c:pt>
                <c:pt idx="812">
                  <c:v>184</c:v>
                </c:pt>
                <c:pt idx="813">
                  <c:v>180</c:v>
                </c:pt>
                <c:pt idx="814">
                  <c:v>171</c:v>
                </c:pt>
                <c:pt idx="815">
                  <c:v>179</c:v>
                </c:pt>
                <c:pt idx="816">
                  <c:v>111</c:v>
                </c:pt>
                <c:pt idx="817">
                  <c:v>92</c:v>
                </c:pt>
                <c:pt idx="818">
                  <c:v>72</c:v>
                </c:pt>
                <c:pt idx="819">
                  <c:v>63</c:v>
                </c:pt>
                <c:pt idx="820">
                  <c:v>56</c:v>
                </c:pt>
                <c:pt idx="821">
                  <c:v>59</c:v>
                </c:pt>
                <c:pt idx="822">
                  <c:v>70</c:v>
                </c:pt>
                <c:pt idx="823">
                  <c:v>80</c:v>
                </c:pt>
                <c:pt idx="824">
                  <c:v>119</c:v>
                </c:pt>
                <c:pt idx="825">
                  <c:v>114</c:v>
                </c:pt>
                <c:pt idx="826">
                  <c:v>120</c:v>
                </c:pt>
                <c:pt idx="827">
                  <c:v>115</c:v>
                </c:pt>
                <c:pt idx="828">
                  <c:v>119</c:v>
                </c:pt>
                <c:pt idx="829">
                  <c:v>109</c:v>
                </c:pt>
                <c:pt idx="830">
                  <c:v>100</c:v>
                </c:pt>
                <c:pt idx="831">
                  <c:v>102</c:v>
                </c:pt>
                <c:pt idx="832">
                  <c:v>95</c:v>
                </c:pt>
                <c:pt idx="833">
                  <c:v>114</c:v>
                </c:pt>
                <c:pt idx="834">
                  <c:v>129</c:v>
                </c:pt>
                <c:pt idx="835">
                  <c:v>130</c:v>
                </c:pt>
                <c:pt idx="836">
                  <c:v>152</c:v>
                </c:pt>
                <c:pt idx="837">
                  <c:v>150</c:v>
                </c:pt>
                <c:pt idx="838">
                  <c:v>155</c:v>
                </c:pt>
                <c:pt idx="839">
                  <c:v>138</c:v>
                </c:pt>
                <c:pt idx="840">
                  <c:v>128</c:v>
                </c:pt>
                <c:pt idx="841">
                  <c:v>103</c:v>
                </c:pt>
                <c:pt idx="842">
                  <c:v>77</c:v>
                </c:pt>
                <c:pt idx="843">
                  <c:v>70</c:v>
                </c:pt>
                <c:pt idx="844">
                  <c:v>69</c:v>
                </c:pt>
                <c:pt idx="845">
                  <c:v>70</c:v>
                </c:pt>
                <c:pt idx="846">
                  <c:v>62</c:v>
                </c:pt>
                <c:pt idx="847">
                  <c:v>65</c:v>
                </c:pt>
                <c:pt idx="848">
                  <c:v>68</c:v>
                </c:pt>
                <c:pt idx="849">
                  <c:v>84</c:v>
                </c:pt>
                <c:pt idx="850">
                  <c:v>98</c:v>
                </c:pt>
                <c:pt idx="851">
                  <c:v>109</c:v>
                </c:pt>
                <c:pt idx="852">
                  <c:v>117</c:v>
                </c:pt>
                <c:pt idx="853">
                  <c:v>137</c:v>
                </c:pt>
                <c:pt idx="854">
                  <c:v>130</c:v>
                </c:pt>
                <c:pt idx="855">
                  <c:v>139</c:v>
                </c:pt>
                <c:pt idx="856">
                  <c:v>127</c:v>
                </c:pt>
                <c:pt idx="857">
                  <c:v>139</c:v>
                </c:pt>
                <c:pt idx="858">
                  <c:v>144</c:v>
                </c:pt>
                <c:pt idx="859">
                  <c:v>144</c:v>
                </c:pt>
                <c:pt idx="860">
                  <c:v>146</c:v>
                </c:pt>
                <c:pt idx="861">
                  <c:v>125</c:v>
                </c:pt>
                <c:pt idx="862">
                  <c:v>130</c:v>
                </c:pt>
                <c:pt idx="863">
                  <c:v>126</c:v>
                </c:pt>
                <c:pt idx="864">
                  <c:v>123</c:v>
                </c:pt>
                <c:pt idx="865">
                  <c:v>106</c:v>
                </c:pt>
                <c:pt idx="866">
                  <c:v>78</c:v>
                </c:pt>
                <c:pt idx="867">
                  <c:v>65</c:v>
                </c:pt>
                <c:pt idx="868">
                  <c:v>58</c:v>
                </c:pt>
                <c:pt idx="869">
                  <c:v>60</c:v>
                </c:pt>
                <c:pt idx="870">
                  <c:v>63</c:v>
                </c:pt>
                <c:pt idx="871">
                  <c:v>71</c:v>
                </c:pt>
                <c:pt idx="872">
                  <c:v>72</c:v>
                </c:pt>
                <c:pt idx="873">
                  <c:v>94</c:v>
                </c:pt>
                <c:pt idx="874">
                  <c:v>114</c:v>
                </c:pt>
                <c:pt idx="875">
                  <c:v>138</c:v>
                </c:pt>
                <c:pt idx="876">
                  <c:v>152</c:v>
                </c:pt>
                <c:pt idx="877">
                  <c:v>183</c:v>
                </c:pt>
                <c:pt idx="878">
                  <c:v>164</c:v>
                </c:pt>
                <c:pt idx="879">
                  <c:v>161</c:v>
                </c:pt>
                <c:pt idx="880">
                  <c:v>124</c:v>
                </c:pt>
                <c:pt idx="881">
                  <c:v>92</c:v>
                </c:pt>
                <c:pt idx="882">
                  <c:v>96</c:v>
                </c:pt>
                <c:pt idx="883">
                  <c:v>115</c:v>
                </c:pt>
                <c:pt idx="884">
                  <c:v>134</c:v>
                </c:pt>
                <c:pt idx="885">
                  <c:v>131</c:v>
                </c:pt>
                <c:pt idx="886">
                  <c:v>126</c:v>
                </c:pt>
                <c:pt idx="887">
                  <c:v>114</c:v>
                </c:pt>
                <c:pt idx="888">
                  <c:v>93</c:v>
                </c:pt>
                <c:pt idx="889">
                  <c:v>79</c:v>
                </c:pt>
                <c:pt idx="890">
                  <c:v>59</c:v>
                </c:pt>
                <c:pt idx="891">
                  <c:v>68</c:v>
                </c:pt>
                <c:pt idx="892">
                  <c:v>58</c:v>
                </c:pt>
                <c:pt idx="893">
                  <c:v>54</c:v>
                </c:pt>
                <c:pt idx="894">
                  <c:v>56</c:v>
                </c:pt>
                <c:pt idx="895">
                  <c:v>54</c:v>
                </c:pt>
                <c:pt idx="896">
                  <c:v>60</c:v>
                </c:pt>
                <c:pt idx="897">
                  <c:v>69</c:v>
                </c:pt>
                <c:pt idx="898">
                  <c:v>74</c:v>
                </c:pt>
                <c:pt idx="899">
                  <c:v>95</c:v>
                </c:pt>
                <c:pt idx="900">
                  <c:v>108</c:v>
                </c:pt>
                <c:pt idx="901">
                  <c:v>124</c:v>
                </c:pt>
                <c:pt idx="902">
                  <c:v>103</c:v>
                </c:pt>
                <c:pt idx="903">
                  <c:v>105</c:v>
                </c:pt>
                <c:pt idx="904">
                  <c:v>120</c:v>
                </c:pt>
                <c:pt idx="905">
                  <c:v>108</c:v>
                </c:pt>
                <c:pt idx="906">
                  <c:v>99</c:v>
                </c:pt>
                <c:pt idx="907">
                  <c:v>94</c:v>
                </c:pt>
                <c:pt idx="908">
                  <c:v>110</c:v>
                </c:pt>
                <c:pt idx="909">
                  <c:v>115</c:v>
                </c:pt>
                <c:pt idx="910">
                  <c:v>104</c:v>
                </c:pt>
                <c:pt idx="911">
                  <c:v>90</c:v>
                </c:pt>
                <c:pt idx="912">
                  <c:v>83</c:v>
                </c:pt>
                <c:pt idx="913">
                  <c:v>81</c:v>
                </c:pt>
                <c:pt idx="914">
                  <c:v>66</c:v>
                </c:pt>
                <c:pt idx="915">
                  <c:v>59</c:v>
                </c:pt>
                <c:pt idx="916">
                  <c:v>61</c:v>
                </c:pt>
                <c:pt idx="917">
                  <c:v>68</c:v>
                </c:pt>
                <c:pt idx="918">
                  <c:v>77</c:v>
                </c:pt>
                <c:pt idx="919">
                  <c:v>85</c:v>
                </c:pt>
                <c:pt idx="920">
                  <c:v>116</c:v>
                </c:pt>
                <c:pt idx="921">
                  <c:v>104</c:v>
                </c:pt>
                <c:pt idx="922">
                  <c:v>73</c:v>
                </c:pt>
                <c:pt idx="923">
                  <c:v>81</c:v>
                </c:pt>
                <c:pt idx="924">
                  <c:v>100</c:v>
                </c:pt>
                <c:pt idx="925">
                  <c:v>118</c:v>
                </c:pt>
                <c:pt idx="926">
                  <c:v>116</c:v>
                </c:pt>
                <c:pt idx="927">
                  <c:v>112</c:v>
                </c:pt>
                <c:pt idx="928">
                  <c:v>97</c:v>
                </c:pt>
                <c:pt idx="929">
                  <c:v>109</c:v>
                </c:pt>
                <c:pt idx="930">
                  <c:v>94</c:v>
                </c:pt>
                <c:pt idx="931">
                  <c:v>97</c:v>
                </c:pt>
                <c:pt idx="932">
                  <c:v>104</c:v>
                </c:pt>
                <c:pt idx="933">
                  <c:v>115</c:v>
                </c:pt>
                <c:pt idx="934">
                  <c:v>103</c:v>
                </c:pt>
                <c:pt idx="935">
                  <c:v>94</c:v>
                </c:pt>
                <c:pt idx="936">
                  <c:v>84</c:v>
                </c:pt>
                <c:pt idx="937">
                  <c:v>72</c:v>
                </c:pt>
                <c:pt idx="938">
                  <c:v>69</c:v>
                </c:pt>
                <c:pt idx="939">
                  <c:v>64</c:v>
                </c:pt>
                <c:pt idx="940">
                  <c:v>60</c:v>
                </c:pt>
                <c:pt idx="941">
                  <c:v>61</c:v>
                </c:pt>
                <c:pt idx="942">
                  <c:v>68</c:v>
                </c:pt>
                <c:pt idx="943">
                  <c:v>89</c:v>
                </c:pt>
                <c:pt idx="944">
                  <c:v>138</c:v>
                </c:pt>
                <c:pt idx="945">
                  <c:v>148</c:v>
                </c:pt>
                <c:pt idx="946">
                  <c:v>142</c:v>
                </c:pt>
                <c:pt idx="947">
                  <c:v>157</c:v>
                </c:pt>
                <c:pt idx="948">
                  <c:v>179</c:v>
                </c:pt>
                <c:pt idx="949">
                  <c:v>179</c:v>
                </c:pt>
                <c:pt idx="950">
                  <c:v>175</c:v>
                </c:pt>
                <c:pt idx="951">
                  <c:v>193</c:v>
                </c:pt>
                <c:pt idx="952">
                  <c:v>154</c:v>
                </c:pt>
                <c:pt idx="953">
                  <c:v>131</c:v>
                </c:pt>
                <c:pt idx="954">
                  <c:v>138</c:v>
                </c:pt>
                <c:pt idx="955">
                  <c:v>146</c:v>
                </c:pt>
                <c:pt idx="956">
                  <c:v>173</c:v>
                </c:pt>
                <c:pt idx="957">
                  <c:v>189</c:v>
                </c:pt>
                <c:pt idx="958">
                  <c:v>167</c:v>
                </c:pt>
                <c:pt idx="959">
                  <c:v>139</c:v>
                </c:pt>
                <c:pt idx="960">
                  <c:v>104</c:v>
                </c:pt>
                <c:pt idx="961">
                  <c:v>88</c:v>
                </c:pt>
                <c:pt idx="962">
                  <c:v>80</c:v>
                </c:pt>
                <c:pt idx="963">
                  <c:v>71</c:v>
                </c:pt>
                <c:pt idx="964">
                  <c:v>67</c:v>
                </c:pt>
                <c:pt idx="965">
                  <c:v>72</c:v>
                </c:pt>
                <c:pt idx="966">
                  <c:v>80</c:v>
                </c:pt>
                <c:pt idx="967">
                  <c:v>91</c:v>
                </c:pt>
                <c:pt idx="968">
                  <c:v>129</c:v>
                </c:pt>
                <c:pt idx="969">
                  <c:v>130</c:v>
                </c:pt>
                <c:pt idx="970">
                  <c:v>117</c:v>
                </c:pt>
                <c:pt idx="971">
                  <c:v>127</c:v>
                </c:pt>
                <c:pt idx="972">
                  <c:v>147</c:v>
                </c:pt>
                <c:pt idx="973">
                  <c:v>140</c:v>
                </c:pt>
                <c:pt idx="974">
                  <c:v>138</c:v>
                </c:pt>
                <c:pt idx="975">
                  <c:v>149</c:v>
                </c:pt>
                <c:pt idx="976">
                  <c:v>131</c:v>
                </c:pt>
                <c:pt idx="977">
                  <c:v>138</c:v>
                </c:pt>
                <c:pt idx="978">
                  <c:v>143</c:v>
                </c:pt>
                <c:pt idx="979">
                  <c:v>145</c:v>
                </c:pt>
                <c:pt idx="980">
                  <c:v>158</c:v>
                </c:pt>
                <c:pt idx="981">
                  <c:v>148</c:v>
                </c:pt>
                <c:pt idx="982">
                  <c:v>117</c:v>
                </c:pt>
                <c:pt idx="983">
                  <c:v>116</c:v>
                </c:pt>
                <c:pt idx="984">
                  <c:v>85</c:v>
                </c:pt>
                <c:pt idx="985">
                  <c:v>76</c:v>
                </c:pt>
                <c:pt idx="986">
                  <c:v>70</c:v>
                </c:pt>
                <c:pt idx="987">
                  <c:v>67</c:v>
                </c:pt>
                <c:pt idx="988">
                  <c:v>69</c:v>
                </c:pt>
                <c:pt idx="989">
                  <c:v>70</c:v>
                </c:pt>
                <c:pt idx="990">
                  <c:v>77</c:v>
                </c:pt>
                <c:pt idx="991">
                  <c:v>89</c:v>
                </c:pt>
                <c:pt idx="992">
                  <c:v>124</c:v>
                </c:pt>
                <c:pt idx="993">
                  <c:v>133</c:v>
                </c:pt>
                <c:pt idx="994">
                  <c:v>117</c:v>
                </c:pt>
                <c:pt idx="995">
                  <c:v>135</c:v>
                </c:pt>
                <c:pt idx="996">
                  <c:v>148</c:v>
                </c:pt>
                <c:pt idx="997">
                  <c:v>150</c:v>
                </c:pt>
                <c:pt idx="998">
                  <c:v>155</c:v>
                </c:pt>
                <c:pt idx="999">
                  <c:v>150</c:v>
                </c:pt>
                <c:pt idx="1000">
                  <c:v>133</c:v>
                </c:pt>
                <c:pt idx="1001">
                  <c:v>131</c:v>
                </c:pt>
                <c:pt idx="1002">
                  <c:v>120</c:v>
                </c:pt>
                <c:pt idx="1003">
                  <c:v>96</c:v>
                </c:pt>
                <c:pt idx="1004">
                  <c:v>98</c:v>
                </c:pt>
                <c:pt idx="1005">
                  <c:v>109</c:v>
                </c:pt>
                <c:pt idx="1006">
                  <c:v>98</c:v>
                </c:pt>
                <c:pt idx="1007">
                  <c:v>116</c:v>
                </c:pt>
                <c:pt idx="1008">
                  <c:v>103</c:v>
                </c:pt>
                <c:pt idx="1009">
                  <c:v>88</c:v>
                </c:pt>
                <c:pt idx="1010">
                  <c:v>68</c:v>
                </c:pt>
                <c:pt idx="1011">
                  <c:v>62</c:v>
                </c:pt>
                <c:pt idx="1012">
                  <c:v>58</c:v>
                </c:pt>
                <c:pt idx="1013">
                  <c:v>62</c:v>
                </c:pt>
                <c:pt idx="1014">
                  <c:v>72</c:v>
                </c:pt>
                <c:pt idx="1015">
                  <c:v>77</c:v>
                </c:pt>
                <c:pt idx="1016">
                  <c:v>68</c:v>
                </c:pt>
                <c:pt idx="1017">
                  <c:v>85</c:v>
                </c:pt>
                <c:pt idx="1018">
                  <c:v>91</c:v>
                </c:pt>
                <c:pt idx="1019">
                  <c:v>106</c:v>
                </c:pt>
                <c:pt idx="1020">
                  <c:v>114</c:v>
                </c:pt>
                <c:pt idx="1021">
                  <c:v>114</c:v>
                </c:pt>
                <c:pt idx="1022">
                  <c:v>125</c:v>
                </c:pt>
                <c:pt idx="1023">
                  <c:v>124</c:v>
                </c:pt>
                <c:pt idx="1024">
                  <c:v>129</c:v>
                </c:pt>
                <c:pt idx="1025">
                  <c:v>121</c:v>
                </c:pt>
                <c:pt idx="1026">
                  <c:v>122</c:v>
                </c:pt>
                <c:pt idx="1027">
                  <c:v>138</c:v>
                </c:pt>
                <c:pt idx="1028">
                  <c:v>146</c:v>
                </c:pt>
                <c:pt idx="1029">
                  <c:v>150</c:v>
                </c:pt>
                <c:pt idx="1030">
                  <c:v>156</c:v>
                </c:pt>
                <c:pt idx="1031">
                  <c:v>152</c:v>
                </c:pt>
                <c:pt idx="1032">
                  <c:v>128</c:v>
                </c:pt>
                <c:pt idx="1033">
                  <c:v>111</c:v>
                </c:pt>
                <c:pt idx="1034">
                  <c:v>94</c:v>
                </c:pt>
                <c:pt idx="1035">
                  <c:v>74</c:v>
                </c:pt>
                <c:pt idx="1036">
                  <c:v>71</c:v>
                </c:pt>
                <c:pt idx="1037">
                  <c:v>72</c:v>
                </c:pt>
                <c:pt idx="1038">
                  <c:v>74</c:v>
                </c:pt>
                <c:pt idx="1039">
                  <c:v>75</c:v>
                </c:pt>
                <c:pt idx="1040">
                  <c:v>73</c:v>
                </c:pt>
                <c:pt idx="1041">
                  <c:v>96</c:v>
                </c:pt>
                <c:pt idx="1042">
                  <c:v>123</c:v>
                </c:pt>
                <c:pt idx="1043">
                  <c:v>138</c:v>
                </c:pt>
                <c:pt idx="1047">
                  <c:v>168</c:v>
                </c:pt>
                <c:pt idx="1048">
                  <c:v>147</c:v>
                </c:pt>
                <c:pt idx="1049">
                  <c:v>118</c:v>
                </c:pt>
                <c:pt idx="1050">
                  <c:v>114</c:v>
                </c:pt>
                <c:pt idx="1051">
                  <c:v>118</c:v>
                </c:pt>
                <c:pt idx="1052">
                  <c:v>127</c:v>
                </c:pt>
                <c:pt idx="1053">
                  <c:v>112</c:v>
                </c:pt>
                <c:pt idx="1054">
                  <c:v>118</c:v>
                </c:pt>
                <c:pt idx="1055">
                  <c:v>98</c:v>
                </c:pt>
                <c:pt idx="1056">
                  <c:v>98</c:v>
                </c:pt>
                <c:pt idx="1057">
                  <c:v>86</c:v>
                </c:pt>
                <c:pt idx="1058">
                  <c:v>64</c:v>
                </c:pt>
                <c:pt idx="1059">
                  <c:v>54</c:v>
                </c:pt>
                <c:pt idx="1060">
                  <c:v>49</c:v>
                </c:pt>
                <c:pt idx="1061">
                  <c:v>60</c:v>
                </c:pt>
                <c:pt idx="1062">
                  <c:v>67</c:v>
                </c:pt>
                <c:pt idx="1063">
                  <c:v>74</c:v>
                </c:pt>
                <c:pt idx="1064">
                  <c:v>114</c:v>
                </c:pt>
                <c:pt idx="1065">
                  <c:v>115</c:v>
                </c:pt>
                <c:pt idx="1066">
                  <c:v>99</c:v>
                </c:pt>
                <c:pt idx="1067">
                  <c:v>110</c:v>
                </c:pt>
                <c:pt idx="1068">
                  <c:v>132</c:v>
                </c:pt>
                <c:pt idx="1069">
                  <c:v>139</c:v>
                </c:pt>
                <c:pt idx="1070">
                  <c:v>142</c:v>
                </c:pt>
                <c:pt idx="1071">
                  <c:v>133</c:v>
                </c:pt>
                <c:pt idx="1072">
                  <c:v>149</c:v>
                </c:pt>
                <c:pt idx="1073">
                  <c:v>141</c:v>
                </c:pt>
                <c:pt idx="1074">
                  <c:v>153</c:v>
                </c:pt>
                <c:pt idx="1075">
                  <c:v>139</c:v>
                </c:pt>
                <c:pt idx="1076">
                  <c:v>168</c:v>
                </c:pt>
                <c:pt idx="1077">
                  <c:v>190</c:v>
                </c:pt>
                <c:pt idx="1078">
                  <c:v>164</c:v>
                </c:pt>
                <c:pt idx="1079">
                  <c:v>164</c:v>
                </c:pt>
                <c:pt idx="1080">
                  <c:v>108</c:v>
                </c:pt>
                <c:pt idx="1081">
                  <c:v>95</c:v>
                </c:pt>
                <c:pt idx="1082">
                  <c:v>64</c:v>
                </c:pt>
                <c:pt idx="1083">
                  <c:v>53</c:v>
                </c:pt>
                <c:pt idx="1084">
                  <c:v>50</c:v>
                </c:pt>
                <c:pt idx="1085">
                  <c:v>61</c:v>
                </c:pt>
                <c:pt idx="1086">
                  <c:v>71</c:v>
                </c:pt>
                <c:pt idx="1087">
                  <c:v>86</c:v>
                </c:pt>
                <c:pt idx="1088">
                  <c:v>135</c:v>
                </c:pt>
                <c:pt idx="1089">
                  <c:v>128</c:v>
                </c:pt>
                <c:pt idx="1090">
                  <c:v>107</c:v>
                </c:pt>
                <c:pt idx="1091">
                  <c:v>134</c:v>
                </c:pt>
                <c:pt idx="1092">
                  <c:v>131</c:v>
                </c:pt>
                <c:pt idx="1093">
                  <c:v>124</c:v>
                </c:pt>
                <c:pt idx="1094">
                  <c:v>154</c:v>
                </c:pt>
                <c:pt idx="1095">
                  <c:v>154</c:v>
                </c:pt>
                <c:pt idx="1096">
                  <c:v>149</c:v>
                </c:pt>
                <c:pt idx="1097">
                  <c:v>152</c:v>
                </c:pt>
                <c:pt idx="1098">
                  <c:v>171</c:v>
                </c:pt>
                <c:pt idx="1099">
                  <c:v>150</c:v>
                </c:pt>
                <c:pt idx="1100">
                  <c:v>172</c:v>
                </c:pt>
                <c:pt idx="1101">
                  <c:v>181</c:v>
                </c:pt>
                <c:pt idx="1102">
                  <c:v>158</c:v>
                </c:pt>
                <c:pt idx="1103">
                  <c:v>147</c:v>
                </c:pt>
                <c:pt idx="1104">
                  <c:v>120</c:v>
                </c:pt>
                <c:pt idx="1105">
                  <c:v>90</c:v>
                </c:pt>
                <c:pt idx="1106">
                  <c:v>76</c:v>
                </c:pt>
                <c:pt idx="1107">
                  <c:v>60</c:v>
                </c:pt>
                <c:pt idx="1108">
                  <c:v>59</c:v>
                </c:pt>
                <c:pt idx="1109">
                  <c:v>63</c:v>
                </c:pt>
                <c:pt idx="1110">
                  <c:v>76</c:v>
                </c:pt>
                <c:pt idx="1111">
                  <c:v>91</c:v>
                </c:pt>
                <c:pt idx="1112">
                  <c:v>142</c:v>
                </c:pt>
                <c:pt idx="1113">
                  <c:v>152</c:v>
                </c:pt>
                <c:pt idx="1114">
                  <c:v>143</c:v>
                </c:pt>
                <c:pt idx="1115">
                  <c:v>159</c:v>
                </c:pt>
                <c:pt idx="1116">
                  <c:v>167</c:v>
                </c:pt>
                <c:pt idx="1117">
                  <c:v>174</c:v>
                </c:pt>
                <c:pt idx="1118">
                  <c:v>184</c:v>
                </c:pt>
                <c:pt idx="1119">
                  <c:v>183</c:v>
                </c:pt>
                <c:pt idx="1120">
                  <c:v>145</c:v>
                </c:pt>
                <c:pt idx="1121">
                  <c:v>144</c:v>
                </c:pt>
                <c:pt idx="1122">
                  <c:v>170</c:v>
                </c:pt>
                <c:pt idx="1123">
                  <c:v>151</c:v>
                </c:pt>
                <c:pt idx="1124">
                  <c:v>189</c:v>
                </c:pt>
                <c:pt idx="1125">
                  <c:v>215</c:v>
                </c:pt>
                <c:pt idx="1126">
                  <c:v>184</c:v>
                </c:pt>
                <c:pt idx="1127">
                  <c:v>160</c:v>
                </c:pt>
                <c:pt idx="1128">
                  <c:v>122</c:v>
                </c:pt>
                <c:pt idx="1129">
                  <c:v>88</c:v>
                </c:pt>
                <c:pt idx="1130">
                  <c:v>67</c:v>
                </c:pt>
                <c:pt idx="1131">
                  <c:v>64</c:v>
                </c:pt>
                <c:pt idx="1132">
                  <c:v>66</c:v>
                </c:pt>
                <c:pt idx="1133">
                  <c:v>68</c:v>
                </c:pt>
                <c:pt idx="1134">
                  <c:v>83</c:v>
                </c:pt>
                <c:pt idx="1135">
                  <c:v>83</c:v>
                </c:pt>
                <c:pt idx="1136">
                  <c:v>123</c:v>
                </c:pt>
                <c:pt idx="1137">
                  <c:v>123</c:v>
                </c:pt>
                <c:pt idx="1138">
                  <c:v>114</c:v>
                </c:pt>
                <c:pt idx="1139">
                  <c:v>137</c:v>
                </c:pt>
                <c:pt idx="1140">
                  <c:v>150</c:v>
                </c:pt>
                <c:pt idx="1141">
                  <c:v>154</c:v>
                </c:pt>
                <c:pt idx="1142">
                  <c:v>147</c:v>
                </c:pt>
                <c:pt idx="1143">
                  <c:v>136</c:v>
                </c:pt>
                <c:pt idx="1144">
                  <c:v>140</c:v>
                </c:pt>
                <c:pt idx="1145">
                  <c:v>142</c:v>
                </c:pt>
                <c:pt idx="1146">
                  <c:v>156</c:v>
                </c:pt>
                <c:pt idx="1147">
                  <c:v>172</c:v>
                </c:pt>
                <c:pt idx="1148">
                  <c:v>202</c:v>
                </c:pt>
                <c:pt idx="1149">
                  <c:v>221</c:v>
                </c:pt>
                <c:pt idx="1150">
                  <c:v>202</c:v>
                </c:pt>
                <c:pt idx="1151">
                  <c:v>178</c:v>
                </c:pt>
                <c:pt idx="1152">
                  <c:v>145</c:v>
                </c:pt>
                <c:pt idx="1153">
                  <c:v>91</c:v>
                </c:pt>
                <c:pt idx="1154">
                  <c:v>68</c:v>
                </c:pt>
                <c:pt idx="1155">
                  <c:v>65</c:v>
                </c:pt>
                <c:pt idx="1156">
                  <c:v>52</c:v>
                </c:pt>
                <c:pt idx="1157">
                  <c:v>54</c:v>
                </c:pt>
                <c:pt idx="1158">
                  <c:v>69</c:v>
                </c:pt>
                <c:pt idx="1159">
                  <c:v>82</c:v>
                </c:pt>
                <c:pt idx="1160">
                  <c:v>126</c:v>
                </c:pt>
                <c:pt idx="1161">
                  <c:v>121</c:v>
                </c:pt>
                <c:pt idx="1162">
                  <c:v>114</c:v>
                </c:pt>
                <c:pt idx="1163">
                  <c:v>119</c:v>
                </c:pt>
                <c:pt idx="1164">
                  <c:v>126</c:v>
                </c:pt>
                <c:pt idx="1165">
                  <c:v>129</c:v>
                </c:pt>
                <c:pt idx="1166">
                  <c:v>132</c:v>
                </c:pt>
                <c:pt idx="1167">
                  <c:v>146</c:v>
                </c:pt>
                <c:pt idx="1168">
                  <c:v>128</c:v>
                </c:pt>
                <c:pt idx="1169">
                  <c:v>161</c:v>
                </c:pt>
                <c:pt idx="1170">
                  <c:v>171</c:v>
                </c:pt>
                <c:pt idx="1171">
                  <c:v>163</c:v>
                </c:pt>
                <c:pt idx="1172">
                  <c:v>156</c:v>
                </c:pt>
                <c:pt idx="1173">
                  <c:v>188</c:v>
                </c:pt>
                <c:pt idx="1174">
                  <c:v>179</c:v>
                </c:pt>
                <c:pt idx="1175">
                  <c:v>165</c:v>
                </c:pt>
                <c:pt idx="1176">
                  <c:v>130</c:v>
                </c:pt>
                <c:pt idx="1177">
                  <c:v>118</c:v>
                </c:pt>
                <c:pt idx="1178">
                  <c:v>113</c:v>
                </c:pt>
                <c:pt idx="1179">
                  <c:v>98</c:v>
                </c:pt>
                <c:pt idx="1180">
                  <c:v>88</c:v>
                </c:pt>
                <c:pt idx="1181">
                  <c:v>80</c:v>
                </c:pt>
                <c:pt idx="1182">
                  <c:v>80</c:v>
                </c:pt>
                <c:pt idx="1183">
                  <c:v>82</c:v>
                </c:pt>
                <c:pt idx="1184">
                  <c:v>89</c:v>
                </c:pt>
                <c:pt idx="1185">
                  <c:v>90</c:v>
                </c:pt>
                <c:pt idx="1186">
                  <c:v>109</c:v>
                </c:pt>
                <c:pt idx="1187">
                  <c:v>132</c:v>
                </c:pt>
                <c:pt idx="1188">
                  <c:v>140</c:v>
                </c:pt>
                <c:pt idx="1189">
                  <c:v>136</c:v>
                </c:pt>
                <c:pt idx="1190">
                  <c:v>148</c:v>
                </c:pt>
                <c:pt idx="1191">
                  <c:v>145</c:v>
                </c:pt>
                <c:pt idx="1192">
                  <c:v>140</c:v>
                </c:pt>
                <c:pt idx="1193">
                  <c:v>146</c:v>
                </c:pt>
                <c:pt idx="1194">
                  <c:v>171</c:v>
                </c:pt>
                <c:pt idx="1195">
                  <c:v>192</c:v>
                </c:pt>
                <c:pt idx="1196">
                  <c:v>195</c:v>
                </c:pt>
                <c:pt idx="1197">
                  <c:v>197</c:v>
                </c:pt>
                <c:pt idx="1198">
                  <c:v>201</c:v>
                </c:pt>
                <c:pt idx="1199">
                  <c:v>188</c:v>
                </c:pt>
                <c:pt idx="1200">
                  <c:v>122</c:v>
                </c:pt>
                <c:pt idx="1201">
                  <c:v>107</c:v>
                </c:pt>
                <c:pt idx="1202">
                  <c:v>87</c:v>
                </c:pt>
                <c:pt idx="1203">
                  <c:v>75</c:v>
                </c:pt>
                <c:pt idx="1204">
                  <c:v>68</c:v>
                </c:pt>
                <c:pt idx="1205">
                  <c:v>73</c:v>
                </c:pt>
                <c:pt idx="1206">
                  <c:v>83</c:v>
                </c:pt>
                <c:pt idx="1207">
                  <c:v>86</c:v>
                </c:pt>
                <c:pt idx="1208">
                  <c:v>93</c:v>
                </c:pt>
                <c:pt idx="1209">
                  <c:v>116</c:v>
                </c:pt>
                <c:pt idx="1210">
                  <c:v>144</c:v>
                </c:pt>
                <c:pt idx="1211">
                  <c:v>154</c:v>
                </c:pt>
                <c:pt idx="1212">
                  <c:v>178</c:v>
                </c:pt>
                <c:pt idx="1213">
                  <c:v>183</c:v>
                </c:pt>
                <c:pt idx="1214">
                  <c:v>182</c:v>
                </c:pt>
                <c:pt idx="1215">
                  <c:v>162</c:v>
                </c:pt>
                <c:pt idx="1216">
                  <c:v>132</c:v>
                </c:pt>
                <c:pt idx="1217">
                  <c:v>130</c:v>
                </c:pt>
                <c:pt idx="1218">
                  <c:v>139</c:v>
                </c:pt>
                <c:pt idx="1219">
                  <c:v>138</c:v>
                </c:pt>
                <c:pt idx="1220">
                  <c:v>135</c:v>
                </c:pt>
                <c:pt idx="1221">
                  <c:v>134</c:v>
                </c:pt>
                <c:pt idx="1222">
                  <c:v>128</c:v>
                </c:pt>
                <c:pt idx="1223">
                  <c:v>113</c:v>
                </c:pt>
                <c:pt idx="1224">
                  <c:v>112</c:v>
                </c:pt>
                <c:pt idx="1225">
                  <c:v>98</c:v>
                </c:pt>
                <c:pt idx="1226">
                  <c:v>79</c:v>
                </c:pt>
                <c:pt idx="1227">
                  <c:v>80</c:v>
                </c:pt>
                <c:pt idx="1228">
                  <c:v>73</c:v>
                </c:pt>
                <c:pt idx="1229">
                  <c:v>82</c:v>
                </c:pt>
                <c:pt idx="1230">
                  <c:v>90</c:v>
                </c:pt>
                <c:pt idx="1231">
                  <c:v>97</c:v>
                </c:pt>
                <c:pt idx="1232">
                  <c:v>138</c:v>
                </c:pt>
                <c:pt idx="1233">
                  <c:v>120</c:v>
                </c:pt>
                <c:pt idx="1234">
                  <c:v>110</c:v>
                </c:pt>
                <c:pt idx="1235">
                  <c:v>122</c:v>
                </c:pt>
                <c:pt idx="1236">
                  <c:v>138</c:v>
                </c:pt>
                <c:pt idx="1237">
                  <c:v>157</c:v>
                </c:pt>
                <c:pt idx="1238">
                  <c:v>158</c:v>
                </c:pt>
                <c:pt idx="1239">
                  <c:v>149</c:v>
                </c:pt>
                <c:pt idx="1240">
                  <c:v>147</c:v>
                </c:pt>
                <c:pt idx="1241">
                  <c:v>141</c:v>
                </c:pt>
                <c:pt idx="1242">
                  <c:v>158</c:v>
                </c:pt>
                <c:pt idx="1243">
                  <c:v>160</c:v>
                </c:pt>
                <c:pt idx="1244">
                  <c:v>199</c:v>
                </c:pt>
                <c:pt idx="1245">
                  <c:v>213</c:v>
                </c:pt>
                <c:pt idx="1246">
                  <c:v>204</c:v>
                </c:pt>
                <c:pt idx="1247">
                  <c:v>186</c:v>
                </c:pt>
                <c:pt idx="1248">
                  <c:v>138</c:v>
                </c:pt>
                <c:pt idx="1249">
                  <c:v>94</c:v>
                </c:pt>
                <c:pt idx="1250">
                  <c:v>66</c:v>
                </c:pt>
                <c:pt idx="1251">
                  <c:v>60</c:v>
                </c:pt>
                <c:pt idx="1252">
                  <c:v>60</c:v>
                </c:pt>
                <c:pt idx="1253">
                  <c:v>69</c:v>
                </c:pt>
                <c:pt idx="1254">
                  <c:v>86</c:v>
                </c:pt>
                <c:pt idx="1255">
                  <c:v>95</c:v>
                </c:pt>
                <c:pt idx="1256">
                  <c:v>126</c:v>
                </c:pt>
                <c:pt idx="1257">
                  <c:v>130</c:v>
                </c:pt>
                <c:pt idx="1258">
                  <c:v>124</c:v>
                </c:pt>
                <c:pt idx="1259">
                  <c:v>141</c:v>
                </c:pt>
                <c:pt idx="1260">
                  <c:v>144</c:v>
                </c:pt>
                <c:pt idx="1261">
                  <c:v>151</c:v>
                </c:pt>
                <c:pt idx="1262">
                  <c:v>152</c:v>
                </c:pt>
                <c:pt idx="1263">
                  <c:v>137</c:v>
                </c:pt>
                <c:pt idx="1264">
                  <c:v>149</c:v>
                </c:pt>
                <c:pt idx="1265">
                  <c:v>160</c:v>
                </c:pt>
                <c:pt idx="1266">
                  <c:v>192</c:v>
                </c:pt>
                <c:pt idx="1267">
                  <c:v>177</c:v>
                </c:pt>
                <c:pt idx="1268">
                  <c:v>208</c:v>
                </c:pt>
                <c:pt idx="1269">
                  <c:v>219</c:v>
                </c:pt>
                <c:pt idx="1270">
                  <c:v>188</c:v>
                </c:pt>
                <c:pt idx="1271">
                  <c:v>145</c:v>
                </c:pt>
                <c:pt idx="1272">
                  <c:v>112</c:v>
                </c:pt>
                <c:pt idx="1273">
                  <c:v>102</c:v>
                </c:pt>
                <c:pt idx="1274">
                  <c:v>95</c:v>
                </c:pt>
                <c:pt idx="1275">
                  <c:v>74</c:v>
                </c:pt>
                <c:pt idx="1276">
                  <c:v>67</c:v>
                </c:pt>
                <c:pt idx="1277">
                  <c:v>74</c:v>
                </c:pt>
                <c:pt idx="1278">
                  <c:v>96</c:v>
                </c:pt>
                <c:pt idx="1279">
                  <c:v>106</c:v>
                </c:pt>
                <c:pt idx="1280">
                  <c:v>117</c:v>
                </c:pt>
                <c:pt idx="1281">
                  <c:v>127</c:v>
                </c:pt>
                <c:pt idx="1282">
                  <c:v>146</c:v>
                </c:pt>
                <c:pt idx="1283">
                  <c:v>156</c:v>
                </c:pt>
                <c:pt idx="1284">
                  <c:v>165</c:v>
                </c:pt>
                <c:pt idx="1285">
                  <c:v>176</c:v>
                </c:pt>
                <c:pt idx="1286">
                  <c:v>191</c:v>
                </c:pt>
                <c:pt idx="1287">
                  <c:v>205</c:v>
                </c:pt>
                <c:pt idx="1288">
                  <c:v>175</c:v>
                </c:pt>
                <c:pt idx="1289">
                  <c:v>159</c:v>
                </c:pt>
                <c:pt idx="1290">
                  <c:v>171</c:v>
                </c:pt>
                <c:pt idx="1291">
                  <c:v>172</c:v>
                </c:pt>
                <c:pt idx="1292">
                  <c:v>180</c:v>
                </c:pt>
                <c:pt idx="1293">
                  <c:v>190</c:v>
                </c:pt>
                <c:pt idx="1294">
                  <c:v>180</c:v>
                </c:pt>
                <c:pt idx="1295">
                  <c:v>149</c:v>
                </c:pt>
                <c:pt idx="1296">
                  <c:v>121</c:v>
                </c:pt>
                <c:pt idx="1297">
                  <c:v>97</c:v>
                </c:pt>
                <c:pt idx="1298">
                  <c:v>81</c:v>
                </c:pt>
                <c:pt idx="1299">
                  <c:v>71</c:v>
                </c:pt>
                <c:pt idx="1300">
                  <c:v>68</c:v>
                </c:pt>
                <c:pt idx="1301">
                  <c:v>74</c:v>
                </c:pt>
                <c:pt idx="1302">
                  <c:v>89</c:v>
                </c:pt>
                <c:pt idx="1303">
                  <c:v>88</c:v>
                </c:pt>
                <c:pt idx="1304">
                  <c:v>104</c:v>
                </c:pt>
                <c:pt idx="1305">
                  <c:v>113</c:v>
                </c:pt>
                <c:pt idx="1306">
                  <c:v>104</c:v>
                </c:pt>
                <c:pt idx="1307">
                  <c:v>122</c:v>
                </c:pt>
                <c:pt idx="1308">
                  <c:v>129</c:v>
                </c:pt>
                <c:pt idx="1309">
                  <c:v>137</c:v>
                </c:pt>
                <c:pt idx="1310">
                  <c:v>142</c:v>
                </c:pt>
                <c:pt idx="1311">
                  <c:v>131</c:v>
                </c:pt>
                <c:pt idx="1312">
                  <c:v>130</c:v>
                </c:pt>
                <c:pt idx="1313">
                  <c:v>139</c:v>
                </c:pt>
                <c:pt idx="1314">
                  <c:v>170</c:v>
                </c:pt>
                <c:pt idx="1315">
                  <c:v>180</c:v>
                </c:pt>
                <c:pt idx="1316">
                  <c:v>200</c:v>
                </c:pt>
                <c:pt idx="1317">
                  <c:v>210</c:v>
                </c:pt>
                <c:pt idx="1318">
                  <c:v>200</c:v>
                </c:pt>
                <c:pt idx="1319">
                  <c:v>166</c:v>
                </c:pt>
                <c:pt idx="1320">
                  <c:v>162</c:v>
                </c:pt>
                <c:pt idx="1321">
                  <c:v>124</c:v>
                </c:pt>
                <c:pt idx="1322">
                  <c:v>85</c:v>
                </c:pt>
                <c:pt idx="1323">
                  <c:v>64</c:v>
                </c:pt>
                <c:pt idx="1324">
                  <c:v>61</c:v>
                </c:pt>
                <c:pt idx="1325">
                  <c:v>70</c:v>
                </c:pt>
                <c:pt idx="1326">
                  <c:v>84</c:v>
                </c:pt>
                <c:pt idx="1327">
                  <c:v>95</c:v>
                </c:pt>
                <c:pt idx="1328">
                  <c:v>96</c:v>
                </c:pt>
                <c:pt idx="1329">
                  <c:v>100</c:v>
                </c:pt>
                <c:pt idx="1330">
                  <c:v>115</c:v>
                </c:pt>
                <c:pt idx="1331">
                  <c:v>130</c:v>
                </c:pt>
                <c:pt idx="1332">
                  <c:v>132</c:v>
                </c:pt>
                <c:pt idx="1333">
                  <c:v>134</c:v>
                </c:pt>
                <c:pt idx="1334">
                  <c:v>122</c:v>
                </c:pt>
                <c:pt idx="1335">
                  <c:v>128</c:v>
                </c:pt>
                <c:pt idx="1336">
                  <c:v>160</c:v>
                </c:pt>
                <c:pt idx="1337">
                  <c:v>177</c:v>
                </c:pt>
                <c:pt idx="1338">
                  <c:v>168</c:v>
                </c:pt>
                <c:pt idx="1339">
                  <c:v>110</c:v>
                </c:pt>
                <c:pt idx="1340">
                  <c:v>122</c:v>
                </c:pt>
                <c:pt idx="1341">
                  <c:v>100</c:v>
                </c:pt>
                <c:pt idx="1342">
                  <c:v>92</c:v>
                </c:pt>
                <c:pt idx="1343">
                  <c:v>82</c:v>
                </c:pt>
                <c:pt idx="1344">
                  <c:v>76</c:v>
                </c:pt>
                <c:pt idx="1345">
                  <c:v>72</c:v>
                </c:pt>
                <c:pt idx="1346">
                  <c:v>62</c:v>
                </c:pt>
                <c:pt idx="1347">
                  <c:v>58</c:v>
                </c:pt>
                <c:pt idx="1348">
                  <c:v>49</c:v>
                </c:pt>
                <c:pt idx="1349">
                  <c:v>59</c:v>
                </c:pt>
                <c:pt idx="1350">
                  <c:v>60</c:v>
                </c:pt>
                <c:pt idx="1351">
                  <c:v>65</c:v>
                </c:pt>
                <c:pt idx="1352">
                  <c:v>70</c:v>
                </c:pt>
                <c:pt idx="1353">
                  <c:v>64</c:v>
                </c:pt>
                <c:pt idx="1354">
                  <c:v>81</c:v>
                </c:pt>
                <c:pt idx="1355">
                  <c:v>88</c:v>
                </c:pt>
                <c:pt idx="1356">
                  <c:v>108</c:v>
                </c:pt>
                <c:pt idx="1357">
                  <c:v>118</c:v>
                </c:pt>
                <c:pt idx="1358">
                  <c:v>128</c:v>
                </c:pt>
                <c:pt idx="1359">
                  <c:v>127</c:v>
                </c:pt>
                <c:pt idx="1360">
                  <c:v>129</c:v>
                </c:pt>
                <c:pt idx="1361">
                  <c:v>114</c:v>
                </c:pt>
                <c:pt idx="1362">
                  <c:v>119</c:v>
                </c:pt>
                <c:pt idx="1363">
                  <c:v>125</c:v>
                </c:pt>
                <c:pt idx="1364">
                  <c:v>136</c:v>
                </c:pt>
                <c:pt idx="1365">
                  <c:v>133</c:v>
                </c:pt>
                <c:pt idx="1366">
                  <c:v>126</c:v>
                </c:pt>
                <c:pt idx="1367">
                  <c:v>124</c:v>
                </c:pt>
                <c:pt idx="1368">
                  <c:v>112</c:v>
                </c:pt>
                <c:pt idx="1369">
                  <c:v>114</c:v>
                </c:pt>
                <c:pt idx="1370">
                  <c:v>94</c:v>
                </c:pt>
                <c:pt idx="1371">
                  <c:v>78</c:v>
                </c:pt>
                <c:pt idx="1372">
                  <c:v>62</c:v>
                </c:pt>
                <c:pt idx="1373">
                  <c:v>60</c:v>
                </c:pt>
                <c:pt idx="1374">
                  <c:v>64</c:v>
                </c:pt>
                <c:pt idx="1375">
                  <c:v>66</c:v>
                </c:pt>
                <c:pt idx="1376">
                  <c:v>72</c:v>
                </c:pt>
                <c:pt idx="1377">
                  <c:v>89</c:v>
                </c:pt>
                <c:pt idx="1378">
                  <c:v>97</c:v>
                </c:pt>
                <c:pt idx="1379">
                  <c:v>117</c:v>
                </c:pt>
                <c:pt idx="1380">
                  <c:v>123</c:v>
                </c:pt>
                <c:pt idx="1381">
                  <c:v>142</c:v>
                </c:pt>
                <c:pt idx="1382">
                  <c:v>150</c:v>
                </c:pt>
                <c:pt idx="1383">
                  <c:v>141</c:v>
                </c:pt>
                <c:pt idx="1384">
                  <c:v>129</c:v>
                </c:pt>
                <c:pt idx="1385">
                  <c:v>116</c:v>
                </c:pt>
                <c:pt idx="1386">
                  <c:v>119</c:v>
                </c:pt>
                <c:pt idx="1387">
                  <c:v>117</c:v>
                </c:pt>
                <c:pt idx="1388">
                  <c:v>108</c:v>
                </c:pt>
                <c:pt idx="1389">
                  <c:v>107</c:v>
                </c:pt>
                <c:pt idx="1390">
                  <c:v>120</c:v>
                </c:pt>
                <c:pt idx="1391">
                  <c:v>121</c:v>
                </c:pt>
                <c:pt idx="1392">
                  <c:v>102</c:v>
                </c:pt>
                <c:pt idx="1393">
                  <c:v>88</c:v>
                </c:pt>
                <c:pt idx="1394">
                  <c:v>67</c:v>
                </c:pt>
                <c:pt idx="1395">
                  <c:v>64</c:v>
                </c:pt>
                <c:pt idx="1396">
                  <c:v>61</c:v>
                </c:pt>
                <c:pt idx="1397">
                  <c:v>64</c:v>
                </c:pt>
                <c:pt idx="1398">
                  <c:v>70</c:v>
                </c:pt>
                <c:pt idx="1399">
                  <c:v>81</c:v>
                </c:pt>
                <c:pt idx="1400">
                  <c:v>105</c:v>
                </c:pt>
                <c:pt idx="1401">
                  <c:v>93</c:v>
                </c:pt>
                <c:pt idx="1402">
                  <c:v>100</c:v>
                </c:pt>
                <c:pt idx="1403">
                  <c:v>100</c:v>
                </c:pt>
                <c:pt idx="1404">
                  <c:v>113</c:v>
                </c:pt>
                <c:pt idx="1405">
                  <c:v>117</c:v>
                </c:pt>
                <c:pt idx="1406">
                  <c:v>144</c:v>
                </c:pt>
                <c:pt idx="1407">
                  <c:v>136</c:v>
                </c:pt>
                <c:pt idx="1408">
                  <c:v>142</c:v>
                </c:pt>
                <c:pt idx="1409">
                  <c:v>149</c:v>
                </c:pt>
                <c:pt idx="1410">
                  <c:v>150</c:v>
                </c:pt>
                <c:pt idx="1411">
                  <c:v>154</c:v>
                </c:pt>
                <c:pt idx="1412">
                  <c:v>192</c:v>
                </c:pt>
                <c:pt idx="1413">
                  <c:v>185</c:v>
                </c:pt>
                <c:pt idx="1414">
                  <c:v>156</c:v>
                </c:pt>
                <c:pt idx="1415">
                  <c:v>124</c:v>
                </c:pt>
                <c:pt idx="1416">
                  <c:v>100</c:v>
                </c:pt>
                <c:pt idx="1417">
                  <c:v>86</c:v>
                </c:pt>
                <c:pt idx="1418">
                  <c:v>72</c:v>
                </c:pt>
                <c:pt idx="1419">
                  <c:v>60</c:v>
                </c:pt>
                <c:pt idx="1420">
                  <c:v>59</c:v>
                </c:pt>
                <c:pt idx="1421">
                  <c:v>67</c:v>
                </c:pt>
                <c:pt idx="1422">
                  <c:v>80</c:v>
                </c:pt>
                <c:pt idx="1423">
                  <c:v>86</c:v>
                </c:pt>
                <c:pt idx="1424">
                  <c:v>118</c:v>
                </c:pt>
                <c:pt idx="1425">
                  <c:v>112</c:v>
                </c:pt>
                <c:pt idx="1426">
                  <c:v>108</c:v>
                </c:pt>
                <c:pt idx="1427">
                  <c:v>106</c:v>
                </c:pt>
                <c:pt idx="1428">
                  <c:v>136</c:v>
                </c:pt>
                <c:pt idx="1429">
                  <c:v>136</c:v>
                </c:pt>
                <c:pt idx="1430">
                  <c:v>138</c:v>
                </c:pt>
                <c:pt idx="1431">
                  <c:v>144</c:v>
                </c:pt>
                <c:pt idx="1432">
                  <c:v>140</c:v>
                </c:pt>
                <c:pt idx="1433">
                  <c:v>148</c:v>
                </c:pt>
                <c:pt idx="1434">
                  <c:v>142</c:v>
                </c:pt>
                <c:pt idx="1435">
                  <c:v>146</c:v>
                </c:pt>
                <c:pt idx="1436">
                  <c:v>189</c:v>
                </c:pt>
                <c:pt idx="1437">
                  <c:v>206</c:v>
                </c:pt>
                <c:pt idx="1438">
                  <c:v>190</c:v>
                </c:pt>
                <c:pt idx="1439">
                  <c:v>148</c:v>
                </c:pt>
                <c:pt idx="1440">
                  <c:v>107</c:v>
                </c:pt>
                <c:pt idx="1441">
                  <c:v>85</c:v>
                </c:pt>
                <c:pt idx="1442">
                  <c:v>68</c:v>
                </c:pt>
                <c:pt idx="1443">
                  <c:v>58</c:v>
                </c:pt>
                <c:pt idx="1444">
                  <c:v>58</c:v>
                </c:pt>
                <c:pt idx="1445">
                  <c:v>63</c:v>
                </c:pt>
                <c:pt idx="1446">
                  <c:v>71</c:v>
                </c:pt>
                <c:pt idx="1447">
                  <c:v>87</c:v>
                </c:pt>
                <c:pt idx="1448">
                  <c:v>128</c:v>
                </c:pt>
                <c:pt idx="1449">
                  <c:v>145</c:v>
                </c:pt>
                <c:pt idx="1450">
                  <c:v>138</c:v>
                </c:pt>
                <c:pt idx="1451">
                  <c:v>145</c:v>
                </c:pt>
                <c:pt idx="1452">
                  <c:v>167</c:v>
                </c:pt>
                <c:pt idx="1453">
                  <c:v>192</c:v>
                </c:pt>
                <c:pt idx="1454">
                  <c:v>193</c:v>
                </c:pt>
                <c:pt idx="1455">
                  <c:v>159</c:v>
                </c:pt>
                <c:pt idx="1456">
                  <c:v>139</c:v>
                </c:pt>
                <c:pt idx="1457">
                  <c:v>122</c:v>
                </c:pt>
                <c:pt idx="1458">
                  <c:v>113</c:v>
                </c:pt>
                <c:pt idx="1459">
                  <c:v>108</c:v>
                </c:pt>
                <c:pt idx="1460">
                  <c:v>134</c:v>
                </c:pt>
                <c:pt idx="1461">
                  <c:v>132</c:v>
                </c:pt>
                <c:pt idx="1462">
                  <c:v>108</c:v>
                </c:pt>
                <c:pt idx="1463">
                  <c:v>105</c:v>
                </c:pt>
                <c:pt idx="1464">
                  <c:v>90</c:v>
                </c:pt>
                <c:pt idx="1465">
                  <c:v>78</c:v>
                </c:pt>
                <c:pt idx="1466">
                  <c:v>69</c:v>
                </c:pt>
                <c:pt idx="1467">
                  <c:v>62</c:v>
                </c:pt>
                <c:pt idx="1468">
                  <c:v>60</c:v>
                </c:pt>
                <c:pt idx="1469">
                  <c:v>62</c:v>
                </c:pt>
                <c:pt idx="1470">
                  <c:v>82</c:v>
                </c:pt>
                <c:pt idx="1471">
                  <c:v>86</c:v>
                </c:pt>
                <c:pt idx="1472">
                  <c:v>126</c:v>
                </c:pt>
                <c:pt idx="1473">
                  <c:v>128</c:v>
                </c:pt>
                <c:pt idx="1474">
                  <c:v>122</c:v>
                </c:pt>
                <c:pt idx="1475">
                  <c:v>132</c:v>
                </c:pt>
                <c:pt idx="1476">
                  <c:v>150</c:v>
                </c:pt>
                <c:pt idx="1477">
                  <c:v>142</c:v>
                </c:pt>
                <c:pt idx="1478">
                  <c:v>143</c:v>
                </c:pt>
                <c:pt idx="1479">
                  <c:v>143</c:v>
                </c:pt>
                <c:pt idx="1480">
                  <c:v>138</c:v>
                </c:pt>
                <c:pt idx="1481">
                  <c:v>151</c:v>
                </c:pt>
                <c:pt idx="1482">
                  <c:v>169</c:v>
                </c:pt>
                <c:pt idx="1483">
                  <c:v>153</c:v>
                </c:pt>
                <c:pt idx="1484">
                  <c:v>196</c:v>
                </c:pt>
                <c:pt idx="1485">
                  <c:v>202</c:v>
                </c:pt>
                <c:pt idx="1486">
                  <c:v>201</c:v>
                </c:pt>
                <c:pt idx="1487">
                  <c:v>185</c:v>
                </c:pt>
                <c:pt idx="1488">
                  <c:v>113</c:v>
                </c:pt>
                <c:pt idx="1489">
                  <c:v>100</c:v>
                </c:pt>
                <c:pt idx="1490">
                  <c:v>74</c:v>
                </c:pt>
                <c:pt idx="1491">
                  <c:v>63</c:v>
                </c:pt>
                <c:pt idx="1492">
                  <c:v>61</c:v>
                </c:pt>
                <c:pt idx="1493">
                  <c:v>76</c:v>
                </c:pt>
                <c:pt idx="1494">
                  <c:v>86</c:v>
                </c:pt>
                <c:pt idx="1495">
                  <c:v>89</c:v>
                </c:pt>
                <c:pt idx="1496">
                  <c:v>101</c:v>
                </c:pt>
                <c:pt idx="1497">
                  <c:v>100</c:v>
                </c:pt>
                <c:pt idx="1498">
                  <c:v>116</c:v>
                </c:pt>
                <c:pt idx="1499">
                  <c:v>129</c:v>
                </c:pt>
                <c:pt idx="1500">
                  <c:v>131</c:v>
                </c:pt>
                <c:pt idx="1501">
                  <c:v>142</c:v>
                </c:pt>
                <c:pt idx="1502">
                  <c:v>151</c:v>
                </c:pt>
                <c:pt idx="1503">
                  <c:v>159</c:v>
                </c:pt>
                <c:pt idx="1504">
                  <c:v>164</c:v>
                </c:pt>
                <c:pt idx="1505">
                  <c:v>189</c:v>
                </c:pt>
                <c:pt idx="1506">
                  <c:v>174</c:v>
                </c:pt>
                <c:pt idx="1507">
                  <c:v>175</c:v>
                </c:pt>
                <c:pt idx="1508">
                  <c:v>186</c:v>
                </c:pt>
                <c:pt idx="1509">
                  <c:v>185</c:v>
                </c:pt>
                <c:pt idx="1510">
                  <c:v>161</c:v>
                </c:pt>
                <c:pt idx="1511">
                  <c:v>170</c:v>
                </c:pt>
                <c:pt idx="1512">
                  <c:v>159</c:v>
                </c:pt>
                <c:pt idx="1513">
                  <c:v>140</c:v>
                </c:pt>
                <c:pt idx="1514">
                  <c:v>104</c:v>
                </c:pt>
                <c:pt idx="1515">
                  <c:v>77</c:v>
                </c:pt>
                <c:pt idx="1516">
                  <c:v>68</c:v>
                </c:pt>
                <c:pt idx="1517">
                  <c:v>69</c:v>
                </c:pt>
                <c:pt idx="1518">
                  <c:v>79</c:v>
                </c:pt>
                <c:pt idx="1519">
                  <c:v>81</c:v>
                </c:pt>
                <c:pt idx="1520">
                  <c:v>94</c:v>
                </c:pt>
                <c:pt idx="1521">
                  <c:v>110</c:v>
                </c:pt>
                <c:pt idx="1522">
                  <c:v>106</c:v>
                </c:pt>
                <c:pt idx="1523">
                  <c:v>120</c:v>
                </c:pt>
                <c:pt idx="1524">
                  <c:v>138</c:v>
                </c:pt>
                <c:pt idx="1525">
                  <c:v>139</c:v>
                </c:pt>
                <c:pt idx="1526">
                  <c:v>154</c:v>
                </c:pt>
                <c:pt idx="1527">
                  <c:v>174</c:v>
                </c:pt>
                <c:pt idx="1528">
                  <c:v>163</c:v>
                </c:pt>
                <c:pt idx="1529">
                  <c:v>158</c:v>
                </c:pt>
                <c:pt idx="1530">
                  <c:v>152</c:v>
                </c:pt>
                <c:pt idx="1531">
                  <c:v>158</c:v>
                </c:pt>
                <c:pt idx="1532">
                  <c:v>149</c:v>
                </c:pt>
                <c:pt idx="1533">
                  <c:v>134</c:v>
                </c:pt>
                <c:pt idx="1534">
                  <c:v>133</c:v>
                </c:pt>
                <c:pt idx="1535">
                  <c:v>141</c:v>
                </c:pt>
                <c:pt idx="1536">
                  <c:v>147</c:v>
                </c:pt>
                <c:pt idx="1537">
                  <c:v>132</c:v>
                </c:pt>
                <c:pt idx="1538">
                  <c:v>100</c:v>
                </c:pt>
                <c:pt idx="1539">
                  <c:v>81</c:v>
                </c:pt>
                <c:pt idx="1540">
                  <c:v>70</c:v>
                </c:pt>
                <c:pt idx="1541">
                  <c:v>73</c:v>
                </c:pt>
                <c:pt idx="1542">
                  <c:v>82</c:v>
                </c:pt>
                <c:pt idx="1543">
                  <c:v>77</c:v>
                </c:pt>
                <c:pt idx="1544">
                  <c:v>88</c:v>
                </c:pt>
                <c:pt idx="1545">
                  <c:v>100</c:v>
                </c:pt>
                <c:pt idx="1546">
                  <c:v>124</c:v>
                </c:pt>
                <c:pt idx="1547">
                  <c:v>148</c:v>
                </c:pt>
                <c:pt idx="1548">
                  <c:v>159</c:v>
                </c:pt>
                <c:pt idx="1549">
                  <c:v>186</c:v>
                </c:pt>
                <c:pt idx="1550">
                  <c:v>198</c:v>
                </c:pt>
                <c:pt idx="1551">
                  <c:v>187</c:v>
                </c:pt>
                <c:pt idx="1552">
                  <c:v>154</c:v>
                </c:pt>
                <c:pt idx="1553">
                  <c:v>137</c:v>
                </c:pt>
                <c:pt idx="1554">
                  <c:v>123</c:v>
                </c:pt>
                <c:pt idx="1555">
                  <c:v>116</c:v>
                </c:pt>
                <c:pt idx="1556">
                  <c:v>122</c:v>
                </c:pt>
                <c:pt idx="1557">
                  <c:v>142</c:v>
                </c:pt>
                <c:pt idx="1558">
                  <c:v>144</c:v>
                </c:pt>
                <c:pt idx="1559">
                  <c:v>129</c:v>
                </c:pt>
                <c:pt idx="1560">
                  <c:v>96</c:v>
                </c:pt>
                <c:pt idx="1561">
                  <c:v>79</c:v>
                </c:pt>
                <c:pt idx="1562">
                  <c:v>71</c:v>
                </c:pt>
                <c:pt idx="1563">
                  <c:v>74</c:v>
                </c:pt>
                <c:pt idx="1564">
                  <c:v>68</c:v>
                </c:pt>
                <c:pt idx="1565">
                  <c:v>74</c:v>
                </c:pt>
                <c:pt idx="1566">
                  <c:v>96</c:v>
                </c:pt>
                <c:pt idx="1567">
                  <c:v>98</c:v>
                </c:pt>
                <c:pt idx="1568">
                  <c:v>141</c:v>
                </c:pt>
                <c:pt idx="1569">
                  <c:v>130</c:v>
                </c:pt>
                <c:pt idx="1570">
                  <c:v>132</c:v>
                </c:pt>
                <c:pt idx="1571">
                  <c:v>126</c:v>
                </c:pt>
                <c:pt idx="1572">
                  <c:v>148</c:v>
                </c:pt>
                <c:pt idx="1573">
                  <c:v>140</c:v>
                </c:pt>
                <c:pt idx="1574">
                  <c:v>145</c:v>
                </c:pt>
                <c:pt idx="1575">
                  <c:v>148</c:v>
                </c:pt>
                <c:pt idx="1576">
                  <c:v>136</c:v>
                </c:pt>
                <c:pt idx="1577">
                  <c:v>142</c:v>
                </c:pt>
                <c:pt idx="1578">
                  <c:v>144</c:v>
                </c:pt>
                <c:pt idx="1579">
                  <c:v>135</c:v>
                </c:pt>
                <c:pt idx="1580">
                  <c:v>176</c:v>
                </c:pt>
                <c:pt idx="1581">
                  <c:v>178</c:v>
                </c:pt>
                <c:pt idx="1582">
                  <c:v>144</c:v>
                </c:pt>
                <c:pt idx="1583">
                  <c:v>119</c:v>
                </c:pt>
                <c:pt idx="1584">
                  <c:v>98</c:v>
                </c:pt>
                <c:pt idx="1585">
                  <c:v>82</c:v>
                </c:pt>
                <c:pt idx="1586">
                  <c:v>72</c:v>
                </c:pt>
                <c:pt idx="1587">
                  <c:v>62</c:v>
                </c:pt>
                <c:pt idx="1588">
                  <c:v>61</c:v>
                </c:pt>
                <c:pt idx="1589">
                  <c:v>66</c:v>
                </c:pt>
                <c:pt idx="1590">
                  <c:v>93</c:v>
                </c:pt>
                <c:pt idx="1591">
                  <c:v>104</c:v>
                </c:pt>
                <c:pt idx="1592">
                  <c:v>131</c:v>
                </c:pt>
                <c:pt idx="1593">
                  <c:v>145</c:v>
                </c:pt>
                <c:pt idx="1594">
                  <c:v>136</c:v>
                </c:pt>
                <c:pt idx="1595">
                  <c:v>136</c:v>
                </c:pt>
                <c:pt idx="1596">
                  <c:v>150</c:v>
                </c:pt>
                <c:pt idx="1597">
                  <c:v>152</c:v>
                </c:pt>
                <c:pt idx="1598">
                  <c:v>154</c:v>
                </c:pt>
                <c:pt idx="1599">
                  <c:v>166</c:v>
                </c:pt>
                <c:pt idx="1600">
                  <c:v>148</c:v>
                </c:pt>
                <c:pt idx="1601">
                  <c:v>147</c:v>
                </c:pt>
                <c:pt idx="1602">
                  <c:v>129</c:v>
                </c:pt>
                <c:pt idx="1603">
                  <c:v>152</c:v>
                </c:pt>
                <c:pt idx="1604">
                  <c:v>171</c:v>
                </c:pt>
                <c:pt idx="1605">
                  <c:v>172</c:v>
                </c:pt>
                <c:pt idx="1606">
                  <c:v>183</c:v>
                </c:pt>
                <c:pt idx="1607">
                  <c:v>150</c:v>
                </c:pt>
                <c:pt idx="1608">
                  <c:v>122</c:v>
                </c:pt>
                <c:pt idx="1609">
                  <c:v>98</c:v>
                </c:pt>
                <c:pt idx="1610">
                  <c:v>85</c:v>
                </c:pt>
                <c:pt idx="1611">
                  <c:v>76</c:v>
                </c:pt>
                <c:pt idx="1612">
                  <c:v>70</c:v>
                </c:pt>
                <c:pt idx="1613">
                  <c:v>70</c:v>
                </c:pt>
                <c:pt idx="1614">
                  <c:v>88</c:v>
                </c:pt>
                <c:pt idx="1615">
                  <c:v>100</c:v>
                </c:pt>
                <c:pt idx="1616">
                  <c:v>156</c:v>
                </c:pt>
                <c:pt idx="1617">
                  <c:v>166</c:v>
                </c:pt>
                <c:pt idx="1618">
                  <c:v>170</c:v>
                </c:pt>
                <c:pt idx="1619">
                  <c:v>190</c:v>
                </c:pt>
                <c:pt idx="1620">
                  <c:v>200</c:v>
                </c:pt>
                <c:pt idx="1621">
                  <c:v>208</c:v>
                </c:pt>
                <c:pt idx="1622">
                  <c:v>231</c:v>
                </c:pt>
                <c:pt idx="1623">
                  <c:v>234</c:v>
                </c:pt>
                <c:pt idx="1624">
                  <c:v>194</c:v>
                </c:pt>
                <c:pt idx="1625">
                  <c:v>194</c:v>
                </c:pt>
                <c:pt idx="1626">
                  <c:v>196</c:v>
                </c:pt>
                <c:pt idx="1627">
                  <c:v>187</c:v>
                </c:pt>
                <c:pt idx="1628">
                  <c:v>206</c:v>
                </c:pt>
                <c:pt idx="1629">
                  <c:v>178</c:v>
                </c:pt>
                <c:pt idx="1630">
                  <c:v>178</c:v>
                </c:pt>
                <c:pt idx="1631">
                  <c:v>168</c:v>
                </c:pt>
                <c:pt idx="1632">
                  <c:v>142</c:v>
                </c:pt>
                <c:pt idx="1633">
                  <c:v>114</c:v>
                </c:pt>
                <c:pt idx="1634">
                  <c:v>98</c:v>
                </c:pt>
                <c:pt idx="1635">
                  <c:v>88</c:v>
                </c:pt>
                <c:pt idx="1636">
                  <c:v>73</c:v>
                </c:pt>
                <c:pt idx="1637">
                  <c:v>74</c:v>
                </c:pt>
                <c:pt idx="1638">
                  <c:v>91</c:v>
                </c:pt>
                <c:pt idx="1639">
                  <c:v>103</c:v>
                </c:pt>
                <c:pt idx="1640">
                  <c:v>157</c:v>
                </c:pt>
                <c:pt idx="1641">
                  <c:v>163</c:v>
                </c:pt>
                <c:pt idx="1642">
                  <c:v>159</c:v>
                </c:pt>
                <c:pt idx="1643">
                  <c:v>158</c:v>
                </c:pt>
                <c:pt idx="1644">
                  <c:v>158</c:v>
                </c:pt>
                <c:pt idx="1645">
                  <c:v>158</c:v>
                </c:pt>
                <c:pt idx="1646">
                  <c:v>164</c:v>
                </c:pt>
                <c:pt idx="1647">
                  <c:v>168</c:v>
                </c:pt>
                <c:pt idx="1648">
                  <c:v>154</c:v>
                </c:pt>
                <c:pt idx="1649">
                  <c:v>185</c:v>
                </c:pt>
                <c:pt idx="1650">
                  <c:v>168</c:v>
                </c:pt>
                <c:pt idx="1651">
                  <c:v>178</c:v>
                </c:pt>
                <c:pt idx="1652">
                  <c:v>198</c:v>
                </c:pt>
                <c:pt idx="1653">
                  <c:v>218</c:v>
                </c:pt>
                <c:pt idx="1654">
                  <c:v>192</c:v>
                </c:pt>
                <c:pt idx="1655">
                  <c:v>177</c:v>
                </c:pt>
                <c:pt idx="1656">
                  <c:v>142</c:v>
                </c:pt>
                <c:pt idx="1657">
                  <c:v>119</c:v>
                </c:pt>
                <c:pt idx="1658">
                  <c:v>88</c:v>
                </c:pt>
                <c:pt idx="1659">
                  <c:v>66</c:v>
                </c:pt>
                <c:pt idx="1660">
                  <c:v>64</c:v>
                </c:pt>
                <c:pt idx="1661">
                  <c:v>74</c:v>
                </c:pt>
                <c:pt idx="1662">
                  <c:v>84</c:v>
                </c:pt>
                <c:pt idx="1663">
                  <c:v>90</c:v>
                </c:pt>
                <c:pt idx="1664">
                  <c:v>136</c:v>
                </c:pt>
                <c:pt idx="1665">
                  <c:v>151</c:v>
                </c:pt>
                <c:pt idx="1666">
                  <c:v>134</c:v>
                </c:pt>
                <c:pt idx="1667">
                  <c:v>149</c:v>
                </c:pt>
                <c:pt idx="1668">
                  <c:v>166</c:v>
                </c:pt>
                <c:pt idx="1669">
                  <c:v>158</c:v>
                </c:pt>
                <c:pt idx="1670">
                  <c:v>154</c:v>
                </c:pt>
                <c:pt idx="1671">
                  <c:v>135</c:v>
                </c:pt>
                <c:pt idx="1672">
                  <c:v>143</c:v>
                </c:pt>
                <c:pt idx="1673">
                  <c:v>167</c:v>
                </c:pt>
                <c:pt idx="1674">
                  <c:v>176</c:v>
                </c:pt>
                <c:pt idx="1675">
                  <c:v>186</c:v>
                </c:pt>
                <c:pt idx="1676">
                  <c:v>185</c:v>
                </c:pt>
                <c:pt idx="1677">
                  <c:v>193</c:v>
                </c:pt>
                <c:pt idx="1678">
                  <c:v>172</c:v>
                </c:pt>
                <c:pt idx="1679">
                  <c:v>164</c:v>
                </c:pt>
                <c:pt idx="1680">
                  <c:v>131</c:v>
                </c:pt>
                <c:pt idx="1681">
                  <c:v>118</c:v>
                </c:pt>
                <c:pt idx="1682">
                  <c:v>94</c:v>
                </c:pt>
                <c:pt idx="1683">
                  <c:v>76</c:v>
                </c:pt>
                <c:pt idx="1684">
                  <c:v>67</c:v>
                </c:pt>
                <c:pt idx="1685">
                  <c:v>65</c:v>
                </c:pt>
                <c:pt idx="1686">
                  <c:v>72</c:v>
                </c:pt>
                <c:pt idx="1687">
                  <c:v>84</c:v>
                </c:pt>
                <c:pt idx="1688">
                  <c:v>90</c:v>
                </c:pt>
                <c:pt idx="1689">
                  <c:v>89</c:v>
                </c:pt>
                <c:pt idx="1690">
                  <c:v>115</c:v>
                </c:pt>
                <c:pt idx="1691">
                  <c:v>114</c:v>
                </c:pt>
                <c:pt idx="1692">
                  <c:v>142</c:v>
                </c:pt>
                <c:pt idx="1693">
                  <c:v>154</c:v>
                </c:pt>
                <c:pt idx="1694">
                  <c:v>157</c:v>
                </c:pt>
                <c:pt idx="1695">
                  <c:v>148</c:v>
                </c:pt>
                <c:pt idx="1696">
                  <c:v>171</c:v>
                </c:pt>
                <c:pt idx="1697">
                  <c:v>189</c:v>
                </c:pt>
                <c:pt idx="1698">
                  <c:v>187</c:v>
                </c:pt>
                <c:pt idx="1699">
                  <c:v>197</c:v>
                </c:pt>
                <c:pt idx="1700">
                  <c:v>181</c:v>
                </c:pt>
                <c:pt idx="1701">
                  <c:v>190</c:v>
                </c:pt>
                <c:pt idx="1702">
                  <c:v>178</c:v>
                </c:pt>
                <c:pt idx="1703">
                  <c:v>158</c:v>
                </c:pt>
                <c:pt idx="1704">
                  <c:v>142</c:v>
                </c:pt>
                <c:pt idx="1705">
                  <c:v>124</c:v>
                </c:pt>
                <c:pt idx="1706">
                  <c:v>103</c:v>
                </c:pt>
                <c:pt idx="1707">
                  <c:v>69</c:v>
                </c:pt>
                <c:pt idx="1708">
                  <c:v>68</c:v>
                </c:pt>
                <c:pt idx="1709">
                  <c:v>79</c:v>
                </c:pt>
                <c:pt idx="1710">
                  <c:v>85</c:v>
                </c:pt>
                <c:pt idx="1711">
                  <c:v>92</c:v>
                </c:pt>
                <c:pt idx="1712">
                  <c:v>96</c:v>
                </c:pt>
                <c:pt idx="1713">
                  <c:v>120</c:v>
                </c:pt>
                <c:pt idx="1714">
                  <c:v>130</c:v>
                </c:pt>
                <c:pt idx="1715">
                  <c:v>180</c:v>
                </c:pt>
                <c:pt idx="1716">
                  <c:v>178</c:v>
                </c:pt>
                <c:pt idx="1717">
                  <c:v>201</c:v>
                </c:pt>
                <c:pt idx="1718">
                  <c:v>201</c:v>
                </c:pt>
                <c:pt idx="1719">
                  <c:v>180</c:v>
                </c:pt>
                <c:pt idx="1720">
                  <c:v>152</c:v>
                </c:pt>
                <c:pt idx="1721">
                  <c:v>143</c:v>
                </c:pt>
                <c:pt idx="1722">
                  <c:v>142</c:v>
                </c:pt>
                <c:pt idx="1723">
                  <c:v>136</c:v>
                </c:pt>
                <c:pt idx="1724">
                  <c:v>136</c:v>
                </c:pt>
                <c:pt idx="1725">
                  <c:v>137</c:v>
                </c:pt>
                <c:pt idx="1726">
                  <c:v>136</c:v>
                </c:pt>
                <c:pt idx="1727">
                  <c:v>120</c:v>
                </c:pt>
                <c:pt idx="1728">
                  <c:v>113</c:v>
                </c:pt>
                <c:pt idx="1729">
                  <c:v>107</c:v>
                </c:pt>
                <c:pt idx="1730">
                  <c:v>82</c:v>
                </c:pt>
                <c:pt idx="1731">
                  <c:v>74</c:v>
                </c:pt>
                <c:pt idx="1732">
                  <c:v>74</c:v>
                </c:pt>
                <c:pt idx="1733">
                  <c:v>68</c:v>
                </c:pt>
                <c:pt idx="1734">
                  <c:v>68</c:v>
                </c:pt>
                <c:pt idx="1735">
                  <c:v>64</c:v>
                </c:pt>
                <c:pt idx="1736">
                  <c:v>74</c:v>
                </c:pt>
                <c:pt idx="1737">
                  <c:v>109</c:v>
                </c:pt>
                <c:pt idx="1738">
                  <c:v>107</c:v>
                </c:pt>
                <c:pt idx="1739">
                  <c:v>129</c:v>
                </c:pt>
                <c:pt idx="1740">
                  <c:v>147</c:v>
                </c:pt>
                <c:pt idx="1741">
                  <c:v>177</c:v>
                </c:pt>
                <c:pt idx="1742">
                  <c:v>169</c:v>
                </c:pt>
                <c:pt idx="1743">
                  <c:v>185</c:v>
                </c:pt>
                <c:pt idx="1744">
                  <c:v>171</c:v>
                </c:pt>
                <c:pt idx="1745">
                  <c:v>172</c:v>
                </c:pt>
                <c:pt idx="1746">
                  <c:v>163</c:v>
                </c:pt>
                <c:pt idx="1747">
                  <c:v>171</c:v>
                </c:pt>
                <c:pt idx="1748">
                  <c:v>190</c:v>
                </c:pt>
                <c:pt idx="1749">
                  <c:v>172</c:v>
                </c:pt>
                <c:pt idx="1750">
                  <c:v>167</c:v>
                </c:pt>
                <c:pt idx="1751">
                  <c:v>154</c:v>
                </c:pt>
                <c:pt idx="1752">
                  <c:v>123</c:v>
                </c:pt>
                <c:pt idx="1753">
                  <c:v>91</c:v>
                </c:pt>
                <c:pt idx="1754">
                  <c:v>68</c:v>
                </c:pt>
                <c:pt idx="1755">
                  <c:v>54</c:v>
                </c:pt>
                <c:pt idx="1756">
                  <c:v>62</c:v>
                </c:pt>
                <c:pt idx="1757">
                  <c:v>68</c:v>
                </c:pt>
                <c:pt idx="1758">
                  <c:v>68</c:v>
                </c:pt>
                <c:pt idx="1759">
                  <c:v>79</c:v>
                </c:pt>
                <c:pt idx="1760">
                  <c:v>113</c:v>
                </c:pt>
                <c:pt idx="1761">
                  <c:v>127</c:v>
                </c:pt>
                <c:pt idx="1762">
                  <c:v>126</c:v>
                </c:pt>
                <c:pt idx="1763">
                  <c:v>153</c:v>
                </c:pt>
                <c:pt idx="1764">
                  <c:v>161</c:v>
                </c:pt>
                <c:pt idx="1765">
                  <c:v>172</c:v>
                </c:pt>
                <c:pt idx="1766">
                  <c:v>164</c:v>
                </c:pt>
                <c:pt idx="1767">
                  <c:v>148</c:v>
                </c:pt>
                <c:pt idx="1768">
                  <c:v>146</c:v>
                </c:pt>
                <c:pt idx="1769">
                  <c:v>153</c:v>
                </c:pt>
                <c:pt idx="1770">
                  <c:v>143</c:v>
                </c:pt>
                <c:pt idx="1771">
                  <c:v>152</c:v>
                </c:pt>
                <c:pt idx="1772">
                  <c:v>188</c:v>
                </c:pt>
                <c:pt idx="1773">
                  <c:v>191</c:v>
                </c:pt>
                <c:pt idx="1774">
                  <c:v>156</c:v>
                </c:pt>
                <c:pt idx="1775">
                  <c:v>137</c:v>
                </c:pt>
                <c:pt idx="1776">
                  <c:v>119</c:v>
                </c:pt>
                <c:pt idx="1777">
                  <c:v>96</c:v>
                </c:pt>
                <c:pt idx="1778">
                  <c:v>76</c:v>
                </c:pt>
                <c:pt idx="1779">
                  <c:v>65</c:v>
                </c:pt>
                <c:pt idx="1780">
                  <c:v>64</c:v>
                </c:pt>
                <c:pt idx="1781">
                  <c:v>70</c:v>
                </c:pt>
                <c:pt idx="1782">
                  <c:v>87</c:v>
                </c:pt>
                <c:pt idx="1783">
                  <c:v>96</c:v>
                </c:pt>
                <c:pt idx="1784">
                  <c:v>136</c:v>
                </c:pt>
                <c:pt idx="1785">
                  <c:v>171</c:v>
                </c:pt>
                <c:pt idx="1786">
                  <c:v>186</c:v>
                </c:pt>
                <c:pt idx="1787">
                  <c:v>200</c:v>
                </c:pt>
                <c:pt idx="1788">
                  <c:v>215</c:v>
                </c:pt>
                <c:pt idx="1789">
                  <c:v>212</c:v>
                </c:pt>
                <c:pt idx="1790">
                  <c:v>212</c:v>
                </c:pt>
                <c:pt idx="1791">
                  <c:v>206</c:v>
                </c:pt>
                <c:pt idx="1792">
                  <c:v>167</c:v>
                </c:pt>
                <c:pt idx="1793">
                  <c:v>170</c:v>
                </c:pt>
                <c:pt idx="1794">
                  <c:v>172</c:v>
                </c:pt>
                <c:pt idx="1795">
                  <c:v>175</c:v>
                </c:pt>
                <c:pt idx="1796">
                  <c:v>224</c:v>
                </c:pt>
                <c:pt idx="1797">
                  <c:v>229</c:v>
                </c:pt>
                <c:pt idx="1798">
                  <c:v>225</c:v>
                </c:pt>
                <c:pt idx="1799">
                  <c:v>201</c:v>
                </c:pt>
                <c:pt idx="1800">
                  <c:v>128</c:v>
                </c:pt>
                <c:pt idx="1801">
                  <c:v>93</c:v>
                </c:pt>
                <c:pt idx="1802">
                  <c:v>69</c:v>
                </c:pt>
                <c:pt idx="1803">
                  <c:v>62</c:v>
                </c:pt>
                <c:pt idx="1804">
                  <c:v>62</c:v>
                </c:pt>
                <c:pt idx="1805">
                  <c:v>65</c:v>
                </c:pt>
                <c:pt idx="1806">
                  <c:v>65</c:v>
                </c:pt>
                <c:pt idx="1807">
                  <c:v>84</c:v>
                </c:pt>
                <c:pt idx="1808">
                  <c:v>113</c:v>
                </c:pt>
                <c:pt idx="1809">
                  <c:v>132</c:v>
                </c:pt>
                <c:pt idx="1810">
                  <c:v>128</c:v>
                </c:pt>
                <c:pt idx="1811">
                  <c:v>139</c:v>
                </c:pt>
                <c:pt idx="1812">
                  <c:v>145</c:v>
                </c:pt>
                <c:pt idx="1813">
                  <c:v>149</c:v>
                </c:pt>
                <c:pt idx="1814">
                  <c:v>137</c:v>
                </c:pt>
                <c:pt idx="1815">
                  <c:v>138</c:v>
                </c:pt>
                <c:pt idx="1816">
                  <c:v>154</c:v>
                </c:pt>
                <c:pt idx="1817">
                  <c:v>159</c:v>
                </c:pt>
                <c:pt idx="1818">
                  <c:v>169</c:v>
                </c:pt>
                <c:pt idx="1819">
                  <c:v>192</c:v>
                </c:pt>
                <c:pt idx="1820">
                  <c:v>214</c:v>
                </c:pt>
                <c:pt idx="1821">
                  <c:v>241</c:v>
                </c:pt>
                <c:pt idx="1822">
                  <c:v>207</c:v>
                </c:pt>
                <c:pt idx="1823">
                  <c:v>189</c:v>
                </c:pt>
                <c:pt idx="1824">
                  <c:v>139</c:v>
                </c:pt>
                <c:pt idx="1825">
                  <c:v>115</c:v>
                </c:pt>
                <c:pt idx="1826">
                  <c:v>93</c:v>
                </c:pt>
                <c:pt idx="1827">
                  <c:v>72</c:v>
                </c:pt>
                <c:pt idx="1828">
                  <c:v>63</c:v>
                </c:pt>
                <c:pt idx="1829">
                  <c:v>63</c:v>
                </c:pt>
                <c:pt idx="1830">
                  <c:v>71</c:v>
                </c:pt>
                <c:pt idx="1831">
                  <c:v>79</c:v>
                </c:pt>
                <c:pt idx="1832">
                  <c:v>85</c:v>
                </c:pt>
                <c:pt idx="1833">
                  <c:v>98</c:v>
                </c:pt>
                <c:pt idx="1834">
                  <c:v>110</c:v>
                </c:pt>
                <c:pt idx="1835">
                  <c:v>132</c:v>
                </c:pt>
                <c:pt idx="1836">
                  <c:v>136</c:v>
                </c:pt>
                <c:pt idx="1837">
                  <c:v>140</c:v>
                </c:pt>
                <c:pt idx="1838">
                  <c:v>136</c:v>
                </c:pt>
                <c:pt idx="1839">
                  <c:v>144</c:v>
                </c:pt>
                <c:pt idx="1840">
                  <c:v>155</c:v>
                </c:pt>
                <c:pt idx="1841">
                  <c:v>149</c:v>
                </c:pt>
                <c:pt idx="1842">
                  <c:v>154</c:v>
                </c:pt>
                <c:pt idx="1843">
                  <c:v>162</c:v>
                </c:pt>
                <c:pt idx="1844">
                  <c:v>192</c:v>
                </c:pt>
                <c:pt idx="1845">
                  <c:v>197</c:v>
                </c:pt>
                <c:pt idx="1846">
                  <c:v>177</c:v>
                </c:pt>
                <c:pt idx="1847">
                  <c:v>142</c:v>
                </c:pt>
                <c:pt idx="1848">
                  <c:v>142</c:v>
                </c:pt>
                <c:pt idx="1849">
                  <c:v>132</c:v>
                </c:pt>
                <c:pt idx="1850">
                  <c:v>94</c:v>
                </c:pt>
                <c:pt idx="1851">
                  <c:v>71</c:v>
                </c:pt>
                <c:pt idx="1852">
                  <c:v>63</c:v>
                </c:pt>
                <c:pt idx="1853">
                  <c:v>62</c:v>
                </c:pt>
                <c:pt idx="1854">
                  <c:v>64</c:v>
                </c:pt>
                <c:pt idx="1855">
                  <c:v>74</c:v>
                </c:pt>
                <c:pt idx="1856">
                  <c:v>86</c:v>
                </c:pt>
                <c:pt idx="1857">
                  <c:v>102</c:v>
                </c:pt>
                <c:pt idx="1858">
                  <c:v>110</c:v>
                </c:pt>
                <c:pt idx="1859">
                  <c:v>138</c:v>
                </c:pt>
                <c:pt idx="1860">
                  <c:v>142</c:v>
                </c:pt>
                <c:pt idx="1861">
                  <c:v>154</c:v>
                </c:pt>
                <c:pt idx="1862">
                  <c:v>155</c:v>
                </c:pt>
                <c:pt idx="1863">
                  <c:v>176</c:v>
                </c:pt>
                <c:pt idx="1864">
                  <c:v>163</c:v>
                </c:pt>
                <c:pt idx="1865">
                  <c:v>148</c:v>
                </c:pt>
                <c:pt idx="1866">
                  <c:v>144</c:v>
                </c:pt>
                <c:pt idx="1867">
                  <c:v>132</c:v>
                </c:pt>
                <c:pt idx="1868">
                  <c:v>129</c:v>
                </c:pt>
                <c:pt idx="1869">
                  <c:v>127</c:v>
                </c:pt>
                <c:pt idx="1870">
                  <c:v>108</c:v>
                </c:pt>
                <c:pt idx="1871">
                  <c:v>121</c:v>
                </c:pt>
                <c:pt idx="1872">
                  <c:v>110</c:v>
                </c:pt>
                <c:pt idx="1874">
                  <c:v>103</c:v>
                </c:pt>
                <c:pt idx="1875">
                  <c:v>72</c:v>
                </c:pt>
                <c:pt idx="1876">
                  <c:v>61</c:v>
                </c:pt>
                <c:pt idx="1877">
                  <c:v>62</c:v>
                </c:pt>
                <c:pt idx="1878">
                  <c:v>67</c:v>
                </c:pt>
                <c:pt idx="1879">
                  <c:v>64</c:v>
                </c:pt>
                <c:pt idx="1880">
                  <c:v>66</c:v>
                </c:pt>
                <c:pt idx="1881">
                  <c:v>81</c:v>
                </c:pt>
                <c:pt idx="1882">
                  <c:v>98</c:v>
                </c:pt>
                <c:pt idx="1883">
                  <c:v>122</c:v>
                </c:pt>
                <c:pt idx="1884">
                  <c:v>162</c:v>
                </c:pt>
                <c:pt idx="1885">
                  <c:v>186</c:v>
                </c:pt>
                <c:pt idx="1886">
                  <c:v>214</c:v>
                </c:pt>
                <c:pt idx="1887">
                  <c:v>214</c:v>
                </c:pt>
                <c:pt idx="1888">
                  <c:v>145</c:v>
                </c:pt>
                <c:pt idx="1889">
                  <c:v>124</c:v>
                </c:pt>
                <c:pt idx="1890">
                  <c:v>123</c:v>
                </c:pt>
                <c:pt idx="1891">
                  <c:v>144</c:v>
                </c:pt>
                <c:pt idx="1892">
                  <c:v>138</c:v>
                </c:pt>
                <c:pt idx="1893">
                  <c:v>138</c:v>
                </c:pt>
                <c:pt idx="1894">
                  <c:v>154</c:v>
                </c:pt>
                <c:pt idx="1895">
                  <c:v>141</c:v>
                </c:pt>
                <c:pt idx="1896">
                  <c:v>117</c:v>
                </c:pt>
                <c:pt idx="1897">
                  <c:v>91</c:v>
                </c:pt>
                <c:pt idx="1898">
                  <c:v>78</c:v>
                </c:pt>
                <c:pt idx="1899">
                  <c:v>70</c:v>
                </c:pt>
                <c:pt idx="1900">
                  <c:v>72</c:v>
                </c:pt>
                <c:pt idx="1901">
                  <c:v>71</c:v>
                </c:pt>
                <c:pt idx="1902">
                  <c:v>78</c:v>
                </c:pt>
                <c:pt idx="1903">
                  <c:v>92</c:v>
                </c:pt>
                <c:pt idx="1904">
                  <c:v>128</c:v>
                </c:pt>
                <c:pt idx="1905">
                  <c:v>126</c:v>
                </c:pt>
                <c:pt idx="1906">
                  <c:v>104</c:v>
                </c:pt>
                <c:pt idx="1907">
                  <c:v>118</c:v>
                </c:pt>
                <c:pt idx="1908">
                  <c:v>148</c:v>
                </c:pt>
                <c:pt idx="1909">
                  <c:v>158</c:v>
                </c:pt>
                <c:pt idx="1910">
                  <c:v>152</c:v>
                </c:pt>
                <c:pt idx="1911">
                  <c:v>179</c:v>
                </c:pt>
                <c:pt idx="1912">
                  <c:v>172</c:v>
                </c:pt>
                <c:pt idx="1913">
                  <c:v>161</c:v>
                </c:pt>
                <c:pt idx="1914">
                  <c:v>181</c:v>
                </c:pt>
                <c:pt idx="1915">
                  <c:v>183</c:v>
                </c:pt>
                <c:pt idx="1916">
                  <c:v>206</c:v>
                </c:pt>
                <c:pt idx="1917">
                  <c:v>217</c:v>
                </c:pt>
                <c:pt idx="1918">
                  <c:v>188</c:v>
                </c:pt>
                <c:pt idx="1919">
                  <c:v>188</c:v>
                </c:pt>
                <c:pt idx="1920">
                  <c:v>129</c:v>
                </c:pt>
                <c:pt idx="1921">
                  <c:v>95</c:v>
                </c:pt>
                <c:pt idx="1922">
                  <c:v>79</c:v>
                </c:pt>
                <c:pt idx="1923">
                  <c:v>68</c:v>
                </c:pt>
                <c:pt idx="1924">
                  <c:v>62</c:v>
                </c:pt>
                <c:pt idx="1925">
                  <c:v>62</c:v>
                </c:pt>
                <c:pt idx="1926">
                  <c:v>72</c:v>
                </c:pt>
                <c:pt idx="1927">
                  <c:v>88</c:v>
                </c:pt>
                <c:pt idx="1928">
                  <c:v>132</c:v>
                </c:pt>
                <c:pt idx="1929">
                  <c:v>154</c:v>
                </c:pt>
                <c:pt idx="1930">
                  <c:v>143</c:v>
                </c:pt>
                <c:pt idx="1931">
                  <c:v>149</c:v>
                </c:pt>
                <c:pt idx="1932">
                  <c:v>156</c:v>
                </c:pt>
                <c:pt idx="1933">
                  <c:v>176</c:v>
                </c:pt>
                <c:pt idx="1934">
                  <c:v>181</c:v>
                </c:pt>
                <c:pt idx="1935">
                  <c:v>175</c:v>
                </c:pt>
                <c:pt idx="1936">
                  <c:v>178</c:v>
                </c:pt>
                <c:pt idx="1937">
                  <c:v>183</c:v>
                </c:pt>
                <c:pt idx="1938">
                  <c:v>180</c:v>
                </c:pt>
                <c:pt idx="1939">
                  <c:v>177</c:v>
                </c:pt>
                <c:pt idx="1940">
                  <c:v>204</c:v>
                </c:pt>
                <c:pt idx="1941">
                  <c:v>208</c:v>
                </c:pt>
                <c:pt idx="1942">
                  <c:v>198</c:v>
                </c:pt>
                <c:pt idx="1943">
                  <c:v>206</c:v>
                </c:pt>
                <c:pt idx="1944">
                  <c:v>177</c:v>
                </c:pt>
                <c:pt idx="1945">
                  <c:v>115</c:v>
                </c:pt>
                <c:pt idx="1946">
                  <c:v>91</c:v>
                </c:pt>
                <c:pt idx="1947">
                  <c:v>71</c:v>
                </c:pt>
                <c:pt idx="1948">
                  <c:v>68</c:v>
                </c:pt>
                <c:pt idx="1949">
                  <c:v>68</c:v>
                </c:pt>
                <c:pt idx="1950">
                  <c:v>76</c:v>
                </c:pt>
                <c:pt idx="1951">
                  <c:v>85</c:v>
                </c:pt>
                <c:pt idx="1952">
                  <c:v>121</c:v>
                </c:pt>
                <c:pt idx="1953">
                  <c:v>138</c:v>
                </c:pt>
                <c:pt idx="1954">
                  <c:v>148</c:v>
                </c:pt>
                <c:pt idx="1955">
                  <c:v>152</c:v>
                </c:pt>
                <c:pt idx="1956">
                  <c:v>176</c:v>
                </c:pt>
                <c:pt idx="1957">
                  <c:v>204</c:v>
                </c:pt>
                <c:pt idx="1958">
                  <c:v>219</c:v>
                </c:pt>
                <c:pt idx="1959">
                  <c:v>225</c:v>
                </c:pt>
                <c:pt idx="1960">
                  <c:v>180</c:v>
                </c:pt>
                <c:pt idx="1961">
                  <c:v>147</c:v>
                </c:pt>
                <c:pt idx="1962">
                  <c:v>175</c:v>
                </c:pt>
                <c:pt idx="1963">
                  <c:v>171</c:v>
                </c:pt>
                <c:pt idx="1964">
                  <c:v>176</c:v>
                </c:pt>
                <c:pt idx="1965">
                  <c:v>168</c:v>
                </c:pt>
                <c:pt idx="1966">
                  <c:v>147</c:v>
                </c:pt>
                <c:pt idx="1967">
                  <c:v>117</c:v>
                </c:pt>
                <c:pt idx="1968">
                  <c:v>112</c:v>
                </c:pt>
                <c:pt idx="1969">
                  <c:v>73</c:v>
                </c:pt>
                <c:pt idx="1970">
                  <c:v>56</c:v>
                </c:pt>
                <c:pt idx="1971">
                  <c:v>56</c:v>
                </c:pt>
                <c:pt idx="1972">
                  <c:v>59</c:v>
                </c:pt>
                <c:pt idx="1973">
                  <c:v>64</c:v>
                </c:pt>
                <c:pt idx="1974">
                  <c:v>73</c:v>
                </c:pt>
                <c:pt idx="1975">
                  <c:v>80</c:v>
                </c:pt>
                <c:pt idx="1976">
                  <c:v>127</c:v>
                </c:pt>
                <c:pt idx="1977">
                  <c:v>126</c:v>
                </c:pt>
                <c:pt idx="1978">
                  <c:v>114</c:v>
                </c:pt>
                <c:pt idx="1979">
                  <c:v>102</c:v>
                </c:pt>
                <c:pt idx="1980">
                  <c:v>130</c:v>
                </c:pt>
                <c:pt idx="1981">
                  <c:v>150</c:v>
                </c:pt>
                <c:pt idx="1982">
                  <c:v>131</c:v>
                </c:pt>
                <c:pt idx="1983">
                  <c:v>156</c:v>
                </c:pt>
                <c:pt idx="1984">
                  <c:v>128</c:v>
                </c:pt>
                <c:pt idx="1985">
                  <c:v>110</c:v>
                </c:pt>
                <c:pt idx="1986">
                  <c:v>112</c:v>
                </c:pt>
                <c:pt idx="1987">
                  <c:v>112</c:v>
                </c:pt>
                <c:pt idx="1988">
                  <c:v>159</c:v>
                </c:pt>
                <c:pt idx="1989">
                  <c:v>159</c:v>
                </c:pt>
                <c:pt idx="1990">
                  <c:v>138</c:v>
                </c:pt>
                <c:pt idx="1991">
                  <c:v>122</c:v>
                </c:pt>
                <c:pt idx="1992">
                  <c:v>93</c:v>
                </c:pt>
                <c:pt idx="1993">
                  <c:v>86</c:v>
                </c:pt>
                <c:pt idx="1994">
                  <c:v>72</c:v>
                </c:pt>
                <c:pt idx="1995">
                  <c:v>70</c:v>
                </c:pt>
                <c:pt idx="1996">
                  <c:v>62</c:v>
                </c:pt>
                <c:pt idx="1997">
                  <c:v>64</c:v>
                </c:pt>
                <c:pt idx="1998">
                  <c:v>79</c:v>
                </c:pt>
                <c:pt idx="1999">
                  <c:v>88</c:v>
                </c:pt>
                <c:pt idx="2000">
                  <c:v>111</c:v>
                </c:pt>
                <c:pt idx="2001">
                  <c:v>112</c:v>
                </c:pt>
                <c:pt idx="2002">
                  <c:v>116</c:v>
                </c:pt>
                <c:pt idx="2003">
                  <c:v>144</c:v>
                </c:pt>
                <c:pt idx="2004">
                  <c:v>162</c:v>
                </c:pt>
                <c:pt idx="2005">
                  <c:v>174</c:v>
                </c:pt>
                <c:pt idx="2006">
                  <c:v>177</c:v>
                </c:pt>
                <c:pt idx="2007">
                  <c:v>177</c:v>
                </c:pt>
                <c:pt idx="2008">
                  <c:v>168</c:v>
                </c:pt>
                <c:pt idx="2009">
                  <c:v>171</c:v>
                </c:pt>
                <c:pt idx="2010">
                  <c:v>178</c:v>
                </c:pt>
                <c:pt idx="2011">
                  <c:v>165</c:v>
                </c:pt>
                <c:pt idx="2012">
                  <c:v>178</c:v>
                </c:pt>
                <c:pt idx="2013">
                  <c:v>160</c:v>
                </c:pt>
                <c:pt idx="2014">
                  <c:v>137</c:v>
                </c:pt>
                <c:pt idx="2015">
                  <c:v>128</c:v>
                </c:pt>
                <c:pt idx="2016">
                  <c:v>119</c:v>
                </c:pt>
                <c:pt idx="2017">
                  <c:v>100</c:v>
                </c:pt>
                <c:pt idx="2018">
                  <c:v>80</c:v>
                </c:pt>
                <c:pt idx="2019">
                  <c:v>71</c:v>
                </c:pt>
                <c:pt idx="2020">
                  <c:v>64</c:v>
                </c:pt>
                <c:pt idx="2021">
                  <c:v>66</c:v>
                </c:pt>
                <c:pt idx="2022">
                  <c:v>64</c:v>
                </c:pt>
                <c:pt idx="2023">
                  <c:v>66</c:v>
                </c:pt>
                <c:pt idx="2024">
                  <c:v>75</c:v>
                </c:pt>
                <c:pt idx="2025">
                  <c:v>90</c:v>
                </c:pt>
                <c:pt idx="2026">
                  <c:v>112</c:v>
                </c:pt>
                <c:pt idx="2027">
                  <c:v>125</c:v>
                </c:pt>
                <c:pt idx="2028">
                  <c:v>143</c:v>
                </c:pt>
                <c:pt idx="2029">
                  <c:v>150</c:v>
                </c:pt>
                <c:pt idx="2030">
                  <c:v>160</c:v>
                </c:pt>
                <c:pt idx="2031">
                  <c:v>175</c:v>
                </c:pt>
                <c:pt idx="2032">
                  <c:v>165</c:v>
                </c:pt>
                <c:pt idx="2033">
                  <c:v>159</c:v>
                </c:pt>
                <c:pt idx="2034">
                  <c:v>152</c:v>
                </c:pt>
                <c:pt idx="2035">
                  <c:v>157</c:v>
                </c:pt>
                <c:pt idx="2036">
                  <c:v>150</c:v>
                </c:pt>
                <c:pt idx="2037">
                  <c:v>150</c:v>
                </c:pt>
                <c:pt idx="2038">
                  <c:v>140</c:v>
                </c:pt>
                <c:pt idx="2039">
                  <c:v>130</c:v>
                </c:pt>
                <c:pt idx="2040">
                  <c:v>151</c:v>
                </c:pt>
                <c:pt idx="2041">
                  <c:v>146</c:v>
                </c:pt>
                <c:pt idx="2042">
                  <c:v>94</c:v>
                </c:pt>
                <c:pt idx="2043">
                  <c:v>68</c:v>
                </c:pt>
                <c:pt idx="2044">
                  <c:v>53</c:v>
                </c:pt>
                <c:pt idx="2045">
                  <c:v>62</c:v>
                </c:pt>
                <c:pt idx="2046">
                  <c:v>58</c:v>
                </c:pt>
                <c:pt idx="2047">
                  <c:v>60</c:v>
                </c:pt>
                <c:pt idx="2048">
                  <c:v>70</c:v>
                </c:pt>
                <c:pt idx="2049">
                  <c:v>88</c:v>
                </c:pt>
                <c:pt idx="2050">
                  <c:v>119</c:v>
                </c:pt>
                <c:pt idx="2051">
                  <c:v>148</c:v>
                </c:pt>
                <c:pt idx="2052">
                  <c:v>179</c:v>
                </c:pt>
                <c:pt idx="2053">
                  <c:v>184</c:v>
                </c:pt>
                <c:pt idx="2054">
                  <c:v>193</c:v>
                </c:pt>
                <c:pt idx="2055">
                  <c:v>196</c:v>
                </c:pt>
                <c:pt idx="2056">
                  <c:v>159</c:v>
                </c:pt>
                <c:pt idx="2057">
                  <c:v>142</c:v>
                </c:pt>
                <c:pt idx="2058">
                  <c:v>126</c:v>
                </c:pt>
                <c:pt idx="2059">
                  <c:v>126</c:v>
                </c:pt>
                <c:pt idx="2060">
                  <c:v>140</c:v>
                </c:pt>
                <c:pt idx="2061">
                  <c:v>152</c:v>
                </c:pt>
                <c:pt idx="2062">
                  <c:v>152</c:v>
                </c:pt>
                <c:pt idx="2063">
                  <c:v>128</c:v>
                </c:pt>
                <c:pt idx="2064">
                  <c:v>115</c:v>
                </c:pt>
                <c:pt idx="2065">
                  <c:v>102</c:v>
                </c:pt>
                <c:pt idx="2066">
                  <c:v>86</c:v>
                </c:pt>
                <c:pt idx="2067">
                  <c:v>73</c:v>
                </c:pt>
                <c:pt idx="2068">
                  <c:v>71</c:v>
                </c:pt>
                <c:pt idx="2069">
                  <c:v>70</c:v>
                </c:pt>
                <c:pt idx="2070">
                  <c:v>82</c:v>
                </c:pt>
                <c:pt idx="2071">
                  <c:v>85</c:v>
                </c:pt>
                <c:pt idx="2072">
                  <c:v>123</c:v>
                </c:pt>
                <c:pt idx="2073">
                  <c:v>134</c:v>
                </c:pt>
                <c:pt idx="2074">
                  <c:v>124</c:v>
                </c:pt>
                <c:pt idx="2075">
                  <c:v>145</c:v>
                </c:pt>
                <c:pt idx="2076">
                  <c:v>160</c:v>
                </c:pt>
                <c:pt idx="2077">
                  <c:v>167</c:v>
                </c:pt>
                <c:pt idx="2078">
                  <c:v>164</c:v>
                </c:pt>
                <c:pt idx="2079">
                  <c:v>175</c:v>
                </c:pt>
                <c:pt idx="2080">
                  <c:v>166</c:v>
                </c:pt>
                <c:pt idx="2081">
                  <c:v>156</c:v>
                </c:pt>
                <c:pt idx="2082">
                  <c:v>168</c:v>
                </c:pt>
                <c:pt idx="2083">
                  <c:v>153</c:v>
                </c:pt>
                <c:pt idx="2084">
                  <c:v>195</c:v>
                </c:pt>
                <c:pt idx="2085">
                  <c:v>196</c:v>
                </c:pt>
                <c:pt idx="2086">
                  <c:v>152</c:v>
                </c:pt>
                <c:pt idx="2087">
                  <c:v>145</c:v>
                </c:pt>
                <c:pt idx="2088">
                  <c:v>128</c:v>
                </c:pt>
                <c:pt idx="2089">
                  <c:v>106</c:v>
                </c:pt>
                <c:pt idx="2090">
                  <c:v>85</c:v>
                </c:pt>
                <c:pt idx="2091">
                  <c:v>71</c:v>
                </c:pt>
                <c:pt idx="2092">
                  <c:v>69</c:v>
                </c:pt>
                <c:pt idx="2093">
                  <c:v>69</c:v>
                </c:pt>
                <c:pt idx="2094">
                  <c:v>72</c:v>
                </c:pt>
                <c:pt idx="2095">
                  <c:v>85</c:v>
                </c:pt>
                <c:pt idx="2096">
                  <c:v>150</c:v>
                </c:pt>
                <c:pt idx="2097">
                  <c:v>152</c:v>
                </c:pt>
                <c:pt idx="2098">
                  <c:v>143</c:v>
                </c:pt>
                <c:pt idx="2099">
                  <c:v>144</c:v>
                </c:pt>
                <c:pt idx="2100">
                  <c:v>159</c:v>
                </c:pt>
                <c:pt idx="2101">
                  <c:v>174</c:v>
                </c:pt>
                <c:pt idx="2102">
                  <c:v>182</c:v>
                </c:pt>
                <c:pt idx="2103">
                  <c:v>170</c:v>
                </c:pt>
                <c:pt idx="2104">
                  <c:v>173</c:v>
                </c:pt>
                <c:pt idx="2105">
                  <c:v>195</c:v>
                </c:pt>
                <c:pt idx="2106">
                  <c:v>200</c:v>
                </c:pt>
                <c:pt idx="2107">
                  <c:v>179</c:v>
                </c:pt>
                <c:pt idx="2108">
                  <c:v>197</c:v>
                </c:pt>
                <c:pt idx="2109">
                  <c:v>204</c:v>
                </c:pt>
                <c:pt idx="2110">
                  <c:v>193</c:v>
                </c:pt>
                <c:pt idx="2111">
                  <c:v>190</c:v>
                </c:pt>
                <c:pt idx="2112">
                  <c:v>134</c:v>
                </c:pt>
                <c:pt idx="2113">
                  <c:v>98</c:v>
                </c:pt>
                <c:pt idx="2114">
                  <c:v>74</c:v>
                </c:pt>
                <c:pt idx="2115">
                  <c:v>64</c:v>
                </c:pt>
                <c:pt idx="2116">
                  <c:v>63</c:v>
                </c:pt>
                <c:pt idx="2117">
                  <c:v>67</c:v>
                </c:pt>
                <c:pt idx="2118">
                  <c:v>74</c:v>
                </c:pt>
                <c:pt idx="2119">
                  <c:v>91</c:v>
                </c:pt>
                <c:pt idx="2120">
                  <c:v>164</c:v>
                </c:pt>
                <c:pt idx="2121">
                  <c:v>175</c:v>
                </c:pt>
                <c:pt idx="2122">
                  <c:v>163</c:v>
                </c:pt>
                <c:pt idx="2123">
                  <c:v>178</c:v>
                </c:pt>
                <c:pt idx="2124">
                  <c:v>213</c:v>
                </c:pt>
                <c:pt idx="2125">
                  <c:v>230</c:v>
                </c:pt>
                <c:pt idx="2126">
                  <c:v>250</c:v>
                </c:pt>
                <c:pt idx="2127">
                  <c:v>241</c:v>
                </c:pt>
                <c:pt idx="2128">
                  <c:v>196</c:v>
                </c:pt>
                <c:pt idx="2129">
                  <c:v>185</c:v>
                </c:pt>
                <c:pt idx="2130">
                  <c:v>157</c:v>
                </c:pt>
                <c:pt idx="2131">
                  <c:v>153</c:v>
                </c:pt>
                <c:pt idx="2132">
                  <c:v>185</c:v>
                </c:pt>
                <c:pt idx="2133">
                  <c:v>190</c:v>
                </c:pt>
                <c:pt idx="2134">
                  <c:v>160</c:v>
                </c:pt>
                <c:pt idx="2135">
                  <c:v>139</c:v>
                </c:pt>
                <c:pt idx="2136">
                  <c:v>117</c:v>
                </c:pt>
                <c:pt idx="2137">
                  <c:v>100</c:v>
                </c:pt>
                <c:pt idx="2138">
                  <c:v>81</c:v>
                </c:pt>
                <c:pt idx="2139">
                  <c:v>72</c:v>
                </c:pt>
                <c:pt idx="2140">
                  <c:v>68</c:v>
                </c:pt>
                <c:pt idx="2141">
                  <c:v>72</c:v>
                </c:pt>
                <c:pt idx="2142">
                  <c:v>77</c:v>
                </c:pt>
                <c:pt idx="2143">
                  <c:v>80</c:v>
                </c:pt>
                <c:pt idx="2144">
                  <c:v>136</c:v>
                </c:pt>
                <c:pt idx="2145">
                  <c:v>143</c:v>
                </c:pt>
                <c:pt idx="2146">
                  <c:v>140</c:v>
                </c:pt>
                <c:pt idx="2147">
                  <c:v>147</c:v>
                </c:pt>
                <c:pt idx="2148">
                  <c:v>170</c:v>
                </c:pt>
                <c:pt idx="2149">
                  <c:v>167</c:v>
                </c:pt>
                <c:pt idx="2150">
                  <c:v>165</c:v>
                </c:pt>
                <c:pt idx="2151">
                  <c:v>162</c:v>
                </c:pt>
                <c:pt idx="2152">
                  <c:v>158</c:v>
                </c:pt>
                <c:pt idx="2153">
                  <c:v>165</c:v>
                </c:pt>
                <c:pt idx="2154">
                  <c:v>180</c:v>
                </c:pt>
                <c:pt idx="2186">
                  <c:v>101</c:v>
                </c:pt>
                <c:pt idx="2187">
                  <c:v>88</c:v>
                </c:pt>
                <c:pt idx="2188">
                  <c:v>72</c:v>
                </c:pt>
                <c:pt idx="2189">
                  <c:v>70</c:v>
                </c:pt>
                <c:pt idx="2190">
                  <c:v>66</c:v>
                </c:pt>
                <c:pt idx="2191">
                  <c:v>67</c:v>
                </c:pt>
                <c:pt idx="2192">
                  <c:v>74</c:v>
                </c:pt>
                <c:pt idx="2193">
                  <c:v>83</c:v>
                </c:pt>
                <c:pt idx="2194">
                  <c:v>106</c:v>
                </c:pt>
                <c:pt idx="2195">
                  <c:v>133</c:v>
                </c:pt>
                <c:pt idx="2196">
                  <c:v>148</c:v>
                </c:pt>
                <c:pt idx="2197">
                  <c:v>156</c:v>
                </c:pt>
                <c:pt idx="2198">
                  <c:v>165</c:v>
                </c:pt>
                <c:pt idx="2199">
                  <c:v>162</c:v>
                </c:pt>
                <c:pt idx="2200">
                  <c:v>168</c:v>
                </c:pt>
                <c:pt idx="2201">
                  <c:v>158</c:v>
                </c:pt>
                <c:pt idx="2202">
                  <c:v>183</c:v>
                </c:pt>
                <c:pt idx="2203">
                  <c:v>176</c:v>
                </c:pt>
                <c:pt idx="2204">
                  <c:v>148</c:v>
                </c:pt>
                <c:pt idx="2205">
                  <c:v>174</c:v>
                </c:pt>
                <c:pt idx="2206">
                  <c:v>172</c:v>
                </c:pt>
                <c:pt idx="2207">
                  <c:v>170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acessosUsuarios!$AR$36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acessosUsuarios!$AP$37:$AP$2244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acessosUsuarios!$AR$37:$AR$2244</c:f>
              <c:numCache>
                <c:formatCode>General</c:formatCode>
                <c:ptCount val="2208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150</c:v>
                </c:pt>
                <c:pt idx="13">
                  <c:v>150</c:v>
                </c:pt>
                <c:pt idx="14">
                  <c:v>150</c:v>
                </c:pt>
                <c:pt idx="15">
                  <c:v>150</c:v>
                </c:pt>
                <c:pt idx="16">
                  <c:v>150</c:v>
                </c:pt>
                <c:pt idx="17">
                  <c:v>150</c:v>
                </c:pt>
                <c:pt idx="18">
                  <c:v>150</c:v>
                </c:pt>
                <c:pt idx="19">
                  <c:v>150</c:v>
                </c:pt>
                <c:pt idx="20">
                  <c:v>150</c:v>
                </c:pt>
                <c:pt idx="21">
                  <c:v>150</c:v>
                </c:pt>
                <c:pt idx="22">
                  <c:v>150</c:v>
                </c:pt>
                <c:pt idx="23">
                  <c:v>150</c:v>
                </c:pt>
                <c:pt idx="24">
                  <c:v>150</c:v>
                </c:pt>
                <c:pt idx="25">
                  <c:v>150</c:v>
                </c:pt>
                <c:pt idx="26">
                  <c:v>150</c:v>
                </c:pt>
                <c:pt idx="27">
                  <c:v>150</c:v>
                </c:pt>
                <c:pt idx="28">
                  <c:v>150</c:v>
                </c:pt>
                <c:pt idx="29">
                  <c:v>150</c:v>
                </c:pt>
                <c:pt idx="30">
                  <c:v>150</c:v>
                </c:pt>
                <c:pt idx="31">
                  <c:v>150</c:v>
                </c:pt>
                <c:pt idx="32">
                  <c:v>150</c:v>
                </c:pt>
                <c:pt idx="33">
                  <c:v>150</c:v>
                </c:pt>
                <c:pt idx="34">
                  <c:v>150</c:v>
                </c:pt>
                <c:pt idx="35">
                  <c:v>150</c:v>
                </c:pt>
                <c:pt idx="36">
                  <c:v>150</c:v>
                </c:pt>
                <c:pt idx="37">
                  <c:v>150</c:v>
                </c:pt>
                <c:pt idx="38">
                  <c:v>150</c:v>
                </c:pt>
                <c:pt idx="39">
                  <c:v>150</c:v>
                </c:pt>
                <c:pt idx="40">
                  <c:v>150</c:v>
                </c:pt>
                <c:pt idx="41">
                  <c:v>150</c:v>
                </c:pt>
                <c:pt idx="42">
                  <c:v>150</c:v>
                </c:pt>
                <c:pt idx="43">
                  <c:v>150</c:v>
                </c:pt>
                <c:pt idx="44">
                  <c:v>150</c:v>
                </c:pt>
                <c:pt idx="45">
                  <c:v>150</c:v>
                </c:pt>
                <c:pt idx="46">
                  <c:v>150</c:v>
                </c:pt>
                <c:pt idx="47">
                  <c:v>150</c:v>
                </c:pt>
                <c:pt idx="48">
                  <c:v>150</c:v>
                </c:pt>
                <c:pt idx="49">
                  <c:v>150</c:v>
                </c:pt>
                <c:pt idx="50">
                  <c:v>150</c:v>
                </c:pt>
                <c:pt idx="51">
                  <c:v>150</c:v>
                </c:pt>
                <c:pt idx="52">
                  <c:v>150</c:v>
                </c:pt>
                <c:pt idx="53">
                  <c:v>150</c:v>
                </c:pt>
                <c:pt idx="54">
                  <c:v>150</c:v>
                </c:pt>
                <c:pt idx="55">
                  <c:v>150</c:v>
                </c:pt>
                <c:pt idx="56">
                  <c:v>150</c:v>
                </c:pt>
                <c:pt idx="57">
                  <c:v>150</c:v>
                </c:pt>
                <c:pt idx="58">
                  <c:v>150</c:v>
                </c:pt>
                <c:pt idx="59">
                  <c:v>150</c:v>
                </c:pt>
                <c:pt idx="60">
                  <c:v>150</c:v>
                </c:pt>
                <c:pt idx="61">
                  <c:v>150</c:v>
                </c:pt>
                <c:pt idx="62">
                  <c:v>150</c:v>
                </c:pt>
                <c:pt idx="63">
                  <c:v>150</c:v>
                </c:pt>
                <c:pt idx="64">
                  <c:v>150</c:v>
                </c:pt>
                <c:pt idx="65">
                  <c:v>150</c:v>
                </c:pt>
                <c:pt idx="66">
                  <c:v>150</c:v>
                </c:pt>
                <c:pt idx="67">
                  <c:v>150</c:v>
                </c:pt>
                <c:pt idx="68">
                  <c:v>150</c:v>
                </c:pt>
                <c:pt idx="69">
                  <c:v>150</c:v>
                </c:pt>
                <c:pt idx="70">
                  <c:v>150</c:v>
                </c:pt>
                <c:pt idx="71">
                  <c:v>150</c:v>
                </c:pt>
                <c:pt idx="72">
                  <c:v>150</c:v>
                </c:pt>
                <c:pt idx="73">
                  <c:v>150</c:v>
                </c:pt>
                <c:pt idx="74">
                  <c:v>150</c:v>
                </c:pt>
                <c:pt idx="75">
                  <c:v>150</c:v>
                </c:pt>
                <c:pt idx="76">
                  <c:v>150</c:v>
                </c:pt>
                <c:pt idx="77">
                  <c:v>150</c:v>
                </c:pt>
                <c:pt idx="78">
                  <c:v>150</c:v>
                </c:pt>
                <c:pt idx="79">
                  <c:v>150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150</c:v>
                </c:pt>
                <c:pt idx="86">
                  <c:v>150</c:v>
                </c:pt>
                <c:pt idx="87">
                  <c:v>150</c:v>
                </c:pt>
                <c:pt idx="88">
                  <c:v>150</c:v>
                </c:pt>
                <c:pt idx="89">
                  <c:v>150</c:v>
                </c:pt>
                <c:pt idx="90">
                  <c:v>150</c:v>
                </c:pt>
                <c:pt idx="91">
                  <c:v>150</c:v>
                </c:pt>
                <c:pt idx="92">
                  <c:v>150</c:v>
                </c:pt>
                <c:pt idx="93">
                  <c:v>150</c:v>
                </c:pt>
                <c:pt idx="94">
                  <c:v>150</c:v>
                </c:pt>
                <c:pt idx="95">
                  <c:v>150</c:v>
                </c:pt>
                <c:pt idx="96">
                  <c:v>150</c:v>
                </c:pt>
                <c:pt idx="97">
                  <c:v>150</c:v>
                </c:pt>
                <c:pt idx="98">
                  <c:v>150</c:v>
                </c:pt>
                <c:pt idx="99">
                  <c:v>150</c:v>
                </c:pt>
                <c:pt idx="100">
                  <c:v>150</c:v>
                </c:pt>
                <c:pt idx="101">
                  <c:v>150</c:v>
                </c:pt>
                <c:pt idx="102">
                  <c:v>150</c:v>
                </c:pt>
                <c:pt idx="103">
                  <c:v>150</c:v>
                </c:pt>
                <c:pt idx="104">
                  <c:v>150</c:v>
                </c:pt>
                <c:pt idx="105">
                  <c:v>150</c:v>
                </c:pt>
                <c:pt idx="106">
                  <c:v>150</c:v>
                </c:pt>
                <c:pt idx="107">
                  <c:v>150</c:v>
                </c:pt>
                <c:pt idx="108">
                  <c:v>150</c:v>
                </c:pt>
                <c:pt idx="109">
                  <c:v>150</c:v>
                </c:pt>
                <c:pt idx="110">
                  <c:v>150</c:v>
                </c:pt>
                <c:pt idx="111">
                  <c:v>150</c:v>
                </c:pt>
                <c:pt idx="112">
                  <c:v>150</c:v>
                </c:pt>
                <c:pt idx="113">
                  <c:v>150</c:v>
                </c:pt>
                <c:pt idx="114">
                  <c:v>150</c:v>
                </c:pt>
                <c:pt idx="115">
                  <c:v>150</c:v>
                </c:pt>
                <c:pt idx="116">
                  <c:v>150</c:v>
                </c:pt>
                <c:pt idx="117">
                  <c:v>150</c:v>
                </c:pt>
                <c:pt idx="118">
                  <c:v>150</c:v>
                </c:pt>
                <c:pt idx="119">
                  <c:v>150</c:v>
                </c:pt>
                <c:pt idx="120">
                  <c:v>150</c:v>
                </c:pt>
                <c:pt idx="121">
                  <c:v>150</c:v>
                </c:pt>
                <c:pt idx="122">
                  <c:v>150</c:v>
                </c:pt>
                <c:pt idx="123">
                  <c:v>150</c:v>
                </c:pt>
                <c:pt idx="124">
                  <c:v>150</c:v>
                </c:pt>
                <c:pt idx="125">
                  <c:v>150</c:v>
                </c:pt>
                <c:pt idx="126">
                  <c:v>150</c:v>
                </c:pt>
                <c:pt idx="127">
                  <c:v>150</c:v>
                </c:pt>
                <c:pt idx="128">
                  <c:v>150</c:v>
                </c:pt>
                <c:pt idx="129">
                  <c:v>150</c:v>
                </c:pt>
                <c:pt idx="130">
                  <c:v>150</c:v>
                </c:pt>
                <c:pt idx="131">
                  <c:v>150</c:v>
                </c:pt>
                <c:pt idx="132">
                  <c:v>150</c:v>
                </c:pt>
                <c:pt idx="133">
                  <c:v>150</c:v>
                </c:pt>
                <c:pt idx="134">
                  <c:v>150</c:v>
                </c:pt>
                <c:pt idx="135">
                  <c:v>150</c:v>
                </c:pt>
                <c:pt idx="136">
                  <c:v>150</c:v>
                </c:pt>
                <c:pt idx="137">
                  <c:v>150</c:v>
                </c:pt>
                <c:pt idx="138">
                  <c:v>150</c:v>
                </c:pt>
                <c:pt idx="139">
                  <c:v>150</c:v>
                </c:pt>
                <c:pt idx="140">
                  <c:v>150</c:v>
                </c:pt>
                <c:pt idx="141">
                  <c:v>150</c:v>
                </c:pt>
                <c:pt idx="142">
                  <c:v>150</c:v>
                </c:pt>
                <c:pt idx="143">
                  <c:v>150</c:v>
                </c:pt>
                <c:pt idx="144">
                  <c:v>150</c:v>
                </c:pt>
                <c:pt idx="145">
                  <c:v>150</c:v>
                </c:pt>
                <c:pt idx="146">
                  <c:v>150</c:v>
                </c:pt>
                <c:pt idx="147">
                  <c:v>150</c:v>
                </c:pt>
                <c:pt idx="148">
                  <c:v>150</c:v>
                </c:pt>
                <c:pt idx="149">
                  <c:v>150</c:v>
                </c:pt>
                <c:pt idx="150">
                  <c:v>150</c:v>
                </c:pt>
                <c:pt idx="151">
                  <c:v>150</c:v>
                </c:pt>
                <c:pt idx="152">
                  <c:v>150</c:v>
                </c:pt>
                <c:pt idx="153">
                  <c:v>150</c:v>
                </c:pt>
                <c:pt idx="154">
                  <c:v>150</c:v>
                </c:pt>
                <c:pt idx="155">
                  <c:v>150</c:v>
                </c:pt>
                <c:pt idx="156">
                  <c:v>150</c:v>
                </c:pt>
                <c:pt idx="157">
                  <c:v>150</c:v>
                </c:pt>
                <c:pt idx="158">
                  <c:v>150</c:v>
                </c:pt>
                <c:pt idx="159">
                  <c:v>150</c:v>
                </c:pt>
                <c:pt idx="160">
                  <c:v>150</c:v>
                </c:pt>
                <c:pt idx="161">
                  <c:v>150</c:v>
                </c:pt>
                <c:pt idx="162">
                  <c:v>150</c:v>
                </c:pt>
                <c:pt idx="163">
                  <c:v>150</c:v>
                </c:pt>
                <c:pt idx="164">
                  <c:v>150</c:v>
                </c:pt>
                <c:pt idx="165">
                  <c:v>150</c:v>
                </c:pt>
                <c:pt idx="166">
                  <c:v>150</c:v>
                </c:pt>
                <c:pt idx="167">
                  <c:v>150</c:v>
                </c:pt>
                <c:pt idx="168">
                  <c:v>150</c:v>
                </c:pt>
                <c:pt idx="169">
                  <c:v>150</c:v>
                </c:pt>
                <c:pt idx="170">
                  <c:v>150</c:v>
                </c:pt>
                <c:pt idx="171">
                  <c:v>150</c:v>
                </c:pt>
                <c:pt idx="172">
                  <c:v>150</c:v>
                </c:pt>
                <c:pt idx="173">
                  <c:v>150</c:v>
                </c:pt>
                <c:pt idx="174">
                  <c:v>150</c:v>
                </c:pt>
                <c:pt idx="175">
                  <c:v>150</c:v>
                </c:pt>
                <c:pt idx="176">
                  <c:v>150</c:v>
                </c:pt>
                <c:pt idx="177">
                  <c:v>150</c:v>
                </c:pt>
                <c:pt idx="178">
                  <c:v>150</c:v>
                </c:pt>
                <c:pt idx="179">
                  <c:v>150</c:v>
                </c:pt>
                <c:pt idx="180">
                  <c:v>150</c:v>
                </c:pt>
                <c:pt idx="181">
                  <c:v>150</c:v>
                </c:pt>
                <c:pt idx="182">
                  <c:v>150</c:v>
                </c:pt>
                <c:pt idx="183">
                  <c:v>150</c:v>
                </c:pt>
                <c:pt idx="184">
                  <c:v>150</c:v>
                </c:pt>
                <c:pt idx="185">
                  <c:v>150</c:v>
                </c:pt>
                <c:pt idx="186">
                  <c:v>150</c:v>
                </c:pt>
                <c:pt idx="187">
                  <c:v>150</c:v>
                </c:pt>
                <c:pt idx="188">
                  <c:v>150</c:v>
                </c:pt>
                <c:pt idx="189">
                  <c:v>150</c:v>
                </c:pt>
                <c:pt idx="190">
                  <c:v>150</c:v>
                </c:pt>
                <c:pt idx="191">
                  <c:v>150</c:v>
                </c:pt>
                <c:pt idx="192">
                  <c:v>150</c:v>
                </c:pt>
                <c:pt idx="193">
                  <c:v>150</c:v>
                </c:pt>
                <c:pt idx="194">
                  <c:v>150</c:v>
                </c:pt>
                <c:pt idx="195">
                  <c:v>150</c:v>
                </c:pt>
                <c:pt idx="196">
                  <c:v>150</c:v>
                </c:pt>
                <c:pt idx="197">
                  <c:v>150</c:v>
                </c:pt>
                <c:pt idx="198">
                  <c:v>150</c:v>
                </c:pt>
                <c:pt idx="199">
                  <c:v>150</c:v>
                </c:pt>
                <c:pt idx="200">
                  <c:v>150</c:v>
                </c:pt>
                <c:pt idx="201">
                  <c:v>150</c:v>
                </c:pt>
                <c:pt idx="202">
                  <c:v>150</c:v>
                </c:pt>
                <c:pt idx="203">
                  <c:v>150</c:v>
                </c:pt>
                <c:pt idx="204">
                  <c:v>150</c:v>
                </c:pt>
                <c:pt idx="205">
                  <c:v>150</c:v>
                </c:pt>
                <c:pt idx="206">
                  <c:v>150</c:v>
                </c:pt>
                <c:pt idx="207">
                  <c:v>150</c:v>
                </c:pt>
                <c:pt idx="208">
                  <c:v>150</c:v>
                </c:pt>
                <c:pt idx="209">
                  <c:v>150</c:v>
                </c:pt>
                <c:pt idx="210">
                  <c:v>150</c:v>
                </c:pt>
                <c:pt idx="211">
                  <c:v>150</c:v>
                </c:pt>
                <c:pt idx="212">
                  <c:v>150</c:v>
                </c:pt>
                <c:pt idx="213">
                  <c:v>150</c:v>
                </c:pt>
                <c:pt idx="214">
                  <c:v>150</c:v>
                </c:pt>
                <c:pt idx="215">
                  <c:v>150</c:v>
                </c:pt>
                <c:pt idx="216">
                  <c:v>150</c:v>
                </c:pt>
                <c:pt idx="217">
                  <c:v>150</c:v>
                </c:pt>
                <c:pt idx="218">
                  <c:v>150</c:v>
                </c:pt>
                <c:pt idx="219">
                  <c:v>150</c:v>
                </c:pt>
                <c:pt idx="220">
                  <c:v>150</c:v>
                </c:pt>
                <c:pt idx="221">
                  <c:v>150</c:v>
                </c:pt>
                <c:pt idx="222">
                  <c:v>150</c:v>
                </c:pt>
                <c:pt idx="223">
                  <c:v>150</c:v>
                </c:pt>
                <c:pt idx="224">
                  <c:v>150</c:v>
                </c:pt>
                <c:pt idx="225">
                  <c:v>150</c:v>
                </c:pt>
                <c:pt idx="226">
                  <c:v>150</c:v>
                </c:pt>
                <c:pt idx="227">
                  <c:v>150</c:v>
                </c:pt>
                <c:pt idx="228">
                  <c:v>150</c:v>
                </c:pt>
                <c:pt idx="229">
                  <c:v>150</c:v>
                </c:pt>
                <c:pt idx="230">
                  <c:v>150</c:v>
                </c:pt>
                <c:pt idx="231">
                  <c:v>150</c:v>
                </c:pt>
                <c:pt idx="232">
                  <c:v>150</c:v>
                </c:pt>
                <c:pt idx="233">
                  <c:v>150</c:v>
                </c:pt>
                <c:pt idx="234">
                  <c:v>150</c:v>
                </c:pt>
                <c:pt idx="235">
                  <c:v>150</c:v>
                </c:pt>
                <c:pt idx="236">
                  <c:v>150</c:v>
                </c:pt>
                <c:pt idx="237">
                  <c:v>150</c:v>
                </c:pt>
                <c:pt idx="238">
                  <c:v>150</c:v>
                </c:pt>
                <c:pt idx="239">
                  <c:v>150</c:v>
                </c:pt>
                <c:pt idx="240">
                  <c:v>150</c:v>
                </c:pt>
                <c:pt idx="241">
                  <c:v>150</c:v>
                </c:pt>
                <c:pt idx="242">
                  <c:v>150</c:v>
                </c:pt>
                <c:pt idx="243">
                  <c:v>150</c:v>
                </c:pt>
                <c:pt idx="244">
                  <c:v>150</c:v>
                </c:pt>
                <c:pt idx="245">
                  <c:v>150</c:v>
                </c:pt>
                <c:pt idx="246">
                  <c:v>150</c:v>
                </c:pt>
                <c:pt idx="247">
                  <c:v>150</c:v>
                </c:pt>
                <c:pt idx="248">
                  <c:v>150</c:v>
                </c:pt>
                <c:pt idx="249">
                  <c:v>150</c:v>
                </c:pt>
                <c:pt idx="250">
                  <c:v>150</c:v>
                </c:pt>
                <c:pt idx="251">
                  <c:v>150</c:v>
                </c:pt>
                <c:pt idx="252">
                  <c:v>150</c:v>
                </c:pt>
                <c:pt idx="253">
                  <c:v>150</c:v>
                </c:pt>
                <c:pt idx="254">
                  <c:v>150</c:v>
                </c:pt>
                <c:pt idx="255">
                  <c:v>150</c:v>
                </c:pt>
                <c:pt idx="256">
                  <c:v>150</c:v>
                </c:pt>
                <c:pt idx="257">
                  <c:v>150</c:v>
                </c:pt>
                <c:pt idx="258">
                  <c:v>150</c:v>
                </c:pt>
                <c:pt idx="259">
                  <c:v>150</c:v>
                </c:pt>
                <c:pt idx="260">
                  <c:v>150</c:v>
                </c:pt>
                <c:pt idx="261">
                  <c:v>150</c:v>
                </c:pt>
                <c:pt idx="262">
                  <c:v>150</c:v>
                </c:pt>
                <c:pt idx="263">
                  <c:v>150</c:v>
                </c:pt>
                <c:pt idx="264">
                  <c:v>150</c:v>
                </c:pt>
                <c:pt idx="265">
                  <c:v>150</c:v>
                </c:pt>
                <c:pt idx="266">
                  <c:v>150</c:v>
                </c:pt>
                <c:pt idx="267">
                  <c:v>150</c:v>
                </c:pt>
                <c:pt idx="268">
                  <c:v>150</c:v>
                </c:pt>
                <c:pt idx="269">
                  <c:v>150</c:v>
                </c:pt>
                <c:pt idx="270">
                  <c:v>150</c:v>
                </c:pt>
                <c:pt idx="271">
                  <c:v>150</c:v>
                </c:pt>
                <c:pt idx="272">
                  <c:v>150</c:v>
                </c:pt>
                <c:pt idx="273">
                  <c:v>150</c:v>
                </c:pt>
                <c:pt idx="274">
                  <c:v>150</c:v>
                </c:pt>
                <c:pt idx="275">
                  <c:v>150</c:v>
                </c:pt>
                <c:pt idx="276">
                  <c:v>150</c:v>
                </c:pt>
                <c:pt idx="277">
                  <c:v>150</c:v>
                </c:pt>
                <c:pt idx="278">
                  <c:v>150</c:v>
                </c:pt>
                <c:pt idx="279">
                  <c:v>150</c:v>
                </c:pt>
                <c:pt idx="280">
                  <c:v>150</c:v>
                </c:pt>
                <c:pt idx="281">
                  <c:v>150</c:v>
                </c:pt>
                <c:pt idx="282">
                  <c:v>150</c:v>
                </c:pt>
                <c:pt idx="283">
                  <c:v>150</c:v>
                </c:pt>
                <c:pt idx="284">
                  <c:v>150</c:v>
                </c:pt>
                <c:pt idx="285">
                  <c:v>150</c:v>
                </c:pt>
                <c:pt idx="286">
                  <c:v>150</c:v>
                </c:pt>
                <c:pt idx="287">
                  <c:v>150</c:v>
                </c:pt>
                <c:pt idx="288">
                  <c:v>150</c:v>
                </c:pt>
                <c:pt idx="289">
                  <c:v>150</c:v>
                </c:pt>
                <c:pt idx="290">
                  <c:v>150</c:v>
                </c:pt>
                <c:pt idx="291">
                  <c:v>150</c:v>
                </c:pt>
                <c:pt idx="292">
                  <c:v>150</c:v>
                </c:pt>
                <c:pt idx="293">
                  <c:v>150</c:v>
                </c:pt>
                <c:pt idx="294">
                  <c:v>150</c:v>
                </c:pt>
                <c:pt idx="295">
                  <c:v>150</c:v>
                </c:pt>
                <c:pt idx="296">
                  <c:v>150</c:v>
                </c:pt>
                <c:pt idx="297">
                  <c:v>150</c:v>
                </c:pt>
                <c:pt idx="298">
                  <c:v>150</c:v>
                </c:pt>
                <c:pt idx="299">
                  <c:v>150</c:v>
                </c:pt>
                <c:pt idx="300">
                  <c:v>150</c:v>
                </c:pt>
                <c:pt idx="301">
                  <c:v>150</c:v>
                </c:pt>
                <c:pt idx="302">
                  <c:v>150</c:v>
                </c:pt>
                <c:pt idx="303">
                  <c:v>150</c:v>
                </c:pt>
                <c:pt idx="304">
                  <c:v>150</c:v>
                </c:pt>
                <c:pt idx="305">
                  <c:v>150</c:v>
                </c:pt>
                <c:pt idx="306">
                  <c:v>150</c:v>
                </c:pt>
                <c:pt idx="307">
                  <c:v>150</c:v>
                </c:pt>
                <c:pt idx="308">
                  <c:v>150</c:v>
                </c:pt>
                <c:pt idx="309">
                  <c:v>150</c:v>
                </c:pt>
                <c:pt idx="310">
                  <c:v>150</c:v>
                </c:pt>
                <c:pt idx="311">
                  <c:v>150</c:v>
                </c:pt>
                <c:pt idx="312">
                  <c:v>150</c:v>
                </c:pt>
                <c:pt idx="313">
                  <c:v>150</c:v>
                </c:pt>
                <c:pt idx="314">
                  <c:v>150</c:v>
                </c:pt>
                <c:pt idx="315">
                  <c:v>150</c:v>
                </c:pt>
                <c:pt idx="316">
                  <c:v>150</c:v>
                </c:pt>
                <c:pt idx="317">
                  <c:v>150</c:v>
                </c:pt>
                <c:pt idx="318">
                  <c:v>150</c:v>
                </c:pt>
                <c:pt idx="319">
                  <c:v>150</c:v>
                </c:pt>
                <c:pt idx="320">
                  <c:v>150</c:v>
                </c:pt>
                <c:pt idx="321">
                  <c:v>150</c:v>
                </c:pt>
                <c:pt idx="322">
                  <c:v>150</c:v>
                </c:pt>
                <c:pt idx="323">
                  <c:v>150</c:v>
                </c:pt>
                <c:pt idx="324">
                  <c:v>150</c:v>
                </c:pt>
                <c:pt idx="325">
                  <c:v>150</c:v>
                </c:pt>
                <c:pt idx="326">
                  <c:v>150</c:v>
                </c:pt>
                <c:pt idx="327">
                  <c:v>150</c:v>
                </c:pt>
                <c:pt idx="328">
                  <c:v>150</c:v>
                </c:pt>
                <c:pt idx="329">
                  <c:v>150</c:v>
                </c:pt>
                <c:pt idx="330">
                  <c:v>150</c:v>
                </c:pt>
                <c:pt idx="331">
                  <c:v>150</c:v>
                </c:pt>
                <c:pt idx="332">
                  <c:v>150</c:v>
                </c:pt>
                <c:pt idx="333">
                  <c:v>150</c:v>
                </c:pt>
                <c:pt idx="334">
                  <c:v>150</c:v>
                </c:pt>
                <c:pt idx="335">
                  <c:v>150</c:v>
                </c:pt>
                <c:pt idx="336">
                  <c:v>150</c:v>
                </c:pt>
                <c:pt idx="337">
                  <c:v>150</c:v>
                </c:pt>
                <c:pt idx="338">
                  <c:v>150</c:v>
                </c:pt>
                <c:pt idx="339">
                  <c:v>150</c:v>
                </c:pt>
                <c:pt idx="340">
                  <c:v>150</c:v>
                </c:pt>
                <c:pt idx="341">
                  <c:v>150</c:v>
                </c:pt>
                <c:pt idx="342">
                  <c:v>150</c:v>
                </c:pt>
                <c:pt idx="343">
                  <c:v>150</c:v>
                </c:pt>
                <c:pt idx="344">
                  <c:v>150</c:v>
                </c:pt>
                <c:pt idx="345">
                  <c:v>150</c:v>
                </c:pt>
                <c:pt idx="346">
                  <c:v>150</c:v>
                </c:pt>
                <c:pt idx="347">
                  <c:v>150</c:v>
                </c:pt>
                <c:pt idx="348">
                  <c:v>150</c:v>
                </c:pt>
                <c:pt idx="349">
                  <c:v>150</c:v>
                </c:pt>
                <c:pt idx="350">
                  <c:v>150</c:v>
                </c:pt>
                <c:pt idx="351">
                  <c:v>150</c:v>
                </c:pt>
                <c:pt idx="352">
                  <c:v>150</c:v>
                </c:pt>
                <c:pt idx="353">
                  <c:v>150</c:v>
                </c:pt>
                <c:pt idx="354">
                  <c:v>150</c:v>
                </c:pt>
                <c:pt idx="355">
                  <c:v>150</c:v>
                </c:pt>
                <c:pt idx="356">
                  <c:v>150</c:v>
                </c:pt>
                <c:pt idx="357">
                  <c:v>150</c:v>
                </c:pt>
                <c:pt idx="358">
                  <c:v>150</c:v>
                </c:pt>
                <c:pt idx="359">
                  <c:v>150</c:v>
                </c:pt>
                <c:pt idx="360">
                  <c:v>150</c:v>
                </c:pt>
                <c:pt idx="361">
                  <c:v>150</c:v>
                </c:pt>
                <c:pt idx="362">
                  <c:v>150</c:v>
                </c:pt>
                <c:pt idx="363">
                  <c:v>150</c:v>
                </c:pt>
                <c:pt idx="364">
                  <c:v>150</c:v>
                </c:pt>
                <c:pt idx="365">
                  <c:v>150</c:v>
                </c:pt>
                <c:pt idx="366">
                  <c:v>150</c:v>
                </c:pt>
                <c:pt idx="367">
                  <c:v>150</c:v>
                </c:pt>
                <c:pt idx="368">
                  <c:v>150</c:v>
                </c:pt>
                <c:pt idx="369">
                  <c:v>150</c:v>
                </c:pt>
                <c:pt idx="370">
                  <c:v>150</c:v>
                </c:pt>
                <c:pt idx="371">
                  <c:v>150</c:v>
                </c:pt>
                <c:pt idx="372">
                  <c:v>150</c:v>
                </c:pt>
                <c:pt idx="373">
                  <c:v>150</c:v>
                </c:pt>
                <c:pt idx="374">
                  <c:v>150</c:v>
                </c:pt>
                <c:pt idx="375">
                  <c:v>150</c:v>
                </c:pt>
                <c:pt idx="376">
                  <c:v>150</c:v>
                </c:pt>
                <c:pt idx="377">
                  <c:v>150</c:v>
                </c:pt>
                <c:pt idx="378">
                  <c:v>150</c:v>
                </c:pt>
                <c:pt idx="379">
                  <c:v>150</c:v>
                </c:pt>
                <c:pt idx="380">
                  <c:v>150</c:v>
                </c:pt>
                <c:pt idx="381">
                  <c:v>150</c:v>
                </c:pt>
                <c:pt idx="382">
                  <c:v>150</c:v>
                </c:pt>
                <c:pt idx="383">
                  <c:v>150</c:v>
                </c:pt>
                <c:pt idx="384">
                  <c:v>150</c:v>
                </c:pt>
                <c:pt idx="385">
                  <c:v>150</c:v>
                </c:pt>
                <c:pt idx="386">
                  <c:v>150</c:v>
                </c:pt>
                <c:pt idx="387">
                  <c:v>150</c:v>
                </c:pt>
                <c:pt idx="388">
                  <c:v>150</c:v>
                </c:pt>
                <c:pt idx="389">
                  <c:v>150</c:v>
                </c:pt>
                <c:pt idx="390">
                  <c:v>150</c:v>
                </c:pt>
                <c:pt idx="391">
                  <c:v>150</c:v>
                </c:pt>
                <c:pt idx="392">
                  <c:v>150</c:v>
                </c:pt>
                <c:pt idx="393">
                  <c:v>150</c:v>
                </c:pt>
                <c:pt idx="394">
                  <c:v>150</c:v>
                </c:pt>
                <c:pt idx="395">
                  <c:v>150</c:v>
                </c:pt>
                <c:pt idx="396">
                  <c:v>150</c:v>
                </c:pt>
                <c:pt idx="397">
                  <c:v>150</c:v>
                </c:pt>
                <c:pt idx="398">
                  <c:v>150</c:v>
                </c:pt>
                <c:pt idx="399">
                  <c:v>150</c:v>
                </c:pt>
                <c:pt idx="400">
                  <c:v>150</c:v>
                </c:pt>
                <c:pt idx="401">
                  <c:v>150</c:v>
                </c:pt>
                <c:pt idx="402">
                  <c:v>150</c:v>
                </c:pt>
                <c:pt idx="403">
                  <c:v>150</c:v>
                </c:pt>
                <c:pt idx="404">
                  <c:v>150</c:v>
                </c:pt>
                <c:pt idx="405">
                  <c:v>150</c:v>
                </c:pt>
                <c:pt idx="406">
                  <c:v>150</c:v>
                </c:pt>
                <c:pt idx="407">
                  <c:v>150</c:v>
                </c:pt>
                <c:pt idx="408">
                  <c:v>150</c:v>
                </c:pt>
                <c:pt idx="409">
                  <c:v>150</c:v>
                </c:pt>
                <c:pt idx="410">
                  <c:v>150</c:v>
                </c:pt>
                <c:pt idx="411">
                  <c:v>150</c:v>
                </c:pt>
                <c:pt idx="412">
                  <c:v>150</c:v>
                </c:pt>
                <c:pt idx="413">
                  <c:v>150</c:v>
                </c:pt>
                <c:pt idx="414">
                  <c:v>150</c:v>
                </c:pt>
                <c:pt idx="415">
                  <c:v>150</c:v>
                </c:pt>
                <c:pt idx="416">
                  <c:v>150</c:v>
                </c:pt>
                <c:pt idx="417">
                  <c:v>150</c:v>
                </c:pt>
                <c:pt idx="418">
                  <c:v>150</c:v>
                </c:pt>
                <c:pt idx="419">
                  <c:v>150</c:v>
                </c:pt>
                <c:pt idx="420">
                  <c:v>150</c:v>
                </c:pt>
                <c:pt idx="421">
                  <c:v>150</c:v>
                </c:pt>
                <c:pt idx="422">
                  <c:v>150</c:v>
                </c:pt>
                <c:pt idx="423">
                  <c:v>150</c:v>
                </c:pt>
                <c:pt idx="424">
                  <c:v>150</c:v>
                </c:pt>
                <c:pt idx="425">
                  <c:v>150</c:v>
                </c:pt>
                <c:pt idx="426">
                  <c:v>150</c:v>
                </c:pt>
                <c:pt idx="427">
                  <c:v>150</c:v>
                </c:pt>
                <c:pt idx="428">
                  <c:v>150</c:v>
                </c:pt>
                <c:pt idx="429">
                  <c:v>150</c:v>
                </c:pt>
                <c:pt idx="430">
                  <c:v>150</c:v>
                </c:pt>
                <c:pt idx="431">
                  <c:v>150</c:v>
                </c:pt>
                <c:pt idx="432">
                  <c:v>150</c:v>
                </c:pt>
                <c:pt idx="433">
                  <c:v>150</c:v>
                </c:pt>
                <c:pt idx="434">
                  <c:v>150</c:v>
                </c:pt>
                <c:pt idx="435">
                  <c:v>150</c:v>
                </c:pt>
                <c:pt idx="436">
                  <c:v>150</c:v>
                </c:pt>
                <c:pt idx="437">
                  <c:v>150</c:v>
                </c:pt>
                <c:pt idx="438">
                  <c:v>150</c:v>
                </c:pt>
                <c:pt idx="439">
                  <c:v>150</c:v>
                </c:pt>
                <c:pt idx="440">
                  <c:v>150</c:v>
                </c:pt>
                <c:pt idx="441">
                  <c:v>150</c:v>
                </c:pt>
                <c:pt idx="442">
                  <c:v>150</c:v>
                </c:pt>
                <c:pt idx="443">
                  <c:v>150</c:v>
                </c:pt>
                <c:pt idx="444">
                  <c:v>150</c:v>
                </c:pt>
                <c:pt idx="445">
                  <c:v>150</c:v>
                </c:pt>
                <c:pt idx="446">
                  <c:v>150</c:v>
                </c:pt>
                <c:pt idx="447">
                  <c:v>150</c:v>
                </c:pt>
                <c:pt idx="448">
                  <c:v>150</c:v>
                </c:pt>
                <c:pt idx="449">
                  <c:v>150</c:v>
                </c:pt>
                <c:pt idx="450">
                  <c:v>150</c:v>
                </c:pt>
                <c:pt idx="451">
                  <c:v>150</c:v>
                </c:pt>
                <c:pt idx="452">
                  <c:v>150</c:v>
                </c:pt>
                <c:pt idx="453">
                  <c:v>150</c:v>
                </c:pt>
                <c:pt idx="454">
                  <c:v>150</c:v>
                </c:pt>
                <c:pt idx="455">
                  <c:v>150</c:v>
                </c:pt>
                <c:pt idx="456">
                  <c:v>150</c:v>
                </c:pt>
                <c:pt idx="457">
                  <c:v>150</c:v>
                </c:pt>
                <c:pt idx="458">
                  <c:v>150</c:v>
                </c:pt>
                <c:pt idx="459">
                  <c:v>150</c:v>
                </c:pt>
                <c:pt idx="460">
                  <c:v>150</c:v>
                </c:pt>
                <c:pt idx="461">
                  <c:v>150</c:v>
                </c:pt>
                <c:pt idx="462">
                  <c:v>150</c:v>
                </c:pt>
                <c:pt idx="463">
                  <c:v>150</c:v>
                </c:pt>
                <c:pt idx="464">
                  <c:v>150</c:v>
                </c:pt>
                <c:pt idx="465">
                  <c:v>150</c:v>
                </c:pt>
                <c:pt idx="466">
                  <c:v>150</c:v>
                </c:pt>
                <c:pt idx="467">
                  <c:v>150</c:v>
                </c:pt>
                <c:pt idx="468">
                  <c:v>150</c:v>
                </c:pt>
                <c:pt idx="469">
                  <c:v>150</c:v>
                </c:pt>
                <c:pt idx="470">
                  <c:v>150</c:v>
                </c:pt>
                <c:pt idx="471">
                  <c:v>150</c:v>
                </c:pt>
                <c:pt idx="472">
                  <c:v>150</c:v>
                </c:pt>
                <c:pt idx="473">
                  <c:v>150</c:v>
                </c:pt>
                <c:pt idx="474">
                  <c:v>150</c:v>
                </c:pt>
                <c:pt idx="475">
                  <c:v>150</c:v>
                </c:pt>
                <c:pt idx="476">
                  <c:v>150</c:v>
                </c:pt>
                <c:pt idx="477">
                  <c:v>150</c:v>
                </c:pt>
                <c:pt idx="478">
                  <c:v>150</c:v>
                </c:pt>
                <c:pt idx="479">
                  <c:v>150</c:v>
                </c:pt>
                <c:pt idx="480">
                  <c:v>150</c:v>
                </c:pt>
                <c:pt idx="481">
                  <c:v>150</c:v>
                </c:pt>
                <c:pt idx="482">
                  <c:v>150</c:v>
                </c:pt>
                <c:pt idx="483">
                  <c:v>150</c:v>
                </c:pt>
                <c:pt idx="484">
                  <c:v>150</c:v>
                </c:pt>
                <c:pt idx="485">
                  <c:v>150</c:v>
                </c:pt>
                <c:pt idx="486">
                  <c:v>150</c:v>
                </c:pt>
                <c:pt idx="487">
                  <c:v>150</c:v>
                </c:pt>
                <c:pt idx="488">
                  <c:v>150</c:v>
                </c:pt>
                <c:pt idx="489">
                  <c:v>150</c:v>
                </c:pt>
                <c:pt idx="490">
                  <c:v>150</c:v>
                </c:pt>
                <c:pt idx="491">
                  <c:v>150</c:v>
                </c:pt>
                <c:pt idx="492">
                  <c:v>150</c:v>
                </c:pt>
                <c:pt idx="493">
                  <c:v>150</c:v>
                </c:pt>
                <c:pt idx="494">
                  <c:v>150</c:v>
                </c:pt>
                <c:pt idx="495">
                  <c:v>150</c:v>
                </c:pt>
                <c:pt idx="496">
                  <c:v>150</c:v>
                </c:pt>
                <c:pt idx="497">
                  <c:v>150</c:v>
                </c:pt>
                <c:pt idx="498">
                  <c:v>150</c:v>
                </c:pt>
                <c:pt idx="499">
                  <c:v>150</c:v>
                </c:pt>
                <c:pt idx="500">
                  <c:v>150</c:v>
                </c:pt>
                <c:pt idx="501">
                  <c:v>150</c:v>
                </c:pt>
                <c:pt idx="502">
                  <c:v>150</c:v>
                </c:pt>
                <c:pt idx="503">
                  <c:v>150</c:v>
                </c:pt>
                <c:pt idx="504">
                  <c:v>150</c:v>
                </c:pt>
                <c:pt idx="505">
                  <c:v>150</c:v>
                </c:pt>
                <c:pt idx="506">
                  <c:v>150</c:v>
                </c:pt>
                <c:pt idx="507">
                  <c:v>150</c:v>
                </c:pt>
                <c:pt idx="508">
                  <c:v>150</c:v>
                </c:pt>
                <c:pt idx="509">
                  <c:v>150</c:v>
                </c:pt>
                <c:pt idx="510">
                  <c:v>150</c:v>
                </c:pt>
                <c:pt idx="511">
                  <c:v>150</c:v>
                </c:pt>
                <c:pt idx="512">
                  <c:v>150</c:v>
                </c:pt>
                <c:pt idx="513">
                  <c:v>150</c:v>
                </c:pt>
                <c:pt idx="514">
                  <c:v>150</c:v>
                </c:pt>
                <c:pt idx="515">
                  <c:v>150</c:v>
                </c:pt>
                <c:pt idx="516">
                  <c:v>150</c:v>
                </c:pt>
                <c:pt idx="517">
                  <c:v>150</c:v>
                </c:pt>
                <c:pt idx="518">
                  <c:v>150</c:v>
                </c:pt>
                <c:pt idx="519">
                  <c:v>150</c:v>
                </c:pt>
                <c:pt idx="520">
                  <c:v>150</c:v>
                </c:pt>
                <c:pt idx="521">
                  <c:v>150</c:v>
                </c:pt>
                <c:pt idx="522">
                  <c:v>150</c:v>
                </c:pt>
                <c:pt idx="523">
                  <c:v>150</c:v>
                </c:pt>
                <c:pt idx="524">
                  <c:v>150</c:v>
                </c:pt>
                <c:pt idx="525">
                  <c:v>150</c:v>
                </c:pt>
                <c:pt idx="526">
                  <c:v>150</c:v>
                </c:pt>
                <c:pt idx="527">
                  <c:v>150</c:v>
                </c:pt>
                <c:pt idx="528">
                  <c:v>150</c:v>
                </c:pt>
                <c:pt idx="529">
                  <c:v>150</c:v>
                </c:pt>
                <c:pt idx="530">
                  <c:v>150</c:v>
                </c:pt>
                <c:pt idx="531">
                  <c:v>150</c:v>
                </c:pt>
                <c:pt idx="532">
                  <c:v>150</c:v>
                </c:pt>
                <c:pt idx="533">
                  <c:v>150</c:v>
                </c:pt>
                <c:pt idx="534">
                  <c:v>150</c:v>
                </c:pt>
                <c:pt idx="535">
                  <c:v>150</c:v>
                </c:pt>
                <c:pt idx="536">
                  <c:v>150</c:v>
                </c:pt>
                <c:pt idx="537">
                  <c:v>150</c:v>
                </c:pt>
                <c:pt idx="538">
                  <c:v>150</c:v>
                </c:pt>
                <c:pt idx="539">
                  <c:v>150</c:v>
                </c:pt>
                <c:pt idx="540">
                  <c:v>150</c:v>
                </c:pt>
                <c:pt idx="541">
                  <c:v>150</c:v>
                </c:pt>
                <c:pt idx="542">
                  <c:v>150</c:v>
                </c:pt>
                <c:pt idx="543">
                  <c:v>150</c:v>
                </c:pt>
                <c:pt idx="544">
                  <c:v>150</c:v>
                </c:pt>
                <c:pt idx="545">
                  <c:v>150</c:v>
                </c:pt>
                <c:pt idx="546">
                  <c:v>150</c:v>
                </c:pt>
                <c:pt idx="547">
                  <c:v>150</c:v>
                </c:pt>
                <c:pt idx="548">
                  <c:v>150</c:v>
                </c:pt>
                <c:pt idx="549">
                  <c:v>150</c:v>
                </c:pt>
                <c:pt idx="550">
                  <c:v>150</c:v>
                </c:pt>
                <c:pt idx="551">
                  <c:v>150</c:v>
                </c:pt>
                <c:pt idx="552">
                  <c:v>150</c:v>
                </c:pt>
                <c:pt idx="553">
                  <c:v>150</c:v>
                </c:pt>
                <c:pt idx="554">
                  <c:v>150</c:v>
                </c:pt>
                <c:pt idx="555">
                  <c:v>150</c:v>
                </c:pt>
                <c:pt idx="556">
                  <c:v>150</c:v>
                </c:pt>
                <c:pt idx="557">
                  <c:v>150</c:v>
                </c:pt>
                <c:pt idx="558">
                  <c:v>150</c:v>
                </c:pt>
                <c:pt idx="559">
                  <c:v>150</c:v>
                </c:pt>
                <c:pt idx="560">
                  <c:v>150</c:v>
                </c:pt>
                <c:pt idx="561">
                  <c:v>150</c:v>
                </c:pt>
                <c:pt idx="562">
                  <c:v>150</c:v>
                </c:pt>
                <c:pt idx="563">
                  <c:v>150</c:v>
                </c:pt>
                <c:pt idx="564">
                  <c:v>150</c:v>
                </c:pt>
                <c:pt idx="565">
                  <c:v>150</c:v>
                </c:pt>
                <c:pt idx="566">
                  <c:v>150</c:v>
                </c:pt>
                <c:pt idx="567">
                  <c:v>150</c:v>
                </c:pt>
                <c:pt idx="568">
                  <c:v>150</c:v>
                </c:pt>
                <c:pt idx="569">
                  <c:v>150</c:v>
                </c:pt>
                <c:pt idx="570">
                  <c:v>150</c:v>
                </c:pt>
                <c:pt idx="571">
                  <c:v>150</c:v>
                </c:pt>
                <c:pt idx="572">
                  <c:v>150</c:v>
                </c:pt>
                <c:pt idx="573">
                  <c:v>150</c:v>
                </c:pt>
                <c:pt idx="574">
                  <c:v>150</c:v>
                </c:pt>
                <c:pt idx="575">
                  <c:v>150</c:v>
                </c:pt>
                <c:pt idx="576">
                  <c:v>150</c:v>
                </c:pt>
                <c:pt idx="577">
                  <c:v>150</c:v>
                </c:pt>
                <c:pt idx="578">
                  <c:v>150</c:v>
                </c:pt>
                <c:pt idx="579">
                  <c:v>150</c:v>
                </c:pt>
                <c:pt idx="580">
                  <c:v>150</c:v>
                </c:pt>
                <c:pt idx="581">
                  <c:v>150</c:v>
                </c:pt>
                <c:pt idx="582">
                  <c:v>150</c:v>
                </c:pt>
                <c:pt idx="583">
                  <c:v>150</c:v>
                </c:pt>
                <c:pt idx="584">
                  <c:v>150</c:v>
                </c:pt>
                <c:pt idx="585">
                  <c:v>150</c:v>
                </c:pt>
                <c:pt idx="586">
                  <c:v>150</c:v>
                </c:pt>
                <c:pt idx="587">
                  <c:v>150</c:v>
                </c:pt>
                <c:pt idx="588">
                  <c:v>150</c:v>
                </c:pt>
                <c:pt idx="589">
                  <c:v>150</c:v>
                </c:pt>
                <c:pt idx="590">
                  <c:v>150</c:v>
                </c:pt>
                <c:pt idx="591">
                  <c:v>150</c:v>
                </c:pt>
                <c:pt idx="592">
                  <c:v>150</c:v>
                </c:pt>
                <c:pt idx="593">
                  <c:v>150</c:v>
                </c:pt>
                <c:pt idx="594">
                  <c:v>150</c:v>
                </c:pt>
                <c:pt idx="595">
                  <c:v>150</c:v>
                </c:pt>
                <c:pt idx="596">
                  <c:v>150</c:v>
                </c:pt>
                <c:pt idx="597">
                  <c:v>150</c:v>
                </c:pt>
                <c:pt idx="598">
                  <c:v>150</c:v>
                </c:pt>
                <c:pt idx="599">
                  <c:v>150</c:v>
                </c:pt>
                <c:pt idx="600">
                  <c:v>150</c:v>
                </c:pt>
                <c:pt idx="601">
                  <c:v>150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150</c:v>
                </c:pt>
                <c:pt idx="610">
                  <c:v>150</c:v>
                </c:pt>
                <c:pt idx="611">
                  <c:v>150</c:v>
                </c:pt>
                <c:pt idx="612">
                  <c:v>150</c:v>
                </c:pt>
                <c:pt idx="613">
                  <c:v>150</c:v>
                </c:pt>
                <c:pt idx="614">
                  <c:v>150</c:v>
                </c:pt>
                <c:pt idx="615">
                  <c:v>150</c:v>
                </c:pt>
                <c:pt idx="616">
                  <c:v>150</c:v>
                </c:pt>
                <c:pt idx="617">
                  <c:v>150</c:v>
                </c:pt>
                <c:pt idx="618">
                  <c:v>150</c:v>
                </c:pt>
                <c:pt idx="619">
                  <c:v>150</c:v>
                </c:pt>
                <c:pt idx="620">
                  <c:v>150</c:v>
                </c:pt>
                <c:pt idx="621">
                  <c:v>150</c:v>
                </c:pt>
                <c:pt idx="622">
                  <c:v>150</c:v>
                </c:pt>
                <c:pt idx="623">
                  <c:v>150</c:v>
                </c:pt>
                <c:pt idx="624">
                  <c:v>150</c:v>
                </c:pt>
                <c:pt idx="625">
                  <c:v>150</c:v>
                </c:pt>
                <c:pt idx="626">
                  <c:v>150</c:v>
                </c:pt>
                <c:pt idx="627">
                  <c:v>150</c:v>
                </c:pt>
                <c:pt idx="628">
                  <c:v>150</c:v>
                </c:pt>
                <c:pt idx="629">
                  <c:v>150</c:v>
                </c:pt>
                <c:pt idx="630">
                  <c:v>150</c:v>
                </c:pt>
                <c:pt idx="631">
                  <c:v>150</c:v>
                </c:pt>
                <c:pt idx="632">
                  <c:v>150</c:v>
                </c:pt>
                <c:pt idx="633">
                  <c:v>150</c:v>
                </c:pt>
                <c:pt idx="634">
                  <c:v>150</c:v>
                </c:pt>
                <c:pt idx="635">
                  <c:v>150</c:v>
                </c:pt>
                <c:pt idx="636">
                  <c:v>150</c:v>
                </c:pt>
                <c:pt idx="637">
                  <c:v>150</c:v>
                </c:pt>
                <c:pt idx="638">
                  <c:v>150</c:v>
                </c:pt>
                <c:pt idx="639">
                  <c:v>150</c:v>
                </c:pt>
                <c:pt idx="640">
                  <c:v>150</c:v>
                </c:pt>
                <c:pt idx="641">
                  <c:v>150</c:v>
                </c:pt>
                <c:pt idx="642">
                  <c:v>150</c:v>
                </c:pt>
                <c:pt idx="643">
                  <c:v>150</c:v>
                </c:pt>
                <c:pt idx="644">
                  <c:v>150</c:v>
                </c:pt>
                <c:pt idx="645">
                  <c:v>150</c:v>
                </c:pt>
                <c:pt idx="646">
                  <c:v>150</c:v>
                </c:pt>
                <c:pt idx="647">
                  <c:v>150</c:v>
                </c:pt>
                <c:pt idx="648">
                  <c:v>150</c:v>
                </c:pt>
                <c:pt idx="649">
                  <c:v>150</c:v>
                </c:pt>
                <c:pt idx="650">
                  <c:v>150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150</c:v>
                </c:pt>
                <c:pt idx="656">
                  <c:v>150</c:v>
                </c:pt>
                <c:pt idx="657">
                  <c:v>150</c:v>
                </c:pt>
                <c:pt idx="658">
                  <c:v>150</c:v>
                </c:pt>
                <c:pt idx="659">
                  <c:v>150</c:v>
                </c:pt>
                <c:pt idx="660">
                  <c:v>150</c:v>
                </c:pt>
                <c:pt idx="661">
                  <c:v>150</c:v>
                </c:pt>
                <c:pt idx="662">
                  <c:v>150</c:v>
                </c:pt>
                <c:pt idx="663">
                  <c:v>150</c:v>
                </c:pt>
                <c:pt idx="664">
                  <c:v>150</c:v>
                </c:pt>
                <c:pt idx="665">
                  <c:v>150</c:v>
                </c:pt>
                <c:pt idx="666">
                  <c:v>150</c:v>
                </c:pt>
                <c:pt idx="667">
                  <c:v>150</c:v>
                </c:pt>
                <c:pt idx="668">
                  <c:v>150</c:v>
                </c:pt>
                <c:pt idx="669">
                  <c:v>150</c:v>
                </c:pt>
                <c:pt idx="670">
                  <c:v>150</c:v>
                </c:pt>
                <c:pt idx="671">
                  <c:v>150</c:v>
                </c:pt>
                <c:pt idx="672">
                  <c:v>150</c:v>
                </c:pt>
                <c:pt idx="673">
                  <c:v>150</c:v>
                </c:pt>
                <c:pt idx="674">
                  <c:v>150</c:v>
                </c:pt>
                <c:pt idx="675">
                  <c:v>150</c:v>
                </c:pt>
                <c:pt idx="676">
                  <c:v>150</c:v>
                </c:pt>
                <c:pt idx="677">
                  <c:v>150</c:v>
                </c:pt>
                <c:pt idx="678">
                  <c:v>150</c:v>
                </c:pt>
                <c:pt idx="679">
                  <c:v>150</c:v>
                </c:pt>
                <c:pt idx="680">
                  <c:v>150</c:v>
                </c:pt>
                <c:pt idx="681">
                  <c:v>150</c:v>
                </c:pt>
                <c:pt idx="682">
                  <c:v>150</c:v>
                </c:pt>
                <c:pt idx="683">
                  <c:v>150</c:v>
                </c:pt>
                <c:pt idx="684">
                  <c:v>150</c:v>
                </c:pt>
                <c:pt idx="685">
                  <c:v>150</c:v>
                </c:pt>
                <c:pt idx="686">
                  <c:v>150</c:v>
                </c:pt>
                <c:pt idx="687">
                  <c:v>150</c:v>
                </c:pt>
                <c:pt idx="688">
                  <c:v>150</c:v>
                </c:pt>
                <c:pt idx="689">
                  <c:v>150</c:v>
                </c:pt>
                <c:pt idx="690">
                  <c:v>150</c:v>
                </c:pt>
                <c:pt idx="691">
                  <c:v>150</c:v>
                </c:pt>
                <c:pt idx="692">
                  <c:v>150</c:v>
                </c:pt>
                <c:pt idx="693">
                  <c:v>150</c:v>
                </c:pt>
                <c:pt idx="694">
                  <c:v>150</c:v>
                </c:pt>
                <c:pt idx="695">
                  <c:v>150</c:v>
                </c:pt>
                <c:pt idx="696">
                  <c:v>150</c:v>
                </c:pt>
                <c:pt idx="697">
                  <c:v>150</c:v>
                </c:pt>
                <c:pt idx="698">
                  <c:v>150</c:v>
                </c:pt>
                <c:pt idx="699">
                  <c:v>150</c:v>
                </c:pt>
                <c:pt idx="700">
                  <c:v>150</c:v>
                </c:pt>
                <c:pt idx="701">
                  <c:v>150</c:v>
                </c:pt>
                <c:pt idx="702">
                  <c:v>150</c:v>
                </c:pt>
                <c:pt idx="703">
                  <c:v>150</c:v>
                </c:pt>
                <c:pt idx="704">
                  <c:v>150</c:v>
                </c:pt>
                <c:pt idx="705">
                  <c:v>150</c:v>
                </c:pt>
                <c:pt idx="706">
                  <c:v>150</c:v>
                </c:pt>
                <c:pt idx="707">
                  <c:v>150</c:v>
                </c:pt>
                <c:pt idx="708">
                  <c:v>150</c:v>
                </c:pt>
                <c:pt idx="709">
                  <c:v>150</c:v>
                </c:pt>
                <c:pt idx="710">
                  <c:v>150</c:v>
                </c:pt>
                <c:pt idx="711">
                  <c:v>150</c:v>
                </c:pt>
                <c:pt idx="712">
                  <c:v>150</c:v>
                </c:pt>
                <c:pt idx="713">
                  <c:v>150</c:v>
                </c:pt>
                <c:pt idx="714">
                  <c:v>150</c:v>
                </c:pt>
                <c:pt idx="715">
                  <c:v>150</c:v>
                </c:pt>
                <c:pt idx="716">
                  <c:v>150</c:v>
                </c:pt>
                <c:pt idx="717">
                  <c:v>150</c:v>
                </c:pt>
                <c:pt idx="718">
                  <c:v>150</c:v>
                </c:pt>
                <c:pt idx="719">
                  <c:v>150</c:v>
                </c:pt>
                <c:pt idx="720">
                  <c:v>150</c:v>
                </c:pt>
                <c:pt idx="721">
                  <c:v>150</c:v>
                </c:pt>
                <c:pt idx="722">
                  <c:v>150</c:v>
                </c:pt>
                <c:pt idx="723">
                  <c:v>150</c:v>
                </c:pt>
                <c:pt idx="724">
                  <c:v>150</c:v>
                </c:pt>
                <c:pt idx="725">
                  <c:v>150</c:v>
                </c:pt>
                <c:pt idx="726">
                  <c:v>150</c:v>
                </c:pt>
                <c:pt idx="727">
                  <c:v>150</c:v>
                </c:pt>
                <c:pt idx="728">
                  <c:v>150</c:v>
                </c:pt>
                <c:pt idx="729">
                  <c:v>150</c:v>
                </c:pt>
                <c:pt idx="730">
                  <c:v>150</c:v>
                </c:pt>
                <c:pt idx="731">
                  <c:v>150</c:v>
                </c:pt>
                <c:pt idx="732">
                  <c:v>150</c:v>
                </c:pt>
                <c:pt idx="733">
                  <c:v>150</c:v>
                </c:pt>
                <c:pt idx="734">
                  <c:v>150</c:v>
                </c:pt>
                <c:pt idx="735">
                  <c:v>150</c:v>
                </c:pt>
                <c:pt idx="736">
                  <c:v>150</c:v>
                </c:pt>
                <c:pt idx="737">
                  <c:v>150</c:v>
                </c:pt>
                <c:pt idx="738">
                  <c:v>150</c:v>
                </c:pt>
                <c:pt idx="739">
                  <c:v>150</c:v>
                </c:pt>
                <c:pt idx="740">
                  <c:v>150</c:v>
                </c:pt>
                <c:pt idx="741">
                  <c:v>150</c:v>
                </c:pt>
                <c:pt idx="742">
                  <c:v>150</c:v>
                </c:pt>
                <c:pt idx="743">
                  <c:v>150</c:v>
                </c:pt>
                <c:pt idx="744">
                  <c:v>150</c:v>
                </c:pt>
                <c:pt idx="745">
                  <c:v>150</c:v>
                </c:pt>
                <c:pt idx="746">
                  <c:v>150</c:v>
                </c:pt>
                <c:pt idx="747">
                  <c:v>150</c:v>
                </c:pt>
                <c:pt idx="748">
                  <c:v>150</c:v>
                </c:pt>
                <c:pt idx="749">
                  <c:v>150</c:v>
                </c:pt>
                <c:pt idx="750">
                  <c:v>150</c:v>
                </c:pt>
                <c:pt idx="751">
                  <c:v>150</c:v>
                </c:pt>
                <c:pt idx="752">
                  <c:v>150</c:v>
                </c:pt>
                <c:pt idx="753">
                  <c:v>150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150</c:v>
                </c:pt>
                <c:pt idx="758">
                  <c:v>150</c:v>
                </c:pt>
                <c:pt idx="759">
                  <c:v>150</c:v>
                </c:pt>
                <c:pt idx="760">
                  <c:v>150</c:v>
                </c:pt>
                <c:pt idx="761">
                  <c:v>150</c:v>
                </c:pt>
                <c:pt idx="762">
                  <c:v>150</c:v>
                </c:pt>
                <c:pt idx="763">
                  <c:v>150</c:v>
                </c:pt>
                <c:pt idx="764">
                  <c:v>150</c:v>
                </c:pt>
                <c:pt idx="765">
                  <c:v>150</c:v>
                </c:pt>
                <c:pt idx="766">
                  <c:v>150</c:v>
                </c:pt>
                <c:pt idx="767">
                  <c:v>150</c:v>
                </c:pt>
                <c:pt idx="768">
                  <c:v>150</c:v>
                </c:pt>
                <c:pt idx="769">
                  <c:v>150</c:v>
                </c:pt>
                <c:pt idx="770">
                  <c:v>150</c:v>
                </c:pt>
                <c:pt idx="771">
                  <c:v>150</c:v>
                </c:pt>
                <c:pt idx="772">
                  <c:v>150</c:v>
                </c:pt>
                <c:pt idx="773">
                  <c:v>150</c:v>
                </c:pt>
                <c:pt idx="774">
                  <c:v>150</c:v>
                </c:pt>
                <c:pt idx="775">
                  <c:v>150</c:v>
                </c:pt>
                <c:pt idx="776">
                  <c:v>150</c:v>
                </c:pt>
                <c:pt idx="777">
                  <c:v>150</c:v>
                </c:pt>
                <c:pt idx="778">
                  <c:v>150</c:v>
                </c:pt>
                <c:pt idx="779">
                  <c:v>150</c:v>
                </c:pt>
                <c:pt idx="780">
                  <c:v>150</c:v>
                </c:pt>
                <c:pt idx="781">
                  <c:v>150</c:v>
                </c:pt>
                <c:pt idx="782">
                  <c:v>150</c:v>
                </c:pt>
                <c:pt idx="783">
                  <c:v>150</c:v>
                </c:pt>
                <c:pt idx="784">
                  <c:v>150</c:v>
                </c:pt>
                <c:pt idx="785">
                  <c:v>150</c:v>
                </c:pt>
                <c:pt idx="786">
                  <c:v>150</c:v>
                </c:pt>
                <c:pt idx="787">
                  <c:v>150</c:v>
                </c:pt>
                <c:pt idx="788">
                  <c:v>150</c:v>
                </c:pt>
                <c:pt idx="789">
                  <c:v>150</c:v>
                </c:pt>
                <c:pt idx="790">
                  <c:v>150</c:v>
                </c:pt>
                <c:pt idx="791">
                  <c:v>150</c:v>
                </c:pt>
                <c:pt idx="792">
                  <c:v>150</c:v>
                </c:pt>
                <c:pt idx="793">
                  <c:v>150</c:v>
                </c:pt>
                <c:pt idx="794">
                  <c:v>150</c:v>
                </c:pt>
                <c:pt idx="795">
                  <c:v>150</c:v>
                </c:pt>
                <c:pt idx="796">
                  <c:v>150</c:v>
                </c:pt>
                <c:pt idx="797">
                  <c:v>150</c:v>
                </c:pt>
                <c:pt idx="798">
                  <c:v>150</c:v>
                </c:pt>
                <c:pt idx="799">
                  <c:v>150</c:v>
                </c:pt>
                <c:pt idx="800">
                  <c:v>150</c:v>
                </c:pt>
                <c:pt idx="801">
                  <c:v>150</c:v>
                </c:pt>
                <c:pt idx="802">
                  <c:v>150</c:v>
                </c:pt>
                <c:pt idx="803">
                  <c:v>150</c:v>
                </c:pt>
                <c:pt idx="804">
                  <c:v>150</c:v>
                </c:pt>
                <c:pt idx="805">
                  <c:v>150</c:v>
                </c:pt>
                <c:pt idx="806">
                  <c:v>150</c:v>
                </c:pt>
                <c:pt idx="807">
                  <c:v>150</c:v>
                </c:pt>
                <c:pt idx="808">
                  <c:v>150</c:v>
                </c:pt>
                <c:pt idx="809">
                  <c:v>150</c:v>
                </c:pt>
                <c:pt idx="810">
                  <c:v>150</c:v>
                </c:pt>
                <c:pt idx="811">
                  <c:v>150</c:v>
                </c:pt>
                <c:pt idx="812">
                  <c:v>150</c:v>
                </c:pt>
                <c:pt idx="813">
                  <c:v>150</c:v>
                </c:pt>
                <c:pt idx="814">
                  <c:v>150</c:v>
                </c:pt>
                <c:pt idx="815">
                  <c:v>150</c:v>
                </c:pt>
                <c:pt idx="816">
                  <c:v>150</c:v>
                </c:pt>
                <c:pt idx="817">
                  <c:v>150</c:v>
                </c:pt>
                <c:pt idx="818">
                  <c:v>150</c:v>
                </c:pt>
                <c:pt idx="819">
                  <c:v>150</c:v>
                </c:pt>
                <c:pt idx="820">
                  <c:v>150</c:v>
                </c:pt>
                <c:pt idx="821">
                  <c:v>150</c:v>
                </c:pt>
                <c:pt idx="822">
                  <c:v>150</c:v>
                </c:pt>
                <c:pt idx="823">
                  <c:v>150</c:v>
                </c:pt>
                <c:pt idx="824">
                  <c:v>150</c:v>
                </c:pt>
                <c:pt idx="825">
                  <c:v>150</c:v>
                </c:pt>
                <c:pt idx="826">
                  <c:v>150</c:v>
                </c:pt>
                <c:pt idx="827">
                  <c:v>150</c:v>
                </c:pt>
                <c:pt idx="828">
                  <c:v>150</c:v>
                </c:pt>
                <c:pt idx="829">
                  <c:v>150</c:v>
                </c:pt>
                <c:pt idx="830">
                  <c:v>150</c:v>
                </c:pt>
                <c:pt idx="831">
                  <c:v>150</c:v>
                </c:pt>
                <c:pt idx="832">
                  <c:v>150</c:v>
                </c:pt>
                <c:pt idx="833">
                  <c:v>150</c:v>
                </c:pt>
                <c:pt idx="834">
                  <c:v>150</c:v>
                </c:pt>
                <c:pt idx="835">
                  <c:v>150</c:v>
                </c:pt>
                <c:pt idx="836">
                  <c:v>150</c:v>
                </c:pt>
                <c:pt idx="837">
                  <c:v>150</c:v>
                </c:pt>
                <c:pt idx="838">
                  <c:v>150</c:v>
                </c:pt>
                <c:pt idx="839">
                  <c:v>150</c:v>
                </c:pt>
                <c:pt idx="840">
                  <c:v>150</c:v>
                </c:pt>
                <c:pt idx="841">
                  <c:v>150</c:v>
                </c:pt>
                <c:pt idx="842">
                  <c:v>150</c:v>
                </c:pt>
                <c:pt idx="843">
                  <c:v>150</c:v>
                </c:pt>
                <c:pt idx="844">
                  <c:v>150</c:v>
                </c:pt>
                <c:pt idx="845">
                  <c:v>150</c:v>
                </c:pt>
                <c:pt idx="846">
                  <c:v>150</c:v>
                </c:pt>
                <c:pt idx="847">
                  <c:v>150</c:v>
                </c:pt>
                <c:pt idx="848">
                  <c:v>150</c:v>
                </c:pt>
                <c:pt idx="849">
                  <c:v>150</c:v>
                </c:pt>
                <c:pt idx="850">
                  <c:v>150</c:v>
                </c:pt>
                <c:pt idx="851">
                  <c:v>150</c:v>
                </c:pt>
                <c:pt idx="852">
                  <c:v>150</c:v>
                </c:pt>
                <c:pt idx="853">
                  <c:v>150</c:v>
                </c:pt>
                <c:pt idx="854">
                  <c:v>150</c:v>
                </c:pt>
                <c:pt idx="855">
                  <c:v>150</c:v>
                </c:pt>
                <c:pt idx="856">
                  <c:v>150</c:v>
                </c:pt>
                <c:pt idx="857">
                  <c:v>150</c:v>
                </c:pt>
                <c:pt idx="858">
                  <c:v>150</c:v>
                </c:pt>
                <c:pt idx="859">
                  <c:v>150</c:v>
                </c:pt>
                <c:pt idx="860">
                  <c:v>150</c:v>
                </c:pt>
                <c:pt idx="861">
                  <c:v>150</c:v>
                </c:pt>
                <c:pt idx="862">
                  <c:v>150</c:v>
                </c:pt>
                <c:pt idx="863">
                  <c:v>150</c:v>
                </c:pt>
                <c:pt idx="864">
                  <c:v>150</c:v>
                </c:pt>
                <c:pt idx="865">
                  <c:v>150</c:v>
                </c:pt>
                <c:pt idx="866">
                  <c:v>150</c:v>
                </c:pt>
                <c:pt idx="867">
                  <c:v>150</c:v>
                </c:pt>
                <c:pt idx="868">
                  <c:v>150</c:v>
                </c:pt>
                <c:pt idx="869">
                  <c:v>150</c:v>
                </c:pt>
                <c:pt idx="870">
                  <c:v>150</c:v>
                </c:pt>
                <c:pt idx="871">
                  <c:v>150</c:v>
                </c:pt>
                <c:pt idx="872">
                  <c:v>150</c:v>
                </c:pt>
                <c:pt idx="873">
                  <c:v>150</c:v>
                </c:pt>
                <c:pt idx="874">
                  <c:v>150</c:v>
                </c:pt>
                <c:pt idx="875">
                  <c:v>150</c:v>
                </c:pt>
                <c:pt idx="876">
                  <c:v>150</c:v>
                </c:pt>
                <c:pt idx="877">
                  <c:v>150</c:v>
                </c:pt>
                <c:pt idx="878">
                  <c:v>150</c:v>
                </c:pt>
                <c:pt idx="879">
                  <c:v>150</c:v>
                </c:pt>
                <c:pt idx="880">
                  <c:v>150</c:v>
                </c:pt>
                <c:pt idx="881">
                  <c:v>150</c:v>
                </c:pt>
                <c:pt idx="882">
                  <c:v>150</c:v>
                </c:pt>
                <c:pt idx="883">
                  <c:v>150</c:v>
                </c:pt>
                <c:pt idx="884">
                  <c:v>150</c:v>
                </c:pt>
                <c:pt idx="885">
                  <c:v>150</c:v>
                </c:pt>
                <c:pt idx="886">
                  <c:v>150</c:v>
                </c:pt>
                <c:pt idx="887">
                  <c:v>150</c:v>
                </c:pt>
                <c:pt idx="888">
                  <c:v>150</c:v>
                </c:pt>
                <c:pt idx="889">
                  <c:v>150</c:v>
                </c:pt>
                <c:pt idx="890">
                  <c:v>150</c:v>
                </c:pt>
                <c:pt idx="891">
                  <c:v>150</c:v>
                </c:pt>
                <c:pt idx="892">
                  <c:v>150</c:v>
                </c:pt>
                <c:pt idx="893">
                  <c:v>150</c:v>
                </c:pt>
                <c:pt idx="894">
                  <c:v>150</c:v>
                </c:pt>
                <c:pt idx="895">
                  <c:v>150</c:v>
                </c:pt>
                <c:pt idx="896">
                  <c:v>150</c:v>
                </c:pt>
                <c:pt idx="897">
                  <c:v>150</c:v>
                </c:pt>
                <c:pt idx="898">
                  <c:v>150</c:v>
                </c:pt>
                <c:pt idx="899">
                  <c:v>150</c:v>
                </c:pt>
                <c:pt idx="900">
                  <c:v>150</c:v>
                </c:pt>
                <c:pt idx="901">
                  <c:v>150</c:v>
                </c:pt>
                <c:pt idx="902">
                  <c:v>150</c:v>
                </c:pt>
                <c:pt idx="903">
                  <c:v>150</c:v>
                </c:pt>
                <c:pt idx="904">
                  <c:v>150</c:v>
                </c:pt>
                <c:pt idx="905">
                  <c:v>150</c:v>
                </c:pt>
                <c:pt idx="906">
                  <c:v>150</c:v>
                </c:pt>
                <c:pt idx="907">
                  <c:v>150</c:v>
                </c:pt>
                <c:pt idx="908">
                  <c:v>150</c:v>
                </c:pt>
                <c:pt idx="909">
                  <c:v>150</c:v>
                </c:pt>
                <c:pt idx="910">
                  <c:v>150</c:v>
                </c:pt>
                <c:pt idx="911">
                  <c:v>150</c:v>
                </c:pt>
                <c:pt idx="912">
                  <c:v>150</c:v>
                </c:pt>
                <c:pt idx="913">
                  <c:v>150</c:v>
                </c:pt>
                <c:pt idx="914">
                  <c:v>150</c:v>
                </c:pt>
                <c:pt idx="915">
                  <c:v>150</c:v>
                </c:pt>
                <c:pt idx="916">
                  <c:v>150</c:v>
                </c:pt>
                <c:pt idx="917">
                  <c:v>150</c:v>
                </c:pt>
                <c:pt idx="918">
                  <c:v>150</c:v>
                </c:pt>
                <c:pt idx="919">
                  <c:v>150</c:v>
                </c:pt>
                <c:pt idx="920">
                  <c:v>150</c:v>
                </c:pt>
                <c:pt idx="921">
                  <c:v>150</c:v>
                </c:pt>
                <c:pt idx="922">
                  <c:v>150</c:v>
                </c:pt>
                <c:pt idx="923">
                  <c:v>150</c:v>
                </c:pt>
                <c:pt idx="924">
                  <c:v>150</c:v>
                </c:pt>
                <c:pt idx="925">
                  <c:v>150</c:v>
                </c:pt>
                <c:pt idx="926">
                  <c:v>150</c:v>
                </c:pt>
                <c:pt idx="927">
                  <c:v>150</c:v>
                </c:pt>
                <c:pt idx="928">
                  <c:v>150</c:v>
                </c:pt>
                <c:pt idx="929">
                  <c:v>150</c:v>
                </c:pt>
                <c:pt idx="930">
                  <c:v>150</c:v>
                </c:pt>
                <c:pt idx="931">
                  <c:v>150</c:v>
                </c:pt>
                <c:pt idx="932">
                  <c:v>150</c:v>
                </c:pt>
                <c:pt idx="933">
                  <c:v>150</c:v>
                </c:pt>
                <c:pt idx="934">
                  <c:v>150</c:v>
                </c:pt>
                <c:pt idx="935">
                  <c:v>150</c:v>
                </c:pt>
                <c:pt idx="936">
                  <c:v>150</c:v>
                </c:pt>
                <c:pt idx="937">
                  <c:v>150</c:v>
                </c:pt>
                <c:pt idx="938">
                  <c:v>150</c:v>
                </c:pt>
                <c:pt idx="939">
                  <c:v>150</c:v>
                </c:pt>
                <c:pt idx="940">
                  <c:v>150</c:v>
                </c:pt>
                <c:pt idx="941">
                  <c:v>150</c:v>
                </c:pt>
                <c:pt idx="942">
                  <c:v>150</c:v>
                </c:pt>
                <c:pt idx="943">
                  <c:v>150</c:v>
                </c:pt>
                <c:pt idx="944">
                  <c:v>150</c:v>
                </c:pt>
                <c:pt idx="945">
                  <c:v>150</c:v>
                </c:pt>
                <c:pt idx="946">
                  <c:v>150</c:v>
                </c:pt>
                <c:pt idx="947">
                  <c:v>150</c:v>
                </c:pt>
                <c:pt idx="948">
                  <c:v>150</c:v>
                </c:pt>
                <c:pt idx="949">
                  <c:v>150</c:v>
                </c:pt>
                <c:pt idx="950">
                  <c:v>150</c:v>
                </c:pt>
                <c:pt idx="951">
                  <c:v>150</c:v>
                </c:pt>
                <c:pt idx="952">
                  <c:v>150</c:v>
                </c:pt>
                <c:pt idx="953">
                  <c:v>150</c:v>
                </c:pt>
                <c:pt idx="954">
                  <c:v>150</c:v>
                </c:pt>
                <c:pt idx="955">
                  <c:v>150</c:v>
                </c:pt>
                <c:pt idx="956">
                  <c:v>150</c:v>
                </c:pt>
                <c:pt idx="957">
                  <c:v>150</c:v>
                </c:pt>
                <c:pt idx="958">
                  <c:v>150</c:v>
                </c:pt>
                <c:pt idx="959">
                  <c:v>150</c:v>
                </c:pt>
                <c:pt idx="960">
                  <c:v>150</c:v>
                </c:pt>
                <c:pt idx="961">
                  <c:v>150</c:v>
                </c:pt>
                <c:pt idx="962">
                  <c:v>150</c:v>
                </c:pt>
                <c:pt idx="963">
                  <c:v>150</c:v>
                </c:pt>
                <c:pt idx="964">
                  <c:v>150</c:v>
                </c:pt>
                <c:pt idx="965">
                  <c:v>150</c:v>
                </c:pt>
                <c:pt idx="966">
                  <c:v>150</c:v>
                </c:pt>
                <c:pt idx="967">
                  <c:v>150</c:v>
                </c:pt>
                <c:pt idx="968">
                  <c:v>150</c:v>
                </c:pt>
                <c:pt idx="969">
                  <c:v>150</c:v>
                </c:pt>
                <c:pt idx="970">
                  <c:v>150</c:v>
                </c:pt>
                <c:pt idx="971">
                  <c:v>150</c:v>
                </c:pt>
                <c:pt idx="972">
                  <c:v>150</c:v>
                </c:pt>
                <c:pt idx="973">
                  <c:v>150</c:v>
                </c:pt>
                <c:pt idx="974">
                  <c:v>150</c:v>
                </c:pt>
                <c:pt idx="975">
                  <c:v>150</c:v>
                </c:pt>
                <c:pt idx="976">
                  <c:v>150</c:v>
                </c:pt>
                <c:pt idx="977">
                  <c:v>150</c:v>
                </c:pt>
                <c:pt idx="978">
                  <c:v>150</c:v>
                </c:pt>
                <c:pt idx="979">
                  <c:v>150</c:v>
                </c:pt>
                <c:pt idx="980">
                  <c:v>150</c:v>
                </c:pt>
                <c:pt idx="981">
                  <c:v>150</c:v>
                </c:pt>
                <c:pt idx="982">
                  <c:v>150</c:v>
                </c:pt>
                <c:pt idx="983">
                  <c:v>150</c:v>
                </c:pt>
                <c:pt idx="984">
                  <c:v>150</c:v>
                </c:pt>
                <c:pt idx="985">
                  <c:v>150</c:v>
                </c:pt>
                <c:pt idx="986">
                  <c:v>150</c:v>
                </c:pt>
                <c:pt idx="987">
                  <c:v>150</c:v>
                </c:pt>
                <c:pt idx="988">
                  <c:v>150</c:v>
                </c:pt>
                <c:pt idx="989">
                  <c:v>150</c:v>
                </c:pt>
                <c:pt idx="990">
                  <c:v>150</c:v>
                </c:pt>
                <c:pt idx="991">
                  <c:v>150</c:v>
                </c:pt>
                <c:pt idx="992">
                  <c:v>150</c:v>
                </c:pt>
                <c:pt idx="993">
                  <c:v>150</c:v>
                </c:pt>
                <c:pt idx="994">
                  <c:v>150</c:v>
                </c:pt>
                <c:pt idx="995">
                  <c:v>150</c:v>
                </c:pt>
                <c:pt idx="996">
                  <c:v>150</c:v>
                </c:pt>
                <c:pt idx="997">
                  <c:v>150</c:v>
                </c:pt>
                <c:pt idx="998">
                  <c:v>150</c:v>
                </c:pt>
                <c:pt idx="999">
                  <c:v>150</c:v>
                </c:pt>
                <c:pt idx="1000">
                  <c:v>150</c:v>
                </c:pt>
                <c:pt idx="1001">
                  <c:v>150</c:v>
                </c:pt>
                <c:pt idx="1002">
                  <c:v>150</c:v>
                </c:pt>
                <c:pt idx="1003">
                  <c:v>150</c:v>
                </c:pt>
                <c:pt idx="1004">
                  <c:v>150</c:v>
                </c:pt>
                <c:pt idx="1005">
                  <c:v>150</c:v>
                </c:pt>
                <c:pt idx="1006">
                  <c:v>150</c:v>
                </c:pt>
                <c:pt idx="1007">
                  <c:v>150</c:v>
                </c:pt>
                <c:pt idx="1008">
                  <c:v>150</c:v>
                </c:pt>
                <c:pt idx="1009">
                  <c:v>150</c:v>
                </c:pt>
                <c:pt idx="1010">
                  <c:v>150</c:v>
                </c:pt>
                <c:pt idx="1011">
                  <c:v>150</c:v>
                </c:pt>
                <c:pt idx="1012">
                  <c:v>150</c:v>
                </c:pt>
                <c:pt idx="1013">
                  <c:v>150</c:v>
                </c:pt>
                <c:pt idx="1014">
                  <c:v>150</c:v>
                </c:pt>
                <c:pt idx="1015">
                  <c:v>150</c:v>
                </c:pt>
                <c:pt idx="1016">
                  <c:v>150</c:v>
                </c:pt>
                <c:pt idx="1017">
                  <c:v>150</c:v>
                </c:pt>
                <c:pt idx="1018">
                  <c:v>150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150</c:v>
                </c:pt>
                <c:pt idx="1023">
                  <c:v>150</c:v>
                </c:pt>
                <c:pt idx="1024">
                  <c:v>150</c:v>
                </c:pt>
                <c:pt idx="1025">
                  <c:v>150</c:v>
                </c:pt>
                <c:pt idx="1026">
                  <c:v>150</c:v>
                </c:pt>
                <c:pt idx="1027">
                  <c:v>150</c:v>
                </c:pt>
                <c:pt idx="1028">
                  <c:v>150</c:v>
                </c:pt>
                <c:pt idx="1029">
                  <c:v>150</c:v>
                </c:pt>
                <c:pt idx="1030">
                  <c:v>150</c:v>
                </c:pt>
                <c:pt idx="1031">
                  <c:v>150</c:v>
                </c:pt>
                <c:pt idx="1032">
                  <c:v>150</c:v>
                </c:pt>
                <c:pt idx="1033">
                  <c:v>150</c:v>
                </c:pt>
                <c:pt idx="1034">
                  <c:v>150</c:v>
                </c:pt>
                <c:pt idx="1035">
                  <c:v>150</c:v>
                </c:pt>
                <c:pt idx="1036">
                  <c:v>150</c:v>
                </c:pt>
                <c:pt idx="1037">
                  <c:v>150</c:v>
                </c:pt>
                <c:pt idx="1038">
                  <c:v>150</c:v>
                </c:pt>
                <c:pt idx="1039">
                  <c:v>150</c:v>
                </c:pt>
                <c:pt idx="1040">
                  <c:v>150</c:v>
                </c:pt>
                <c:pt idx="1041">
                  <c:v>150</c:v>
                </c:pt>
                <c:pt idx="1042">
                  <c:v>150</c:v>
                </c:pt>
                <c:pt idx="1043">
                  <c:v>150</c:v>
                </c:pt>
                <c:pt idx="1044">
                  <c:v>150</c:v>
                </c:pt>
                <c:pt idx="1045">
                  <c:v>150</c:v>
                </c:pt>
                <c:pt idx="1046">
                  <c:v>150</c:v>
                </c:pt>
                <c:pt idx="1047">
                  <c:v>150</c:v>
                </c:pt>
                <c:pt idx="1048">
                  <c:v>150</c:v>
                </c:pt>
                <c:pt idx="1049">
                  <c:v>150</c:v>
                </c:pt>
                <c:pt idx="1050">
                  <c:v>150</c:v>
                </c:pt>
                <c:pt idx="1051">
                  <c:v>150</c:v>
                </c:pt>
                <c:pt idx="1052">
                  <c:v>150</c:v>
                </c:pt>
                <c:pt idx="1053">
                  <c:v>150</c:v>
                </c:pt>
                <c:pt idx="1054">
                  <c:v>150</c:v>
                </c:pt>
                <c:pt idx="1055">
                  <c:v>150</c:v>
                </c:pt>
                <c:pt idx="1056">
                  <c:v>150</c:v>
                </c:pt>
                <c:pt idx="1057">
                  <c:v>150</c:v>
                </c:pt>
                <c:pt idx="1058">
                  <c:v>150</c:v>
                </c:pt>
                <c:pt idx="1059">
                  <c:v>150</c:v>
                </c:pt>
                <c:pt idx="1060">
                  <c:v>150</c:v>
                </c:pt>
                <c:pt idx="1061">
                  <c:v>150</c:v>
                </c:pt>
                <c:pt idx="1062">
                  <c:v>150</c:v>
                </c:pt>
                <c:pt idx="1063">
                  <c:v>150</c:v>
                </c:pt>
                <c:pt idx="1064">
                  <c:v>150</c:v>
                </c:pt>
                <c:pt idx="1065">
                  <c:v>150</c:v>
                </c:pt>
                <c:pt idx="1066">
                  <c:v>150</c:v>
                </c:pt>
                <c:pt idx="1067">
                  <c:v>150</c:v>
                </c:pt>
                <c:pt idx="1068">
                  <c:v>150</c:v>
                </c:pt>
                <c:pt idx="1069">
                  <c:v>150</c:v>
                </c:pt>
                <c:pt idx="1070">
                  <c:v>150</c:v>
                </c:pt>
                <c:pt idx="1071">
                  <c:v>150</c:v>
                </c:pt>
                <c:pt idx="1072">
                  <c:v>150</c:v>
                </c:pt>
                <c:pt idx="1073">
                  <c:v>150</c:v>
                </c:pt>
                <c:pt idx="1074">
                  <c:v>150</c:v>
                </c:pt>
                <c:pt idx="1075">
                  <c:v>150</c:v>
                </c:pt>
                <c:pt idx="1076">
                  <c:v>150</c:v>
                </c:pt>
                <c:pt idx="1077">
                  <c:v>150</c:v>
                </c:pt>
                <c:pt idx="1078">
                  <c:v>150</c:v>
                </c:pt>
                <c:pt idx="1079">
                  <c:v>150</c:v>
                </c:pt>
                <c:pt idx="1080">
                  <c:v>150</c:v>
                </c:pt>
                <c:pt idx="1081">
                  <c:v>150</c:v>
                </c:pt>
                <c:pt idx="1082">
                  <c:v>150</c:v>
                </c:pt>
                <c:pt idx="1083">
                  <c:v>150</c:v>
                </c:pt>
                <c:pt idx="1084">
                  <c:v>150</c:v>
                </c:pt>
                <c:pt idx="1085">
                  <c:v>150</c:v>
                </c:pt>
                <c:pt idx="1086">
                  <c:v>150</c:v>
                </c:pt>
                <c:pt idx="1087">
                  <c:v>150</c:v>
                </c:pt>
                <c:pt idx="1088">
                  <c:v>150</c:v>
                </c:pt>
                <c:pt idx="1089">
                  <c:v>150</c:v>
                </c:pt>
                <c:pt idx="1090">
                  <c:v>150</c:v>
                </c:pt>
                <c:pt idx="1091">
                  <c:v>150</c:v>
                </c:pt>
                <c:pt idx="1092">
                  <c:v>150</c:v>
                </c:pt>
                <c:pt idx="1093">
                  <c:v>150</c:v>
                </c:pt>
                <c:pt idx="1094">
                  <c:v>150</c:v>
                </c:pt>
                <c:pt idx="1095">
                  <c:v>150</c:v>
                </c:pt>
                <c:pt idx="1096">
                  <c:v>150</c:v>
                </c:pt>
                <c:pt idx="1097">
                  <c:v>150</c:v>
                </c:pt>
                <c:pt idx="1098">
                  <c:v>150</c:v>
                </c:pt>
                <c:pt idx="1099">
                  <c:v>150</c:v>
                </c:pt>
                <c:pt idx="1100">
                  <c:v>150</c:v>
                </c:pt>
                <c:pt idx="1101">
                  <c:v>150</c:v>
                </c:pt>
                <c:pt idx="1102">
                  <c:v>150</c:v>
                </c:pt>
                <c:pt idx="1103">
                  <c:v>150</c:v>
                </c:pt>
                <c:pt idx="1104">
                  <c:v>150</c:v>
                </c:pt>
                <c:pt idx="1105">
                  <c:v>150</c:v>
                </c:pt>
                <c:pt idx="1106">
                  <c:v>150</c:v>
                </c:pt>
                <c:pt idx="1107">
                  <c:v>150</c:v>
                </c:pt>
                <c:pt idx="1108">
                  <c:v>150</c:v>
                </c:pt>
                <c:pt idx="1109">
                  <c:v>150</c:v>
                </c:pt>
                <c:pt idx="1110">
                  <c:v>150</c:v>
                </c:pt>
                <c:pt idx="1111">
                  <c:v>150</c:v>
                </c:pt>
                <c:pt idx="1112">
                  <c:v>150</c:v>
                </c:pt>
                <c:pt idx="1113">
                  <c:v>150</c:v>
                </c:pt>
                <c:pt idx="1114">
                  <c:v>150</c:v>
                </c:pt>
                <c:pt idx="1115">
                  <c:v>150</c:v>
                </c:pt>
                <c:pt idx="1116">
                  <c:v>150</c:v>
                </c:pt>
                <c:pt idx="1117">
                  <c:v>150</c:v>
                </c:pt>
                <c:pt idx="1118">
                  <c:v>150</c:v>
                </c:pt>
                <c:pt idx="1119">
                  <c:v>150</c:v>
                </c:pt>
                <c:pt idx="1120">
                  <c:v>150</c:v>
                </c:pt>
                <c:pt idx="1121">
                  <c:v>150</c:v>
                </c:pt>
                <c:pt idx="1122">
                  <c:v>150</c:v>
                </c:pt>
                <c:pt idx="1123">
                  <c:v>150</c:v>
                </c:pt>
                <c:pt idx="1124">
                  <c:v>150</c:v>
                </c:pt>
                <c:pt idx="1125">
                  <c:v>150</c:v>
                </c:pt>
                <c:pt idx="1126">
                  <c:v>150</c:v>
                </c:pt>
                <c:pt idx="1127">
                  <c:v>150</c:v>
                </c:pt>
                <c:pt idx="1128">
                  <c:v>150</c:v>
                </c:pt>
                <c:pt idx="1129">
                  <c:v>150</c:v>
                </c:pt>
                <c:pt idx="1130">
                  <c:v>150</c:v>
                </c:pt>
                <c:pt idx="1131">
                  <c:v>150</c:v>
                </c:pt>
                <c:pt idx="1132">
                  <c:v>150</c:v>
                </c:pt>
                <c:pt idx="1133">
                  <c:v>150</c:v>
                </c:pt>
                <c:pt idx="1134">
                  <c:v>150</c:v>
                </c:pt>
                <c:pt idx="1135">
                  <c:v>150</c:v>
                </c:pt>
                <c:pt idx="1136">
                  <c:v>150</c:v>
                </c:pt>
                <c:pt idx="1137">
                  <c:v>150</c:v>
                </c:pt>
                <c:pt idx="1138">
                  <c:v>150</c:v>
                </c:pt>
                <c:pt idx="1139">
                  <c:v>150</c:v>
                </c:pt>
                <c:pt idx="1140">
                  <c:v>150</c:v>
                </c:pt>
                <c:pt idx="1141">
                  <c:v>150</c:v>
                </c:pt>
                <c:pt idx="1142">
                  <c:v>150</c:v>
                </c:pt>
                <c:pt idx="1143">
                  <c:v>150</c:v>
                </c:pt>
                <c:pt idx="1144">
                  <c:v>150</c:v>
                </c:pt>
                <c:pt idx="1145">
                  <c:v>150</c:v>
                </c:pt>
                <c:pt idx="1146">
                  <c:v>150</c:v>
                </c:pt>
                <c:pt idx="1147">
                  <c:v>150</c:v>
                </c:pt>
                <c:pt idx="1148">
                  <c:v>150</c:v>
                </c:pt>
                <c:pt idx="1149">
                  <c:v>150</c:v>
                </c:pt>
                <c:pt idx="1150">
                  <c:v>150</c:v>
                </c:pt>
                <c:pt idx="1151">
                  <c:v>150</c:v>
                </c:pt>
                <c:pt idx="1152">
                  <c:v>150</c:v>
                </c:pt>
                <c:pt idx="1153">
                  <c:v>150</c:v>
                </c:pt>
                <c:pt idx="1154">
                  <c:v>150</c:v>
                </c:pt>
                <c:pt idx="1155">
                  <c:v>150</c:v>
                </c:pt>
                <c:pt idx="1156">
                  <c:v>150</c:v>
                </c:pt>
                <c:pt idx="1157">
                  <c:v>150</c:v>
                </c:pt>
                <c:pt idx="1158">
                  <c:v>150</c:v>
                </c:pt>
                <c:pt idx="1159">
                  <c:v>150</c:v>
                </c:pt>
                <c:pt idx="1160">
                  <c:v>150</c:v>
                </c:pt>
                <c:pt idx="1161">
                  <c:v>150</c:v>
                </c:pt>
                <c:pt idx="1162">
                  <c:v>150</c:v>
                </c:pt>
                <c:pt idx="1163">
                  <c:v>150</c:v>
                </c:pt>
                <c:pt idx="1164">
                  <c:v>150</c:v>
                </c:pt>
                <c:pt idx="1165">
                  <c:v>150</c:v>
                </c:pt>
                <c:pt idx="1166">
                  <c:v>150</c:v>
                </c:pt>
                <c:pt idx="1167">
                  <c:v>150</c:v>
                </c:pt>
                <c:pt idx="1168">
                  <c:v>150</c:v>
                </c:pt>
                <c:pt idx="1169">
                  <c:v>150</c:v>
                </c:pt>
                <c:pt idx="1170">
                  <c:v>150</c:v>
                </c:pt>
                <c:pt idx="1171">
                  <c:v>150</c:v>
                </c:pt>
                <c:pt idx="1172">
                  <c:v>150</c:v>
                </c:pt>
                <c:pt idx="1173">
                  <c:v>150</c:v>
                </c:pt>
                <c:pt idx="1174">
                  <c:v>150</c:v>
                </c:pt>
                <c:pt idx="1175">
                  <c:v>150</c:v>
                </c:pt>
                <c:pt idx="1176">
                  <c:v>150</c:v>
                </c:pt>
                <c:pt idx="1177">
                  <c:v>150</c:v>
                </c:pt>
                <c:pt idx="1178">
                  <c:v>150</c:v>
                </c:pt>
                <c:pt idx="1179">
                  <c:v>150</c:v>
                </c:pt>
                <c:pt idx="1180">
                  <c:v>150</c:v>
                </c:pt>
                <c:pt idx="1181">
                  <c:v>150</c:v>
                </c:pt>
                <c:pt idx="1182">
                  <c:v>150</c:v>
                </c:pt>
                <c:pt idx="1183">
                  <c:v>150</c:v>
                </c:pt>
                <c:pt idx="1184">
                  <c:v>150</c:v>
                </c:pt>
                <c:pt idx="1185">
                  <c:v>150</c:v>
                </c:pt>
                <c:pt idx="1186">
                  <c:v>150</c:v>
                </c:pt>
                <c:pt idx="1187">
                  <c:v>150</c:v>
                </c:pt>
                <c:pt idx="1188">
                  <c:v>150</c:v>
                </c:pt>
                <c:pt idx="1189">
                  <c:v>150</c:v>
                </c:pt>
                <c:pt idx="1190">
                  <c:v>150</c:v>
                </c:pt>
                <c:pt idx="1191">
                  <c:v>150</c:v>
                </c:pt>
                <c:pt idx="1192">
                  <c:v>150</c:v>
                </c:pt>
                <c:pt idx="1193">
                  <c:v>150</c:v>
                </c:pt>
                <c:pt idx="1194">
                  <c:v>150</c:v>
                </c:pt>
                <c:pt idx="1195">
                  <c:v>150</c:v>
                </c:pt>
                <c:pt idx="1196">
                  <c:v>150</c:v>
                </c:pt>
                <c:pt idx="1197">
                  <c:v>150</c:v>
                </c:pt>
                <c:pt idx="1198">
                  <c:v>150</c:v>
                </c:pt>
                <c:pt idx="1199">
                  <c:v>150</c:v>
                </c:pt>
                <c:pt idx="1200">
                  <c:v>150</c:v>
                </c:pt>
                <c:pt idx="1201">
                  <c:v>150</c:v>
                </c:pt>
                <c:pt idx="1202">
                  <c:v>150</c:v>
                </c:pt>
                <c:pt idx="1203">
                  <c:v>150</c:v>
                </c:pt>
                <c:pt idx="1204">
                  <c:v>150</c:v>
                </c:pt>
                <c:pt idx="1205">
                  <c:v>150</c:v>
                </c:pt>
                <c:pt idx="1206">
                  <c:v>150</c:v>
                </c:pt>
                <c:pt idx="1207">
                  <c:v>150</c:v>
                </c:pt>
                <c:pt idx="1208">
                  <c:v>150</c:v>
                </c:pt>
                <c:pt idx="1209">
                  <c:v>150</c:v>
                </c:pt>
                <c:pt idx="1210">
                  <c:v>150</c:v>
                </c:pt>
                <c:pt idx="1211">
                  <c:v>150</c:v>
                </c:pt>
                <c:pt idx="1212">
                  <c:v>150</c:v>
                </c:pt>
                <c:pt idx="1213">
                  <c:v>150</c:v>
                </c:pt>
                <c:pt idx="1214">
                  <c:v>150</c:v>
                </c:pt>
                <c:pt idx="1215">
                  <c:v>150</c:v>
                </c:pt>
                <c:pt idx="1216">
                  <c:v>150</c:v>
                </c:pt>
                <c:pt idx="1217">
                  <c:v>150</c:v>
                </c:pt>
                <c:pt idx="1218">
                  <c:v>150</c:v>
                </c:pt>
                <c:pt idx="1219">
                  <c:v>150</c:v>
                </c:pt>
                <c:pt idx="1220">
                  <c:v>150</c:v>
                </c:pt>
                <c:pt idx="1221">
                  <c:v>150</c:v>
                </c:pt>
                <c:pt idx="1222">
                  <c:v>150</c:v>
                </c:pt>
                <c:pt idx="1223">
                  <c:v>150</c:v>
                </c:pt>
                <c:pt idx="1224">
                  <c:v>150</c:v>
                </c:pt>
                <c:pt idx="1225">
                  <c:v>150</c:v>
                </c:pt>
                <c:pt idx="1226">
                  <c:v>150</c:v>
                </c:pt>
                <c:pt idx="1227">
                  <c:v>150</c:v>
                </c:pt>
                <c:pt idx="1228">
                  <c:v>150</c:v>
                </c:pt>
                <c:pt idx="1229">
                  <c:v>150</c:v>
                </c:pt>
                <c:pt idx="1230">
                  <c:v>150</c:v>
                </c:pt>
                <c:pt idx="1231">
                  <c:v>150</c:v>
                </c:pt>
                <c:pt idx="1232">
                  <c:v>150</c:v>
                </c:pt>
                <c:pt idx="1233">
                  <c:v>150</c:v>
                </c:pt>
                <c:pt idx="1234">
                  <c:v>150</c:v>
                </c:pt>
                <c:pt idx="1235">
                  <c:v>150</c:v>
                </c:pt>
                <c:pt idx="1236">
                  <c:v>150</c:v>
                </c:pt>
                <c:pt idx="1237">
                  <c:v>150</c:v>
                </c:pt>
                <c:pt idx="1238">
                  <c:v>150</c:v>
                </c:pt>
                <c:pt idx="1239">
                  <c:v>150</c:v>
                </c:pt>
                <c:pt idx="1240">
                  <c:v>150</c:v>
                </c:pt>
                <c:pt idx="1241">
                  <c:v>150</c:v>
                </c:pt>
                <c:pt idx="1242">
                  <c:v>150</c:v>
                </c:pt>
                <c:pt idx="1243">
                  <c:v>150</c:v>
                </c:pt>
                <c:pt idx="1244">
                  <c:v>150</c:v>
                </c:pt>
                <c:pt idx="1245">
                  <c:v>150</c:v>
                </c:pt>
                <c:pt idx="1246">
                  <c:v>150</c:v>
                </c:pt>
                <c:pt idx="1247">
                  <c:v>150</c:v>
                </c:pt>
                <c:pt idx="1248">
                  <c:v>150</c:v>
                </c:pt>
                <c:pt idx="1249">
                  <c:v>150</c:v>
                </c:pt>
                <c:pt idx="1250">
                  <c:v>150</c:v>
                </c:pt>
                <c:pt idx="1251">
                  <c:v>150</c:v>
                </c:pt>
                <c:pt idx="1252">
                  <c:v>150</c:v>
                </c:pt>
                <c:pt idx="1253">
                  <c:v>150</c:v>
                </c:pt>
                <c:pt idx="1254">
                  <c:v>150</c:v>
                </c:pt>
                <c:pt idx="1255">
                  <c:v>150</c:v>
                </c:pt>
                <c:pt idx="1256">
                  <c:v>150</c:v>
                </c:pt>
                <c:pt idx="1257">
                  <c:v>150</c:v>
                </c:pt>
                <c:pt idx="1258">
                  <c:v>150</c:v>
                </c:pt>
                <c:pt idx="1259">
                  <c:v>150</c:v>
                </c:pt>
                <c:pt idx="1260">
                  <c:v>150</c:v>
                </c:pt>
                <c:pt idx="1261">
                  <c:v>150</c:v>
                </c:pt>
                <c:pt idx="1262">
                  <c:v>150</c:v>
                </c:pt>
                <c:pt idx="1263">
                  <c:v>150</c:v>
                </c:pt>
                <c:pt idx="1264">
                  <c:v>150</c:v>
                </c:pt>
                <c:pt idx="1265">
                  <c:v>150</c:v>
                </c:pt>
                <c:pt idx="1266">
                  <c:v>150</c:v>
                </c:pt>
                <c:pt idx="1267">
                  <c:v>150</c:v>
                </c:pt>
                <c:pt idx="1268">
                  <c:v>150</c:v>
                </c:pt>
                <c:pt idx="1269">
                  <c:v>150</c:v>
                </c:pt>
                <c:pt idx="1270">
                  <c:v>150</c:v>
                </c:pt>
                <c:pt idx="1271">
                  <c:v>150</c:v>
                </c:pt>
                <c:pt idx="1272">
                  <c:v>150</c:v>
                </c:pt>
                <c:pt idx="1273">
                  <c:v>150</c:v>
                </c:pt>
                <c:pt idx="1274">
                  <c:v>150</c:v>
                </c:pt>
                <c:pt idx="1275">
                  <c:v>150</c:v>
                </c:pt>
                <c:pt idx="1276">
                  <c:v>150</c:v>
                </c:pt>
                <c:pt idx="1277">
                  <c:v>150</c:v>
                </c:pt>
                <c:pt idx="1278">
                  <c:v>150</c:v>
                </c:pt>
                <c:pt idx="1279">
                  <c:v>150</c:v>
                </c:pt>
                <c:pt idx="1280">
                  <c:v>150</c:v>
                </c:pt>
                <c:pt idx="1281">
                  <c:v>150</c:v>
                </c:pt>
                <c:pt idx="1282">
                  <c:v>150</c:v>
                </c:pt>
                <c:pt idx="1283">
                  <c:v>150</c:v>
                </c:pt>
                <c:pt idx="1284">
                  <c:v>150</c:v>
                </c:pt>
                <c:pt idx="1285">
                  <c:v>150</c:v>
                </c:pt>
                <c:pt idx="1286">
                  <c:v>150</c:v>
                </c:pt>
                <c:pt idx="1287">
                  <c:v>150</c:v>
                </c:pt>
                <c:pt idx="1288">
                  <c:v>150</c:v>
                </c:pt>
                <c:pt idx="1289">
                  <c:v>150</c:v>
                </c:pt>
                <c:pt idx="1290">
                  <c:v>150</c:v>
                </c:pt>
                <c:pt idx="1291">
                  <c:v>150</c:v>
                </c:pt>
                <c:pt idx="1292">
                  <c:v>150</c:v>
                </c:pt>
                <c:pt idx="1293">
                  <c:v>150</c:v>
                </c:pt>
                <c:pt idx="1294">
                  <c:v>150</c:v>
                </c:pt>
                <c:pt idx="1295">
                  <c:v>150</c:v>
                </c:pt>
                <c:pt idx="1296">
                  <c:v>150</c:v>
                </c:pt>
                <c:pt idx="1297">
                  <c:v>150</c:v>
                </c:pt>
                <c:pt idx="1298">
                  <c:v>150</c:v>
                </c:pt>
                <c:pt idx="1299">
                  <c:v>150</c:v>
                </c:pt>
                <c:pt idx="1300">
                  <c:v>150</c:v>
                </c:pt>
                <c:pt idx="1301">
                  <c:v>150</c:v>
                </c:pt>
                <c:pt idx="1302">
                  <c:v>150</c:v>
                </c:pt>
                <c:pt idx="1303">
                  <c:v>150</c:v>
                </c:pt>
                <c:pt idx="1304">
                  <c:v>150</c:v>
                </c:pt>
                <c:pt idx="1305">
                  <c:v>150</c:v>
                </c:pt>
                <c:pt idx="1306">
                  <c:v>150</c:v>
                </c:pt>
                <c:pt idx="1307">
                  <c:v>150</c:v>
                </c:pt>
                <c:pt idx="1308">
                  <c:v>150</c:v>
                </c:pt>
                <c:pt idx="1309">
                  <c:v>150</c:v>
                </c:pt>
                <c:pt idx="1310">
                  <c:v>150</c:v>
                </c:pt>
                <c:pt idx="1311">
                  <c:v>150</c:v>
                </c:pt>
                <c:pt idx="1312">
                  <c:v>150</c:v>
                </c:pt>
                <c:pt idx="1313">
                  <c:v>150</c:v>
                </c:pt>
                <c:pt idx="1314">
                  <c:v>150</c:v>
                </c:pt>
                <c:pt idx="1315">
                  <c:v>150</c:v>
                </c:pt>
                <c:pt idx="1316">
                  <c:v>150</c:v>
                </c:pt>
                <c:pt idx="1317">
                  <c:v>150</c:v>
                </c:pt>
                <c:pt idx="1318">
                  <c:v>150</c:v>
                </c:pt>
                <c:pt idx="1319">
                  <c:v>150</c:v>
                </c:pt>
                <c:pt idx="1320">
                  <c:v>150</c:v>
                </c:pt>
                <c:pt idx="1321">
                  <c:v>150</c:v>
                </c:pt>
                <c:pt idx="1322">
                  <c:v>150</c:v>
                </c:pt>
                <c:pt idx="1323">
                  <c:v>150</c:v>
                </c:pt>
                <c:pt idx="1324">
                  <c:v>150</c:v>
                </c:pt>
                <c:pt idx="1325">
                  <c:v>150</c:v>
                </c:pt>
                <c:pt idx="1326">
                  <c:v>150</c:v>
                </c:pt>
                <c:pt idx="1327">
                  <c:v>150</c:v>
                </c:pt>
                <c:pt idx="1328">
                  <c:v>150</c:v>
                </c:pt>
                <c:pt idx="1329">
                  <c:v>150</c:v>
                </c:pt>
                <c:pt idx="1330">
                  <c:v>150</c:v>
                </c:pt>
                <c:pt idx="1331">
                  <c:v>150</c:v>
                </c:pt>
                <c:pt idx="1332">
                  <c:v>150</c:v>
                </c:pt>
                <c:pt idx="1333">
                  <c:v>150</c:v>
                </c:pt>
                <c:pt idx="1334">
                  <c:v>150</c:v>
                </c:pt>
                <c:pt idx="1335">
                  <c:v>150</c:v>
                </c:pt>
                <c:pt idx="1336">
                  <c:v>150</c:v>
                </c:pt>
                <c:pt idx="1337">
                  <c:v>150</c:v>
                </c:pt>
                <c:pt idx="1338">
                  <c:v>150</c:v>
                </c:pt>
                <c:pt idx="1339">
                  <c:v>150</c:v>
                </c:pt>
                <c:pt idx="1340">
                  <c:v>150</c:v>
                </c:pt>
                <c:pt idx="1341">
                  <c:v>150</c:v>
                </c:pt>
                <c:pt idx="1342">
                  <c:v>150</c:v>
                </c:pt>
                <c:pt idx="1343">
                  <c:v>150</c:v>
                </c:pt>
                <c:pt idx="1344">
                  <c:v>150</c:v>
                </c:pt>
                <c:pt idx="1345">
                  <c:v>150</c:v>
                </c:pt>
                <c:pt idx="1346">
                  <c:v>150</c:v>
                </c:pt>
                <c:pt idx="1347">
                  <c:v>150</c:v>
                </c:pt>
                <c:pt idx="1348">
                  <c:v>150</c:v>
                </c:pt>
                <c:pt idx="1349">
                  <c:v>150</c:v>
                </c:pt>
                <c:pt idx="1350">
                  <c:v>150</c:v>
                </c:pt>
                <c:pt idx="1351">
                  <c:v>150</c:v>
                </c:pt>
                <c:pt idx="1352">
                  <c:v>150</c:v>
                </c:pt>
                <c:pt idx="1353">
                  <c:v>150</c:v>
                </c:pt>
                <c:pt idx="1354">
                  <c:v>150</c:v>
                </c:pt>
                <c:pt idx="1355">
                  <c:v>150</c:v>
                </c:pt>
                <c:pt idx="1356">
                  <c:v>150</c:v>
                </c:pt>
                <c:pt idx="1357">
                  <c:v>150</c:v>
                </c:pt>
                <c:pt idx="1358">
                  <c:v>150</c:v>
                </c:pt>
                <c:pt idx="1359">
                  <c:v>150</c:v>
                </c:pt>
                <c:pt idx="1360">
                  <c:v>150</c:v>
                </c:pt>
                <c:pt idx="1361">
                  <c:v>150</c:v>
                </c:pt>
                <c:pt idx="1362">
                  <c:v>150</c:v>
                </c:pt>
                <c:pt idx="1363">
                  <c:v>150</c:v>
                </c:pt>
                <c:pt idx="1364">
                  <c:v>150</c:v>
                </c:pt>
                <c:pt idx="1365">
                  <c:v>150</c:v>
                </c:pt>
                <c:pt idx="1366">
                  <c:v>150</c:v>
                </c:pt>
                <c:pt idx="1367">
                  <c:v>150</c:v>
                </c:pt>
                <c:pt idx="1368">
                  <c:v>150</c:v>
                </c:pt>
                <c:pt idx="1369">
                  <c:v>150</c:v>
                </c:pt>
                <c:pt idx="1370">
                  <c:v>150</c:v>
                </c:pt>
                <c:pt idx="1371">
                  <c:v>150</c:v>
                </c:pt>
                <c:pt idx="1372">
                  <c:v>150</c:v>
                </c:pt>
                <c:pt idx="1373">
                  <c:v>150</c:v>
                </c:pt>
                <c:pt idx="1374">
                  <c:v>150</c:v>
                </c:pt>
                <c:pt idx="1375">
                  <c:v>150</c:v>
                </c:pt>
                <c:pt idx="1376">
                  <c:v>150</c:v>
                </c:pt>
                <c:pt idx="1377">
                  <c:v>150</c:v>
                </c:pt>
                <c:pt idx="1378">
                  <c:v>150</c:v>
                </c:pt>
                <c:pt idx="1379">
                  <c:v>150</c:v>
                </c:pt>
                <c:pt idx="1380">
                  <c:v>150</c:v>
                </c:pt>
                <c:pt idx="1381">
                  <c:v>150</c:v>
                </c:pt>
                <c:pt idx="1382">
                  <c:v>150</c:v>
                </c:pt>
                <c:pt idx="1383">
                  <c:v>150</c:v>
                </c:pt>
                <c:pt idx="1384">
                  <c:v>150</c:v>
                </c:pt>
                <c:pt idx="1385">
                  <c:v>150</c:v>
                </c:pt>
                <c:pt idx="1386">
                  <c:v>150</c:v>
                </c:pt>
                <c:pt idx="1387">
                  <c:v>150</c:v>
                </c:pt>
                <c:pt idx="1388">
                  <c:v>150</c:v>
                </c:pt>
                <c:pt idx="1389">
                  <c:v>150</c:v>
                </c:pt>
                <c:pt idx="1390">
                  <c:v>150</c:v>
                </c:pt>
                <c:pt idx="1391">
                  <c:v>150</c:v>
                </c:pt>
                <c:pt idx="1392">
                  <c:v>150</c:v>
                </c:pt>
                <c:pt idx="1393">
                  <c:v>150</c:v>
                </c:pt>
                <c:pt idx="1394">
                  <c:v>150</c:v>
                </c:pt>
                <c:pt idx="1395">
                  <c:v>150</c:v>
                </c:pt>
                <c:pt idx="1396">
                  <c:v>150</c:v>
                </c:pt>
                <c:pt idx="1397">
                  <c:v>150</c:v>
                </c:pt>
                <c:pt idx="1398">
                  <c:v>150</c:v>
                </c:pt>
                <c:pt idx="1399">
                  <c:v>150</c:v>
                </c:pt>
                <c:pt idx="1400">
                  <c:v>150</c:v>
                </c:pt>
                <c:pt idx="1401">
                  <c:v>150</c:v>
                </c:pt>
                <c:pt idx="1402">
                  <c:v>150</c:v>
                </c:pt>
                <c:pt idx="1403">
                  <c:v>150</c:v>
                </c:pt>
                <c:pt idx="1404">
                  <c:v>150</c:v>
                </c:pt>
                <c:pt idx="1405">
                  <c:v>150</c:v>
                </c:pt>
                <c:pt idx="1406">
                  <c:v>150</c:v>
                </c:pt>
                <c:pt idx="1407">
                  <c:v>150</c:v>
                </c:pt>
                <c:pt idx="1408">
                  <c:v>150</c:v>
                </c:pt>
                <c:pt idx="1409">
                  <c:v>150</c:v>
                </c:pt>
                <c:pt idx="1410">
                  <c:v>150</c:v>
                </c:pt>
                <c:pt idx="1411">
                  <c:v>150</c:v>
                </c:pt>
                <c:pt idx="1412">
                  <c:v>150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150</c:v>
                </c:pt>
                <c:pt idx="1421">
                  <c:v>150</c:v>
                </c:pt>
                <c:pt idx="1422">
                  <c:v>150</c:v>
                </c:pt>
                <c:pt idx="1423">
                  <c:v>150</c:v>
                </c:pt>
                <c:pt idx="1424">
                  <c:v>150</c:v>
                </c:pt>
                <c:pt idx="1425">
                  <c:v>150</c:v>
                </c:pt>
                <c:pt idx="1426">
                  <c:v>150</c:v>
                </c:pt>
                <c:pt idx="1427">
                  <c:v>150</c:v>
                </c:pt>
                <c:pt idx="1428">
                  <c:v>150</c:v>
                </c:pt>
                <c:pt idx="1429">
                  <c:v>150</c:v>
                </c:pt>
                <c:pt idx="1430">
                  <c:v>150</c:v>
                </c:pt>
                <c:pt idx="1431">
                  <c:v>150</c:v>
                </c:pt>
                <c:pt idx="1432">
                  <c:v>150</c:v>
                </c:pt>
                <c:pt idx="1433">
                  <c:v>150</c:v>
                </c:pt>
                <c:pt idx="1434">
                  <c:v>150</c:v>
                </c:pt>
                <c:pt idx="1435">
                  <c:v>150</c:v>
                </c:pt>
                <c:pt idx="1436">
                  <c:v>150</c:v>
                </c:pt>
                <c:pt idx="1437">
                  <c:v>150</c:v>
                </c:pt>
                <c:pt idx="1438">
                  <c:v>150</c:v>
                </c:pt>
                <c:pt idx="1439">
                  <c:v>150</c:v>
                </c:pt>
                <c:pt idx="1440">
                  <c:v>150</c:v>
                </c:pt>
                <c:pt idx="1441">
                  <c:v>150</c:v>
                </c:pt>
                <c:pt idx="1442">
                  <c:v>150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150</c:v>
                </c:pt>
                <c:pt idx="1447">
                  <c:v>150</c:v>
                </c:pt>
                <c:pt idx="1448">
                  <c:v>150</c:v>
                </c:pt>
                <c:pt idx="1449">
                  <c:v>150</c:v>
                </c:pt>
                <c:pt idx="1450">
                  <c:v>150</c:v>
                </c:pt>
                <c:pt idx="1451">
                  <c:v>150</c:v>
                </c:pt>
                <c:pt idx="1452">
                  <c:v>150</c:v>
                </c:pt>
                <c:pt idx="1453">
                  <c:v>150</c:v>
                </c:pt>
                <c:pt idx="1454">
                  <c:v>150</c:v>
                </c:pt>
                <c:pt idx="1455">
                  <c:v>150</c:v>
                </c:pt>
                <c:pt idx="1456">
                  <c:v>150</c:v>
                </c:pt>
                <c:pt idx="1457">
                  <c:v>150</c:v>
                </c:pt>
                <c:pt idx="1458">
                  <c:v>150</c:v>
                </c:pt>
                <c:pt idx="1459">
                  <c:v>150</c:v>
                </c:pt>
                <c:pt idx="1460">
                  <c:v>150</c:v>
                </c:pt>
                <c:pt idx="1461">
                  <c:v>150</c:v>
                </c:pt>
                <c:pt idx="1462">
                  <c:v>150</c:v>
                </c:pt>
                <c:pt idx="1463">
                  <c:v>150</c:v>
                </c:pt>
                <c:pt idx="1464">
                  <c:v>150</c:v>
                </c:pt>
                <c:pt idx="1465">
                  <c:v>150</c:v>
                </c:pt>
                <c:pt idx="1466">
                  <c:v>150</c:v>
                </c:pt>
                <c:pt idx="1467">
                  <c:v>150</c:v>
                </c:pt>
                <c:pt idx="1468">
                  <c:v>150</c:v>
                </c:pt>
                <c:pt idx="1469">
                  <c:v>150</c:v>
                </c:pt>
                <c:pt idx="1470">
                  <c:v>150</c:v>
                </c:pt>
                <c:pt idx="1471">
                  <c:v>150</c:v>
                </c:pt>
                <c:pt idx="1472">
                  <c:v>150</c:v>
                </c:pt>
                <c:pt idx="1473">
                  <c:v>150</c:v>
                </c:pt>
                <c:pt idx="1474">
                  <c:v>150</c:v>
                </c:pt>
                <c:pt idx="1475">
                  <c:v>150</c:v>
                </c:pt>
                <c:pt idx="1476">
                  <c:v>150</c:v>
                </c:pt>
                <c:pt idx="1477">
                  <c:v>150</c:v>
                </c:pt>
                <c:pt idx="1478">
                  <c:v>150</c:v>
                </c:pt>
                <c:pt idx="1479">
                  <c:v>150</c:v>
                </c:pt>
                <c:pt idx="1480">
                  <c:v>150</c:v>
                </c:pt>
                <c:pt idx="1481">
                  <c:v>150</c:v>
                </c:pt>
                <c:pt idx="1482">
                  <c:v>150</c:v>
                </c:pt>
                <c:pt idx="1483">
                  <c:v>150</c:v>
                </c:pt>
                <c:pt idx="1484">
                  <c:v>150</c:v>
                </c:pt>
                <c:pt idx="1485">
                  <c:v>150</c:v>
                </c:pt>
                <c:pt idx="1486">
                  <c:v>150</c:v>
                </c:pt>
                <c:pt idx="1487">
                  <c:v>150</c:v>
                </c:pt>
                <c:pt idx="1488">
                  <c:v>150</c:v>
                </c:pt>
                <c:pt idx="1489">
                  <c:v>150</c:v>
                </c:pt>
                <c:pt idx="1490">
                  <c:v>150</c:v>
                </c:pt>
                <c:pt idx="1491">
                  <c:v>150</c:v>
                </c:pt>
                <c:pt idx="1492">
                  <c:v>150</c:v>
                </c:pt>
                <c:pt idx="1493">
                  <c:v>150</c:v>
                </c:pt>
                <c:pt idx="1494">
                  <c:v>150</c:v>
                </c:pt>
                <c:pt idx="1495">
                  <c:v>150</c:v>
                </c:pt>
                <c:pt idx="1496">
                  <c:v>150</c:v>
                </c:pt>
                <c:pt idx="1497">
                  <c:v>150</c:v>
                </c:pt>
                <c:pt idx="1498">
                  <c:v>150</c:v>
                </c:pt>
                <c:pt idx="1499">
                  <c:v>150</c:v>
                </c:pt>
                <c:pt idx="1500">
                  <c:v>150</c:v>
                </c:pt>
                <c:pt idx="1501">
                  <c:v>150</c:v>
                </c:pt>
                <c:pt idx="1502">
                  <c:v>150</c:v>
                </c:pt>
                <c:pt idx="1503">
                  <c:v>150</c:v>
                </c:pt>
                <c:pt idx="1504">
                  <c:v>150</c:v>
                </c:pt>
                <c:pt idx="1505">
                  <c:v>150</c:v>
                </c:pt>
                <c:pt idx="1506">
                  <c:v>150</c:v>
                </c:pt>
                <c:pt idx="1507">
                  <c:v>150</c:v>
                </c:pt>
                <c:pt idx="1508">
                  <c:v>150</c:v>
                </c:pt>
                <c:pt idx="1509">
                  <c:v>150</c:v>
                </c:pt>
                <c:pt idx="1510">
                  <c:v>150</c:v>
                </c:pt>
                <c:pt idx="1511">
                  <c:v>150</c:v>
                </c:pt>
                <c:pt idx="1512">
                  <c:v>150</c:v>
                </c:pt>
                <c:pt idx="1513">
                  <c:v>150</c:v>
                </c:pt>
                <c:pt idx="1514">
                  <c:v>150</c:v>
                </c:pt>
                <c:pt idx="1515">
                  <c:v>150</c:v>
                </c:pt>
                <c:pt idx="1516">
                  <c:v>150</c:v>
                </c:pt>
                <c:pt idx="1517">
                  <c:v>150</c:v>
                </c:pt>
                <c:pt idx="1518">
                  <c:v>150</c:v>
                </c:pt>
                <c:pt idx="1519">
                  <c:v>150</c:v>
                </c:pt>
                <c:pt idx="1520">
                  <c:v>150</c:v>
                </c:pt>
                <c:pt idx="1521">
                  <c:v>150</c:v>
                </c:pt>
                <c:pt idx="1522">
                  <c:v>150</c:v>
                </c:pt>
                <c:pt idx="1523">
                  <c:v>150</c:v>
                </c:pt>
                <c:pt idx="1524">
                  <c:v>150</c:v>
                </c:pt>
                <c:pt idx="1525">
                  <c:v>150</c:v>
                </c:pt>
                <c:pt idx="1526">
                  <c:v>150</c:v>
                </c:pt>
                <c:pt idx="1527">
                  <c:v>150</c:v>
                </c:pt>
                <c:pt idx="1528">
                  <c:v>150</c:v>
                </c:pt>
                <c:pt idx="1529">
                  <c:v>150</c:v>
                </c:pt>
                <c:pt idx="1530">
                  <c:v>150</c:v>
                </c:pt>
                <c:pt idx="1531">
                  <c:v>150</c:v>
                </c:pt>
                <c:pt idx="1532">
                  <c:v>150</c:v>
                </c:pt>
                <c:pt idx="1533">
                  <c:v>150</c:v>
                </c:pt>
                <c:pt idx="1534">
                  <c:v>150</c:v>
                </c:pt>
                <c:pt idx="1535">
                  <c:v>150</c:v>
                </c:pt>
                <c:pt idx="1536">
                  <c:v>150</c:v>
                </c:pt>
                <c:pt idx="1537">
                  <c:v>150</c:v>
                </c:pt>
                <c:pt idx="1538">
                  <c:v>150</c:v>
                </c:pt>
                <c:pt idx="1539">
                  <c:v>150</c:v>
                </c:pt>
                <c:pt idx="1540">
                  <c:v>150</c:v>
                </c:pt>
                <c:pt idx="1541">
                  <c:v>150</c:v>
                </c:pt>
                <c:pt idx="1542">
                  <c:v>150</c:v>
                </c:pt>
                <c:pt idx="1543">
                  <c:v>150</c:v>
                </c:pt>
                <c:pt idx="1544">
                  <c:v>150</c:v>
                </c:pt>
                <c:pt idx="1545">
                  <c:v>150</c:v>
                </c:pt>
                <c:pt idx="1546">
                  <c:v>150</c:v>
                </c:pt>
                <c:pt idx="1547">
                  <c:v>150</c:v>
                </c:pt>
                <c:pt idx="1548">
                  <c:v>150</c:v>
                </c:pt>
                <c:pt idx="1549">
                  <c:v>150</c:v>
                </c:pt>
                <c:pt idx="1550">
                  <c:v>150</c:v>
                </c:pt>
                <c:pt idx="1551">
                  <c:v>150</c:v>
                </c:pt>
                <c:pt idx="1552">
                  <c:v>150</c:v>
                </c:pt>
                <c:pt idx="1553">
                  <c:v>150</c:v>
                </c:pt>
                <c:pt idx="1554">
                  <c:v>150</c:v>
                </c:pt>
                <c:pt idx="1555">
                  <c:v>150</c:v>
                </c:pt>
                <c:pt idx="1556">
                  <c:v>150</c:v>
                </c:pt>
                <c:pt idx="1557">
                  <c:v>150</c:v>
                </c:pt>
                <c:pt idx="1558">
                  <c:v>150</c:v>
                </c:pt>
                <c:pt idx="1559">
                  <c:v>150</c:v>
                </c:pt>
                <c:pt idx="1560">
                  <c:v>150</c:v>
                </c:pt>
                <c:pt idx="1561">
                  <c:v>150</c:v>
                </c:pt>
                <c:pt idx="1562">
                  <c:v>150</c:v>
                </c:pt>
                <c:pt idx="1563">
                  <c:v>150</c:v>
                </c:pt>
                <c:pt idx="1564">
                  <c:v>150</c:v>
                </c:pt>
                <c:pt idx="1565">
                  <c:v>150</c:v>
                </c:pt>
                <c:pt idx="1566">
                  <c:v>150</c:v>
                </c:pt>
                <c:pt idx="1567">
                  <c:v>150</c:v>
                </c:pt>
                <c:pt idx="1568">
                  <c:v>150</c:v>
                </c:pt>
                <c:pt idx="1569">
                  <c:v>150</c:v>
                </c:pt>
                <c:pt idx="1570">
                  <c:v>150</c:v>
                </c:pt>
                <c:pt idx="1571">
                  <c:v>150</c:v>
                </c:pt>
                <c:pt idx="1572">
                  <c:v>150</c:v>
                </c:pt>
                <c:pt idx="1573">
                  <c:v>150</c:v>
                </c:pt>
                <c:pt idx="1574">
                  <c:v>150</c:v>
                </c:pt>
                <c:pt idx="1575">
                  <c:v>150</c:v>
                </c:pt>
                <c:pt idx="1576">
                  <c:v>150</c:v>
                </c:pt>
                <c:pt idx="1577">
                  <c:v>150</c:v>
                </c:pt>
                <c:pt idx="1578">
                  <c:v>150</c:v>
                </c:pt>
                <c:pt idx="1579">
                  <c:v>150</c:v>
                </c:pt>
                <c:pt idx="1580">
                  <c:v>150</c:v>
                </c:pt>
                <c:pt idx="1581">
                  <c:v>150</c:v>
                </c:pt>
                <c:pt idx="1582">
                  <c:v>150</c:v>
                </c:pt>
                <c:pt idx="1583">
                  <c:v>150</c:v>
                </c:pt>
                <c:pt idx="1584">
                  <c:v>150</c:v>
                </c:pt>
                <c:pt idx="1585">
                  <c:v>150</c:v>
                </c:pt>
                <c:pt idx="1586">
                  <c:v>150</c:v>
                </c:pt>
                <c:pt idx="1587">
                  <c:v>150</c:v>
                </c:pt>
                <c:pt idx="1588">
                  <c:v>150</c:v>
                </c:pt>
                <c:pt idx="1589">
                  <c:v>150</c:v>
                </c:pt>
                <c:pt idx="1590">
                  <c:v>150</c:v>
                </c:pt>
                <c:pt idx="1591">
                  <c:v>150</c:v>
                </c:pt>
                <c:pt idx="1592">
                  <c:v>150</c:v>
                </c:pt>
                <c:pt idx="1593">
                  <c:v>150</c:v>
                </c:pt>
                <c:pt idx="1594">
                  <c:v>150</c:v>
                </c:pt>
                <c:pt idx="1595">
                  <c:v>150</c:v>
                </c:pt>
                <c:pt idx="1596">
                  <c:v>150</c:v>
                </c:pt>
                <c:pt idx="1597">
                  <c:v>150</c:v>
                </c:pt>
                <c:pt idx="1598">
                  <c:v>150</c:v>
                </c:pt>
                <c:pt idx="1599">
                  <c:v>150</c:v>
                </c:pt>
                <c:pt idx="1600">
                  <c:v>150</c:v>
                </c:pt>
                <c:pt idx="1601">
                  <c:v>150</c:v>
                </c:pt>
                <c:pt idx="1602">
                  <c:v>150</c:v>
                </c:pt>
                <c:pt idx="1603">
                  <c:v>150</c:v>
                </c:pt>
                <c:pt idx="1604">
                  <c:v>150</c:v>
                </c:pt>
                <c:pt idx="1605">
                  <c:v>150</c:v>
                </c:pt>
                <c:pt idx="1606">
                  <c:v>150</c:v>
                </c:pt>
                <c:pt idx="1607">
                  <c:v>150</c:v>
                </c:pt>
                <c:pt idx="1608">
                  <c:v>150</c:v>
                </c:pt>
                <c:pt idx="1609">
                  <c:v>150</c:v>
                </c:pt>
                <c:pt idx="1610">
                  <c:v>150</c:v>
                </c:pt>
                <c:pt idx="1611">
                  <c:v>150</c:v>
                </c:pt>
                <c:pt idx="1612">
                  <c:v>150</c:v>
                </c:pt>
                <c:pt idx="1613">
                  <c:v>150</c:v>
                </c:pt>
                <c:pt idx="1614">
                  <c:v>150</c:v>
                </c:pt>
                <c:pt idx="1615">
                  <c:v>150</c:v>
                </c:pt>
                <c:pt idx="1616">
                  <c:v>150</c:v>
                </c:pt>
                <c:pt idx="1617">
                  <c:v>150</c:v>
                </c:pt>
                <c:pt idx="1618">
                  <c:v>150</c:v>
                </c:pt>
                <c:pt idx="1619">
                  <c:v>150</c:v>
                </c:pt>
                <c:pt idx="1620">
                  <c:v>150</c:v>
                </c:pt>
                <c:pt idx="1621">
                  <c:v>150</c:v>
                </c:pt>
                <c:pt idx="1622">
                  <c:v>150</c:v>
                </c:pt>
                <c:pt idx="1623">
                  <c:v>150</c:v>
                </c:pt>
                <c:pt idx="1624">
                  <c:v>150</c:v>
                </c:pt>
                <c:pt idx="1625">
                  <c:v>150</c:v>
                </c:pt>
                <c:pt idx="1626">
                  <c:v>150</c:v>
                </c:pt>
                <c:pt idx="1627">
                  <c:v>150</c:v>
                </c:pt>
                <c:pt idx="1628">
                  <c:v>150</c:v>
                </c:pt>
                <c:pt idx="1629">
                  <c:v>150</c:v>
                </c:pt>
                <c:pt idx="1630">
                  <c:v>150</c:v>
                </c:pt>
                <c:pt idx="1631">
                  <c:v>150</c:v>
                </c:pt>
                <c:pt idx="1632">
                  <c:v>150</c:v>
                </c:pt>
                <c:pt idx="1633">
                  <c:v>150</c:v>
                </c:pt>
                <c:pt idx="1634">
                  <c:v>150</c:v>
                </c:pt>
                <c:pt idx="1635">
                  <c:v>150</c:v>
                </c:pt>
                <c:pt idx="1636">
                  <c:v>150</c:v>
                </c:pt>
                <c:pt idx="1637">
                  <c:v>150</c:v>
                </c:pt>
                <c:pt idx="1638">
                  <c:v>150</c:v>
                </c:pt>
                <c:pt idx="1639">
                  <c:v>150</c:v>
                </c:pt>
                <c:pt idx="1640">
                  <c:v>150</c:v>
                </c:pt>
                <c:pt idx="1641">
                  <c:v>150</c:v>
                </c:pt>
                <c:pt idx="1642">
                  <c:v>150</c:v>
                </c:pt>
                <c:pt idx="1643">
                  <c:v>150</c:v>
                </c:pt>
                <c:pt idx="1644">
                  <c:v>150</c:v>
                </c:pt>
                <c:pt idx="1645">
                  <c:v>150</c:v>
                </c:pt>
                <c:pt idx="1646">
                  <c:v>150</c:v>
                </c:pt>
                <c:pt idx="1647">
                  <c:v>150</c:v>
                </c:pt>
                <c:pt idx="1648">
                  <c:v>150</c:v>
                </c:pt>
                <c:pt idx="1649">
                  <c:v>150</c:v>
                </c:pt>
                <c:pt idx="1650">
                  <c:v>150</c:v>
                </c:pt>
                <c:pt idx="1651">
                  <c:v>150</c:v>
                </c:pt>
                <c:pt idx="1652">
                  <c:v>150</c:v>
                </c:pt>
                <c:pt idx="1653">
                  <c:v>150</c:v>
                </c:pt>
                <c:pt idx="1654">
                  <c:v>150</c:v>
                </c:pt>
                <c:pt idx="1655">
                  <c:v>150</c:v>
                </c:pt>
                <c:pt idx="1656">
                  <c:v>150</c:v>
                </c:pt>
                <c:pt idx="1657">
                  <c:v>150</c:v>
                </c:pt>
                <c:pt idx="1658">
                  <c:v>150</c:v>
                </c:pt>
                <c:pt idx="1659">
                  <c:v>150</c:v>
                </c:pt>
                <c:pt idx="1660">
                  <c:v>150</c:v>
                </c:pt>
                <c:pt idx="1661">
                  <c:v>150</c:v>
                </c:pt>
                <c:pt idx="1662">
                  <c:v>150</c:v>
                </c:pt>
                <c:pt idx="1663">
                  <c:v>150</c:v>
                </c:pt>
                <c:pt idx="1664">
                  <c:v>150</c:v>
                </c:pt>
                <c:pt idx="1665">
                  <c:v>150</c:v>
                </c:pt>
                <c:pt idx="1666">
                  <c:v>150</c:v>
                </c:pt>
                <c:pt idx="1667">
                  <c:v>150</c:v>
                </c:pt>
                <c:pt idx="1668">
                  <c:v>150</c:v>
                </c:pt>
                <c:pt idx="1669">
                  <c:v>150</c:v>
                </c:pt>
                <c:pt idx="1670">
                  <c:v>150</c:v>
                </c:pt>
                <c:pt idx="1671">
                  <c:v>150</c:v>
                </c:pt>
                <c:pt idx="1672">
                  <c:v>150</c:v>
                </c:pt>
                <c:pt idx="1673">
                  <c:v>150</c:v>
                </c:pt>
                <c:pt idx="1674">
                  <c:v>150</c:v>
                </c:pt>
                <c:pt idx="1675">
                  <c:v>150</c:v>
                </c:pt>
                <c:pt idx="1676">
                  <c:v>150</c:v>
                </c:pt>
                <c:pt idx="1677">
                  <c:v>150</c:v>
                </c:pt>
                <c:pt idx="1678">
                  <c:v>150</c:v>
                </c:pt>
                <c:pt idx="1679">
                  <c:v>150</c:v>
                </c:pt>
                <c:pt idx="1680">
                  <c:v>150</c:v>
                </c:pt>
                <c:pt idx="1681">
                  <c:v>150</c:v>
                </c:pt>
                <c:pt idx="1682">
                  <c:v>150</c:v>
                </c:pt>
                <c:pt idx="1683">
                  <c:v>150</c:v>
                </c:pt>
                <c:pt idx="1684">
                  <c:v>150</c:v>
                </c:pt>
                <c:pt idx="1685">
                  <c:v>150</c:v>
                </c:pt>
                <c:pt idx="1686">
                  <c:v>150</c:v>
                </c:pt>
                <c:pt idx="1687">
                  <c:v>150</c:v>
                </c:pt>
                <c:pt idx="1688">
                  <c:v>150</c:v>
                </c:pt>
                <c:pt idx="1689">
                  <c:v>150</c:v>
                </c:pt>
                <c:pt idx="1690">
                  <c:v>150</c:v>
                </c:pt>
                <c:pt idx="1691">
                  <c:v>150</c:v>
                </c:pt>
                <c:pt idx="1692">
                  <c:v>150</c:v>
                </c:pt>
                <c:pt idx="1693">
                  <c:v>150</c:v>
                </c:pt>
                <c:pt idx="1694">
                  <c:v>150</c:v>
                </c:pt>
                <c:pt idx="1695">
                  <c:v>150</c:v>
                </c:pt>
                <c:pt idx="1696">
                  <c:v>150</c:v>
                </c:pt>
                <c:pt idx="1697">
                  <c:v>150</c:v>
                </c:pt>
                <c:pt idx="1698">
                  <c:v>150</c:v>
                </c:pt>
                <c:pt idx="1699">
                  <c:v>150</c:v>
                </c:pt>
                <c:pt idx="1700">
                  <c:v>150</c:v>
                </c:pt>
                <c:pt idx="1701">
                  <c:v>150</c:v>
                </c:pt>
                <c:pt idx="1702">
                  <c:v>150</c:v>
                </c:pt>
                <c:pt idx="1703">
                  <c:v>150</c:v>
                </c:pt>
                <c:pt idx="1704">
                  <c:v>150</c:v>
                </c:pt>
                <c:pt idx="1705">
                  <c:v>150</c:v>
                </c:pt>
                <c:pt idx="1706">
                  <c:v>150</c:v>
                </c:pt>
                <c:pt idx="1707">
                  <c:v>150</c:v>
                </c:pt>
                <c:pt idx="1708">
                  <c:v>150</c:v>
                </c:pt>
                <c:pt idx="1709">
                  <c:v>150</c:v>
                </c:pt>
                <c:pt idx="1710">
                  <c:v>150</c:v>
                </c:pt>
                <c:pt idx="1711">
                  <c:v>150</c:v>
                </c:pt>
                <c:pt idx="1712">
                  <c:v>150</c:v>
                </c:pt>
                <c:pt idx="1713">
                  <c:v>150</c:v>
                </c:pt>
                <c:pt idx="1714">
                  <c:v>150</c:v>
                </c:pt>
                <c:pt idx="1715">
                  <c:v>150</c:v>
                </c:pt>
                <c:pt idx="1716">
                  <c:v>150</c:v>
                </c:pt>
                <c:pt idx="1717">
                  <c:v>150</c:v>
                </c:pt>
                <c:pt idx="1718">
                  <c:v>150</c:v>
                </c:pt>
                <c:pt idx="1719">
                  <c:v>150</c:v>
                </c:pt>
                <c:pt idx="1720">
                  <c:v>150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150</c:v>
                </c:pt>
                <c:pt idx="1729">
                  <c:v>150</c:v>
                </c:pt>
                <c:pt idx="1730">
                  <c:v>150</c:v>
                </c:pt>
                <c:pt idx="1731">
                  <c:v>150</c:v>
                </c:pt>
                <c:pt idx="1732">
                  <c:v>150</c:v>
                </c:pt>
                <c:pt idx="1733">
                  <c:v>150</c:v>
                </c:pt>
                <c:pt idx="1734">
                  <c:v>150</c:v>
                </c:pt>
                <c:pt idx="1735">
                  <c:v>150</c:v>
                </c:pt>
                <c:pt idx="1736">
                  <c:v>150</c:v>
                </c:pt>
                <c:pt idx="1737">
                  <c:v>150</c:v>
                </c:pt>
                <c:pt idx="1738">
                  <c:v>150</c:v>
                </c:pt>
                <c:pt idx="1739">
                  <c:v>150</c:v>
                </c:pt>
                <c:pt idx="1740">
                  <c:v>150</c:v>
                </c:pt>
                <c:pt idx="1741">
                  <c:v>150</c:v>
                </c:pt>
                <c:pt idx="1742">
                  <c:v>150</c:v>
                </c:pt>
                <c:pt idx="1743">
                  <c:v>150</c:v>
                </c:pt>
                <c:pt idx="1744">
                  <c:v>150</c:v>
                </c:pt>
                <c:pt idx="1745">
                  <c:v>150</c:v>
                </c:pt>
                <c:pt idx="1746">
                  <c:v>150</c:v>
                </c:pt>
                <c:pt idx="1747">
                  <c:v>150</c:v>
                </c:pt>
                <c:pt idx="1748">
                  <c:v>150</c:v>
                </c:pt>
                <c:pt idx="1749">
                  <c:v>150</c:v>
                </c:pt>
                <c:pt idx="1750">
                  <c:v>150</c:v>
                </c:pt>
                <c:pt idx="1751">
                  <c:v>150</c:v>
                </c:pt>
                <c:pt idx="1752">
                  <c:v>150</c:v>
                </c:pt>
                <c:pt idx="1753">
                  <c:v>150</c:v>
                </c:pt>
                <c:pt idx="1754">
                  <c:v>150</c:v>
                </c:pt>
                <c:pt idx="1755">
                  <c:v>150</c:v>
                </c:pt>
                <c:pt idx="1756">
                  <c:v>150</c:v>
                </c:pt>
                <c:pt idx="1757">
                  <c:v>150</c:v>
                </c:pt>
                <c:pt idx="1758">
                  <c:v>150</c:v>
                </c:pt>
                <c:pt idx="1759">
                  <c:v>150</c:v>
                </c:pt>
                <c:pt idx="1760">
                  <c:v>150</c:v>
                </c:pt>
                <c:pt idx="1761">
                  <c:v>150</c:v>
                </c:pt>
                <c:pt idx="1762">
                  <c:v>150</c:v>
                </c:pt>
                <c:pt idx="1763">
                  <c:v>150</c:v>
                </c:pt>
                <c:pt idx="1764">
                  <c:v>150</c:v>
                </c:pt>
                <c:pt idx="1765">
                  <c:v>150</c:v>
                </c:pt>
                <c:pt idx="1766">
                  <c:v>150</c:v>
                </c:pt>
                <c:pt idx="1767">
                  <c:v>150</c:v>
                </c:pt>
                <c:pt idx="1768">
                  <c:v>150</c:v>
                </c:pt>
                <c:pt idx="1769">
                  <c:v>150</c:v>
                </c:pt>
                <c:pt idx="1770">
                  <c:v>150</c:v>
                </c:pt>
                <c:pt idx="1771">
                  <c:v>150</c:v>
                </c:pt>
                <c:pt idx="1772">
                  <c:v>150</c:v>
                </c:pt>
                <c:pt idx="1773">
                  <c:v>150</c:v>
                </c:pt>
                <c:pt idx="1774">
                  <c:v>150</c:v>
                </c:pt>
                <c:pt idx="1775">
                  <c:v>150</c:v>
                </c:pt>
                <c:pt idx="1776">
                  <c:v>150</c:v>
                </c:pt>
                <c:pt idx="1777">
                  <c:v>150</c:v>
                </c:pt>
                <c:pt idx="1778">
                  <c:v>150</c:v>
                </c:pt>
                <c:pt idx="1779">
                  <c:v>150</c:v>
                </c:pt>
                <c:pt idx="1780">
                  <c:v>150</c:v>
                </c:pt>
                <c:pt idx="1781">
                  <c:v>150</c:v>
                </c:pt>
                <c:pt idx="1782">
                  <c:v>150</c:v>
                </c:pt>
                <c:pt idx="1783">
                  <c:v>150</c:v>
                </c:pt>
                <c:pt idx="1784">
                  <c:v>150</c:v>
                </c:pt>
                <c:pt idx="1785">
                  <c:v>150</c:v>
                </c:pt>
                <c:pt idx="1786">
                  <c:v>150</c:v>
                </c:pt>
                <c:pt idx="1787">
                  <c:v>150</c:v>
                </c:pt>
                <c:pt idx="1788">
                  <c:v>150</c:v>
                </c:pt>
                <c:pt idx="1789">
                  <c:v>150</c:v>
                </c:pt>
                <c:pt idx="1790">
                  <c:v>150</c:v>
                </c:pt>
                <c:pt idx="1791">
                  <c:v>150</c:v>
                </c:pt>
                <c:pt idx="1792">
                  <c:v>150</c:v>
                </c:pt>
                <c:pt idx="1793">
                  <c:v>150</c:v>
                </c:pt>
                <c:pt idx="1794">
                  <c:v>150</c:v>
                </c:pt>
                <c:pt idx="1795">
                  <c:v>150</c:v>
                </c:pt>
                <c:pt idx="1796">
                  <c:v>150</c:v>
                </c:pt>
                <c:pt idx="1797">
                  <c:v>150</c:v>
                </c:pt>
                <c:pt idx="1798">
                  <c:v>150</c:v>
                </c:pt>
                <c:pt idx="1799">
                  <c:v>150</c:v>
                </c:pt>
                <c:pt idx="1800">
                  <c:v>150</c:v>
                </c:pt>
                <c:pt idx="1801">
                  <c:v>150</c:v>
                </c:pt>
                <c:pt idx="1802">
                  <c:v>150</c:v>
                </c:pt>
                <c:pt idx="1803">
                  <c:v>150</c:v>
                </c:pt>
                <c:pt idx="1804">
                  <c:v>150</c:v>
                </c:pt>
                <c:pt idx="1805">
                  <c:v>150</c:v>
                </c:pt>
                <c:pt idx="1806">
                  <c:v>150</c:v>
                </c:pt>
                <c:pt idx="1807">
                  <c:v>150</c:v>
                </c:pt>
                <c:pt idx="1808">
                  <c:v>150</c:v>
                </c:pt>
                <c:pt idx="1809">
                  <c:v>150</c:v>
                </c:pt>
                <c:pt idx="1810">
                  <c:v>150</c:v>
                </c:pt>
                <c:pt idx="1811">
                  <c:v>150</c:v>
                </c:pt>
                <c:pt idx="1812">
                  <c:v>150</c:v>
                </c:pt>
                <c:pt idx="1813">
                  <c:v>150</c:v>
                </c:pt>
                <c:pt idx="1814">
                  <c:v>150</c:v>
                </c:pt>
                <c:pt idx="1815">
                  <c:v>150</c:v>
                </c:pt>
                <c:pt idx="1816">
                  <c:v>150</c:v>
                </c:pt>
                <c:pt idx="1817">
                  <c:v>150</c:v>
                </c:pt>
                <c:pt idx="1818">
                  <c:v>150</c:v>
                </c:pt>
                <c:pt idx="1819">
                  <c:v>150</c:v>
                </c:pt>
                <c:pt idx="1820">
                  <c:v>150</c:v>
                </c:pt>
                <c:pt idx="1821">
                  <c:v>150</c:v>
                </c:pt>
                <c:pt idx="1822">
                  <c:v>150</c:v>
                </c:pt>
                <c:pt idx="1823">
                  <c:v>150</c:v>
                </c:pt>
                <c:pt idx="1824">
                  <c:v>150</c:v>
                </c:pt>
                <c:pt idx="1825">
                  <c:v>150</c:v>
                </c:pt>
                <c:pt idx="1826">
                  <c:v>150</c:v>
                </c:pt>
                <c:pt idx="1827">
                  <c:v>150</c:v>
                </c:pt>
                <c:pt idx="1828">
                  <c:v>150</c:v>
                </c:pt>
                <c:pt idx="1829">
                  <c:v>150</c:v>
                </c:pt>
                <c:pt idx="1830">
                  <c:v>150</c:v>
                </c:pt>
                <c:pt idx="1831">
                  <c:v>150</c:v>
                </c:pt>
                <c:pt idx="1832">
                  <c:v>150</c:v>
                </c:pt>
                <c:pt idx="1833">
                  <c:v>150</c:v>
                </c:pt>
                <c:pt idx="1834">
                  <c:v>150</c:v>
                </c:pt>
                <c:pt idx="1835">
                  <c:v>150</c:v>
                </c:pt>
                <c:pt idx="1836">
                  <c:v>150</c:v>
                </c:pt>
                <c:pt idx="1837">
                  <c:v>150</c:v>
                </c:pt>
                <c:pt idx="1838">
                  <c:v>150</c:v>
                </c:pt>
                <c:pt idx="1839">
                  <c:v>150</c:v>
                </c:pt>
                <c:pt idx="1840">
                  <c:v>150</c:v>
                </c:pt>
                <c:pt idx="1841">
                  <c:v>150</c:v>
                </c:pt>
                <c:pt idx="1842">
                  <c:v>150</c:v>
                </c:pt>
                <c:pt idx="1843">
                  <c:v>150</c:v>
                </c:pt>
                <c:pt idx="1844">
                  <c:v>150</c:v>
                </c:pt>
                <c:pt idx="1845">
                  <c:v>150</c:v>
                </c:pt>
                <c:pt idx="1846">
                  <c:v>150</c:v>
                </c:pt>
                <c:pt idx="1847">
                  <c:v>150</c:v>
                </c:pt>
                <c:pt idx="1848">
                  <c:v>150</c:v>
                </c:pt>
                <c:pt idx="1849">
                  <c:v>150</c:v>
                </c:pt>
                <c:pt idx="1850">
                  <c:v>150</c:v>
                </c:pt>
                <c:pt idx="1851">
                  <c:v>150</c:v>
                </c:pt>
                <c:pt idx="1852">
                  <c:v>150</c:v>
                </c:pt>
                <c:pt idx="1853">
                  <c:v>150</c:v>
                </c:pt>
                <c:pt idx="1854">
                  <c:v>150</c:v>
                </c:pt>
                <c:pt idx="1855">
                  <c:v>150</c:v>
                </c:pt>
                <c:pt idx="1856">
                  <c:v>150</c:v>
                </c:pt>
                <c:pt idx="1857">
                  <c:v>150</c:v>
                </c:pt>
                <c:pt idx="1858">
                  <c:v>150</c:v>
                </c:pt>
                <c:pt idx="1859">
                  <c:v>150</c:v>
                </c:pt>
                <c:pt idx="1860">
                  <c:v>150</c:v>
                </c:pt>
                <c:pt idx="1861">
                  <c:v>150</c:v>
                </c:pt>
                <c:pt idx="1862">
                  <c:v>150</c:v>
                </c:pt>
                <c:pt idx="1863">
                  <c:v>150</c:v>
                </c:pt>
                <c:pt idx="1864">
                  <c:v>150</c:v>
                </c:pt>
                <c:pt idx="1865">
                  <c:v>150</c:v>
                </c:pt>
                <c:pt idx="1866">
                  <c:v>150</c:v>
                </c:pt>
                <c:pt idx="1867">
                  <c:v>150</c:v>
                </c:pt>
                <c:pt idx="1868">
                  <c:v>150</c:v>
                </c:pt>
                <c:pt idx="1869">
                  <c:v>150</c:v>
                </c:pt>
                <c:pt idx="1870">
                  <c:v>150</c:v>
                </c:pt>
                <c:pt idx="1871">
                  <c:v>150</c:v>
                </c:pt>
                <c:pt idx="1872">
                  <c:v>150</c:v>
                </c:pt>
                <c:pt idx="1873">
                  <c:v>150</c:v>
                </c:pt>
                <c:pt idx="1874">
                  <c:v>150</c:v>
                </c:pt>
                <c:pt idx="1875">
                  <c:v>150</c:v>
                </c:pt>
                <c:pt idx="1876">
                  <c:v>150</c:v>
                </c:pt>
                <c:pt idx="1877">
                  <c:v>150</c:v>
                </c:pt>
                <c:pt idx="1878">
                  <c:v>150</c:v>
                </c:pt>
                <c:pt idx="1879">
                  <c:v>150</c:v>
                </c:pt>
                <c:pt idx="1880">
                  <c:v>150</c:v>
                </c:pt>
                <c:pt idx="1881">
                  <c:v>150</c:v>
                </c:pt>
                <c:pt idx="1882">
                  <c:v>150</c:v>
                </c:pt>
                <c:pt idx="1883">
                  <c:v>150</c:v>
                </c:pt>
                <c:pt idx="1884">
                  <c:v>150</c:v>
                </c:pt>
                <c:pt idx="1885">
                  <c:v>150</c:v>
                </c:pt>
                <c:pt idx="1886">
                  <c:v>150</c:v>
                </c:pt>
                <c:pt idx="1887">
                  <c:v>150</c:v>
                </c:pt>
                <c:pt idx="1888">
                  <c:v>150</c:v>
                </c:pt>
                <c:pt idx="1889">
                  <c:v>150</c:v>
                </c:pt>
                <c:pt idx="1890">
                  <c:v>150</c:v>
                </c:pt>
                <c:pt idx="1891">
                  <c:v>150</c:v>
                </c:pt>
                <c:pt idx="1892">
                  <c:v>150</c:v>
                </c:pt>
                <c:pt idx="1893">
                  <c:v>150</c:v>
                </c:pt>
                <c:pt idx="1894">
                  <c:v>150</c:v>
                </c:pt>
                <c:pt idx="1895">
                  <c:v>150</c:v>
                </c:pt>
                <c:pt idx="1896">
                  <c:v>150</c:v>
                </c:pt>
                <c:pt idx="1897">
                  <c:v>150</c:v>
                </c:pt>
                <c:pt idx="1898">
                  <c:v>150</c:v>
                </c:pt>
                <c:pt idx="1899">
                  <c:v>150</c:v>
                </c:pt>
                <c:pt idx="1900">
                  <c:v>150</c:v>
                </c:pt>
                <c:pt idx="1901">
                  <c:v>150</c:v>
                </c:pt>
                <c:pt idx="1902">
                  <c:v>150</c:v>
                </c:pt>
                <c:pt idx="1903">
                  <c:v>150</c:v>
                </c:pt>
                <c:pt idx="1904">
                  <c:v>150</c:v>
                </c:pt>
                <c:pt idx="1905">
                  <c:v>150</c:v>
                </c:pt>
                <c:pt idx="1906">
                  <c:v>150</c:v>
                </c:pt>
                <c:pt idx="1907">
                  <c:v>150</c:v>
                </c:pt>
                <c:pt idx="1908">
                  <c:v>150</c:v>
                </c:pt>
                <c:pt idx="1909">
                  <c:v>150</c:v>
                </c:pt>
                <c:pt idx="1910">
                  <c:v>150</c:v>
                </c:pt>
                <c:pt idx="1911">
                  <c:v>150</c:v>
                </c:pt>
                <c:pt idx="1912">
                  <c:v>150</c:v>
                </c:pt>
                <c:pt idx="1913">
                  <c:v>150</c:v>
                </c:pt>
                <c:pt idx="1914">
                  <c:v>150</c:v>
                </c:pt>
                <c:pt idx="1915">
                  <c:v>150</c:v>
                </c:pt>
                <c:pt idx="1916">
                  <c:v>150</c:v>
                </c:pt>
                <c:pt idx="1917">
                  <c:v>150</c:v>
                </c:pt>
                <c:pt idx="1918">
                  <c:v>150</c:v>
                </c:pt>
                <c:pt idx="1919">
                  <c:v>150</c:v>
                </c:pt>
                <c:pt idx="1920">
                  <c:v>150</c:v>
                </c:pt>
                <c:pt idx="1921">
                  <c:v>150</c:v>
                </c:pt>
                <c:pt idx="1922">
                  <c:v>150</c:v>
                </c:pt>
                <c:pt idx="1923">
                  <c:v>150</c:v>
                </c:pt>
                <c:pt idx="1924">
                  <c:v>150</c:v>
                </c:pt>
                <c:pt idx="1925">
                  <c:v>150</c:v>
                </c:pt>
                <c:pt idx="1926">
                  <c:v>150</c:v>
                </c:pt>
                <c:pt idx="1927">
                  <c:v>150</c:v>
                </c:pt>
                <c:pt idx="1928">
                  <c:v>150</c:v>
                </c:pt>
                <c:pt idx="1929">
                  <c:v>150</c:v>
                </c:pt>
                <c:pt idx="1930">
                  <c:v>150</c:v>
                </c:pt>
                <c:pt idx="1931">
                  <c:v>150</c:v>
                </c:pt>
                <c:pt idx="1932">
                  <c:v>150</c:v>
                </c:pt>
                <c:pt idx="1933">
                  <c:v>150</c:v>
                </c:pt>
                <c:pt idx="1934">
                  <c:v>150</c:v>
                </c:pt>
                <c:pt idx="1935">
                  <c:v>150</c:v>
                </c:pt>
                <c:pt idx="1936">
                  <c:v>150</c:v>
                </c:pt>
                <c:pt idx="1937">
                  <c:v>150</c:v>
                </c:pt>
                <c:pt idx="1938">
                  <c:v>150</c:v>
                </c:pt>
                <c:pt idx="1939">
                  <c:v>150</c:v>
                </c:pt>
                <c:pt idx="1940">
                  <c:v>150</c:v>
                </c:pt>
                <c:pt idx="1941">
                  <c:v>150</c:v>
                </c:pt>
                <c:pt idx="1942">
                  <c:v>150</c:v>
                </c:pt>
                <c:pt idx="1943">
                  <c:v>150</c:v>
                </c:pt>
                <c:pt idx="1944">
                  <c:v>150</c:v>
                </c:pt>
                <c:pt idx="1945">
                  <c:v>150</c:v>
                </c:pt>
                <c:pt idx="1946">
                  <c:v>150</c:v>
                </c:pt>
                <c:pt idx="1947">
                  <c:v>150</c:v>
                </c:pt>
                <c:pt idx="1948">
                  <c:v>150</c:v>
                </c:pt>
                <c:pt idx="1949">
                  <c:v>150</c:v>
                </c:pt>
                <c:pt idx="1950">
                  <c:v>150</c:v>
                </c:pt>
                <c:pt idx="1951">
                  <c:v>150</c:v>
                </c:pt>
                <c:pt idx="1952">
                  <c:v>150</c:v>
                </c:pt>
                <c:pt idx="1953">
                  <c:v>150</c:v>
                </c:pt>
                <c:pt idx="1954">
                  <c:v>150</c:v>
                </c:pt>
                <c:pt idx="1955">
                  <c:v>150</c:v>
                </c:pt>
                <c:pt idx="1956">
                  <c:v>150</c:v>
                </c:pt>
                <c:pt idx="1957">
                  <c:v>150</c:v>
                </c:pt>
                <c:pt idx="1958">
                  <c:v>150</c:v>
                </c:pt>
                <c:pt idx="1959">
                  <c:v>150</c:v>
                </c:pt>
                <c:pt idx="1960">
                  <c:v>150</c:v>
                </c:pt>
                <c:pt idx="1961">
                  <c:v>150</c:v>
                </c:pt>
                <c:pt idx="1962">
                  <c:v>150</c:v>
                </c:pt>
                <c:pt idx="1963">
                  <c:v>150</c:v>
                </c:pt>
                <c:pt idx="1964">
                  <c:v>150</c:v>
                </c:pt>
                <c:pt idx="1965">
                  <c:v>150</c:v>
                </c:pt>
                <c:pt idx="1966">
                  <c:v>150</c:v>
                </c:pt>
                <c:pt idx="1967">
                  <c:v>150</c:v>
                </c:pt>
                <c:pt idx="1968">
                  <c:v>150</c:v>
                </c:pt>
                <c:pt idx="1969">
                  <c:v>150</c:v>
                </c:pt>
                <c:pt idx="1970">
                  <c:v>150</c:v>
                </c:pt>
                <c:pt idx="1971">
                  <c:v>150</c:v>
                </c:pt>
                <c:pt idx="1972">
                  <c:v>150</c:v>
                </c:pt>
                <c:pt idx="1973">
                  <c:v>150</c:v>
                </c:pt>
                <c:pt idx="1974">
                  <c:v>150</c:v>
                </c:pt>
                <c:pt idx="1975">
                  <c:v>150</c:v>
                </c:pt>
                <c:pt idx="1976">
                  <c:v>150</c:v>
                </c:pt>
                <c:pt idx="1977">
                  <c:v>150</c:v>
                </c:pt>
                <c:pt idx="1978">
                  <c:v>150</c:v>
                </c:pt>
                <c:pt idx="1979">
                  <c:v>150</c:v>
                </c:pt>
                <c:pt idx="1980">
                  <c:v>150</c:v>
                </c:pt>
                <c:pt idx="1981">
                  <c:v>150</c:v>
                </c:pt>
                <c:pt idx="1982">
                  <c:v>150</c:v>
                </c:pt>
                <c:pt idx="1983">
                  <c:v>150</c:v>
                </c:pt>
                <c:pt idx="1984">
                  <c:v>150</c:v>
                </c:pt>
                <c:pt idx="1985">
                  <c:v>150</c:v>
                </c:pt>
                <c:pt idx="1986">
                  <c:v>150</c:v>
                </c:pt>
                <c:pt idx="1987">
                  <c:v>150</c:v>
                </c:pt>
                <c:pt idx="1988">
                  <c:v>150</c:v>
                </c:pt>
                <c:pt idx="1989">
                  <c:v>150</c:v>
                </c:pt>
                <c:pt idx="1990">
                  <c:v>150</c:v>
                </c:pt>
                <c:pt idx="1991">
                  <c:v>150</c:v>
                </c:pt>
                <c:pt idx="1992">
                  <c:v>150</c:v>
                </c:pt>
                <c:pt idx="1993">
                  <c:v>150</c:v>
                </c:pt>
                <c:pt idx="1994">
                  <c:v>150</c:v>
                </c:pt>
                <c:pt idx="1995">
                  <c:v>150</c:v>
                </c:pt>
                <c:pt idx="1996">
                  <c:v>150</c:v>
                </c:pt>
                <c:pt idx="1997">
                  <c:v>150</c:v>
                </c:pt>
                <c:pt idx="1998">
                  <c:v>150</c:v>
                </c:pt>
                <c:pt idx="1999">
                  <c:v>150</c:v>
                </c:pt>
                <c:pt idx="2000">
                  <c:v>150</c:v>
                </c:pt>
                <c:pt idx="2001">
                  <c:v>150</c:v>
                </c:pt>
                <c:pt idx="2002">
                  <c:v>150</c:v>
                </c:pt>
                <c:pt idx="2003">
                  <c:v>150</c:v>
                </c:pt>
                <c:pt idx="2004">
                  <c:v>150</c:v>
                </c:pt>
                <c:pt idx="2005">
                  <c:v>150</c:v>
                </c:pt>
                <c:pt idx="2006">
                  <c:v>150</c:v>
                </c:pt>
                <c:pt idx="2007">
                  <c:v>150</c:v>
                </c:pt>
                <c:pt idx="2008">
                  <c:v>150</c:v>
                </c:pt>
                <c:pt idx="2009">
                  <c:v>150</c:v>
                </c:pt>
                <c:pt idx="2010">
                  <c:v>150</c:v>
                </c:pt>
                <c:pt idx="2011">
                  <c:v>150</c:v>
                </c:pt>
                <c:pt idx="2012">
                  <c:v>150</c:v>
                </c:pt>
                <c:pt idx="2013">
                  <c:v>150</c:v>
                </c:pt>
                <c:pt idx="2014">
                  <c:v>150</c:v>
                </c:pt>
                <c:pt idx="2015">
                  <c:v>150</c:v>
                </c:pt>
                <c:pt idx="2016">
                  <c:v>150</c:v>
                </c:pt>
                <c:pt idx="2017">
                  <c:v>150</c:v>
                </c:pt>
                <c:pt idx="2018">
                  <c:v>150</c:v>
                </c:pt>
                <c:pt idx="2019">
                  <c:v>150</c:v>
                </c:pt>
                <c:pt idx="2020">
                  <c:v>150</c:v>
                </c:pt>
                <c:pt idx="2021">
                  <c:v>150</c:v>
                </c:pt>
                <c:pt idx="2022">
                  <c:v>150</c:v>
                </c:pt>
                <c:pt idx="2023">
                  <c:v>150</c:v>
                </c:pt>
                <c:pt idx="2024">
                  <c:v>150</c:v>
                </c:pt>
                <c:pt idx="2025">
                  <c:v>150</c:v>
                </c:pt>
                <c:pt idx="2026">
                  <c:v>150</c:v>
                </c:pt>
                <c:pt idx="2027">
                  <c:v>150</c:v>
                </c:pt>
                <c:pt idx="2028">
                  <c:v>150</c:v>
                </c:pt>
                <c:pt idx="2029">
                  <c:v>150</c:v>
                </c:pt>
                <c:pt idx="2030">
                  <c:v>150</c:v>
                </c:pt>
                <c:pt idx="2031">
                  <c:v>150</c:v>
                </c:pt>
                <c:pt idx="2032">
                  <c:v>150</c:v>
                </c:pt>
                <c:pt idx="2033">
                  <c:v>150</c:v>
                </c:pt>
                <c:pt idx="2034">
                  <c:v>150</c:v>
                </c:pt>
                <c:pt idx="2035">
                  <c:v>150</c:v>
                </c:pt>
                <c:pt idx="2036">
                  <c:v>150</c:v>
                </c:pt>
                <c:pt idx="2037">
                  <c:v>150</c:v>
                </c:pt>
                <c:pt idx="2038">
                  <c:v>150</c:v>
                </c:pt>
                <c:pt idx="2039">
                  <c:v>150</c:v>
                </c:pt>
                <c:pt idx="2040">
                  <c:v>150</c:v>
                </c:pt>
                <c:pt idx="2041">
                  <c:v>150</c:v>
                </c:pt>
                <c:pt idx="2042">
                  <c:v>150</c:v>
                </c:pt>
                <c:pt idx="2043">
                  <c:v>150</c:v>
                </c:pt>
                <c:pt idx="2044">
                  <c:v>150</c:v>
                </c:pt>
                <c:pt idx="2045">
                  <c:v>150</c:v>
                </c:pt>
                <c:pt idx="2046">
                  <c:v>150</c:v>
                </c:pt>
                <c:pt idx="2047">
                  <c:v>150</c:v>
                </c:pt>
                <c:pt idx="2048">
                  <c:v>150</c:v>
                </c:pt>
                <c:pt idx="2049">
                  <c:v>150</c:v>
                </c:pt>
                <c:pt idx="2050">
                  <c:v>150</c:v>
                </c:pt>
                <c:pt idx="2051">
                  <c:v>150</c:v>
                </c:pt>
                <c:pt idx="2052">
                  <c:v>150</c:v>
                </c:pt>
                <c:pt idx="2053">
                  <c:v>150</c:v>
                </c:pt>
                <c:pt idx="2054">
                  <c:v>150</c:v>
                </c:pt>
                <c:pt idx="2055">
                  <c:v>150</c:v>
                </c:pt>
                <c:pt idx="2056">
                  <c:v>150</c:v>
                </c:pt>
                <c:pt idx="2057">
                  <c:v>150</c:v>
                </c:pt>
                <c:pt idx="2058">
                  <c:v>150</c:v>
                </c:pt>
                <c:pt idx="2059">
                  <c:v>150</c:v>
                </c:pt>
                <c:pt idx="2060">
                  <c:v>150</c:v>
                </c:pt>
                <c:pt idx="2061">
                  <c:v>150</c:v>
                </c:pt>
                <c:pt idx="2062">
                  <c:v>150</c:v>
                </c:pt>
                <c:pt idx="2063">
                  <c:v>150</c:v>
                </c:pt>
                <c:pt idx="2064">
                  <c:v>150</c:v>
                </c:pt>
                <c:pt idx="2065">
                  <c:v>150</c:v>
                </c:pt>
                <c:pt idx="2066">
                  <c:v>150</c:v>
                </c:pt>
                <c:pt idx="2067">
                  <c:v>150</c:v>
                </c:pt>
                <c:pt idx="2068">
                  <c:v>150</c:v>
                </c:pt>
                <c:pt idx="2069">
                  <c:v>150</c:v>
                </c:pt>
                <c:pt idx="2070">
                  <c:v>150</c:v>
                </c:pt>
                <c:pt idx="2071">
                  <c:v>150</c:v>
                </c:pt>
                <c:pt idx="2072">
                  <c:v>150</c:v>
                </c:pt>
                <c:pt idx="2073">
                  <c:v>150</c:v>
                </c:pt>
                <c:pt idx="2074">
                  <c:v>150</c:v>
                </c:pt>
                <c:pt idx="2075">
                  <c:v>150</c:v>
                </c:pt>
                <c:pt idx="2076">
                  <c:v>150</c:v>
                </c:pt>
                <c:pt idx="2077">
                  <c:v>150</c:v>
                </c:pt>
                <c:pt idx="2078">
                  <c:v>150</c:v>
                </c:pt>
                <c:pt idx="2079">
                  <c:v>150</c:v>
                </c:pt>
                <c:pt idx="2080">
                  <c:v>150</c:v>
                </c:pt>
                <c:pt idx="2081">
                  <c:v>150</c:v>
                </c:pt>
                <c:pt idx="2082">
                  <c:v>150</c:v>
                </c:pt>
                <c:pt idx="2083">
                  <c:v>150</c:v>
                </c:pt>
                <c:pt idx="2084">
                  <c:v>150</c:v>
                </c:pt>
                <c:pt idx="2085">
                  <c:v>150</c:v>
                </c:pt>
                <c:pt idx="2086">
                  <c:v>150</c:v>
                </c:pt>
                <c:pt idx="2087">
                  <c:v>150</c:v>
                </c:pt>
                <c:pt idx="2088">
                  <c:v>150</c:v>
                </c:pt>
                <c:pt idx="2089">
                  <c:v>150</c:v>
                </c:pt>
                <c:pt idx="2090">
                  <c:v>150</c:v>
                </c:pt>
                <c:pt idx="2091">
                  <c:v>150</c:v>
                </c:pt>
                <c:pt idx="2092">
                  <c:v>150</c:v>
                </c:pt>
                <c:pt idx="2093">
                  <c:v>150</c:v>
                </c:pt>
                <c:pt idx="2094">
                  <c:v>150</c:v>
                </c:pt>
                <c:pt idx="2095">
                  <c:v>150</c:v>
                </c:pt>
                <c:pt idx="2096">
                  <c:v>150</c:v>
                </c:pt>
                <c:pt idx="2097">
                  <c:v>150</c:v>
                </c:pt>
                <c:pt idx="2098">
                  <c:v>150</c:v>
                </c:pt>
                <c:pt idx="2099">
                  <c:v>150</c:v>
                </c:pt>
                <c:pt idx="2100">
                  <c:v>150</c:v>
                </c:pt>
                <c:pt idx="2101">
                  <c:v>150</c:v>
                </c:pt>
                <c:pt idx="2102">
                  <c:v>150</c:v>
                </c:pt>
                <c:pt idx="2103">
                  <c:v>150</c:v>
                </c:pt>
                <c:pt idx="2104">
                  <c:v>150</c:v>
                </c:pt>
                <c:pt idx="2105">
                  <c:v>150</c:v>
                </c:pt>
                <c:pt idx="2106">
                  <c:v>150</c:v>
                </c:pt>
                <c:pt idx="2107">
                  <c:v>150</c:v>
                </c:pt>
                <c:pt idx="2108">
                  <c:v>150</c:v>
                </c:pt>
                <c:pt idx="2109">
                  <c:v>150</c:v>
                </c:pt>
                <c:pt idx="2110">
                  <c:v>150</c:v>
                </c:pt>
                <c:pt idx="2111">
                  <c:v>150</c:v>
                </c:pt>
                <c:pt idx="2112">
                  <c:v>150</c:v>
                </c:pt>
                <c:pt idx="2113">
                  <c:v>150</c:v>
                </c:pt>
                <c:pt idx="2114">
                  <c:v>150</c:v>
                </c:pt>
                <c:pt idx="2115">
                  <c:v>150</c:v>
                </c:pt>
                <c:pt idx="2116">
                  <c:v>150</c:v>
                </c:pt>
                <c:pt idx="2117">
                  <c:v>150</c:v>
                </c:pt>
                <c:pt idx="2118">
                  <c:v>150</c:v>
                </c:pt>
                <c:pt idx="2119">
                  <c:v>150</c:v>
                </c:pt>
                <c:pt idx="2120">
                  <c:v>150</c:v>
                </c:pt>
                <c:pt idx="2121">
                  <c:v>150</c:v>
                </c:pt>
                <c:pt idx="2122">
                  <c:v>150</c:v>
                </c:pt>
                <c:pt idx="2123">
                  <c:v>150</c:v>
                </c:pt>
                <c:pt idx="2124">
                  <c:v>150</c:v>
                </c:pt>
                <c:pt idx="2125">
                  <c:v>150</c:v>
                </c:pt>
                <c:pt idx="2126">
                  <c:v>150</c:v>
                </c:pt>
                <c:pt idx="2127">
                  <c:v>150</c:v>
                </c:pt>
                <c:pt idx="2128">
                  <c:v>150</c:v>
                </c:pt>
                <c:pt idx="2129">
                  <c:v>150</c:v>
                </c:pt>
                <c:pt idx="2130">
                  <c:v>150</c:v>
                </c:pt>
                <c:pt idx="2131">
                  <c:v>150</c:v>
                </c:pt>
                <c:pt idx="2132">
                  <c:v>150</c:v>
                </c:pt>
                <c:pt idx="2133">
                  <c:v>150</c:v>
                </c:pt>
                <c:pt idx="2134">
                  <c:v>150</c:v>
                </c:pt>
                <c:pt idx="2135">
                  <c:v>150</c:v>
                </c:pt>
                <c:pt idx="2136">
                  <c:v>150</c:v>
                </c:pt>
                <c:pt idx="2137">
                  <c:v>150</c:v>
                </c:pt>
                <c:pt idx="2138">
                  <c:v>150</c:v>
                </c:pt>
                <c:pt idx="2139">
                  <c:v>150</c:v>
                </c:pt>
                <c:pt idx="2140">
                  <c:v>150</c:v>
                </c:pt>
                <c:pt idx="2141">
                  <c:v>150</c:v>
                </c:pt>
                <c:pt idx="2142">
                  <c:v>150</c:v>
                </c:pt>
                <c:pt idx="2143">
                  <c:v>150</c:v>
                </c:pt>
                <c:pt idx="2144">
                  <c:v>150</c:v>
                </c:pt>
                <c:pt idx="2145">
                  <c:v>150</c:v>
                </c:pt>
                <c:pt idx="2146">
                  <c:v>150</c:v>
                </c:pt>
                <c:pt idx="2147">
                  <c:v>150</c:v>
                </c:pt>
                <c:pt idx="2148">
                  <c:v>150</c:v>
                </c:pt>
                <c:pt idx="2149">
                  <c:v>150</c:v>
                </c:pt>
                <c:pt idx="2150">
                  <c:v>150</c:v>
                </c:pt>
                <c:pt idx="2151">
                  <c:v>150</c:v>
                </c:pt>
                <c:pt idx="2152">
                  <c:v>150</c:v>
                </c:pt>
                <c:pt idx="2153">
                  <c:v>150</c:v>
                </c:pt>
                <c:pt idx="2154">
                  <c:v>150</c:v>
                </c:pt>
                <c:pt idx="2155">
                  <c:v>150</c:v>
                </c:pt>
                <c:pt idx="2156">
                  <c:v>150</c:v>
                </c:pt>
                <c:pt idx="2157">
                  <c:v>150</c:v>
                </c:pt>
                <c:pt idx="2158">
                  <c:v>150</c:v>
                </c:pt>
                <c:pt idx="2159">
                  <c:v>150</c:v>
                </c:pt>
                <c:pt idx="2160">
                  <c:v>150</c:v>
                </c:pt>
                <c:pt idx="2161">
                  <c:v>150</c:v>
                </c:pt>
                <c:pt idx="2162">
                  <c:v>150</c:v>
                </c:pt>
                <c:pt idx="2163">
                  <c:v>150</c:v>
                </c:pt>
                <c:pt idx="2164">
                  <c:v>150</c:v>
                </c:pt>
                <c:pt idx="2165">
                  <c:v>150</c:v>
                </c:pt>
                <c:pt idx="2166">
                  <c:v>150</c:v>
                </c:pt>
                <c:pt idx="2167">
                  <c:v>150</c:v>
                </c:pt>
                <c:pt idx="2168">
                  <c:v>150</c:v>
                </c:pt>
                <c:pt idx="2169">
                  <c:v>150</c:v>
                </c:pt>
                <c:pt idx="2170">
                  <c:v>150</c:v>
                </c:pt>
                <c:pt idx="2171">
                  <c:v>150</c:v>
                </c:pt>
                <c:pt idx="2172">
                  <c:v>150</c:v>
                </c:pt>
                <c:pt idx="2173">
                  <c:v>150</c:v>
                </c:pt>
                <c:pt idx="2174">
                  <c:v>150</c:v>
                </c:pt>
                <c:pt idx="2175">
                  <c:v>150</c:v>
                </c:pt>
                <c:pt idx="2176">
                  <c:v>150</c:v>
                </c:pt>
                <c:pt idx="2177">
                  <c:v>150</c:v>
                </c:pt>
                <c:pt idx="2178">
                  <c:v>150</c:v>
                </c:pt>
                <c:pt idx="2179">
                  <c:v>150</c:v>
                </c:pt>
                <c:pt idx="2180">
                  <c:v>150</c:v>
                </c:pt>
                <c:pt idx="2181">
                  <c:v>150</c:v>
                </c:pt>
                <c:pt idx="2182">
                  <c:v>150</c:v>
                </c:pt>
                <c:pt idx="2183">
                  <c:v>150</c:v>
                </c:pt>
                <c:pt idx="2184">
                  <c:v>150</c:v>
                </c:pt>
                <c:pt idx="2185">
                  <c:v>150</c:v>
                </c:pt>
                <c:pt idx="2186">
                  <c:v>150</c:v>
                </c:pt>
                <c:pt idx="2187">
                  <c:v>150</c:v>
                </c:pt>
                <c:pt idx="2188">
                  <c:v>150</c:v>
                </c:pt>
                <c:pt idx="2189">
                  <c:v>150</c:v>
                </c:pt>
                <c:pt idx="2190">
                  <c:v>150</c:v>
                </c:pt>
                <c:pt idx="2191">
                  <c:v>150</c:v>
                </c:pt>
                <c:pt idx="2192">
                  <c:v>150</c:v>
                </c:pt>
                <c:pt idx="2193">
                  <c:v>150</c:v>
                </c:pt>
                <c:pt idx="2194">
                  <c:v>150</c:v>
                </c:pt>
                <c:pt idx="2195">
                  <c:v>150</c:v>
                </c:pt>
                <c:pt idx="2196">
                  <c:v>150</c:v>
                </c:pt>
                <c:pt idx="2197">
                  <c:v>150</c:v>
                </c:pt>
                <c:pt idx="2198">
                  <c:v>150</c:v>
                </c:pt>
                <c:pt idx="2199">
                  <c:v>150</c:v>
                </c:pt>
                <c:pt idx="2200">
                  <c:v>150</c:v>
                </c:pt>
                <c:pt idx="2201">
                  <c:v>150</c:v>
                </c:pt>
                <c:pt idx="2202">
                  <c:v>150</c:v>
                </c:pt>
                <c:pt idx="2203">
                  <c:v>150</c:v>
                </c:pt>
                <c:pt idx="2204">
                  <c:v>150</c:v>
                </c:pt>
                <c:pt idx="2205">
                  <c:v>150</c:v>
                </c:pt>
                <c:pt idx="2206">
                  <c:v>150</c:v>
                </c:pt>
                <c:pt idx="2207">
                  <c:v>150</c:v>
                </c:pt>
              </c:numCache>
            </c:numRef>
          </c:yVal>
          <c:smooth val="1"/>
        </c:ser>
        <c:axId val="96355072"/>
        <c:axId val="96356992"/>
      </c:scatterChart>
      <c:valAx>
        <c:axId val="96355072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35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6356992"/>
        <c:crosses val="autoZero"/>
        <c:crossBetween val="midCat"/>
        <c:majorUnit val="7"/>
      </c:valAx>
      <c:valAx>
        <c:axId val="96356992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35507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869833333333465"/>
          <c:y val="1.8548809523809523E-2"/>
          <c:w val="0.27190981481481513"/>
          <c:h val="0.11653769841269841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acessosUsuarios!$AT$35</c:f>
          <c:strCache>
            <c:ptCount val="1"/>
            <c:pt idx="0">
              <c:v>Parque Santa Amélia</c:v>
            </c:pt>
          </c:strCache>
        </c:strRef>
      </c:tx>
      <c:layout>
        <c:manualLayout>
          <c:xMode val="edge"/>
          <c:yMode val="edge"/>
          <c:x val="0.40256870370370396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4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acessosUsuarios!$AU$36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acessosUsuarios!$AT$37:$AT$2244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acessosUsuarios!$AU$37:$AU$2244</c:f>
              <c:numCache>
                <c:formatCode>General</c:formatCode>
                <c:ptCount val="2208"/>
                <c:pt idx="0">
                  <c:v>27</c:v>
                </c:pt>
                <c:pt idx="1">
                  <c:v>30</c:v>
                </c:pt>
                <c:pt idx="2">
                  <c:v>22</c:v>
                </c:pt>
                <c:pt idx="3">
                  <c:v>18</c:v>
                </c:pt>
                <c:pt idx="4">
                  <c:v>17</c:v>
                </c:pt>
                <c:pt idx="5">
                  <c:v>19</c:v>
                </c:pt>
                <c:pt idx="6">
                  <c:v>18</c:v>
                </c:pt>
                <c:pt idx="7">
                  <c:v>23</c:v>
                </c:pt>
                <c:pt idx="8">
                  <c:v>24</c:v>
                </c:pt>
                <c:pt idx="9">
                  <c:v>26</c:v>
                </c:pt>
                <c:pt idx="10">
                  <c:v>28</c:v>
                </c:pt>
                <c:pt idx="11">
                  <c:v>36</c:v>
                </c:pt>
                <c:pt idx="12">
                  <c:v>37</c:v>
                </c:pt>
                <c:pt idx="13">
                  <c:v>43</c:v>
                </c:pt>
                <c:pt idx="14">
                  <c:v>49</c:v>
                </c:pt>
                <c:pt idx="15">
                  <c:v>58</c:v>
                </c:pt>
                <c:pt idx="16">
                  <c:v>70</c:v>
                </c:pt>
                <c:pt idx="17">
                  <c:v>75</c:v>
                </c:pt>
                <c:pt idx="18">
                  <c:v>56</c:v>
                </c:pt>
                <c:pt idx="19">
                  <c:v>28</c:v>
                </c:pt>
                <c:pt idx="20">
                  <c:v>24</c:v>
                </c:pt>
                <c:pt idx="21">
                  <c:v>27</c:v>
                </c:pt>
                <c:pt idx="22">
                  <c:v>29</c:v>
                </c:pt>
                <c:pt idx="23">
                  <c:v>26</c:v>
                </c:pt>
                <c:pt idx="24">
                  <c:v>24</c:v>
                </c:pt>
                <c:pt idx="25">
                  <c:v>17</c:v>
                </c:pt>
                <c:pt idx="26">
                  <c:v>18</c:v>
                </c:pt>
                <c:pt idx="27">
                  <c:v>18</c:v>
                </c:pt>
                <c:pt idx="28">
                  <c:v>18</c:v>
                </c:pt>
                <c:pt idx="29">
                  <c:v>19</c:v>
                </c:pt>
                <c:pt idx="30">
                  <c:v>20</c:v>
                </c:pt>
                <c:pt idx="31">
                  <c:v>20</c:v>
                </c:pt>
                <c:pt idx="32">
                  <c:v>19</c:v>
                </c:pt>
                <c:pt idx="33">
                  <c:v>25</c:v>
                </c:pt>
                <c:pt idx="34">
                  <c:v>26</c:v>
                </c:pt>
                <c:pt idx="35">
                  <c:v>41</c:v>
                </c:pt>
                <c:pt idx="36">
                  <c:v>51</c:v>
                </c:pt>
                <c:pt idx="37">
                  <c:v>53</c:v>
                </c:pt>
                <c:pt idx="38">
                  <c:v>63</c:v>
                </c:pt>
                <c:pt idx="39">
                  <c:v>66</c:v>
                </c:pt>
                <c:pt idx="40">
                  <c:v>82</c:v>
                </c:pt>
                <c:pt idx="41">
                  <c:v>81</c:v>
                </c:pt>
                <c:pt idx="42">
                  <c:v>51</c:v>
                </c:pt>
                <c:pt idx="43">
                  <c:v>15</c:v>
                </c:pt>
                <c:pt idx="44">
                  <c:v>13</c:v>
                </c:pt>
                <c:pt idx="45">
                  <c:v>9</c:v>
                </c:pt>
                <c:pt idx="46">
                  <c:v>12</c:v>
                </c:pt>
                <c:pt idx="47">
                  <c:v>12</c:v>
                </c:pt>
                <c:pt idx="48">
                  <c:v>10</c:v>
                </c:pt>
                <c:pt idx="49">
                  <c:v>9</c:v>
                </c:pt>
                <c:pt idx="50">
                  <c:v>9</c:v>
                </c:pt>
                <c:pt idx="51">
                  <c:v>9</c:v>
                </c:pt>
                <c:pt idx="52">
                  <c:v>5</c:v>
                </c:pt>
                <c:pt idx="53">
                  <c:v>5</c:v>
                </c:pt>
                <c:pt idx="54">
                  <c:v>6</c:v>
                </c:pt>
                <c:pt idx="55">
                  <c:v>9</c:v>
                </c:pt>
                <c:pt idx="56">
                  <c:v>15</c:v>
                </c:pt>
                <c:pt idx="57">
                  <c:v>18</c:v>
                </c:pt>
                <c:pt idx="58">
                  <c:v>18</c:v>
                </c:pt>
                <c:pt idx="59">
                  <c:v>20</c:v>
                </c:pt>
                <c:pt idx="60">
                  <c:v>26</c:v>
                </c:pt>
                <c:pt idx="61">
                  <c:v>22</c:v>
                </c:pt>
                <c:pt idx="62">
                  <c:v>40</c:v>
                </c:pt>
                <c:pt idx="63">
                  <c:v>45</c:v>
                </c:pt>
                <c:pt idx="64">
                  <c:v>43</c:v>
                </c:pt>
                <c:pt idx="65">
                  <c:v>45</c:v>
                </c:pt>
                <c:pt idx="66">
                  <c:v>33</c:v>
                </c:pt>
                <c:pt idx="67">
                  <c:v>17</c:v>
                </c:pt>
                <c:pt idx="68">
                  <c:v>14</c:v>
                </c:pt>
                <c:pt idx="69">
                  <c:v>18</c:v>
                </c:pt>
                <c:pt idx="70">
                  <c:v>17</c:v>
                </c:pt>
                <c:pt idx="71">
                  <c:v>14</c:v>
                </c:pt>
                <c:pt idx="72">
                  <c:v>12</c:v>
                </c:pt>
                <c:pt idx="73">
                  <c:v>12</c:v>
                </c:pt>
                <c:pt idx="74">
                  <c:v>6</c:v>
                </c:pt>
                <c:pt idx="75">
                  <c:v>4</c:v>
                </c:pt>
                <c:pt idx="76">
                  <c:v>6</c:v>
                </c:pt>
                <c:pt idx="77">
                  <c:v>5</c:v>
                </c:pt>
                <c:pt idx="78">
                  <c:v>5</c:v>
                </c:pt>
                <c:pt idx="79">
                  <c:v>8</c:v>
                </c:pt>
                <c:pt idx="81">
                  <c:v>18</c:v>
                </c:pt>
                <c:pt idx="82">
                  <c:v>18</c:v>
                </c:pt>
                <c:pt idx="83">
                  <c:v>30</c:v>
                </c:pt>
                <c:pt idx="84">
                  <c:v>30</c:v>
                </c:pt>
                <c:pt idx="85">
                  <c:v>29</c:v>
                </c:pt>
                <c:pt idx="86">
                  <c:v>33</c:v>
                </c:pt>
                <c:pt idx="87">
                  <c:v>39</c:v>
                </c:pt>
                <c:pt idx="88">
                  <c:v>50</c:v>
                </c:pt>
                <c:pt idx="89">
                  <c:v>41</c:v>
                </c:pt>
                <c:pt idx="90">
                  <c:v>33</c:v>
                </c:pt>
                <c:pt idx="91">
                  <c:v>16</c:v>
                </c:pt>
                <c:pt idx="92">
                  <c:v>16</c:v>
                </c:pt>
                <c:pt idx="93">
                  <c:v>18</c:v>
                </c:pt>
                <c:pt idx="94">
                  <c:v>17</c:v>
                </c:pt>
                <c:pt idx="95">
                  <c:v>15</c:v>
                </c:pt>
                <c:pt idx="96">
                  <c:v>10</c:v>
                </c:pt>
                <c:pt idx="97">
                  <c:v>9</c:v>
                </c:pt>
                <c:pt idx="98">
                  <c:v>5</c:v>
                </c:pt>
                <c:pt idx="99">
                  <c:v>4</c:v>
                </c:pt>
                <c:pt idx="100">
                  <c:v>5</c:v>
                </c:pt>
                <c:pt idx="101">
                  <c:v>6</c:v>
                </c:pt>
                <c:pt idx="102">
                  <c:v>5</c:v>
                </c:pt>
                <c:pt idx="103">
                  <c:v>6</c:v>
                </c:pt>
                <c:pt idx="104">
                  <c:v>21</c:v>
                </c:pt>
                <c:pt idx="105">
                  <c:v>19</c:v>
                </c:pt>
                <c:pt idx="106">
                  <c:v>23</c:v>
                </c:pt>
                <c:pt idx="107">
                  <c:v>32</c:v>
                </c:pt>
                <c:pt idx="108">
                  <c:v>32</c:v>
                </c:pt>
                <c:pt idx="109">
                  <c:v>40</c:v>
                </c:pt>
                <c:pt idx="110">
                  <c:v>45</c:v>
                </c:pt>
                <c:pt idx="111">
                  <c:v>44</c:v>
                </c:pt>
                <c:pt idx="112">
                  <c:v>46</c:v>
                </c:pt>
                <c:pt idx="113">
                  <c:v>36</c:v>
                </c:pt>
                <c:pt idx="114">
                  <c:v>33</c:v>
                </c:pt>
                <c:pt idx="115">
                  <c:v>15</c:v>
                </c:pt>
                <c:pt idx="116">
                  <c:v>14</c:v>
                </c:pt>
                <c:pt idx="117">
                  <c:v>18</c:v>
                </c:pt>
                <c:pt idx="118">
                  <c:v>19</c:v>
                </c:pt>
                <c:pt idx="119">
                  <c:v>12</c:v>
                </c:pt>
                <c:pt idx="120">
                  <c:v>9</c:v>
                </c:pt>
                <c:pt idx="121">
                  <c:v>10</c:v>
                </c:pt>
                <c:pt idx="122">
                  <c:v>8</c:v>
                </c:pt>
                <c:pt idx="123">
                  <c:v>7</c:v>
                </c:pt>
                <c:pt idx="124">
                  <c:v>8</c:v>
                </c:pt>
                <c:pt idx="125">
                  <c:v>7</c:v>
                </c:pt>
                <c:pt idx="126">
                  <c:v>5</c:v>
                </c:pt>
                <c:pt idx="127">
                  <c:v>5</c:v>
                </c:pt>
                <c:pt idx="128">
                  <c:v>10</c:v>
                </c:pt>
                <c:pt idx="129">
                  <c:v>15</c:v>
                </c:pt>
                <c:pt idx="130">
                  <c:v>22</c:v>
                </c:pt>
                <c:pt idx="131">
                  <c:v>27</c:v>
                </c:pt>
                <c:pt idx="132">
                  <c:v>33</c:v>
                </c:pt>
                <c:pt idx="133">
                  <c:v>35</c:v>
                </c:pt>
                <c:pt idx="134">
                  <c:v>36</c:v>
                </c:pt>
                <c:pt idx="135">
                  <c:v>40</c:v>
                </c:pt>
                <c:pt idx="136">
                  <c:v>42</c:v>
                </c:pt>
                <c:pt idx="137">
                  <c:v>45</c:v>
                </c:pt>
                <c:pt idx="138">
                  <c:v>31</c:v>
                </c:pt>
                <c:pt idx="139">
                  <c:v>16</c:v>
                </c:pt>
                <c:pt idx="140">
                  <c:v>18</c:v>
                </c:pt>
                <c:pt idx="141">
                  <c:v>20</c:v>
                </c:pt>
                <c:pt idx="142">
                  <c:v>16</c:v>
                </c:pt>
                <c:pt idx="143">
                  <c:v>11</c:v>
                </c:pt>
                <c:pt idx="144">
                  <c:v>12</c:v>
                </c:pt>
                <c:pt idx="145">
                  <c:v>10</c:v>
                </c:pt>
                <c:pt idx="146">
                  <c:v>8</c:v>
                </c:pt>
                <c:pt idx="147">
                  <c:v>3</c:v>
                </c:pt>
                <c:pt idx="148">
                  <c:v>4</c:v>
                </c:pt>
                <c:pt idx="149">
                  <c:v>3</c:v>
                </c:pt>
                <c:pt idx="150">
                  <c:v>4</c:v>
                </c:pt>
                <c:pt idx="151">
                  <c:v>8</c:v>
                </c:pt>
                <c:pt idx="152">
                  <c:v>14</c:v>
                </c:pt>
                <c:pt idx="153">
                  <c:v>21</c:v>
                </c:pt>
                <c:pt idx="154">
                  <c:v>24</c:v>
                </c:pt>
                <c:pt idx="155">
                  <c:v>22</c:v>
                </c:pt>
                <c:pt idx="156">
                  <c:v>26</c:v>
                </c:pt>
                <c:pt idx="157">
                  <c:v>27</c:v>
                </c:pt>
                <c:pt idx="158">
                  <c:v>38</c:v>
                </c:pt>
                <c:pt idx="159">
                  <c:v>38</c:v>
                </c:pt>
                <c:pt idx="160">
                  <c:v>42</c:v>
                </c:pt>
                <c:pt idx="161">
                  <c:v>38</c:v>
                </c:pt>
                <c:pt idx="162">
                  <c:v>31</c:v>
                </c:pt>
                <c:pt idx="163">
                  <c:v>23</c:v>
                </c:pt>
                <c:pt idx="164">
                  <c:v>15</c:v>
                </c:pt>
                <c:pt idx="165">
                  <c:v>9</c:v>
                </c:pt>
                <c:pt idx="166">
                  <c:v>8</c:v>
                </c:pt>
                <c:pt idx="167">
                  <c:v>7</c:v>
                </c:pt>
                <c:pt idx="168">
                  <c:v>7</c:v>
                </c:pt>
                <c:pt idx="169">
                  <c:v>9</c:v>
                </c:pt>
                <c:pt idx="170">
                  <c:v>6</c:v>
                </c:pt>
                <c:pt idx="171">
                  <c:v>4</c:v>
                </c:pt>
                <c:pt idx="172">
                  <c:v>4</c:v>
                </c:pt>
                <c:pt idx="173">
                  <c:v>5</c:v>
                </c:pt>
                <c:pt idx="174">
                  <c:v>5</c:v>
                </c:pt>
                <c:pt idx="175">
                  <c:v>4</c:v>
                </c:pt>
                <c:pt idx="176">
                  <c:v>8</c:v>
                </c:pt>
                <c:pt idx="177">
                  <c:v>12</c:v>
                </c:pt>
                <c:pt idx="178">
                  <c:v>24</c:v>
                </c:pt>
                <c:pt idx="179">
                  <c:v>27</c:v>
                </c:pt>
                <c:pt idx="180">
                  <c:v>29</c:v>
                </c:pt>
                <c:pt idx="181">
                  <c:v>33</c:v>
                </c:pt>
                <c:pt idx="182">
                  <c:v>41</c:v>
                </c:pt>
                <c:pt idx="183">
                  <c:v>44</c:v>
                </c:pt>
                <c:pt idx="184">
                  <c:v>43</c:v>
                </c:pt>
                <c:pt idx="185">
                  <c:v>44</c:v>
                </c:pt>
                <c:pt idx="186">
                  <c:v>44</c:v>
                </c:pt>
                <c:pt idx="187">
                  <c:v>14</c:v>
                </c:pt>
                <c:pt idx="188">
                  <c:v>9</c:v>
                </c:pt>
                <c:pt idx="189">
                  <c:v>9</c:v>
                </c:pt>
                <c:pt idx="190">
                  <c:v>8</c:v>
                </c:pt>
                <c:pt idx="191">
                  <c:v>9</c:v>
                </c:pt>
                <c:pt idx="192">
                  <c:v>12</c:v>
                </c:pt>
                <c:pt idx="193">
                  <c:v>4</c:v>
                </c:pt>
                <c:pt idx="194">
                  <c:v>5</c:v>
                </c:pt>
                <c:pt idx="195">
                  <c:v>5</c:v>
                </c:pt>
                <c:pt idx="196">
                  <c:v>6</c:v>
                </c:pt>
                <c:pt idx="197">
                  <c:v>4</c:v>
                </c:pt>
                <c:pt idx="198">
                  <c:v>4</c:v>
                </c:pt>
                <c:pt idx="199">
                  <c:v>5</c:v>
                </c:pt>
                <c:pt idx="200">
                  <c:v>6</c:v>
                </c:pt>
                <c:pt idx="201">
                  <c:v>6</c:v>
                </c:pt>
                <c:pt idx="202">
                  <c:v>11</c:v>
                </c:pt>
                <c:pt idx="203">
                  <c:v>23</c:v>
                </c:pt>
                <c:pt idx="204">
                  <c:v>32</c:v>
                </c:pt>
                <c:pt idx="205">
                  <c:v>35</c:v>
                </c:pt>
                <c:pt idx="206">
                  <c:v>43</c:v>
                </c:pt>
                <c:pt idx="207">
                  <c:v>48</c:v>
                </c:pt>
                <c:pt idx="208">
                  <c:v>55</c:v>
                </c:pt>
                <c:pt idx="209">
                  <c:v>52</c:v>
                </c:pt>
                <c:pt idx="210">
                  <c:v>36</c:v>
                </c:pt>
                <c:pt idx="211">
                  <c:v>15</c:v>
                </c:pt>
                <c:pt idx="212">
                  <c:v>10</c:v>
                </c:pt>
                <c:pt idx="213">
                  <c:v>14</c:v>
                </c:pt>
                <c:pt idx="214">
                  <c:v>10</c:v>
                </c:pt>
                <c:pt idx="215">
                  <c:v>11</c:v>
                </c:pt>
                <c:pt idx="216">
                  <c:v>10</c:v>
                </c:pt>
                <c:pt idx="217">
                  <c:v>6</c:v>
                </c:pt>
                <c:pt idx="218">
                  <c:v>6</c:v>
                </c:pt>
                <c:pt idx="219">
                  <c:v>5</c:v>
                </c:pt>
                <c:pt idx="220">
                  <c:v>4</c:v>
                </c:pt>
                <c:pt idx="221">
                  <c:v>3</c:v>
                </c:pt>
                <c:pt idx="222">
                  <c:v>4</c:v>
                </c:pt>
                <c:pt idx="223">
                  <c:v>6</c:v>
                </c:pt>
                <c:pt idx="224">
                  <c:v>11</c:v>
                </c:pt>
                <c:pt idx="225">
                  <c:v>13</c:v>
                </c:pt>
                <c:pt idx="226">
                  <c:v>23</c:v>
                </c:pt>
                <c:pt idx="227">
                  <c:v>25</c:v>
                </c:pt>
                <c:pt idx="228">
                  <c:v>19</c:v>
                </c:pt>
                <c:pt idx="229">
                  <c:v>27</c:v>
                </c:pt>
                <c:pt idx="230">
                  <c:v>34</c:v>
                </c:pt>
                <c:pt idx="231">
                  <c:v>36</c:v>
                </c:pt>
                <c:pt idx="232">
                  <c:v>36</c:v>
                </c:pt>
                <c:pt idx="233">
                  <c:v>40</c:v>
                </c:pt>
                <c:pt idx="234">
                  <c:v>37</c:v>
                </c:pt>
                <c:pt idx="235">
                  <c:v>17</c:v>
                </c:pt>
                <c:pt idx="236">
                  <c:v>20</c:v>
                </c:pt>
                <c:pt idx="237">
                  <c:v>14</c:v>
                </c:pt>
                <c:pt idx="238">
                  <c:v>10</c:v>
                </c:pt>
                <c:pt idx="239">
                  <c:v>10</c:v>
                </c:pt>
                <c:pt idx="240">
                  <c:v>10</c:v>
                </c:pt>
                <c:pt idx="241">
                  <c:v>7</c:v>
                </c:pt>
                <c:pt idx="242">
                  <c:v>6</c:v>
                </c:pt>
                <c:pt idx="243">
                  <c:v>6</c:v>
                </c:pt>
                <c:pt idx="244">
                  <c:v>4</c:v>
                </c:pt>
                <c:pt idx="245">
                  <c:v>3</c:v>
                </c:pt>
                <c:pt idx="246">
                  <c:v>3</c:v>
                </c:pt>
                <c:pt idx="247">
                  <c:v>4</c:v>
                </c:pt>
                <c:pt idx="248">
                  <c:v>15</c:v>
                </c:pt>
                <c:pt idx="249">
                  <c:v>16</c:v>
                </c:pt>
                <c:pt idx="250">
                  <c:v>24</c:v>
                </c:pt>
                <c:pt idx="251">
                  <c:v>23</c:v>
                </c:pt>
                <c:pt idx="252">
                  <c:v>32</c:v>
                </c:pt>
                <c:pt idx="253">
                  <c:v>32</c:v>
                </c:pt>
                <c:pt idx="254">
                  <c:v>26</c:v>
                </c:pt>
                <c:pt idx="255">
                  <c:v>36</c:v>
                </c:pt>
                <c:pt idx="256">
                  <c:v>40</c:v>
                </c:pt>
                <c:pt idx="257">
                  <c:v>37</c:v>
                </c:pt>
                <c:pt idx="258">
                  <c:v>32</c:v>
                </c:pt>
                <c:pt idx="259">
                  <c:v>17</c:v>
                </c:pt>
                <c:pt idx="260">
                  <c:v>13</c:v>
                </c:pt>
                <c:pt idx="261">
                  <c:v>10</c:v>
                </c:pt>
                <c:pt idx="262">
                  <c:v>17</c:v>
                </c:pt>
                <c:pt idx="263">
                  <c:v>17</c:v>
                </c:pt>
                <c:pt idx="264">
                  <c:v>14</c:v>
                </c:pt>
                <c:pt idx="265">
                  <c:v>9</c:v>
                </c:pt>
                <c:pt idx="266">
                  <c:v>6</c:v>
                </c:pt>
                <c:pt idx="267">
                  <c:v>7</c:v>
                </c:pt>
                <c:pt idx="268">
                  <c:v>6</c:v>
                </c:pt>
                <c:pt idx="269">
                  <c:v>5</c:v>
                </c:pt>
                <c:pt idx="270">
                  <c:v>5</c:v>
                </c:pt>
                <c:pt idx="271">
                  <c:v>7</c:v>
                </c:pt>
                <c:pt idx="272">
                  <c:v>14</c:v>
                </c:pt>
                <c:pt idx="273">
                  <c:v>22</c:v>
                </c:pt>
                <c:pt idx="274">
                  <c:v>25</c:v>
                </c:pt>
                <c:pt idx="275">
                  <c:v>27</c:v>
                </c:pt>
                <c:pt idx="276">
                  <c:v>29</c:v>
                </c:pt>
                <c:pt idx="277">
                  <c:v>37</c:v>
                </c:pt>
                <c:pt idx="278">
                  <c:v>37</c:v>
                </c:pt>
                <c:pt idx="279">
                  <c:v>35</c:v>
                </c:pt>
                <c:pt idx="280">
                  <c:v>47</c:v>
                </c:pt>
                <c:pt idx="281">
                  <c:v>41</c:v>
                </c:pt>
                <c:pt idx="282">
                  <c:v>28</c:v>
                </c:pt>
                <c:pt idx="283">
                  <c:v>16</c:v>
                </c:pt>
                <c:pt idx="284">
                  <c:v>13</c:v>
                </c:pt>
                <c:pt idx="285">
                  <c:v>14</c:v>
                </c:pt>
                <c:pt idx="286">
                  <c:v>15</c:v>
                </c:pt>
                <c:pt idx="287">
                  <c:v>10</c:v>
                </c:pt>
                <c:pt idx="288">
                  <c:v>8</c:v>
                </c:pt>
                <c:pt idx="289">
                  <c:v>8</c:v>
                </c:pt>
                <c:pt idx="290">
                  <c:v>6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6</c:v>
                </c:pt>
                <c:pt idx="295">
                  <c:v>6</c:v>
                </c:pt>
                <c:pt idx="296">
                  <c:v>10</c:v>
                </c:pt>
                <c:pt idx="297">
                  <c:v>18</c:v>
                </c:pt>
                <c:pt idx="298">
                  <c:v>25</c:v>
                </c:pt>
                <c:pt idx="299">
                  <c:v>30</c:v>
                </c:pt>
                <c:pt idx="300">
                  <c:v>32</c:v>
                </c:pt>
                <c:pt idx="301">
                  <c:v>33</c:v>
                </c:pt>
                <c:pt idx="302">
                  <c:v>38</c:v>
                </c:pt>
                <c:pt idx="303">
                  <c:v>35</c:v>
                </c:pt>
                <c:pt idx="304">
                  <c:v>44</c:v>
                </c:pt>
                <c:pt idx="305">
                  <c:v>34</c:v>
                </c:pt>
                <c:pt idx="306">
                  <c:v>24</c:v>
                </c:pt>
                <c:pt idx="307">
                  <c:v>20</c:v>
                </c:pt>
                <c:pt idx="308">
                  <c:v>10</c:v>
                </c:pt>
                <c:pt idx="309">
                  <c:v>13</c:v>
                </c:pt>
                <c:pt idx="310">
                  <c:v>11</c:v>
                </c:pt>
                <c:pt idx="311">
                  <c:v>10</c:v>
                </c:pt>
                <c:pt idx="312">
                  <c:v>8</c:v>
                </c:pt>
                <c:pt idx="313">
                  <c:v>6</c:v>
                </c:pt>
                <c:pt idx="314">
                  <c:v>5</c:v>
                </c:pt>
                <c:pt idx="315">
                  <c:v>3</c:v>
                </c:pt>
                <c:pt idx="316">
                  <c:v>4</c:v>
                </c:pt>
                <c:pt idx="317">
                  <c:v>2</c:v>
                </c:pt>
                <c:pt idx="318">
                  <c:v>2</c:v>
                </c:pt>
                <c:pt idx="319">
                  <c:v>4</c:v>
                </c:pt>
                <c:pt idx="320">
                  <c:v>14</c:v>
                </c:pt>
                <c:pt idx="321">
                  <c:v>21</c:v>
                </c:pt>
                <c:pt idx="322">
                  <c:v>31</c:v>
                </c:pt>
                <c:pt idx="323">
                  <c:v>33</c:v>
                </c:pt>
                <c:pt idx="324">
                  <c:v>24</c:v>
                </c:pt>
                <c:pt idx="325">
                  <c:v>29</c:v>
                </c:pt>
                <c:pt idx="326">
                  <c:v>38</c:v>
                </c:pt>
                <c:pt idx="327">
                  <c:v>42</c:v>
                </c:pt>
                <c:pt idx="328">
                  <c:v>47</c:v>
                </c:pt>
                <c:pt idx="329">
                  <c:v>38</c:v>
                </c:pt>
                <c:pt idx="330">
                  <c:v>32</c:v>
                </c:pt>
                <c:pt idx="331">
                  <c:v>18</c:v>
                </c:pt>
                <c:pt idx="332">
                  <c:v>13</c:v>
                </c:pt>
                <c:pt idx="333">
                  <c:v>16</c:v>
                </c:pt>
                <c:pt idx="334">
                  <c:v>13</c:v>
                </c:pt>
                <c:pt idx="335">
                  <c:v>10</c:v>
                </c:pt>
                <c:pt idx="336">
                  <c:v>10</c:v>
                </c:pt>
                <c:pt idx="337">
                  <c:v>10</c:v>
                </c:pt>
                <c:pt idx="338">
                  <c:v>7</c:v>
                </c:pt>
                <c:pt idx="339">
                  <c:v>6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6</c:v>
                </c:pt>
                <c:pt idx="344">
                  <c:v>7</c:v>
                </c:pt>
                <c:pt idx="345">
                  <c:v>11</c:v>
                </c:pt>
                <c:pt idx="346">
                  <c:v>17</c:v>
                </c:pt>
                <c:pt idx="347">
                  <c:v>26</c:v>
                </c:pt>
                <c:pt idx="348">
                  <c:v>38</c:v>
                </c:pt>
                <c:pt idx="349">
                  <c:v>40</c:v>
                </c:pt>
                <c:pt idx="350">
                  <c:v>37</c:v>
                </c:pt>
                <c:pt idx="351">
                  <c:v>42</c:v>
                </c:pt>
                <c:pt idx="352">
                  <c:v>46</c:v>
                </c:pt>
                <c:pt idx="353">
                  <c:v>46</c:v>
                </c:pt>
                <c:pt idx="354">
                  <c:v>35</c:v>
                </c:pt>
                <c:pt idx="355">
                  <c:v>15</c:v>
                </c:pt>
                <c:pt idx="356">
                  <c:v>13</c:v>
                </c:pt>
                <c:pt idx="357">
                  <c:v>12</c:v>
                </c:pt>
                <c:pt idx="358">
                  <c:v>10</c:v>
                </c:pt>
                <c:pt idx="359">
                  <c:v>7</c:v>
                </c:pt>
                <c:pt idx="360">
                  <c:v>7</c:v>
                </c:pt>
                <c:pt idx="361">
                  <c:v>10</c:v>
                </c:pt>
                <c:pt idx="362">
                  <c:v>7</c:v>
                </c:pt>
                <c:pt idx="363">
                  <c:v>6</c:v>
                </c:pt>
                <c:pt idx="364">
                  <c:v>6</c:v>
                </c:pt>
                <c:pt idx="365">
                  <c:v>4</c:v>
                </c:pt>
                <c:pt idx="366">
                  <c:v>2</c:v>
                </c:pt>
                <c:pt idx="367">
                  <c:v>3</c:v>
                </c:pt>
                <c:pt idx="368">
                  <c:v>7</c:v>
                </c:pt>
                <c:pt idx="369">
                  <c:v>10</c:v>
                </c:pt>
                <c:pt idx="370">
                  <c:v>21</c:v>
                </c:pt>
                <c:pt idx="371">
                  <c:v>31</c:v>
                </c:pt>
                <c:pt idx="372">
                  <c:v>38</c:v>
                </c:pt>
                <c:pt idx="373">
                  <c:v>37</c:v>
                </c:pt>
                <c:pt idx="374">
                  <c:v>41</c:v>
                </c:pt>
                <c:pt idx="375">
                  <c:v>50</c:v>
                </c:pt>
                <c:pt idx="376">
                  <c:v>51</c:v>
                </c:pt>
                <c:pt idx="377">
                  <c:v>48</c:v>
                </c:pt>
                <c:pt idx="378">
                  <c:v>37</c:v>
                </c:pt>
                <c:pt idx="379">
                  <c:v>14</c:v>
                </c:pt>
                <c:pt idx="380">
                  <c:v>14</c:v>
                </c:pt>
                <c:pt idx="381">
                  <c:v>11</c:v>
                </c:pt>
                <c:pt idx="382">
                  <c:v>6</c:v>
                </c:pt>
                <c:pt idx="383">
                  <c:v>6</c:v>
                </c:pt>
                <c:pt idx="384">
                  <c:v>6</c:v>
                </c:pt>
                <c:pt idx="385">
                  <c:v>7</c:v>
                </c:pt>
                <c:pt idx="386">
                  <c:v>9</c:v>
                </c:pt>
                <c:pt idx="387">
                  <c:v>7</c:v>
                </c:pt>
                <c:pt idx="388">
                  <c:v>8</c:v>
                </c:pt>
                <c:pt idx="389">
                  <c:v>6</c:v>
                </c:pt>
                <c:pt idx="390">
                  <c:v>6</c:v>
                </c:pt>
                <c:pt idx="391">
                  <c:v>8</c:v>
                </c:pt>
                <c:pt idx="392">
                  <c:v>12</c:v>
                </c:pt>
                <c:pt idx="393">
                  <c:v>19</c:v>
                </c:pt>
                <c:pt idx="394">
                  <c:v>20</c:v>
                </c:pt>
                <c:pt idx="395">
                  <c:v>33</c:v>
                </c:pt>
                <c:pt idx="396">
                  <c:v>36</c:v>
                </c:pt>
                <c:pt idx="397">
                  <c:v>32</c:v>
                </c:pt>
                <c:pt idx="398">
                  <c:v>38</c:v>
                </c:pt>
                <c:pt idx="399">
                  <c:v>37</c:v>
                </c:pt>
                <c:pt idx="400">
                  <c:v>42</c:v>
                </c:pt>
                <c:pt idx="401">
                  <c:v>40</c:v>
                </c:pt>
                <c:pt idx="402">
                  <c:v>39</c:v>
                </c:pt>
                <c:pt idx="403">
                  <c:v>19</c:v>
                </c:pt>
                <c:pt idx="404">
                  <c:v>16</c:v>
                </c:pt>
                <c:pt idx="405">
                  <c:v>18</c:v>
                </c:pt>
                <c:pt idx="406">
                  <c:v>18</c:v>
                </c:pt>
                <c:pt idx="407">
                  <c:v>10</c:v>
                </c:pt>
                <c:pt idx="408">
                  <c:v>10</c:v>
                </c:pt>
                <c:pt idx="409">
                  <c:v>7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3</c:v>
                </c:pt>
                <c:pt idx="414">
                  <c:v>3</c:v>
                </c:pt>
                <c:pt idx="415">
                  <c:v>4</c:v>
                </c:pt>
                <c:pt idx="416">
                  <c:v>16</c:v>
                </c:pt>
                <c:pt idx="417">
                  <c:v>18</c:v>
                </c:pt>
                <c:pt idx="418">
                  <c:v>22</c:v>
                </c:pt>
                <c:pt idx="419">
                  <c:v>28</c:v>
                </c:pt>
                <c:pt idx="420">
                  <c:v>31</c:v>
                </c:pt>
                <c:pt idx="421">
                  <c:v>26</c:v>
                </c:pt>
                <c:pt idx="422">
                  <c:v>31</c:v>
                </c:pt>
                <c:pt idx="423">
                  <c:v>35</c:v>
                </c:pt>
                <c:pt idx="424">
                  <c:v>41</c:v>
                </c:pt>
                <c:pt idx="425">
                  <c:v>30</c:v>
                </c:pt>
                <c:pt idx="426">
                  <c:v>26</c:v>
                </c:pt>
                <c:pt idx="427">
                  <c:v>15</c:v>
                </c:pt>
                <c:pt idx="428">
                  <c:v>17</c:v>
                </c:pt>
                <c:pt idx="429">
                  <c:v>23</c:v>
                </c:pt>
                <c:pt idx="430">
                  <c:v>15</c:v>
                </c:pt>
                <c:pt idx="431">
                  <c:v>10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4</c:v>
                </c:pt>
                <c:pt idx="436">
                  <c:v>3</c:v>
                </c:pt>
                <c:pt idx="437">
                  <c:v>5</c:v>
                </c:pt>
                <c:pt idx="438">
                  <c:v>5</c:v>
                </c:pt>
                <c:pt idx="439">
                  <c:v>6</c:v>
                </c:pt>
                <c:pt idx="440">
                  <c:v>16</c:v>
                </c:pt>
                <c:pt idx="441">
                  <c:v>16</c:v>
                </c:pt>
                <c:pt idx="442">
                  <c:v>26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36</c:v>
                </c:pt>
                <c:pt idx="448">
                  <c:v>41</c:v>
                </c:pt>
                <c:pt idx="449">
                  <c:v>40</c:v>
                </c:pt>
                <c:pt idx="450">
                  <c:v>34</c:v>
                </c:pt>
                <c:pt idx="451">
                  <c:v>20</c:v>
                </c:pt>
                <c:pt idx="452">
                  <c:v>15</c:v>
                </c:pt>
                <c:pt idx="453">
                  <c:v>16</c:v>
                </c:pt>
                <c:pt idx="454">
                  <c:v>17</c:v>
                </c:pt>
                <c:pt idx="455">
                  <c:v>13</c:v>
                </c:pt>
                <c:pt idx="456">
                  <c:v>7</c:v>
                </c:pt>
                <c:pt idx="457">
                  <c:v>6</c:v>
                </c:pt>
                <c:pt idx="458">
                  <c:v>4</c:v>
                </c:pt>
                <c:pt idx="459">
                  <c:v>4</c:v>
                </c:pt>
                <c:pt idx="460">
                  <c:v>3</c:v>
                </c:pt>
                <c:pt idx="461">
                  <c:v>2</c:v>
                </c:pt>
                <c:pt idx="462">
                  <c:v>3</c:v>
                </c:pt>
                <c:pt idx="463">
                  <c:v>4</c:v>
                </c:pt>
                <c:pt idx="464">
                  <c:v>14</c:v>
                </c:pt>
                <c:pt idx="465">
                  <c:v>17</c:v>
                </c:pt>
                <c:pt idx="466">
                  <c:v>19</c:v>
                </c:pt>
                <c:pt idx="467">
                  <c:v>18</c:v>
                </c:pt>
                <c:pt idx="468">
                  <c:v>20</c:v>
                </c:pt>
                <c:pt idx="469">
                  <c:v>29</c:v>
                </c:pt>
                <c:pt idx="470">
                  <c:v>32</c:v>
                </c:pt>
                <c:pt idx="471">
                  <c:v>31</c:v>
                </c:pt>
                <c:pt idx="472">
                  <c:v>28</c:v>
                </c:pt>
                <c:pt idx="473">
                  <c:v>23</c:v>
                </c:pt>
                <c:pt idx="474">
                  <c:v>25</c:v>
                </c:pt>
                <c:pt idx="475">
                  <c:v>14</c:v>
                </c:pt>
                <c:pt idx="476">
                  <c:v>8</c:v>
                </c:pt>
                <c:pt idx="477">
                  <c:v>11</c:v>
                </c:pt>
                <c:pt idx="478">
                  <c:v>16</c:v>
                </c:pt>
                <c:pt idx="479">
                  <c:v>14</c:v>
                </c:pt>
                <c:pt idx="480">
                  <c:v>9</c:v>
                </c:pt>
                <c:pt idx="481">
                  <c:v>8</c:v>
                </c:pt>
                <c:pt idx="482">
                  <c:v>9</c:v>
                </c:pt>
                <c:pt idx="483">
                  <c:v>8</c:v>
                </c:pt>
                <c:pt idx="484">
                  <c:v>6</c:v>
                </c:pt>
                <c:pt idx="485">
                  <c:v>6</c:v>
                </c:pt>
                <c:pt idx="486">
                  <c:v>6</c:v>
                </c:pt>
                <c:pt idx="487">
                  <c:v>6</c:v>
                </c:pt>
                <c:pt idx="488">
                  <c:v>12</c:v>
                </c:pt>
                <c:pt idx="489">
                  <c:v>20</c:v>
                </c:pt>
                <c:pt idx="490">
                  <c:v>24</c:v>
                </c:pt>
                <c:pt idx="491">
                  <c:v>22</c:v>
                </c:pt>
                <c:pt idx="492">
                  <c:v>26</c:v>
                </c:pt>
                <c:pt idx="493">
                  <c:v>28</c:v>
                </c:pt>
                <c:pt idx="494">
                  <c:v>30</c:v>
                </c:pt>
                <c:pt idx="495">
                  <c:v>38</c:v>
                </c:pt>
                <c:pt idx="496">
                  <c:v>34</c:v>
                </c:pt>
                <c:pt idx="497">
                  <c:v>34</c:v>
                </c:pt>
                <c:pt idx="498">
                  <c:v>29</c:v>
                </c:pt>
                <c:pt idx="499">
                  <c:v>17</c:v>
                </c:pt>
                <c:pt idx="500">
                  <c:v>12</c:v>
                </c:pt>
                <c:pt idx="501">
                  <c:v>17</c:v>
                </c:pt>
                <c:pt idx="502">
                  <c:v>11</c:v>
                </c:pt>
                <c:pt idx="503">
                  <c:v>12</c:v>
                </c:pt>
                <c:pt idx="504">
                  <c:v>11</c:v>
                </c:pt>
                <c:pt idx="505">
                  <c:v>8</c:v>
                </c:pt>
                <c:pt idx="506">
                  <c:v>6</c:v>
                </c:pt>
                <c:pt idx="507">
                  <c:v>9</c:v>
                </c:pt>
                <c:pt idx="508">
                  <c:v>9</c:v>
                </c:pt>
                <c:pt idx="509">
                  <c:v>9</c:v>
                </c:pt>
                <c:pt idx="510">
                  <c:v>6</c:v>
                </c:pt>
                <c:pt idx="511">
                  <c:v>7</c:v>
                </c:pt>
                <c:pt idx="512">
                  <c:v>10</c:v>
                </c:pt>
                <c:pt idx="513">
                  <c:v>10</c:v>
                </c:pt>
                <c:pt idx="514">
                  <c:v>17</c:v>
                </c:pt>
                <c:pt idx="515">
                  <c:v>24</c:v>
                </c:pt>
                <c:pt idx="516">
                  <c:v>32</c:v>
                </c:pt>
                <c:pt idx="517">
                  <c:v>31</c:v>
                </c:pt>
                <c:pt idx="518">
                  <c:v>36</c:v>
                </c:pt>
                <c:pt idx="519">
                  <c:v>37</c:v>
                </c:pt>
                <c:pt idx="520">
                  <c:v>45</c:v>
                </c:pt>
                <c:pt idx="521">
                  <c:v>48</c:v>
                </c:pt>
                <c:pt idx="522">
                  <c:v>45</c:v>
                </c:pt>
                <c:pt idx="523">
                  <c:v>16</c:v>
                </c:pt>
                <c:pt idx="524">
                  <c:v>12</c:v>
                </c:pt>
                <c:pt idx="525">
                  <c:v>11</c:v>
                </c:pt>
                <c:pt idx="526">
                  <c:v>10</c:v>
                </c:pt>
                <c:pt idx="527">
                  <c:v>10</c:v>
                </c:pt>
                <c:pt idx="528">
                  <c:v>13</c:v>
                </c:pt>
                <c:pt idx="529">
                  <c:v>10</c:v>
                </c:pt>
                <c:pt idx="530">
                  <c:v>8</c:v>
                </c:pt>
                <c:pt idx="531">
                  <c:v>8</c:v>
                </c:pt>
                <c:pt idx="532">
                  <c:v>8</c:v>
                </c:pt>
                <c:pt idx="533">
                  <c:v>8</c:v>
                </c:pt>
                <c:pt idx="534">
                  <c:v>6</c:v>
                </c:pt>
                <c:pt idx="535">
                  <c:v>6</c:v>
                </c:pt>
                <c:pt idx="536">
                  <c:v>4</c:v>
                </c:pt>
                <c:pt idx="537">
                  <c:v>8</c:v>
                </c:pt>
                <c:pt idx="538">
                  <c:v>12</c:v>
                </c:pt>
                <c:pt idx="539">
                  <c:v>20</c:v>
                </c:pt>
                <c:pt idx="540">
                  <c:v>32</c:v>
                </c:pt>
                <c:pt idx="541">
                  <c:v>46</c:v>
                </c:pt>
                <c:pt idx="542">
                  <c:v>53</c:v>
                </c:pt>
                <c:pt idx="543">
                  <c:v>53</c:v>
                </c:pt>
                <c:pt idx="544">
                  <c:v>55</c:v>
                </c:pt>
                <c:pt idx="545">
                  <c:v>61</c:v>
                </c:pt>
                <c:pt idx="546">
                  <c:v>42</c:v>
                </c:pt>
                <c:pt idx="547">
                  <c:v>14</c:v>
                </c:pt>
                <c:pt idx="548">
                  <c:v>10</c:v>
                </c:pt>
                <c:pt idx="549">
                  <c:v>11</c:v>
                </c:pt>
                <c:pt idx="550">
                  <c:v>12</c:v>
                </c:pt>
                <c:pt idx="551">
                  <c:v>11</c:v>
                </c:pt>
                <c:pt idx="552">
                  <c:v>6</c:v>
                </c:pt>
                <c:pt idx="553">
                  <c:v>10</c:v>
                </c:pt>
                <c:pt idx="554">
                  <c:v>6</c:v>
                </c:pt>
                <c:pt idx="555">
                  <c:v>8</c:v>
                </c:pt>
                <c:pt idx="556">
                  <c:v>7</c:v>
                </c:pt>
                <c:pt idx="557">
                  <c:v>7</c:v>
                </c:pt>
                <c:pt idx="558">
                  <c:v>5</c:v>
                </c:pt>
                <c:pt idx="559">
                  <c:v>5</c:v>
                </c:pt>
                <c:pt idx="560">
                  <c:v>13</c:v>
                </c:pt>
                <c:pt idx="561">
                  <c:v>23</c:v>
                </c:pt>
                <c:pt idx="562">
                  <c:v>16</c:v>
                </c:pt>
                <c:pt idx="563">
                  <c:v>19</c:v>
                </c:pt>
                <c:pt idx="564">
                  <c:v>20</c:v>
                </c:pt>
                <c:pt idx="565">
                  <c:v>27</c:v>
                </c:pt>
                <c:pt idx="566">
                  <c:v>29</c:v>
                </c:pt>
                <c:pt idx="567">
                  <c:v>35</c:v>
                </c:pt>
                <c:pt idx="568">
                  <c:v>33</c:v>
                </c:pt>
                <c:pt idx="569">
                  <c:v>32</c:v>
                </c:pt>
                <c:pt idx="570">
                  <c:v>27</c:v>
                </c:pt>
                <c:pt idx="571">
                  <c:v>21</c:v>
                </c:pt>
                <c:pt idx="572">
                  <c:v>15</c:v>
                </c:pt>
                <c:pt idx="573">
                  <c:v>17</c:v>
                </c:pt>
                <c:pt idx="574">
                  <c:v>12</c:v>
                </c:pt>
                <c:pt idx="575">
                  <c:v>7</c:v>
                </c:pt>
                <c:pt idx="576">
                  <c:v>7</c:v>
                </c:pt>
                <c:pt idx="577">
                  <c:v>7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6</c:v>
                </c:pt>
                <c:pt idx="582">
                  <c:v>6</c:v>
                </c:pt>
                <c:pt idx="583">
                  <c:v>5</c:v>
                </c:pt>
                <c:pt idx="584">
                  <c:v>13</c:v>
                </c:pt>
                <c:pt idx="585">
                  <c:v>11</c:v>
                </c:pt>
                <c:pt idx="586">
                  <c:v>19</c:v>
                </c:pt>
                <c:pt idx="587">
                  <c:v>19</c:v>
                </c:pt>
                <c:pt idx="588">
                  <c:v>26</c:v>
                </c:pt>
                <c:pt idx="589">
                  <c:v>28</c:v>
                </c:pt>
                <c:pt idx="590">
                  <c:v>32</c:v>
                </c:pt>
                <c:pt idx="591">
                  <c:v>36</c:v>
                </c:pt>
                <c:pt idx="592">
                  <c:v>33</c:v>
                </c:pt>
                <c:pt idx="593">
                  <c:v>30</c:v>
                </c:pt>
                <c:pt idx="594">
                  <c:v>13</c:v>
                </c:pt>
                <c:pt idx="595">
                  <c:v>13</c:v>
                </c:pt>
                <c:pt idx="596">
                  <c:v>13</c:v>
                </c:pt>
                <c:pt idx="597">
                  <c:v>11</c:v>
                </c:pt>
                <c:pt idx="598">
                  <c:v>12</c:v>
                </c:pt>
                <c:pt idx="599">
                  <c:v>6</c:v>
                </c:pt>
                <c:pt idx="600">
                  <c:v>10</c:v>
                </c:pt>
                <c:pt idx="601">
                  <c:v>7</c:v>
                </c:pt>
                <c:pt idx="602">
                  <c:v>4</c:v>
                </c:pt>
                <c:pt idx="603">
                  <c:v>4</c:v>
                </c:pt>
                <c:pt idx="604">
                  <c:v>2</c:v>
                </c:pt>
                <c:pt idx="605">
                  <c:v>2</c:v>
                </c:pt>
                <c:pt idx="606">
                  <c:v>4</c:v>
                </c:pt>
                <c:pt idx="607">
                  <c:v>5</c:v>
                </c:pt>
                <c:pt idx="608">
                  <c:v>16</c:v>
                </c:pt>
                <c:pt idx="609">
                  <c:v>19</c:v>
                </c:pt>
                <c:pt idx="610">
                  <c:v>22</c:v>
                </c:pt>
                <c:pt idx="611">
                  <c:v>24</c:v>
                </c:pt>
                <c:pt idx="612">
                  <c:v>25</c:v>
                </c:pt>
                <c:pt idx="613">
                  <c:v>20</c:v>
                </c:pt>
                <c:pt idx="614">
                  <c:v>36</c:v>
                </c:pt>
                <c:pt idx="615">
                  <c:v>40</c:v>
                </c:pt>
                <c:pt idx="616">
                  <c:v>40</c:v>
                </c:pt>
                <c:pt idx="617">
                  <c:v>40</c:v>
                </c:pt>
                <c:pt idx="618">
                  <c:v>31</c:v>
                </c:pt>
                <c:pt idx="619">
                  <c:v>19</c:v>
                </c:pt>
                <c:pt idx="620">
                  <c:v>11</c:v>
                </c:pt>
                <c:pt idx="621">
                  <c:v>14</c:v>
                </c:pt>
                <c:pt idx="622">
                  <c:v>16</c:v>
                </c:pt>
                <c:pt idx="623">
                  <c:v>9</c:v>
                </c:pt>
                <c:pt idx="624">
                  <c:v>7</c:v>
                </c:pt>
                <c:pt idx="625">
                  <c:v>7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16</c:v>
                </c:pt>
                <c:pt idx="633">
                  <c:v>10</c:v>
                </c:pt>
                <c:pt idx="634">
                  <c:v>10</c:v>
                </c:pt>
                <c:pt idx="635">
                  <c:v>9</c:v>
                </c:pt>
                <c:pt idx="636">
                  <c:v>7</c:v>
                </c:pt>
                <c:pt idx="637">
                  <c:v>11</c:v>
                </c:pt>
                <c:pt idx="638">
                  <c:v>11</c:v>
                </c:pt>
                <c:pt idx="639">
                  <c:v>12</c:v>
                </c:pt>
                <c:pt idx="640">
                  <c:v>17</c:v>
                </c:pt>
                <c:pt idx="641">
                  <c:v>26</c:v>
                </c:pt>
                <c:pt idx="642">
                  <c:v>21</c:v>
                </c:pt>
                <c:pt idx="643">
                  <c:v>13</c:v>
                </c:pt>
                <c:pt idx="644">
                  <c:v>9</c:v>
                </c:pt>
                <c:pt idx="645">
                  <c:v>13</c:v>
                </c:pt>
                <c:pt idx="646">
                  <c:v>12</c:v>
                </c:pt>
                <c:pt idx="647">
                  <c:v>8</c:v>
                </c:pt>
                <c:pt idx="648">
                  <c:v>8</c:v>
                </c:pt>
                <c:pt idx="649">
                  <c:v>6</c:v>
                </c:pt>
                <c:pt idx="650">
                  <c:v>7</c:v>
                </c:pt>
                <c:pt idx="651">
                  <c:v>4</c:v>
                </c:pt>
                <c:pt idx="652">
                  <c:v>3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14</c:v>
                </c:pt>
                <c:pt idx="657">
                  <c:v>19</c:v>
                </c:pt>
                <c:pt idx="658">
                  <c:v>22</c:v>
                </c:pt>
                <c:pt idx="659">
                  <c:v>23</c:v>
                </c:pt>
                <c:pt idx="660">
                  <c:v>29</c:v>
                </c:pt>
                <c:pt idx="661">
                  <c:v>22</c:v>
                </c:pt>
                <c:pt idx="662">
                  <c:v>33</c:v>
                </c:pt>
                <c:pt idx="663">
                  <c:v>43</c:v>
                </c:pt>
                <c:pt idx="664">
                  <c:v>39</c:v>
                </c:pt>
                <c:pt idx="665">
                  <c:v>41</c:v>
                </c:pt>
                <c:pt idx="666">
                  <c:v>32</c:v>
                </c:pt>
                <c:pt idx="667">
                  <c:v>14</c:v>
                </c:pt>
                <c:pt idx="668">
                  <c:v>12</c:v>
                </c:pt>
                <c:pt idx="669">
                  <c:v>18</c:v>
                </c:pt>
                <c:pt idx="670">
                  <c:v>12</c:v>
                </c:pt>
                <c:pt idx="671">
                  <c:v>10</c:v>
                </c:pt>
                <c:pt idx="672">
                  <c:v>13</c:v>
                </c:pt>
                <c:pt idx="673">
                  <c:v>13</c:v>
                </c:pt>
                <c:pt idx="674">
                  <c:v>5</c:v>
                </c:pt>
                <c:pt idx="675">
                  <c:v>5</c:v>
                </c:pt>
                <c:pt idx="676">
                  <c:v>6</c:v>
                </c:pt>
                <c:pt idx="677">
                  <c:v>5</c:v>
                </c:pt>
                <c:pt idx="678">
                  <c:v>6</c:v>
                </c:pt>
                <c:pt idx="679">
                  <c:v>6</c:v>
                </c:pt>
                <c:pt idx="680">
                  <c:v>5</c:v>
                </c:pt>
                <c:pt idx="681">
                  <c:v>8</c:v>
                </c:pt>
                <c:pt idx="682">
                  <c:v>14</c:v>
                </c:pt>
                <c:pt idx="683">
                  <c:v>20</c:v>
                </c:pt>
                <c:pt idx="684">
                  <c:v>30</c:v>
                </c:pt>
                <c:pt idx="685">
                  <c:v>34</c:v>
                </c:pt>
                <c:pt idx="686">
                  <c:v>30</c:v>
                </c:pt>
                <c:pt idx="687">
                  <c:v>38</c:v>
                </c:pt>
                <c:pt idx="688">
                  <c:v>40</c:v>
                </c:pt>
                <c:pt idx="689">
                  <c:v>45</c:v>
                </c:pt>
                <c:pt idx="690">
                  <c:v>43</c:v>
                </c:pt>
                <c:pt idx="691">
                  <c:v>20</c:v>
                </c:pt>
                <c:pt idx="692">
                  <c:v>7</c:v>
                </c:pt>
                <c:pt idx="693">
                  <c:v>8</c:v>
                </c:pt>
                <c:pt idx="694">
                  <c:v>10</c:v>
                </c:pt>
                <c:pt idx="695">
                  <c:v>9</c:v>
                </c:pt>
                <c:pt idx="696">
                  <c:v>10</c:v>
                </c:pt>
                <c:pt idx="697">
                  <c:v>2</c:v>
                </c:pt>
                <c:pt idx="698">
                  <c:v>2</c:v>
                </c:pt>
                <c:pt idx="699">
                  <c:v>3</c:v>
                </c:pt>
                <c:pt idx="700">
                  <c:v>4</c:v>
                </c:pt>
                <c:pt idx="701">
                  <c:v>3</c:v>
                </c:pt>
                <c:pt idx="702">
                  <c:v>2</c:v>
                </c:pt>
                <c:pt idx="703">
                  <c:v>2</c:v>
                </c:pt>
                <c:pt idx="704">
                  <c:v>4</c:v>
                </c:pt>
                <c:pt idx="705">
                  <c:v>8</c:v>
                </c:pt>
                <c:pt idx="706">
                  <c:v>16</c:v>
                </c:pt>
                <c:pt idx="707">
                  <c:v>18</c:v>
                </c:pt>
                <c:pt idx="708">
                  <c:v>34</c:v>
                </c:pt>
                <c:pt idx="709">
                  <c:v>38</c:v>
                </c:pt>
                <c:pt idx="710">
                  <c:v>45</c:v>
                </c:pt>
                <c:pt idx="711">
                  <c:v>45</c:v>
                </c:pt>
                <c:pt idx="712">
                  <c:v>54</c:v>
                </c:pt>
                <c:pt idx="713">
                  <c:v>53</c:v>
                </c:pt>
                <c:pt idx="714">
                  <c:v>53</c:v>
                </c:pt>
                <c:pt idx="715">
                  <c:v>17</c:v>
                </c:pt>
                <c:pt idx="716">
                  <c:v>9</c:v>
                </c:pt>
                <c:pt idx="717">
                  <c:v>11</c:v>
                </c:pt>
                <c:pt idx="718">
                  <c:v>11</c:v>
                </c:pt>
                <c:pt idx="719">
                  <c:v>10</c:v>
                </c:pt>
                <c:pt idx="720">
                  <c:v>6</c:v>
                </c:pt>
                <c:pt idx="721">
                  <c:v>7</c:v>
                </c:pt>
                <c:pt idx="722">
                  <c:v>6</c:v>
                </c:pt>
                <c:pt idx="723">
                  <c:v>6</c:v>
                </c:pt>
                <c:pt idx="724">
                  <c:v>5</c:v>
                </c:pt>
                <c:pt idx="725">
                  <c:v>4</c:v>
                </c:pt>
                <c:pt idx="726">
                  <c:v>6</c:v>
                </c:pt>
                <c:pt idx="727">
                  <c:v>4</c:v>
                </c:pt>
                <c:pt idx="728">
                  <c:v>12</c:v>
                </c:pt>
                <c:pt idx="729">
                  <c:v>14</c:v>
                </c:pt>
                <c:pt idx="730">
                  <c:v>17</c:v>
                </c:pt>
                <c:pt idx="731">
                  <c:v>22</c:v>
                </c:pt>
                <c:pt idx="732">
                  <c:v>18</c:v>
                </c:pt>
                <c:pt idx="733">
                  <c:v>24</c:v>
                </c:pt>
                <c:pt idx="734">
                  <c:v>36</c:v>
                </c:pt>
                <c:pt idx="735">
                  <c:v>31</c:v>
                </c:pt>
                <c:pt idx="736">
                  <c:v>37</c:v>
                </c:pt>
                <c:pt idx="737">
                  <c:v>40</c:v>
                </c:pt>
                <c:pt idx="738">
                  <c:v>31</c:v>
                </c:pt>
                <c:pt idx="739">
                  <c:v>13</c:v>
                </c:pt>
                <c:pt idx="740">
                  <c:v>12</c:v>
                </c:pt>
                <c:pt idx="741">
                  <c:v>16</c:v>
                </c:pt>
                <c:pt idx="742">
                  <c:v>14</c:v>
                </c:pt>
                <c:pt idx="743">
                  <c:v>10</c:v>
                </c:pt>
                <c:pt idx="744">
                  <c:v>10</c:v>
                </c:pt>
                <c:pt idx="745">
                  <c:v>9</c:v>
                </c:pt>
                <c:pt idx="746">
                  <c:v>6</c:v>
                </c:pt>
                <c:pt idx="747">
                  <c:v>5</c:v>
                </c:pt>
                <c:pt idx="748">
                  <c:v>5</c:v>
                </c:pt>
                <c:pt idx="749">
                  <c:v>4</c:v>
                </c:pt>
                <c:pt idx="750">
                  <c:v>3</c:v>
                </c:pt>
                <c:pt idx="751">
                  <c:v>6</c:v>
                </c:pt>
                <c:pt idx="752">
                  <c:v>17</c:v>
                </c:pt>
                <c:pt idx="753">
                  <c:v>15</c:v>
                </c:pt>
                <c:pt idx="754">
                  <c:v>17</c:v>
                </c:pt>
                <c:pt idx="755">
                  <c:v>23</c:v>
                </c:pt>
                <c:pt idx="756">
                  <c:v>22</c:v>
                </c:pt>
                <c:pt idx="757">
                  <c:v>28</c:v>
                </c:pt>
                <c:pt idx="758">
                  <c:v>38</c:v>
                </c:pt>
                <c:pt idx="759">
                  <c:v>43</c:v>
                </c:pt>
                <c:pt idx="760">
                  <c:v>33</c:v>
                </c:pt>
                <c:pt idx="761">
                  <c:v>26</c:v>
                </c:pt>
                <c:pt idx="762">
                  <c:v>17</c:v>
                </c:pt>
                <c:pt idx="763">
                  <c:v>14</c:v>
                </c:pt>
                <c:pt idx="764">
                  <c:v>12</c:v>
                </c:pt>
                <c:pt idx="765">
                  <c:v>13</c:v>
                </c:pt>
                <c:pt idx="766">
                  <c:v>13</c:v>
                </c:pt>
                <c:pt idx="767">
                  <c:v>10</c:v>
                </c:pt>
                <c:pt idx="768">
                  <c:v>10</c:v>
                </c:pt>
                <c:pt idx="769">
                  <c:v>9</c:v>
                </c:pt>
                <c:pt idx="770">
                  <c:v>6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3</c:v>
                </c:pt>
                <c:pt idx="775">
                  <c:v>5</c:v>
                </c:pt>
                <c:pt idx="776">
                  <c:v>15</c:v>
                </c:pt>
                <c:pt idx="777">
                  <c:v>16</c:v>
                </c:pt>
                <c:pt idx="778">
                  <c:v>20</c:v>
                </c:pt>
                <c:pt idx="779">
                  <c:v>21</c:v>
                </c:pt>
                <c:pt idx="780">
                  <c:v>22</c:v>
                </c:pt>
                <c:pt idx="781">
                  <c:v>31</c:v>
                </c:pt>
                <c:pt idx="782">
                  <c:v>36</c:v>
                </c:pt>
                <c:pt idx="783">
                  <c:v>36</c:v>
                </c:pt>
                <c:pt idx="784">
                  <c:v>36</c:v>
                </c:pt>
                <c:pt idx="785">
                  <c:v>34</c:v>
                </c:pt>
                <c:pt idx="786">
                  <c:v>29</c:v>
                </c:pt>
                <c:pt idx="787">
                  <c:v>13</c:v>
                </c:pt>
                <c:pt idx="788">
                  <c:v>17</c:v>
                </c:pt>
                <c:pt idx="789">
                  <c:v>24</c:v>
                </c:pt>
                <c:pt idx="790">
                  <c:v>14</c:v>
                </c:pt>
                <c:pt idx="791">
                  <c:v>11</c:v>
                </c:pt>
                <c:pt idx="792">
                  <c:v>8</c:v>
                </c:pt>
                <c:pt idx="793">
                  <c:v>6</c:v>
                </c:pt>
                <c:pt idx="794">
                  <c:v>4</c:v>
                </c:pt>
                <c:pt idx="795">
                  <c:v>3</c:v>
                </c:pt>
                <c:pt idx="796">
                  <c:v>2</c:v>
                </c:pt>
                <c:pt idx="797">
                  <c:v>3</c:v>
                </c:pt>
                <c:pt idx="798">
                  <c:v>4</c:v>
                </c:pt>
                <c:pt idx="799">
                  <c:v>5</c:v>
                </c:pt>
                <c:pt idx="800">
                  <c:v>19</c:v>
                </c:pt>
                <c:pt idx="801">
                  <c:v>21</c:v>
                </c:pt>
                <c:pt idx="802">
                  <c:v>22</c:v>
                </c:pt>
                <c:pt idx="803">
                  <c:v>21</c:v>
                </c:pt>
                <c:pt idx="804">
                  <c:v>22</c:v>
                </c:pt>
                <c:pt idx="805">
                  <c:v>33</c:v>
                </c:pt>
                <c:pt idx="806">
                  <c:v>38</c:v>
                </c:pt>
                <c:pt idx="807">
                  <c:v>42</c:v>
                </c:pt>
                <c:pt idx="808">
                  <c:v>53</c:v>
                </c:pt>
                <c:pt idx="809">
                  <c:v>38</c:v>
                </c:pt>
                <c:pt idx="810">
                  <c:v>29</c:v>
                </c:pt>
                <c:pt idx="811">
                  <c:v>17</c:v>
                </c:pt>
                <c:pt idx="812">
                  <c:v>13</c:v>
                </c:pt>
                <c:pt idx="813">
                  <c:v>16</c:v>
                </c:pt>
                <c:pt idx="814">
                  <c:v>19</c:v>
                </c:pt>
                <c:pt idx="815">
                  <c:v>11</c:v>
                </c:pt>
                <c:pt idx="816">
                  <c:v>10</c:v>
                </c:pt>
                <c:pt idx="817">
                  <c:v>8</c:v>
                </c:pt>
                <c:pt idx="818">
                  <c:v>9</c:v>
                </c:pt>
                <c:pt idx="819">
                  <c:v>6</c:v>
                </c:pt>
                <c:pt idx="820">
                  <c:v>6</c:v>
                </c:pt>
                <c:pt idx="821">
                  <c:v>6</c:v>
                </c:pt>
                <c:pt idx="822">
                  <c:v>6</c:v>
                </c:pt>
                <c:pt idx="823">
                  <c:v>6</c:v>
                </c:pt>
                <c:pt idx="824">
                  <c:v>14</c:v>
                </c:pt>
                <c:pt idx="825">
                  <c:v>14</c:v>
                </c:pt>
                <c:pt idx="826">
                  <c:v>28</c:v>
                </c:pt>
                <c:pt idx="827">
                  <c:v>28</c:v>
                </c:pt>
                <c:pt idx="828">
                  <c:v>31</c:v>
                </c:pt>
                <c:pt idx="829">
                  <c:v>24</c:v>
                </c:pt>
                <c:pt idx="830">
                  <c:v>15</c:v>
                </c:pt>
                <c:pt idx="831">
                  <c:v>14</c:v>
                </c:pt>
                <c:pt idx="832">
                  <c:v>18</c:v>
                </c:pt>
                <c:pt idx="833">
                  <c:v>25</c:v>
                </c:pt>
                <c:pt idx="834">
                  <c:v>21</c:v>
                </c:pt>
                <c:pt idx="835">
                  <c:v>15</c:v>
                </c:pt>
                <c:pt idx="836">
                  <c:v>10</c:v>
                </c:pt>
                <c:pt idx="837">
                  <c:v>10</c:v>
                </c:pt>
                <c:pt idx="838">
                  <c:v>8</c:v>
                </c:pt>
                <c:pt idx="839">
                  <c:v>8</c:v>
                </c:pt>
                <c:pt idx="840">
                  <c:v>10</c:v>
                </c:pt>
                <c:pt idx="841">
                  <c:v>8</c:v>
                </c:pt>
                <c:pt idx="842">
                  <c:v>4</c:v>
                </c:pt>
                <c:pt idx="843">
                  <c:v>6</c:v>
                </c:pt>
                <c:pt idx="844">
                  <c:v>3</c:v>
                </c:pt>
                <c:pt idx="845">
                  <c:v>2</c:v>
                </c:pt>
                <c:pt idx="846">
                  <c:v>4</c:v>
                </c:pt>
                <c:pt idx="847">
                  <c:v>5</c:v>
                </c:pt>
                <c:pt idx="848">
                  <c:v>6</c:v>
                </c:pt>
                <c:pt idx="849">
                  <c:v>13</c:v>
                </c:pt>
                <c:pt idx="850">
                  <c:v>16</c:v>
                </c:pt>
                <c:pt idx="851">
                  <c:v>22</c:v>
                </c:pt>
                <c:pt idx="852">
                  <c:v>16</c:v>
                </c:pt>
                <c:pt idx="853">
                  <c:v>23</c:v>
                </c:pt>
                <c:pt idx="854">
                  <c:v>33</c:v>
                </c:pt>
                <c:pt idx="855">
                  <c:v>26</c:v>
                </c:pt>
                <c:pt idx="856">
                  <c:v>25</c:v>
                </c:pt>
                <c:pt idx="857">
                  <c:v>24</c:v>
                </c:pt>
                <c:pt idx="858">
                  <c:v>24</c:v>
                </c:pt>
                <c:pt idx="859">
                  <c:v>10</c:v>
                </c:pt>
                <c:pt idx="860">
                  <c:v>10</c:v>
                </c:pt>
                <c:pt idx="861">
                  <c:v>12</c:v>
                </c:pt>
                <c:pt idx="862">
                  <c:v>11</c:v>
                </c:pt>
                <c:pt idx="863">
                  <c:v>12</c:v>
                </c:pt>
                <c:pt idx="864">
                  <c:v>10</c:v>
                </c:pt>
                <c:pt idx="865">
                  <c:v>6</c:v>
                </c:pt>
                <c:pt idx="866">
                  <c:v>8</c:v>
                </c:pt>
                <c:pt idx="867">
                  <c:v>6</c:v>
                </c:pt>
                <c:pt idx="868">
                  <c:v>3</c:v>
                </c:pt>
                <c:pt idx="869">
                  <c:v>5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9</c:v>
                </c:pt>
                <c:pt idx="875">
                  <c:v>9</c:v>
                </c:pt>
                <c:pt idx="876">
                  <c:v>19</c:v>
                </c:pt>
                <c:pt idx="877">
                  <c:v>25</c:v>
                </c:pt>
                <c:pt idx="878">
                  <c:v>24</c:v>
                </c:pt>
                <c:pt idx="879">
                  <c:v>34</c:v>
                </c:pt>
                <c:pt idx="880">
                  <c:v>27</c:v>
                </c:pt>
                <c:pt idx="881">
                  <c:v>16</c:v>
                </c:pt>
                <c:pt idx="882">
                  <c:v>19</c:v>
                </c:pt>
                <c:pt idx="883">
                  <c:v>12</c:v>
                </c:pt>
                <c:pt idx="884">
                  <c:v>9</c:v>
                </c:pt>
                <c:pt idx="885">
                  <c:v>9</c:v>
                </c:pt>
                <c:pt idx="886">
                  <c:v>12</c:v>
                </c:pt>
                <c:pt idx="887">
                  <c:v>12</c:v>
                </c:pt>
                <c:pt idx="888">
                  <c:v>10</c:v>
                </c:pt>
                <c:pt idx="889">
                  <c:v>8</c:v>
                </c:pt>
                <c:pt idx="890">
                  <c:v>7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5</c:v>
                </c:pt>
                <c:pt idx="895">
                  <c:v>6</c:v>
                </c:pt>
                <c:pt idx="896">
                  <c:v>7</c:v>
                </c:pt>
                <c:pt idx="897">
                  <c:v>8</c:v>
                </c:pt>
                <c:pt idx="898">
                  <c:v>11</c:v>
                </c:pt>
                <c:pt idx="899">
                  <c:v>22</c:v>
                </c:pt>
                <c:pt idx="900">
                  <c:v>22</c:v>
                </c:pt>
                <c:pt idx="901">
                  <c:v>34</c:v>
                </c:pt>
                <c:pt idx="902">
                  <c:v>14</c:v>
                </c:pt>
                <c:pt idx="903">
                  <c:v>15</c:v>
                </c:pt>
                <c:pt idx="904">
                  <c:v>27</c:v>
                </c:pt>
                <c:pt idx="905">
                  <c:v>22</c:v>
                </c:pt>
                <c:pt idx="906">
                  <c:v>11</c:v>
                </c:pt>
                <c:pt idx="907">
                  <c:v>8</c:v>
                </c:pt>
                <c:pt idx="908">
                  <c:v>6</c:v>
                </c:pt>
                <c:pt idx="909">
                  <c:v>8</c:v>
                </c:pt>
                <c:pt idx="910">
                  <c:v>11</c:v>
                </c:pt>
                <c:pt idx="911">
                  <c:v>8</c:v>
                </c:pt>
                <c:pt idx="912">
                  <c:v>6</c:v>
                </c:pt>
                <c:pt idx="913">
                  <c:v>7</c:v>
                </c:pt>
                <c:pt idx="914">
                  <c:v>6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5</c:v>
                </c:pt>
                <c:pt idx="919">
                  <c:v>5</c:v>
                </c:pt>
                <c:pt idx="920">
                  <c:v>7</c:v>
                </c:pt>
                <c:pt idx="921">
                  <c:v>6</c:v>
                </c:pt>
                <c:pt idx="922">
                  <c:v>9</c:v>
                </c:pt>
                <c:pt idx="923">
                  <c:v>13</c:v>
                </c:pt>
                <c:pt idx="924">
                  <c:v>8</c:v>
                </c:pt>
                <c:pt idx="925">
                  <c:v>11</c:v>
                </c:pt>
                <c:pt idx="926">
                  <c:v>11</c:v>
                </c:pt>
                <c:pt idx="927">
                  <c:v>8</c:v>
                </c:pt>
                <c:pt idx="928">
                  <c:v>10</c:v>
                </c:pt>
                <c:pt idx="929">
                  <c:v>13</c:v>
                </c:pt>
                <c:pt idx="930">
                  <c:v>8</c:v>
                </c:pt>
                <c:pt idx="931">
                  <c:v>8</c:v>
                </c:pt>
                <c:pt idx="932">
                  <c:v>10</c:v>
                </c:pt>
                <c:pt idx="933">
                  <c:v>6</c:v>
                </c:pt>
                <c:pt idx="934">
                  <c:v>5</c:v>
                </c:pt>
                <c:pt idx="935">
                  <c:v>8</c:v>
                </c:pt>
                <c:pt idx="936">
                  <c:v>10</c:v>
                </c:pt>
                <c:pt idx="937">
                  <c:v>6</c:v>
                </c:pt>
                <c:pt idx="938">
                  <c:v>8</c:v>
                </c:pt>
                <c:pt idx="939">
                  <c:v>9</c:v>
                </c:pt>
                <c:pt idx="940">
                  <c:v>6</c:v>
                </c:pt>
                <c:pt idx="941">
                  <c:v>6</c:v>
                </c:pt>
                <c:pt idx="942">
                  <c:v>7</c:v>
                </c:pt>
                <c:pt idx="943">
                  <c:v>9</c:v>
                </c:pt>
                <c:pt idx="944">
                  <c:v>13</c:v>
                </c:pt>
                <c:pt idx="945">
                  <c:v>10</c:v>
                </c:pt>
                <c:pt idx="946">
                  <c:v>11</c:v>
                </c:pt>
                <c:pt idx="947">
                  <c:v>17</c:v>
                </c:pt>
                <c:pt idx="948">
                  <c:v>24</c:v>
                </c:pt>
                <c:pt idx="949">
                  <c:v>22</c:v>
                </c:pt>
                <c:pt idx="950">
                  <c:v>25</c:v>
                </c:pt>
                <c:pt idx="951">
                  <c:v>34</c:v>
                </c:pt>
                <c:pt idx="952">
                  <c:v>31</c:v>
                </c:pt>
                <c:pt idx="953">
                  <c:v>32</c:v>
                </c:pt>
                <c:pt idx="954">
                  <c:v>38</c:v>
                </c:pt>
                <c:pt idx="955">
                  <c:v>16</c:v>
                </c:pt>
                <c:pt idx="956">
                  <c:v>10</c:v>
                </c:pt>
                <c:pt idx="957">
                  <c:v>14</c:v>
                </c:pt>
                <c:pt idx="958">
                  <c:v>13</c:v>
                </c:pt>
                <c:pt idx="959">
                  <c:v>8</c:v>
                </c:pt>
                <c:pt idx="960">
                  <c:v>8</c:v>
                </c:pt>
                <c:pt idx="961">
                  <c:v>7</c:v>
                </c:pt>
                <c:pt idx="962">
                  <c:v>6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6</c:v>
                </c:pt>
                <c:pt idx="968">
                  <c:v>10</c:v>
                </c:pt>
                <c:pt idx="969">
                  <c:v>13</c:v>
                </c:pt>
                <c:pt idx="970">
                  <c:v>18</c:v>
                </c:pt>
                <c:pt idx="971">
                  <c:v>19</c:v>
                </c:pt>
                <c:pt idx="972">
                  <c:v>24</c:v>
                </c:pt>
                <c:pt idx="973">
                  <c:v>29</c:v>
                </c:pt>
                <c:pt idx="974">
                  <c:v>31</c:v>
                </c:pt>
                <c:pt idx="975">
                  <c:v>32</c:v>
                </c:pt>
                <c:pt idx="976">
                  <c:v>32</c:v>
                </c:pt>
                <c:pt idx="977">
                  <c:v>29</c:v>
                </c:pt>
                <c:pt idx="978">
                  <c:v>26</c:v>
                </c:pt>
                <c:pt idx="979">
                  <c:v>14</c:v>
                </c:pt>
                <c:pt idx="980">
                  <c:v>8</c:v>
                </c:pt>
                <c:pt idx="981">
                  <c:v>6</c:v>
                </c:pt>
                <c:pt idx="982">
                  <c:v>6</c:v>
                </c:pt>
                <c:pt idx="983">
                  <c:v>7</c:v>
                </c:pt>
                <c:pt idx="984">
                  <c:v>5</c:v>
                </c:pt>
                <c:pt idx="985">
                  <c:v>5</c:v>
                </c:pt>
                <c:pt idx="986">
                  <c:v>4</c:v>
                </c:pt>
                <c:pt idx="987">
                  <c:v>4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8</c:v>
                </c:pt>
                <c:pt idx="992">
                  <c:v>12</c:v>
                </c:pt>
                <c:pt idx="993">
                  <c:v>20</c:v>
                </c:pt>
                <c:pt idx="994">
                  <c:v>21</c:v>
                </c:pt>
                <c:pt idx="995">
                  <c:v>24</c:v>
                </c:pt>
                <c:pt idx="996">
                  <c:v>24</c:v>
                </c:pt>
                <c:pt idx="997">
                  <c:v>20</c:v>
                </c:pt>
                <c:pt idx="998">
                  <c:v>28</c:v>
                </c:pt>
                <c:pt idx="999">
                  <c:v>37</c:v>
                </c:pt>
                <c:pt idx="1000">
                  <c:v>36</c:v>
                </c:pt>
                <c:pt idx="1001">
                  <c:v>26</c:v>
                </c:pt>
                <c:pt idx="1002">
                  <c:v>17</c:v>
                </c:pt>
                <c:pt idx="1003">
                  <c:v>8</c:v>
                </c:pt>
                <c:pt idx="1004">
                  <c:v>8</c:v>
                </c:pt>
                <c:pt idx="1005">
                  <c:v>6</c:v>
                </c:pt>
                <c:pt idx="1006">
                  <c:v>6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6</c:v>
                </c:pt>
                <c:pt idx="1011">
                  <c:v>5</c:v>
                </c:pt>
                <c:pt idx="1012">
                  <c:v>4</c:v>
                </c:pt>
                <c:pt idx="1013">
                  <c:v>5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10</c:v>
                </c:pt>
                <c:pt idx="1018">
                  <c:v>10</c:v>
                </c:pt>
                <c:pt idx="1019">
                  <c:v>16</c:v>
                </c:pt>
                <c:pt idx="1020">
                  <c:v>21</c:v>
                </c:pt>
                <c:pt idx="1021">
                  <c:v>21</c:v>
                </c:pt>
                <c:pt idx="1022">
                  <c:v>25</c:v>
                </c:pt>
                <c:pt idx="1023">
                  <c:v>33</c:v>
                </c:pt>
                <c:pt idx="1024">
                  <c:v>37</c:v>
                </c:pt>
                <c:pt idx="1025">
                  <c:v>25</c:v>
                </c:pt>
                <c:pt idx="1026">
                  <c:v>18</c:v>
                </c:pt>
                <c:pt idx="1027">
                  <c:v>12</c:v>
                </c:pt>
                <c:pt idx="1028">
                  <c:v>9</c:v>
                </c:pt>
                <c:pt idx="1029">
                  <c:v>7</c:v>
                </c:pt>
                <c:pt idx="1030">
                  <c:v>10</c:v>
                </c:pt>
                <c:pt idx="1031">
                  <c:v>14</c:v>
                </c:pt>
                <c:pt idx="1032">
                  <c:v>9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4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8</c:v>
                </c:pt>
                <c:pt idx="1041">
                  <c:v>9</c:v>
                </c:pt>
                <c:pt idx="1042">
                  <c:v>17</c:v>
                </c:pt>
                <c:pt idx="1043">
                  <c:v>24</c:v>
                </c:pt>
                <c:pt idx="1047">
                  <c:v>34</c:v>
                </c:pt>
                <c:pt idx="1048">
                  <c:v>32</c:v>
                </c:pt>
                <c:pt idx="1049">
                  <c:v>27</c:v>
                </c:pt>
                <c:pt idx="1050">
                  <c:v>19</c:v>
                </c:pt>
                <c:pt idx="1051">
                  <c:v>12</c:v>
                </c:pt>
                <c:pt idx="1052">
                  <c:v>10</c:v>
                </c:pt>
                <c:pt idx="1053">
                  <c:v>10</c:v>
                </c:pt>
                <c:pt idx="1054">
                  <c:v>10</c:v>
                </c:pt>
                <c:pt idx="1055">
                  <c:v>10</c:v>
                </c:pt>
                <c:pt idx="1056">
                  <c:v>6</c:v>
                </c:pt>
                <c:pt idx="1057">
                  <c:v>5</c:v>
                </c:pt>
                <c:pt idx="1058">
                  <c:v>4</c:v>
                </c:pt>
                <c:pt idx="1059">
                  <c:v>4</c:v>
                </c:pt>
                <c:pt idx="1060">
                  <c:v>3</c:v>
                </c:pt>
                <c:pt idx="1061">
                  <c:v>4</c:v>
                </c:pt>
                <c:pt idx="1062">
                  <c:v>3</c:v>
                </c:pt>
                <c:pt idx="1063">
                  <c:v>6</c:v>
                </c:pt>
                <c:pt idx="1064">
                  <c:v>13</c:v>
                </c:pt>
                <c:pt idx="1065">
                  <c:v>19</c:v>
                </c:pt>
                <c:pt idx="1066">
                  <c:v>19</c:v>
                </c:pt>
                <c:pt idx="1067">
                  <c:v>24</c:v>
                </c:pt>
                <c:pt idx="1068">
                  <c:v>24</c:v>
                </c:pt>
                <c:pt idx="1069">
                  <c:v>20</c:v>
                </c:pt>
                <c:pt idx="1070">
                  <c:v>30</c:v>
                </c:pt>
                <c:pt idx="1071">
                  <c:v>34</c:v>
                </c:pt>
                <c:pt idx="1072">
                  <c:v>37</c:v>
                </c:pt>
                <c:pt idx="1073">
                  <c:v>31</c:v>
                </c:pt>
                <c:pt idx="1074">
                  <c:v>31</c:v>
                </c:pt>
                <c:pt idx="1075">
                  <c:v>18</c:v>
                </c:pt>
                <c:pt idx="1076">
                  <c:v>12</c:v>
                </c:pt>
                <c:pt idx="1077">
                  <c:v>15</c:v>
                </c:pt>
                <c:pt idx="1078">
                  <c:v>15</c:v>
                </c:pt>
                <c:pt idx="1079">
                  <c:v>12</c:v>
                </c:pt>
                <c:pt idx="1080">
                  <c:v>11</c:v>
                </c:pt>
                <c:pt idx="1081">
                  <c:v>9</c:v>
                </c:pt>
                <c:pt idx="1082">
                  <c:v>6</c:v>
                </c:pt>
                <c:pt idx="1083">
                  <c:v>5</c:v>
                </c:pt>
                <c:pt idx="1084">
                  <c:v>5</c:v>
                </c:pt>
                <c:pt idx="1085">
                  <c:v>4</c:v>
                </c:pt>
                <c:pt idx="1086">
                  <c:v>4</c:v>
                </c:pt>
                <c:pt idx="1087">
                  <c:v>6</c:v>
                </c:pt>
                <c:pt idx="1088">
                  <c:v>15</c:v>
                </c:pt>
                <c:pt idx="1089">
                  <c:v>12</c:v>
                </c:pt>
                <c:pt idx="1090">
                  <c:v>17</c:v>
                </c:pt>
                <c:pt idx="1091">
                  <c:v>17</c:v>
                </c:pt>
                <c:pt idx="1092">
                  <c:v>18</c:v>
                </c:pt>
                <c:pt idx="1093">
                  <c:v>20</c:v>
                </c:pt>
                <c:pt idx="1094">
                  <c:v>31</c:v>
                </c:pt>
                <c:pt idx="1095">
                  <c:v>44</c:v>
                </c:pt>
                <c:pt idx="1096">
                  <c:v>41</c:v>
                </c:pt>
                <c:pt idx="1097">
                  <c:v>40</c:v>
                </c:pt>
                <c:pt idx="1098">
                  <c:v>29</c:v>
                </c:pt>
                <c:pt idx="1099">
                  <c:v>13</c:v>
                </c:pt>
                <c:pt idx="1100">
                  <c:v>8</c:v>
                </c:pt>
                <c:pt idx="1101">
                  <c:v>15</c:v>
                </c:pt>
                <c:pt idx="1102">
                  <c:v>22</c:v>
                </c:pt>
                <c:pt idx="1103">
                  <c:v>14</c:v>
                </c:pt>
                <c:pt idx="1104">
                  <c:v>10</c:v>
                </c:pt>
                <c:pt idx="1105">
                  <c:v>9</c:v>
                </c:pt>
                <c:pt idx="1106">
                  <c:v>6</c:v>
                </c:pt>
                <c:pt idx="1107">
                  <c:v>6</c:v>
                </c:pt>
                <c:pt idx="1108">
                  <c:v>7</c:v>
                </c:pt>
                <c:pt idx="1109">
                  <c:v>6</c:v>
                </c:pt>
                <c:pt idx="1110">
                  <c:v>7</c:v>
                </c:pt>
                <c:pt idx="1111">
                  <c:v>6</c:v>
                </c:pt>
                <c:pt idx="1112">
                  <c:v>11</c:v>
                </c:pt>
                <c:pt idx="1113">
                  <c:v>16</c:v>
                </c:pt>
                <c:pt idx="1114">
                  <c:v>17</c:v>
                </c:pt>
                <c:pt idx="1115">
                  <c:v>21</c:v>
                </c:pt>
                <c:pt idx="1116">
                  <c:v>21</c:v>
                </c:pt>
                <c:pt idx="1117">
                  <c:v>24</c:v>
                </c:pt>
                <c:pt idx="1118">
                  <c:v>32</c:v>
                </c:pt>
                <c:pt idx="1119">
                  <c:v>41</c:v>
                </c:pt>
                <c:pt idx="1120">
                  <c:v>42</c:v>
                </c:pt>
                <c:pt idx="1121">
                  <c:v>34</c:v>
                </c:pt>
                <c:pt idx="1122">
                  <c:v>30</c:v>
                </c:pt>
                <c:pt idx="1123">
                  <c:v>25</c:v>
                </c:pt>
                <c:pt idx="1124">
                  <c:v>12</c:v>
                </c:pt>
                <c:pt idx="1125">
                  <c:v>21</c:v>
                </c:pt>
                <c:pt idx="1126">
                  <c:v>20</c:v>
                </c:pt>
                <c:pt idx="1127">
                  <c:v>12</c:v>
                </c:pt>
                <c:pt idx="1128">
                  <c:v>14</c:v>
                </c:pt>
                <c:pt idx="1129">
                  <c:v>11</c:v>
                </c:pt>
                <c:pt idx="1130">
                  <c:v>8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5</c:v>
                </c:pt>
                <c:pt idx="1135">
                  <c:v>7</c:v>
                </c:pt>
                <c:pt idx="1136">
                  <c:v>12</c:v>
                </c:pt>
                <c:pt idx="1137">
                  <c:v>20</c:v>
                </c:pt>
                <c:pt idx="1138">
                  <c:v>22</c:v>
                </c:pt>
                <c:pt idx="1139">
                  <c:v>21</c:v>
                </c:pt>
                <c:pt idx="1140">
                  <c:v>22</c:v>
                </c:pt>
                <c:pt idx="1141">
                  <c:v>24</c:v>
                </c:pt>
                <c:pt idx="1142">
                  <c:v>24</c:v>
                </c:pt>
                <c:pt idx="1143">
                  <c:v>33</c:v>
                </c:pt>
                <c:pt idx="1144">
                  <c:v>34</c:v>
                </c:pt>
                <c:pt idx="1145">
                  <c:v>40</c:v>
                </c:pt>
                <c:pt idx="1146">
                  <c:v>35</c:v>
                </c:pt>
                <c:pt idx="1147">
                  <c:v>22</c:v>
                </c:pt>
                <c:pt idx="1148">
                  <c:v>14</c:v>
                </c:pt>
                <c:pt idx="1149">
                  <c:v>18</c:v>
                </c:pt>
                <c:pt idx="1150">
                  <c:v>18</c:v>
                </c:pt>
                <c:pt idx="1151">
                  <c:v>11</c:v>
                </c:pt>
                <c:pt idx="1152">
                  <c:v>10</c:v>
                </c:pt>
                <c:pt idx="1153">
                  <c:v>12</c:v>
                </c:pt>
                <c:pt idx="1154">
                  <c:v>9</c:v>
                </c:pt>
                <c:pt idx="1155">
                  <c:v>7</c:v>
                </c:pt>
                <c:pt idx="1156">
                  <c:v>8</c:v>
                </c:pt>
                <c:pt idx="1157">
                  <c:v>7</c:v>
                </c:pt>
                <c:pt idx="1158">
                  <c:v>7</c:v>
                </c:pt>
                <c:pt idx="1159">
                  <c:v>11</c:v>
                </c:pt>
                <c:pt idx="1160">
                  <c:v>14</c:v>
                </c:pt>
                <c:pt idx="1161">
                  <c:v>29</c:v>
                </c:pt>
                <c:pt idx="1162">
                  <c:v>31</c:v>
                </c:pt>
                <c:pt idx="1163">
                  <c:v>27</c:v>
                </c:pt>
                <c:pt idx="1164">
                  <c:v>20</c:v>
                </c:pt>
                <c:pt idx="1165">
                  <c:v>22</c:v>
                </c:pt>
                <c:pt idx="1166">
                  <c:v>29</c:v>
                </c:pt>
                <c:pt idx="1167">
                  <c:v>31</c:v>
                </c:pt>
                <c:pt idx="1168">
                  <c:v>43</c:v>
                </c:pt>
                <c:pt idx="1169">
                  <c:v>35</c:v>
                </c:pt>
                <c:pt idx="1170">
                  <c:v>24</c:v>
                </c:pt>
                <c:pt idx="1171">
                  <c:v>18</c:v>
                </c:pt>
                <c:pt idx="1172">
                  <c:v>14</c:v>
                </c:pt>
                <c:pt idx="1173">
                  <c:v>17</c:v>
                </c:pt>
                <c:pt idx="1174">
                  <c:v>17</c:v>
                </c:pt>
                <c:pt idx="1175">
                  <c:v>15</c:v>
                </c:pt>
                <c:pt idx="1176">
                  <c:v>8</c:v>
                </c:pt>
                <c:pt idx="1177">
                  <c:v>11</c:v>
                </c:pt>
                <c:pt idx="1178">
                  <c:v>7</c:v>
                </c:pt>
                <c:pt idx="1179">
                  <c:v>8</c:v>
                </c:pt>
                <c:pt idx="1180">
                  <c:v>6</c:v>
                </c:pt>
                <c:pt idx="1181">
                  <c:v>8</c:v>
                </c:pt>
                <c:pt idx="1182">
                  <c:v>6</c:v>
                </c:pt>
                <c:pt idx="1183">
                  <c:v>8</c:v>
                </c:pt>
                <c:pt idx="1184">
                  <c:v>9</c:v>
                </c:pt>
                <c:pt idx="1185">
                  <c:v>10</c:v>
                </c:pt>
                <c:pt idx="1186">
                  <c:v>14</c:v>
                </c:pt>
                <c:pt idx="1187">
                  <c:v>20</c:v>
                </c:pt>
                <c:pt idx="1188">
                  <c:v>25</c:v>
                </c:pt>
                <c:pt idx="1189">
                  <c:v>35</c:v>
                </c:pt>
                <c:pt idx="1190">
                  <c:v>30</c:v>
                </c:pt>
                <c:pt idx="1191">
                  <c:v>26</c:v>
                </c:pt>
                <c:pt idx="1192">
                  <c:v>32</c:v>
                </c:pt>
                <c:pt idx="1193">
                  <c:v>32</c:v>
                </c:pt>
                <c:pt idx="1194">
                  <c:v>31</c:v>
                </c:pt>
                <c:pt idx="1195">
                  <c:v>17</c:v>
                </c:pt>
                <c:pt idx="1196">
                  <c:v>18</c:v>
                </c:pt>
                <c:pt idx="1197">
                  <c:v>17</c:v>
                </c:pt>
                <c:pt idx="1198">
                  <c:v>11</c:v>
                </c:pt>
                <c:pt idx="1199">
                  <c:v>15</c:v>
                </c:pt>
                <c:pt idx="1200">
                  <c:v>12</c:v>
                </c:pt>
                <c:pt idx="1201">
                  <c:v>10</c:v>
                </c:pt>
                <c:pt idx="1202">
                  <c:v>9</c:v>
                </c:pt>
                <c:pt idx="1203">
                  <c:v>7</c:v>
                </c:pt>
                <c:pt idx="1204">
                  <c:v>6</c:v>
                </c:pt>
                <c:pt idx="1205">
                  <c:v>7</c:v>
                </c:pt>
                <c:pt idx="1206">
                  <c:v>6</c:v>
                </c:pt>
                <c:pt idx="1207">
                  <c:v>9</c:v>
                </c:pt>
                <c:pt idx="1208">
                  <c:v>12</c:v>
                </c:pt>
                <c:pt idx="1209">
                  <c:v>10</c:v>
                </c:pt>
                <c:pt idx="1210">
                  <c:v>14</c:v>
                </c:pt>
                <c:pt idx="1211">
                  <c:v>22</c:v>
                </c:pt>
                <c:pt idx="1212">
                  <c:v>27</c:v>
                </c:pt>
                <c:pt idx="1213">
                  <c:v>29</c:v>
                </c:pt>
                <c:pt idx="1214">
                  <c:v>28</c:v>
                </c:pt>
                <c:pt idx="1215">
                  <c:v>42</c:v>
                </c:pt>
                <c:pt idx="1216">
                  <c:v>52</c:v>
                </c:pt>
                <c:pt idx="1217">
                  <c:v>48</c:v>
                </c:pt>
                <c:pt idx="1218">
                  <c:v>37</c:v>
                </c:pt>
                <c:pt idx="1219">
                  <c:v>17</c:v>
                </c:pt>
                <c:pt idx="1220">
                  <c:v>9</c:v>
                </c:pt>
                <c:pt idx="1221">
                  <c:v>16</c:v>
                </c:pt>
                <c:pt idx="1222">
                  <c:v>17</c:v>
                </c:pt>
                <c:pt idx="1223">
                  <c:v>14</c:v>
                </c:pt>
                <c:pt idx="1224">
                  <c:v>14</c:v>
                </c:pt>
                <c:pt idx="1225">
                  <c:v>9</c:v>
                </c:pt>
                <c:pt idx="1226">
                  <c:v>5</c:v>
                </c:pt>
                <c:pt idx="1227">
                  <c:v>5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9</c:v>
                </c:pt>
                <c:pt idx="1232">
                  <c:v>13</c:v>
                </c:pt>
                <c:pt idx="1233">
                  <c:v>15</c:v>
                </c:pt>
                <c:pt idx="1234">
                  <c:v>22</c:v>
                </c:pt>
                <c:pt idx="1235">
                  <c:v>19</c:v>
                </c:pt>
                <c:pt idx="1236">
                  <c:v>22</c:v>
                </c:pt>
                <c:pt idx="1237">
                  <c:v>28</c:v>
                </c:pt>
                <c:pt idx="1238">
                  <c:v>32</c:v>
                </c:pt>
                <c:pt idx="1239">
                  <c:v>36</c:v>
                </c:pt>
                <c:pt idx="1240">
                  <c:v>32</c:v>
                </c:pt>
                <c:pt idx="1241">
                  <c:v>31</c:v>
                </c:pt>
                <c:pt idx="1242">
                  <c:v>28</c:v>
                </c:pt>
                <c:pt idx="1243">
                  <c:v>23</c:v>
                </c:pt>
                <c:pt idx="1244">
                  <c:v>14</c:v>
                </c:pt>
                <c:pt idx="1245">
                  <c:v>17</c:v>
                </c:pt>
                <c:pt idx="1246">
                  <c:v>18</c:v>
                </c:pt>
                <c:pt idx="1247">
                  <c:v>16</c:v>
                </c:pt>
                <c:pt idx="1248">
                  <c:v>11</c:v>
                </c:pt>
                <c:pt idx="1249">
                  <c:v>12</c:v>
                </c:pt>
                <c:pt idx="1250">
                  <c:v>7</c:v>
                </c:pt>
                <c:pt idx="1251">
                  <c:v>5</c:v>
                </c:pt>
                <c:pt idx="1252">
                  <c:v>7</c:v>
                </c:pt>
                <c:pt idx="1253">
                  <c:v>6</c:v>
                </c:pt>
                <c:pt idx="1254">
                  <c:v>6</c:v>
                </c:pt>
                <c:pt idx="1255">
                  <c:v>11</c:v>
                </c:pt>
                <c:pt idx="1256">
                  <c:v>20</c:v>
                </c:pt>
                <c:pt idx="1257">
                  <c:v>20</c:v>
                </c:pt>
                <c:pt idx="1258">
                  <c:v>19</c:v>
                </c:pt>
                <c:pt idx="1259">
                  <c:v>21</c:v>
                </c:pt>
                <c:pt idx="1260">
                  <c:v>34</c:v>
                </c:pt>
                <c:pt idx="1261">
                  <c:v>26</c:v>
                </c:pt>
                <c:pt idx="1262">
                  <c:v>35</c:v>
                </c:pt>
                <c:pt idx="1263">
                  <c:v>44</c:v>
                </c:pt>
                <c:pt idx="1264">
                  <c:v>44</c:v>
                </c:pt>
                <c:pt idx="1265">
                  <c:v>50</c:v>
                </c:pt>
                <c:pt idx="1266">
                  <c:v>40</c:v>
                </c:pt>
                <c:pt idx="1267">
                  <c:v>31</c:v>
                </c:pt>
                <c:pt idx="1268">
                  <c:v>19</c:v>
                </c:pt>
                <c:pt idx="1269">
                  <c:v>25</c:v>
                </c:pt>
                <c:pt idx="1270">
                  <c:v>24</c:v>
                </c:pt>
                <c:pt idx="1271">
                  <c:v>22</c:v>
                </c:pt>
                <c:pt idx="1272">
                  <c:v>17</c:v>
                </c:pt>
                <c:pt idx="1273">
                  <c:v>19</c:v>
                </c:pt>
                <c:pt idx="1274">
                  <c:v>14</c:v>
                </c:pt>
                <c:pt idx="1275">
                  <c:v>12</c:v>
                </c:pt>
                <c:pt idx="1276">
                  <c:v>12</c:v>
                </c:pt>
                <c:pt idx="1277">
                  <c:v>12</c:v>
                </c:pt>
                <c:pt idx="1278">
                  <c:v>12</c:v>
                </c:pt>
                <c:pt idx="1279">
                  <c:v>16</c:v>
                </c:pt>
                <c:pt idx="1280">
                  <c:v>24</c:v>
                </c:pt>
                <c:pt idx="1281">
                  <c:v>26</c:v>
                </c:pt>
                <c:pt idx="1282">
                  <c:v>26</c:v>
                </c:pt>
                <c:pt idx="1283">
                  <c:v>28</c:v>
                </c:pt>
                <c:pt idx="1284">
                  <c:v>27</c:v>
                </c:pt>
                <c:pt idx="1285">
                  <c:v>34</c:v>
                </c:pt>
                <c:pt idx="1286">
                  <c:v>36</c:v>
                </c:pt>
                <c:pt idx="1287">
                  <c:v>40</c:v>
                </c:pt>
                <c:pt idx="1288">
                  <c:v>42</c:v>
                </c:pt>
                <c:pt idx="1289">
                  <c:v>44</c:v>
                </c:pt>
                <c:pt idx="1290">
                  <c:v>45</c:v>
                </c:pt>
                <c:pt idx="1291">
                  <c:v>27</c:v>
                </c:pt>
                <c:pt idx="1292">
                  <c:v>20</c:v>
                </c:pt>
                <c:pt idx="1293">
                  <c:v>22</c:v>
                </c:pt>
                <c:pt idx="1294">
                  <c:v>25</c:v>
                </c:pt>
                <c:pt idx="1295">
                  <c:v>25</c:v>
                </c:pt>
                <c:pt idx="1296">
                  <c:v>18</c:v>
                </c:pt>
                <c:pt idx="1297">
                  <c:v>16</c:v>
                </c:pt>
                <c:pt idx="1298">
                  <c:v>14</c:v>
                </c:pt>
                <c:pt idx="1299">
                  <c:v>13</c:v>
                </c:pt>
                <c:pt idx="1300">
                  <c:v>16</c:v>
                </c:pt>
                <c:pt idx="1301">
                  <c:v>18</c:v>
                </c:pt>
                <c:pt idx="1302">
                  <c:v>14</c:v>
                </c:pt>
                <c:pt idx="1303">
                  <c:v>17</c:v>
                </c:pt>
                <c:pt idx="1304">
                  <c:v>25</c:v>
                </c:pt>
                <c:pt idx="1305">
                  <c:v>31</c:v>
                </c:pt>
                <c:pt idx="1306">
                  <c:v>22</c:v>
                </c:pt>
                <c:pt idx="1307">
                  <c:v>28</c:v>
                </c:pt>
                <c:pt idx="1308">
                  <c:v>30</c:v>
                </c:pt>
                <c:pt idx="1309">
                  <c:v>34</c:v>
                </c:pt>
                <c:pt idx="1310">
                  <c:v>40</c:v>
                </c:pt>
                <c:pt idx="1311">
                  <c:v>40</c:v>
                </c:pt>
                <c:pt idx="1312">
                  <c:v>39</c:v>
                </c:pt>
                <c:pt idx="1313">
                  <c:v>38</c:v>
                </c:pt>
                <c:pt idx="1314">
                  <c:v>46</c:v>
                </c:pt>
                <c:pt idx="1315">
                  <c:v>28</c:v>
                </c:pt>
                <c:pt idx="1316">
                  <c:v>21</c:v>
                </c:pt>
                <c:pt idx="1317">
                  <c:v>28</c:v>
                </c:pt>
                <c:pt idx="1318">
                  <c:v>21</c:v>
                </c:pt>
                <c:pt idx="1319">
                  <c:v>20</c:v>
                </c:pt>
                <c:pt idx="1320">
                  <c:v>12</c:v>
                </c:pt>
                <c:pt idx="1321">
                  <c:v>11</c:v>
                </c:pt>
                <c:pt idx="1322">
                  <c:v>9</c:v>
                </c:pt>
                <c:pt idx="1323">
                  <c:v>12</c:v>
                </c:pt>
                <c:pt idx="1324">
                  <c:v>10</c:v>
                </c:pt>
                <c:pt idx="1325">
                  <c:v>14</c:v>
                </c:pt>
                <c:pt idx="1326">
                  <c:v>13</c:v>
                </c:pt>
                <c:pt idx="1327">
                  <c:v>18</c:v>
                </c:pt>
                <c:pt idx="1328">
                  <c:v>29</c:v>
                </c:pt>
                <c:pt idx="1329">
                  <c:v>36</c:v>
                </c:pt>
                <c:pt idx="1330">
                  <c:v>27</c:v>
                </c:pt>
                <c:pt idx="1331">
                  <c:v>30</c:v>
                </c:pt>
                <c:pt idx="1332">
                  <c:v>30</c:v>
                </c:pt>
                <c:pt idx="1333">
                  <c:v>29</c:v>
                </c:pt>
                <c:pt idx="1334">
                  <c:v>28</c:v>
                </c:pt>
                <c:pt idx="1335">
                  <c:v>23</c:v>
                </c:pt>
                <c:pt idx="1336">
                  <c:v>39</c:v>
                </c:pt>
                <c:pt idx="1337">
                  <c:v>38</c:v>
                </c:pt>
                <c:pt idx="1338">
                  <c:v>39</c:v>
                </c:pt>
                <c:pt idx="1339">
                  <c:v>26</c:v>
                </c:pt>
                <c:pt idx="1340">
                  <c:v>19</c:v>
                </c:pt>
                <c:pt idx="1341">
                  <c:v>18</c:v>
                </c:pt>
                <c:pt idx="1342">
                  <c:v>17</c:v>
                </c:pt>
                <c:pt idx="1343">
                  <c:v>20</c:v>
                </c:pt>
                <c:pt idx="1344">
                  <c:v>22</c:v>
                </c:pt>
                <c:pt idx="1345">
                  <c:v>18</c:v>
                </c:pt>
                <c:pt idx="1346">
                  <c:v>19</c:v>
                </c:pt>
                <c:pt idx="1347">
                  <c:v>16</c:v>
                </c:pt>
                <c:pt idx="1348">
                  <c:v>15</c:v>
                </c:pt>
                <c:pt idx="1349">
                  <c:v>14</c:v>
                </c:pt>
                <c:pt idx="1350">
                  <c:v>14</c:v>
                </c:pt>
                <c:pt idx="1351">
                  <c:v>12</c:v>
                </c:pt>
                <c:pt idx="1352">
                  <c:v>16</c:v>
                </c:pt>
                <c:pt idx="1353">
                  <c:v>16</c:v>
                </c:pt>
                <c:pt idx="1354">
                  <c:v>20</c:v>
                </c:pt>
                <c:pt idx="1355">
                  <c:v>21</c:v>
                </c:pt>
                <c:pt idx="1356">
                  <c:v>22</c:v>
                </c:pt>
                <c:pt idx="1357">
                  <c:v>32</c:v>
                </c:pt>
                <c:pt idx="1358">
                  <c:v>34</c:v>
                </c:pt>
                <c:pt idx="1359">
                  <c:v>29</c:v>
                </c:pt>
                <c:pt idx="1360">
                  <c:v>34</c:v>
                </c:pt>
                <c:pt idx="1361">
                  <c:v>41</c:v>
                </c:pt>
                <c:pt idx="1362">
                  <c:v>35</c:v>
                </c:pt>
                <c:pt idx="1363">
                  <c:v>20</c:v>
                </c:pt>
                <c:pt idx="1364">
                  <c:v>19</c:v>
                </c:pt>
                <c:pt idx="1365">
                  <c:v>21</c:v>
                </c:pt>
                <c:pt idx="1366">
                  <c:v>20</c:v>
                </c:pt>
                <c:pt idx="1367">
                  <c:v>19</c:v>
                </c:pt>
                <c:pt idx="1368">
                  <c:v>20</c:v>
                </c:pt>
                <c:pt idx="1369">
                  <c:v>15</c:v>
                </c:pt>
                <c:pt idx="1370">
                  <c:v>14</c:v>
                </c:pt>
                <c:pt idx="1371">
                  <c:v>15</c:v>
                </c:pt>
                <c:pt idx="1372">
                  <c:v>15</c:v>
                </c:pt>
                <c:pt idx="1373">
                  <c:v>16</c:v>
                </c:pt>
                <c:pt idx="1374">
                  <c:v>12</c:v>
                </c:pt>
                <c:pt idx="1375">
                  <c:v>12</c:v>
                </c:pt>
                <c:pt idx="1376">
                  <c:v>17</c:v>
                </c:pt>
                <c:pt idx="1377">
                  <c:v>22</c:v>
                </c:pt>
                <c:pt idx="1378">
                  <c:v>23</c:v>
                </c:pt>
                <c:pt idx="1379">
                  <c:v>38</c:v>
                </c:pt>
                <c:pt idx="1380">
                  <c:v>42</c:v>
                </c:pt>
                <c:pt idx="1381">
                  <c:v>38</c:v>
                </c:pt>
                <c:pt idx="1382">
                  <c:v>48</c:v>
                </c:pt>
                <c:pt idx="1383">
                  <c:v>49</c:v>
                </c:pt>
                <c:pt idx="1384">
                  <c:v>47</c:v>
                </c:pt>
                <c:pt idx="1385">
                  <c:v>56</c:v>
                </c:pt>
                <c:pt idx="1386">
                  <c:v>51</c:v>
                </c:pt>
                <c:pt idx="1387">
                  <c:v>28</c:v>
                </c:pt>
                <c:pt idx="1388">
                  <c:v>18</c:v>
                </c:pt>
                <c:pt idx="1389">
                  <c:v>21</c:v>
                </c:pt>
                <c:pt idx="1390">
                  <c:v>18</c:v>
                </c:pt>
                <c:pt idx="1391">
                  <c:v>17</c:v>
                </c:pt>
                <c:pt idx="1392">
                  <c:v>18</c:v>
                </c:pt>
                <c:pt idx="1393">
                  <c:v>13</c:v>
                </c:pt>
                <c:pt idx="1394">
                  <c:v>14</c:v>
                </c:pt>
                <c:pt idx="1395">
                  <c:v>12</c:v>
                </c:pt>
                <c:pt idx="1396">
                  <c:v>13</c:v>
                </c:pt>
                <c:pt idx="1397">
                  <c:v>16</c:v>
                </c:pt>
                <c:pt idx="1398">
                  <c:v>14</c:v>
                </c:pt>
                <c:pt idx="1399">
                  <c:v>18</c:v>
                </c:pt>
                <c:pt idx="1400">
                  <c:v>20</c:v>
                </c:pt>
                <c:pt idx="1401">
                  <c:v>27</c:v>
                </c:pt>
                <c:pt idx="1402">
                  <c:v>26</c:v>
                </c:pt>
                <c:pt idx="1403">
                  <c:v>26</c:v>
                </c:pt>
                <c:pt idx="1404">
                  <c:v>29</c:v>
                </c:pt>
                <c:pt idx="1405">
                  <c:v>31</c:v>
                </c:pt>
                <c:pt idx="1406">
                  <c:v>39</c:v>
                </c:pt>
                <c:pt idx="1407">
                  <c:v>47</c:v>
                </c:pt>
                <c:pt idx="1408">
                  <c:v>49</c:v>
                </c:pt>
                <c:pt idx="1409">
                  <c:v>40</c:v>
                </c:pt>
                <c:pt idx="1410">
                  <c:v>33</c:v>
                </c:pt>
                <c:pt idx="1411">
                  <c:v>23</c:v>
                </c:pt>
                <c:pt idx="1412">
                  <c:v>19</c:v>
                </c:pt>
                <c:pt idx="1413">
                  <c:v>21</c:v>
                </c:pt>
                <c:pt idx="1414">
                  <c:v>18</c:v>
                </c:pt>
                <c:pt idx="1415">
                  <c:v>20</c:v>
                </c:pt>
                <c:pt idx="1416">
                  <c:v>16</c:v>
                </c:pt>
                <c:pt idx="1417">
                  <c:v>14</c:v>
                </c:pt>
                <c:pt idx="1418">
                  <c:v>13</c:v>
                </c:pt>
                <c:pt idx="1419">
                  <c:v>14</c:v>
                </c:pt>
                <c:pt idx="1420">
                  <c:v>14</c:v>
                </c:pt>
                <c:pt idx="1421">
                  <c:v>13</c:v>
                </c:pt>
                <c:pt idx="1422">
                  <c:v>14</c:v>
                </c:pt>
                <c:pt idx="1423">
                  <c:v>16</c:v>
                </c:pt>
                <c:pt idx="1424">
                  <c:v>27</c:v>
                </c:pt>
                <c:pt idx="1425">
                  <c:v>28</c:v>
                </c:pt>
                <c:pt idx="1426">
                  <c:v>30</c:v>
                </c:pt>
                <c:pt idx="1427">
                  <c:v>36</c:v>
                </c:pt>
                <c:pt idx="1428">
                  <c:v>38</c:v>
                </c:pt>
                <c:pt idx="1429">
                  <c:v>39</c:v>
                </c:pt>
                <c:pt idx="1430">
                  <c:v>54</c:v>
                </c:pt>
                <c:pt idx="1431">
                  <c:v>45</c:v>
                </c:pt>
                <c:pt idx="1432">
                  <c:v>48</c:v>
                </c:pt>
                <c:pt idx="1433">
                  <c:v>51</c:v>
                </c:pt>
                <c:pt idx="1434">
                  <c:v>48</c:v>
                </c:pt>
                <c:pt idx="1435">
                  <c:v>30</c:v>
                </c:pt>
                <c:pt idx="1436">
                  <c:v>23</c:v>
                </c:pt>
                <c:pt idx="1437">
                  <c:v>35</c:v>
                </c:pt>
                <c:pt idx="1438">
                  <c:v>30</c:v>
                </c:pt>
                <c:pt idx="1439">
                  <c:v>24</c:v>
                </c:pt>
                <c:pt idx="1440">
                  <c:v>18</c:v>
                </c:pt>
                <c:pt idx="1441">
                  <c:v>12</c:v>
                </c:pt>
                <c:pt idx="1442">
                  <c:v>12</c:v>
                </c:pt>
                <c:pt idx="1443">
                  <c:v>13</c:v>
                </c:pt>
                <c:pt idx="1444">
                  <c:v>15</c:v>
                </c:pt>
                <c:pt idx="1445">
                  <c:v>17</c:v>
                </c:pt>
                <c:pt idx="1446">
                  <c:v>17</c:v>
                </c:pt>
                <c:pt idx="1447">
                  <c:v>20</c:v>
                </c:pt>
                <c:pt idx="1448">
                  <c:v>24</c:v>
                </c:pt>
                <c:pt idx="1449">
                  <c:v>29</c:v>
                </c:pt>
                <c:pt idx="1450">
                  <c:v>25</c:v>
                </c:pt>
                <c:pt idx="1451">
                  <c:v>26</c:v>
                </c:pt>
                <c:pt idx="1452">
                  <c:v>37</c:v>
                </c:pt>
                <c:pt idx="1453">
                  <c:v>35</c:v>
                </c:pt>
                <c:pt idx="1454">
                  <c:v>34</c:v>
                </c:pt>
                <c:pt idx="1455">
                  <c:v>35</c:v>
                </c:pt>
                <c:pt idx="1456">
                  <c:v>34</c:v>
                </c:pt>
                <c:pt idx="1457">
                  <c:v>25</c:v>
                </c:pt>
                <c:pt idx="1458">
                  <c:v>24</c:v>
                </c:pt>
                <c:pt idx="1459">
                  <c:v>22</c:v>
                </c:pt>
                <c:pt idx="1460">
                  <c:v>23</c:v>
                </c:pt>
                <c:pt idx="1461">
                  <c:v>20</c:v>
                </c:pt>
                <c:pt idx="1462">
                  <c:v>21</c:v>
                </c:pt>
                <c:pt idx="1463">
                  <c:v>23</c:v>
                </c:pt>
                <c:pt idx="1464">
                  <c:v>22</c:v>
                </c:pt>
                <c:pt idx="1465">
                  <c:v>21</c:v>
                </c:pt>
                <c:pt idx="1466">
                  <c:v>17</c:v>
                </c:pt>
                <c:pt idx="1467">
                  <c:v>18</c:v>
                </c:pt>
                <c:pt idx="1468">
                  <c:v>16</c:v>
                </c:pt>
                <c:pt idx="1469">
                  <c:v>18</c:v>
                </c:pt>
                <c:pt idx="1470">
                  <c:v>23</c:v>
                </c:pt>
                <c:pt idx="1471">
                  <c:v>22</c:v>
                </c:pt>
                <c:pt idx="1472">
                  <c:v>24</c:v>
                </c:pt>
                <c:pt idx="1473">
                  <c:v>26</c:v>
                </c:pt>
                <c:pt idx="1474">
                  <c:v>29</c:v>
                </c:pt>
                <c:pt idx="1475">
                  <c:v>34</c:v>
                </c:pt>
                <c:pt idx="1476">
                  <c:v>34</c:v>
                </c:pt>
                <c:pt idx="1477">
                  <c:v>33</c:v>
                </c:pt>
                <c:pt idx="1478">
                  <c:v>39</c:v>
                </c:pt>
                <c:pt idx="1479">
                  <c:v>40</c:v>
                </c:pt>
                <c:pt idx="1480">
                  <c:v>45</c:v>
                </c:pt>
                <c:pt idx="1481">
                  <c:v>37</c:v>
                </c:pt>
                <c:pt idx="1482">
                  <c:v>37</c:v>
                </c:pt>
                <c:pt idx="1483">
                  <c:v>21</c:v>
                </c:pt>
                <c:pt idx="1484">
                  <c:v>26</c:v>
                </c:pt>
                <c:pt idx="1485">
                  <c:v>28</c:v>
                </c:pt>
                <c:pt idx="1486">
                  <c:v>29</c:v>
                </c:pt>
                <c:pt idx="1487">
                  <c:v>23</c:v>
                </c:pt>
                <c:pt idx="1488">
                  <c:v>22</c:v>
                </c:pt>
                <c:pt idx="1489">
                  <c:v>24</c:v>
                </c:pt>
                <c:pt idx="1490">
                  <c:v>22</c:v>
                </c:pt>
                <c:pt idx="1491">
                  <c:v>21</c:v>
                </c:pt>
                <c:pt idx="1492">
                  <c:v>22</c:v>
                </c:pt>
                <c:pt idx="1493">
                  <c:v>19</c:v>
                </c:pt>
                <c:pt idx="1494">
                  <c:v>20</c:v>
                </c:pt>
                <c:pt idx="1495">
                  <c:v>25</c:v>
                </c:pt>
                <c:pt idx="1496">
                  <c:v>28</c:v>
                </c:pt>
                <c:pt idx="1497">
                  <c:v>29</c:v>
                </c:pt>
                <c:pt idx="1498">
                  <c:v>30</c:v>
                </c:pt>
                <c:pt idx="1499">
                  <c:v>30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40</c:v>
                </c:pt>
                <c:pt idx="1504">
                  <c:v>43</c:v>
                </c:pt>
                <c:pt idx="1505">
                  <c:v>41</c:v>
                </c:pt>
                <c:pt idx="1506">
                  <c:v>41</c:v>
                </c:pt>
                <c:pt idx="1507">
                  <c:v>31</c:v>
                </c:pt>
                <c:pt idx="1508">
                  <c:v>27</c:v>
                </c:pt>
                <c:pt idx="1509">
                  <c:v>26</c:v>
                </c:pt>
                <c:pt idx="1510">
                  <c:v>21</c:v>
                </c:pt>
                <c:pt idx="1511">
                  <c:v>18</c:v>
                </c:pt>
                <c:pt idx="1512">
                  <c:v>14</c:v>
                </c:pt>
                <c:pt idx="1513">
                  <c:v>13</c:v>
                </c:pt>
                <c:pt idx="1514">
                  <c:v>15</c:v>
                </c:pt>
                <c:pt idx="1515">
                  <c:v>18</c:v>
                </c:pt>
                <c:pt idx="1516">
                  <c:v>19</c:v>
                </c:pt>
                <c:pt idx="1517">
                  <c:v>20</c:v>
                </c:pt>
                <c:pt idx="1518">
                  <c:v>20</c:v>
                </c:pt>
                <c:pt idx="1519">
                  <c:v>20</c:v>
                </c:pt>
                <c:pt idx="1520">
                  <c:v>20</c:v>
                </c:pt>
                <c:pt idx="1521">
                  <c:v>19</c:v>
                </c:pt>
                <c:pt idx="1522">
                  <c:v>24</c:v>
                </c:pt>
                <c:pt idx="1523">
                  <c:v>31</c:v>
                </c:pt>
                <c:pt idx="1524">
                  <c:v>30</c:v>
                </c:pt>
                <c:pt idx="1525">
                  <c:v>29</c:v>
                </c:pt>
                <c:pt idx="1526">
                  <c:v>32</c:v>
                </c:pt>
                <c:pt idx="1527">
                  <c:v>40</c:v>
                </c:pt>
                <c:pt idx="1528">
                  <c:v>44</c:v>
                </c:pt>
                <c:pt idx="1529">
                  <c:v>42</c:v>
                </c:pt>
                <c:pt idx="1530">
                  <c:v>30</c:v>
                </c:pt>
                <c:pt idx="1531">
                  <c:v>21</c:v>
                </c:pt>
                <c:pt idx="1532">
                  <c:v>22</c:v>
                </c:pt>
                <c:pt idx="1533">
                  <c:v>24</c:v>
                </c:pt>
                <c:pt idx="1534">
                  <c:v>27</c:v>
                </c:pt>
                <c:pt idx="1535">
                  <c:v>21</c:v>
                </c:pt>
                <c:pt idx="1536">
                  <c:v>17</c:v>
                </c:pt>
                <c:pt idx="1537">
                  <c:v>19</c:v>
                </c:pt>
                <c:pt idx="1538">
                  <c:v>17</c:v>
                </c:pt>
                <c:pt idx="1539">
                  <c:v>18</c:v>
                </c:pt>
                <c:pt idx="1540">
                  <c:v>16</c:v>
                </c:pt>
                <c:pt idx="1541">
                  <c:v>20</c:v>
                </c:pt>
                <c:pt idx="1542">
                  <c:v>21</c:v>
                </c:pt>
                <c:pt idx="1543">
                  <c:v>19</c:v>
                </c:pt>
                <c:pt idx="1544">
                  <c:v>19</c:v>
                </c:pt>
                <c:pt idx="1545">
                  <c:v>22</c:v>
                </c:pt>
                <c:pt idx="1546">
                  <c:v>24</c:v>
                </c:pt>
                <c:pt idx="1547">
                  <c:v>25</c:v>
                </c:pt>
                <c:pt idx="1548">
                  <c:v>34</c:v>
                </c:pt>
                <c:pt idx="1549">
                  <c:v>39</c:v>
                </c:pt>
                <c:pt idx="1550">
                  <c:v>41</c:v>
                </c:pt>
                <c:pt idx="1551">
                  <c:v>47</c:v>
                </c:pt>
                <c:pt idx="1552">
                  <c:v>47</c:v>
                </c:pt>
                <c:pt idx="1553">
                  <c:v>42</c:v>
                </c:pt>
                <c:pt idx="1554">
                  <c:v>29</c:v>
                </c:pt>
                <c:pt idx="1555">
                  <c:v>25</c:v>
                </c:pt>
                <c:pt idx="1556">
                  <c:v>23</c:v>
                </c:pt>
                <c:pt idx="1557">
                  <c:v>24</c:v>
                </c:pt>
                <c:pt idx="1558">
                  <c:v>22</c:v>
                </c:pt>
                <c:pt idx="1559">
                  <c:v>18</c:v>
                </c:pt>
                <c:pt idx="1560">
                  <c:v>18</c:v>
                </c:pt>
                <c:pt idx="1561">
                  <c:v>13</c:v>
                </c:pt>
                <c:pt idx="1562">
                  <c:v>15</c:v>
                </c:pt>
                <c:pt idx="1563">
                  <c:v>47</c:v>
                </c:pt>
                <c:pt idx="1564">
                  <c:v>44</c:v>
                </c:pt>
                <c:pt idx="1565">
                  <c:v>44</c:v>
                </c:pt>
                <c:pt idx="1566">
                  <c:v>43</c:v>
                </c:pt>
                <c:pt idx="1567">
                  <c:v>49</c:v>
                </c:pt>
                <c:pt idx="1568">
                  <c:v>46</c:v>
                </c:pt>
                <c:pt idx="1569">
                  <c:v>46</c:v>
                </c:pt>
                <c:pt idx="1570">
                  <c:v>49</c:v>
                </c:pt>
                <c:pt idx="1571">
                  <c:v>32</c:v>
                </c:pt>
                <c:pt idx="1572">
                  <c:v>34</c:v>
                </c:pt>
                <c:pt idx="1573">
                  <c:v>35</c:v>
                </c:pt>
                <c:pt idx="1574">
                  <c:v>48</c:v>
                </c:pt>
                <c:pt idx="1575">
                  <c:v>51</c:v>
                </c:pt>
                <c:pt idx="1576">
                  <c:v>44</c:v>
                </c:pt>
                <c:pt idx="1577">
                  <c:v>32</c:v>
                </c:pt>
                <c:pt idx="1578">
                  <c:v>29</c:v>
                </c:pt>
                <c:pt idx="1579">
                  <c:v>23</c:v>
                </c:pt>
                <c:pt idx="1580">
                  <c:v>16</c:v>
                </c:pt>
                <c:pt idx="1581">
                  <c:v>16</c:v>
                </c:pt>
                <c:pt idx="1582">
                  <c:v>23</c:v>
                </c:pt>
                <c:pt idx="1583">
                  <c:v>19</c:v>
                </c:pt>
                <c:pt idx="1584">
                  <c:v>19</c:v>
                </c:pt>
                <c:pt idx="1585">
                  <c:v>20</c:v>
                </c:pt>
                <c:pt idx="1586">
                  <c:v>16</c:v>
                </c:pt>
                <c:pt idx="1587">
                  <c:v>13</c:v>
                </c:pt>
                <c:pt idx="1588">
                  <c:v>17</c:v>
                </c:pt>
                <c:pt idx="1589">
                  <c:v>20</c:v>
                </c:pt>
                <c:pt idx="1590">
                  <c:v>22</c:v>
                </c:pt>
                <c:pt idx="1591">
                  <c:v>23</c:v>
                </c:pt>
                <c:pt idx="1592">
                  <c:v>20</c:v>
                </c:pt>
                <c:pt idx="1593">
                  <c:v>18</c:v>
                </c:pt>
                <c:pt idx="1594">
                  <c:v>24</c:v>
                </c:pt>
                <c:pt idx="1595">
                  <c:v>26</c:v>
                </c:pt>
                <c:pt idx="1596">
                  <c:v>29</c:v>
                </c:pt>
                <c:pt idx="1597">
                  <c:v>32</c:v>
                </c:pt>
                <c:pt idx="1598">
                  <c:v>38</c:v>
                </c:pt>
                <c:pt idx="1599">
                  <c:v>39</c:v>
                </c:pt>
                <c:pt idx="1600">
                  <c:v>49</c:v>
                </c:pt>
                <c:pt idx="1601">
                  <c:v>47</c:v>
                </c:pt>
                <c:pt idx="1602">
                  <c:v>34</c:v>
                </c:pt>
                <c:pt idx="1603">
                  <c:v>22</c:v>
                </c:pt>
                <c:pt idx="1604">
                  <c:v>20</c:v>
                </c:pt>
                <c:pt idx="1605">
                  <c:v>18</c:v>
                </c:pt>
                <c:pt idx="1606">
                  <c:v>24</c:v>
                </c:pt>
                <c:pt idx="1607">
                  <c:v>22</c:v>
                </c:pt>
                <c:pt idx="1608">
                  <c:v>17</c:v>
                </c:pt>
                <c:pt idx="1609">
                  <c:v>14</c:v>
                </c:pt>
                <c:pt idx="1610">
                  <c:v>12</c:v>
                </c:pt>
                <c:pt idx="1611">
                  <c:v>14</c:v>
                </c:pt>
                <c:pt idx="1612">
                  <c:v>12</c:v>
                </c:pt>
                <c:pt idx="1613">
                  <c:v>14</c:v>
                </c:pt>
                <c:pt idx="1614">
                  <c:v>15</c:v>
                </c:pt>
                <c:pt idx="1615">
                  <c:v>21</c:v>
                </c:pt>
                <c:pt idx="1616">
                  <c:v>25</c:v>
                </c:pt>
                <c:pt idx="1617">
                  <c:v>27</c:v>
                </c:pt>
                <c:pt idx="1618">
                  <c:v>35</c:v>
                </c:pt>
                <c:pt idx="1619">
                  <c:v>35</c:v>
                </c:pt>
                <c:pt idx="1620">
                  <c:v>42</c:v>
                </c:pt>
                <c:pt idx="1621">
                  <c:v>34</c:v>
                </c:pt>
                <c:pt idx="1622">
                  <c:v>44</c:v>
                </c:pt>
                <c:pt idx="1623">
                  <c:v>51</c:v>
                </c:pt>
                <c:pt idx="1624">
                  <c:v>49</c:v>
                </c:pt>
                <c:pt idx="1625">
                  <c:v>49</c:v>
                </c:pt>
                <c:pt idx="1626">
                  <c:v>42</c:v>
                </c:pt>
                <c:pt idx="1627">
                  <c:v>31</c:v>
                </c:pt>
                <c:pt idx="1628">
                  <c:v>28</c:v>
                </c:pt>
                <c:pt idx="1629">
                  <c:v>32</c:v>
                </c:pt>
                <c:pt idx="1630">
                  <c:v>26</c:v>
                </c:pt>
                <c:pt idx="1631">
                  <c:v>21</c:v>
                </c:pt>
                <c:pt idx="1632">
                  <c:v>18</c:v>
                </c:pt>
                <c:pt idx="1633">
                  <c:v>16</c:v>
                </c:pt>
                <c:pt idx="1634">
                  <c:v>17</c:v>
                </c:pt>
                <c:pt idx="1635">
                  <c:v>16</c:v>
                </c:pt>
                <c:pt idx="1636">
                  <c:v>16</c:v>
                </c:pt>
                <c:pt idx="1637">
                  <c:v>16</c:v>
                </c:pt>
                <c:pt idx="1638">
                  <c:v>22</c:v>
                </c:pt>
                <c:pt idx="1639">
                  <c:v>21</c:v>
                </c:pt>
                <c:pt idx="1640">
                  <c:v>22</c:v>
                </c:pt>
                <c:pt idx="1641">
                  <c:v>24</c:v>
                </c:pt>
                <c:pt idx="1642">
                  <c:v>31</c:v>
                </c:pt>
                <c:pt idx="1643">
                  <c:v>37</c:v>
                </c:pt>
                <c:pt idx="1644">
                  <c:v>37</c:v>
                </c:pt>
                <c:pt idx="1645">
                  <c:v>32</c:v>
                </c:pt>
                <c:pt idx="1646">
                  <c:v>36</c:v>
                </c:pt>
                <c:pt idx="1647">
                  <c:v>40</c:v>
                </c:pt>
                <c:pt idx="1648">
                  <c:v>44</c:v>
                </c:pt>
                <c:pt idx="1649">
                  <c:v>48</c:v>
                </c:pt>
                <c:pt idx="1650">
                  <c:v>49</c:v>
                </c:pt>
                <c:pt idx="1651">
                  <c:v>27</c:v>
                </c:pt>
                <c:pt idx="1652">
                  <c:v>23</c:v>
                </c:pt>
                <c:pt idx="1653">
                  <c:v>29</c:v>
                </c:pt>
                <c:pt idx="1654">
                  <c:v>24</c:v>
                </c:pt>
                <c:pt idx="1655">
                  <c:v>23</c:v>
                </c:pt>
                <c:pt idx="1656">
                  <c:v>18</c:v>
                </c:pt>
                <c:pt idx="1657">
                  <c:v>20</c:v>
                </c:pt>
                <c:pt idx="1658">
                  <c:v>18</c:v>
                </c:pt>
                <c:pt idx="1659">
                  <c:v>18</c:v>
                </c:pt>
                <c:pt idx="1660">
                  <c:v>16</c:v>
                </c:pt>
                <c:pt idx="1661">
                  <c:v>17</c:v>
                </c:pt>
                <c:pt idx="1662">
                  <c:v>18</c:v>
                </c:pt>
                <c:pt idx="1663">
                  <c:v>20</c:v>
                </c:pt>
                <c:pt idx="1664">
                  <c:v>26</c:v>
                </c:pt>
                <c:pt idx="1665">
                  <c:v>24</c:v>
                </c:pt>
                <c:pt idx="1666">
                  <c:v>28</c:v>
                </c:pt>
                <c:pt idx="1667">
                  <c:v>30</c:v>
                </c:pt>
                <c:pt idx="1668">
                  <c:v>36</c:v>
                </c:pt>
                <c:pt idx="1669">
                  <c:v>44</c:v>
                </c:pt>
                <c:pt idx="1670">
                  <c:v>39</c:v>
                </c:pt>
                <c:pt idx="1671">
                  <c:v>44</c:v>
                </c:pt>
                <c:pt idx="1672">
                  <c:v>50</c:v>
                </c:pt>
                <c:pt idx="1673">
                  <c:v>39</c:v>
                </c:pt>
                <c:pt idx="1674">
                  <c:v>37</c:v>
                </c:pt>
                <c:pt idx="1675">
                  <c:v>26</c:v>
                </c:pt>
                <c:pt idx="1676">
                  <c:v>26</c:v>
                </c:pt>
                <c:pt idx="1677">
                  <c:v>22</c:v>
                </c:pt>
                <c:pt idx="1678">
                  <c:v>24</c:v>
                </c:pt>
                <c:pt idx="1679">
                  <c:v>24</c:v>
                </c:pt>
                <c:pt idx="1680">
                  <c:v>21</c:v>
                </c:pt>
                <c:pt idx="1681">
                  <c:v>14</c:v>
                </c:pt>
                <c:pt idx="1682">
                  <c:v>18</c:v>
                </c:pt>
                <c:pt idx="1683">
                  <c:v>16</c:v>
                </c:pt>
                <c:pt idx="1684">
                  <c:v>16</c:v>
                </c:pt>
                <c:pt idx="1685">
                  <c:v>22</c:v>
                </c:pt>
                <c:pt idx="1686">
                  <c:v>21</c:v>
                </c:pt>
                <c:pt idx="1687">
                  <c:v>26</c:v>
                </c:pt>
                <c:pt idx="1688">
                  <c:v>25</c:v>
                </c:pt>
                <c:pt idx="1689">
                  <c:v>21</c:v>
                </c:pt>
                <c:pt idx="1690">
                  <c:v>17</c:v>
                </c:pt>
                <c:pt idx="1691">
                  <c:v>19</c:v>
                </c:pt>
                <c:pt idx="1692">
                  <c:v>25</c:v>
                </c:pt>
                <c:pt idx="1693">
                  <c:v>34</c:v>
                </c:pt>
                <c:pt idx="1694">
                  <c:v>28</c:v>
                </c:pt>
                <c:pt idx="1695">
                  <c:v>34</c:v>
                </c:pt>
                <c:pt idx="1696">
                  <c:v>40</c:v>
                </c:pt>
                <c:pt idx="1697">
                  <c:v>44</c:v>
                </c:pt>
                <c:pt idx="1698">
                  <c:v>41</c:v>
                </c:pt>
                <c:pt idx="1699">
                  <c:v>20</c:v>
                </c:pt>
                <c:pt idx="1700">
                  <c:v>15</c:v>
                </c:pt>
                <c:pt idx="1701">
                  <c:v>20</c:v>
                </c:pt>
                <c:pt idx="1702">
                  <c:v>17</c:v>
                </c:pt>
                <c:pt idx="1703">
                  <c:v>13</c:v>
                </c:pt>
                <c:pt idx="1704">
                  <c:v>17</c:v>
                </c:pt>
                <c:pt idx="1705">
                  <c:v>15</c:v>
                </c:pt>
                <c:pt idx="1706">
                  <c:v>13</c:v>
                </c:pt>
                <c:pt idx="1707">
                  <c:v>12</c:v>
                </c:pt>
                <c:pt idx="1708">
                  <c:v>16</c:v>
                </c:pt>
                <c:pt idx="1709">
                  <c:v>14</c:v>
                </c:pt>
                <c:pt idx="1710">
                  <c:v>16</c:v>
                </c:pt>
                <c:pt idx="1711">
                  <c:v>19</c:v>
                </c:pt>
                <c:pt idx="1712">
                  <c:v>24</c:v>
                </c:pt>
                <c:pt idx="1713">
                  <c:v>27</c:v>
                </c:pt>
                <c:pt idx="1714">
                  <c:v>26</c:v>
                </c:pt>
                <c:pt idx="1715">
                  <c:v>28</c:v>
                </c:pt>
                <c:pt idx="1716">
                  <c:v>38</c:v>
                </c:pt>
                <c:pt idx="1717">
                  <c:v>46</c:v>
                </c:pt>
                <c:pt idx="1718">
                  <c:v>49</c:v>
                </c:pt>
                <c:pt idx="1719">
                  <c:v>46</c:v>
                </c:pt>
                <c:pt idx="1720">
                  <c:v>46</c:v>
                </c:pt>
                <c:pt idx="1721">
                  <c:v>52</c:v>
                </c:pt>
                <c:pt idx="1722">
                  <c:v>46</c:v>
                </c:pt>
                <c:pt idx="1723">
                  <c:v>29</c:v>
                </c:pt>
                <c:pt idx="1724">
                  <c:v>17</c:v>
                </c:pt>
                <c:pt idx="1725">
                  <c:v>12</c:v>
                </c:pt>
                <c:pt idx="1726">
                  <c:v>20</c:v>
                </c:pt>
                <c:pt idx="1727">
                  <c:v>19</c:v>
                </c:pt>
                <c:pt idx="1728">
                  <c:v>18</c:v>
                </c:pt>
                <c:pt idx="1729">
                  <c:v>17</c:v>
                </c:pt>
                <c:pt idx="1730">
                  <c:v>16</c:v>
                </c:pt>
                <c:pt idx="1731">
                  <c:v>13</c:v>
                </c:pt>
                <c:pt idx="1732">
                  <c:v>14</c:v>
                </c:pt>
                <c:pt idx="1733">
                  <c:v>11</c:v>
                </c:pt>
                <c:pt idx="1734">
                  <c:v>13</c:v>
                </c:pt>
                <c:pt idx="1735">
                  <c:v>15</c:v>
                </c:pt>
                <c:pt idx="1736">
                  <c:v>15</c:v>
                </c:pt>
                <c:pt idx="1737">
                  <c:v>25</c:v>
                </c:pt>
                <c:pt idx="1738">
                  <c:v>25</c:v>
                </c:pt>
                <c:pt idx="1739">
                  <c:v>31</c:v>
                </c:pt>
                <c:pt idx="1740">
                  <c:v>42</c:v>
                </c:pt>
                <c:pt idx="1741">
                  <c:v>52</c:v>
                </c:pt>
                <c:pt idx="1742">
                  <c:v>60</c:v>
                </c:pt>
                <c:pt idx="1743">
                  <c:v>54</c:v>
                </c:pt>
                <c:pt idx="1744">
                  <c:v>64</c:v>
                </c:pt>
                <c:pt idx="1745">
                  <c:v>65</c:v>
                </c:pt>
                <c:pt idx="1746">
                  <c:v>60</c:v>
                </c:pt>
                <c:pt idx="1747">
                  <c:v>34</c:v>
                </c:pt>
                <c:pt idx="1748">
                  <c:v>20</c:v>
                </c:pt>
                <c:pt idx="1749">
                  <c:v>21</c:v>
                </c:pt>
                <c:pt idx="1750">
                  <c:v>21</c:v>
                </c:pt>
                <c:pt idx="1751">
                  <c:v>17</c:v>
                </c:pt>
                <c:pt idx="1752">
                  <c:v>16</c:v>
                </c:pt>
                <c:pt idx="1753">
                  <c:v>18</c:v>
                </c:pt>
                <c:pt idx="1754">
                  <c:v>14</c:v>
                </c:pt>
                <c:pt idx="1755">
                  <c:v>14</c:v>
                </c:pt>
                <c:pt idx="1756">
                  <c:v>14</c:v>
                </c:pt>
                <c:pt idx="1757">
                  <c:v>20</c:v>
                </c:pt>
                <c:pt idx="1758">
                  <c:v>26</c:v>
                </c:pt>
                <c:pt idx="1759">
                  <c:v>30</c:v>
                </c:pt>
                <c:pt idx="1760">
                  <c:v>29</c:v>
                </c:pt>
                <c:pt idx="1761">
                  <c:v>30</c:v>
                </c:pt>
                <c:pt idx="1762">
                  <c:v>30</c:v>
                </c:pt>
                <c:pt idx="1763">
                  <c:v>28</c:v>
                </c:pt>
                <c:pt idx="1764">
                  <c:v>30</c:v>
                </c:pt>
                <c:pt idx="1765">
                  <c:v>42</c:v>
                </c:pt>
                <c:pt idx="1766">
                  <c:v>45</c:v>
                </c:pt>
                <c:pt idx="1767">
                  <c:v>45</c:v>
                </c:pt>
                <c:pt idx="1768">
                  <c:v>44</c:v>
                </c:pt>
                <c:pt idx="1769">
                  <c:v>42</c:v>
                </c:pt>
                <c:pt idx="1770">
                  <c:v>34</c:v>
                </c:pt>
                <c:pt idx="1771">
                  <c:v>26</c:v>
                </c:pt>
                <c:pt idx="1772">
                  <c:v>22</c:v>
                </c:pt>
                <c:pt idx="1773">
                  <c:v>24</c:v>
                </c:pt>
                <c:pt idx="1774">
                  <c:v>24</c:v>
                </c:pt>
                <c:pt idx="1775">
                  <c:v>26</c:v>
                </c:pt>
                <c:pt idx="1776">
                  <c:v>20</c:v>
                </c:pt>
                <c:pt idx="1777">
                  <c:v>18</c:v>
                </c:pt>
                <c:pt idx="1778">
                  <c:v>19</c:v>
                </c:pt>
                <c:pt idx="1779">
                  <c:v>20</c:v>
                </c:pt>
                <c:pt idx="1780">
                  <c:v>18</c:v>
                </c:pt>
                <c:pt idx="1781">
                  <c:v>18</c:v>
                </c:pt>
                <c:pt idx="1782">
                  <c:v>19</c:v>
                </c:pt>
                <c:pt idx="1783">
                  <c:v>22</c:v>
                </c:pt>
                <c:pt idx="1784">
                  <c:v>24</c:v>
                </c:pt>
                <c:pt idx="1785">
                  <c:v>31</c:v>
                </c:pt>
                <c:pt idx="1786">
                  <c:v>32</c:v>
                </c:pt>
                <c:pt idx="1787">
                  <c:v>40</c:v>
                </c:pt>
                <c:pt idx="1788">
                  <c:v>49</c:v>
                </c:pt>
                <c:pt idx="1789">
                  <c:v>48</c:v>
                </c:pt>
                <c:pt idx="1790">
                  <c:v>58</c:v>
                </c:pt>
                <c:pt idx="1791">
                  <c:v>71</c:v>
                </c:pt>
                <c:pt idx="1792">
                  <c:v>60</c:v>
                </c:pt>
                <c:pt idx="1793">
                  <c:v>62</c:v>
                </c:pt>
                <c:pt idx="1794">
                  <c:v>57</c:v>
                </c:pt>
                <c:pt idx="1795">
                  <c:v>36</c:v>
                </c:pt>
                <c:pt idx="1796">
                  <c:v>25</c:v>
                </c:pt>
                <c:pt idx="1797">
                  <c:v>25</c:v>
                </c:pt>
                <c:pt idx="1798">
                  <c:v>32</c:v>
                </c:pt>
                <c:pt idx="1799">
                  <c:v>23</c:v>
                </c:pt>
                <c:pt idx="1800">
                  <c:v>23</c:v>
                </c:pt>
                <c:pt idx="1801">
                  <c:v>18</c:v>
                </c:pt>
                <c:pt idx="1802">
                  <c:v>15</c:v>
                </c:pt>
                <c:pt idx="1803">
                  <c:v>16</c:v>
                </c:pt>
                <c:pt idx="1804">
                  <c:v>15</c:v>
                </c:pt>
                <c:pt idx="1805">
                  <c:v>16</c:v>
                </c:pt>
                <c:pt idx="1806">
                  <c:v>19</c:v>
                </c:pt>
                <c:pt idx="1807">
                  <c:v>24</c:v>
                </c:pt>
                <c:pt idx="1808">
                  <c:v>29</c:v>
                </c:pt>
                <c:pt idx="1809">
                  <c:v>34</c:v>
                </c:pt>
                <c:pt idx="1810">
                  <c:v>30</c:v>
                </c:pt>
                <c:pt idx="1811">
                  <c:v>35</c:v>
                </c:pt>
                <c:pt idx="1812">
                  <c:v>44</c:v>
                </c:pt>
                <c:pt idx="1813">
                  <c:v>46</c:v>
                </c:pt>
                <c:pt idx="1814">
                  <c:v>42</c:v>
                </c:pt>
                <c:pt idx="1815">
                  <c:v>54</c:v>
                </c:pt>
                <c:pt idx="1816">
                  <c:v>64</c:v>
                </c:pt>
                <c:pt idx="1817">
                  <c:v>59</c:v>
                </c:pt>
                <c:pt idx="1818">
                  <c:v>56</c:v>
                </c:pt>
                <c:pt idx="1819">
                  <c:v>28</c:v>
                </c:pt>
                <c:pt idx="1820">
                  <c:v>26</c:v>
                </c:pt>
                <c:pt idx="1821">
                  <c:v>26</c:v>
                </c:pt>
                <c:pt idx="1822">
                  <c:v>29</c:v>
                </c:pt>
                <c:pt idx="1823">
                  <c:v>26</c:v>
                </c:pt>
                <c:pt idx="1824">
                  <c:v>24</c:v>
                </c:pt>
                <c:pt idx="1825">
                  <c:v>23</c:v>
                </c:pt>
                <c:pt idx="1826">
                  <c:v>22</c:v>
                </c:pt>
                <c:pt idx="1827">
                  <c:v>20</c:v>
                </c:pt>
                <c:pt idx="1828">
                  <c:v>18</c:v>
                </c:pt>
                <c:pt idx="1829">
                  <c:v>18</c:v>
                </c:pt>
                <c:pt idx="1830">
                  <c:v>17</c:v>
                </c:pt>
                <c:pt idx="1831">
                  <c:v>21</c:v>
                </c:pt>
                <c:pt idx="1832">
                  <c:v>22</c:v>
                </c:pt>
                <c:pt idx="1833">
                  <c:v>24</c:v>
                </c:pt>
                <c:pt idx="1834">
                  <c:v>35</c:v>
                </c:pt>
                <c:pt idx="1835">
                  <c:v>39</c:v>
                </c:pt>
                <c:pt idx="1836">
                  <c:v>34</c:v>
                </c:pt>
                <c:pt idx="1837">
                  <c:v>36</c:v>
                </c:pt>
                <c:pt idx="1838">
                  <c:v>48</c:v>
                </c:pt>
                <c:pt idx="1839">
                  <c:v>58</c:v>
                </c:pt>
                <c:pt idx="1840">
                  <c:v>58</c:v>
                </c:pt>
                <c:pt idx="1841">
                  <c:v>48</c:v>
                </c:pt>
                <c:pt idx="1842">
                  <c:v>41</c:v>
                </c:pt>
                <c:pt idx="1843">
                  <c:v>31</c:v>
                </c:pt>
                <c:pt idx="1844">
                  <c:v>25</c:v>
                </c:pt>
                <c:pt idx="1845">
                  <c:v>27</c:v>
                </c:pt>
                <c:pt idx="1846">
                  <c:v>18</c:v>
                </c:pt>
                <c:pt idx="1847">
                  <c:v>17</c:v>
                </c:pt>
                <c:pt idx="1848">
                  <c:v>19</c:v>
                </c:pt>
                <c:pt idx="1849">
                  <c:v>18</c:v>
                </c:pt>
                <c:pt idx="1850">
                  <c:v>18</c:v>
                </c:pt>
                <c:pt idx="1851">
                  <c:v>13</c:v>
                </c:pt>
                <c:pt idx="1852">
                  <c:v>14</c:v>
                </c:pt>
                <c:pt idx="1853">
                  <c:v>14</c:v>
                </c:pt>
                <c:pt idx="1854">
                  <c:v>16</c:v>
                </c:pt>
                <c:pt idx="1855">
                  <c:v>16</c:v>
                </c:pt>
                <c:pt idx="1856">
                  <c:v>20</c:v>
                </c:pt>
                <c:pt idx="1857">
                  <c:v>26</c:v>
                </c:pt>
                <c:pt idx="1858">
                  <c:v>29</c:v>
                </c:pt>
                <c:pt idx="1859">
                  <c:v>32</c:v>
                </c:pt>
                <c:pt idx="1860">
                  <c:v>37</c:v>
                </c:pt>
                <c:pt idx="1861">
                  <c:v>39</c:v>
                </c:pt>
                <c:pt idx="1862">
                  <c:v>51</c:v>
                </c:pt>
                <c:pt idx="1863">
                  <c:v>56</c:v>
                </c:pt>
                <c:pt idx="1864">
                  <c:v>53</c:v>
                </c:pt>
                <c:pt idx="1865">
                  <c:v>47</c:v>
                </c:pt>
                <c:pt idx="1866">
                  <c:v>38</c:v>
                </c:pt>
                <c:pt idx="1867">
                  <c:v>24</c:v>
                </c:pt>
                <c:pt idx="1868">
                  <c:v>23</c:v>
                </c:pt>
                <c:pt idx="1869">
                  <c:v>32</c:v>
                </c:pt>
                <c:pt idx="1870">
                  <c:v>26</c:v>
                </c:pt>
                <c:pt idx="1871">
                  <c:v>23</c:v>
                </c:pt>
                <c:pt idx="1872">
                  <c:v>27</c:v>
                </c:pt>
                <c:pt idx="1874">
                  <c:v>23</c:v>
                </c:pt>
                <c:pt idx="1875">
                  <c:v>21</c:v>
                </c:pt>
                <c:pt idx="1876">
                  <c:v>21</c:v>
                </c:pt>
                <c:pt idx="1877">
                  <c:v>14</c:v>
                </c:pt>
                <c:pt idx="1878">
                  <c:v>13</c:v>
                </c:pt>
                <c:pt idx="1879">
                  <c:v>17</c:v>
                </c:pt>
                <c:pt idx="1880">
                  <c:v>19</c:v>
                </c:pt>
                <c:pt idx="1881">
                  <c:v>16</c:v>
                </c:pt>
                <c:pt idx="1882">
                  <c:v>22</c:v>
                </c:pt>
                <c:pt idx="1883">
                  <c:v>25</c:v>
                </c:pt>
                <c:pt idx="1884">
                  <c:v>29</c:v>
                </c:pt>
                <c:pt idx="1885">
                  <c:v>37</c:v>
                </c:pt>
                <c:pt idx="1886">
                  <c:v>42</c:v>
                </c:pt>
                <c:pt idx="1887">
                  <c:v>52</c:v>
                </c:pt>
                <c:pt idx="1888">
                  <c:v>65</c:v>
                </c:pt>
                <c:pt idx="1889">
                  <c:v>59</c:v>
                </c:pt>
                <c:pt idx="1890">
                  <c:v>36</c:v>
                </c:pt>
                <c:pt idx="1891">
                  <c:v>30</c:v>
                </c:pt>
                <c:pt idx="1892">
                  <c:v>21</c:v>
                </c:pt>
                <c:pt idx="1893">
                  <c:v>22</c:v>
                </c:pt>
                <c:pt idx="1894">
                  <c:v>26</c:v>
                </c:pt>
                <c:pt idx="1895">
                  <c:v>23</c:v>
                </c:pt>
                <c:pt idx="1896">
                  <c:v>21</c:v>
                </c:pt>
                <c:pt idx="1897">
                  <c:v>19</c:v>
                </c:pt>
                <c:pt idx="1898">
                  <c:v>21</c:v>
                </c:pt>
                <c:pt idx="1899">
                  <c:v>17</c:v>
                </c:pt>
                <c:pt idx="1900">
                  <c:v>17</c:v>
                </c:pt>
                <c:pt idx="1901">
                  <c:v>16</c:v>
                </c:pt>
                <c:pt idx="1902">
                  <c:v>19</c:v>
                </c:pt>
                <c:pt idx="1903">
                  <c:v>21</c:v>
                </c:pt>
                <c:pt idx="1904">
                  <c:v>21</c:v>
                </c:pt>
                <c:pt idx="1905">
                  <c:v>27</c:v>
                </c:pt>
                <c:pt idx="1906">
                  <c:v>30</c:v>
                </c:pt>
                <c:pt idx="1907">
                  <c:v>36</c:v>
                </c:pt>
                <c:pt idx="1908">
                  <c:v>40</c:v>
                </c:pt>
                <c:pt idx="1909">
                  <c:v>48</c:v>
                </c:pt>
                <c:pt idx="1910">
                  <c:v>54</c:v>
                </c:pt>
                <c:pt idx="1911">
                  <c:v>57</c:v>
                </c:pt>
                <c:pt idx="1912">
                  <c:v>53</c:v>
                </c:pt>
                <c:pt idx="1913">
                  <c:v>60</c:v>
                </c:pt>
                <c:pt idx="1914">
                  <c:v>67</c:v>
                </c:pt>
                <c:pt idx="1915">
                  <c:v>38</c:v>
                </c:pt>
                <c:pt idx="1916">
                  <c:v>27</c:v>
                </c:pt>
                <c:pt idx="1917">
                  <c:v>26</c:v>
                </c:pt>
                <c:pt idx="1918">
                  <c:v>21</c:v>
                </c:pt>
                <c:pt idx="1919">
                  <c:v>18</c:v>
                </c:pt>
                <c:pt idx="1920">
                  <c:v>20</c:v>
                </c:pt>
                <c:pt idx="1921">
                  <c:v>20</c:v>
                </c:pt>
                <c:pt idx="1922">
                  <c:v>18</c:v>
                </c:pt>
                <c:pt idx="1923">
                  <c:v>15</c:v>
                </c:pt>
                <c:pt idx="1924">
                  <c:v>15</c:v>
                </c:pt>
                <c:pt idx="1925">
                  <c:v>16</c:v>
                </c:pt>
                <c:pt idx="1926">
                  <c:v>17</c:v>
                </c:pt>
                <c:pt idx="1927">
                  <c:v>21</c:v>
                </c:pt>
                <c:pt idx="1928">
                  <c:v>28</c:v>
                </c:pt>
                <c:pt idx="1929">
                  <c:v>25</c:v>
                </c:pt>
                <c:pt idx="1930">
                  <c:v>30</c:v>
                </c:pt>
                <c:pt idx="1931">
                  <c:v>28</c:v>
                </c:pt>
                <c:pt idx="1932">
                  <c:v>30</c:v>
                </c:pt>
                <c:pt idx="1933">
                  <c:v>38</c:v>
                </c:pt>
                <c:pt idx="1934">
                  <c:v>43</c:v>
                </c:pt>
                <c:pt idx="1935">
                  <c:v>46</c:v>
                </c:pt>
                <c:pt idx="1936">
                  <c:v>54</c:v>
                </c:pt>
                <c:pt idx="1937">
                  <c:v>51</c:v>
                </c:pt>
                <c:pt idx="1938">
                  <c:v>42</c:v>
                </c:pt>
                <c:pt idx="1939">
                  <c:v>32</c:v>
                </c:pt>
                <c:pt idx="1940">
                  <c:v>28</c:v>
                </c:pt>
                <c:pt idx="1941">
                  <c:v>32</c:v>
                </c:pt>
                <c:pt idx="1942">
                  <c:v>34</c:v>
                </c:pt>
                <c:pt idx="1943">
                  <c:v>28</c:v>
                </c:pt>
                <c:pt idx="1944">
                  <c:v>24</c:v>
                </c:pt>
                <c:pt idx="1945">
                  <c:v>21</c:v>
                </c:pt>
                <c:pt idx="1946">
                  <c:v>18</c:v>
                </c:pt>
                <c:pt idx="1947">
                  <c:v>17</c:v>
                </c:pt>
                <c:pt idx="1948">
                  <c:v>15</c:v>
                </c:pt>
                <c:pt idx="1949">
                  <c:v>20</c:v>
                </c:pt>
                <c:pt idx="1950">
                  <c:v>17</c:v>
                </c:pt>
                <c:pt idx="1951">
                  <c:v>18</c:v>
                </c:pt>
                <c:pt idx="1952">
                  <c:v>24</c:v>
                </c:pt>
                <c:pt idx="1953">
                  <c:v>30</c:v>
                </c:pt>
                <c:pt idx="1954">
                  <c:v>34</c:v>
                </c:pt>
                <c:pt idx="1955">
                  <c:v>35</c:v>
                </c:pt>
                <c:pt idx="1956">
                  <c:v>35</c:v>
                </c:pt>
                <c:pt idx="1957">
                  <c:v>42</c:v>
                </c:pt>
                <c:pt idx="1958">
                  <c:v>52</c:v>
                </c:pt>
                <c:pt idx="1959">
                  <c:v>46</c:v>
                </c:pt>
                <c:pt idx="1960">
                  <c:v>46</c:v>
                </c:pt>
                <c:pt idx="1961">
                  <c:v>44</c:v>
                </c:pt>
                <c:pt idx="1962">
                  <c:v>39</c:v>
                </c:pt>
                <c:pt idx="1963">
                  <c:v>30</c:v>
                </c:pt>
                <c:pt idx="1964">
                  <c:v>26</c:v>
                </c:pt>
                <c:pt idx="1965">
                  <c:v>30</c:v>
                </c:pt>
                <c:pt idx="1966">
                  <c:v>32</c:v>
                </c:pt>
                <c:pt idx="1967">
                  <c:v>30</c:v>
                </c:pt>
                <c:pt idx="1968">
                  <c:v>25</c:v>
                </c:pt>
                <c:pt idx="1969">
                  <c:v>22</c:v>
                </c:pt>
                <c:pt idx="1970">
                  <c:v>22</c:v>
                </c:pt>
                <c:pt idx="1971">
                  <c:v>21</c:v>
                </c:pt>
                <c:pt idx="1972">
                  <c:v>18</c:v>
                </c:pt>
                <c:pt idx="1973">
                  <c:v>22</c:v>
                </c:pt>
                <c:pt idx="1974">
                  <c:v>19</c:v>
                </c:pt>
                <c:pt idx="1975">
                  <c:v>17</c:v>
                </c:pt>
                <c:pt idx="1976">
                  <c:v>27</c:v>
                </c:pt>
                <c:pt idx="1977">
                  <c:v>27</c:v>
                </c:pt>
                <c:pt idx="1978">
                  <c:v>27</c:v>
                </c:pt>
                <c:pt idx="1979">
                  <c:v>29</c:v>
                </c:pt>
                <c:pt idx="1980">
                  <c:v>23</c:v>
                </c:pt>
                <c:pt idx="1981">
                  <c:v>26</c:v>
                </c:pt>
                <c:pt idx="1982">
                  <c:v>18</c:v>
                </c:pt>
                <c:pt idx="1983">
                  <c:v>28</c:v>
                </c:pt>
                <c:pt idx="1984">
                  <c:v>29</c:v>
                </c:pt>
                <c:pt idx="1985">
                  <c:v>15</c:v>
                </c:pt>
                <c:pt idx="1986">
                  <c:v>11</c:v>
                </c:pt>
                <c:pt idx="1987">
                  <c:v>10</c:v>
                </c:pt>
                <c:pt idx="1988">
                  <c:v>14</c:v>
                </c:pt>
                <c:pt idx="1989">
                  <c:v>12</c:v>
                </c:pt>
                <c:pt idx="1990">
                  <c:v>15</c:v>
                </c:pt>
                <c:pt idx="1991">
                  <c:v>9</c:v>
                </c:pt>
                <c:pt idx="1992">
                  <c:v>7</c:v>
                </c:pt>
                <c:pt idx="1993">
                  <c:v>6</c:v>
                </c:pt>
                <c:pt idx="1994">
                  <c:v>4</c:v>
                </c:pt>
                <c:pt idx="1995">
                  <c:v>3</c:v>
                </c:pt>
                <c:pt idx="1996">
                  <c:v>2</c:v>
                </c:pt>
                <c:pt idx="1997">
                  <c:v>3</c:v>
                </c:pt>
                <c:pt idx="1998">
                  <c:v>4</c:v>
                </c:pt>
                <c:pt idx="1999">
                  <c:v>8</c:v>
                </c:pt>
                <c:pt idx="2000">
                  <c:v>11</c:v>
                </c:pt>
                <c:pt idx="2001">
                  <c:v>20</c:v>
                </c:pt>
                <c:pt idx="2002">
                  <c:v>30</c:v>
                </c:pt>
                <c:pt idx="2003">
                  <c:v>28</c:v>
                </c:pt>
                <c:pt idx="2004">
                  <c:v>30</c:v>
                </c:pt>
                <c:pt idx="2005">
                  <c:v>27</c:v>
                </c:pt>
                <c:pt idx="2006">
                  <c:v>36</c:v>
                </c:pt>
                <c:pt idx="2007">
                  <c:v>58</c:v>
                </c:pt>
                <c:pt idx="2008">
                  <c:v>52</c:v>
                </c:pt>
                <c:pt idx="2009">
                  <c:v>42</c:v>
                </c:pt>
                <c:pt idx="2010">
                  <c:v>35</c:v>
                </c:pt>
                <c:pt idx="2011">
                  <c:v>14</c:v>
                </c:pt>
                <c:pt idx="2012">
                  <c:v>17</c:v>
                </c:pt>
                <c:pt idx="2013">
                  <c:v>13</c:v>
                </c:pt>
                <c:pt idx="2014">
                  <c:v>12</c:v>
                </c:pt>
                <c:pt idx="2015">
                  <c:v>12</c:v>
                </c:pt>
                <c:pt idx="2016">
                  <c:v>11</c:v>
                </c:pt>
                <c:pt idx="2017">
                  <c:v>8</c:v>
                </c:pt>
                <c:pt idx="2018">
                  <c:v>8</c:v>
                </c:pt>
                <c:pt idx="2019">
                  <c:v>6</c:v>
                </c:pt>
                <c:pt idx="2020">
                  <c:v>4</c:v>
                </c:pt>
                <c:pt idx="2021">
                  <c:v>3</c:v>
                </c:pt>
                <c:pt idx="2022">
                  <c:v>3</c:v>
                </c:pt>
                <c:pt idx="2023">
                  <c:v>5</c:v>
                </c:pt>
                <c:pt idx="2024">
                  <c:v>8</c:v>
                </c:pt>
                <c:pt idx="2025">
                  <c:v>10</c:v>
                </c:pt>
                <c:pt idx="2026">
                  <c:v>16</c:v>
                </c:pt>
                <c:pt idx="2027">
                  <c:v>24</c:v>
                </c:pt>
                <c:pt idx="2028">
                  <c:v>30</c:v>
                </c:pt>
                <c:pt idx="2029">
                  <c:v>26</c:v>
                </c:pt>
                <c:pt idx="2030">
                  <c:v>36</c:v>
                </c:pt>
                <c:pt idx="2031">
                  <c:v>34</c:v>
                </c:pt>
                <c:pt idx="2032">
                  <c:v>36</c:v>
                </c:pt>
                <c:pt idx="2033">
                  <c:v>35</c:v>
                </c:pt>
                <c:pt idx="2034">
                  <c:v>34</c:v>
                </c:pt>
                <c:pt idx="2035">
                  <c:v>18</c:v>
                </c:pt>
                <c:pt idx="2036">
                  <c:v>14</c:v>
                </c:pt>
                <c:pt idx="2037">
                  <c:v>15</c:v>
                </c:pt>
                <c:pt idx="2038">
                  <c:v>9</c:v>
                </c:pt>
                <c:pt idx="2039">
                  <c:v>12</c:v>
                </c:pt>
                <c:pt idx="2040">
                  <c:v>14</c:v>
                </c:pt>
                <c:pt idx="2041">
                  <c:v>12</c:v>
                </c:pt>
                <c:pt idx="2042">
                  <c:v>4</c:v>
                </c:pt>
                <c:pt idx="2043">
                  <c:v>3</c:v>
                </c:pt>
                <c:pt idx="2044">
                  <c:v>2</c:v>
                </c:pt>
                <c:pt idx="2045">
                  <c:v>1</c:v>
                </c:pt>
                <c:pt idx="2046">
                  <c:v>2</c:v>
                </c:pt>
                <c:pt idx="2047">
                  <c:v>6</c:v>
                </c:pt>
                <c:pt idx="2048">
                  <c:v>7</c:v>
                </c:pt>
                <c:pt idx="2049">
                  <c:v>7</c:v>
                </c:pt>
                <c:pt idx="2050">
                  <c:v>13</c:v>
                </c:pt>
                <c:pt idx="2051">
                  <c:v>22</c:v>
                </c:pt>
                <c:pt idx="2052">
                  <c:v>38</c:v>
                </c:pt>
                <c:pt idx="2053">
                  <c:v>43</c:v>
                </c:pt>
                <c:pt idx="2054">
                  <c:v>36</c:v>
                </c:pt>
                <c:pt idx="2055">
                  <c:v>39</c:v>
                </c:pt>
                <c:pt idx="2056">
                  <c:v>58</c:v>
                </c:pt>
                <c:pt idx="2057">
                  <c:v>54</c:v>
                </c:pt>
                <c:pt idx="2058">
                  <c:v>28</c:v>
                </c:pt>
                <c:pt idx="2059">
                  <c:v>16</c:v>
                </c:pt>
                <c:pt idx="2060">
                  <c:v>11</c:v>
                </c:pt>
                <c:pt idx="2061">
                  <c:v>6</c:v>
                </c:pt>
                <c:pt idx="2062">
                  <c:v>8</c:v>
                </c:pt>
                <c:pt idx="2063">
                  <c:v>11</c:v>
                </c:pt>
                <c:pt idx="2064">
                  <c:v>10</c:v>
                </c:pt>
                <c:pt idx="2065">
                  <c:v>6</c:v>
                </c:pt>
                <c:pt idx="2066">
                  <c:v>6</c:v>
                </c:pt>
                <c:pt idx="2067">
                  <c:v>4</c:v>
                </c:pt>
                <c:pt idx="2068">
                  <c:v>5</c:v>
                </c:pt>
                <c:pt idx="2069">
                  <c:v>6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12</c:v>
                </c:pt>
                <c:pt idx="2074">
                  <c:v>16</c:v>
                </c:pt>
                <c:pt idx="2075">
                  <c:v>21</c:v>
                </c:pt>
                <c:pt idx="2076">
                  <c:v>31</c:v>
                </c:pt>
                <c:pt idx="2077">
                  <c:v>35</c:v>
                </c:pt>
                <c:pt idx="2078">
                  <c:v>39</c:v>
                </c:pt>
                <c:pt idx="2079">
                  <c:v>55</c:v>
                </c:pt>
                <c:pt idx="2080">
                  <c:v>55</c:v>
                </c:pt>
                <c:pt idx="2081">
                  <c:v>52</c:v>
                </c:pt>
                <c:pt idx="2082">
                  <c:v>35</c:v>
                </c:pt>
                <c:pt idx="2083">
                  <c:v>22</c:v>
                </c:pt>
                <c:pt idx="2084">
                  <c:v>21</c:v>
                </c:pt>
                <c:pt idx="2085">
                  <c:v>14</c:v>
                </c:pt>
                <c:pt idx="2086">
                  <c:v>16</c:v>
                </c:pt>
                <c:pt idx="2087">
                  <c:v>12</c:v>
                </c:pt>
                <c:pt idx="2088">
                  <c:v>7</c:v>
                </c:pt>
                <c:pt idx="2089">
                  <c:v>7</c:v>
                </c:pt>
                <c:pt idx="2090">
                  <c:v>6</c:v>
                </c:pt>
                <c:pt idx="2091">
                  <c:v>6</c:v>
                </c:pt>
                <c:pt idx="2092">
                  <c:v>5</c:v>
                </c:pt>
                <c:pt idx="2093">
                  <c:v>4</c:v>
                </c:pt>
                <c:pt idx="2094">
                  <c:v>6</c:v>
                </c:pt>
                <c:pt idx="2095">
                  <c:v>8</c:v>
                </c:pt>
                <c:pt idx="2096">
                  <c:v>16</c:v>
                </c:pt>
                <c:pt idx="2097">
                  <c:v>17</c:v>
                </c:pt>
                <c:pt idx="2098">
                  <c:v>24</c:v>
                </c:pt>
                <c:pt idx="2099">
                  <c:v>23</c:v>
                </c:pt>
                <c:pt idx="2100">
                  <c:v>35</c:v>
                </c:pt>
                <c:pt idx="2101">
                  <c:v>32</c:v>
                </c:pt>
                <c:pt idx="2102">
                  <c:v>34</c:v>
                </c:pt>
                <c:pt idx="2103">
                  <c:v>42</c:v>
                </c:pt>
                <c:pt idx="2104">
                  <c:v>44</c:v>
                </c:pt>
                <c:pt idx="2105">
                  <c:v>53</c:v>
                </c:pt>
                <c:pt idx="2106">
                  <c:v>48</c:v>
                </c:pt>
                <c:pt idx="2107">
                  <c:v>26</c:v>
                </c:pt>
                <c:pt idx="2108">
                  <c:v>17</c:v>
                </c:pt>
                <c:pt idx="2109">
                  <c:v>24</c:v>
                </c:pt>
                <c:pt idx="2110">
                  <c:v>24</c:v>
                </c:pt>
                <c:pt idx="2111">
                  <c:v>14</c:v>
                </c:pt>
                <c:pt idx="2112">
                  <c:v>11</c:v>
                </c:pt>
                <c:pt idx="2113">
                  <c:v>9</c:v>
                </c:pt>
                <c:pt idx="2114">
                  <c:v>7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14</c:v>
                </c:pt>
                <c:pt idx="2121">
                  <c:v>23</c:v>
                </c:pt>
                <c:pt idx="2122">
                  <c:v>22</c:v>
                </c:pt>
                <c:pt idx="2123">
                  <c:v>26</c:v>
                </c:pt>
                <c:pt idx="2124">
                  <c:v>38</c:v>
                </c:pt>
                <c:pt idx="2125">
                  <c:v>42</c:v>
                </c:pt>
                <c:pt idx="2126">
                  <c:v>37</c:v>
                </c:pt>
                <c:pt idx="2127">
                  <c:v>36</c:v>
                </c:pt>
                <c:pt idx="2128">
                  <c:v>46</c:v>
                </c:pt>
                <c:pt idx="2129">
                  <c:v>55</c:v>
                </c:pt>
                <c:pt idx="2130">
                  <c:v>38</c:v>
                </c:pt>
                <c:pt idx="2131">
                  <c:v>28</c:v>
                </c:pt>
                <c:pt idx="2132">
                  <c:v>10</c:v>
                </c:pt>
                <c:pt idx="2133">
                  <c:v>11</c:v>
                </c:pt>
                <c:pt idx="2134">
                  <c:v>15</c:v>
                </c:pt>
                <c:pt idx="2135">
                  <c:v>14</c:v>
                </c:pt>
                <c:pt idx="2136">
                  <c:v>8</c:v>
                </c:pt>
                <c:pt idx="2137">
                  <c:v>4</c:v>
                </c:pt>
                <c:pt idx="2138">
                  <c:v>9</c:v>
                </c:pt>
                <c:pt idx="2139">
                  <c:v>6</c:v>
                </c:pt>
                <c:pt idx="2140">
                  <c:v>4</c:v>
                </c:pt>
                <c:pt idx="2141">
                  <c:v>4</c:v>
                </c:pt>
                <c:pt idx="2142">
                  <c:v>4</c:v>
                </c:pt>
                <c:pt idx="2143">
                  <c:v>6</c:v>
                </c:pt>
                <c:pt idx="2144">
                  <c:v>13</c:v>
                </c:pt>
                <c:pt idx="2145">
                  <c:v>15</c:v>
                </c:pt>
                <c:pt idx="2146">
                  <c:v>28</c:v>
                </c:pt>
                <c:pt idx="2147">
                  <c:v>32</c:v>
                </c:pt>
                <c:pt idx="2148">
                  <c:v>30</c:v>
                </c:pt>
                <c:pt idx="2149">
                  <c:v>32</c:v>
                </c:pt>
                <c:pt idx="2150">
                  <c:v>42</c:v>
                </c:pt>
                <c:pt idx="2151">
                  <c:v>52</c:v>
                </c:pt>
                <c:pt idx="2152">
                  <c:v>60</c:v>
                </c:pt>
                <c:pt idx="2153">
                  <c:v>46</c:v>
                </c:pt>
                <c:pt idx="2154">
                  <c:v>48</c:v>
                </c:pt>
                <c:pt idx="2186">
                  <c:v>5</c:v>
                </c:pt>
                <c:pt idx="2187">
                  <c:v>4</c:v>
                </c:pt>
                <c:pt idx="2188">
                  <c:v>5</c:v>
                </c:pt>
                <c:pt idx="2189">
                  <c:v>5</c:v>
                </c:pt>
                <c:pt idx="2190">
                  <c:v>3</c:v>
                </c:pt>
                <c:pt idx="2191">
                  <c:v>4</c:v>
                </c:pt>
                <c:pt idx="2192">
                  <c:v>8</c:v>
                </c:pt>
                <c:pt idx="2193">
                  <c:v>12</c:v>
                </c:pt>
                <c:pt idx="2194">
                  <c:v>22</c:v>
                </c:pt>
                <c:pt idx="2195">
                  <c:v>28</c:v>
                </c:pt>
                <c:pt idx="2196">
                  <c:v>34</c:v>
                </c:pt>
                <c:pt idx="2197">
                  <c:v>41</c:v>
                </c:pt>
                <c:pt idx="2198">
                  <c:v>47</c:v>
                </c:pt>
                <c:pt idx="2199">
                  <c:v>44</c:v>
                </c:pt>
                <c:pt idx="2200">
                  <c:v>48</c:v>
                </c:pt>
                <c:pt idx="2201">
                  <c:v>54</c:v>
                </c:pt>
                <c:pt idx="2202">
                  <c:v>46</c:v>
                </c:pt>
                <c:pt idx="2203">
                  <c:v>31</c:v>
                </c:pt>
                <c:pt idx="2204">
                  <c:v>16</c:v>
                </c:pt>
                <c:pt idx="2205">
                  <c:v>9</c:v>
                </c:pt>
                <c:pt idx="2206">
                  <c:v>14</c:v>
                </c:pt>
                <c:pt idx="2207">
                  <c:v>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acessosUsuarios!$AV$36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acessosUsuarios!$AT$37:$AT$2244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acessosUsuarios!$AV$37:$AV$2244</c:f>
              <c:numCache>
                <c:formatCode>General</c:formatCode>
                <c:ptCount val="2208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  <c:pt idx="12">
                  <c:v>100</c:v>
                </c:pt>
                <c:pt idx="13">
                  <c:v>100</c:v>
                </c:pt>
                <c:pt idx="14">
                  <c:v>100</c:v>
                </c:pt>
                <c:pt idx="15">
                  <c:v>100</c:v>
                </c:pt>
                <c:pt idx="16">
                  <c:v>100</c:v>
                </c:pt>
                <c:pt idx="17">
                  <c:v>100</c:v>
                </c:pt>
                <c:pt idx="18">
                  <c:v>100</c:v>
                </c:pt>
                <c:pt idx="19">
                  <c:v>100</c:v>
                </c:pt>
                <c:pt idx="20">
                  <c:v>100</c:v>
                </c:pt>
                <c:pt idx="21">
                  <c:v>100</c:v>
                </c:pt>
                <c:pt idx="22">
                  <c:v>100</c:v>
                </c:pt>
                <c:pt idx="23">
                  <c:v>100</c:v>
                </c:pt>
                <c:pt idx="24">
                  <c:v>100</c:v>
                </c:pt>
                <c:pt idx="25">
                  <c:v>100</c:v>
                </c:pt>
                <c:pt idx="26">
                  <c:v>100</c:v>
                </c:pt>
                <c:pt idx="27">
                  <c:v>100</c:v>
                </c:pt>
                <c:pt idx="28">
                  <c:v>100</c:v>
                </c:pt>
                <c:pt idx="29">
                  <c:v>100</c:v>
                </c:pt>
                <c:pt idx="30">
                  <c:v>100</c:v>
                </c:pt>
                <c:pt idx="31">
                  <c:v>100</c:v>
                </c:pt>
                <c:pt idx="32">
                  <c:v>100</c:v>
                </c:pt>
                <c:pt idx="33">
                  <c:v>100</c:v>
                </c:pt>
                <c:pt idx="34">
                  <c:v>100</c:v>
                </c:pt>
                <c:pt idx="35">
                  <c:v>100</c:v>
                </c:pt>
                <c:pt idx="36">
                  <c:v>100</c:v>
                </c:pt>
                <c:pt idx="37">
                  <c:v>100</c:v>
                </c:pt>
                <c:pt idx="38">
                  <c:v>100</c:v>
                </c:pt>
                <c:pt idx="39">
                  <c:v>100</c:v>
                </c:pt>
                <c:pt idx="40">
                  <c:v>100</c:v>
                </c:pt>
                <c:pt idx="41">
                  <c:v>100</c:v>
                </c:pt>
                <c:pt idx="42">
                  <c:v>100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100</c:v>
                </c:pt>
                <c:pt idx="47">
                  <c:v>100</c:v>
                </c:pt>
                <c:pt idx="48">
                  <c:v>100</c:v>
                </c:pt>
                <c:pt idx="49">
                  <c:v>100</c:v>
                </c:pt>
                <c:pt idx="50">
                  <c:v>100</c:v>
                </c:pt>
                <c:pt idx="51">
                  <c:v>100</c:v>
                </c:pt>
                <c:pt idx="52">
                  <c:v>100</c:v>
                </c:pt>
                <c:pt idx="53">
                  <c:v>100</c:v>
                </c:pt>
                <c:pt idx="54">
                  <c:v>100</c:v>
                </c:pt>
                <c:pt idx="55">
                  <c:v>100</c:v>
                </c:pt>
                <c:pt idx="56">
                  <c:v>100</c:v>
                </c:pt>
                <c:pt idx="57">
                  <c:v>100</c:v>
                </c:pt>
                <c:pt idx="58">
                  <c:v>100</c:v>
                </c:pt>
                <c:pt idx="59">
                  <c:v>100</c:v>
                </c:pt>
                <c:pt idx="60">
                  <c:v>100</c:v>
                </c:pt>
                <c:pt idx="61">
                  <c:v>100</c:v>
                </c:pt>
                <c:pt idx="62">
                  <c:v>100</c:v>
                </c:pt>
                <c:pt idx="63">
                  <c:v>100</c:v>
                </c:pt>
                <c:pt idx="64">
                  <c:v>100</c:v>
                </c:pt>
                <c:pt idx="65">
                  <c:v>100</c:v>
                </c:pt>
                <c:pt idx="66">
                  <c:v>100</c:v>
                </c:pt>
                <c:pt idx="67">
                  <c:v>100</c:v>
                </c:pt>
                <c:pt idx="68">
                  <c:v>100</c:v>
                </c:pt>
                <c:pt idx="69">
                  <c:v>100</c:v>
                </c:pt>
                <c:pt idx="70">
                  <c:v>100</c:v>
                </c:pt>
                <c:pt idx="71">
                  <c:v>100</c:v>
                </c:pt>
                <c:pt idx="72">
                  <c:v>100</c:v>
                </c:pt>
                <c:pt idx="73">
                  <c:v>100</c:v>
                </c:pt>
                <c:pt idx="74">
                  <c:v>100</c:v>
                </c:pt>
                <c:pt idx="75">
                  <c:v>100</c:v>
                </c:pt>
                <c:pt idx="76">
                  <c:v>100</c:v>
                </c:pt>
                <c:pt idx="77">
                  <c:v>100</c:v>
                </c:pt>
                <c:pt idx="78">
                  <c:v>100</c:v>
                </c:pt>
                <c:pt idx="79">
                  <c:v>100</c:v>
                </c:pt>
                <c:pt idx="80">
                  <c:v>100</c:v>
                </c:pt>
                <c:pt idx="81">
                  <c:v>100</c:v>
                </c:pt>
                <c:pt idx="82">
                  <c:v>100</c:v>
                </c:pt>
                <c:pt idx="83">
                  <c:v>100</c:v>
                </c:pt>
                <c:pt idx="84">
                  <c:v>100</c:v>
                </c:pt>
                <c:pt idx="85">
                  <c:v>100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100</c:v>
                </c:pt>
                <c:pt idx="92">
                  <c:v>100</c:v>
                </c:pt>
                <c:pt idx="93">
                  <c:v>100</c:v>
                </c:pt>
                <c:pt idx="94">
                  <c:v>100</c:v>
                </c:pt>
                <c:pt idx="95">
                  <c:v>100</c:v>
                </c:pt>
                <c:pt idx="96">
                  <c:v>100</c:v>
                </c:pt>
                <c:pt idx="97">
                  <c:v>100</c:v>
                </c:pt>
                <c:pt idx="98">
                  <c:v>100</c:v>
                </c:pt>
                <c:pt idx="99">
                  <c:v>100</c:v>
                </c:pt>
                <c:pt idx="100">
                  <c:v>100</c:v>
                </c:pt>
                <c:pt idx="101">
                  <c:v>100</c:v>
                </c:pt>
                <c:pt idx="102">
                  <c:v>100</c:v>
                </c:pt>
                <c:pt idx="103">
                  <c:v>100</c:v>
                </c:pt>
                <c:pt idx="104">
                  <c:v>100</c:v>
                </c:pt>
                <c:pt idx="105">
                  <c:v>100</c:v>
                </c:pt>
                <c:pt idx="106">
                  <c:v>100</c:v>
                </c:pt>
                <c:pt idx="107">
                  <c:v>100</c:v>
                </c:pt>
                <c:pt idx="108">
                  <c:v>100</c:v>
                </c:pt>
                <c:pt idx="109">
                  <c:v>100</c:v>
                </c:pt>
                <c:pt idx="110">
                  <c:v>100</c:v>
                </c:pt>
                <c:pt idx="111">
                  <c:v>100</c:v>
                </c:pt>
                <c:pt idx="112">
                  <c:v>100</c:v>
                </c:pt>
                <c:pt idx="113">
                  <c:v>100</c:v>
                </c:pt>
                <c:pt idx="114">
                  <c:v>100</c:v>
                </c:pt>
                <c:pt idx="115">
                  <c:v>100</c:v>
                </c:pt>
                <c:pt idx="116">
                  <c:v>100</c:v>
                </c:pt>
                <c:pt idx="117">
                  <c:v>100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100</c:v>
                </c:pt>
                <c:pt idx="123">
                  <c:v>100</c:v>
                </c:pt>
                <c:pt idx="124">
                  <c:v>100</c:v>
                </c:pt>
                <c:pt idx="125">
                  <c:v>100</c:v>
                </c:pt>
                <c:pt idx="126">
                  <c:v>100</c:v>
                </c:pt>
                <c:pt idx="127">
                  <c:v>100</c:v>
                </c:pt>
                <c:pt idx="128">
                  <c:v>100</c:v>
                </c:pt>
                <c:pt idx="129">
                  <c:v>100</c:v>
                </c:pt>
                <c:pt idx="130">
                  <c:v>100</c:v>
                </c:pt>
                <c:pt idx="131">
                  <c:v>100</c:v>
                </c:pt>
                <c:pt idx="132">
                  <c:v>100</c:v>
                </c:pt>
                <c:pt idx="133">
                  <c:v>100</c:v>
                </c:pt>
                <c:pt idx="134">
                  <c:v>100</c:v>
                </c:pt>
                <c:pt idx="135">
                  <c:v>100</c:v>
                </c:pt>
                <c:pt idx="136">
                  <c:v>100</c:v>
                </c:pt>
                <c:pt idx="137">
                  <c:v>100</c:v>
                </c:pt>
                <c:pt idx="138">
                  <c:v>100</c:v>
                </c:pt>
                <c:pt idx="139">
                  <c:v>100</c:v>
                </c:pt>
                <c:pt idx="140">
                  <c:v>100</c:v>
                </c:pt>
                <c:pt idx="141">
                  <c:v>100</c:v>
                </c:pt>
                <c:pt idx="142">
                  <c:v>100</c:v>
                </c:pt>
                <c:pt idx="143">
                  <c:v>100</c:v>
                </c:pt>
                <c:pt idx="144">
                  <c:v>100</c:v>
                </c:pt>
                <c:pt idx="145">
                  <c:v>100</c:v>
                </c:pt>
                <c:pt idx="146">
                  <c:v>100</c:v>
                </c:pt>
                <c:pt idx="147">
                  <c:v>100</c:v>
                </c:pt>
                <c:pt idx="148">
                  <c:v>100</c:v>
                </c:pt>
                <c:pt idx="149">
                  <c:v>100</c:v>
                </c:pt>
                <c:pt idx="150">
                  <c:v>100</c:v>
                </c:pt>
                <c:pt idx="151">
                  <c:v>100</c:v>
                </c:pt>
                <c:pt idx="152">
                  <c:v>100</c:v>
                </c:pt>
                <c:pt idx="153">
                  <c:v>100</c:v>
                </c:pt>
                <c:pt idx="154">
                  <c:v>100</c:v>
                </c:pt>
                <c:pt idx="155">
                  <c:v>100</c:v>
                </c:pt>
                <c:pt idx="156">
                  <c:v>100</c:v>
                </c:pt>
                <c:pt idx="157">
                  <c:v>100</c:v>
                </c:pt>
                <c:pt idx="158">
                  <c:v>100</c:v>
                </c:pt>
                <c:pt idx="159">
                  <c:v>100</c:v>
                </c:pt>
                <c:pt idx="160">
                  <c:v>100</c:v>
                </c:pt>
                <c:pt idx="161">
                  <c:v>100</c:v>
                </c:pt>
                <c:pt idx="162">
                  <c:v>100</c:v>
                </c:pt>
                <c:pt idx="163">
                  <c:v>100</c:v>
                </c:pt>
                <c:pt idx="164">
                  <c:v>100</c:v>
                </c:pt>
                <c:pt idx="165">
                  <c:v>100</c:v>
                </c:pt>
                <c:pt idx="166">
                  <c:v>100</c:v>
                </c:pt>
                <c:pt idx="167">
                  <c:v>100</c:v>
                </c:pt>
                <c:pt idx="168">
                  <c:v>100</c:v>
                </c:pt>
                <c:pt idx="169">
                  <c:v>100</c:v>
                </c:pt>
                <c:pt idx="170">
                  <c:v>100</c:v>
                </c:pt>
                <c:pt idx="171">
                  <c:v>100</c:v>
                </c:pt>
                <c:pt idx="172">
                  <c:v>100</c:v>
                </c:pt>
                <c:pt idx="173">
                  <c:v>100</c:v>
                </c:pt>
                <c:pt idx="174">
                  <c:v>100</c:v>
                </c:pt>
                <c:pt idx="175">
                  <c:v>100</c:v>
                </c:pt>
                <c:pt idx="176">
                  <c:v>100</c:v>
                </c:pt>
                <c:pt idx="177">
                  <c:v>100</c:v>
                </c:pt>
                <c:pt idx="178">
                  <c:v>100</c:v>
                </c:pt>
                <c:pt idx="179">
                  <c:v>100</c:v>
                </c:pt>
                <c:pt idx="180">
                  <c:v>100</c:v>
                </c:pt>
                <c:pt idx="181">
                  <c:v>100</c:v>
                </c:pt>
                <c:pt idx="182">
                  <c:v>100</c:v>
                </c:pt>
                <c:pt idx="183">
                  <c:v>100</c:v>
                </c:pt>
                <c:pt idx="184">
                  <c:v>100</c:v>
                </c:pt>
                <c:pt idx="185">
                  <c:v>100</c:v>
                </c:pt>
                <c:pt idx="186">
                  <c:v>100</c:v>
                </c:pt>
                <c:pt idx="187">
                  <c:v>100</c:v>
                </c:pt>
                <c:pt idx="188">
                  <c:v>100</c:v>
                </c:pt>
                <c:pt idx="189">
                  <c:v>100</c:v>
                </c:pt>
                <c:pt idx="190">
                  <c:v>100</c:v>
                </c:pt>
                <c:pt idx="191">
                  <c:v>100</c:v>
                </c:pt>
                <c:pt idx="192">
                  <c:v>100</c:v>
                </c:pt>
                <c:pt idx="193">
                  <c:v>100</c:v>
                </c:pt>
                <c:pt idx="194">
                  <c:v>100</c:v>
                </c:pt>
                <c:pt idx="195">
                  <c:v>100</c:v>
                </c:pt>
                <c:pt idx="196">
                  <c:v>100</c:v>
                </c:pt>
                <c:pt idx="197">
                  <c:v>100</c:v>
                </c:pt>
                <c:pt idx="198">
                  <c:v>100</c:v>
                </c:pt>
                <c:pt idx="199">
                  <c:v>100</c:v>
                </c:pt>
                <c:pt idx="200">
                  <c:v>100</c:v>
                </c:pt>
                <c:pt idx="201">
                  <c:v>100</c:v>
                </c:pt>
                <c:pt idx="202">
                  <c:v>100</c:v>
                </c:pt>
                <c:pt idx="203">
                  <c:v>100</c:v>
                </c:pt>
                <c:pt idx="204">
                  <c:v>100</c:v>
                </c:pt>
                <c:pt idx="205">
                  <c:v>100</c:v>
                </c:pt>
                <c:pt idx="206">
                  <c:v>100</c:v>
                </c:pt>
                <c:pt idx="207">
                  <c:v>100</c:v>
                </c:pt>
                <c:pt idx="208">
                  <c:v>100</c:v>
                </c:pt>
                <c:pt idx="209">
                  <c:v>100</c:v>
                </c:pt>
                <c:pt idx="210">
                  <c:v>100</c:v>
                </c:pt>
                <c:pt idx="211">
                  <c:v>100</c:v>
                </c:pt>
                <c:pt idx="212">
                  <c:v>100</c:v>
                </c:pt>
                <c:pt idx="213">
                  <c:v>100</c:v>
                </c:pt>
                <c:pt idx="214">
                  <c:v>100</c:v>
                </c:pt>
                <c:pt idx="215">
                  <c:v>100</c:v>
                </c:pt>
                <c:pt idx="216">
                  <c:v>100</c:v>
                </c:pt>
                <c:pt idx="217">
                  <c:v>100</c:v>
                </c:pt>
                <c:pt idx="218">
                  <c:v>100</c:v>
                </c:pt>
                <c:pt idx="219">
                  <c:v>100</c:v>
                </c:pt>
                <c:pt idx="220">
                  <c:v>100</c:v>
                </c:pt>
                <c:pt idx="221">
                  <c:v>100</c:v>
                </c:pt>
                <c:pt idx="222">
                  <c:v>100</c:v>
                </c:pt>
                <c:pt idx="223">
                  <c:v>100</c:v>
                </c:pt>
                <c:pt idx="224">
                  <c:v>100</c:v>
                </c:pt>
                <c:pt idx="225">
                  <c:v>100</c:v>
                </c:pt>
                <c:pt idx="226">
                  <c:v>100</c:v>
                </c:pt>
                <c:pt idx="227">
                  <c:v>100</c:v>
                </c:pt>
                <c:pt idx="228">
                  <c:v>100</c:v>
                </c:pt>
                <c:pt idx="229">
                  <c:v>100</c:v>
                </c:pt>
                <c:pt idx="230">
                  <c:v>100</c:v>
                </c:pt>
                <c:pt idx="231">
                  <c:v>100</c:v>
                </c:pt>
                <c:pt idx="232">
                  <c:v>100</c:v>
                </c:pt>
                <c:pt idx="233">
                  <c:v>100</c:v>
                </c:pt>
                <c:pt idx="234">
                  <c:v>100</c:v>
                </c:pt>
                <c:pt idx="235">
                  <c:v>100</c:v>
                </c:pt>
                <c:pt idx="236">
                  <c:v>100</c:v>
                </c:pt>
                <c:pt idx="237">
                  <c:v>100</c:v>
                </c:pt>
                <c:pt idx="238">
                  <c:v>100</c:v>
                </c:pt>
                <c:pt idx="239">
                  <c:v>100</c:v>
                </c:pt>
                <c:pt idx="240">
                  <c:v>100</c:v>
                </c:pt>
                <c:pt idx="241">
                  <c:v>100</c:v>
                </c:pt>
                <c:pt idx="242">
                  <c:v>100</c:v>
                </c:pt>
                <c:pt idx="243">
                  <c:v>100</c:v>
                </c:pt>
                <c:pt idx="244">
                  <c:v>100</c:v>
                </c:pt>
                <c:pt idx="245">
                  <c:v>100</c:v>
                </c:pt>
                <c:pt idx="246">
                  <c:v>100</c:v>
                </c:pt>
                <c:pt idx="247">
                  <c:v>100</c:v>
                </c:pt>
                <c:pt idx="248">
                  <c:v>100</c:v>
                </c:pt>
                <c:pt idx="249">
                  <c:v>100</c:v>
                </c:pt>
                <c:pt idx="250">
                  <c:v>100</c:v>
                </c:pt>
                <c:pt idx="251">
                  <c:v>100</c:v>
                </c:pt>
                <c:pt idx="252">
                  <c:v>100</c:v>
                </c:pt>
                <c:pt idx="253">
                  <c:v>100</c:v>
                </c:pt>
                <c:pt idx="254">
                  <c:v>100</c:v>
                </c:pt>
                <c:pt idx="255">
                  <c:v>100</c:v>
                </c:pt>
                <c:pt idx="256">
                  <c:v>100</c:v>
                </c:pt>
                <c:pt idx="257">
                  <c:v>100</c:v>
                </c:pt>
                <c:pt idx="258">
                  <c:v>100</c:v>
                </c:pt>
                <c:pt idx="259">
                  <c:v>100</c:v>
                </c:pt>
                <c:pt idx="260">
                  <c:v>100</c:v>
                </c:pt>
                <c:pt idx="261">
                  <c:v>100</c:v>
                </c:pt>
                <c:pt idx="262">
                  <c:v>100</c:v>
                </c:pt>
                <c:pt idx="263">
                  <c:v>100</c:v>
                </c:pt>
                <c:pt idx="264">
                  <c:v>100</c:v>
                </c:pt>
                <c:pt idx="265">
                  <c:v>100</c:v>
                </c:pt>
                <c:pt idx="266">
                  <c:v>100</c:v>
                </c:pt>
                <c:pt idx="267">
                  <c:v>100</c:v>
                </c:pt>
                <c:pt idx="268">
                  <c:v>100</c:v>
                </c:pt>
                <c:pt idx="269">
                  <c:v>100</c:v>
                </c:pt>
                <c:pt idx="270">
                  <c:v>100</c:v>
                </c:pt>
                <c:pt idx="271">
                  <c:v>100</c:v>
                </c:pt>
                <c:pt idx="272">
                  <c:v>100</c:v>
                </c:pt>
                <c:pt idx="273">
                  <c:v>100</c:v>
                </c:pt>
                <c:pt idx="274">
                  <c:v>100</c:v>
                </c:pt>
                <c:pt idx="275">
                  <c:v>100</c:v>
                </c:pt>
                <c:pt idx="276">
                  <c:v>100</c:v>
                </c:pt>
                <c:pt idx="277">
                  <c:v>100</c:v>
                </c:pt>
                <c:pt idx="278">
                  <c:v>100</c:v>
                </c:pt>
                <c:pt idx="279">
                  <c:v>100</c:v>
                </c:pt>
                <c:pt idx="280">
                  <c:v>100</c:v>
                </c:pt>
                <c:pt idx="281">
                  <c:v>100</c:v>
                </c:pt>
                <c:pt idx="282">
                  <c:v>100</c:v>
                </c:pt>
                <c:pt idx="283">
                  <c:v>100</c:v>
                </c:pt>
                <c:pt idx="284">
                  <c:v>100</c:v>
                </c:pt>
                <c:pt idx="285">
                  <c:v>100</c:v>
                </c:pt>
                <c:pt idx="286">
                  <c:v>100</c:v>
                </c:pt>
                <c:pt idx="287">
                  <c:v>100</c:v>
                </c:pt>
                <c:pt idx="288">
                  <c:v>100</c:v>
                </c:pt>
                <c:pt idx="289">
                  <c:v>100</c:v>
                </c:pt>
                <c:pt idx="290">
                  <c:v>100</c:v>
                </c:pt>
                <c:pt idx="291">
                  <c:v>100</c:v>
                </c:pt>
                <c:pt idx="292">
                  <c:v>100</c:v>
                </c:pt>
                <c:pt idx="293">
                  <c:v>100</c:v>
                </c:pt>
                <c:pt idx="294">
                  <c:v>100</c:v>
                </c:pt>
                <c:pt idx="295">
                  <c:v>100</c:v>
                </c:pt>
                <c:pt idx="296">
                  <c:v>100</c:v>
                </c:pt>
                <c:pt idx="297">
                  <c:v>100</c:v>
                </c:pt>
                <c:pt idx="298">
                  <c:v>100</c:v>
                </c:pt>
                <c:pt idx="299">
                  <c:v>100</c:v>
                </c:pt>
                <c:pt idx="300">
                  <c:v>100</c:v>
                </c:pt>
                <c:pt idx="301">
                  <c:v>100</c:v>
                </c:pt>
                <c:pt idx="302">
                  <c:v>100</c:v>
                </c:pt>
                <c:pt idx="303">
                  <c:v>100</c:v>
                </c:pt>
                <c:pt idx="304">
                  <c:v>100</c:v>
                </c:pt>
                <c:pt idx="305">
                  <c:v>100</c:v>
                </c:pt>
                <c:pt idx="306">
                  <c:v>100</c:v>
                </c:pt>
                <c:pt idx="307">
                  <c:v>100</c:v>
                </c:pt>
                <c:pt idx="308">
                  <c:v>100</c:v>
                </c:pt>
                <c:pt idx="309">
                  <c:v>100</c:v>
                </c:pt>
                <c:pt idx="310">
                  <c:v>100</c:v>
                </c:pt>
                <c:pt idx="311">
                  <c:v>100</c:v>
                </c:pt>
                <c:pt idx="312">
                  <c:v>100</c:v>
                </c:pt>
                <c:pt idx="313">
                  <c:v>100</c:v>
                </c:pt>
                <c:pt idx="314">
                  <c:v>100</c:v>
                </c:pt>
                <c:pt idx="315">
                  <c:v>100</c:v>
                </c:pt>
                <c:pt idx="316">
                  <c:v>100</c:v>
                </c:pt>
                <c:pt idx="317">
                  <c:v>100</c:v>
                </c:pt>
                <c:pt idx="318">
                  <c:v>100</c:v>
                </c:pt>
                <c:pt idx="319">
                  <c:v>100</c:v>
                </c:pt>
                <c:pt idx="320">
                  <c:v>100</c:v>
                </c:pt>
                <c:pt idx="321">
                  <c:v>100</c:v>
                </c:pt>
                <c:pt idx="322">
                  <c:v>100</c:v>
                </c:pt>
                <c:pt idx="323">
                  <c:v>100</c:v>
                </c:pt>
                <c:pt idx="324">
                  <c:v>100</c:v>
                </c:pt>
                <c:pt idx="325">
                  <c:v>100</c:v>
                </c:pt>
                <c:pt idx="326">
                  <c:v>100</c:v>
                </c:pt>
                <c:pt idx="327">
                  <c:v>100</c:v>
                </c:pt>
                <c:pt idx="328">
                  <c:v>100</c:v>
                </c:pt>
                <c:pt idx="329">
                  <c:v>100</c:v>
                </c:pt>
                <c:pt idx="330">
                  <c:v>100</c:v>
                </c:pt>
                <c:pt idx="331">
                  <c:v>100</c:v>
                </c:pt>
                <c:pt idx="332">
                  <c:v>100</c:v>
                </c:pt>
                <c:pt idx="333">
                  <c:v>100</c:v>
                </c:pt>
                <c:pt idx="334">
                  <c:v>100</c:v>
                </c:pt>
                <c:pt idx="335">
                  <c:v>100</c:v>
                </c:pt>
                <c:pt idx="336">
                  <c:v>100</c:v>
                </c:pt>
                <c:pt idx="337">
                  <c:v>100</c:v>
                </c:pt>
                <c:pt idx="338">
                  <c:v>100</c:v>
                </c:pt>
                <c:pt idx="339">
                  <c:v>100</c:v>
                </c:pt>
                <c:pt idx="340">
                  <c:v>100</c:v>
                </c:pt>
                <c:pt idx="341">
                  <c:v>100</c:v>
                </c:pt>
                <c:pt idx="342">
                  <c:v>100</c:v>
                </c:pt>
                <c:pt idx="343">
                  <c:v>100</c:v>
                </c:pt>
                <c:pt idx="344">
                  <c:v>100</c:v>
                </c:pt>
                <c:pt idx="345">
                  <c:v>100</c:v>
                </c:pt>
                <c:pt idx="346">
                  <c:v>100</c:v>
                </c:pt>
                <c:pt idx="347">
                  <c:v>100</c:v>
                </c:pt>
                <c:pt idx="348">
                  <c:v>100</c:v>
                </c:pt>
                <c:pt idx="349">
                  <c:v>100</c:v>
                </c:pt>
                <c:pt idx="350">
                  <c:v>100</c:v>
                </c:pt>
                <c:pt idx="351">
                  <c:v>100</c:v>
                </c:pt>
                <c:pt idx="352">
                  <c:v>100</c:v>
                </c:pt>
                <c:pt idx="353">
                  <c:v>100</c:v>
                </c:pt>
                <c:pt idx="354">
                  <c:v>100</c:v>
                </c:pt>
                <c:pt idx="355">
                  <c:v>100</c:v>
                </c:pt>
                <c:pt idx="356">
                  <c:v>100</c:v>
                </c:pt>
                <c:pt idx="357">
                  <c:v>100</c:v>
                </c:pt>
                <c:pt idx="358">
                  <c:v>100</c:v>
                </c:pt>
                <c:pt idx="359">
                  <c:v>100</c:v>
                </c:pt>
                <c:pt idx="360">
                  <c:v>100</c:v>
                </c:pt>
                <c:pt idx="361">
                  <c:v>100</c:v>
                </c:pt>
                <c:pt idx="362">
                  <c:v>100</c:v>
                </c:pt>
                <c:pt idx="363">
                  <c:v>100</c:v>
                </c:pt>
                <c:pt idx="364">
                  <c:v>100</c:v>
                </c:pt>
                <c:pt idx="365">
                  <c:v>100</c:v>
                </c:pt>
                <c:pt idx="366">
                  <c:v>100</c:v>
                </c:pt>
                <c:pt idx="367">
                  <c:v>100</c:v>
                </c:pt>
                <c:pt idx="368">
                  <c:v>100</c:v>
                </c:pt>
                <c:pt idx="369">
                  <c:v>100</c:v>
                </c:pt>
                <c:pt idx="370">
                  <c:v>100</c:v>
                </c:pt>
                <c:pt idx="371">
                  <c:v>100</c:v>
                </c:pt>
                <c:pt idx="372">
                  <c:v>100</c:v>
                </c:pt>
                <c:pt idx="373">
                  <c:v>100</c:v>
                </c:pt>
                <c:pt idx="374">
                  <c:v>100</c:v>
                </c:pt>
                <c:pt idx="375">
                  <c:v>100</c:v>
                </c:pt>
                <c:pt idx="376">
                  <c:v>100</c:v>
                </c:pt>
                <c:pt idx="377">
                  <c:v>100</c:v>
                </c:pt>
                <c:pt idx="378">
                  <c:v>100</c:v>
                </c:pt>
                <c:pt idx="379">
                  <c:v>100</c:v>
                </c:pt>
                <c:pt idx="380">
                  <c:v>100</c:v>
                </c:pt>
                <c:pt idx="381">
                  <c:v>100</c:v>
                </c:pt>
                <c:pt idx="382">
                  <c:v>100</c:v>
                </c:pt>
                <c:pt idx="383">
                  <c:v>100</c:v>
                </c:pt>
                <c:pt idx="384">
                  <c:v>100</c:v>
                </c:pt>
                <c:pt idx="385">
                  <c:v>100</c:v>
                </c:pt>
                <c:pt idx="386">
                  <c:v>100</c:v>
                </c:pt>
                <c:pt idx="387">
                  <c:v>100</c:v>
                </c:pt>
                <c:pt idx="388">
                  <c:v>100</c:v>
                </c:pt>
                <c:pt idx="389">
                  <c:v>100</c:v>
                </c:pt>
                <c:pt idx="390">
                  <c:v>100</c:v>
                </c:pt>
                <c:pt idx="391">
                  <c:v>100</c:v>
                </c:pt>
                <c:pt idx="392">
                  <c:v>100</c:v>
                </c:pt>
                <c:pt idx="393">
                  <c:v>100</c:v>
                </c:pt>
                <c:pt idx="394">
                  <c:v>100</c:v>
                </c:pt>
                <c:pt idx="395">
                  <c:v>100</c:v>
                </c:pt>
                <c:pt idx="396">
                  <c:v>100</c:v>
                </c:pt>
                <c:pt idx="397">
                  <c:v>100</c:v>
                </c:pt>
                <c:pt idx="398">
                  <c:v>100</c:v>
                </c:pt>
                <c:pt idx="399">
                  <c:v>100</c:v>
                </c:pt>
                <c:pt idx="400">
                  <c:v>100</c:v>
                </c:pt>
                <c:pt idx="401">
                  <c:v>100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100</c:v>
                </c:pt>
                <c:pt idx="413">
                  <c:v>100</c:v>
                </c:pt>
                <c:pt idx="414">
                  <c:v>100</c:v>
                </c:pt>
                <c:pt idx="415">
                  <c:v>100</c:v>
                </c:pt>
                <c:pt idx="416">
                  <c:v>100</c:v>
                </c:pt>
                <c:pt idx="417">
                  <c:v>100</c:v>
                </c:pt>
                <c:pt idx="418">
                  <c:v>100</c:v>
                </c:pt>
                <c:pt idx="419">
                  <c:v>100</c:v>
                </c:pt>
                <c:pt idx="420">
                  <c:v>100</c:v>
                </c:pt>
                <c:pt idx="421">
                  <c:v>100</c:v>
                </c:pt>
                <c:pt idx="422">
                  <c:v>100</c:v>
                </c:pt>
                <c:pt idx="423">
                  <c:v>100</c:v>
                </c:pt>
                <c:pt idx="424">
                  <c:v>100</c:v>
                </c:pt>
                <c:pt idx="425">
                  <c:v>100</c:v>
                </c:pt>
                <c:pt idx="426">
                  <c:v>100</c:v>
                </c:pt>
                <c:pt idx="427">
                  <c:v>100</c:v>
                </c:pt>
                <c:pt idx="428">
                  <c:v>100</c:v>
                </c:pt>
                <c:pt idx="429">
                  <c:v>100</c:v>
                </c:pt>
                <c:pt idx="430">
                  <c:v>100</c:v>
                </c:pt>
                <c:pt idx="431">
                  <c:v>100</c:v>
                </c:pt>
                <c:pt idx="432">
                  <c:v>100</c:v>
                </c:pt>
                <c:pt idx="433">
                  <c:v>100</c:v>
                </c:pt>
                <c:pt idx="434">
                  <c:v>100</c:v>
                </c:pt>
                <c:pt idx="435">
                  <c:v>100</c:v>
                </c:pt>
                <c:pt idx="436">
                  <c:v>100</c:v>
                </c:pt>
                <c:pt idx="437">
                  <c:v>100</c:v>
                </c:pt>
                <c:pt idx="438">
                  <c:v>100</c:v>
                </c:pt>
                <c:pt idx="439">
                  <c:v>100</c:v>
                </c:pt>
                <c:pt idx="440">
                  <c:v>100</c:v>
                </c:pt>
                <c:pt idx="441">
                  <c:v>100</c:v>
                </c:pt>
                <c:pt idx="442">
                  <c:v>100</c:v>
                </c:pt>
                <c:pt idx="443">
                  <c:v>100</c:v>
                </c:pt>
                <c:pt idx="444">
                  <c:v>100</c:v>
                </c:pt>
                <c:pt idx="445">
                  <c:v>100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100</c:v>
                </c:pt>
                <c:pt idx="452">
                  <c:v>100</c:v>
                </c:pt>
                <c:pt idx="453">
                  <c:v>100</c:v>
                </c:pt>
                <c:pt idx="454">
                  <c:v>100</c:v>
                </c:pt>
                <c:pt idx="455">
                  <c:v>100</c:v>
                </c:pt>
                <c:pt idx="456">
                  <c:v>100</c:v>
                </c:pt>
                <c:pt idx="457">
                  <c:v>100</c:v>
                </c:pt>
                <c:pt idx="458">
                  <c:v>100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100</c:v>
                </c:pt>
                <c:pt idx="469">
                  <c:v>100</c:v>
                </c:pt>
                <c:pt idx="470">
                  <c:v>100</c:v>
                </c:pt>
                <c:pt idx="471">
                  <c:v>100</c:v>
                </c:pt>
                <c:pt idx="472">
                  <c:v>100</c:v>
                </c:pt>
                <c:pt idx="473">
                  <c:v>100</c:v>
                </c:pt>
                <c:pt idx="474">
                  <c:v>100</c:v>
                </c:pt>
                <c:pt idx="475">
                  <c:v>100</c:v>
                </c:pt>
                <c:pt idx="476">
                  <c:v>100</c:v>
                </c:pt>
                <c:pt idx="477">
                  <c:v>100</c:v>
                </c:pt>
                <c:pt idx="478">
                  <c:v>100</c:v>
                </c:pt>
                <c:pt idx="479">
                  <c:v>100</c:v>
                </c:pt>
                <c:pt idx="480">
                  <c:v>100</c:v>
                </c:pt>
                <c:pt idx="481">
                  <c:v>100</c:v>
                </c:pt>
                <c:pt idx="482">
                  <c:v>100</c:v>
                </c:pt>
                <c:pt idx="483">
                  <c:v>100</c:v>
                </c:pt>
                <c:pt idx="484">
                  <c:v>100</c:v>
                </c:pt>
                <c:pt idx="485">
                  <c:v>100</c:v>
                </c:pt>
                <c:pt idx="486">
                  <c:v>100</c:v>
                </c:pt>
                <c:pt idx="487">
                  <c:v>100</c:v>
                </c:pt>
                <c:pt idx="488">
                  <c:v>100</c:v>
                </c:pt>
                <c:pt idx="489">
                  <c:v>100</c:v>
                </c:pt>
                <c:pt idx="490">
                  <c:v>100</c:v>
                </c:pt>
                <c:pt idx="491">
                  <c:v>100</c:v>
                </c:pt>
                <c:pt idx="492">
                  <c:v>100</c:v>
                </c:pt>
                <c:pt idx="493">
                  <c:v>100</c:v>
                </c:pt>
                <c:pt idx="494">
                  <c:v>100</c:v>
                </c:pt>
                <c:pt idx="495">
                  <c:v>100</c:v>
                </c:pt>
                <c:pt idx="496">
                  <c:v>100</c:v>
                </c:pt>
                <c:pt idx="497">
                  <c:v>100</c:v>
                </c:pt>
                <c:pt idx="498">
                  <c:v>100</c:v>
                </c:pt>
                <c:pt idx="499">
                  <c:v>100</c:v>
                </c:pt>
                <c:pt idx="500">
                  <c:v>100</c:v>
                </c:pt>
                <c:pt idx="501">
                  <c:v>100</c:v>
                </c:pt>
                <c:pt idx="502">
                  <c:v>100</c:v>
                </c:pt>
                <c:pt idx="503">
                  <c:v>100</c:v>
                </c:pt>
                <c:pt idx="504">
                  <c:v>100</c:v>
                </c:pt>
                <c:pt idx="505">
                  <c:v>100</c:v>
                </c:pt>
                <c:pt idx="506">
                  <c:v>100</c:v>
                </c:pt>
                <c:pt idx="507">
                  <c:v>100</c:v>
                </c:pt>
                <c:pt idx="508">
                  <c:v>100</c:v>
                </c:pt>
                <c:pt idx="509">
                  <c:v>100</c:v>
                </c:pt>
                <c:pt idx="510">
                  <c:v>100</c:v>
                </c:pt>
                <c:pt idx="511">
                  <c:v>100</c:v>
                </c:pt>
                <c:pt idx="512">
                  <c:v>100</c:v>
                </c:pt>
                <c:pt idx="513">
                  <c:v>100</c:v>
                </c:pt>
                <c:pt idx="514">
                  <c:v>100</c:v>
                </c:pt>
                <c:pt idx="515">
                  <c:v>100</c:v>
                </c:pt>
                <c:pt idx="516">
                  <c:v>100</c:v>
                </c:pt>
                <c:pt idx="517">
                  <c:v>100</c:v>
                </c:pt>
                <c:pt idx="518">
                  <c:v>100</c:v>
                </c:pt>
                <c:pt idx="519">
                  <c:v>100</c:v>
                </c:pt>
                <c:pt idx="520">
                  <c:v>100</c:v>
                </c:pt>
                <c:pt idx="521">
                  <c:v>100</c:v>
                </c:pt>
                <c:pt idx="522">
                  <c:v>100</c:v>
                </c:pt>
                <c:pt idx="523">
                  <c:v>100</c:v>
                </c:pt>
                <c:pt idx="524">
                  <c:v>100</c:v>
                </c:pt>
                <c:pt idx="525">
                  <c:v>100</c:v>
                </c:pt>
                <c:pt idx="526">
                  <c:v>100</c:v>
                </c:pt>
                <c:pt idx="527">
                  <c:v>100</c:v>
                </c:pt>
                <c:pt idx="528">
                  <c:v>100</c:v>
                </c:pt>
                <c:pt idx="529">
                  <c:v>100</c:v>
                </c:pt>
                <c:pt idx="530">
                  <c:v>100</c:v>
                </c:pt>
                <c:pt idx="531">
                  <c:v>100</c:v>
                </c:pt>
                <c:pt idx="532">
                  <c:v>100</c:v>
                </c:pt>
                <c:pt idx="533">
                  <c:v>100</c:v>
                </c:pt>
                <c:pt idx="534">
                  <c:v>100</c:v>
                </c:pt>
                <c:pt idx="535">
                  <c:v>100</c:v>
                </c:pt>
                <c:pt idx="536">
                  <c:v>100</c:v>
                </c:pt>
                <c:pt idx="537">
                  <c:v>100</c:v>
                </c:pt>
                <c:pt idx="538">
                  <c:v>100</c:v>
                </c:pt>
                <c:pt idx="539">
                  <c:v>100</c:v>
                </c:pt>
                <c:pt idx="540">
                  <c:v>100</c:v>
                </c:pt>
                <c:pt idx="541">
                  <c:v>100</c:v>
                </c:pt>
                <c:pt idx="542">
                  <c:v>100</c:v>
                </c:pt>
                <c:pt idx="543">
                  <c:v>100</c:v>
                </c:pt>
                <c:pt idx="544">
                  <c:v>100</c:v>
                </c:pt>
                <c:pt idx="545">
                  <c:v>100</c:v>
                </c:pt>
                <c:pt idx="546">
                  <c:v>100</c:v>
                </c:pt>
                <c:pt idx="547">
                  <c:v>100</c:v>
                </c:pt>
                <c:pt idx="548">
                  <c:v>100</c:v>
                </c:pt>
                <c:pt idx="549">
                  <c:v>100</c:v>
                </c:pt>
                <c:pt idx="550">
                  <c:v>100</c:v>
                </c:pt>
                <c:pt idx="551">
                  <c:v>100</c:v>
                </c:pt>
                <c:pt idx="552">
                  <c:v>100</c:v>
                </c:pt>
                <c:pt idx="553">
                  <c:v>100</c:v>
                </c:pt>
                <c:pt idx="554">
                  <c:v>100</c:v>
                </c:pt>
                <c:pt idx="555">
                  <c:v>100</c:v>
                </c:pt>
                <c:pt idx="556">
                  <c:v>100</c:v>
                </c:pt>
                <c:pt idx="557">
                  <c:v>100</c:v>
                </c:pt>
                <c:pt idx="558">
                  <c:v>100</c:v>
                </c:pt>
                <c:pt idx="559">
                  <c:v>100</c:v>
                </c:pt>
                <c:pt idx="560">
                  <c:v>100</c:v>
                </c:pt>
                <c:pt idx="561">
                  <c:v>100</c:v>
                </c:pt>
                <c:pt idx="562">
                  <c:v>100</c:v>
                </c:pt>
                <c:pt idx="563">
                  <c:v>100</c:v>
                </c:pt>
                <c:pt idx="564">
                  <c:v>100</c:v>
                </c:pt>
                <c:pt idx="565">
                  <c:v>100</c:v>
                </c:pt>
                <c:pt idx="566">
                  <c:v>100</c:v>
                </c:pt>
                <c:pt idx="567">
                  <c:v>100</c:v>
                </c:pt>
                <c:pt idx="568">
                  <c:v>100</c:v>
                </c:pt>
                <c:pt idx="569">
                  <c:v>100</c:v>
                </c:pt>
                <c:pt idx="570">
                  <c:v>100</c:v>
                </c:pt>
                <c:pt idx="571">
                  <c:v>100</c:v>
                </c:pt>
                <c:pt idx="572">
                  <c:v>100</c:v>
                </c:pt>
                <c:pt idx="573">
                  <c:v>100</c:v>
                </c:pt>
                <c:pt idx="574">
                  <c:v>100</c:v>
                </c:pt>
                <c:pt idx="575">
                  <c:v>100</c:v>
                </c:pt>
                <c:pt idx="576">
                  <c:v>100</c:v>
                </c:pt>
                <c:pt idx="577">
                  <c:v>100</c:v>
                </c:pt>
                <c:pt idx="578">
                  <c:v>100</c:v>
                </c:pt>
                <c:pt idx="579">
                  <c:v>100</c:v>
                </c:pt>
                <c:pt idx="580">
                  <c:v>100</c:v>
                </c:pt>
                <c:pt idx="581">
                  <c:v>100</c:v>
                </c:pt>
                <c:pt idx="582">
                  <c:v>100</c:v>
                </c:pt>
                <c:pt idx="583">
                  <c:v>100</c:v>
                </c:pt>
                <c:pt idx="584">
                  <c:v>100</c:v>
                </c:pt>
                <c:pt idx="585">
                  <c:v>100</c:v>
                </c:pt>
                <c:pt idx="586">
                  <c:v>100</c:v>
                </c:pt>
                <c:pt idx="587">
                  <c:v>100</c:v>
                </c:pt>
                <c:pt idx="588">
                  <c:v>100</c:v>
                </c:pt>
                <c:pt idx="589">
                  <c:v>100</c:v>
                </c:pt>
                <c:pt idx="590">
                  <c:v>100</c:v>
                </c:pt>
                <c:pt idx="591">
                  <c:v>100</c:v>
                </c:pt>
                <c:pt idx="592">
                  <c:v>100</c:v>
                </c:pt>
                <c:pt idx="593">
                  <c:v>100</c:v>
                </c:pt>
                <c:pt idx="594">
                  <c:v>100</c:v>
                </c:pt>
                <c:pt idx="595">
                  <c:v>100</c:v>
                </c:pt>
                <c:pt idx="596">
                  <c:v>100</c:v>
                </c:pt>
                <c:pt idx="597">
                  <c:v>100</c:v>
                </c:pt>
                <c:pt idx="598">
                  <c:v>100</c:v>
                </c:pt>
                <c:pt idx="599">
                  <c:v>100</c:v>
                </c:pt>
                <c:pt idx="600">
                  <c:v>100</c:v>
                </c:pt>
                <c:pt idx="601">
                  <c:v>100</c:v>
                </c:pt>
                <c:pt idx="602">
                  <c:v>100</c:v>
                </c:pt>
                <c:pt idx="603">
                  <c:v>100</c:v>
                </c:pt>
                <c:pt idx="604">
                  <c:v>100</c:v>
                </c:pt>
                <c:pt idx="605">
                  <c:v>100</c:v>
                </c:pt>
                <c:pt idx="606">
                  <c:v>100</c:v>
                </c:pt>
                <c:pt idx="607">
                  <c:v>100</c:v>
                </c:pt>
                <c:pt idx="608">
                  <c:v>100</c:v>
                </c:pt>
                <c:pt idx="609">
                  <c:v>100</c:v>
                </c:pt>
                <c:pt idx="610">
                  <c:v>100</c:v>
                </c:pt>
                <c:pt idx="611">
                  <c:v>100</c:v>
                </c:pt>
                <c:pt idx="612">
                  <c:v>100</c:v>
                </c:pt>
                <c:pt idx="613">
                  <c:v>100</c:v>
                </c:pt>
                <c:pt idx="614">
                  <c:v>100</c:v>
                </c:pt>
                <c:pt idx="615">
                  <c:v>100</c:v>
                </c:pt>
                <c:pt idx="616">
                  <c:v>100</c:v>
                </c:pt>
                <c:pt idx="617">
                  <c:v>100</c:v>
                </c:pt>
                <c:pt idx="618">
                  <c:v>100</c:v>
                </c:pt>
                <c:pt idx="619">
                  <c:v>100</c:v>
                </c:pt>
                <c:pt idx="620">
                  <c:v>100</c:v>
                </c:pt>
                <c:pt idx="621">
                  <c:v>100</c:v>
                </c:pt>
                <c:pt idx="622">
                  <c:v>100</c:v>
                </c:pt>
                <c:pt idx="623">
                  <c:v>100</c:v>
                </c:pt>
                <c:pt idx="624">
                  <c:v>100</c:v>
                </c:pt>
                <c:pt idx="625">
                  <c:v>100</c:v>
                </c:pt>
                <c:pt idx="626">
                  <c:v>100</c:v>
                </c:pt>
                <c:pt idx="627">
                  <c:v>100</c:v>
                </c:pt>
                <c:pt idx="628">
                  <c:v>100</c:v>
                </c:pt>
                <c:pt idx="629">
                  <c:v>100</c:v>
                </c:pt>
                <c:pt idx="630">
                  <c:v>100</c:v>
                </c:pt>
                <c:pt idx="631">
                  <c:v>100</c:v>
                </c:pt>
                <c:pt idx="632">
                  <c:v>100</c:v>
                </c:pt>
                <c:pt idx="633">
                  <c:v>100</c:v>
                </c:pt>
                <c:pt idx="634">
                  <c:v>100</c:v>
                </c:pt>
                <c:pt idx="635">
                  <c:v>100</c:v>
                </c:pt>
                <c:pt idx="636">
                  <c:v>100</c:v>
                </c:pt>
                <c:pt idx="637">
                  <c:v>100</c:v>
                </c:pt>
                <c:pt idx="638">
                  <c:v>100</c:v>
                </c:pt>
                <c:pt idx="639">
                  <c:v>100</c:v>
                </c:pt>
                <c:pt idx="640">
                  <c:v>100</c:v>
                </c:pt>
                <c:pt idx="641">
                  <c:v>100</c:v>
                </c:pt>
                <c:pt idx="642">
                  <c:v>100</c:v>
                </c:pt>
                <c:pt idx="643">
                  <c:v>100</c:v>
                </c:pt>
                <c:pt idx="644">
                  <c:v>100</c:v>
                </c:pt>
                <c:pt idx="645">
                  <c:v>100</c:v>
                </c:pt>
                <c:pt idx="646">
                  <c:v>100</c:v>
                </c:pt>
                <c:pt idx="647">
                  <c:v>100</c:v>
                </c:pt>
                <c:pt idx="648">
                  <c:v>100</c:v>
                </c:pt>
                <c:pt idx="649">
                  <c:v>100</c:v>
                </c:pt>
                <c:pt idx="650">
                  <c:v>100</c:v>
                </c:pt>
                <c:pt idx="651">
                  <c:v>100</c:v>
                </c:pt>
                <c:pt idx="652">
                  <c:v>100</c:v>
                </c:pt>
                <c:pt idx="653">
                  <c:v>100</c:v>
                </c:pt>
                <c:pt idx="654">
                  <c:v>100</c:v>
                </c:pt>
                <c:pt idx="655">
                  <c:v>100</c:v>
                </c:pt>
                <c:pt idx="656">
                  <c:v>100</c:v>
                </c:pt>
                <c:pt idx="657">
                  <c:v>100</c:v>
                </c:pt>
                <c:pt idx="658">
                  <c:v>100</c:v>
                </c:pt>
                <c:pt idx="659">
                  <c:v>100</c:v>
                </c:pt>
                <c:pt idx="660">
                  <c:v>100</c:v>
                </c:pt>
                <c:pt idx="661">
                  <c:v>100</c:v>
                </c:pt>
                <c:pt idx="662">
                  <c:v>100</c:v>
                </c:pt>
                <c:pt idx="663">
                  <c:v>100</c:v>
                </c:pt>
                <c:pt idx="664">
                  <c:v>100</c:v>
                </c:pt>
                <c:pt idx="665">
                  <c:v>100</c:v>
                </c:pt>
                <c:pt idx="666">
                  <c:v>100</c:v>
                </c:pt>
                <c:pt idx="667">
                  <c:v>100</c:v>
                </c:pt>
                <c:pt idx="668">
                  <c:v>100</c:v>
                </c:pt>
                <c:pt idx="669">
                  <c:v>100</c:v>
                </c:pt>
                <c:pt idx="670">
                  <c:v>100</c:v>
                </c:pt>
                <c:pt idx="671">
                  <c:v>100</c:v>
                </c:pt>
                <c:pt idx="672">
                  <c:v>100</c:v>
                </c:pt>
                <c:pt idx="673">
                  <c:v>100</c:v>
                </c:pt>
                <c:pt idx="674">
                  <c:v>100</c:v>
                </c:pt>
                <c:pt idx="675">
                  <c:v>100</c:v>
                </c:pt>
                <c:pt idx="676">
                  <c:v>100</c:v>
                </c:pt>
                <c:pt idx="677">
                  <c:v>100</c:v>
                </c:pt>
                <c:pt idx="678">
                  <c:v>100</c:v>
                </c:pt>
                <c:pt idx="679">
                  <c:v>100</c:v>
                </c:pt>
                <c:pt idx="680">
                  <c:v>100</c:v>
                </c:pt>
                <c:pt idx="681">
                  <c:v>100</c:v>
                </c:pt>
                <c:pt idx="682">
                  <c:v>100</c:v>
                </c:pt>
                <c:pt idx="683">
                  <c:v>100</c:v>
                </c:pt>
                <c:pt idx="684">
                  <c:v>100</c:v>
                </c:pt>
                <c:pt idx="685">
                  <c:v>100</c:v>
                </c:pt>
                <c:pt idx="686">
                  <c:v>100</c:v>
                </c:pt>
                <c:pt idx="687">
                  <c:v>100</c:v>
                </c:pt>
                <c:pt idx="688">
                  <c:v>100</c:v>
                </c:pt>
                <c:pt idx="689">
                  <c:v>100</c:v>
                </c:pt>
                <c:pt idx="690">
                  <c:v>100</c:v>
                </c:pt>
                <c:pt idx="691">
                  <c:v>100</c:v>
                </c:pt>
                <c:pt idx="692">
                  <c:v>100</c:v>
                </c:pt>
                <c:pt idx="693">
                  <c:v>100</c:v>
                </c:pt>
                <c:pt idx="694">
                  <c:v>100</c:v>
                </c:pt>
                <c:pt idx="695">
                  <c:v>100</c:v>
                </c:pt>
                <c:pt idx="696">
                  <c:v>100</c:v>
                </c:pt>
                <c:pt idx="697">
                  <c:v>100</c:v>
                </c:pt>
                <c:pt idx="698">
                  <c:v>100</c:v>
                </c:pt>
                <c:pt idx="699">
                  <c:v>100</c:v>
                </c:pt>
                <c:pt idx="700">
                  <c:v>100</c:v>
                </c:pt>
                <c:pt idx="701">
                  <c:v>100</c:v>
                </c:pt>
                <c:pt idx="702">
                  <c:v>100</c:v>
                </c:pt>
                <c:pt idx="703">
                  <c:v>100</c:v>
                </c:pt>
                <c:pt idx="704">
                  <c:v>100</c:v>
                </c:pt>
                <c:pt idx="705">
                  <c:v>100</c:v>
                </c:pt>
                <c:pt idx="706">
                  <c:v>100</c:v>
                </c:pt>
                <c:pt idx="707">
                  <c:v>100</c:v>
                </c:pt>
                <c:pt idx="708">
                  <c:v>100</c:v>
                </c:pt>
                <c:pt idx="709">
                  <c:v>100</c:v>
                </c:pt>
                <c:pt idx="710">
                  <c:v>100</c:v>
                </c:pt>
                <c:pt idx="711">
                  <c:v>100</c:v>
                </c:pt>
                <c:pt idx="712">
                  <c:v>100</c:v>
                </c:pt>
                <c:pt idx="713">
                  <c:v>100</c:v>
                </c:pt>
                <c:pt idx="714">
                  <c:v>100</c:v>
                </c:pt>
                <c:pt idx="715">
                  <c:v>100</c:v>
                </c:pt>
                <c:pt idx="716">
                  <c:v>100</c:v>
                </c:pt>
                <c:pt idx="717">
                  <c:v>100</c:v>
                </c:pt>
                <c:pt idx="718">
                  <c:v>100</c:v>
                </c:pt>
                <c:pt idx="719">
                  <c:v>100</c:v>
                </c:pt>
                <c:pt idx="720">
                  <c:v>100</c:v>
                </c:pt>
                <c:pt idx="721">
                  <c:v>100</c:v>
                </c:pt>
                <c:pt idx="722">
                  <c:v>100</c:v>
                </c:pt>
                <c:pt idx="723">
                  <c:v>100</c:v>
                </c:pt>
                <c:pt idx="724">
                  <c:v>100</c:v>
                </c:pt>
                <c:pt idx="725">
                  <c:v>100</c:v>
                </c:pt>
                <c:pt idx="726">
                  <c:v>100</c:v>
                </c:pt>
                <c:pt idx="727">
                  <c:v>100</c:v>
                </c:pt>
                <c:pt idx="728">
                  <c:v>100</c:v>
                </c:pt>
                <c:pt idx="729">
                  <c:v>100</c:v>
                </c:pt>
                <c:pt idx="730">
                  <c:v>100</c:v>
                </c:pt>
                <c:pt idx="731">
                  <c:v>100</c:v>
                </c:pt>
                <c:pt idx="732">
                  <c:v>100</c:v>
                </c:pt>
                <c:pt idx="733">
                  <c:v>100</c:v>
                </c:pt>
                <c:pt idx="734">
                  <c:v>100</c:v>
                </c:pt>
                <c:pt idx="735">
                  <c:v>100</c:v>
                </c:pt>
                <c:pt idx="736">
                  <c:v>100</c:v>
                </c:pt>
                <c:pt idx="737">
                  <c:v>100</c:v>
                </c:pt>
                <c:pt idx="738">
                  <c:v>100</c:v>
                </c:pt>
                <c:pt idx="739">
                  <c:v>100</c:v>
                </c:pt>
                <c:pt idx="740">
                  <c:v>100</c:v>
                </c:pt>
                <c:pt idx="741">
                  <c:v>100</c:v>
                </c:pt>
                <c:pt idx="742">
                  <c:v>100</c:v>
                </c:pt>
                <c:pt idx="743">
                  <c:v>100</c:v>
                </c:pt>
                <c:pt idx="744">
                  <c:v>100</c:v>
                </c:pt>
                <c:pt idx="745">
                  <c:v>100</c:v>
                </c:pt>
                <c:pt idx="746">
                  <c:v>100</c:v>
                </c:pt>
                <c:pt idx="747">
                  <c:v>100</c:v>
                </c:pt>
                <c:pt idx="748">
                  <c:v>100</c:v>
                </c:pt>
                <c:pt idx="749">
                  <c:v>100</c:v>
                </c:pt>
                <c:pt idx="750">
                  <c:v>100</c:v>
                </c:pt>
                <c:pt idx="751">
                  <c:v>100</c:v>
                </c:pt>
                <c:pt idx="752">
                  <c:v>100</c:v>
                </c:pt>
                <c:pt idx="753">
                  <c:v>100</c:v>
                </c:pt>
                <c:pt idx="754">
                  <c:v>100</c:v>
                </c:pt>
                <c:pt idx="755">
                  <c:v>100</c:v>
                </c:pt>
                <c:pt idx="756">
                  <c:v>100</c:v>
                </c:pt>
                <c:pt idx="757">
                  <c:v>100</c:v>
                </c:pt>
                <c:pt idx="758">
                  <c:v>100</c:v>
                </c:pt>
                <c:pt idx="759">
                  <c:v>100</c:v>
                </c:pt>
                <c:pt idx="760">
                  <c:v>100</c:v>
                </c:pt>
                <c:pt idx="761">
                  <c:v>100</c:v>
                </c:pt>
                <c:pt idx="762">
                  <c:v>100</c:v>
                </c:pt>
                <c:pt idx="763">
                  <c:v>100</c:v>
                </c:pt>
                <c:pt idx="764">
                  <c:v>100</c:v>
                </c:pt>
                <c:pt idx="765">
                  <c:v>100</c:v>
                </c:pt>
                <c:pt idx="766">
                  <c:v>100</c:v>
                </c:pt>
                <c:pt idx="767">
                  <c:v>100</c:v>
                </c:pt>
                <c:pt idx="768">
                  <c:v>100</c:v>
                </c:pt>
                <c:pt idx="769">
                  <c:v>100</c:v>
                </c:pt>
                <c:pt idx="770">
                  <c:v>100</c:v>
                </c:pt>
                <c:pt idx="771">
                  <c:v>100</c:v>
                </c:pt>
                <c:pt idx="772">
                  <c:v>100</c:v>
                </c:pt>
                <c:pt idx="773">
                  <c:v>100</c:v>
                </c:pt>
                <c:pt idx="774">
                  <c:v>100</c:v>
                </c:pt>
                <c:pt idx="775">
                  <c:v>100</c:v>
                </c:pt>
                <c:pt idx="776">
                  <c:v>100</c:v>
                </c:pt>
                <c:pt idx="777">
                  <c:v>100</c:v>
                </c:pt>
                <c:pt idx="778">
                  <c:v>100</c:v>
                </c:pt>
                <c:pt idx="779">
                  <c:v>100</c:v>
                </c:pt>
                <c:pt idx="780">
                  <c:v>100</c:v>
                </c:pt>
                <c:pt idx="781">
                  <c:v>100</c:v>
                </c:pt>
                <c:pt idx="782">
                  <c:v>100</c:v>
                </c:pt>
                <c:pt idx="783">
                  <c:v>100</c:v>
                </c:pt>
                <c:pt idx="784">
                  <c:v>100</c:v>
                </c:pt>
                <c:pt idx="785">
                  <c:v>100</c:v>
                </c:pt>
                <c:pt idx="786">
                  <c:v>100</c:v>
                </c:pt>
                <c:pt idx="787">
                  <c:v>100</c:v>
                </c:pt>
                <c:pt idx="788">
                  <c:v>100</c:v>
                </c:pt>
                <c:pt idx="789">
                  <c:v>100</c:v>
                </c:pt>
                <c:pt idx="790">
                  <c:v>100</c:v>
                </c:pt>
                <c:pt idx="791">
                  <c:v>100</c:v>
                </c:pt>
                <c:pt idx="792">
                  <c:v>100</c:v>
                </c:pt>
                <c:pt idx="793">
                  <c:v>100</c:v>
                </c:pt>
                <c:pt idx="794">
                  <c:v>100</c:v>
                </c:pt>
                <c:pt idx="795">
                  <c:v>100</c:v>
                </c:pt>
                <c:pt idx="796">
                  <c:v>100</c:v>
                </c:pt>
                <c:pt idx="797">
                  <c:v>100</c:v>
                </c:pt>
                <c:pt idx="798">
                  <c:v>100</c:v>
                </c:pt>
                <c:pt idx="799">
                  <c:v>100</c:v>
                </c:pt>
                <c:pt idx="800">
                  <c:v>100</c:v>
                </c:pt>
                <c:pt idx="801">
                  <c:v>100</c:v>
                </c:pt>
                <c:pt idx="802">
                  <c:v>100</c:v>
                </c:pt>
                <c:pt idx="803">
                  <c:v>100</c:v>
                </c:pt>
                <c:pt idx="804">
                  <c:v>100</c:v>
                </c:pt>
                <c:pt idx="805">
                  <c:v>100</c:v>
                </c:pt>
                <c:pt idx="806">
                  <c:v>100</c:v>
                </c:pt>
                <c:pt idx="807">
                  <c:v>100</c:v>
                </c:pt>
                <c:pt idx="808">
                  <c:v>100</c:v>
                </c:pt>
                <c:pt idx="809">
                  <c:v>100</c:v>
                </c:pt>
                <c:pt idx="810">
                  <c:v>100</c:v>
                </c:pt>
                <c:pt idx="811">
                  <c:v>100</c:v>
                </c:pt>
                <c:pt idx="812">
                  <c:v>100</c:v>
                </c:pt>
                <c:pt idx="813">
                  <c:v>100</c:v>
                </c:pt>
                <c:pt idx="814">
                  <c:v>100</c:v>
                </c:pt>
                <c:pt idx="815">
                  <c:v>100</c:v>
                </c:pt>
                <c:pt idx="816">
                  <c:v>100</c:v>
                </c:pt>
                <c:pt idx="817">
                  <c:v>100</c:v>
                </c:pt>
                <c:pt idx="818">
                  <c:v>100</c:v>
                </c:pt>
                <c:pt idx="819">
                  <c:v>100</c:v>
                </c:pt>
                <c:pt idx="820">
                  <c:v>100</c:v>
                </c:pt>
                <c:pt idx="821">
                  <c:v>100</c:v>
                </c:pt>
                <c:pt idx="822">
                  <c:v>100</c:v>
                </c:pt>
                <c:pt idx="823">
                  <c:v>100</c:v>
                </c:pt>
                <c:pt idx="824">
                  <c:v>100</c:v>
                </c:pt>
                <c:pt idx="825">
                  <c:v>100</c:v>
                </c:pt>
                <c:pt idx="826">
                  <c:v>100</c:v>
                </c:pt>
                <c:pt idx="827">
                  <c:v>100</c:v>
                </c:pt>
                <c:pt idx="828">
                  <c:v>100</c:v>
                </c:pt>
                <c:pt idx="829">
                  <c:v>100</c:v>
                </c:pt>
                <c:pt idx="830">
                  <c:v>100</c:v>
                </c:pt>
                <c:pt idx="831">
                  <c:v>100</c:v>
                </c:pt>
                <c:pt idx="832">
                  <c:v>100</c:v>
                </c:pt>
                <c:pt idx="833">
                  <c:v>100</c:v>
                </c:pt>
                <c:pt idx="834">
                  <c:v>100</c:v>
                </c:pt>
                <c:pt idx="835">
                  <c:v>100</c:v>
                </c:pt>
                <c:pt idx="836">
                  <c:v>100</c:v>
                </c:pt>
                <c:pt idx="837">
                  <c:v>100</c:v>
                </c:pt>
                <c:pt idx="838">
                  <c:v>100</c:v>
                </c:pt>
                <c:pt idx="839">
                  <c:v>100</c:v>
                </c:pt>
                <c:pt idx="840">
                  <c:v>100</c:v>
                </c:pt>
                <c:pt idx="841">
                  <c:v>100</c:v>
                </c:pt>
                <c:pt idx="842">
                  <c:v>100</c:v>
                </c:pt>
                <c:pt idx="843">
                  <c:v>100</c:v>
                </c:pt>
                <c:pt idx="844">
                  <c:v>100</c:v>
                </c:pt>
                <c:pt idx="845">
                  <c:v>100</c:v>
                </c:pt>
                <c:pt idx="846">
                  <c:v>100</c:v>
                </c:pt>
                <c:pt idx="847">
                  <c:v>100</c:v>
                </c:pt>
                <c:pt idx="848">
                  <c:v>100</c:v>
                </c:pt>
                <c:pt idx="849">
                  <c:v>100</c:v>
                </c:pt>
                <c:pt idx="850">
                  <c:v>100</c:v>
                </c:pt>
                <c:pt idx="851">
                  <c:v>100</c:v>
                </c:pt>
                <c:pt idx="852">
                  <c:v>100</c:v>
                </c:pt>
                <c:pt idx="853">
                  <c:v>100</c:v>
                </c:pt>
                <c:pt idx="854">
                  <c:v>100</c:v>
                </c:pt>
                <c:pt idx="855">
                  <c:v>100</c:v>
                </c:pt>
                <c:pt idx="856">
                  <c:v>100</c:v>
                </c:pt>
                <c:pt idx="857">
                  <c:v>100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100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100</c:v>
                </c:pt>
                <c:pt idx="866">
                  <c:v>100</c:v>
                </c:pt>
                <c:pt idx="867">
                  <c:v>100</c:v>
                </c:pt>
                <c:pt idx="868">
                  <c:v>100</c:v>
                </c:pt>
                <c:pt idx="869">
                  <c:v>100</c:v>
                </c:pt>
                <c:pt idx="870">
                  <c:v>100</c:v>
                </c:pt>
                <c:pt idx="871">
                  <c:v>100</c:v>
                </c:pt>
                <c:pt idx="872">
                  <c:v>100</c:v>
                </c:pt>
                <c:pt idx="873">
                  <c:v>100</c:v>
                </c:pt>
                <c:pt idx="874">
                  <c:v>100</c:v>
                </c:pt>
                <c:pt idx="875">
                  <c:v>100</c:v>
                </c:pt>
                <c:pt idx="876">
                  <c:v>100</c:v>
                </c:pt>
                <c:pt idx="877">
                  <c:v>100</c:v>
                </c:pt>
                <c:pt idx="878">
                  <c:v>100</c:v>
                </c:pt>
                <c:pt idx="879">
                  <c:v>100</c:v>
                </c:pt>
                <c:pt idx="880">
                  <c:v>100</c:v>
                </c:pt>
                <c:pt idx="881">
                  <c:v>100</c:v>
                </c:pt>
                <c:pt idx="882">
                  <c:v>100</c:v>
                </c:pt>
                <c:pt idx="883">
                  <c:v>100</c:v>
                </c:pt>
                <c:pt idx="884">
                  <c:v>100</c:v>
                </c:pt>
                <c:pt idx="885">
                  <c:v>100</c:v>
                </c:pt>
                <c:pt idx="886">
                  <c:v>100</c:v>
                </c:pt>
                <c:pt idx="887">
                  <c:v>100</c:v>
                </c:pt>
                <c:pt idx="888">
                  <c:v>100</c:v>
                </c:pt>
                <c:pt idx="889">
                  <c:v>100</c:v>
                </c:pt>
                <c:pt idx="890">
                  <c:v>100</c:v>
                </c:pt>
                <c:pt idx="891">
                  <c:v>100</c:v>
                </c:pt>
                <c:pt idx="892">
                  <c:v>100</c:v>
                </c:pt>
                <c:pt idx="893">
                  <c:v>100</c:v>
                </c:pt>
                <c:pt idx="894">
                  <c:v>100</c:v>
                </c:pt>
                <c:pt idx="895">
                  <c:v>100</c:v>
                </c:pt>
                <c:pt idx="896">
                  <c:v>100</c:v>
                </c:pt>
                <c:pt idx="897">
                  <c:v>100</c:v>
                </c:pt>
                <c:pt idx="898">
                  <c:v>100</c:v>
                </c:pt>
                <c:pt idx="899">
                  <c:v>100</c:v>
                </c:pt>
                <c:pt idx="900">
                  <c:v>100</c:v>
                </c:pt>
                <c:pt idx="901">
                  <c:v>100</c:v>
                </c:pt>
                <c:pt idx="902">
                  <c:v>100</c:v>
                </c:pt>
                <c:pt idx="903">
                  <c:v>100</c:v>
                </c:pt>
                <c:pt idx="904">
                  <c:v>100</c:v>
                </c:pt>
                <c:pt idx="905">
                  <c:v>100</c:v>
                </c:pt>
                <c:pt idx="906">
                  <c:v>100</c:v>
                </c:pt>
                <c:pt idx="907">
                  <c:v>100</c:v>
                </c:pt>
                <c:pt idx="908">
                  <c:v>100</c:v>
                </c:pt>
                <c:pt idx="909">
                  <c:v>100</c:v>
                </c:pt>
                <c:pt idx="910">
                  <c:v>100</c:v>
                </c:pt>
                <c:pt idx="911">
                  <c:v>100</c:v>
                </c:pt>
                <c:pt idx="912">
                  <c:v>100</c:v>
                </c:pt>
                <c:pt idx="913">
                  <c:v>100</c:v>
                </c:pt>
                <c:pt idx="914">
                  <c:v>100</c:v>
                </c:pt>
                <c:pt idx="915">
                  <c:v>100</c:v>
                </c:pt>
                <c:pt idx="916">
                  <c:v>100</c:v>
                </c:pt>
                <c:pt idx="917">
                  <c:v>100</c:v>
                </c:pt>
                <c:pt idx="918">
                  <c:v>100</c:v>
                </c:pt>
                <c:pt idx="919">
                  <c:v>100</c:v>
                </c:pt>
                <c:pt idx="920">
                  <c:v>100</c:v>
                </c:pt>
                <c:pt idx="921">
                  <c:v>100</c:v>
                </c:pt>
                <c:pt idx="922">
                  <c:v>100</c:v>
                </c:pt>
                <c:pt idx="923">
                  <c:v>100</c:v>
                </c:pt>
                <c:pt idx="924">
                  <c:v>100</c:v>
                </c:pt>
                <c:pt idx="925">
                  <c:v>100</c:v>
                </c:pt>
                <c:pt idx="926">
                  <c:v>100</c:v>
                </c:pt>
                <c:pt idx="927">
                  <c:v>100</c:v>
                </c:pt>
                <c:pt idx="928">
                  <c:v>100</c:v>
                </c:pt>
                <c:pt idx="929">
                  <c:v>100</c:v>
                </c:pt>
                <c:pt idx="930">
                  <c:v>100</c:v>
                </c:pt>
                <c:pt idx="931">
                  <c:v>100</c:v>
                </c:pt>
                <c:pt idx="932">
                  <c:v>100</c:v>
                </c:pt>
                <c:pt idx="933">
                  <c:v>100</c:v>
                </c:pt>
                <c:pt idx="934">
                  <c:v>100</c:v>
                </c:pt>
                <c:pt idx="935">
                  <c:v>100</c:v>
                </c:pt>
                <c:pt idx="936">
                  <c:v>100</c:v>
                </c:pt>
                <c:pt idx="937">
                  <c:v>100</c:v>
                </c:pt>
                <c:pt idx="938">
                  <c:v>100</c:v>
                </c:pt>
                <c:pt idx="939">
                  <c:v>100</c:v>
                </c:pt>
                <c:pt idx="940">
                  <c:v>100</c:v>
                </c:pt>
                <c:pt idx="941">
                  <c:v>100</c:v>
                </c:pt>
                <c:pt idx="942">
                  <c:v>100</c:v>
                </c:pt>
                <c:pt idx="943">
                  <c:v>100</c:v>
                </c:pt>
                <c:pt idx="944">
                  <c:v>100</c:v>
                </c:pt>
                <c:pt idx="945">
                  <c:v>100</c:v>
                </c:pt>
                <c:pt idx="946">
                  <c:v>100</c:v>
                </c:pt>
                <c:pt idx="947">
                  <c:v>100</c:v>
                </c:pt>
                <c:pt idx="948">
                  <c:v>100</c:v>
                </c:pt>
                <c:pt idx="949">
                  <c:v>100</c:v>
                </c:pt>
                <c:pt idx="950">
                  <c:v>100</c:v>
                </c:pt>
                <c:pt idx="951">
                  <c:v>100</c:v>
                </c:pt>
                <c:pt idx="952">
                  <c:v>100</c:v>
                </c:pt>
                <c:pt idx="953">
                  <c:v>100</c:v>
                </c:pt>
                <c:pt idx="954">
                  <c:v>100</c:v>
                </c:pt>
                <c:pt idx="955">
                  <c:v>100</c:v>
                </c:pt>
                <c:pt idx="956">
                  <c:v>100</c:v>
                </c:pt>
                <c:pt idx="957">
                  <c:v>100</c:v>
                </c:pt>
                <c:pt idx="958">
                  <c:v>100</c:v>
                </c:pt>
                <c:pt idx="959">
                  <c:v>100</c:v>
                </c:pt>
                <c:pt idx="960">
                  <c:v>100</c:v>
                </c:pt>
                <c:pt idx="961">
                  <c:v>100</c:v>
                </c:pt>
                <c:pt idx="962">
                  <c:v>100</c:v>
                </c:pt>
                <c:pt idx="963">
                  <c:v>100</c:v>
                </c:pt>
                <c:pt idx="964">
                  <c:v>100</c:v>
                </c:pt>
                <c:pt idx="965">
                  <c:v>100</c:v>
                </c:pt>
                <c:pt idx="966">
                  <c:v>100</c:v>
                </c:pt>
                <c:pt idx="967">
                  <c:v>100</c:v>
                </c:pt>
                <c:pt idx="968">
                  <c:v>100</c:v>
                </c:pt>
                <c:pt idx="969">
                  <c:v>100</c:v>
                </c:pt>
                <c:pt idx="970">
                  <c:v>100</c:v>
                </c:pt>
                <c:pt idx="971">
                  <c:v>100</c:v>
                </c:pt>
                <c:pt idx="972">
                  <c:v>100</c:v>
                </c:pt>
                <c:pt idx="973">
                  <c:v>100</c:v>
                </c:pt>
                <c:pt idx="974">
                  <c:v>100</c:v>
                </c:pt>
                <c:pt idx="975">
                  <c:v>100</c:v>
                </c:pt>
                <c:pt idx="976">
                  <c:v>100</c:v>
                </c:pt>
                <c:pt idx="977">
                  <c:v>100</c:v>
                </c:pt>
                <c:pt idx="978">
                  <c:v>100</c:v>
                </c:pt>
                <c:pt idx="979">
                  <c:v>100</c:v>
                </c:pt>
                <c:pt idx="980">
                  <c:v>100</c:v>
                </c:pt>
                <c:pt idx="981">
                  <c:v>100</c:v>
                </c:pt>
                <c:pt idx="982">
                  <c:v>100</c:v>
                </c:pt>
                <c:pt idx="983">
                  <c:v>100</c:v>
                </c:pt>
                <c:pt idx="984">
                  <c:v>100</c:v>
                </c:pt>
                <c:pt idx="985">
                  <c:v>100</c:v>
                </c:pt>
                <c:pt idx="986">
                  <c:v>100</c:v>
                </c:pt>
                <c:pt idx="987">
                  <c:v>100</c:v>
                </c:pt>
                <c:pt idx="988">
                  <c:v>100</c:v>
                </c:pt>
                <c:pt idx="989">
                  <c:v>100</c:v>
                </c:pt>
                <c:pt idx="990">
                  <c:v>100</c:v>
                </c:pt>
                <c:pt idx="991">
                  <c:v>100</c:v>
                </c:pt>
                <c:pt idx="992">
                  <c:v>100</c:v>
                </c:pt>
                <c:pt idx="993">
                  <c:v>100</c:v>
                </c:pt>
                <c:pt idx="994">
                  <c:v>100</c:v>
                </c:pt>
                <c:pt idx="995">
                  <c:v>100</c:v>
                </c:pt>
                <c:pt idx="996">
                  <c:v>100</c:v>
                </c:pt>
                <c:pt idx="997">
                  <c:v>100</c:v>
                </c:pt>
                <c:pt idx="998">
                  <c:v>100</c:v>
                </c:pt>
                <c:pt idx="999">
                  <c:v>100</c:v>
                </c:pt>
                <c:pt idx="1000">
                  <c:v>100</c:v>
                </c:pt>
                <c:pt idx="1001">
                  <c:v>100</c:v>
                </c:pt>
                <c:pt idx="1002">
                  <c:v>100</c:v>
                </c:pt>
                <c:pt idx="1003">
                  <c:v>100</c:v>
                </c:pt>
                <c:pt idx="1004">
                  <c:v>100</c:v>
                </c:pt>
                <c:pt idx="1005">
                  <c:v>100</c:v>
                </c:pt>
                <c:pt idx="1006">
                  <c:v>100</c:v>
                </c:pt>
                <c:pt idx="1007">
                  <c:v>100</c:v>
                </c:pt>
                <c:pt idx="1008">
                  <c:v>100</c:v>
                </c:pt>
                <c:pt idx="1009">
                  <c:v>100</c:v>
                </c:pt>
                <c:pt idx="1010">
                  <c:v>100</c:v>
                </c:pt>
                <c:pt idx="1011">
                  <c:v>100</c:v>
                </c:pt>
                <c:pt idx="1012">
                  <c:v>100</c:v>
                </c:pt>
                <c:pt idx="1013">
                  <c:v>100</c:v>
                </c:pt>
                <c:pt idx="1014">
                  <c:v>100</c:v>
                </c:pt>
                <c:pt idx="1015">
                  <c:v>100</c:v>
                </c:pt>
                <c:pt idx="1016">
                  <c:v>100</c:v>
                </c:pt>
                <c:pt idx="1017">
                  <c:v>100</c:v>
                </c:pt>
                <c:pt idx="1018">
                  <c:v>100</c:v>
                </c:pt>
                <c:pt idx="1019">
                  <c:v>100</c:v>
                </c:pt>
                <c:pt idx="1020">
                  <c:v>100</c:v>
                </c:pt>
                <c:pt idx="1021">
                  <c:v>100</c:v>
                </c:pt>
                <c:pt idx="1022">
                  <c:v>100</c:v>
                </c:pt>
                <c:pt idx="1023">
                  <c:v>100</c:v>
                </c:pt>
                <c:pt idx="1024">
                  <c:v>100</c:v>
                </c:pt>
                <c:pt idx="1025">
                  <c:v>100</c:v>
                </c:pt>
                <c:pt idx="1026">
                  <c:v>100</c:v>
                </c:pt>
                <c:pt idx="1027">
                  <c:v>100</c:v>
                </c:pt>
                <c:pt idx="1028">
                  <c:v>100</c:v>
                </c:pt>
                <c:pt idx="1029">
                  <c:v>100</c:v>
                </c:pt>
                <c:pt idx="1030">
                  <c:v>100</c:v>
                </c:pt>
                <c:pt idx="1031">
                  <c:v>100</c:v>
                </c:pt>
                <c:pt idx="1032">
                  <c:v>100</c:v>
                </c:pt>
                <c:pt idx="1033">
                  <c:v>100</c:v>
                </c:pt>
                <c:pt idx="1034">
                  <c:v>100</c:v>
                </c:pt>
                <c:pt idx="1035">
                  <c:v>100</c:v>
                </c:pt>
                <c:pt idx="1036">
                  <c:v>100</c:v>
                </c:pt>
                <c:pt idx="1037">
                  <c:v>100</c:v>
                </c:pt>
                <c:pt idx="1038">
                  <c:v>100</c:v>
                </c:pt>
                <c:pt idx="1039">
                  <c:v>100</c:v>
                </c:pt>
                <c:pt idx="1040">
                  <c:v>100</c:v>
                </c:pt>
                <c:pt idx="1041">
                  <c:v>100</c:v>
                </c:pt>
                <c:pt idx="1042">
                  <c:v>100</c:v>
                </c:pt>
                <c:pt idx="1043">
                  <c:v>100</c:v>
                </c:pt>
                <c:pt idx="1044">
                  <c:v>100</c:v>
                </c:pt>
                <c:pt idx="1045">
                  <c:v>100</c:v>
                </c:pt>
                <c:pt idx="1046">
                  <c:v>100</c:v>
                </c:pt>
                <c:pt idx="1047">
                  <c:v>100</c:v>
                </c:pt>
                <c:pt idx="1048">
                  <c:v>100</c:v>
                </c:pt>
                <c:pt idx="1049">
                  <c:v>100</c:v>
                </c:pt>
                <c:pt idx="1050">
                  <c:v>100</c:v>
                </c:pt>
                <c:pt idx="1051">
                  <c:v>100</c:v>
                </c:pt>
                <c:pt idx="1052">
                  <c:v>100</c:v>
                </c:pt>
                <c:pt idx="1053">
                  <c:v>100</c:v>
                </c:pt>
                <c:pt idx="1054">
                  <c:v>100</c:v>
                </c:pt>
                <c:pt idx="1055">
                  <c:v>100</c:v>
                </c:pt>
                <c:pt idx="1056">
                  <c:v>100</c:v>
                </c:pt>
                <c:pt idx="1057">
                  <c:v>100</c:v>
                </c:pt>
                <c:pt idx="1058">
                  <c:v>100</c:v>
                </c:pt>
                <c:pt idx="1059">
                  <c:v>100</c:v>
                </c:pt>
                <c:pt idx="1060">
                  <c:v>100</c:v>
                </c:pt>
                <c:pt idx="1061">
                  <c:v>100</c:v>
                </c:pt>
                <c:pt idx="1062">
                  <c:v>100</c:v>
                </c:pt>
                <c:pt idx="1063">
                  <c:v>100</c:v>
                </c:pt>
                <c:pt idx="1064">
                  <c:v>100</c:v>
                </c:pt>
                <c:pt idx="1065">
                  <c:v>100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100</c:v>
                </c:pt>
                <c:pt idx="1098">
                  <c:v>100</c:v>
                </c:pt>
                <c:pt idx="1099">
                  <c:v>100</c:v>
                </c:pt>
                <c:pt idx="1100">
                  <c:v>100</c:v>
                </c:pt>
                <c:pt idx="1101">
                  <c:v>100</c:v>
                </c:pt>
                <c:pt idx="1102">
                  <c:v>100</c:v>
                </c:pt>
                <c:pt idx="1103">
                  <c:v>100</c:v>
                </c:pt>
                <c:pt idx="1104">
                  <c:v>100</c:v>
                </c:pt>
                <c:pt idx="1105">
                  <c:v>100</c:v>
                </c:pt>
                <c:pt idx="1106">
                  <c:v>100</c:v>
                </c:pt>
                <c:pt idx="1107">
                  <c:v>100</c:v>
                </c:pt>
                <c:pt idx="1108">
                  <c:v>100</c:v>
                </c:pt>
                <c:pt idx="1109">
                  <c:v>100</c:v>
                </c:pt>
                <c:pt idx="1110">
                  <c:v>100</c:v>
                </c:pt>
                <c:pt idx="1111">
                  <c:v>100</c:v>
                </c:pt>
                <c:pt idx="1112">
                  <c:v>100</c:v>
                </c:pt>
                <c:pt idx="1113">
                  <c:v>100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100</c:v>
                </c:pt>
                <c:pt idx="1118">
                  <c:v>100</c:v>
                </c:pt>
                <c:pt idx="1119">
                  <c:v>100</c:v>
                </c:pt>
                <c:pt idx="1120">
                  <c:v>100</c:v>
                </c:pt>
                <c:pt idx="1121">
                  <c:v>100</c:v>
                </c:pt>
                <c:pt idx="1122">
                  <c:v>100</c:v>
                </c:pt>
                <c:pt idx="1123">
                  <c:v>100</c:v>
                </c:pt>
                <c:pt idx="1124">
                  <c:v>100</c:v>
                </c:pt>
                <c:pt idx="1125">
                  <c:v>100</c:v>
                </c:pt>
                <c:pt idx="1126">
                  <c:v>100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100</c:v>
                </c:pt>
                <c:pt idx="1150">
                  <c:v>100</c:v>
                </c:pt>
                <c:pt idx="1151">
                  <c:v>100</c:v>
                </c:pt>
                <c:pt idx="1152">
                  <c:v>100</c:v>
                </c:pt>
                <c:pt idx="1153">
                  <c:v>100</c:v>
                </c:pt>
                <c:pt idx="1154">
                  <c:v>100</c:v>
                </c:pt>
                <c:pt idx="1155">
                  <c:v>100</c:v>
                </c:pt>
                <c:pt idx="1156">
                  <c:v>100</c:v>
                </c:pt>
                <c:pt idx="1157">
                  <c:v>100</c:v>
                </c:pt>
                <c:pt idx="1158">
                  <c:v>100</c:v>
                </c:pt>
                <c:pt idx="1159">
                  <c:v>100</c:v>
                </c:pt>
                <c:pt idx="1160">
                  <c:v>100</c:v>
                </c:pt>
                <c:pt idx="1161">
                  <c:v>100</c:v>
                </c:pt>
                <c:pt idx="1162">
                  <c:v>100</c:v>
                </c:pt>
                <c:pt idx="1163">
                  <c:v>100</c:v>
                </c:pt>
                <c:pt idx="1164">
                  <c:v>100</c:v>
                </c:pt>
                <c:pt idx="1165">
                  <c:v>100</c:v>
                </c:pt>
                <c:pt idx="1166">
                  <c:v>100</c:v>
                </c:pt>
                <c:pt idx="1167">
                  <c:v>100</c:v>
                </c:pt>
                <c:pt idx="1168">
                  <c:v>100</c:v>
                </c:pt>
                <c:pt idx="1169">
                  <c:v>100</c:v>
                </c:pt>
                <c:pt idx="1170">
                  <c:v>100</c:v>
                </c:pt>
                <c:pt idx="1171">
                  <c:v>100</c:v>
                </c:pt>
                <c:pt idx="1172">
                  <c:v>100</c:v>
                </c:pt>
                <c:pt idx="1173">
                  <c:v>100</c:v>
                </c:pt>
                <c:pt idx="1174">
                  <c:v>100</c:v>
                </c:pt>
                <c:pt idx="1175">
                  <c:v>100</c:v>
                </c:pt>
                <c:pt idx="1176">
                  <c:v>100</c:v>
                </c:pt>
                <c:pt idx="1177">
                  <c:v>100</c:v>
                </c:pt>
                <c:pt idx="1178">
                  <c:v>100</c:v>
                </c:pt>
                <c:pt idx="1179">
                  <c:v>100</c:v>
                </c:pt>
                <c:pt idx="1180">
                  <c:v>100</c:v>
                </c:pt>
                <c:pt idx="1181">
                  <c:v>100</c:v>
                </c:pt>
                <c:pt idx="1182">
                  <c:v>100</c:v>
                </c:pt>
                <c:pt idx="1183">
                  <c:v>100</c:v>
                </c:pt>
                <c:pt idx="1184">
                  <c:v>100</c:v>
                </c:pt>
                <c:pt idx="1185">
                  <c:v>100</c:v>
                </c:pt>
                <c:pt idx="1186">
                  <c:v>100</c:v>
                </c:pt>
                <c:pt idx="1187">
                  <c:v>100</c:v>
                </c:pt>
                <c:pt idx="1188">
                  <c:v>100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100</c:v>
                </c:pt>
                <c:pt idx="1196">
                  <c:v>100</c:v>
                </c:pt>
                <c:pt idx="1197">
                  <c:v>100</c:v>
                </c:pt>
                <c:pt idx="1198">
                  <c:v>100</c:v>
                </c:pt>
                <c:pt idx="1199">
                  <c:v>100</c:v>
                </c:pt>
                <c:pt idx="1200">
                  <c:v>100</c:v>
                </c:pt>
                <c:pt idx="1201">
                  <c:v>100</c:v>
                </c:pt>
                <c:pt idx="1202">
                  <c:v>100</c:v>
                </c:pt>
                <c:pt idx="1203">
                  <c:v>100</c:v>
                </c:pt>
                <c:pt idx="1204">
                  <c:v>100</c:v>
                </c:pt>
                <c:pt idx="1205">
                  <c:v>100</c:v>
                </c:pt>
                <c:pt idx="1206">
                  <c:v>100</c:v>
                </c:pt>
                <c:pt idx="1207">
                  <c:v>100</c:v>
                </c:pt>
                <c:pt idx="1208">
                  <c:v>100</c:v>
                </c:pt>
                <c:pt idx="1209">
                  <c:v>100</c:v>
                </c:pt>
                <c:pt idx="1210">
                  <c:v>100</c:v>
                </c:pt>
                <c:pt idx="1211">
                  <c:v>100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100</c:v>
                </c:pt>
                <c:pt idx="1221">
                  <c:v>100</c:v>
                </c:pt>
                <c:pt idx="1222">
                  <c:v>100</c:v>
                </c:pt>
                <c:pt idx="1223">
                  <c:v>100</c:v>
                </c:pt>
                <c:pt idx="1224">
                  <c:v>100</c:v>
                </c:pt>
                <c:pt idx="1225">
                  <c:v>100</c:v>
                </c:pt>
                <c:pt idx="1226">
                  <c:v>100</c:v>
                </c:pt>
                <c:pt idx="1227">
                  <c:v>100</c:v>
                </c:pt>
                <c:pt idx="1228">
                  <c:v>100</c:v>
                </c:pt>
                <c:pt idx="1229">
                  <c:v>100</c:v>
                </c:pt>
                <c:pt idx="1230">
                  <c:v>100</c:v>
                </c:pt>
                <c:pt idx="1231">
                  <c:v>100</c:v>
                </c:pt>
                <c:pt idx="1232">
                  <c:v>100</c:v>
                </c:pt>
                <c:pt idx="1233">
                  <c:v>100</c:v>
                </c:pt>
                <c:pt idx="1234">
                  <c:v>100</c:v>
                </c:pt>
                <c:pt idx="1235">
                  <c:v>100</c:v>
                </c:pt>
                <c:pt idx="1236">
                  <c:v>100</c:v>
                </c:pt>
                <c:pt idx="1237">
                  <c:v>100</c:v>
                </c:pt>
                <c:pt idx="1238">
                  <c:v>100</c:v>
                </c:pt>
                <c:pt idx="1239">
                  <c:v>100</c:v>
                </c:pt>
                <c:pt idx="1240">
                  <c:v>100</c:v>
                </c:pt>
                <c:pt idx="1241">
                  <c:v>100</c:v>
                </c:pt>
                <c:pt idx="1242">
                  <c:v>100</c:v>
                </c:pt>
                <c:pt idx="1243">
                  <c:v>100</c:v>
                </c:pt>
                <c:pt idx="1244">
                  <c:v>100</c:v>
                </c:pt>
                <c:pt idx="1245">
                  <c:v>100</c:v>
                </c:pt>
                <c:pt idx="1246">
                  <c:v>100</c:v>
                </c:pt>
                <c:pt idx="1247">
                  <c:v>100</c:v>
                </c:pt>
                <c:pt idx="1248">
                  <c:v>100</c:v>
                </c:pt>
                <c:pt idx="1249">
                  <c:v>100</c:v>
                </c:pt>
                <c:pt idx="1250">
                  <c:v>100</c:v>
                </c:pt>
                <c:pt idx="1251">
                  <c:v>100</c:v>
                </c:pt>
                <c:pt idx="1252">
                  <c:v>100</c:v>
                </c:pt>
                <c:pt idx="1253">
                  <c:v>100</c:v>
                </c:pt>
                <c:pt idx="1254">
                  <c:v>100</c:v>
                </c:pt>
                <c:pt idx="1255">
                  <c:v>100</c:v>
                </c:pt>
                <c:pt idx="1256">
                  <c:v>100</c:v>
                </c:pt>
                <c:pt idx="1257">
                  <c:v>100</c:v>
                </c:pt>
                <c:pt idx="1258">
                  <c:v>100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100</c:v>
                </c:pt>
                <c:pt idx="1263">
                  <c:v>100</c:v>
                </c:pt>
                <c:pt idx="1264">
                  <c:v>100</c:v>
                </c:pt>
                <c:pt idx="1265">
                  <c:v>100</c:v>
                </c:pt>
                <c:pt idx="1266">
                  <c:v>100</c:v>
                </c:pt>
                <c:pt idx="1267">
                  <c:v>100</c:v>
                </c:pt>
                <c:pt idx="1268">
                  <c:v>100</c:v>
                </c:pt>
                <c:pt idx="1269">
                  <c:v>100</c:v>
                </c:pt>
                <c:pt idx="1270">
                  <c:v>100</c:v>
                </c:pt>
                <c:pt idx="1271">
                  <c:v>100</c:v>
                </c:pt>
                <c:pt idx="1272">
                  <c:v>100</c:v>
                </c:pt>
                <c:pt idx="1273">
                  <c:v>100</c:v>
                </c:pt>
                <c:pt idx="1274">
                  <c:v>100</c:v>
                </c:pt>
                <c:pt idx="1275">
                  <c:v>100</c:v>
                </c:pt>
                <c:pt idx="1276">
                  <c:v>100</c:v>
                </c:pt>
                <c:pt idx="1277">
                  <c:v>100</c:v>
                </c:pt>
                <c:pt idx="1278">
                  <c:v>100</c:v>
                </c:pt>
                <c:pt idx="1279">
                  <c:v>100</c:v>
                </c:pt>
                <c:pt idx="1280">
                  <c:v>100</c:v>
                </c:pt>
                <c:pt idx="1281">
                  <c:v>100</c:v>
                </c:pt>
                <c:pt idx="1282">
                  <c:v>100</c:v>
                </c:pt>
                <c:pt idx="1283">
                  <c:v>100</c:v>
                </c:pt>
                <c:pt idx="1284">
                  <c:v>100</c:v>
                </c:pt>
                <c:pt idx="1285">
                  <c:v>100</c:v>
                </c:pt>
                <c:pt idx="1286">
                  <c:v>100</c:v>
                </c:pt>
                <c:pt idx="1287">
                  <c:v>100</c:v>
                </c:pt>
                <c:pt idx="1288">
                  <c:v>100</c:v>
                </c:pt>
                <c:pt idx="1289">
                  <c:v>100</c:v>
                </c:pt>
                <c:pt idx="1290">
                  <c:v>100</c:v>
                </c:pt>
                <c:pt idx="1291">
                  <c:v>100</c:v>
                </c:pt>
                <c:pt idx="1292">
                  <c:v>100</c:v>
                </c:pt>
                <c:pt idx="1293">
                  <c:v>100</c:v>
                </c:pt>
                <c:pt idx="1294">
                  <c:v>100</c:v>
                </c:pt>
                <c:pt idx="1295">
                  <c:v>100</c:v>
                </c:pt>
                <c:pt idx="1296">
                  <c:v>100</c:v>
                </c:pt>
                <c:pt idx="1297">
                  <c:v>100</c:v>
                </c:pt>
                <c:pt idx="1298">
                  <c:v>100</c:v>
                </c:pt>
                <c:pt idx="1299">
                  <c:v>100</c:v>
                </c:pt>
                <c:pt idx="1300">
                  <c:v>100</c:v>
                </c:pt>
                <c:pt idx="1301">
                  <c:v>100</c:v>
                </c:pt>
                <c:pt idx="1302">
                  <c:v>100</c:v>
                </c:pt>
                <c:pt idx="1303">
                  <c:v>100</c:v>
                </c:pt>
                <c:pt idx="1304">
                  <c:v>100</c:v>
                </c:pt>
                <c:pt idx="1305">
                  <c:v>100</c:v>
                </c:pt>
                <c:pt idx="1306">
                  <c:v>100</c:v>
                </c:pt>
                <c:pt idx="1307">
                  <c:v>100</c:v>
                </c:pt>
                <c:pt idx="1308">
                  <c:v>100</c:v>
                </c:pt>
                <c:pt idx="1309">
                  <c:v>100</c:v>
                </c:pt>
                <c:pt idx="1310">
                  <c:v>100</c:v>
                </c:pt>
                <c:pt idx="1311">
                  <c:v>100</c:v>
                </c:pt>
                <c:pt idx="1312">
                  <c:v>100</c:v>
                </c:pt>
                <c:pt idx="1313">
                  <c:v>100</c:v>
                </c:pt>
                <c:pt idx="1314">
                  <c:v>100</c:v>
                </c:pt>
                <c:pt idx="1315">
                  <c:v>100</c:v>
                </c:pt>
                <c:pt idx="1316">
                  <c:v>100</c:v>
                </c:pt>
                <c:pt idx="1317">
                  <c:v>100</c:v>
                </c:pt>
                <c:pt idx="1318">
                  <c:v>100</c:v>
                </c:pt>
                <c:pt idx="1319">
                  <c:v>100</c:v>
                </c:pt>
                <c:pt idx="1320">
                  <c:v>100</c:v>
                </c:pt>
                <c:pt idx="1321">
                  <c:v>100</c:v>
                </c:pt>
                <c:pt idx="1322">
                  <c:v>100</c:v>
                </c:pt>
                <c:pt idx="1323">
                  <c:v>100</c:v>
                </c:pt>
                <c:pt idx="1324">
                  <c:v>100</c:v>
                </c:pt>
                <c:pt idx="1325">
                  <c:v>100</c:v>
                </c:pt>
                <c:pt idx="1326">
                  <c:v>100</c:v>
                </c:pt>
                <c:pt idx="1327">
                  <c:v>100</c:v>
                </c:pt>
                <c:pt idx="1328">
                  <c:v>100</c:v>
                </c:pt>
                <c:pt idx="1329">
                  <c:v>100</c:v>
                </c:pt>
                <c:pt idx="1330">
                  <c:v>100</c:v>
                </c:pt>
                <c:pt idx="1331">
                  <c:v>100</c:v>
                </c:pt>
                <c:pt idx="1332">
                  <c:v>100</c:v>
                </c:pt>
                <c:pt idx="1333">
                  <c:v>100</c:v>
                </c:pt>
                <c:pt idx="1334">
                  <c:v>100</c:v>
                </c:pt>
                <c:pt idx="1335">
                  <c:v>100</c:v>
                </c:pt>
                <c:pt idx="1336">
                  <c:v>100</c:v>
                </c:pt>
                <c:pt idx="1337">
                  <c:v>100</c:v>
                </c:pt>
                <c:pt idx="1338">
                  <c:v>100</c:v>
                </c:pt>
                <c:pt idx="1339">
                  <c:v>100</c:v>
                </c:pt>
                <c:pt idx="1340">
                  <c:v>100</c:v>
                </c:pt>
                <c:pt idx="1341">
                  <c:v>100</c:v>
                </c:pt>
                <c:pt idx="1342">
                  <c:v>100</c:v>
                </c:pt>
                <c:pt idx="1343">
                  <c:v>100</c:v>
                </c:pt>
                <c:pt idx="1344">
                  <c:v>100</c:v>
                </c:pt>
                <c:pt idx="1345">
                  <c:v>100</c:v>
                </c:pt>
                <c:pt idx="1346">
                  <c:v>100</c:v>
                </c:pt>
                <c:pt idx="1347">
                  <c:v>100</c:v>
                </c:pt>
                <c:pt idx="1348">
                  <c:v>100</c:v>
                </c:pt>
                <c:pt idx="1349">
                  <c:v>100</c:v>
                </c:pt>
                <c:pt idx="1350">
                  <c:v>100</c:v>
                </c:pt>
                <c:pt idx="1351">
                  <c:v>100</c:v>
                </c:pt>
                <c:pt idx="1352">
                  <c:v>100</c:v>
                </c:pt>
                <c:pt idx="1353">
                  <c:v>100</c:v>
                </c:pt>
                <c:pt idx="1354">
                  <c:v>100</c:v>
                </c:pt>
                <c:pt idx="1355">
                  <c:v>100</c:v>
                </c:pt>
                <c:pt idx="1356">
                  <c:v>100</c:v>
                </c:pt>
                <c:pt idx="1357">
                  <c:v>100</c:v>
                </c:pt>
                <c:pt idx="1358">
                  <c:v>100</c:v>
                </c:pt>
                <c:pt idx="1359">
                  <c:v>100</c:v>
                </c:pt>
                <c:pt idx="1360">
                  <c:v>100</c:v>
                </c:pt>
                <c:pt idx="1361">
                  <c:v>100</c:v>
                </c:pt>
                <c:pt idx="1362">
                  <c:v>100</c:v>
                </c:pt>
                <c:pt idx="1363">
                  <c:v>100</c:v>
                </c:pt>
                <c:pt idx="1364">
                  <c:v>100</c:v>
                </c:pt>
                <c:pt idx="1365">
                  <c:v>100</c:v>
                </c:pt>
                <c:pt idx="1366">
                  <c:v>100</c:v>
                </c:pt>
                <c:pt idx="1367">
                  <c:v>100</c:v>
                </c:pt>
                <c:pt idx="1368">
                  <c:v>100</c:v>
                </c:pt>
                <c:pt idx="1369">
                  <c:v>100</c:v>
                </c:pt>
                <c:pt idx="1370">
                  <c:v>100</c:v>
                </c:pt>
                <c:pt idx="1371">
                  <c:v>100</c:v>
                </c:pt>
                <c:pt idx="1372">
                  <c:v>100</c:v>
                </c:pt>
                <c:pt idx="1373">
                  <c:v>100</c:v>
                </c:pt>
                <c:pt idx="1374">
                  <c:v>100</c:v>
                </c:pt>
                <c:pt idx="1375">
                  <c:v>100</c:v>
                </c:pt>
                <c:pt idx="1376">
                  <c:v>100</c:v>
                </c:pt>
                <c:pt idx="1377">
                  <c:v>100</c:v>
                </c:pt>
                <c:pt idx="1378">
                  <c:v>100</c:v>
                </c:pt>
                <c:pt idx="1379">
                  <c:v>100</c:v>
                </c:pt>
                <c:pt idx="1380">
                  <c:v>100</c:v>
                </c:pt>
                <c:pt idx="1381">
                  <c:v>100</c:v>
                </c:pt>
                <c:pt idx="1382">
                  <c:v>100</c:v>
                </c:pt>
                <c:pt idx="1383">
                  <c:v>100</c:v>
                </c:pt>
                <c:pt idx="1384">
                  <c:v>100</c:v>
                </c:pt>
                <c:pt idx="1385">
                  <c:v>100</c:v>
                </c:pt>
                <c:pt idx="1386">
                  <c:v>100</c:v>
                </c:pt>
                <c:pt idx="1387">
                  <c:v>100</c:v>
                </c:pt>
                <c:pt idx="1388">
                  <c:v>100</c:v>
                </c:pt>
                <c:pt idx="1389">
                  <c:v>100</c:v>
                </c:pt>
                <c:pt idx="1390">
                  <c:v>100</c:v>
                </c:pt>
                <c:pt idx="1391">
                  <c:v>100</c:v>
                </c:pt>
                <c:pt idx="1392">
                  <c:v>100</c:v>
                </c:pt>
                <c:pt idx="1393">
                  <c:v>100</c:v>
                </c:pt>
                <c:pt idx="1394">
                  <c:v>100</c:v>
                </c:pt>
                <c:pt idx="1395">
                  <c:v>100</c:v>
                </c:pt>
                <c:pt idx="1396">
                  <c:v>100</c:v>
                </c:pt>
                <c:pt idx="1397">
                  <c:v>100</c:v>
                </c:pt>
                <c:pt idx="1398">
                  <c:v>100</c:v>
                </c:pt>
                <c:pt idx="1399">
                  <c:v>100</c:v>
                </c:pt>
                <c:pt idx="1400">
                  <c:v>100</c:v>
                </c:pt>
                <c:pt idx="1401">
                  <c:v>100</c:v>
                </c:pt>
                <c:pt idx="1402">
                  <c:v>100</c:v>
                </c:pt>
                <c:pt idx="1403">
                  <c:v>100</c:v>
                </c:pt>
                <c:pt idx="1404">
                  <c:v>100</c:v>
                </c:pt>
                <c:pt idx="1405">
                  <c:v>100</c:v>
                </c:pt>
                <c:pt idx="1406">
                  <c:v>100</c:v>
                </c:pt>
                <c:pt idx="1407">
                  <c:v>100</c:v>
                </c:pt>
                <c:pt idx="1408">
                  <c:v>100</c:v>
                </c:pt>
                <c:pt idx="1409">
                  <c:v>100</c:v>
                </c:pt>
                <c:pt idx="1410">
                  <c:v>100</c:v>
                </c:pt>
                <c:pt idx="1411">
                  <c:v>100</c:v>
                </c:pt>
                <c:pt idx="1412">
                  <c:v>100</c:v>
                </c:pt>
                <c:pt idx="1413">
                  <c:v>100</c:v>
                </c:pt>
                <c:pt idx="1414">
                  <c:v>100</c:v>
                </c:pt>
                <c:pt idx="1415">
                  <c:v>100</c:v>
                </c:pt>
                <c:pt idx="1416">
                  <c:v>100</c:v>
                </c:pt>
                <c:pt idx="1417">
                  <c:v>100</c:v>
                </c:pt>
                <c:pt idx="1418">
                  <c:v>100</c:v>
                </c:pt>
                <c:pt idx="1419">
                  <c:v>100</c:v>
                </c:pt>
                <c:pt idx="1420">
                  <c:v>100</c:v>
                </c:pt>
                <c:pt idx="1421">
                  <c:v>100</c:v>
                </c:pt>
                <c:pt idx="1422">
                  <c:v>100</c:v>
                </c:pt>
                <c:pt idx="1423">
                  <c:v>100</c:v>
                </c:pt>
                <c:pt idx="1424">
                  <c:v>100</c:v>
                </c:pt>
                <c:pt idx="1425">
                  <c:v>100</c:v>
                </c:pt>
                <c:pt idx="1426">
                  <c:v>100</c:v>
                </c:pt>
                <c:pt idx="1427">
                  <c:v>100</c:v>
                </c:pt>
                <c:pt idx="1428">
                  <c:v>100</c:v>
                </c:pt>
                <c:pt idx="1429">
                  <c:v>100</c:v>
                </c:pt>
                <c:pt idx="1430">
                  <c:v>100</c:v>
                </c:pt>
                <c:pt idx="1431">
                  <c:v>100</c:v>
                </c:pt>
                <c:pt idx="1432">
                  <c:v>100</c:v>
                </c:pt>
                <c:pt idx="1433">
                  <c:v>100</c:v>
                </c:pt>
                <c:pt idx="1434">
                  <c:v>100</c:v>
                </c:pt>
                <c:pt idx="1435">
                  <c:v>100</c:v>
                </c:pt>
                <c:pt idx="1436">
                  <c:v>100</c:v>
                </c:pt>
                <c:pt idx="1437">
                  <c:v>100</c:v>
                </c:pt>
                <c:pt idx="1438">
                  <c:v>100</c:v>
                </c:pt>
                <c:pt idx="1439">
                  <c:v>100</c:v>
                </c:pt>
                <c:pt idx="1440">
                  <c:v>100</c:v>
                </c:pt>
                <c:pt idx="1441">
                  <c:v>100</c:v>
                </c:pt>
                <c:pt idx="1442">
                  <c:v>100</c:v>
                </c:pt>
                <c:pt idx="1443">
                  <c:v>100</c:v>
                </c:pt>
                <c:pt idx="1444">
                  <c:v>100</c:v>
                </c:pt>
                <c:pt idx="1445">
                  <c:v>100</c:v>
                </c:pt>
                <c:pt idx="1446">
                  <c:v>100</c:v>
                </c:pt>
                <c:pt idx="1447">
                  <c:v>100</c:v>
                </c:pt>
                <c:pt idx="1448">
                  <c:v>100</c:v>
                </c:pt>
                <c:pt idx="1449">
                  <c:v>100</c:v>
                </c:pt>
                <c:pt idx="1450">
                  <c:v>100</c:v>
                </c:pt>
                <c:pt idx="1451">
                  <c:v>100</c:v>
                </c:pt>
                <c:pt idx="1452">
                  <c:v>100</c:v>
                </c:pt>
                <c:pt idx="1453">
                  <c:v>100</c:v>
                </c:pt>
                <c:pt idx="1454">
                  <c:v>100</c:v>
                </c:pt>
                <c:pt idx="1455">
                  <c:v>100</c:v>
                </c:pt>
                <c:pt idx="1456">
                  <c:v>100</c:v>
                </c:pt>
                <c:pt idx="1457">
                  <c:v>100</c:v>
                </c:pt>
                <c:pt idx="1458">
                  <c:v>100</c:v>
                </c:pt>
                <c:pt idx="1459">
                  <c:v>100</c:v>
                </c:pt>
                <c:pt idx="1460">
                  <c:v>100</c:v>
                </c:pt>
                <c:pt idx="1461">
                  <c:v>100</c:v>
                </c:pt>
                <c:pt idx="1462">
                  <c:v>100</c:v>
                </c:pt>
                <c:pt idx="1463">
                  <c:v>100</c:v>
                </c:pt>
                <c:pt idx="1464">
                  <c:v>100</c:v>
                </c:pt>
                <c:pt idx="1465">
                  <c:v>100</c:v>
                </c:pt>
                <c:pt idx="1466">
                  <c:v>100</c:v>
                </c:pt>
                <c:pt idx="1467">
                  <c:v>100</c:v>
                </c:pt>
                <c:pt idx="1468">
                  <c:v>100</c:v>
                </c:pt>
                <c:pt idx="1469">
                  <c:v>100</c:v>
                </c:pt>
                <c:pt idx="1470">
                  <c:v>100</c:v>
                </c:pt>
                <c:pt idx="1471">
                  <c:v>100</c:v>
                </c:pt>
                <c:pt idx="1472">
                  <c:v>100</c:v>
                </c:pt>
                <c:pt idx="1473">
                  <c:v>100</c:v>
                </c:pt>
                <c:pt idx="1474">
                  <c:v>100</c:v>
                </c:pt>
                <c:pt idx="1475">
                  <c:v>100</c:v>
                </c:pt>
                <c:pt idx="1476">
                  <c:v>100</c:v>
                </c:pt>
                <c:pt idx="1477">
                  <c:v>100</c:v>
                </c:pt>
                <c:pt idx="1478">
                  <c:v>100</c:v>
                </c:pt>
                <c:pt idx="1479">
                  <c:v>100</c:v>
                </c:pt>
                <c:pt idx="1480">
                  <c:v>100</c:v>
                </c:pt>
                <c:pt idx="1481">
                  <c:v>100</c:v>
                </c:pt>
                <c:pt idx="1482">
                  <c:v>100</c:v>
                </c:pt>
                <c:pt idx="1483">
                  <c:v>100</c:v>
                </c:pt>
                <c:pt idx="1484">
                  <c:v>100</c:v>
                </c:pt>
                <c:pt idx="1485">
                  <c:v>100</c:v>
                </c:pt>
                <c:pt idx="1486">
                  <c:v>100</c:v>
                </c:pt>
                <c:pt idx="1487">
                  <c:v>100</c:v>
                </c:pt>
                <c:pt idx="1488">
                  <c:v>100</c:v>
                </c:pt>
                <c:pt idx="1489">
                  <c:v>100</c:v>
                </c:pt>
                <c:pt idx="1490">
                  <c:v>100</c:v>
                </c:pt>
                <c:pt idx="1491">
                  <c:v>100</c:v>
                </c:pt>
                <c:pt idx="1492">
                  <c:v>100</c:v>
                </c:pt>
                <c:pt idx="1493">
                  <c:v>100</c:v>
                </c:pt>
                <c:pt idx="1494">
                  <c:v>100</c:v>
                </c:pt>
                <c:pt idx="1495">
                  <c:v>100</c:v>
                </c:pt>
                <c:pt idx="1496">
                  <c:v>100</c:v>
                </c:pt>
                <c:pt idx="1497">
                  <c:v>100</c:v>
                </c:pt>
                <c:pt idx="1498">
                  <c:v>100</c:v>
                </c:pt>
                <c:pt idx="1499">
                  <c:v>100</c:v>
                </c:pt>
                <c:pt idx="1500">
                  <c:v>100</c:v>
                </c:pt>
                <c:pt idx="1501">
                  <c:v>100</c:v>
                </c:pt>
                <c:pt idx="1502">
                  <c:v>100</c:v>
                </c:pt>
                <c:pt idx="1503">
                  <c:v>100</c:v>
                </c:pt>
                <c:pt idx="1504">
                  <c:v>100</c:v>
                </c:pt>
                <c:pt idx="1505">
                  <c:v>100</c:v>
                </c:pt>
                <c:pt idx="1506">
                  <c:v>100</c:v>
                </c:pt>
                <c:pt idx="1507">
                  <c:v>100</c:v>
                </c:pt>
                <c:pt idx="1508">
                  <c:v>100</c:v>
                </c:pt>
                <c:pt idx="1509">
                  <c:v>100</c:v>
                </c:pt>
                <c:pt idx="1510">
                  <c:v>100</c:v>
                </c:pt>
                <c:pt idx="1511">
                  <c:v>100</c:v>
                </c:pt>
                <c:pt idx="1512">
                  <c:v>100</c:v>
                </c:pt>
                <c:pt idx="1513">
                  <c:v>100</c:v>
                </c:pt>
                <c:pt idx="1514">
                  <c:v>100</c:v>
                </c:pt>
                <c:pt idx="1515">
                  <c:v>100</c:v>
                </c:pt>
                <c:pt idx="1516">
                  <c:v>100</c:v>
                </c:pt>
                <c:pt idx="1517">
                  <c:v>100</c:v>
                </c:pt>
                <c:pt idx="1518">
                  <c:v>100</c:v>
                </c:pt>
                <c:pt idx="1519">
                  <c:v>100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100</c:v>
                </c:pt>
                <c:pt idx="1529">
                  <c:v>100</c:v>
                </c:pt>
                <c:pt idx="1530">
                  <c:v>100</c:v>
                </c:pt>
                <c:pt idx="1531">
                  <c:v>100</c:v>
                </c:pt>
                <c:pt idx="1532">
                  <c:v>100</c:v>
                </c:pt>
                <c:pt idx="1533">
                  <c:v>100</c:v>
                </c:pt>
                <c:pt idx="1534">
                  <c:v>100</c:v>
                </c:pt>
                <c:pt idx="1535">
                  <c:v>100</c:v>
                </c:pt>
                <c:pt idx="1536">
                  <c:v>100</c:v>
                </c:pt>
                <c:pt idx="1537">
                  <c:v>100</c:v>
                </c:pt>
                <c:pt idx="1538">
                  <c:v>100</c:v>
                </c:pt>
                <c:pt idx="1539">
                  <c:v>100</c:v>
                </c:pt>
                <c:pt idx="1540">
                  <c:v>100</c:v>
                </c:pt>
                <c:pt idx="1541">
                  <c:v>100</c:v>
                </c:pt>
                <c:pt idx="1542">
                  <c:v>100</c:v>
                </c:pt>
                <c:pt idx="1543">
                  <c:v>100</c:v>
                </c:pt>
                <c:pt idx="1544">
                  <c:v>100</c:v>
                </c:pt>
                <c:pt idx="1545">
                  <c:v>100</c:v>
                </c:pt>
                <c:pt idx="1546">
                  <c:v>100</c:v>
                </c:pt>
                <c:pt idx="1547">
                  <c:v>100</c:v>
                </c:pt>
                <c:pt idx="1548">
                  <c:v>100</c:v>
                </c:pt>
                <c:pt idx="1549">
                  <c:v>100</c:v>
                </c:pt>
                <c:pt idx="1550">
                  <c:v>100</c:v>
                </c:pt>
                <c:pt idx="1551">
                  <c:v>100</c:v>
                </c:pt>
                <c:pt idx="1552">
                  <c:v>100</c:v>
                </c:pt>
                <c:pt idx="1553">
                  <c:v>100</c:v>
                </c:pt>
                <c:pt idx="1554">
                  <c:v>100</c:v>
                </c:pt>
                <c:pt idx="1555">
                  <c:v>100</c:v>
                </c:pt>
                <c:pt idx="1556">
                  <c:v>100</c:v>
                </c:pt>
                <c:pt idx="1557">
                  <c:v>100</c:v>
                </c:pt>
                <c:pt idx="1558">
                  <c:v>100</c:v>
                </c:pt>
                <c:pt idx="1559">
                  <c:v>100</c:v>
                </c:pt>
                <c:pt idx="1560">
                  <c:v>100</c:v>
                </c:pt>
                <c:pt idx="1561">
                  <c:v>100</c:v>
                </c:pt>
                <c:pt idx="1562">
                  <c:v>100</c:v>
                </c:pt>
                <c:pt idx="1563">
                  <c:v>100</c:v>
                </c:pt>
                <c:pt idx="1564">
                  <c:v>100</c:v>
                </c:pt>
                <c:pt idx="1565">
                  <c:v>100</c:v>
                </c:pt>
                <c:pt idx="1566">
                  <c:v>100</c:v>
                </c:pt>
                <c:pt idx="1567">
                  <c:v>100</c:v>
                </c:pt>
                <c:pt idx="1568">
                  <c:v>100</c:v>
                </c:pt>
                <c:pt idx="1569">
                  <c:v>100</c:v>
                </c:pt>
                <c:pt idx="1570">
                  <c:v>100</c:v>
                </c:pt>
                <c:pt idx="1571">
                  <c:v>100</c:v>
                </c:pt>
                <c:pt idx="1572">
                  <c:v>100</c:v>
                </c:pt>
                <c:pt idx="1573">
                  <c:v>100</c:v>
                </c:pt>
                <c:pt idx="1574">
                  <c:v>100</c:v>
                </c:pt>
                <c:pt idx="1575">
                  <c:v>100</c:v>
                </c:pt>
                <c:pt idx="1576">
                  <c:v>100</c:v>
                </c:pt>
                <c:pt idx="1577">
                  <c:v>100</c:v>
                </c:pt>
                <c:pt idx="1578">
                  <c:v>100</c:v>
                </c:pt>
                <c:pt idx="1579">
                  <c:v>100</c:v>
                </c:pt>
                <c:pt idx="1580">
                  <c:v>100</c:v>
                </c:pt>
                <c:pt idx="1581">
                  <c:v>100</c:v>
                </c:pt>
                <c:pt idx="1582">
                  <c:v>100</c:v>
                </c:pt>
                <c:pt idx="1583">
                  <c:v>100</c:v>
                </c:pt>
                <c:pt idx="1584">
                  <c:v>100</c:v>
                </c:pt>
                <c:pt idx="1585">
                  <c:v>100</c:v>
                </c:pt>
                <c:pt idx="1586">
                  <c:v>100</c:v>
                </c:pt>
                <c:pt idx="1587">
                  <c:v>100</c:v>
                </c:pt>
                <c:pt idx="1588">
                  <c:v>100</c:v>
                </c:pt>
                <c:pt idx="1589">
                  <c:v>100</c:v>
                </c:pt>
                <c:pt idx="1590">
                  <c:v>100</c:v>
                </c:pt>
                <c:pt idx="1591">
                  <c:v>100</c:v>
                </c:pt>
                <c:pt idx="1592">
                  <c:v>100</c:v>
                </c:pt>
                <c:pt idx="1593">
                  <c:v>100</c:v>
                </c:pt>
                <c:pt idx="1594">
                  <c:v>100</c:v>
                </c:pt>
                <c:pt idx="1595">
                  <c:v>100</c:v>
                </c:pt>
                <c:pt idx="1596">
                  <c:v>100</c:v>
                </c:pt>
                <c:pt idx="1597">
                  <c:v>100</c:v>
                </c:pt>
                <c:pt idx="1598">
                  <c:v>100</c:v>
                </c:pt>
                <c:pt idx="1599">
                  <c:v>100</c:v>
                </c:pt>
                <c:pt idx="1600">
                  <c:v>100</c:v>
                </c:pt>
                <c:pt idx="1601">
                  <c:v>100</c:v>
                </c:pt>
                <c:pt idx="1602">
                  <c:v>100</c:v>
                </c:pt>
                <c:pt idx="1603">
                  <c:v>100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100</c:v>
                </c:pt>
                <c:pt idx="1613">
                  <c:v>100</c:v>
                </c:pt>
                <c:pt idx="1614">
                  <c:v>100</c:v>
                </c:pt>
                <c:pt idx="1615">
                  <c:v>100</c:v>
                </c:pt>
                <c:pt idx="1616">
                  <c:v>100</c:v>
                </c:pt>
                <c:pt idx="1617">
                  <c:v>100</c:v>
                </c:pt>
                <c:pt idx="1618">
                  <c:v>100</c:v>
                </c:pt>
                <c:pt idx="1619">
                  <c:v>100</c:v>
                </c:pt>
                <c:pt idx="1620">
                  <c:v>100</c:v>
                </c:pt>
                <c:pt idx="1621">
                  <c:v>100</c:v>
                </c:pt>
                <c:pt idx="1622">
                  <c:v>100</c:v>
                </c:pt>
                <c:pt idx="1623">
                  <c:v>100</c:v>
                </c:pt>
                <c:pt idx="1624">
                  <c:v>100</c:v>
                </c:pt>
                <c:pt idx="1625">
                  <c:v>100</c:v>
                </c:pt>
                <c:pt idx="1626">
                  <c:v>100</c:v>
                </c:pt>
                <c:pt idx="1627">
                  <c:v>100</c:v>
                </c:pt>
                <c:pt idx="1628">
                  <c:v>100</c:v>
                </c:pt>
                <c:pt idx="1629">
                  <c:v>100</c:v>
                </c:pt>
                <c:pt idx="1630">
                  <c:v>100</c:v>
                </c:pt>
                <c:pt idx="1631">
                  <c:v>100</c:v>
                </c:pt>
                <c:pt idx="1632">
                  <c:v>100</c:v>
                </c:pt>
                <c:pt idx="1633">
                  <c:v>100</c:v>
                </c:pt>
                <c:pt idx="1634">
                  <c:v>100</c:v>
                </c:pt>
                <c:pt idx="1635">
                  <c:v>100</c:v>
                </c:pt>
                <c:pt idx="1636">
                  <c:v>100</c:v>
                </c:pt>
                <c:pt idx="1637">
                  <c:v>100</c:v>
                </c:pt>
                <c:pt idx="1638">
                  <c:v>100</c:v>
                </c:pt>
                <c:pt idx="1639">
                  <c:v>100</c:v>
                </c:pt>
                <c:pt idx="1640">
                  <c:v>100</c:v>
                </c:pt>
                <c:pt idx="1641">
                  <c:v>100</c:v>
                </c:pt>
                <c:pt idx="1642">
                  <c:v>100</c:v>
                </c:pt>
                <c:pt idx="1643">
                  <c:v>100</c:v>
                </c:pt>
                <c:pt idx="1644">
                  <c:v>100</c:v>
                </c:pt>
                <c:pt idx="1645">
                  <c:v>100</c:v>
                </c:pt>
                <c:pt idx="1646">
                  <c:v>100</c:v>
                </c:pt>
                <c:pt idx="1647">
                  <c:v>100</c:v>
                </c:pt>
                <c:pt idx="1648">
                  <c:v>100</c:v>
                </c:pt>
                <c:pt idx="1649">
                  <c:v>100</c:v>
                </c:pt>
                <c:pt idx="1650">
                  <c:v>100</c:v>
                </c:pt>
                <c:pt idx="1651">
                  <c:v>100</c:v>
                </c:pt>
                <c:pt idx="1652">
                  <c:v>100</c:v>
                </c:pt>
                <c:pt idx="1653">
                  <c:v>100</c:v>
                </c:pt>
                <c:pt idx="1654">
                  <c:v>100</c:v>
                </c:pt>
                <c:pt idx="1655">
                  <c:v>100</c:v>
                </c:pt>
                <c:pt idx="1656">
                  <c:v>100</c:v>
                </c:pt>
                <c:pt idx="1657">
                  <c:v>100</c:v>
                </c:pt>
                <c:pt idx="1658">
                  <c:v>100</c:v>
                </c:pt>
                <c:pt idx="1659">
                  <c:v>100</c:v>
                </c:pt>
                <c:pt idx="1660">
                  <c:v>100</c:v>
                </c:pt>
                <c:pt idx="1661">
                  <c:v>100</c:v>
                </c:pt>
                <c:pt idx="1662">
                  <c:v>100</c:v>
                </c:pt>
                <c:pt idx="1663">
                  <c:v>100</c:v>
                </c:pt>
                <c:pt idx="1664">
                  <c:v>100</c:v>
                </c:pt>
                <c:pt idx="1665">
                  <c:v>100</c:v>
                </c:pt>
                <c:pt idx="1666">
                  <c:v>100</c:v>
                </c:pt>
                <c:pt idx="1667">
                  <c:v>100</c:v>
                </c:pt>
                <c:pt idx="1668">
                  <c:v>100</c:v>
                </c:pt>
                <c:pt idx="1669">
                  <c:v>100</c:v>
                </c:pt>
                <c:pt idx="1670">
                  <c:v>100</c:v>
                </c:pt>
                <c:pt idx="1671">
                  <c:v>100</c:v>
                </c:pt>
                <c:pt idx="1672">
                  <c:v>100</c:v>
                </c:pt>
                <c:pt idx="1673">
                  <c:v>100</c:v>
                </c:pt>
                <c:pt idx="1674">
                  <c:v>100</c:v>
                </c:pt>
                <c:pt idx="1675">
                  <c:v>100</c:v>
                </c:pt>
                <c:pt idx="1676">
                  <c:v>100</c:v>
                </c:pt>
                <c:pt idx="1677">
                  <c:v>100</c:v>
                </c:pt>
                <c:pt idx="1678">
                  <c:v>100</c:v>
                </c:pt>
                <c:pt idx="1679">
                  <c:v>100</c:v>
                </c:pt>
                <c:pt idx="1680">
                  <c:v>100</c:v>
                </c:pt>
                <c:pt idx="1681">
                  <c:v>100</c:v>
                </c:pt>
                <c:pt idx="1682">
                  <c:v>100</c:v>
                </c:pt>
                <c:pt idx="1683">
                  <c:v>100</c:v>
                </c:pt>
                <c:pt idx="1684">
                  <c:v>100</c:v>
                </c:pt>
                <c:pt idx="1685">
                  <c:v>100</c:v>
                </c:pt>
                <c:pt idx="1686">
                  <c:v>100</c:v>
                </c:pt>
                <c:pt idx="1687">
                  <c:v>100</c:v>
                </c:pt>
                <c:pt idx="1688">
                  <c:v>100</c:v>
                </c:pt>
                <c:pt idx="1689">
                  <c:v>100</c:v>
                </c:pt>
                <c:pt idx="1690">
                  <c:v>100</c:v>
                </c:pt>
                <c:pt idx="1691">
                  <c:v>100</c:v>
                </c:pt>
                <c:pt idx="1692">
                  <c:v>100</c:v>
                </c:pt>
                <c:pt idx="1693">
                  <c:v>100</c:v>
                </c:pt>
                <c:pt idx="1694">
                  <c:v>100</c:v>
                </c:pt>
                <c:pt idx="1695">
                  <c:v>100</c:v>
                </c:pt>
                <c:pt idx="1696">
                  <c:v>100</c:v>
                </c:pt>
                <c:pt idx="1697">
                  <c:v>100</c:v>
                </c:pt>
                <c:pt idx="1698">
                  <c:v>100</c:v>
                </c:pt>
                <c:pt idx="1699">
                  <c:v>100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100</c:v>
                </c:pt>
                <c:pt idx="1704">
                  <c:v>100</c:v>
                </c:pt>
                <c:pt idx="1705">
                  <c:v>100</c:v>
                </c:pt>
                <c:pt idx="1706">
                  <c:v>100</c:v>
                </c:pt>
                <c:pt idx="1707">
                  <c:v>100</c:v>
                </c:pt>
                <c:pt idx="1708">
                  <c:v>100</c:v>
                </c:pt>
                <c:pt idx="1709">
                  <c:v>100</c:v>
                </c:pt>
                <c:pt idx="1710">
                  <c:v>100</c:v>
                </c:pt>
                <c:pt idx="1711">
                  <c:v>100</c:v>
                </c:pt>
                <c:pt idx="1712">
                  <c:v>100</c:v>
                </c:pt>
                <c:pt idx="1713">
                  <c:v>100</c:v>
                </c:pt>
                <c:pt idx="1714">
                  <c:v>100</c:v>
                </c:pt>
                <c:pt idx="1715">
                  <c:v>100</c:v>
                </c:pt>
                <c:pt idx="1716">
                  <c:v>100</c:v>
                </c:pt>
                <c:pt idx="1717">
                  <c:v>100</c:v>
                </c:pt>
                <c:pt idx="1718">
                  <c:v>100</c:v>
                </c:pt>
                <c:pt idx="1719">
                  <c:v>100</c:v>
                </c:pt>
                <c:pt idx="1720">
                  <c:v>100</c:v>
                </c:pt>
                <c:pt idx="1721">
                  <c:v>100</c:v>
                </c:pt>
                <c:pt idx="1722">
                  <c:v>100</c:v>
                </c:pt>
                <c:pt idx="1723">
                  <c:v>100</c:v>
                </c:pt>
                <c:pt idx="1724">
                  <c:v>100</c:v>
                </c:pt>
                <c:pt idx="1725">
                  <c:v>100</c:v>
                </c:pt>
                <c:pt idx="1726">
                  <c:v>100</c:v>
                </c:pt>
                <c:pt idx="1727">
                  <c:v>100</c:v>
                </c:pt>
                <c:pt idx="1728">
                  <c:v>100</c:v>
                </c:pt>
                <c:pt idx="1729">
                  <c:v>100</c:v>
                </c:pt>
                <c:pt idx="1730">
                  <c:v>100</c:v>
                </c:pt>
                <c:pt idx="1731">
                  <c:v>100</c:v>
                </c:pt>
                <c:pt idx="1732">
                  <c:v>100</c:v>
                </c:pt>
                <c:pt idx="1733">
                  <c:v>100</c:v>
                </c:pt>
                <c:pt idx="1734">
                  <c:v>100</c:v>
                </c:pt>
                <c:pt idx="1735">
                  <c:v>100</c:v>
                </c:pt>
                <c:pt idx="1736">
                  <c:v>100</c:v>
                </c:pt>
                <c:pt idx="1737">
                  <c:v>100</c:v>
                </c:pt>
                <c:pt idx="1738">
                  <c:v>100</c:v>
                </c:pt>
                <c:pt idx="1739">
                  <c:v>100</c:v>
                </c:pt>
                <c:pt idx="1740">
                  <c:v>100</c:v>
                </c:pt>
                <c:pt idx="1741">
                  <c:v>100</c:v>
                </c:pt>
                <c:pt idx="1742">
                  <c:v>100</c:v>
                </c:pt>
                <c:pt idx="1743">
                  <c:v>100</c:v>
                </c:pt>
                <c:pt idx="1744">
                  <c:v>100</c:v>
                </c:pt>
                <c:pt idx="1745">
                  <c:v>100</c:v>
                </c:pt>
                <c:pt idx="1746">
                  <c:v>100</c:v>
                </c:pt>
                <c:pt idx="1747">
                  <c:v>100</c:v>
                </c:pt>
                <c:pt idx="1748">
                  <c:v>100</c:v>
                </c:pt>
                <c:pt idx="1749">
                  <c:v>100</c:v>
                </c:pt>
                <c:pt idx="1750">
                  <c:v>100</c:v>
                </c:pt>
                <c:pt idx="1751">
                  <c:v>100</c:v>
                </c:pt>
                <c:pt idx="1752">
                  <c:v>100</c:v>
                </c:pt>
                <c:pt idx="1753">
                  <c:v>100</c:v>
                </c:pt>
                <c:pt idx="1754">
                  <c:v>100</c:v>
                </c:pt>
                <c:pt idx="1755">
                  <c:v>100</c:v>
                </c:pt>
                <c:pt idx="1756">
                  <c:v>100</c:v>
                </c:pt>
                <c:pt idx="1757">
                  <c:v>100</c:v>
                </c:pt>
                <c:pt idx="1758">
                  <c:v>100</c:v>
                </c:pt>
                <c:pt idx="1759">
                  <c:v>100</c:v>
                </c:pt>
                <c:pt idx="1760">
                  <c:v>100</c:v>
                </c:pt>
                <c:pt idx="1761">
                  <c:v>100</c:v>
                </c:pt>
                <c:pt idx="1762">
                  <c:v>100</c:v>
                </c:pt>
                <c:pt idx="1763">
                  <c:v>100</c:v>
                </c:pt>
                <c:pt idx="1764">
                  <c:v>100</c:v>
                </c:pt>
                <c:pt idx="1765">
                  <c:v>100</c:v>
                </c:pt>
                <c:pt idx="1766">
                  <c:v>100</c:v>
                </c:pt>
                <c:pt idx="1767">
                  <c:v>100</c:v>
                </c:pt>
                <c:pt idx="1768">
                  <c:v>100</c:v>
                </c:pt>
                <c:pt idx="1769">
                  <c:v>100</c:v>
                </c:pt>
                <c:pt idx="1770">
                  <c:v>100</c:v>
                </c:pt>
                <c:pt idx="1771">
                  <c:v>100</c:v>
                </c:pt>
                <c:pt idx="1772">
                  <c:v>100</c:v>
                </c:pt>
                <c:pt idx="1773">
                  <c:v>100</c:v>
                </c:pt>
                <c:pt idx="1774">
                  <c:v>100</c:v>
                </c:pt>
                <c:pt idx="1775">
                  <c:v>100</c:v>
                </c:pt>
                <c:pt idx="1776">
                  <c:v>100</c:v>
                </c:pt>
                <c:pt idx="1777">
                  <c:v>100</c:v>
                </c:pt>
                <c:pt idx="1778">
                  <c:v>100</c:v>
                </c:pt>
                <c:pt idx="1779">
                  <c:v>100</c:v>
                </c:pt>
                <c:pt idx="1780">
                  <c:v>100</c:v>
                </c:pt>
                <c:pt idx="1781">
                  <c:v>100</c:v>
                </c:pt>
                <c:pt idx="1782">
                  <c:v>100</c:v>
                </c:pt>
                <c:pt idx="1783">
                  <c:v>100</c:v>
                </c:pt>
                <c:pt idx="1784">
                  <c:v>100</c:v>
                </c:pt>
                <c:pt idx="1785">
                  <c:v>100</c:v>
                </c:pt>
                <c:pt idx="1786">
                  <c:v>100</c:v>
                </c:pt>
                <c:pt idx="1787">
                  <c:v>100</c:v>
                </c:pt>
                <c:pt idx="1788">
                  <c:v>100</c:v>
                </c:pt>
                <c:pt idx="1789">
                  <c:v>100</c:v>
                </c:pt>
                <c:pt idx="1790">
                  <c:v>100</c:v>
                </c:pt>
                <c:pt idx="1791">
                  <c:v>100</c:v>
                </c:pt>
                <c:pt idx="1792">
                  <c:v>100</c:v>
                </c:pt>
                <c:pt idx="1793">
                  <c:v>100</c:v>
                </c:pt>
                <c:pt idx="1794">
                  <c:v>100</c:v>
                </c:pt>
                <c:pt idx="1795">
                  <c:v>100</c:v>
                </c:pt>
                <c:pt idx="1796">
                  <c:v>100</c:v>
                </c:pt>
                <c:pt idx="1797">
                  <c:v>100</c:v>
                </c:pt>
                <c:pt idx="1798">
                  <c:v>100</c:v>
                </c:pt>
                <c:pt idx="1799">
                  <c:v>100</c:v>
                </c:pt>
                <c:pt idx="1800">
                  <c:v>100</c:v>
                </c:pt>
                <c:pt idx="1801">
                  <c:v>100</c:v>
                </c:pt>
                <c:pt idx="1802">
                  <c:v>100</c:v>
                </c:pt>
                <c:pt idx="1803">
                  <c:v>100</c:v>
                </c:pt>
                <c:pt idx="1804">
                  <c:v>100</c:v>
                </c:pt>
                <c:pt idx="1805">
                  <c:v>100</c:v>
                </c:pt>
                <c:pt idx="1806">
                  <c:v>100</c:v>
                </c:pt>
                <c:pt idx="1807">
                  <c:v>100</c:v>
                </c:pt>
                <c:pt idx="1808">
                  <c:v>100</c:v>
                </c:pt>
                <c:pt idx="1809">
                  <c:v>100</c:v>
                </c:pt>
                <c:pt idx="1810">
                  <c:v>100</c:v>
                </c:pt>
                <c:pt idx="1811">
                  <c:v>100</c:v>
                </c:pt>
                <c:pt idx="1812">
                  <c:v>100</c:v>
                </c:pt>
                <c:pt idx="1813">
                  <c:v>100</c:v>
                </c:pt>
                <c:pt idx="1814">
                  <c:v>100</c:v>
                </c:pt>
                <c:pt idx="1815">
                  <c:v>100</c:v>
                </c:pt>
                <c:pt idx="1816">
                  <c:v>100</c:v>
                </c:pt>
                <c:pt idx="1817">
                  <c:v>100</c:v>
                </c:pt>
                <c:pt idx="1818">
                  <c:v>100</c:v>
                </c:pt>
                <c:pt idx="1819">
                  <c:v>100</c:v>
                </c:pt>
                <c:pt idx="1820">
                  <c:v>100</c:v>
                </c:pt>
                <c:pt idx="1821">
                  <c:v>100</c:v>
                </c:pt>
                <c:pt idx="1822">
                  <c:v>100</c:v>
                </c:pt>
                <c:pt idx="1823">
                  <c:v>100</c:v>
                </c:pt>
                <c:pt idx="1824">
                  <c:v>100</c:v>
                </c:pt>
                <c:pt idx="1825">
                  <c:v>100</c:v>
                </c:pt>
                <c:pt idx="1826">
                  <c:v>100</c:v>
                </c:pt>
                <c:pt idx="1827">
                  <c:v>100</c:v>
                </c:pt>
                <c:pt idx="1828">
                  <c:v>100</c:v>
                </c:pt>
                <c:pt idx="1829">
                  <c:v>100</c:v>
                </c:pt>
                <c:pt idx="1830">
                  <c:v>100</c:v>
                </c:pt>
                <c:pt idx="1831">
                  <c:v>100</c:v>
                </c:pt>
                <c:pt idx="1832">
                  <c:v>100</c:v>
                </c:pt>
                <c:pt idx="1833">
                  <c:v>100</c:v>
                </c:pt>
                <c:pt idx="1834">
                  <c:v>100</c:v>
                </c:pt>
                <c:pt idx="1835">
                  <c:v>100</c:v>
                </c:pt>
                <c:pt idx="1836">
                  <c:v>100</c:v>
                </c:pt>
                <c:pt idx="1837">
                  <c:v>100</c:v>
                </c:pt>
                <c:pt idx="1838">
                  <c:v>100</c:v>
                </c:pt>
                <c:pt idx="1839">
                  <c:v>100</c:v>
                </c:pt>
                <c:pt idx="1840">
                  <c:v>100</c:v>
                </c:pt>
                <c:pt idx="1841">
                  <c:v>100</c:v>
                </c:pt>
                <c:pt idx="1842">
                  <c:v>100</c:v>
                </c:pt>
                <c:pt idx="1843">
                  <c:v>100</c:v>
                </c:pt>
                <c:pt idx="1844">
                  <c:v>100</c:v>
                </c:pt>
                <c:pt idx="1845">
                  <c:v>100</c:v>
                </c:pt>
                <c:pt idx="1846">
                  <c:v>100</c:v>
                </c:pt>
                <c:pt idx="1847">
                  <c:v>100</c:v>
                </c:pt>
                <c:pt idx="1848">
                  <c:v>100</c:v>
                </c:pt>
                <c:pt idx="1849">
                  <c:v>100</c:v>
                </c:pt>
                <c:pt idx="1850">
                  <c:v>100</c:v>
                </c:pt>
                <c:pt idx="1851">
                  <c:v>100</c:v>
                </c:pt>
                <c:pt idx="1852">
                  <c:v>100</c:v>
                </c:pt>
                <c:pt idx="1853">
                  <c:v>100</c:v>
                </c:pt>
                <c:pt idx="1854">
                  <c:v>100</c:v>
                </c:pt>
                <c:pt idx="1855">
                  <c:v>100</c:v>
                </c:pt>
                <c:pt idx="1856">
                  <c:v>100</c:v>
                </c:pt>
                <c:pt idx="1857">
                  <c:v>100</c:v>
                </c:pt>
                <c:pt idx="1858">
                  <c:v>100</c:v>
                </c:pt>
                <c:pt idx="1859">
                  <c:v>100</c:v>
                </c:pt>
                <c:pt idx="1860">
                  <c:v>100</c:v>
                </c:pt>
                <c:pt idx="1861">
                  <c:v>100</c:v>
                </c:pt>
                <c:pt idx="1862">
                  <c:v>100</c:v>
                </c:pt>
                <c:pt idx="1863">
                  <c:v>100</c:v>
                </c:pt>
                <c:pt idx="1864">
                  <c:v>100</c:v>
                </c:pt>
                <c:pt idx="1865">
                  <c:v>100</c:v>
                </c:pt>
                <c:pt idx="1866">
                  <c:v>100</c:v>
                </c:pt>
                <c:pt idx="1867">
                  <c:v>100</c:v>
                </c:pt>
                <c:pt idx="1868">
                  <c:v>100</c:v>
                </c:pt>
                <c:pt idx="1869">
                  <c:v>100</c:v>
                </c:pt>
                <c:pt idx="1870">
                  <c:v>100</c:v>
                </c:pt>
                <c:pt idx="1871">
                  <c:v>100</c:v>
                </c:pt>
                <c:pt idx="1872">
                  <c:v>100</c:v>
                </c:pt>
                <c:pt idx="1873">
                  <c:v>100</c:v>
                </c:pt>
                <c:pt idx="1874">
                  <c:v>100</c:v>
                </c:pt>
                <c:pt idx="1875">
                  <c:v>100</c:v>
                </c:pt>
                <c:pt idx="1876">
                  <c:v>100</c:v>
                </c:pt>
                <c:pt idx="1877">
                  <c:v>100</c:v>
                </c:pt>
                <c:pt idx="1878">
                  <c:v>100</c:v>
                </c:pt>
                <c:pt idx="1879">
                  <c:v>100</c:v>
                </c:pt>
                <c:pt idx="1880">
                  <c:v>100</c:v>
                </c:pt>
                <c:pt idx="1881">
                  <c:v>100</c:v>
                </c:pt>
                <c:pt idx="1882">
                  <c:v>100</c:v>
                </c:pt>
                <c:pt idx="1883">
                  <c:v>100</c:v>
                </c:pt>
                <c:pt idx="1884">
                  <c:v>100</c:v>
                </c:pt>
                <c:pt idx="1885">
                  <c:v>100</c:v>
                </c:pt>
                <c:pt idx="1886">
                  <c:v>100</c:v>
                </c:pt>
                <c:pt idx="1887">
                  <c:v>100</c:v>
                </c:pt>
                <c:pt idx="1888">
                  <c:v>100</c:v>
                </c:pt>
                <c:pt idx="1889">
                  <c:v>100</c:v>
                </c:pt>
                <c:pt idx="1890">
                  <c:v>100</c:v>
                </c:pt>
                <c:pt idx="1891">
                  <c:v>100</c:v>
                </c:pt>
                <c:pt idx="1892">
                  <c:v>100</c:v>
                </c:pt>
                <c:pt idx="1893">
                  <c:v>100</c:v>
                </c:pt>
                <c:pt idx="1894">
                  <c:v>100</c:v>
                </c:pt>
                <c:pt idx="1895">
                  <c:v>100</c:v>
                </c:pt>
                <c:pt idx="1896">
                  <c:v>100</c:v>
                </c:pt>
                <c:pt idx="1897">
                  <c:v>100</c:v>
                </c:pt>
                <c:pt idx="1898">
                  <c:v>100</c:v>
                </c:pt>
                <c:pt idx="1899">
                  <c:v>100</c:v>
                </c:pt>
                <c:pt idx="1900">
                  <c:v>100</c:v>
                </c:pt>
                <c:pt idx="1901">
                  <c:v>100</c:v>
                </c:pt>
                <c:pt idx="1902">
                  <c:v>100</c:v>
                </c:pt>
                <c:pt idx="1903">
                  <c:v>100</c:v>
                </c:pt>
                <c:pt idx="1904">
                  <c:v>100</c:v>
                </c:pt>
                <c:pt idx="1905">
                  <c:v>100</c:v>
                </c:pt>
                <c:pt idx="1906">
                  <c:v>100</c:v>
                </c:pt>
                <c:pt idx="1907">
                  <c:v>100</c:v>
                </c:pt>
                <c:pt idx="1908">
                  <c:v>100</c:v>
                </c:pt>
                <c:pt idx="1909">
                  <c:v>100</c:v>
                </c:pt>
                <c:pt idx="1910">
                  <c:v>100</c:v>
                </c:pt>
                <c:pt idx="1911">
                  <c:v>100</c:v>
                </c:pt>
                <c:pt idx="1912">
                  <c:v>100</c:v>
                </c:pt>
                <c:pt idx="1913">
                  <c:v>100</c:v>
                </c:pt>
                <c:pt idx="1914">
                  <c:v>100</c:v>
                </c:pt>
                <c:pt idx="1915">
                  <c:v>100</c:v>
                </c:pt>
                <c:pt idx="1916">
                  <c:v>100</c:v>
                </c:pt>
                <c:pt idx="1917">
                  <c:v>100</c:v>
                </c:pt>
                <c:pt idx="1918">
                  <c:v>100</c:v>
                </c:pt>
                <c:pt idx="1919">
                  <c:v>100</c:v>
                </c:pt>
                <c:pt idx="1920">
                  <c:v>100</c:v>
                </c:pt>
                <c:pt idx="1921">
                  <c:v>100</c:v>
                </c:pt>
                <c:pt idx="1922">
                  <c:v>100</c:v>
                </c:pt>
                <c:pt idx="1923">
                  <c:v>100</c:v>
                </c:pt>
                <c:pt idx="1924">
                  <c:v>100</c:v>
                </c:pt>
                <c:pt idx="1925">
                  <c:v>100</c:v>
                </c:pt>
                <c:pt idx="1926">
                  <c:v>100</c:v>
                </c:pt>
                <c:pt idx="1927">
                  <c:v>100</c:v>
                </c:pt>
                <c:pt idx="1928">
                  <c:v>100</c:v>
                </c:pt>
                <c:pt idx="1929">
                  <c:v>100</c:v>
                </c:pt>
                <c:pt idx="1930">
                  <c:v>100</c:v>
                </c:pt>
                <c:pt idx="1931">
                  <c:v>100</c:v>
                </c:pt>
                <c:pt idx="1932">
                  <c:v>100</c:v>
                </c:pt>
                <c:pt idx="1933">
                  <c:v>100</c:v>
                </c:pt>
                <c:pt idx="1934">
                  <c:v>100</c:v>
                </c:pt>
                <c:pt idx="1935">
                  <c:v>100</c:v>
                </c:pt>
                <c:pt idx="1936">
                  <c:v>100</c:v>
                </c:pt>
                <c:pt idx="1937">
                  <c:v>100</c:v>
                </c:pt>
                <c:pt idx="1938">
                  <c:v>100</c:v>
                </c:pt>
                <c:pt idx="1939">
                  <c:v>100</c:v>
                </c:pt>
                <c:pt idx="1940">
                  <c:v>100</c:v>
                </c:pt>
                <c:pt idx="1941">
                  <c:v>100</c:v>
                </c:pt>
                <c:pt idx="1942">
                  <c:v>100</c:v>
                </c:pt>
                <c:pt idx="1943">
                  <c:v>100</c:v>
                </c:pt>
                <c:pt idx="1944">
                  <c:v>100</c:v>
                </c:pt>
                <c:pt idx="1945">
                  <c:v>100</c:v>
                </c:pt>
                <c:pt idx="1946">
                  <c:v>100</c:v>
                </c:pt>
                <c:pt idx="1947">
                  <c:v>100</c:v>
                </c:pt>
                <c:pt idx="1948">
                  <c:v>100</c:v>
                </c:pt>
                <c:pt idx="1949">
                  <c:v>100</c:v>
                </c:pt>
                <c:pt idx="1950">
                  <c:v>100</c:v>
                </c:pt>
                <c:pt idx="1951">
                  <c:v>100</c:v>
                </c:pt>
                <c:pt idx="1952">
                  <c:v>100</c:v>
                </c:pt>
                <c:pt idx="1953">
                  <c:v>100</c:v>
                </c:pt>
                <c:pt idx="1954">
                  <c:v>100</c:v>
                </c:pt>
                <c:pt idx="1955">
                  <c:v>100</c:v>
                </c:pt>
                <c:pt idx="1956">
                  <c:v>100</c:v>
                </c:pt>
                <c:pt idx="1957">
                  <c:v>100</c:v>
                </c:pt>
                <c:pt idx="1958">
                  <c:v>100</c:v>
                </c:pt>
                <c:pt idx="1959">
                  <c:v>100</c:v>
                </c:pt>
                <c:pt idx="1960">
                  <c:v>100</c:v>
                </c:pt>
                <c:pt idx="1961">
                  <c:v>100</c:v>
                </c:pt>
                <c:pt idx="1962">
                  <c:v>100</c:v>
                </c:pt>
                <c:pt idx="1963">
                  <c:v>100</c:v>
                </c:pt>
                <c:pt idx="1964">
                  <c:v>100</c:v>
                </c:pt>
                <c:pt idx="1965">
                  <c:v>100</c:v>
                </c:pt>
                <c:pt idx="1966">
                  <c:v>100</c:v>
                </c:pt>
                <c:pt idx="1967">
                  <c:v>100</c:v>
                </c:pt>
                <c:pt idx="1968">
                  <c:v>100</c:v>
                </c:pt>
                <c:pt idx="1969">
                  <c:v>100</c:v>
                </c:pt>
                <c:pt idx="1970">
                  <c:v>100</c:v>
                </c:pt>
                <c:pt idx="1971">
                  <c:v>100</c:v>
                </c:pt>
                <c:pt idx="1972">
                  <c:v>100</c:v>
                </c:pt>
                <c:pt idx="1973">
                  <c:v>100</c:v>
                </c:pt>
                <c:pt idx="1974">
                  <c:v>100</c:v>
                </c:pt>
                <c:pt idx="1975">
                  <c:v>100</c:v>
                </c:pt>
                <c:pt idx="1976">
                  <c:v>100</c:v>
                </c:pt>
                <c:pt idx="1977">
                  <c:v>100</c:v>
                </c:pt>
                <c:pt idx="1978">
                  <c:v>100</c:v>
                </c:pt>
                <c:pt idx="1979">
                  <c:v>100</c:v>
                </c:pt>
                <c:pt idx="1980">
                  <c:v>100</c:v>
                </c:pt>
                <c:pt idx="1981">
                  <c:v>100</c:v>
                </c:pt>
                <c:pt idx="1982">
                  <c:v>100</c:v>
                </c:pt>
                <c:pt idx="1983">
                  <c:v>100</c:v>
                </c:pt>
                <c:pt idx="1984">
                  <c:v>100</c:v>
                </c:pt>
                <c:pt idx="1985">
                  <c:v>100</c:v>
                </c:pt>
                <c:pt idx="1986">
                  <c:v>100</c:v>
                </c:pt>
                <c:pt idx="1987">
                  <c:v>100</c:v>
                </c:pt>
                <c:pt idx="1988">
                  <c:v>100</c:v>
                </c:pt>
                <c:pt idx="1989">
                  <c:v>100</c:v>
                </c:pt>
                <c:pt idx="1990">
                  <c:v>100</c:v>
                </c:pt>
                <c:pt idx="1991">
                  <c:v>100</c:v>
                </c:pt>
                <c:pt idx="1992">
                  <c:v>100</c:v>
                </c:pt>
                <c:pt idx="1993">
                  <c:v>100</c:v>
                </c:pt>
                <c:pt idx="1994">
                  <c:v>100</c:v>
                </c:pt>
                <c:pt idx="1995">
                  <c:v>100</c:v>
                </c:pt>
                <c:pt idx="1996">
                  <c:v>100</c:v>
                </c:pt>
                <c:pt idx="1997">
                  <c:v>100</c:v>
                </c:pt>
                <c:pt idx="1998">
                  <c:v>100</c:v>
                </c:pt>
                <c:pt idx="1999">
                  <c:v>100</c:v>
                </c:pt>
                <c:pt idx="2000">
                  <c:v>100</c:v>
                </c:pt>
                <c:pt idx="2001">
                  <c:v>100</c:v>
                </c:pt>
                <c:pt idx="2002">
                  <c:v>100</c:v>
                </c:pt>
                <c:pt idx="2003">
                  <c:v>100</c:v>
                </c:pt>
                <c:pt idx="2004">
                  <c:v>100</c:v>
                </c:pt>
                <c:pt idx="2005">
                  <c:v>100</c:v>
                </c:pt>
                <c:pt idx="2006">
                  <c:v>100</c:v>
                </c:pt>
                <c:pt idx="2007">
                  <c:v>100</c:v>
                </c:pt>
                <c:pt idx="2008">
                  <c:v>100</c:v>
                </c:pt>
                <c:pt idx="2009">
                  <c:v>100</c:v>
                </c:pt>
                <c:pt idx="2010">
                  <c:v>100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100</c:v>
                </c:pt>
                <c:pt idx="2021">
                  <c:v>100</c:v>
                </c:pt>
                <c:pt idx="2022">
                  <c:v>100</c:v>
                </c:pt>
                <c:pt idx="2023">
                  <c:v>100</c:v>
                </c:pt>
                <c:pt idx="2024">
                  <c:v>100</c:v>
                </c:pt>
                <c:pt idx="2025">
                  <c:v>100</c:v>
                </c:pt>
                <c:pt idx="2026">
                  <c:v>100</c:v>
                </c:pt>
                <c:pt idx="2027">
                  <c:v>100</c:v>
                </c:pt>
                <c:pt idx="2028">
                  <c:v>100</c:v>
                </c:pt>
                <c:pt idx="2029">
                  <c:v>100</c:v>
                </c:pt>
                <c:pt idx="2030">
                  <c:v>100</c:v>
                </c:pt>
                <c:pt idx="2031">
                  <c:v>100</c:v>
                </c:pt>
                <c:pt idx="2032">
                  <c:v>100</c:v>
                </c:pt>
                <c:pt idx="2033">
                  <c:v>100</c:v>
                </c:pt>
                <c:pt idx="2034">
                  <c:v>100</c:v>
                </c:pt>
                <c:pt idx="2035">
                  <c:v>100</c:v>
                </c:pt>
                <c:pt idx="2036">
                  <c:v>100</c:v>
                </c:pt>
                <c:pt idx="2037">
                  <c:v>100</c:v>
                </c:pt>
                <c:pt idx="2038">
                  <c:v>100</c:v>
                </c:pt>
                <c:pt idx="2039">
                  <c:v>100</c:v>
                </c:pt>
                <c:pt idx="2040">
                  <c:v>100</c:v>
                </c:pt>
                <c:pt idx="2041">
                  <c:v>100</c:v>
                </c:pt>
                <c:pt idx="2042">
                  <c:v>100</c:v>
                </c:pt>
                <c:pt idx="2043">
                  <c:v>100</c:v>
                </c:pt>
                <c:pt idx="2044">
                  <c:v>100</c:v>
                </c:pt>
                <c:pt idx="2045">
                  <c:v>100</c:v>
                </c:pt>
                <c:pt idx="2046">
                  <c:v>100</c:v>
                </c:pt>
                <c:pt idx="2047">
                  <c:v>100</c:v>
                </c:pt>
                <c:pt idx="2048">
                  <c:v>100</c:v>
                </c:pt>
                <c:pt idx="2049">
                  <c:v>100</c:v>
                </c:pt>
                <c:pt idx="2050">
                  <c:v>100</c:v>
                </c:pt>
                <c:pt idx="2051">
                  <c:v>100</c:v>
                </c:pt>
                <c:pt idx="2052">
                  <c:v>100</c:v>
                </c:pt>
                <c:pt idx="2053">
                  <c:v>100</c:v>
                </c:pt>
                <c:pt idx="2054">
                  <c:v>100</c:v>
                </c:pt>
                <c:pt idx="2055">
                  <c:v>100</c:v>
                </c:pt>
                <c:pt idx="2056">
                  <c:v>100</c:v>
                </c:pt>
                <c:pt idx="2057">
                  <c:v>100</c:v>
                </c:pt>
                <c:pt idx="2058">
                  <c:v>100</c:v>
                </c:pt>
                <c:pt idx="2059">
                  <c:v>100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100</c:v>
                </c:pt>
                <c:pt idx="2069">
                  <c:v>100</c:v>
                </c:pt>
                <c:pt idx="2070">
                  <c:v>100</c:v>
                </c:pt>
                <c:pt idx="2071">
                  <c:v>100</c:v>
                </c:pt>
                <c:pt idx="2072">
                  <c:v>100</c:v>
                </c:pt>
                <c:pt idx="2073">
                  <c:v>100</c:v>
                </c:pt>
                <c:pt idx="2074">
                  <c:v>100</c:v>
                </c:pt>
                <c:pt idx="2075">
                  <c:v>100</c:v>
                </c:pt>
                <c:pt idx="2076">
                  <c:v>100</c:v>
                </c:pt>
                <c:pt idx="2077">
                  <c:v>100</c:v>
                </c:pt>
                <c:pt idx="2078">
                  <c:v>100</c:v>
                </c:pt>
                <c:pt idx="2079">
                  <c:v>100</c:v>
                </c:pt>
                <c:pt idx="2080">
                  <c:v>100</c:v>
                </c:pt>
                <c:pt idx="2081">
                  <c:v>100</c:v>
                </c:pt>
                <c:pt idx="2082">
                  <c:v>100</c:v>
                </c:pt>
                <c:pt idx="2083">
                  <c:v>100</c:v>
                </c:pt>
                <c:pt idx="2084">
                  <c:v>100</c:v>
                </c:pt>
                <c:pt idx="2085">
                  <c:v>100</c:v>
                </c:pt>
                <c:pt idx="2086">
                  <c:v>100</c:v>
                </c:pt>
                <c:pt idx="2087">
                  <c:v>100</c:v>
                </c:pt>
                <c:pt idx="2088">
                  <c:v>100</c:v>
                </c:pt>
                <c:pt idx="2089">
                  <c:v>100</c:v>
                </c:pt>
                <c:pt idx="2090">
                  <c:v>100</c:v>
                </c:pt>
                <c:pt idx="2091">
                  <c:v>100</c:v>
                </c:pt>
                <c:pt idx="2092">
                  <c:v>100</c:v>
                </c:pt>
                <c:pt idx="2093">
                  <c:v>100</c:v>
                </c:pt>
                <c:pt idx="2094">
                  <c:v>100</c:v>
                </c:pt>
                <c:pt idx="2095">
                  <c:v>100</c:v>
                </c:pt>
                <c:pt idx="2096">
                  <c:v>100</c:v>
                </c:pt>
                <c:pt idx="2097">
                  <c:v>100</c:v>
                </c:pt>
                <c:pt idx="2098">
                  <c:v>100</c:v>
                </c:pt>
                <c:pt idx="2099">
                  <c:v>100</c:v>
                </c:pt>
                <c:pt idx="2100">
                  <c:v>100</c:v>
                </c:pt>
                <c:pt idx="2101">
                  <c:v>100</c:v>
                </c:pt>
                <c:pt idx="2102">
                  <c:v>100</c:v>
                </c:pt>
                <c:pt idx="2103">
                  <c:v>100</c:v>
                </c:pt>
                <c:pt idx="2104">
                  <c:v>100</c:v>
                </c:pt>
                <c:pt idx="2105">
                  <c:v>100</c:v>
                </c:pt>
                <c:pt idx="2106">
                  <c:v>100</c:v>
                </c:pt>
                <c:pt idx="2107">
                  <c:v>100</c:v>
                </c:pt>
                <c:pt idx="2108">
                  <c:v>100</c:v>
                </c:pt>
                <c:pt idx="2109">
                  <c:v>100</c:v>
                </c:pt>
                <c:pt idx="2110">
                  <c:v>100</c:v>
                </c:pt>
                <c:pt idx="2111">
                  <c:v>100</c:v>
                </c:pt>
                <c:pt idx="2112">
                  <c:v>100</c:v>
                </c:pt>
                <c:pt idx="2113">
                  <c:v>100</c:v>
                </c:pt>
                <c:pt idx="2114">
                  <c:v>100</c:v>
                </c:pt>
                <c:pt idx="2115">
                  <c:v>100</c:v>
                </c:pt>
                <c:pt idx="2116">
                  <c:v>100</c:v>
                </c:pt>
                <c:pt idx="2117">
                  <c:v>100</c:v>
                </c:pt>
                <c:pt idx="2118">
                  <c:v>100</c:v>
                </c:pt>
                <c:pt idx="2119">
                  <c:v>100</c:v>
                </c:pt>
                <c:pt idx="2120">
                  <c:v>100</c:v>
                </c:pt>
                <c:pt idx="2121">
                  <c:v>100</c:v>
                </c:pt>
                <c:pt idx="2122">
                  <c:v>100</c:v>
                </c:pt>
                <c:pt idx="2123">
                  <c:v>100</c:v>
                </c:pt>
                <c:pt idx="2124">
                  <c:v>100</c:v>
                </c:pt>
                <c:pt idx="2125">
                  <c:v>100</c:v>
                </c:pt>
                <c:pt idx="2126">
                  <c:v>100</c:v>
                </c:pt>
                <c:pt idx="2127">
                  <c:v>100</c:v>
                </c:pt>
                <c:pt idx="2128">
                  <c:v>100</c:v>
                </c:pt>
                <c:pt idx="2129">
                  <c:v>100</c:v>
                </c:pt>
                <c:pt idx="2130">
                  <c:v>100</c:v>
                </c:pt>
                <c:pt idx="2131">
                  <c:v>100</c:v>
                </c:pt>
                <c:pt idx="2132">
                  <c:v>100</c:v>
                </c:pt>
                <c:pt idx="2133">
                  <c:v>100</c:v>
                </c:pt>
                <c:pt idx="2134">
                  <c:v>100</c:v>
                </c:pt>
                <c:pt idx="2135">
                  <c:v>100</c:v>
                </c:pt>
                <c:pt idx="2136">
                  <c:v>100</c:v>
                </c:pt>
                <c:pt idx="2137">
                  <c:v>100</c:v>
                </c:pt>
                <c:pt idx="2138">
                  <c:v>100</c:v>
                </c:pt>
                <c:pt idx="2139">
                  <c:v>100</c:v>
                </c:pt>
                <c:pt idx="2140">
                  <c:v>100</c:v>
                </c:pt>
                <c:pt idx="2141">
                  <c:v>100</c:v>
                </c:pt>
                <c:pt idx="2142">
                  <c:v>100</c:v>
                </c:pt>
                <c:pt idx="2143">
                  <c:v>100</c:v>
                </c:pt>
                <c:pt idx="2144">
                  <c:v>100</c:v>
                </c:pt>
                <c:pt idx="2145">
                  <c:v>100</c:v>
                </c:pt>
                <c:pt idx="2146">
                  <c:v>100</c:v>
                </c:pt>
                <c:pt idx="2147">
                  <c:v>100</c:v>
                </c:pt>
                <c:pt idx="2148">
                  <c:v>100</c:v>
                </c:pt>
                <c:pt idx="2149">
                  <c:v>100</c:v>
                </c:pt>
                <c:pt idx="2150">
                  <c:v>100</c:v>
                </c:pt>
                <c:pt idx="2151">
                  <c:v>100</c:v>
                </c:pt>
                <c:pt idx="2152">
                  <c:v>100</c:v>
                </c:pt>
                <c:pt idx="2153">
                  <c:v>100</c:v>
                </c:pt>
                <c:pt idx="2154">
                  <c:v>100</c:v>
                </c:pt>
                <c:pt idx="2155">
                  <c:v>100</c:v>
                </c:pt>
                <c:pt idx="2156">
                  <c:v>100</c:v>
                </c:pt>
                <c:pt idx="2157">
                  <c:v>100</c:v>
                </c:pt>
                <c:pt idx="2158">
                  <c:v>100</c:v>
                </c:pt>
                <c:pt idx="2159">
                  <c:v>100</c:v>
                </c:pt>
                <c:pt idx="2160">
                  <c:v>100</c:v>
                </c:pt>
                <c:pt idx="2161">
                  <c:v>100</c:v>
                </c:pt>
                <c:pt idx="2162">
                  <c:v>100</c:v>
                </c:pt>
                <c:pt idx="2163">
                  <c:v>100</c:v>
                </c:pt>
                <c:pt idx="2164">
                  <c:v>100</c:v>
                </c:pt>
                <c:pt idx="2165">
                  <c:v>100</c:v>
                </c:pt>
                <c:pt idx="2166">
                  <c:v>100</c:v>
                </c:pt>
                <c:pt idx="2167">
                  <c:v>100</c:v>
                </c:pt>
                <c:pt idx="2168">
                  <c:v>100</c:v>
                </c:pt>
                <c:pt idx="2169">
                  <c:v>100</c:v>
                </c:pt>
                <c:pt idx="2170">
                  <c:v>100</c:v>
                </c:pt>
                <c:pt idx="2171">
                  <c:v>100</c:v>
                </c:pt>
                <c:pt idx="2172">
                  <c:v>100</c:v>
                </c:pt>
                <c:pt idx="2173">
                  <c:v>100</c:v>
                </c:pt>
                <c:pt idx="2174">
                  <c:v>100</c:v>
                </c:pt>
                <c:pt idx="2175">
                  <c:v>100</c:v>
                </c:pt>
                <c:pt idx="2176">
                  <c:v>100</c:v>
                </c:pt>
                <c:pt idx="2177">
                  <c:v>100</c:v>
                </c:pt>
                <c:pt idx="2178">
                  <c:v>100</c:v>
                </c:pt>
                <c:pt idx="2179">
                  <c:v>100</c:v>
                </c:pt>
                <c:pt idx="2180">
                  <c:v>100</c:v>
                </c:pt>
                <c:pt idx="2181">
                  <c:v>100</c:v>
                </c:pt>
                <c:pt idx="2182">
                  <c:v>100</c:v>
                </c:pt>
                <c:pt idx="2183">
                  <c:v>100</c:v>
                </c:pt>
                <c:pt idx="2184">
                  <c:v>100</c:v>
                </c:pt>
                <c:pt idx="2185">
                  <c:v>100</c:v>
                </c:pt>
                <c:pt idx="2186">
                  <c:v>100</c:v>
                </c:pt>
                <c:pt idx="2187">
                  <c:v>100</c:v>
                </c:pt>
                <c:pt idx="2188">
                  <c:v>100</c:v>
                </c:pt>
                <c:pt idx="2189">
                  <c:v>100</c:v>
                </c:pt>
                <c:pt idx="2190">
                  <c:v>100</c:v>
                </c:pt>
                <c:pt idx="2191">
                  <c:v>100</c:v>
                </c:pt>
                <c:pt idx="2192">
                  <c:v>100</c:v>
                </c:pt>
                <c:pt idx="2193">
                  <c:v>100</c:v>
                </c:pt>
                <c:pt idx="2194">
                  <c:v>100</c:v>
                </c:pt>
                <c:pt idx="2195">
                  <c:v>100</c:v>
                </c:pt>
                <c:pt idx="2196">
                  <c:v>100</c:v>
                </c:pt>
                <c:pt idx="2197">
                  <c:v>100</c:v>
                </c:pt>
                <c:pt idx="2198">
                  <c:v>100</c:v>
                </c:pt>
                <c:pt idx="2199">
                  <c:v>100</c:v>
                </c:pt>
                <c:pt idx="2200">
                  <c:v>100</c:v>
                </c:pt>
                <c:pt idx="2201">
                  <c:v>100</c:v>
                </c:pt>
                <c:pt idx="2202">
                  <c:v>100</c:v>
                </c:pt>
                <c:pt idx="2203">
                  <c:v>100</c:v>
                </c:pt>
                <c:pt idx="2204">
                  <c:v>100</c:v>
                </c:pt>
                <c:pt idx="2205">
                  <c:v>100</c:v>
                </c:pt>
                <c:pt idx="2206">
                  <c:v>100</c:v>
                </c:pt>
                <c:pt idx="2207">
                  <c:v>100</c:v>
                </c:pt>
              </c:numCache>
            </c:numRef>
          </c:yVal>
          <c:smooth val="1"/>
        </c:ser>
        <c:axId val="96395264"/>
        <c:axId val="96397184"/>
      </c:scatterChart>
      <c:valAx>
        <c:axId val="96395264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35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6397184"/>
        <c:crosses val="autoZero"/>
        <c:crossBetween val="midCat"/>
        <c:majorUnit val="7"/>
      </c:valAx>
      <c:valAx>
        <c:axId val="96397184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39526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57538888888898"/>
          <c:y val="1.8548809523809523E-2"/>
          <c:w val="0.26485425925925987"/>
          <c:h val="0.11149801587301587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acessosUsuarios!$AX$35</c:f>
          <c:strCache>
            <c:ptCount val="1"/>
            <c:pt idx="0">
              <c:v>Praça Ciro Pontes / Ao lado do Senai</c:v>
            </c:pt>
          </c:strCache>
        </c:strRef>
      </c:tx>
      <c:layout>
        <c:manualLayout>
          <c:xMode val="edge"/>
          <c:yMode val="edge"/>
          <c:x val="0.30849462962962998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85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acessosUsuarios!$AY$36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acessosUsuarios!$AX$37:$AX$2244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acessosUsuarios!$AY$37:$AY$2244</c:f>
              <c:numCache>
                <c:formatCode>General</c:formatCode>
                <c:ptCount val="2208"/>
                <c:pt idx="0">
                  <c:v>34</c:v>
                </c:pt>
                <c:pt idx="1">
                  <c:v>34</c:v>
                </c:pt>
                <c:pt idx="2">
                  <c:v>34</c:v>
                </c:pt>
                <c:pt idx="3">
                  <c:v>34</c:v>
                </c:pt>
                <c:pt idx="4">
                  <c:v>34</c:v>
                </c:pt>
                <c:pt idx="5">
                  <c:v>34</c:v>
                </c:pt>
                <c:pt idx="6">
                  <c:v>24</c:v>
                </c:pt>
                <c:pt idx="7">
                  <c:v>7</c:v>
                </c:pt>
                <c:pt idx="8">
                  <c:v>8</c:v>
                </c:pt>
                <c:pt idx="9">
                  <c:v>12</c:v>
                </c:pt>
                <c:pt idx="10">
                  <c:v>11</c:v>
                </c:pt>
                <c:pt idx="11">
                  <c:v>14</c:v>
                </c:pt>
                <c:pt idx="12">
                  <c:v>13</c:v>
                </c:pt>
                <c:pt idx="13">
                  <c:v>15</c:v>
                </c:pt>
                <c:pt idx="14">
                  <c:v>18</c:v>
                </c:pt>
                <c:pt idx="15">
                  <c:v>16</c:v>
                </c:pt>
                <c:pt idx="16">
                  <c:v>23</c:v>
                </c:pt>
                <c:pt idx="17">
                  <c:v>18</c:v>
                </c:pt>
                <c:pt idx="18">
                  <c:v>26</c:v>
                </c:pt>
                <c:pt idx="19">
                  <c:v>17</c:v>
                </c:pt>
                <c:pt idx="20">
                  <c:v>21</c:v>
                </c:pt>
                <c:pt idx="21">
                  <c:v>22</c:v>
                </c:pt>
                <c:pt idx="22">
                  <c:v>24</c:v>
                </c:pt>
                <c:pt idx="23">
                  <c:v>26</c:v>
                </c:pt>
                <c:pt idx="24">
                  <c:v>19</c:v>
                </c:pt>
                <c:pt idx="25">
                  <c:v>22</c:v>
                </c:pt>
                <c:pt idx="26">
                  <c:v>12</c:v>
                </c:pt>
                <c:pt idx="27">
                  <c:v>7</c:v>
                </c:pt>
                <c:pt idx="28">
                  <c:v>4</c:v>
                </c:pt>
                <c:pt idx="29">
                  <c:v>4</c:v>
                </c:pt>
                <c:pt idx="30">
                  <c:v>3</c:v>
                </c:pt>
                <c:pt idx="31">
                  <c:v>4</c:v>
                </c:pt>
                <c:pt idx="32">
                  <c:v>6</c:v>
                </c:pt>
                <c:pt idx="33">
                  <c:v>8</c:v>
                </c:pt>
                <c:pt idx="34">
                  <c:v>14</c:v>
                </c:pt>
                <c:pt idx="35">
                  <c:v>10</c:v>
                </c:pt>
                <c:pt idx="36">
                  <c:v>14</c:v>
                </c:pt>
                <c:pt idx="37">
                  <c:v>12</c:v>
                </c:pt>
                <c:pt idx="38">
                  <c:v>14</c:v>
                </c:pt>
                <c:pt idx="39">
                  <c:v>15</c:v>
                </c:pt>
                <c:pt idx="40">
                  <c:v>24</c:v>
                </c:pt>
                <c:pt idx="41">
                  <c:v>36</c:v>
                </c:pt>
                <c:pt idx="42">
                  <c:v>35</c:v>
                </c:pt>
                <c:pt idx="43">
                  <c:v>38</c:v>
                </c:pt>
                <c:pt idx="44">
                  <c:v>43</c:v>
                </c:pt>
                <c:pt idx="45">
                  <c:v>33</c:v>
                </c:pt>
                <c:pt idx="46">
                  <c:v>32</c:v>
                </c:pt>
                <c:pt idx="47">
                  <c:v>28</c:v>
                </c:pt>
                <c:pt idx="48">
                  <c:v>20</c:v>
                </c:pt>
                <c:pt idx="49">
                  <c:v>10</c:v>
                </c:pt>
                <c:pt idx="50">
                  <c:v>7</c:v>
                </c:pt>
                <c:pt idx="51">
                  <c:v>5</c:v>
                </c:pt>
                <c:pt idx="52">
                  <c:v>3</c:v>
                </c:pt>
                <c:pt idx="53">
                  <c:v>3</c:v>
                </c:pt>
                <c:pt idx="54">
                  <c:v>4</c:v>
                </c:pt>
                <c:pt idx="55">
                  <c:v>9</c:v>
                </c:pt>
                <c:pt idx="56">
                  <c:v>15</c:v>
                </c:pt>
                <c:pt idx="57">
                  <c:v>17</c:v>
                </c:pt>
                <c:pt idx="58">
                  <c:v>25</c:v>
                </c:pt>
                <c:pt idx="59">
                  <c:v>25</c:v>
                </c:pt>
                <c:pt idx="60">
                  <c:v>30</c:v>
                </c:pt>
                <c:pt idx="61">
                  <c:v>32</c:v>
                </c:pt>
                <c:pt idx="62">
                  <c:v>26</c:v>
                </c:pt>
                <c:pt idx="63">
                  <c:v>22</c:v>
                </c:pt>
                <c:pt idx="64">
                  <c:v>23</c:v>
                </c:pt>
                <c:pt idx="65">
                  <c:v>24</c:v>
                </c:pt>
                <c:pt idx="66">
                  <c:v>29</c:v>
                </c:pt>
                <c:pt idx="67">
                  <c:v>35</c:v>
                </c:pt>
                <c:pt idx="68">
                  <c:v>42</c:v>
                </c:pt>
                <c:pt idx="69">
                  <c:v>44</c:v>
                </c:pt>
                <c:pt idx="70">
                  <c:v>42</c:v>
                </c:pt>
                <c:pt idx="71">
                  <c:v>41</c:v>
                </c:pt>
                <c:pt idx="72">
                  <c:v>35</c:v>
                </c:pt>
                <c:pt idx="73">
                  <c:v>25</c:v>
                </c:pt>
                <c:pt idx="74">
                  <c:v>12</c:v>
                </c:pt>
                <c:pt idx="75">
                  <c:v>6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8</c:v>
                </c:pt>
                <c:pt idx="81">
                  <c:v>20</c:v>
                </c:pt>
                <c:pt idx="82">
                  <c:v>29</c:v>
                </c:pt>
                <c:pt idx="83">
                  <c:v>32</c:v>
                </c:pt>
                <c:pt idx="84">
                  <c:v>35</c:v>
                </c:pt>
                <c:pt idx="85">
                  <c:v>43</c:v>
                </c:pt>
                <c:pt idx="86">
                  <c:v>36</c:v>
                </c:pt>
                <c:pt idx="87">
                  <c:v>33</c:v>
                </c:pt>
                <c:pt idx="88">
                  <c:v>38</c:v>
                </c:pt>
                <c:pt idx="89">
                  <c:v>31</c:v>
                </c:pt>
                <c:pt idx="90">
                  <c:v>35</c:v>
                </c:pt>
                <c:pt idx="91">
                  <c:v>36</c:v>
                </c:pt>
                <c:pt idx="92">
                  <c:v>32</c:v>
                </c:pt>
                <c:pt idx="93">
                  <c:v>33</c:v>
                </c:pt>
                <c:pt idx="94">
                  <c:v>39</c:v>
                </c:pt>
                <c:pt idx="95">
                  <c:v>43</c:v>
                </c:pt>
                <c:pt idx="96">
                  <c:v>22</c:v>
                </c:pt>
                <c:pt idx="97">
                  <c:v>13</c:v>
                </c:pt>
                <c:pt idx="98">
                  <c:v>5</c:v>
                </c:pt>
                <c:pt idx="99">
                  <c:v>5</c:v>
                </c:pt>
                <c:pt idx="100">
                  <c:v>4</c:v>
                </c:pt>
                <c:pt idx="101">
                  <c:v>4</c:v>
                </c:pt>
                <c:pt idx="102">
                  <c:v>5</c:v>
                </c:pt>
                <c:pt idx="103">
                  <c:v>11</c:v>
                </c:pt>
                <c:pt idx="104">
                  <c:v>18</c:v>
                </c:pt>
                <c:pt idx="105">
                  <c:v>16</c:v>
                </c:pt>
                <c:pt idx="106">
                  <c:v>22</c:v>
                </c:pt>
                <c:pt idx="107">
                  <c:v>22</c:v>
                </c:pt>
                <c:pt idx="108">
                  <c:v>20</c:v>
                </c:pt>
                <c:pt idx="109">
                  <c:v>34</c:v>
                </c:pt>
                <c:pt idx="110">
                  <c:v>23</c:v>
                </c:pt>
                <c:pt idx="111">
                  <c:v>18</c:v>
                </c:pt>
                <c:pt idx="112">
                  <c:v>18</c:v>
                </c:pt>
                <c:pt idx="113">
                  <c:v>21</c:v>
                </c:pt>
                <c:pt idx="114">
                  <c:v>34</c:v>
                </c:pt>
                <c:pt idx="115">
                  <c:v>39</c:v>
                </c:pt>
                <c:pt idx="116">
                  <c:v>38</c:v>
                </c:pt>
                <c:pt idx="117">
                  <c:v>40</c:v>
                </c:pt>
                <c:pt idx="118">
                  <c:v>42</c:v>
                </c:pt>
                <c:pt idx="119">
                  <c:v>54</c:v>
                </c:pt>
                <c:pt idx="120">
                  <c:v>27</c:v>
                </c:pt>
                <c:pt idx="121">
                  <c:v>23</c:v>
                </c:pt>
                <c:pt idx="122">
                  <c:v>11</c:v>
                </c:pt>
                <c:pt idx="123">
                  <c:v>7</c:v>
                </c:pt>
                <c:pt idx="124">
                  <c:v>6</c:v>
                </c:pt>
                <c:pt idx="125">
                  <c:v>5</c:v>
                </c:pt>
                <c:pt idx="126">
                  <c:v>6</c:v>
                </c:pt>
                <c:pt idx="127">
                  <c:v>11</c:v>
                </c:pt>
                <c:pt idx="128">
                  <c:v>19</c:v>
                </c:pt>
                <c:pt idx="129">
                  <c:v>17</c:v>
                </c:pt>
                <c:pt idx="130">
                  <c:v>21</c:v>
                </c:pt>
                <c:pt idx="131">
                  <c:v>23</c:v>
                </c:pt>
                <c:pt idx="132">
                  <c:v>24</c:v>
                </c:pt>
                <c:pt idx="133">
                  <c:v>28</c:v>
                </c:pt>
                <c:pt idx="134">
                  <c:v>26</c:v>
                </c:pt>
                <c:pt idx="135">
                  <c:v>21</c:v>
                </c:pt>
                <c:pt idx="136">
                  <c:v>18</c:v>
                </c:pt>
                <c:pt idx="137">
                  <c:v>24</c:v>
                </c:pt>
                <c:pt idx="138">
                  <c:v>30</c:v>
                </c:pt>
                <c:pt idx="139">
                  <c:v>42</c:v>
                </c:pt>
                <c:pt idx="140">
                  <c:v>44</c:v>
                </c:pt>
                <c:pt idx="141">
                  <c:v>44</c:v>
                </c:pt>
                <c:pt idx="142">
                  <c:v>44</c:v>
                </c:pt>
                <c:pt idx="143">
                  <c:v>48</c:v>
                </c:pt>
                <c:pt idx="144">
                  <c:v>33</c:v>
                </c:pt>
                <c:pt idx="145">
                  <c:v>15</c:v>
                </c:pt>
                <c:pt idx="146">
                  <c:v>10</c:v>
                </c:pt>
                <c:pt idx="147">
                  <c:v>6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10</c:v>
                </c:pt>
                <c:pt idx="152">
                  <c:v>18</c:v>
                </c:pt>
                <c:pt idx="153">
                  <c:v>17</c:v>
                </c:pt>
                <c:pt idx="154">
                  <c:v>17</c:v>
                </c:pt>
                <c:pt idx="155">
                  <c:v>21</c:v>
                </c:pt>
                <c:pt idx="156">
                  <c:v>18</c:v>
                </c:pt>
                <c:pt idx="157">
                  <c:v>34</c:v>
                </c:pt>
                <c:pt idx="158">
                  <c:v>22</c:v>
                </c:pt>
                <c:pt idx="159">
                  <c:v>20</c:v>
                </c:pt>
                <c:pt idx="160">
                  <c:v>18</c:v>
                </c:pt>
                <c:pt idx="161">
                  <c:v>20</c:v>
                </c:pt>
                <c:pt idx="162">
                  <c:v>25</c:v>
                </c:pt>
                <c:pt idx="163">
                  <c:v>43</c:v>
                </c:pt>
                <c:pt idx="164">
                  <c:v>48</c:v>
                </c:pt>
                <c:pt idx="165">
                  <c:v>57</c:v>
                </c:pt>
                <c:pt idx="166">
                  <c:v>64</c:v>
                </c:pt>
                <c:pt idx="167">
                  <c:v>56</c:v>
                </c:pt>
                <c:pt idx="168">
                  <c:v>63</c:v>
                </c:pt>
                <c:pt idx="169">
                  <c:v>59</c:v>
                </c:pt>
                <c:pt idx="170">
                  <c:v>40</c:v>
                </c:pt>
                <c:pt idx="171">
                  <c:v>30</c:v>
                </c:pt>
                <c:pt idx="172">
                  <c:v>19</c:v>
                </c:pt>
                <c:pt idx="173">
                  <c:v>9</c:v>
                </c:pt>
                <c:pt idx="174">
                  <c:v>6</c:v>
                </c:pt>
                <c:pt idx="175">
                  <c:v>7</c:v>
                </c:pt>
                <c:pt idx="176">
                  <c:v>9</c:v>
                </c:pt>
                <c:pt idx="177">
                  <c:v>11</c:v>
                </c:pt>
                <c:pt idx="178">
                  <c:v>10</c:v>
                </c:pt>
                <c:pt idx="179">
                  <c:v>12</c:v>
                </c:pt>
                <c:pt idx="180">
                  <c:v>12</c:v>
                </c:pt>
                <c:pt idx="181">
                  <c:v>15</c:v>
                </c:pt>
                <c:pt idx="182">
                  <c:v>20</c:v>
                </c:pt>
                <c:pt idx="183">
                  <c:v>23</c:v>
                </c:pt>
                <c:pt idx="184">
                  <c:v>30</c:v>
                </c:pt>
                <c:pt idx="185">
                  <c:v>27</c:v>
                </c:pt>
                <c:pt idx="186">
                  <c:v>31</c:v>
                </c:pt>
                <c:pt idx="187">
                  <c:v>28</c:v>
                </c:pt>
                <c:pt idx="188">
                  <c:v>26</c:v>
                </c:pt>
                <c:pt idx="189">
                  <c:v>32</c:v>
                </c:pt>
                <c:pt idx="190">
                  <c:v>26</c:v>
                </c:pt>
                <c:pt idx="191">
                  <c:v>23</c:v>
                </c:pt>
                <c:pt idx="192">
                  <c:v>20</c:v>
                </c:pt>
                <c:pt idx="193">
                  <c:v>19</c:v>
                </c:pt>
                <c:pt idx="194">
                  <c:v>14</c:v>
                </c:pt>
                <c:pt idx="195">
                  <c:v>9</c:v>
                </c:pt>
                <c:pt idx="196">
                  <c:v>5</c:v>
                </c:pt>
                <c:pt idx="197">
                  <c:v>6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10</c:v>
                </c:pt>
                <c:pt idx="203">
                  <c:v>12</c:v>
                </c:pt>
                <c:pt idx="204">
                  <c:v>9</c:v>
                </c:pt>
                <c:pt idx="205">
                  <c:v>11</c:v>
                </c:pt>
                <c:pt idx="206">
                  <c:v>14</c:v>
                </c:pt>
                <c:pt idx="207">
                  <c:v>18</c:v>
                </c:pt>
                <c:pt idx="208">
                  <c:v>22</c:v>
                </c:pt>
                <c:pt idx="209">
                  <c:v>23</c:v>
                </c:pt>
                <c:pt idx="210">
                  <c:v>30</c:v>
                </c:pt>
                <c:pt idx="211">
                  <c:v>31</c:v>
                </c:pt>
                <c:pt idx="212">
                  <c:v>32</c:v>
                </c:pt>
                <c:pt idx="213">
                  <c:v>28</c:v>
                </c:pt>
                <c:pt idx="214">
                  <c:v>23</c:v>
                </c:pt>
                <c:pt idx="215">
                  <c:v>19</c:v>
                </c:pt>
                <c:pt idx="216">
                  <c:v>8</c:v>
                </c:pt>
                <c:pt idx="217">
                  <c:v>6</c:v>
                </c:pt>
                <c:pt idx="218">
                  <c:v>4</c:v>
                </c:pt>
                <c:pt idx="219">
                  <c:v>3</c:v>
                </c:pt>
                <c:pt idx="220">
                  <c:v>2</c:v>
                </c:pt>
                <c:pt idx="221">
                  <c:v>3</c:v>
                </c:pt>
                <c:pt idx="222">
                  <c:v>4</c:v>
                </c:pt>
                <c:pt idx="223">
                  <c:v>7</c:v>
                </c:pt>
                <c:pt idx="224">
                  <c:v>17</c:v>
                </c:pt>
                <c:pt idx="225">
                  <c:v>15</c:v>
                </c:pt>
                <c:pt idx="226">
                  <c:v>17</c:v>
                </c:pt>
                <c:pt idx="227">
                  <c:v>18</c:v>
                </c:pt>
                <c:pt idx="228">
                  <c:v>20</c:v>
                </c:pt>
                <c:pt idx="229">
                  <c:v>28</c:v>
                </c:pt>
                <c:pt idx="230">
                  <c:v>22</c:v>
                </c:pt>
                <c:pt idx="231">
                  <c:v>20</c:v>
                </c:pt>
                <c:pt idx="232">
                  <c:v>21</c:v>
                </c:pt>
                <c:pt idx="233">
                  <c:v>21</c:v>
                </c:pt>
                <c:pt idx="234">
                  <c:v>23</c:v>
                </c:pt>
                <c:pt idx="235">
                  <c:v>32</c:v>
                </c:pt>
                <c:pt idx="236">
                  <c:v>38</c:v>
                </c:pt>
                <c:pt idx="237">
                  <c:v>33</c:v>
                </c:pt>
                <c:pt idx="238">
                  <c:v>29</c:v>
                </c:pt>
                <c:pt idx="239">
                  <c:v>40</c:v>
                </c:pt>
                <c:pt idx="240">
                  <c:v>23</c:v>
                </c:pt>
                <c:pt idx="241">
                  <c:v>6</c:v>
                </c:pt>
                <c:pt idx="242">
                  <c:v>3</c:v>
                </c:pt>
                <c:pt idx="243">
                  <c:v>3</c:v>
                </c:pt>
                <c:pt idx="244">
                  <c:v>4</c:v>
                </c:pt>
                <c:pt idx="245">
                  <c:v>3</c:v>
                </c:pt>
                <c:pt idx="246">
                  <c:v>4</c:v>
                </c:pt>
                <c:pt idx="247">
                  <c:v>10</c:v>
                </c:pt>
                <c:pt idx="248">
                  <c:v>20</c:v>
                </c:pt>
                <c:pt idx="249">
                  <c:v>20</c:v>
                </c:pt>
                <c:pt idx="250">
                  <c:v>24</c:v>
                </c:pt>
                <c:pt idx="251">
                  <c:v>26</c:v>
                </c:pt>
                <c:pt idx="252">
                  <c:v>30</c:v>
                </c:pt>
                <c:pt idx="253">
                  <c:v>45</c:v>
                </c:pt>
                <c:pt idx="254">
                  <c:v>38</c:v>
                </c:pt>
                <c:pt idx="255">
                  <c:v>29</c:v>
                </c:pt>
                <c:pt idx="256">
                  <c:v>28</c:v>
                </c:pt>
                <c:pt idx="257">
                  <c:v>27</c:v>
                </c:pt>
                <c:pt idx="258">
                  <c:v>38</c:v>
                </c:pt>
                <c:pt idx="259">
                  <c:v>44</c:v>
                </c:pt>
                <c:pt idx="260">
                  <c:v>44</c:v>
                </c:pt>
                <c:pt idx="261">
                  <c:v>52</c:v>
                </c:pt>
                <c:pt idx="262">
                  <c:v>49</c:v>
                </c:pt>
                <c:pt idx="263">
                  <c:v>44</c:v>
                </c:pt>
                <c:pt idx="264">
                  <c:v>25</c:v>
                </c:pt>
                <c:pt idx="265">
                  <c:v>13</c:v>
                </c:pt>
                <c:pt idx="266">
                  <c:v>6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5</c:v>
                </c:pt>
                <c:pt idx="271">
                  <c:v>13</c:v>
                </c:pt>
                <c:pt idx="272">
                  <c:v>16</c:v>
                </c:pt>
                <c:pt idx="273">
                  <c:v>15</c:v>
                </c:pt>
                <c:pt idx="274">
                  <c:v>22</c:v>
                </c:pt>
                <c:pt idx="275">
                  <c:v>23</c:v>
                </c:pt>
                <c:pt idx="276">
                  <c:v>27</c:v>
                </c:pt>
                <c:pt idx="277">
                  <c:v>29</c:v>
                </c:pt>
                <c:pt idx="278">
                  <c:v>26</c:v>
                </c:pt>
                <c:pt idx="279">
                  <c:v>23</c:v>
                </c:pt>
                <c:pt idx="280">
                  <c:v>23</c:v>
                </c:pt>
                <c:pt idx="281">
                  <c:v>25</c:v>
                </c:pt>
                <c:pt idx="282">
                  <c:v>26</c:v>
                </c:pt>
                <c:pt idx="283">
                  <c:v>32</c:v>
                </c:pt>
                <c:pt idx="284">
                  <c:v>31</c:v>
                </c:pt>
                <c:pt idx="285">
                  <c:v>31</c:v>
                </c:pt>
                <c:pt idx="286">
                  <c:v>37</c:v>
                </c:pt>
                <c:pt idx="287">
                  <c:v>49</c:v>
                </c:pt>
                <c:pt idx="288">
                  <c:v>27</c:v>
                </c:pt>
                <c:pt idx="289">
                  <c:v>17</c:v>
                </c:pt>
                <c:pt idx="290">
                  <c:v>8</c:v>
                </c:pt>
                <c:pt idx="291">
                  <c:v>5</c:v>
                </c:pt>
                <c:pt idx="292">
                  <c:v>2</c:v>
                </c:pt>
                <c:pt idx="293">
                  <c:v>2</c:v>
                </c:pt>
                <c:pt idx="294">
                  <c:v>4</c:v>
                </c:pt>
                <c:pt idx="295">
                  <c:v>10</c:v>
                </c:pt>
                <c:pt idx="296">
                  <c:v>19</c:v>
                </c:pt>
                <c:pt idx="297">
                  <c:v>18</c:v>
                </c:pt>
                <c:pt idx="298">
                  <c:v>17</c:v>
                </c:pt>
                <c:pt idx="299">
                  <c:v>18</c:v>
                </c:pt>
                <c:pt idx="300">
                  <c:v>17</c:v>
                </c:pt>
                <c:pt idx="301">
                  <c:v>29</c:v>
                </c:pt>
                <c:pt idx="302">
                  <c:v>24</c:v>
                </c:pt>
                <c:pt idx="303">
                  <c:v>19</c:v>
                </c:pt>
                <c:pt idx="304">
                  <c:v>26</c:v>
                </c:pt>
                <c:pt idx="305">
                  <c:v>23</c:v>
                </c:pt>
                <c:pt idx="306">
                  <c:v>32</c:v>
                </c:pt>
                <c:pt idx="307">
                  <c:v>34</c:v>
                </c:pt>
                <c:pt idx="308">
                  <c:v>49</c:v>
                </c:pt>
                <c:pt idx="309">
                  <c:v>40</c:v>
                </c:pt>
                <c:pt idx="310">
                  <c:v>41</c:v>
                </c:pt>
                <c:pt idx="311">
                  <c:v>55</c:v>
                </c:pt>
                <c:pt idx="312">
                  <c:v>40</c:v>
                </c:pt>
                <c:pt idx="313">
                  <c:v>19</c:v>
                </c:pt>
                <c:pt idx="314">
                  <c:v>10</c:v>
                </c:pt>
                <c:pt idx="315">
                  <c:v>5</c:v>
                </c:pt>
                <c:pt idx="316">
                  <c:v>5</c:v>
                </c:pt>
                <c:pt idx="317">
                  <c:v>4</c:v>
                </c:pt>
                <c:pt idx="318">
                  <c:v>4</c:v>
                </c:pt>
                <c:pt idx="319">
                  <c:v>10</c:v>
                </c:pt>
                <c:pt idx="320">
                  <c:v>14</c:v>
                </c:pt>
                <c:pt idx="321">
                  <c:v>16</c:v>
                </c:pt>
                <c:pt idx="322">
                  <c:v>18</c:v>
                </c:pt>
                <c:pt idx="323">
                  <c:v>22</c:v>
                </c:pt>
                <c:pt idx="324">
                  <c:v>25</c:v>
                </c:pt>
                <c:pt idx="325">
                  <c:v>37</c:v>
                </c:pt>
                <c:pt idx="326">
                  <c:v>25</c:v>
                </c:pt>
                <c:pt idx="327">
                  <c:v>22</c:v>
                </c:pt>
                <c:pt idx="328">
                  <c:v>22</c:v>
                </c:pt>
                <c:pt idx="329">
                  <c:v>25</c:v>
                </c:pt>
                <c:pt idx="330">
                  <c:v>35</c:v>
                </c:pt>
                <c:pt idx="331">
                  <c:v>60</c:v>
                </c:pt>
                <c:pt idx="332">
                  <c:v>69</c:v>
                </c:pt>
                <c:pt idx="333">
                  <c:v>91</c:v>
                </c:pt>
                <c:pt idx="334">
                  <c:v>100</c:v>
                </c:pt>
                <c:pt idx="335">
                  <c:v>98</c:v>
                </c:pt>
                <c:pt idx="336">
                  <c:v>82</c:v>
                </c:pt>
                <c:pt idx="337">
                  <c:v>70</c:v>
                </c:pt>
                <c:pt idx="338">
                  <c:v>48</c:v>
                </c:pt>
                <c:pt idx="339">
                  <c:v>33</c:v>
                </c:pt>
                <c:pt idx="340">
                  <c:v>35</c:v>
                </c:pt>
                <c:pt idx="341">
                  <c:v>15</c:v>
                </c:pt>
                <c:pt idx="342">
                  <c:v>14</c:v>
                </c:pt>
                <c:pt idx="343">
                  <c:v>8</c:v>
                </c:pt>
                <c:pt idx="344">
                  <c:v>9</c:v>
                </c:pt>
                <c:pt idx="345">
                  <c:v>11</c:v>
                </c:pt>
                <c:pt idx="346">
                  <c:v>13</c:v>
                </c:pt>
                <c:pt idx="347">
                  <c:v>18</c:v>
                </c:pt>
                <c:pt idx="348">
                  <c:v>17</c:v>
                </c:pt>
                <c:pt idx="349">
                  <c:v>27</c:v>
                </c:pt>
                <c:pt idx="350">
                  <c:v>21</c:v>
                </c:pt>
                <c:pt idx="351">
                  <c:v>22</c:v>
                </c:pt>
                <c:pt idx="352">
                  <c:v>19</c:v>
                </c:pt>
                <c:pt idx="353">
                  <c:v>17</c:v>
                </c:pt>
                <c:pt idx="354">
                  <c:v>28</c:v>
                </c:pt>
                <c:pt idx="355">
                  <c:v>32</c:v>
                </c:pt>
                <c:pt idx="356">
                  <c:v>20</c:v>
                </c:pt>
                <c:pt idx="357">
                  <c:v>23</c:v>
                </c:pt>
                <c:pt idx="358">
                  <c:v>19</c:v>
                </c:pt>
                <c:pt idx="359">
                  <c:v>22</c:v>
                </c:pt>
                <c:pt idx="360">
                  <c:v>27</c:v>
                </c:pt>
                <c:pt idx="361">
                  <c:v>22</c:v>
                </c:pt>
                <c:pt idx="362">
                  <c:v>17</c:v>
                </c:pt>
                <c:pt idx="363">
                  <c:v>12</c:v>
                </c:pt>
                <c:pt idx="364">
                  <c:v>10</c:v>
                </c:pt>
                <c:pt idx="365">
                  <c:v>6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5</c:v>
                </c:pt>
                <c:pt idx="370">
                  <c:v>9</c:v>
                </c:pt>
                <c:pt idx="371">
                  <c:v>14</c:v>
                </c:pt>
                <c:pt idx="372">
                  <c:v>10</c:v>
                </c:pt>
                <c:pt idx="373">
                  <c:v>12</c:v>
                </c:pt>
                <c:pt idx="374">
                  <c:v>12</c:v>
                </c:pt>
                <c:pt idx="375">
                  <c:v>16</c:v>
                </c:pt>
                <c:pt idx="376">
                  <c:v>19</c:v>
                </c:pt>
                <c:pt idx="377">
                  <c:v>17</c:v>
                </c:pt>
                <c:pt idx="378">
                  <c:v>20</c:v>
                </c:pt>
                <c:pt idx="379">
                  <c:v>24</c:v>
                </c:pt>
                <c:pt idx="380">
                  <c:v>31</c:v>
                </c:pt>
                <c:pt idx="381">
                  <c:v>26</c:v>
                </c:pt>
                <c:pt idx="382">
                  <c:v>22</c:v>
                </c:pt>
                <c:pt idx="383">
                  <c:v>14</c:v>
                </c:pt>
                <c:pt idx="384">
                  <c:v>10</c:v>
                </c:pt>
                <c:pt idx="385">
                  <c:v>4</c:v>
                </c:pt>
                <c:pt idx="386">
                  <c:v>3</c:v>
                </c:pt>
                <c:pt idx="387">
                  <c:v>3</c:v>
                </c:pt>
                <c:pt idx="388">
                  <c:v>2</c:v>
                </c:pt>
                <c:pt idx="389">
                  <c:v>2</c:v>
                </c:pt>
                <c:pt idx="390">
                  <c:v>4</c:v>
                </c:pt>
                <c:pt idx="391">
                  <c:v>11</c:v>
                </c:pt>
                <c:pt idx="392">
                  <c:v>21</c:v>
                </c:pt>
                <c:pt idx="393">
                  <c:v>16</c:v>
                </c:pt>
                <c:pt idx="394">
                  <c:v>20</c:v>
                </c:pt>
                <c:pt idx="395">
                  <c:v>19</c:v>
                </c:pt>
                <c:pt idx="396">
                  <c:v>22</c:v>
                </c:pt>
                <c:pt idx="397">
                  <c:v>38</c:v>
                </c:pt>
                <c:pt idx="398">
                  <c:v>30</c:v>
                </c:pt>
                <c:pt idx="399">
                  <c:v>20</c:v>
                </c:pt>
                <c:pt idx="400">
                  <c:v>21</c:v>
                </c:pt>
                <c:pt idx="401">
                  <c:v>22</c:v>
                </c:pt>
                <c:pt idx="402">
                  <c:v>34</c:v>
                </c:pt>
                <c:pt idx="403">
                  <c:v>38</c:v>
                </c:pt>
                <c:pt idx="404">
                  <c:v>39</c:v>
                </c:pt>
                <c:pt idx="405">
                  <c:v>31</c:v>
                </c:pt>
                <c:pt idx="406">
                  <c:v>37</c:v>
                </c:pt>
                <c:pt idx="407">
                  <c:v>51</c:v>
                </c:pt>
                <c:pt idx="408">
                  <c:v>25</c:v>
                </c:pt>
                <c:pt idx="409">
                  <c:v>11</c:v>
                </c:pt>
                <c:pt idx="410">
                  <c:v>5</c:v>
                </c:pt>
                <c:pt idx="411">
                  <c:v>3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9</c:v>
                </c:pt>
                <c:pt idx="416">
                  <c:v>23</c:v>
                </c:pt>
                <c:pt idx="417">
                  <c:v>23</c:v>
                </c:pt>
                <c:pt idx="418">
                  <c:v>34</c:v>
                </c:pt>
                <c:pt idx="419">
                  <c:v>36</c:v>
                </c:pt>
                <c:pt idx="420">
                  <c:v>30</c:v>
                </c:pt>
                <c:pt idx="421">
                  <c:v>42</c:v>
                </c:pt>
                <c:pt idx="422">
                  <c:v>39</c:v>
                </c:pt>
                <c:pt idx="423">
                  <c:v>33</c:v>
                </c:pt>
                <c:pt idx="424">
                  <c:v>34</c:v>
                </c:pt>
                <c:pt idx="425">
                  <c:v>36</c:v>
                </c:pt>
                <c:pt idx="426">
                  <c:v>38</c:v>
                </c:pt>
                <c:pt idx="427">
                  <c:v>48</c:v>
                </c:pt>
                <c:pt idx="428">
                  <c:v>46</c:v>
                </c:pt>
                <c:pt idx="429">
                  <c:v>44</c:v>
                </c:pt>
                <c:pt idx="430">
                  <c:v>40</c:v>
                </c:pt>
                <c:pt idx="431">
                  <c:v>61</c:v>
                </c:pt>
                <c:pt idx="432">
                  <c:v>27</c:v>
                </c:pt>
                <c:pt idx="433">
                  <c:v>11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6</c:v>
                </c:pt>
                <c:pt idx="439">
                  <c:v>10</c:v>
                </c:pt>
                <c:pt idx="440">
                  <c:v>19</c:v>
                </c:pt>
                <c:pt idx="441">
                  <c:v>20</c:v>
                </c:pt>
                <c:pt idx="442">
                  <c:v>20</c:v>
                </c:pt>
                <c:pt idx="443">
                  <c:v>21</c:v>
                </c:pt>
                <c:pt idx="444">
                  <c:v>22</c:v>
                </c:pt>
                <c:pt idx="445">
                  <c:v>34</c:v>
                </c:pt>
                <c:pt idx="446">
                  <c:v>29</c:v>
                </c:pt>
                <c:pt idx="447">
                  <c:v>28</c:v>
                </c:pt>
                <c:pt idx="448">
                  <c:v>21</c:v>
                </c:pt>
                <c:pt idx="449">
                  <c:v>26</c:v>
                </c:pt>
                <c:pt idx="450">
                  <c:v>32</c:v>
                </c:pt>
                <c:pt idx="451">
                  <c:v>49</c:v>
                </c:pt>
                <c:pt idx="452">
                  <c:v>38</c:v>
                </c:pt>
                <c:pt idx="453">
                  <c:v>32</c:v>
                </c:pt>
                <c:pt idx="454">
                  <c:v>45</c:v>
                </c:pt>
                <c:pt idx="455">
                  <c:v>58</c:v>
                </c:pt>
                <c:pt idx="456">
                  <c:v>29</c:v>
                </c:pt>
                <c:pt idx="457">
                  <c:v>20</c:v>
                </c:pt>
                <c:pt idx="458">
                  <c:v>7</c:v>
                </c:pt>
                <c:pt idx="459">
                  <c:v>4</c:v>
                </c:pt>
                <c:pt idx="460">
                  <c:v>3</c:v>
                </c:pt>
                <c:pt idx="461">
                  <c:v>3</c:v>
                </c:pt>
                <c:pt idx="462">
                  <c:v>5</c:v>
                </c:pt>
                <c:pt idx="463">
                  <c:v>14</c:v>
                </c:pt>
                <c:pt idx="464">
                  <c:v>20</c:v>
                </c:pt>
                <c:pt idx="465">
                  <c:v>18</c:v>
                </c:pt>
                <c:pt idx="466">
                  <c:v>14</c:v>
                </c:pt>
                <c:pt idx="467">
                  <c:v>22</c:v>
                </c:pt>
                <c:pt idx="468">
                  <c:v>22</c:v>
                </c:pt>
                <c:pt idx="469">
                  <c:v>32</c:v>
                </c:pt>
                <c:pt idx="470">
                  <c:v>31</c:v>
                </c:pt>
                <c:pt idx="471">
                  <c:v>21</c:v>
                </c:pt>
                <c:pt idx="472">
                  <c:v>19</c:v>
                </c:pt>
                <c:pt idx="473">
                  <c:v>19</c:v>
                </c:pt>
                <c:pt idx="474">
                  <c:v>32</c:v>
                </c:pt>
                <c:pt idx="475">
                  <c:v>42</c:v>
                </c:pt>
                <c:pt idx="476">
                  <c:v>43</c:v>
                </c:pt>
                <c:pt idx="477">
                  <c:v>43</c:v>
                </c:pt>
                <c:pt idx="478">
                  <c:v>48</c:v>
                </c:pt>
                <c:pt idx="479">
                  <c:v>56</c:v>
                </c:pt>
                <c:pt idx="480">
                  <c:v>37</c:v>
                </c:pt>
                <c:pt idx="481">
                  <c:v>24</c:v>
                </c:pt>
                <c:pt idx="482">
                  <c:v>10</c:v>
                </c:pt>
                <c:pt idx="483">
                  <c:v>8</c:v>
                </c:pt>
                <c:pt idx="484">
                  <c:v>4</c:v>
                </c:pt>
                <c:pt idx="485">
                  <c:v>2</c:v>
                </c:pt>
                <c:pt idx="486">
                  <c:v>3</c:v>
                </c:pt>
                <c:pt idx="487">
                  <c:v>9</c:v>
                </c:pt>
                <c:pt idx="488">
                  <c:v>19</c:v>
                </c:pt>
                <c:pt idx="489">
                  <c:v>20</c:v>
                </c:pt>
                <c:pt idx="490">
                  <c:v>18</c:v>
                </c:pt>
                <c:pt idx="491">
                  <c:v>24</c:v>
                </c:pt>
                <c:pt idx="492">
                  <c:v>24</c:v>
                </c:pt>
                <c:pt idx="493">
                  <c:v>40</c:v>
                </c:pt>
                <c:pt idx="494">
                  <c:v>34</c:v>
                </c:pt>
                <c:pt idx="495">
                  <c:v>26</c:v>
                </c:pt>
                <c:pt idx="496">
                  <c:v>25</c:v>
                </c:pt>
                <c:pt idx="497">
                  <c:v>26</c:v>
                </c:pt>
                <c:pt idx="498">
                  <c:v>35</c:v>
                </c:pt>
                <c:pt idx="499">
                  <c:v>48</c:v>
                </c:pt>
                <c:pt idx="500">
                  <c:v>47</c:v>
                </c:pt>
                <c:pt idx="501">
                  <c:v>54</c:v>
                </c:pt>
                <c:pt idx="502">
                  <c:v>63</c:v>
                </c:pt>
                <c:pt idx="503">
                  <c:v>75</c:v>
                </c:pt>
                <c:pt idx="504">
                  <c:v>67</c:v>
                </c:pt>
                <c:pt idx="505">
                  <c:v>61</c:v>
                </c:pt>
                <c:pt idx="506">
                  <c:v>54</c:v>
                </c:pt>
                <c:pt idx="507">
                  <c:v>44</c:v>
                </c:pt>
                <c:pt idx="508">
                  <c:v>12</c:v>
                </c:pt>
                <c:pt idx="509">
                  <c:v>7</c:v>
                </c:pt>
                <c:pt idx="510">
                  <c:v>4</c:v>
                </c:pt>
                <c:pt idx="511">
                  <c:v>6</c:v>
                </c:pt>
                <c:pt idx="512">
                  <c:v>10</c:v>
                </c:pt>
                <c:pt idx="513">
                  <c:v>10</c:v>
                </c:pt>
                <c:pt idx="514">
                  <c:v>15</c:v>
                </c:pt>
                <c:pt idx="515">
                  <c:v>14</c:v>
                </c:pt>
                <c:pt idx="516">
                  <c:v>23</c:v>
                </c:pt>
                <c:pt idx="517">
                  <c:v>26</c:v>
                </c:pt>
                <c:pt idx="518">
                  <c:v>27</c:v>
                </c:pt>
                <c:pt idx="519">
                  <c:v>25</c:v>
                </c:pt>
                <c:pt idx="520">
                  <c:v>25</c:v>
                </c:pt>
                <c:pt idx="521">
                  <c:v>21</c:v>
                </c:pt>
                <c:pt idx="522">
                  <c:v>25</c:v>
                </c:pt>
                <c:pt idx="523">
                  <c:v>30</c:v>
                </c:pt>
                <c:pt idx="524">
                  <c:v>31</c:v>
                </c:pt>
                <c:pt idx="525">
                  <c:v>23</c:v>
                </c:pt>
                <c:pt idx="526">
                  <c:v>24</c:v>
                </c:pt>
                <c:pt idx="527">
                  <c:v>29</c:v>
                </c:pt>
                <c:pt idx="528">
                  <c:v>25</c:v>
                </c:pt>
                <c:pt idx="529">
                  <c:v>20</c:v>
                </c:pt>
                <c:pt idx="530">
                  <c:v>21</c:v>
                </c:pt>
                <c:pt idx="531">
                  <c:v>5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5</c:v>
                </c:pt>
                <c:pt idx="536">
                  <c:v>5</c:v>
                </c:pt>
                <c:pt idx="537">
                  <c:v>8</c:v>
                </c:pt>
                <c:pt idx="538">
                  <c:v>11</c:v>
                </c:pt>
                <c:pt idx="539">
                  <c:v>10</c:v>
                </c:pt>
                <c:pt idx="540">
                  <c:v>12</c:v>
                </c:pt>
                <c:pt idx="541">
                  <c:v>12</c:v>
                </c:pt>
                <c:pt idx="542">
                  <c:v>14</c:v>
                </c:pt>
                <c:pt idx="543">
                  <c:v>17</c:v>
                </c:pt>
                <c:pt idx="544">
                  <c:v>24</c:v>
                </c:pt>
                <c:pt idx="545">
                  <c:v>23</c:v>
                </c:pt>
                <c:pt idx="546">
                  <c:v>22</c:v>
                </c:pt>
                <c:pt idx="547">
                  <c:v>18</c:v>
                </c:pt>
                <c:pt idx="548">
                  <c:v>25</c:v>
                </c:pt>
                <c:pt idx="549">
                  <c:v>33</c:v>
                </c:pt>
                <c:pt idx="550">
                  <c:v>21</c:v>
                </c:pt>
                <c:pt idx="551">
                  <c:v>11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4</c:v>
                </c:pt>
                <c:pt idx="556">
                  <c:v>4</c:v>
                </c:pt>
                <c:pt idx="557">
                  <c:v>3</c:v>
                </c:pt>
                <c:pt idx="558">
                  <c:v>5</c:v>
                </c:pt>
                <c:pt idx="559">
                  <c:v>12</c:v>
                </c:pt>
                <c:pt idx="560">
                  <c:v>21</c:v>
                </c:pt>
                <c:pt idx="561">
                  <c:v>20</c:v>
                </c:pt>
                <c:pt idx="562">
                  <c:v>17</c:v>
                </c:pt>
                <c:pt idx="563">
                  <c:v>17</c:v>
                </c:pt>
                <c:pt idx="564">
                  <c:v>24</c:v>
                </c:pt>
                <c:pt idx="565">
                  <c:v>32</c:v>
                </c:pt>
                <c:pt idx="566">
                  <c:v>23</c:v>
                </c:pt>
                <c:pt idx="567">
                  <c:v>24</c:v>
                </c:pt>
                <c:pt idx="568">
                  <c:v>25</c:v>
                </c:pt>
                <c:pt idx="569">
                  <c:v>26</c:v>
                </c:pt>
                <c:pt idx="570">
                  <c:v>30</c:v>
                </c:pt>
                <c:pt idx="571">
                  <c:v>44</c:v>
                </c:pt>
                <c:pt idx="572">
                  <c:v>32</c:v>
                </c:pt>
                <c:pt idx="573">
                  <c:v>27</c:v>
                </c:pt>
                <c:pt idx="574">
                  <c:v>30</c:v>
                </c:pt>
                <c:pt idx="575">
                  <c:v>43</c:v>
                </c:pt>
                <c:pt idx="576">
                  <c:v>18</c:v>
                </c:pt>
                <c:pt idx="577">
                  <c:v>5</c:v>
                </c:pt>
                <c:pt idx="578">
                  <c:v>4</c:v>
                </c:pt>
                <c:pt idx="579">
                  <c:v>3</c:v>
                </c:pt>
                <c:pt idx="580">
                  <c:v>3</c:v>
                </c:pt>
                <c:pt idx="581">
                  <c:v>4</c:v>
                </c:pt>
                <c:pt idx="582">
                  <c:v>5</c:v>
                </c:pt>
                <c:pt idx="583">
                  <c:v>12</c:v>
                </c:pt>
                <c:pt idx="584">
                  <c:v>22</c:v>
                </c:pt>
                <c:pt idx="585">
                  <c:v>23</c:v>
                </c:pt>
                <c:pt idx="586">
                  <c:v>27</c:v>
                </c:pt>
                <c:pt idx="587">
                  <c:v>30</c:v>
                </c:pt>
                <c:pt idx="588">
                  <c:v>29</c:v>
                </c:pt>
                <c:pt idx="589">
                  <c:v>37</c:v>
                </c:pt>
                <c:pt idx="590">
                  <c:v>36</c:v>
                </c:pt>
                <c:pt idx="591">
                  <c:v>31</c:v>
                </c:pt>
                <c:pt idx="592">
                  <c:v>32</c:v>
                </c:pt>
                <c:pt idx="593">
                  <c:v>33</c:v>
                </c:pt>
                <c:pt idx="594">
                  <c:v>31</c:v>
                </c:pt>
                <c:pt idx="595">
                  <c:v>44</c:v>
                </c:pt>
                <c:pt idx="596">
                  <c:v>38</c:v>
                </c:pt>
                <c:pt idx="597">
                  <c:v>36</c:v>
                </c:pt>
                <c:pt idx="598">
                  <c:v>37</c:v>
                </c:pt>
                <c:pt idx="599">
                  <c:v>46</c:v>
                </c:pt>
                <c:pt idx="600">
                  <c:v>22</c:v>
                </c:pt>
                <c:pt idx="601">
                  <c:v>9</c:v>
                </c:pt>
                <c:pt idx="602">
                  <c:v>5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5</c:v>
                </c:pt>
                <c:pt idx="607">
                  <c:v>13</c:v>
                </c:pt>
                <c:pt idx="608">
                  <c:v>18</c:v>
                </c:pt>
                <c:pt idx="609">
                  <c:v>16</c:v>
                </c:pt>
                <c:pt idx="610">
                  <c:v>19</c:v>
                </c:pt>
                <c:pt idx="611">
                  <c:v>22</c:v>
                </c:pt>
                <c:pt idx="612">
                  <c:v>25</c:v>
                </c:pt>
                <c:pt idx="613">
                  <c:v>36</c:v>
                </c:pt>
                <c:pt idx="614">
                  <c:v>34</c:v>
                </c:pt>
                <c:pt idx="615">
                  <c:v>25</c:v>
                </c:pt>
                <c:pt idx="616">
                  <c:v>28</c:v>
                </c:pt>
                <c:pt idx="617">
                  <c:v>25</c:v>
                </c:pt>
                <c:pt idx="618">
                  <c:v>32</c:v>
                </c:pt>
                <c:pt idx="619">
                  <c:v>43</c:v>
                </c:pt>
                <c:pt idx="620">
                  <c:v>48</c:v>
                </c:pt>
                <c:pt idx="621">
                  <c:v>40</c:v>
                </c:pt>
                <c:pt idx="622">
                  <c:v>48</c:v>
                </c:pt>
                <c:pt idx="623">
                  <c:v>62</c:v>
                </c:pt>
                <c:pt idx="624">
                  <c:v>28</c:v>
                </c:pt>
                <c:pt idx="625">
                  <c:v>17</c:v>
                </c:pt>
                <c:pt idx="626">
                  <c:v>7</c:v>
                </c:pt>
                <c:pt idx="627">
                  <c:v>3</c:v>
                </c:pt>
                <c:pt idx="628">
                  <c:v>2</c:v>
                </c:pt>
                <c:pt idx="629">
                  <c:v>2</c:v>
                </c:pt>
                <c:pt idx="630">
                  <c:v>4</c:v>
                </c:pt>
                <c:pt idx="631">
                  <c:v>12</c:v>
                </c:pt>
                <c:pt idx="632">
                  <c:v>18</c:v>
                </c:pt>
                <c:pt idx="633">
                  <c:v>15</c:v>
                </c:pt>
                <c:pt idx="634">
                  <c:v>11</c:v>
                </c:pt>
                <c:pt idx="635">
                  <c:v>13</c:v>
                </c:pt>
                <c:pt idx="636">
                  <c:v>18</c:v>
                </c:pt>
                <c:pt idx="637">
                  <c:v>23</c:v>
                </c:pt>
                <c:pt idx="638">
                  <c:v>21</c:v>
                </c:pt>
                <c:pt idx="639">
                  <c:v>15</c:v>
                </c:pt>
                <c:pt idx="640">
                  <c:v>20</c:v>
                </c:pt>
                <c:pt idx="641">
                  <c:v>24</c:v>
                </c:pt>
                <c:pt idx="642">
                  <c:v>30</c:v>
                </c:pt>
                <c:pt idx="643">
                  <c:v>38</c:v>
                </c:pt>
                <c:pt idx="644">
                  <c:v>32</c:v>
                </c:pt>
                <c:pt idx="645">
                  <c:v>30</c:v>
                </c:pt>
                <c:pt idx="646">
                  <c:v>39</c:v>
                </c:pt>
                <c:pt idx="647">
                  <c:v>43</c:v>
                </c:pt>
                <c:pt idx="648">
                  <c:v>34</c:v>
                </c:pt>
                <c:pt idx="649">
                  <c:v>13</c:v>
                </c:pt>
                <c:pt idx="650">
                  <c:v>7</c:v>
                </c:pt>
                <c:pt idx="651">
                  <c:v>3</c:v>
                </c:pt>
                <c:pt idx="652">
                  <c:v>3</c:v>
                </c:pt>
                <c:pt idx="653">
                  <c:v>2</c:v>
                </c:pt>
                <c:pt idx="654">
                  <c:v>4</c:v>
                </c:pt>
                <c:pt idx="655">
                  <c:v>9</c:v>
                </c:pt>
                <c:pt idx="656">
                  <c:v>19</c:v>
                </c:pt>
                <c:pt idx="657">
                  <c:v>17</c:v>
                </c:pt>
                <c:pt idx="658">
                  <c:v>20</c:v>
                </c:pt>
                <c:pt idx="659">
                  <c:v>22</c:v>
                </c:pt>
                <c:pt idx="660">
                  <c:v>28</c:v>
                </c:pt>
                <c:pt idx="661">
                  <c:v>37</c:v>
                </c:pt>
                <c:pt idx="662">
                  <c:v>28</c:v>
                </c:pt>
                <c:pt idx="663">
                  <c:v>23</c:v>
                </c:pt>
                <c:pt idx="664">
                  <c:v>21</c:v>
                </c:pt>
                <c:pt idx="665">
                  <c:v>30</c:v>
                </c:pt>
                <c:pt idx="666">
                  <c:v>35</c:v>
                </c:pt>
                <c:pt idx="667">
                  <c:v>40</c:v>
                </c:pt>
                <c:pt idx="668">
                  <c:v>49</c:v>
                </c:pt>
                <c:pt idx="669">
                  <c:v>56</c:v>
                </c:pt>
                <c:pt idx="670">
                  <c:v>58</c:v>
                </c:pt>
                <c:pt idx="671">
                  <c:v>78</c:v>
                </c:pt>
                <c:pt idx="672">
                  <c:v>64</c:v>
                </c:pt>
                <c:pt idx="673">
                  <c:v>66</c:v>
                </c:pt>
                <c:pt idx="674">
                  <c:v>50</c:v>
                </c:pt>
                <c:pt idx="675">
                  <c:v>36</c:v>
                </c:pt>
                <c:pt idx="676">
                  <c:v>18</c:v>
                </c:pt>
                <c:pt idx="677">
                  <c:v>8</c:v>
                </c:pt>
                <c:pt idx="678">
                  <c:v>6</c:v>
                </c:pt>
                <c:pt idx="679">
                  <c:v>6</c:v>
                </c:pt>
                <c:pt idx="680">
                  <c:v>9</c:v>
                </c:pt>
                <c:pt idx="681">
                  <c:v>14</c:v>
                </c:pt>
                <c:pt idx="682">
                  <c:v>12</c:v>
                </c:pt>
                <c:pt idx="683">
                  <c:v>12</c:v>
                </c:pt>
                <c:pt idx="684">
                  <c:v>19</c:v>
                </c:pt>
                <c:pt idx="685">
                  <c:v>24</c:v>
                </c:pt>
                <c:pt idx="686">
                  <c:v>30</c:v>
                </c:pt>
                <c:pt idx="687">
                  <c:v>31</c:v>
                </c:pt>
                <c:pt idx="688">
                  <c:v>30</c:v>
                </c:pt>
                <c:pt idx="689">
                  <c:v>28</c:v>
                </c:pt>
                <c:pt idx="690">
                  <c:v>33</c:v>
                </c:pt>
                <c:pt idx="691">
                  <c:v>36</c:v>
                </c:pt>
                <c:pt idx="692">
                  <c:v>34</c:v>
                </c:pt>
                <c:pt idx="693">
                  <c:v>27</c:v>
                </c:pt>
                <c:pt idx="694">
                  <c:v>38</c:v>
                </c:pt>
                <c:pt idx="695">
                  <c:v>34</c:v>
                </c:pt>
                <c:pt idx="696">
                  <c:v>33</c:v>
                </c:pt>
                <c:pt idx="697">
                  <c:v>30</c:v>
                </c:pt>
                <c:pt idx="698">
                  <c:v>15</c:v>
                </c:pt>
                <c:pt idx="699">
                  <c:v>9</c:v>
                </c:pt>
                <c:pt idx="700">
                  <c:v>7</c:v>
                </c:pt>
                <c:pt idx="701">
                  <c:v>6</c:v>
                </c:pt>
                <c:pt idx="702">
                  <c:v>5</c:v>
                </c:pt>
                <c:pt idx="703">
                  <c:v>11</c:v>
                </c:pt>
                <c:pt idx="704">
                  <c:v>16</c:v>
                </c:pt>
                <c:pt idx="705">
                  <c:v>19</c:v>
                </c:pt>
                <c:pt idx="706">
                  <c:v>18</c:v>
                </c:pt>
                <c:pt idx="707">
                  <c:v>18</c:v>
                </c:pt>
                <c:pt idx="708">
                  <c:v>22</c:v>
                </c:pt>
                <c:pt idx="709">
                  <c:v>23</c:v>
                </c:pt>
                <c:pt idx="710">
                  <c:v>22</c:v>
                </c:pt>
                <c:pt idx="711">
                  <c:v>31</c:v>
                </c:pt>
                <c:pt idx="712">
                  <c:v>30</c:v>
                </c:pt>
                <c:pt idx="713">
                  <c:v>34</c:v>
                </c:pt>
                <c:pt idx="714">
                  <c:v>40</c:v>
                </c:pt>
                <c:pt idx="715">
                  <c:v>37</c:v>
                </c:pt>
                <c:pt idx="716">
                  <c:v>24</c:v>
                </c:pt>
                <c:pt idx="717">
                  <c:v>20</c:v>
                </c:pt>
                <c:pt idx="718">
                  <c:v>17</c:v>
                </c:pt>
                <c:pt idx="719">
                  <c:v>11</c:v>
                </c:pt>
                <c:pt idx="720">
                  <c:v>9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6</c:v>
                </c:pt>
                <c:pt idx="727">
                  <c:v>12</c:v>
                </c:pt>
                <c:pt idx="728">
                  <c:v>21</c:v>
                </c:pt>
                <c:pt idx="729">
                  <c:v>19</c:v>
                </c:pt>
                <c:pt idx="730">
                  <c:v>18</c:v>
                </c:pt>
                <c:pt idx="731">
                  <c:v>22</c:v>
                </c:pt>
                <c:pt idx="732">
                  <c:v>20</c:v>
                </c:pt>
                <c:pt idx="733">
                  <c:v>38</c:v>
                </c:pt>
                <c:pt idx="734">
                  <c:v>28</c:v>
                </c:pt>
                <c:pt idx="735">
                  <c:v>29</c:v>
                </c:pt>
                <c:pt idx="736">
                  <c:v>32</c:v>
                </c:pt>
                <c:pt idx="737">
                  <c:v>22</c:v>
                </c:pt>
                <c:pt idx="738">
                  <c:v>32</c:v>
                </c:pt>
                <c:pt idx="739">
                  <c:v>44</c:v>
                </c:pt>
                <c:pt idx="740">
                  <c:v>50</c:v>
                </c:pt>
                <c:pt idx="741">
                  <c:v>47</c:v>
                </c:pt>
                <c:pt idx="742">
                  <c:v>42</c:v>
                </c:pt>
                <c:pt idx="743">
                  <c:v>64</c:v>
                </c:pt>
                <c:pt idx="744">
                  <c:v>22</c:v>
                </c:pt>
                <c:pt idx="745">
                  <c:v>13</c:v>
                </c:pt>
                <c:pt idx="746">
                  <c:v>11</c:v>
                </c:pt>
                <c:pt idx="747">
                  <c:v>5</c:v>
                </c:pt>
                <c:pt idx="748">
                  <c:v>3</c:v>
                </c:pt>
                <c:pt idx="749">
                  <c:v>4</c:v>
                </c:pt>
                <c:pt idx="750">
                  <c:v>6</c:v>
                </c:pt>
                <c:pt idx="751">
                  <c:v>13</c:v>
                </c:pt>
                <c:pt idx="752">
                  <c:v>21</c:v>
                </c:pt>
                <c:pt idx="753">
                  <c:v>18</c:v>
                </c:pt>
                <c:pt idx="754">
                  <c:v>23</c:v>
                </c:pt>
                <c:pt idx="755">
                  <c:v>28</c:v>
                </c:pt>
                <c:pt idx="756">
                  <c:v>38</c:v>
                </c:pt>
                <c:pt idx="757">
                  <c:v>39</c:v>
                </c:pt>
                <c:pt idx="758">
                  <c:v>27</c:v>
                </c:pt>
                <c:pt idx="759">
                  <c:v>24</c:v>
                </c:pt>
                <c:pt idx="760">
                  <c:v>22</c:v>
                </c:pt>
                <c:pt idx="761">
                  <c:v>28</c:v>
                </c:pt>
                <c:pt idx="762">
                  <c:v>32</c:v>
                </c:pt>
                <c:pt idx="763">
                  <c:v>42</c:v>
                </c:pt>
                <c:pt idx="764">
                  <c:v>37</c:v>
                </c:pt>
                <c:pt idx="765">
                  <c:v>29</c:v>
                </c:pt>
                <c:pt idx="766">
                  <c:v>36</c:v>
                </c:pt>
                <c:pt idx="767">
                  <c:v>60</c:v>
                </c:pt>
                <c:pt idx="768">
                  <c:v>27</c:v>
                </c:pt>
                <c:pt idx="769">
                  <c:v>10</c:v>
                </c:pt>
                <c:pt idx="770">
                  <c:v>4</c:v>
                </c:pt>
                <c:pt idx="771">
                  <c:v>4</c:v>
                </c:pt>
                <c:pt idx="772">
                  <c:v>2</c:v>
                </c:pt>
                <c:pt idx="773">
                  <c:v>3</c:v>
                </c:pt>
                <c:pt idx="774">
                  <c:v>4</c:v>
                </c:pt>
                <c:pt idx="775">
                  <c:v>9</c:v>
                </c:pt>
                <c:pt idx="776">
                  <c:v>17</c:v>
                </c:pt>
                <c:pt idx="777">
                  <c:v>20</c:v>
                </c:pt>
                <c:pt idx="778">
                  <c:v>24</c:v>
                </c:pt>
                <c:pt idx="779">
                  <c:v>20</c:v>
                </c:pt>
                <c:pt idx="780">
                  <c:v>26</c:v>
                </c:pt>
                <c:pt idx="781">
                  <c:v>34</c:v>
                </c:pt>
                <c:pt idx="782">
                  <c:v>31</c:v>
                </c:pt>
                <c:pt idx="783">
                  <c:v>20</c:v>
                </c:pt>
                <c:pt idx="784">
                  <c:v>27</c:v>
                </c:pt>
                <c:pt idx="785">
                  <c:v>31</c:v>
                </c:pt>
                <c:pt idx="786">
                  <c:v>32</c:v>
                </c:pt>
                <c:pt idx="787">
                  <c:v>42</c:v>
                </c:pt>
                <c:pt idx="788">
                  <c:v>45</c:v>
                </c:pt>
                <c:pt idx="789">
                  <c:v>43</c:v>
                </c:pt>
                <c:pt idx="790">
                  <c:v>39</c:v>
                </c:pt>
                <c:pt idx="791">
                  <c:v>59</c:v>
                </c:pt>
                <c:pt idx="792">
                  <c:v>36</c:v>
                </c:pt>
                <c:pt idx="793">
                  <c:v>20</c:v>
                </c:pt>
                <c:pt idx="794">
                  <c:v>10</c:v>
                </c:pt>
                <c:pt idx="795">
                  <c:v>7</c:v>
                </c:pt>
                <c:pt idx="796">
                  <c:v>3</c:v>
                </c:pt>
                <c:pt idx="797">
                  <c:v>4</c:v>
                </c:pt>
                <c:pt idx="798">
                  <c:v>5</c:v>
                </c:pt>
                <c:pt idx="799">
                  <c:v>12</c:v>
                </c:pt>
                <c:pt idx="800">
                  <c:v>22</c:v>
                </c:pt>
                <c:pt idx="801">
                  <c:v>21</c:v>
                </c:pt>
                <c:pt idx="802">
                  <c:v>23</c:v>
                </c:pt>
                <c:pt idx="803">
                  <c:v>22</c:v>
                </c:pt>
                <c:pt idx="804">
                  <c:v>27</c:v>
                </c:pt>
                <c:pt idx="805">
                  <c:v>34</c:v>
                </c:pt>
                <c:pt idx="806">
                  <c:v>29</c:v>
                </c:pt>
                <c:pt idx="807">
                  <c:v>29</c:v>
                </c:pt>
                <c:pt idx="808">
                  <c:v>27</c:v>
                </c:pt>
                <c:pt idx="809">
                  <c:v>25</c:v>
                </c:pt>
                <c:pt idx="810">
                  <c:v>36</c:v>
                </c:pt>
                <c:pt idx="811">
                  <c:v>43</c:v>
                </c:pt>
                <c:pt idx="812">
                  <c:v>42</c:v>
                </c:pt>
                <c:pt idx="813">
                  <c:v>46</c:v>
                </c:pt>
                <c:pt idx="814">
                  <c:v>52</c:v>
                </c:pt>
                <c:pt idx="815">
                  <c:v>65</c:v>
                </c:pt>
                <c:pt idx="816">
                  <c:v>35</c:v>
                </c:pt>
                <c:pt idx="817">
                  <c:v>21</c:v>
                </c:pt>
                <c:pt idx="818">
                  <c:v>10</c:v>
                </c:pt>
                <c:pt idx="819">
                  <c:v>4</c:v>
                </c:pt>
                <c:pt idx="820">
                  <c:v>6</c:v>
                </c:pt>
                <c:pt idx="821">
                  <c:v>4</c:v>
                </c:pt>
                <c:pt idx="822">
                  <c:v>4</c:v>
                </c:pt>
                <c:pt idx="823">
                  <c:v>10</c:v>
                </c:pt>
                <c:pt idx="824">
                  <c:v>19</c:v>
                </c:pt>
                <c:pt idx="825">
                  <c:v>15</c:v>
                </c:pt>
                <c:pt idx="826">
                  <c:v>20</c:v>
                </c:pt>
                <c:pt idx="827">
                  <c:v>19</c:v>
                </c:pt>
                <c:pt idx="828">
                  <c:v>27</c:v>
                </c:pt>
                <c:pt idx="829">
                  <c:v>39</c:v>
                </c:pt>
                <c:pt idx="830">
                  <c:v>27</c:v>
                </c:pt>
                <c:pt idx="831">
                  <c:v>25</c:v>
                </c:pt>
                <c:pt idx="832">
                  <c:v>24</c:v>
                </c:pt>
                <c:pt idx="833">
                  <c:v>25</c:v>
                </c:pt>
                <c:pt idx="834">
                  <c:v>36</c:v>
                </c:pt>
                <c:pt idx="835">
                  <c:v>44</c:v>
                </c:pt>
                <c:pt idx="836">
                  <c:v>48</c:v>
                </c:pt>
                <c:pt idx="837">
                  <c:v>55</c:v>
                </c:pt>
                <c:pt idx="838">
                  <c:v>66</c:v>
                </c:pt>
                <c:pt idx="839">
                  <c:v>80</c:v>
                </c:pt>
                <c:pt idx="840">
                  <c:v>72</c:v>
                </c:pt>
                <c:pt idx="841">
                  <c:v>67</c:v>
                </c:pt>
                <c:pt idx="842">
                  <c:v>50</c:v>
                </c:pt>
                <c:pt idx="843">
                  <c:v>32</c:v>
                </c:pt>
                <c:pt idx="844">
                  <c:v>17</c:v>
                </c:pt>
                <c:pt idx="845">
                  <c:v>7</c:v>
                </c:pt>
                <c:pt idx="846">
                  <c:v>5</c:v>
                </c:pt>
                <c:pt idx="847">
                  <c:v>5</c:v>
                </c:pt>
                <c:pt idx="848">
                  <c:v>7</c:v>
                </c:pt>
                <c:pt idx="849">
                  <c:v>10</c:v>
                </c:pt>
                <c:pt idx="850">
                  <c:v>17</c:v>
                </c:pt>
                <c:pt idx="851">
                  <c:v>14</c:v>
                </c:pt>
                <c:pt idx="852">
                  <c:v>16</c:v>
                </c:pt>
                <c:pt idx="853">
                  <c:v>20</c:v>
                </c:pt>
                <c:pt idx="854">
                  <c:v>25</c:v>
                </c:pt>
                <c:pt idx="855">
                  <c:v>23</c:v>
                </c:pt>
                <c:pt idx="856">
                  <c:v>22</c:v>
                </c:pt>
                <c:pt idx="857">
                  <c:v>24</c:v>
                </c:pt>
                <c:pt idx="858">
                  <c:v>28</c:v>
                </c:pt>
                <c:pt idx="859">
                  <c:v>29</c:v>
                </c:pt>
                <c:pt idx="860">
                  <c:v>27</c:v>
                </c:pt>
                <c:pt idx="861">
                  <c:v>30</c:v>
                </c:pt>
                <c:pt idx="862">
                  <c:v>23</c:v>
                </c:pt>
                <c:pt idx="863">
                  <c:v>26</c:v>
                </c:pt>
                <c:pt idx="864">
                  <c:v>23</c:v>
                </c:pt>
                <c:pt idx="865">
                  <c:v>17</c:v>
                </c:pt>
                <c:pt idx="866">
                  <c:v>15</c:v>
                </c:pt>
                <c:pt idx="867">
                  <c:v>7</c:v>
                </c:pt>
                <c:pt idx="868">
                  <c:v>6</c:v>
                </c:pt>
                <c:pt idx="869">
                  <c:v>3</c:v>
                </c:pt>
                <c:pt idx="870">
                  <c:v>4</c:v>
                </c:pt>
                <c:pt idx="871">
                  <c:v>5</c:v>
                </c:pt>
                <c:pt idx="872">
                  <c:v>5</c:v>
                </c:pt>
                <c:pt idx="873">
                  <c:v>9</c:v>
                </c:pt>
                <c:pt idx="874">
                  <c:v>12</c:v>
                </c:pt>
                <c:pt idx="875">
                  <c:v>14</c:v>
                </c:pt>
                <c:pt idx="876">
                  <c:v>17</c:v>
                </c:pt>
                <c:pt idx="877">
                  <c:v>21</c:v>
                </c:pt>
                <c:pt idx="878">
                  <c:v>25</c:v>
                </c:pt>
                <c:pt idx="879">
                  <c:v>28</c:v>
                </c:pt>
                <c:pt idx="880">
                  <c:v>26</c:v>
                </c:pt>
                <c:pt idx="881">
                  <c:v>24</c:v>
                </c:pt>
                <c:pt idx="882">
                  <c:v>33</c:v>
                </c:pt>
                <c:pt idx="883">
                  <c:v>27</c:v>
                </c:pt>
                <c:pt idx="884">
                  <c:v>25</c:v>
                </c:pt>
                <c:pt idx="885">
                  <c:v>22</c:v>
                </c:pt>
                <c:pt idx="886">
                  <c:v>19</c:v>
                </c:pt>
                <c:pt idx="887">
                  <c:v>15</c:v>
                </c:pt>
                <c:pt idx="888">
                  <c:v>12</c:v>
                </c:pt>
                <c:pt idx="889">
                  <c:v>15</c:v>
                </c:pt>
                <c:pt idx="890">
                  <c:v>7</c:v>
                </c:pt>
                <c:pt idx="891">
                  <c:v>4</c:v>
                </c:pt>
                <c:pt idx="892">
                  <c:v>2</c:v>
                </c:pt>
                <c:pt idx="893">
                  <c:v>4</c:v>
                </c:pt>
                <c:pt idx="894">
                  <c:v>4</c:v>
                </c:pt>
                <c:pt idx="895">
                  <c:v>6</c:v>
                </c:pt>
                <c:pt idx="896">
                  <c:v>5</c:v>
                </c:pt>
                <c:pt idx="897">
                  <c:v>6</c:v>
                </c:pt>
                <c:pt idx="898">
                  <c:v>8</c:v>
                </c:pt>
                <c:pt idx="899">
                  <c:v>11</c:v>
                </c:pt>
                <c:pt idx="900">
                  <c:v>8</c:v>
                </c:pt>
                <c:pt idx="901">
                  <c:v>8</c:v>
                </c:pt>
                <c:pt idx="902">
                  <c:v>5</c:v>
                </c:pt>
                <c:pt idx="903">
                  <c:v>13</c:v>
                </c:pt>
                <c:pt idx="904">
                  <c:v>16</c:v>
                </c:pt>
                <c:pt idx="905">
                  <c:v>12</c:v>
                </c:pt>
                <c:pt idx="906">
                  <c:v>14</c:v>
                </c:pt>
                <c:pt idx="907">
                  <c:v>17</c:v>
                </c:pt>
                <c:pt idx="908">
                  <c:v>19</c:v>
                </c:pt>
                <c:pt idx="909">
                  <c:v>16</c:v>
                </c:pt>
                <c:pt idx="910">
                  <c:v>13</c:v>
                </c:pt>
                <c:pt idx="911">
                  <c:v>9</c:v>
                </c:pt>
                <c:pt idx="912">
                  <c:v>6</c:v>
                </c:pt>
                <c:pt idx="913">
                  <c:v>4</c:v>
                </c:pt>
                <c:pt idx="914">
                  <c:v>3</c:v>
                </c:pt>
                <c:pt idx="915">
                  <c:v>2</c:v>
                </c:pt>
                <c:pt idx="916">
                  <c:v>2</c:v>
                </c:pt>
                <c:pt idx="917">
                  <c:v>2</c:v>
                </c:pt>
                <c:pt idx="918">
                  <c:v>3</c:v>
                </c:pt>
                <c:pt idx="919">
                  <c:v>7</c:v>
                </c:pt>
                <c:pt idx="920">
                  <c:v>12</c:v>
                </c:pt>
                <c:pt idx="921">
                  <c:v>13</c:v>
                </c:pt>
                <c:pt idx="922">
                  <c:v>16</c:v>
                </c:pt>
                <c:pt idx="923">
                  <c:v>17</c:v>
                </c:pt>
                <c:pt idx="924">
                  <c:v>18</c:v>
                </c:pt>
                <c:pt idx="925">
                  <c:v>27</c:v>
                </c:pt>
                <c:pt idx="926">
                  <c:v>22</c:v>
                </c:pt>
                <c:pt idx="927">
                  <c:v>16</c:v>
                </c:pt>
                <c:pt idx="928">
                  <c:v>21</c:v>
                </c:pt>
                <c:pt idx="929">
                  <c:v>15</c:v>
                </c:pt>
                <c:pt idx="930">
                  <c:v>21</c:v>
                </c:pt>
                <c:pt idx="931">
                  <c:v>29</c:v>
                </c:pt>
                <c:pt idx="932">
                  <c:v>24</c:v>
                </c:pt>
                <c:pt idx="933">
                  <c:v>21</c:v>
                </c:pt>
                <c:pt idx="934">
                  <c:v>25</c:v>
                </c:pt>
                <c:pt idx="935">
                  <c:v>36</c:v>
                </c:pt>
                <c:pt idx="936">
                  <c:v>21</c:v>
                </c:pt>
                <c:pt idx="937">
                  <c:v>10</c:v>
                </c:pt>
                <c:pt idx="938">
                  <c:v>3</c:v>
                </c:pt>
                <c:pt idx="939">
                  <c:v>3</c:v>
                </c:pt>
                <c:pt idx="940">
                  <c:v>2</c:v>
                </c:pt>
                <c:pt idx="941">
                  <c:v>3</c:v>
                </c:pt>
                <c:pt idx="942">
                  <c:v>4</c:v>
                </c:pt>
                <c:pt idx="943">
                  <c:v>10</c:v>
                </c:pt>
                <c:pt idx="944">
                  <c:v>17</c:v>
                </c:pt>
                <c:pt idx="945">
                  <c:v>17</c:v>
                </c:pt>
                <c:pt idx="946">
                  <c:v>20</c:v>
                </c:pt>
                <c:pt idx="947">
                  <c:v>20</c:v>
                </c:pt>
                <c:pt idx="948">
                  <c:v>20</c:v>
                </c:pt>
                <c:pt idx="949">
                  <c:v>37</c:v>
                </c:pt>
                <c:pt idx="950">
                  <c:v>32</c:v>
                </c:pt>
                <c:pt idx="951">
                  <c:v>24</c:v>
                </c:pt>
                <c:pt idx="952">
                  <c:v>26</c:v>
                </c:pt>
                <c:pt idx="953">
                  <c:v>27</c:v>
                </c:pt>
                <c:pt idx="954">
                  <c:v>32</c:v>
                </c:pt>
                <c:pt idx="955">
                  <c:v>49</c:v>
                </c:pt>
                <c:pt idx="956">
                  <c:v>50</c:v>
                </c:pt>
                <c:pt idx="957">
                  <c:v>46</c:v>
                </c:pt>
                <c:pt idx="958">
                  <c:v>46</c:v>
                </c:pt>
                <c:pt idx="959">
                  <c:v>62</c:v>
                </c:pt>
                <c:pt idx="960">
                  <c:v>36</c:v>
                </c:pt>
                <c:pt idx="961">
                  <c:v>21</c:v>
                </c:pt>
                <c:pt idx="962">
                  <c:v>14</c:v>
                </c:pt>
                <c:pt idx="963">
                  <c:v>7</c:v>
                </c:pt>
                <c:pt idx="964">
                  <c:v>4</c:v>
                </c:pt>
                <c:pt idx="965">
                  <c:v>3</c:v>
                </c:pt>
                <c:pt idx="966">
                  <c:v>4</c:v>
                </c:pt>
                <c:pt idx="967">
                  <c:v>9</c:v>
                </c:pt>
                <c:pt idx="968">
                  <c:v>19</c:v>
                </c:pt>
                <c:pt idx="969">
                  <c:v>18</c:v>
                </c:pt>
                <c:pt idx="970">
                  <c:v>21</c:v>
                </c:pt>
                <c:pt idx="971">
                  <c:v>21</c:v>
                </c:pt>
                <c:pt idx="972">
                  <c:v>22</c:v>
                </c:pt>
                <c:pt idx="973">
                  <c:v>35</c:v>
                </c:pt>
                <c:pt idx="974">
                  <c:v>34</c:v>
                </c:pt>
                <c:pt idx="975">
                  <c:v>27</c:v>
                </c:pt>
                <c:pt idx="976">
                  <c:v>28</c:v>
                </c:pt>
                <c:pt idx="977">
                  <c:v>27</c:v>
                </c:pt>
                <c:pt idx="978">
                  <c:v>31</c:v>
                </c:pt>
                <c:pt idx="979">
                  <c:v>45</c:v>
                </c:pt>
                <c:pt idx="980">
                  <c:v>40</c:v>
                </c:pt>
                <c:pt idx="981">
                  <c:v>36</c:v>
                </c:pt>
                <c:pt idx="982">
                  <c:v>31</c:v>
                </c:pt>
                <c:pt idx="983">
                  <c:v>50</c:v>
                </c:pt>
                <c:pt idx="984">
                  <c:v>26</c:v>
                </c:pt>
                <c:pt idx="985">
                  <c:v>12</c:v>
                </c:pt>
                <c:pt idx="986">
                  <c:v>6</c:v>
                </c:pt>
                <c:pt idx="987">
                  <c:v>3</c:v>
                </c:pt>
                <c:pt idx="988">
                  <c:v>2</c:v>
                </c:pt>
                <c:pt idx="989">
                  <c:v>3</c:v>
                </c:pt>
                <c:pt idx="990">
                  <c:v>3</c:v>
                </c:pt>
                <c:pt idx="991">
                  <c:v>9</c:v>
                </c:pt>
                <c:pt idx="992">
                  <c:v>19</c:v>
                </c:pt>
                <c:pt idx="993">
                  <c:v>19</c:v>
                </c:pt>
                <c:pt idx="994">
                  <c:v>20</c:v>
                </c:pt>
                <c:pt idx="995">
                  <c:v>18</c:v>
                </c:pt>
                <c:pt idx="996">
                  <c:v>22</c:v>
                </c:pt>
                <c:pt idx="997">
                  <c:v>32</c:v>
                </c:pt>
                <c:pt idx="998">
                  <c:v>29</c:v>
                </c:pt>
                <c:pt idx="999">
                  <c:v>22</c:v>
                </c:pt>
                <c:pt idx="1000">
                  <c:v>27</c:v>
                </c:pt>
                <c:pt idx="1001">
                  <c:v>30</c:v>
                </c:pt>
                <c:pt idx="1002">
                  <c:v>33</c:v>
                </c:pt>
                <c:pt idx="1003">
                  <c:v>32</c:v>
                </c:pt>
                <c:pt idx="1004">
                  <c:v>32</c:v>
                </c:pt>
                <c:pt idx="1005">
                  <c:v>38</c:v>
                </c:pt>
                <c:pt idx="1006">
                  <c:v>48</c:v>
                </c:pt>
                <c:pt idx="1007">
                  <c:v>68</c:v>
                </c:pt>
                <c:pt idx="1008">
                  <c:v>68</c:v>
                </c:pt>
                <c:pt idx="1009">
                  <c:v>52</c:v>
                </c:pt>
                <c:pt idx="1010">
                  <c:v>45</c:v>
                </c:pt>
                <c:pt idx="1011">
                  <c:v>26</c:v>
                </c:pt>
                <c:pt idx="1012">
                  <c:v>10</c:v>
                </c:pt>
                <c:pt idx="1013">
                  <c:v>6</c:v>
                </c:pt>
                <c:pt idx="1014">
                  <c:v>7</c:v>
                </c:pt>
                <c:pt idx="1015">
                  <c:v>6</c:v>
                </c:pt>
                <c:pt idx="1016">
                  <c:v>8</c:v>
                </c:pt>
                <c:pt idx="1017">
                  <c:v>11</c:v>
                </c:pt>
                <c:pt idx="1018">
                  <c:v>13</c:v>
                </c:pt>
                <c:pt idx="1019">
                  <c:v>14</c:v>
                </c:pt>
                <c:pt idx="1020">
                  <c:v>16</c:v>
                </c:pt>
                <c:pt idx="1021">
                  <c:v>20</c:v>
                </c:pt>
                <c:pt idx="1022">
                  <c:v>28</c:v>
                </c:pt>
                <c:pt idx="1023">
                  <c:v>23</c:v>
                </c:pt>
                <c:pt idx="1024">
                  <c:v>26</c:v>
                </c:pt>
                <c:pt idx="1025">
                  <c:v>37</c:v>
                </c:pt>
                <c:pt idx="1026">
                  <c:v>28</c:v>
                </c:pt>
                <c:pt idx="1027">
                  <c:v>30</c:v>
                </c:pt>
                <c:pt idx="1028">
                  <c:v>25</c:v>
                </c:pt>
                <c:pt idx="1029">
                  <c:v>30</c:v>
                </c:pt>
                <c:pt idx="1030">
                  <c:v>28</c:v>
                </c:pt>
                <c:pt idx="1031">
                  <c:v>30</c:v>
                </c:pt>
                <c:pt idx="1032">
                  <c:v>27</c:v>
                </c:pt>
                <c:pt idx="1033">
                  <c:v>22</c:v>
                </c:pt>
                <c:pt idx="1034">
                  <c:v>19</c:v>
                </c:pt>
                <c:pt idx="1035">
                  <c:v>9</c:v>
                </c:pt>
                <c:pt idx="1036">
                  <c:v>4</c:v>
                </c:pt>
                <c:pt idx="1037">
                  <c:v>3</c:v>
                </c:pt>
                <c:pt idx="1038">
                  <c:v>4</c:v>
                </c:pt>
                <c:pt idx="1039">
                  <c:v>4</c:v>
                </c:pt>
                <c:pt idx="1040">
                  <c:v>4</c:v>
                </c:pt>
                <c:pt idx="1041">
                  <c:v>6</c:v>
                </c:pt>
                <c:pt idx="1042">
                  <c:v>8</c:v>
                </c:pt>
                <c:pt idx="1043">
                  <c:v>10</c:v>
                </c:pt>
                <c:pt idx="1047">
                  <c:v>19</c:v>
                </c:pt>
                <c:pt idx="1048">
                  <c:v>25</c:v>
                </c:pt>
                <c:pt idx="1049">
                  <c:v>27</c:v>
                </c:pt>
                <c:pt idx="1050">
                  <c:v>24</c:v>
                </c:pt>
                <c:pt idx="1051">
                  <c:v>25</c:v>
                </c:pt>
                <c:pt idx="1052">
                  <c:v>23</c:v>
                </c:pt>
                <c:pt idx="1053">
                  <c:v>24</c:v>
                </c:pt>
                <c:pt idx="1054">
                  <c:v>29</c:v>
                </c:pt>
                <c:pt idx="1055">
                  <c:v>19</c:v>
                </c:pt>
                <c:pt idx="1056">
                  <c:v>10</c:v>
                </c:pt>
                <c:pt idx="1057">
                  <c:v>7</c:v>
                </c:pt>
                <c:pt idx="1058">
                  <c:v>3</c:v>
                </c:pt>
                <c:pt idx="1059">
                  <c:v>2</c:v>
                </c:pt>
                <c:pt idx="1060">
                  <c:v>4</c:v>
                </c:pt>
                <c:pt idx="1061">
                  <c:v>3</c:v>
                </c:pt>
                <c:pt idx="1062">
                  <c:v>3</c:v>
                </c:pt>
                <c:pt idx="1063">
                  <c:v>10</c:v>
                </c:pt>
                <c:pt idx="1064">
                  <c:v>18</c:v>
                </c:pt>
                <c:pt idx="1065">
                  <c:v>18</c:v>
                </c:pt>
                <c:pt idx="1066">
                  <c:v>23</c:v>
                </c:pt>
                <c:pt idx="1067">
                  <c:v>26</c:v>
                </c:pt>
                <c:pt idx="1068">
                  <c:v>28</c:v>
                </c:pt>
                <c:pt idx="1069">
                  <c:v>39</c:v>
                </c:pt>
                <c:pt idx="1070">
                  <c:v>32</c:v>
                </c:pt>
                <c:pt idx="1071">
                  <c:v>22</c:v>
                </c:pt>
                <c:pt idx="1072">
                  <c:v>24</c:v>
                </c:pt>
                <c:pt idx="1073">
                  <c:v>20</c:v>
                </c:pt>
                <c:pt idx="1074">
                  <c:v>32</c:v>
                </c:pt>
                <c:pt idx="1075">
                  <c:v>38</c:v>
                </c:pt>
                <c:pt idx="1076">
                  <c:v>40</c:v>
                </c:pt>
                <c:pt idx="1077">
                  <c:v>40</c:v>
                </c:pt>
                <c:pt idx="1078">
                  <c:v>39</c:v>
                </c:pt>
                <c:pt idx="1079">
                  <c:v>51</c:v>
                </c:pt>
                <c:pt idx="1080">
                  <c:v>27</c:v>
                </c:pt>
                <c:pt idx="1081">
                  <c:v>4</c:v>
                </c:pt>
                <c:pt idx="1082">
                  <c:v>3</c:v>
                </c:pt>
                <c:pt idx="1083">
                  <c:v>3</c:v>
                </c:pt>
                <c:pt idx="1084">
                  <c:v>2</c:v>
                </c:pt>
                <c:pt idx="1085">
                  <c:v>3</c:v>
                </c:pt>
                <c:pt idx="1086">
                  <c:v>3</c:v>
                </c:pt>
                <c:pt idx="1087">
                  <c:v>9</c:v>
                </c:pt>
                <c:pt idx="1088">
                  <c:v>19</c:v>
                </c:pt>
                <c:pt idx="1089">
                  <c:v>18</c:v>
                </c:pt>
                <c:pt idx="1090">
                  <c:v>22</c:v>
                </c:pt>
                <c:pt idx="1091">
                  <c:v>24</c:v>
                </c:pt>
                <c:pt idx="1092">
                  <c:v>22</c:v>
                </c:pt>
                <c:pt idx="1093">
                  <c:v>31</c:v>
                </c:pt>
                <c:pt idx="1094">
                  <c:v>32</c:v>
                </c:pt>
                <c:pt idx="1095">
                  <c:v>24</c:v>
                </c:pt>
                <c:pt idx="1096">
                  <c:v>27</c:v>
                </c:pt>
                <c:pt idx="1097">
                  <c:v>23</c:v>
                </c:pt>
                <c:pt idx="1098">
                  <c:v>32</c:v>
                </c:pt>
                <c:pt idx="1099">
                  <c:v>49</c:v>
                </c:pt>
                <c:pt idx="1100">
                  <c:v>51</c:v>
                </c:pt>
                <c:pt idx="1101">
                  <c:v>43</c:v>
                </c:pt>
                <c:pt idx="1102">
                  <c:v>44</c:v>
                </c:pt>
                <c:pt idx="1103">
                  <c:v>64</c:v>
                </c:pt>
                <c:pt idx="1104">
                  <c:v>30</c:v>
                </c:pt>
                <c:pt idx="1105">
                  <c:v>14</c:v>
                </c:pt>
                <c:pt idx="1106">
                  <c:v>7</c:v>
                </c:pt>
                <c:pt idx="1107">
                  <c:v>4</c:v>
                </c:pt>
                <c:pt idx="1108">
                  <c:v>3</c:v>
                </c:pt>
                <c:pt idx="1109">
                  <c:v>3</c:v>
                </c:pt>
                <c:pt idx="1110">
                  <c:v>3</c:v>
                </c:pt>
                <c:pt idx="1111">
                  <c:v>11</c:v>
                </c:pt>
                <c:pt idx="1112">
                  <c:v>20</c:v>
                </c:pt>
                <c:pt idx="1113">
                  <c:v>18</c:v>
                </c:pt>
                <c:pt idx="1114">
                  <c:v>20</c:v>
                </c:pt>
                <c:pt idx="1115">
                  <c:v>26</c:v>
                </c:pt>
                <c:pt idx="1116">
                  <c:v>29</c:v>
                </c:pt>
                <c:pt idx="1117">
                  <c:v>44</c:v>
                </c:pt>
                <c:pt idx="1118">
                  <c:v>40</c:v>
                </c:pt>
                <c:pt idx="1119">
                  <c:v>29</c:v>
                </c:pt>
                <c:pt idx="1120">
                  <c:v>35</c:v>
                </c:pt>
                <c:pt idx="1121">
                  <c:v>30</c:v>
                </c:pt>
                <c:pt idx="1122">
                  <c:v>40</c:v>
                </c:pt>
                <c:pt idx="1123">
                  <c:v>48</c:v>
                </c:pt>
                <c:pt idx="1124">
                  <c:v>50</c:v>
                </c:pt>
                <c:pt idx="1125">
                  <c:v>55</c:v>
                </c:pt>
                <c:pt idx="1126">
                  <c:v>56</c:v>
                </c:pt>
                <c:pt idx="1127">
                  <c:v>72</c:v>
                </c:pt>
                <c:pt idx="1128">
                  <c:v>48</c:v>
                </c:pt>
                <c:pt idx="1129">
                  <c:v>26</c:v>
                </c:pt>
                <c:pt idx="1130">
                  <c:v>14</c:v>
                </c:pt>
                <c:pt idx="1131">
                  <c:v>10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11</c:v>
                </c:pt>
                <c:pt idx="1136">
                  <c:v>21</c:v>
                </c:pt>
                <c:pt idx="1137">
                  <c:v>19</c:v>
                </c:pt>
                <c:pt idx="1138">
                  <c:v>21</c:v>
                </c:pt>
                <c:pt idx="1139">
                  <c:v>27</c:v>
                </c:pt>
                <c:pt idx="1140">
                  <c:v>24</c:v>
                </c:pt>
                <c:pt idx="1141">
                  <c:v>37</c:v>
                </c:pt>
                <c:pt idx="1142">
                  <c:v>30</c:v>
                </c:pt>
                <c:pt idx="1143">
                  <c:v>24</c:v>
                </c:pt>
                <c:pt idx="1144">
                  <c:v>37</c:v>
                </c:pt>
                <c:pt idx="1145">
                  <c:v>29</c:v>
                </c:pt>
                <c:pt idx="1146">
                  <c:v>39</c:v>
                </c:pt>
                <c:pt idx="1147">
                  <c:v>58</c:v>
                </c:pt>
                <c:pt idx="1148">
                  <c:v>55</c:v>
                </c:pt>
                <c:pt idx="1149">
                  <c:v>53</c:v>
                </c:pt>
                <c:pt idx="1150">
                  <c:v>56</c:v>
                </c:pt>
                <c:pt idx="1151">
                  <c:v>66</c:v>
                </c:pt>
                <c:pt idx="1152">
                  <c:v>52</c:v>
                </c:pt>
                <c:pt idx="1153">
                  <c:v>29</c:v>
                </c:pt>
                <c:pt idx="1154">
                  <c:v>11</c:v>
                </c:pt>
                <c:pt idx="1155">
                  <c:v>9</c:v>
                </c:pt>
                <c:pt idx="1156">
                  <c:v>7</c:v>
                </c:pt>
                <c:pt idx="1157">
                  <c:v>5</c:v>
                </c:pt>
                <c:pt idx="1158">
                  <c:v>5</c:v>
                </c:pt>
                <c:pt idx="1159">
                  <c:v>12</c:v>
                </c:pt>
                <c:pt idx="1160">
                  <c:v>22</c:v>
                </c:pt>
                <c:pt idx="1161">
                  <c:v>20</c:v>
                </c:pt>
                <c:pt idx="1162">
                  <c:v>22</c:v>
                </c:pt>
                <c:pt idx="1163">
                  <c:v>24</c:v>
                </c:pt>
                <c:pt idx="1164">
                  <c:v>27</c:v>
                </c:pt>
                <c:pt idx="1165">
                  <c:v>46</c:v>
                </c:pt>
                <c:pt idx="1166">
                  <c:v>39</c:v>
                </c:pt>
                <c:pt idx="1167">
                  <c:v>33</c:v>
                </c:pt>
                <c:pt idx="1168">
                  <c:v>41</c:v>
                </c:pt>
                <c:pt idx="1169">
                  <c:v>28</c:v>
                </c:pt>
                <c:pt idx="1170">
                  <c:v>36</c:v>
                </c:pt>
                <c:pt idx="1171">
                  <c:v>48</c:v>
                </c:pt>
                <c:pt idx="1172">
                  <c:v>52</c:v>
                </c:pt>
                <c:pt idx="1173">
                  <c:v>63</c:v>
                </c:pt>
                <c:pt idx="1174">
                  <c:v>72</c:v>
                </c:pt>
                <c:pt idx="1175">
                  <c:v>92</c:v>
                </c:pt>
                <c:pt idx="1176">
                  <c:v>90</c:v>
                </c:pt>
                <c:pt idx="1177">
                  <c:v>85</c:v>
                </c:pt>
                <c:pt idx="1178">
                  <c:v>77</c:v>
                </c:pt>
                <c:pt idx="1179">
                  <c:v>51</c:v>
                </c:pt>
                <c:pt idx="1180">
                  <c:v>21</c:v>
                </c:pt>
                <c:pt idx="1181">
                  <c:v>12</c:v>
                </c:pt>
                <c:pt idx="1182">
                  <c:v>6</c:v>
                </c:pt>
                <c:pt idx="1183">
                  <c:v>8</c:v>
                </c:pt>
                <c:pt idx="1184">
                  <c:v>10</c:v>
                </c:pt>
                <c:pt idx="1185">
                  <c:v>14</c:v>
                </c:pt>
                <c:pt idx="1186">
                  <c:v>16</c:v>
                </c:pt>
                <c:pt idx="1187">
                  <c:v>15</c:v>
                </c:pt>
                <c:pt idx="1188">
                  <c:v>20</c:v>
                </c:pt>
                <c:pt idx="1189">
                  <c:v>30</c:v>
                </c:pt>
                <c:pt idx="1190">
                  <c:v>32</c:v>
                </c:pt>
                <c:pt idx="1191">
                  <c:v>29</c:v>
                </c:pt>
                <c:pt idx="1192">
                  <c:v>37</c:v>
                </c:pt>
                <c:pt idx="1193">
                  <c:v>42</c:v>
                </c:pt>
                <c:pt idx="1194">
                  <c:v>42</c:v>
                </c:pt>
                <c:pt idx="1195">
                  <c:v>40</c:v>
                </c:pt>
                <c:pt idx="1196">
                  <c:v>30</c:v>
                </c:pt>
                <c:pt idx="1197">
                  <c:v>34</c:v>
                </c:pt>
                <c:pt idx="1198">
                  <c:v>33</c:v>
                </c:pt>
                <c:pt idx="1199">
                  <c:v>31</c:v>
                </c:pt>
                <c:pt idx="1200">
                  <c:v>26</c:v>
                </c:pt>
                <c:pt idx="1201">
                  <c:v>27</c:v>
                </c:pt>
                <c:pt idx="1202">
                  <c:v>26</c:v>
                </c:pt>
                <c:pt idx="1203">
                  <c:v>14</c:v>
                </c:pt>
                <c:pt idx="1204">
                  <c:v>8</c:v>
                </c:pt>
                <c:pt idx="1205">
                  <c:v>4</c:v>
                </c:pt>
                <c:pt idx="1206">
                  <c:v>4</c:v>
                </c:pt>
                <c:pt idx="1207">
                  <c:v>6</c:v>
                </c:pt>
                <c:pt idx="1208">
                  <c:v>4</c:v>
                </c:pt>
                <c:pt idx="1209">
                  <c:v>7</c:v>
                </c:pt>
                <c:pt idx="1210">
                  <c:v>11</c:v>
                </c:pt>
                <c:pt idx="1211">
                  <c:v>14</c:v>
                </c:pt>
                <c:pt idx="1212">
                  <c:v>12</c:v>
                </c:pt>
                <c:pt idx="1213">
                  <c:v>12</c:v>
                </c:pt>
                <c:pt idx="1214">
                  <c:v>14</c:v>
                </c:pt>
                <c:pt idx="1215">
                  <c:v>15</c:v>
                </c:pt>
                <c:pt idx="1216">
                  <c:v>24</c:v>
                </c:pt>
                <c:pt idx="1217">
                  <c:v>27</c:v>
                </c:pt>
                <c:pt idx="1218">
                  <c:v>30</c:v>
                </c:pt>
                <c:pt idx="1219">
                  <c:v>34</c:v>
                </c:pt>
                <c:pt idx="1220">
                  <c:v>26</c:v>
                </c:pt>
                <c:pt idx="1221">
                  <c:v>27</c:v>
                </c:pt>
                <c:pt idx="1222">
                  <c:v>24</c:v>
                </c:pt>
                <c:pt idx="1223">
                  <c:v>20</c:v>
                </c:pt>
                <c:pt idx="1224">
                  <c:v>10</c:v>
                </c:pt>
                <c:pt idx="1225">
                  <c:v>4</c:v>
                </c:pt>
                <c:pt idx="1226">
                  <c:v>4</c:v>
                </c:pt>
                <c:pt idx="1227">
                  <c:v>2</c:v>
                </c:pt>
                <c:pt idx="1228">
                  <c:v>2</c:v>
                </c:pt>
                <c:pt idx="1229">
                  <c:v>3</c:v>
                </c:pt>
                <c:pt idx="1230">
                  <c:v>4</c:v>
                </c:pt>
                <c:pt idx="1231">
                  <c:v>10</c:v>
                </c:pt>
                <c:pt idx="1232">
                  <c:v>22</c:v>
                </c:pt>
                <c:pt idx="1233">
                  <c:v>27</c:v>
                </c:pt>
                <c:pt idx="1234">
                  <c:v>22</c:v>
                </c:pt>
                <c:pt idx="1235">
                  <c:v>25</c:v>
                </c:pt>
                <c:pt idx="1236">
                  <c:v>27</c:v>
                </c:pt>
                <c:pt idx="1237">
                  <c:v>39</c:v>
                </c:pt>
                <c:pt idx="1238">
                  <c:v>30</c:v>
                </c:pt>
                <c:pt idx="1239">
                  <c:v>24</c:v>
                </c:pt>
                <c:pt idx="1240">
                  <c:v>21</c:v>
                </c:pt>
                <c:pt idx="1241">
                  <c:v>24</c:v>
                </c:pt>
                <c:pt idx="1242">
                  <c:v>34</c:v>
                </c:pt>
                <c:pt idx="1243">
                  <c:v>47</c:v>
                </c:pt>
                <c:pt idx="1244">
                  <c:v>46</c:v>
                </c:pt>
                <c:pt idx="1245">
                  <c:v>44</c:v>
                </c:pt>
                <c:pt idx="1246">
                  <c:v>46</c:v>
                </c:pt>
                <c:pt idx="1247">
                  <c:v>64</c:v>
                </c:pt>
                <c:pt idx="1248">
                  <c:v>29</c:v>
                </c:pt>
                <c:pt idx="1249">
                  <c:v>8</c:v>
                </c:pt>
                <c:pt idx="1250">
                  <c:v>5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6</c:v>
                </c:pt>
                <c:pt idx="1255">
                  <c:v>11</c:v>
                </c:pt>
                <c:pt idx="1256">
                  <c:v>23</c:v>
                </c:pt>
                <c:pt idx="1257">
                  <c:v>17</c:v>
                </c:pt>
                <c:pt idx="1258">
                  <c:v>22</c:v>
                </c:pt>
                <c:pt idx="1259">
                  <c:v>27</c:v>
                </c:pt>
                <c:pt idx="1260">
                  <c:v>25</c:v>
                </c:pt>
                <c:pt idx="1261">
                  <c:v>32</c:v>
                </c:pt>
                <c:pt idx="1262">
                  <c:v>32</c:v>
                </c:pt>
                <c:pt idx="1263">
                  <c:v>25</c:v>
                </c:pt>
                <c:pt idx="1264">
                  <c:v>27</c:v>
                </c:pt>
                <c:pt idx="1265">
                  <c:v>29</c:v>
                </c:pt>
                <c:pt idx="1266">
                  <c:v>33</c:v>
                </c:pt>
                <c:pt idx="1267">
                  <c:v>50</c:v>
                </c:pt>
                <c:pt idx="1268">
                  <c:v>51</c:v>
                </c:pt>
                <c:pt idx="1269">
                  <c:v>50</c:v>
                </c:pt>
                <c:pt idx="1270">
                  <c:v>52</c:v>
                </c:pt>
                <c:pt idx="1271">
                  <c:v>69</c:v>
                </c:pt>
                <c:pt idx="1272">
                  <c:v>38</c:v>
                </c:pt>
                <c:pt idx="1273">
                  <c:v>16</c:v>
                </c:pt>
                <c:pt idx="1274">
                  <c:v>7</c:v>
                </c:pt>
                <c:pt idx="1275">
                  <c:v>4</c:v>
                </c:pt>
                <c:pt idx="1276">
                  <c:v>3</c:v>
                </c:pt>
                <c:pt idx="1277">
                  <c:v>4</c:v>
                </c:pt>
                <c:pt idx="1278">
                  <c:v>4</c:v>
                </c:pt>
                <c:pt idx="1279">
                  <c:v>10</c:v>
                </c:pt>
                <c:pt idx="1280">
                  <c:v>21</c:v>
                </c:pt>
                <c:pt idx="1281">
                  <c:v>16</c:v>
                </c:pt>
                <c:pt idx="1282">
                  <c:v>24</c:v>
                </c:pt>
                <c:pt idx="1283">
                  <c:v>26</c:v>
                </c:pt>
                <c:pt idx="1284">
                  <c:v>30</c:v>
                </c:pt>
                <c:pt idx="1285">
                  <c:v>40</c:v>
                </c:pt>
                <c:pt idx="1286">
                  <c:v>38</c:v>
                </c:pt>
                <c:pt idx="1287">
                  <c:v>28</c:v>
                </c:pt>
                <c:pt idx="1288">
                  <c:v>31</c:v>
                </c:pt>
                <c:pt idx="1289">
                  <c:v>35</c:v>
                </c:pt>
                <c:pt idx="1290">
                  <c:v>43</c:v>
                </c:pt>
                <c:pt idx="1291">
                  <c:v>52</c:v>
                </c:pt>
                <c:pt idx="1292">
                  <c:v>54</c:v>
                </c:pt>
                <c:pt idx="1293">
                  <c:v>48</c:v>
                </c:pt>
                <c:pt idx="1294">
                  <c:v>50</c:v>
                </c:pt>
                <c:pt idx="1295">
                  <c:v>72</c:v>
                </c:pt>
                <c:pt idx="1296">
                  <c:v>46</c:v>
                </c:pt>
                <c:pt idx="1297">
                  <c:v>28</c:v>
                </c:pt>
                <c:pt idx="1298">
                  <c:v>11</c:v>
                </c:pt>
                <c:pt idx="1299">
                  <c:v>5</c:v>
                </c:pt>
                <c:pt idx="1300">
                  <c:v>4</c:v>
                </c:pt>
                <c:pt idx="1301">
                  <c:v>4</c:v>
                </c:pt>
                <c:pt idx="1302">
                  <c:v>5</c:v>
                </c:pt>
                <c:pt idx="1303">
                  <c:v>9</c:v>
                </c:pt>
                <c:pt idx="1304">
                  <c:v>19</c:v>
                </c:pt>
                <c:pt idx="1305">
                  <c:v>15</c:v>
                </c:pt>
                <c:pt idx="1306">
                  <c:v>19</c:v>
                </c:pt>
                <c:pt idx="1307">
                  <c:v>24</c:v>
                </c:pt>
                <c:pt idx="1308">
                  <c:v>25</c:v>
                </c:pt>
                <c:pt idx="1309">
                  <c:v>39</c:v>
                </c:pt>
                <c:pt idx="1310">
                  <c:v>29</c:v>
                </c:pt>
                <c:pt idx="1311">
                  <c:v>24</c:v>
                </c:pt>
                <c:pt idx="1312">
                  <c:v>24</c:v>
                </c:pt>
                <c:pt idx="1313">
                  <c:v>23</c:v>
                </c:pt>
                <c:pt idx="1314">
                  <c:v>36</c:v>
                </c:pt>
                <c:pt idx="1315">
                  <c:v>50</c:v>
                </c:pt>
                <c:pt idx="1316">
                  <c:v>47</c:v>
                </c:pt>
                <c:pt idx="1317">
                  <c:v>49</c:v>
                </c:pt>
                <c:pt idx="1318">
                  <c:v>50</c:v>
                </c:pt>
                <c:pt idx="1319">
                  <c:v>62</c:v>
                </c:pt>
                <c:pt idx="1320">
                  <c:v>43</c:v>
                </c:pt>
                <c:pt idx="1321">
                  <c:v>17</c:v>
                </c:pt>
                <c:pt idx="1322">
                  <c:v>9</c:v>
                </c:pt>
                <c:pt idx="1323">
                  <c:v>4</c:v>
                </c:pt>
                <c:pt idx="1324">
                  <c:v>4</c:v>
                </c:pt>
                <c:pt idx="1325">
                  <c:v>3</c:v>
                </c:pt>
                <c:pt idx="1326">
                  <c:v>6</c:v>
                </c:pt>
                <c:pt idx="1327">
                  <c:v>10</c:v>
                </c:pt>
                <c:pt idx="1328">
                  <c:v>23</c:v>
                </c:pt>
                <c:pt idx="1329">
                  <c:v>20</c:v>
                </c:pt>
                <c:pt idx="1330">
                  <c:v>23</c:v>
                </c:pt>
                <c:pt idx="1331">
                  <c:v>21</c:v>
                </c:pt>
                <c:pt idx="1332">
                  <c:v>26</c:v>
                </c:pt>
                <c:pt idx="1333">
                  <c:v>25</c:v>
                </c:pt>
                <c:pt idx="1334">
                  <c:v>26</c:v>
                </c:pt>
                <c:pt idx="1335">
                  <c:v>20</c:v>
                </c:pt>
                <c:pt idx="1336">
                  <c:v>22</c:v>
                </c:pt>
                <c:pt idx="1337">
                  <c:v>22</c:v>
                </c:pt>
                <c:pt idx="1338">
                  <c:v>25</c:v>
                </c:pt>
                <c:pt idx="1339">
                  <c:v>37</c:v>
                </c:pt>
                <c:pt idx="1340">
                  <c:v>42</c:v>
                </c:pt>
                <c:pt idx="1341">
                  <c:v>40</c:v>
                </c:pt>
                <c:pt idx="1342">
                  <c:v>40</c:v>
                </c:pt>
                <c:pt idx="1343">
                  <c:v>54</c:v>
                </c:pt>
                <c:pt idx="1344">
                  <c:v>40</c:v>
                </c:pt>
                <c:pt idx="1345">
                  <c:v>36</c:v>
                </c:pt>
                <c:pt idx="1346">
                  <c:v>26</c:v>
                </c:pt>
                <c:pt idx="1347">
                  <c:v>17</c:v>
                </c:pt>
                <c:pt idx="1348">
                  <c:v>8</c:v>
                </c:pt>
                <c:pt idx="1349">
                  <c:v>4</c:v>
                </c:pt>
                <c:pt idx="1350">
                  <c:v>4</c:v>
                </c:pt>
                <c:pt idx="1351">
                  <c:v>7</c:v>
                </c:pt>
                <c:pt idx="1352">
                  <c:v>9</c:v>
                </c:pt>
                <c:pt idx="1353">
                  <c:v>10</c:v>
                </c:pt>
                <c:pt idx="1354">
                  <c:v>9</c:v>
                </c:pt>
                <c:pt idx="1355">
                  <c:v>12</c:v>
                </c:pt>
                <c:pt idx="1356">
                  <c:v>17</c:v>
                </c:pt>
                <c:pt idx="1357">
                  <c:v>18</c:v>
                </c:pt>
                <c:pt idx="1358">
                  <c:v>18</c:v>
                </c:pt>
                <c:pt idx="1359">
                  <c:v>21</c:v>
                </c:pt>
                <c:pt idx="1360">
                  <c:v>23</c:v>
                </c:pt>
                <c:pt idx="1361">
                  <c:v>31</c:v>
                </c:pt>
                <c:pt idx="1362">
                  <c:v>25</c:v>
                </c:pt>
                <c:pt idx="1363">
                  <c:v>25</c:v>
                </c:pt>
                <c:pt idx="1364">
                  <c:v>26</c:v>
                </c:pt>
                <c:pt idx="1365">
                  <c:v>31</c:v>
                </c:pt>
                <c:pt idx="1366">
                  <c:v>28</c:v>
                </c:pt>
                <c:pt idx="1367">
                  <c:v>25</c:v>
                </c:pt>
                <c:pt idx="1368">
                  <c:v>23</c:v>
                </c:pt>
                <c:pt idx="1369">
                  <c:v>21</c:v>
                </c:pt>
                <c:pt idx="1370">
                  <c:v>19</c:v>
                </c:pt>
                <c:pt idx="1371">
                  <c:v>7</c:v>
                </c:pt>
                <c:pt idx="1372">
                  <c:v>3</c:v>
                </c:pt>
                <c:pt idx="1373">
                  <c:v>2</c:v>
                </c:pt>
                <c:pt idx="1374">
                  <c:v>3</c:v>
                </c:pt>
                <c:pt idx="1375">
                  <c:v>4</c:v>
                </c:pt>
                <c:pt idx="1376">
                  <c:v>7</c:v>
                </c:pt>
                <c:pt idx="1377">
                  <c:v>4</c:v>
                </c:pt>
                <c:pt idx="1378">
                  <c:v>11</c:v>
                </c:pt>
                <c:pt idx="1379">
                  <c:v>12</c:v>
                </c:pt>
                <c:pt idx="1380">
                  <c:v>8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22</c:v>
                </c:pt>
                <c:pt idx="1385">
                  <c:v>30</c:v>
                </c:pt>
                <c:pt idx="1386">
                  <c:v>39</c:v>
                </c:pt>
                <c:pt idx="1387">
                  <c:v>36</c:v>
                </c:pt>
                <c:pt idx="1388">
                  <c:v>32</c:v>
                </c:pt>
                <c:pt idx="1389">
                  <c:v>29</c:v>
                </c:pt>
                <c:pt idx="1390">
                  <c:v>29</c:v>
                </c:pt>
                <c:pt idx="1391">
                  <c:v>24</c:v>
                </c:pt>
                <c:pt idx="1392">
                  <c:v>17</c:v>
                </c:pt>
                <c:pt idx="1393">
                  <c:v>10</c:v>
                </c:pt>
                <c:pt idx="1394">
                  <c:v>7</c:v>
                </c:pt>
                <c:pt idx="1395">
                  <c:v>2</c:v>
                </c:pt>
                <c:pt idx="1396">
                  <c:v>4</c:v>
                </c:pt>
                <c:pt idx="1397">
                  <c:v>3</c:v>
                </c:pt>
                <c:pt idx="1398">
                  <c:v>4</c:v>
                </c:pt>
                <c:pt idx="1399">
                  <c:v>7</c:v>
                </c:pt>
                <c:pt idx="1400">
                  <c:v>17</c:v>
                </c:pt>
                <c:pt idx="1401">
                  <c:v>16</c:v>
                </c:pt>
                <c:pt idx="1402">
                  <c:v>16</c:v>
                </c:pt>
                <c:pt idx="1403">
                  <c:v>23</c:v>
                </c:pt>
                <c:pt idx="1404">
                  <c:v>24</c:v>
                </c:pt>
                <c:pt idx="1405">
                  <c:v>30</c:v>
                </c:pt>
                <c:pt idx="1406">
                  <c:v>22</c:v>
                </c:pt>
                <c:pt idx="1407">
                  <c:v>26</c:v>
                </c:pt>
                <c:pt idx="1408">
                  <c:v>20</c:v>
                </c:pt>
                <c:pt idx="1409">
                  <c:v>20</c:v>
                </c:pt>
                <c:pt idx="1410">
                  <c:v>32</c:v>
                </c:pt>
                <c:pt idx="1411">
                  <c:v>38</c:v>
                </c:pt>
                <c:pt idx="1412">
                  <c:v>32</c:v>
                </c:pt>
                <c:pt idx="1413">
                  <c:v>25</c:v>
                </c:pt>
                <c:pt idx="1414">
                  <c:v>34</c:v>
                </c:pt>
                <c:pt idx="1415">
                  <c:v>43</c:v>
                </c:pt>
                <c:pt idx="1416">
                  <c:v>19</c:v>
                </c:pt>
                <c:pt idx="1417">
                  <c:v>8</c:v>
                </c:pt>
                <c:pt idx="1418">
                  <c:v>3</c:v>
                </c:pt>
                <c:pt idx="1419">
                  <c:v>2</c:v>
                </c:pt>
                <c:pt idx="1420">
                  <c:v>2</c:v>
                </c:pt>
                <c:pt idx="1421">
                  <c:v>3</c:v>
                </c:pt>
                <c:pt idx="1422">
                  <c:v>4</c:v>
                </c:pt>
                <c:pt idx="1423">
                  <c:v>8</c:v>
                </c:pt>
                <c:pt idx="1424">
                  <c:v>18</c:v>
                </c:pt>
                <c:pt idx="1425">
                  <c:v>16</c:v>
                </c:pt>
                <c:pt idx="1426">
                  <c:v>19</c:v>
                </c:pt>
                <c:pt idx="1427">
                  <c:v>22</c:v>
                </c:pt>
                <c:pt idx="1428">
                  <c:v>22</c:v>
                </c:pt>
                <c:pt idx="1429">
                  <c:v>28</c:v>
                </c:pt>
                <c:pt idx="1430">
                  <c:v>24</c:v>
                </c:pt>
                <c:pt idx="1431">
                  <c:v>20</c:v>
                </c:pt>
                <c:pt idx="1432">
                  <c:v>23</c:v>
                </c:pt>
                <c:pt idx="1433">
                  <c:v>21</c:v>
                </c:pt>
                <c:pt idx="1434">
                  <c:v>21</c:v>
                </c:pt>
                <c:pt idx="1435">
                  <c:v>33</c:v>
                </c:pt>
                <c:pt idx="1436">
                  <c:v>37</c:v>
                </c:pt>
                <c:pt idx="1437">
                  <c:v>34</c:v>
                </c:pt>
                <c:pt idx="1438">
                  <c:v>30</c:v>
                </c:pt>
                <c:pt idx="1439">
                  <c:v>43</c:v>
                </c:pt>
                <c:pt idx="1440">
                  <c:v>25</c:v>
                </c:pt>
                <c:pt idx="1441">
                  <c:v>11</c:v>
                </c:pt>
                <c:pt idx="1442">
                  <c:v>7</c:v>
                </c:pt>
                <c:pt idx="1443">
                  <c:v>4</c:v>
                </c:pt>
                <c:pt idx="1444">
                  <c:v>3</c:v>
                </c:pt>
                <c:pt idx="1445">
                  <c:v>3</c:v>
                </c:pt>
                <c:pt idx="1446">
                  <c:v>3</c:v>
                </c:pt>
                <c:pt idx="1447">
                  <c:v>9</c:v>
                </c:pt>
                <c:pt idx="1448">
                  <c:v>15</c:v>
                </c:pt>
                <c:pt idx="1449">
                  <c:v>18</c:v>
                </c:pt>
                <c:pt idx="1450">
                  <c:v>22</c:v>
                </c:pt>
                <c:pt idx="1451">
                  <c:v>23</c:v>
                </c:pt>
                <c:pt idx="1452">
                  <c:v>25</c:v>
                </c:pt>
                <c:pt idx="1453">
                  <c:v>28</c:v>
                </c:pt>
                <c:pt idx="1454">
                  <c:v>32</c:v>
                </c:pt>
                <c:pt idx="1455">
                  <c:v>22</c:v>
                </c:pt>
                <c:pt idx="1456">
                  <c:v>22</c:v>
                </c:pt>
                <c:pt idx="1457">
                  <c:v>33</c:v>
                </c:pt>
                <c:pt idx="1458">
                  <c:v>33</c:v>
                </c:pt>
                <c:pt idx="1459">
                  <c:v>32</c:v>
                </c:pt>
                <c:pt idx="1460">
                  <c:v>34</c:v>
                </c:pt>
                <c:pt idx="1461">
                  <c:v>30</c:v>
                </c:pt>
                <c:pt idx="1462">
                  <c:v>39</c:v>
                </c:pt>
                <c:pt idx="1463">
                  <c:v>44</c:v>
                </c:pt>
                <c:pt idx="1464">
                  <c:v>30</c:v>
                </c:pt>
                <c:pt idx="1465">
                  <c:v>16</c:v>
                </c:pt>
                <c:pt idx="1466">
                  <c:v>8</c:v>
                </c:pt>
                <c:pt idx="1467">
                  <c:v>3</c:v>
                </c:pt>
                <c:pt idx="1468">
                  <c:v>2</c:v>
                </c:pt>
                <c:pt idx="1469">
                  <c:v>3</c:v>
                </c:pt>
                <c:pt idx="1470">
                  <c:v>4</c:v>
                </c:pt>
                <c:pt idx="1471">
                  <c:v>9</c:v>
                </c:pt>
                <c:pt idx="1472">
                  <c:v>16</c:v>
                </c:pt>
                <c:pt idx="1473">
                  <c:v>18</c:v>
                </c:pt>
                <c:pt idx="1474">
                  <c:v>16</c:v>
                </c:pt>
                <c:pt idx="1475">
                  <c:v>23</c:v>
                </c:pt>
                <c:pt idx="1476">
                  <c:v>21</c:v>
                </c:pt>
                <c:pt idx="1477">
                  <c:v>28</c:v>
                </c:pt>
                <c:pt idx="1478">
                  <c:v>23</c:v>
                </c:pt>
                <c:pt idx="1479">
                  <c:v>26</c:v>
                </c:pt>
                <c:pt idx="1480">
                  <c:v>25</c:v>
                </c:pt>
                <c:pt idx="1481">
                  <c:v>22</c:v>
                </c:pt>
                <c:pt idx="1482">
                  <c:v>27</c:v>
                </c:pt>
                <c:pt idx="1483">
                  <c:v>30</c:v>
                </c:pt>
                <c:pt idx="1484">
                  <c:v>43</c:v>
                </c:pt>
                <c:pt idx="1485">
                  <c:v>40</c:v>
                </c:pt>
                <c:pt idx="1486">
                  <c:v>38</c:v>
                </c:pt>
                <c:pt idx="1487">
                  <c:v>51</c:v>
                </c:pt>
                <c:pt idx="1488">
                  <c:v>44</c:v>
                </c:pt>
                <c:pt idx="1489">
                  <c:v>18</c:v>
                </c:pt>
                <c:pt idx="1490">
                  <c:v>7</c:v>
                </c:pt>
                <c:pt idx="1491">
                  <c:v>4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9</c:v>
                </c:pt>
                <c:pt idx="1496">
                  <c:v>17</c:v>
                </c:pt>
                <c:pt idx="1497">
                  <c:v>20</c:v>
                </c:pt>
                <c:pt idx="1498">
                  <c:v>20</c:v>
                </c:pt>
                <c:pt idx="1499">
                  <c:v>23</c:v>
                </c:pt>
                <c:pt idx="1500">
                  <c:v>25</c:v>
                </c:pt>
                <c:pt idx="1501">
                  <c:v>34</c:v>
                </c:pt>
                <c:pt idx="1502">
                  <c:v>30</c:v>
                </c:pt>
                <c:pt idx="1503">
                  <c:v>25</c:v>
                </c:pt>
                <c:pt idx="1504">
                  <c:v>23</c:v>
                </c:pt>
                <c:pt idx="1505">
                  <c:v>19</c:v>
                </c:pt>
                <c:pt idx="1506">
                  <c:v>26</c:v>
                </c:pt>
                <c:pt idx="1507">
                  <c:v>39</c:v>
                </c:pt>
                <c:pt idx="1508">
                  <c:v>41</c:v>
                </c:pt>
                <c:pt idx="1509">
                  <c:v>42</c:v>
                </c:pt>
                <c:pt idx="1510">
                  <c:v>47</c:v>
                </c:pt>
                <c:pt idx="1511">
                  <c:v>46</c:v>
                </c:pt>
                <c:pt idx="1512">
                  <c:v>46</c:v>
                </c:pt>
                <c:pt idx="1513">
                  <c:v>50</c:v>
                </c:pt>
                <c:pt idx="1514">
                  <c:v>51</c:v>
                </c:pt>
                <c:pt idx="1515">
                  <c:v>29</c:v>
                </c:pt>
                <c:pt idx="1516">
                  <c:v>12</c:v>
                </c:pt>
                <c:pt idx="1517">
                  <c:v>6</c:v>
                </c:pt>
                <c:pt idx="1518">
                  <c:v>4</c:v>
                </c:pt>
                <c:pt idx="1519">
                  <c:v>7</c:v>
                </c:pt>
                <c:pt idx="1520">
                  <c:v>12</c:v>
                </c:pt>
                <c:pt idx="1521">
                  <c:v>13</c:v>
                </c:pt>
                <c:pt idx="1522">
                  <c:v>14</c:v>
                </c:pt>
                <c:pt idx="1523">
                  <c:v>15</c:v>
                </c:pt>
                <c:pt idx="1524">
                  <c:v>16</c:v>
                </c:pt>
                <c:pt idx="1525">
                  <c:v>21</c:v>
                </c:pt>
                <c:pt idx="1526">
                  <c:v>23</c:v>
                </c:pt>
                <c:pt idx="1527">
                  <c:v>25</c:v>
                </c:pt>
                <c:pt idx="1528">
                  <c:v>29</c:v>
                </c:pt>
                <c:pt idx="1529">
                  <c:v>24</c:v>
                </c:pt>
                <c:pt idx="1530">
                  <c:v>23</c:v>
                </c:pt>
                <c:pt idx="1531">
                  <c:v>16</c:v>
                </c:pt>
                <c:pt idx="1532">
                  <c:v>23</c:v>
                </c:pt>
                <c:pt idx="1533">
                  <c:v>24</c:v>
                </c:pt>
                <c:pt idx="1534">
                  <c:v>22</c:v>
                </c:pt>
                <c:pt idx="1535">
                  <c:v>16</c:v>
                </c:pt>
                <c:pt idx="1536">
                  <c:v>23</c:v>
                </c:pt>
                <c:pt idx="1537">
                  <c:v>24</c:v>
                </c:pt>
                <c:pt idx="1538">
                  <c:v>20</c:v>
                </c:pt>
                <c:pt idx="1539">
                  <c:v>12</c:v>
                </c:pt>
                <c:pt idx="1540">
                  <c:v>8</c:v>
                </c:pt>
                <c:pt idx="1541">
                  <c:v>4</c:v>
                </c:pt>
                <c:pt idx="1542">
                  <c:v>3</c:v>
                </c:pt>
                <c:pt idx="1543">
                  <c:v>4</c:v>
                </c:pt>
                <c:pt idx="1544">
                  <c:v>6</c:v>
                </c:pt>
                <c:pt idx="1545">
                  <c:v>9</c:v>
                </c:pt>
                <c:pt idx="1546">
                  <c:v>9</c:v>
                </c:pt>
                <c:pt idx="1547">
                  <c:v>13</c:v>
                </c:pt>
                <c:pt idx="1548">
                  <c:v>11</c:v>
                </c:pt>
                <c:pt idx="1549">
                  <c:v>14</c:v>
                </c:pt>
                <c:pt idx="1550">
                  <c:v>17</c:v>
                </c:pt>
                <c:pt idx="1551">
                  <c:v>19</c:v>
                </c:pt>
                <c:pt idx="1552">
                  <c:v>17</c:v>
                </c:pt>
                <c:pt idx="1553">
                  <c:v>15</c:v>
                </c:pt>
                <c:pt idx="1554">
                  <c:v>14</c:v>
                </c:pt>
                <c:pt idx="1555">
                  <c:v>20</c:v>
                </c:pt>
                <c:pt idx="1556">
                  <c:v>22</c:v>
                </c:pt>
                <c:pt idx="1557">
                  <c:v>24</c:v>
                </c:pt>
                <c:pt idx="1558">
                  <c:v>25</c:v>
                </c:pt>
                <c:pt idx="1559">
                  <c:v>18</c:v>
                </c:pt>
                <c:pt idx="1560">
                  <c:v>9</c:v>
                </c:pt>
                <c:pt idx="1561">
                  <c:v>10</c:v>
                </c:pt>
                <c:pt idx="1562">
                  <c:v>4</c:v>
                </c:pt>
                <c:pt idx="1563">
                  <c:v>3</c:v>
                </c:pt>
                <c:pt idx="1564">
                  <c:v>2</c:v>
                </c:pt>
                <c:pt idx="1565">
                  <c:v>2</c:v>
                </c:pt>
                <c:pt idx="1566">
                  <c:v>3</c:v>
                </c:pt>
                <c:pt idx="1567">
                  <c:v>9</c:v>
                </c:pt>
                <c:pt idx="1568">
                  <c:v>20</c:v>
                </c:pt>
                <c:pt idx="1569">
                  <c:v>18</c:v>
                </c:pt>
                <c:pt idx="1570">
                  <c:v>19</c:v>
                </c:pt>
                <c:pt idx="1571">
                  <c:v>21</c:v>
                </c:pt>
                <c:pt idx="1572">
                  <c:v>25</c:v>
                </c:pt>
                <c:pt idx="1573">
                  <c:v>29</c:v>
                </c:pt>
                <c:pt idx="1574">
                  <c:v>26</c:v>
                </c:pt>
                <c:pt idx="1575">
                  <c:v>22</c:v>
                </c:pt>
                <c:pt idx="1576">
                  <c:v>22</c:v>
                </c:pt>
                <c:pt idx="1577">
                  <c:v>18</c:v>
                </c:pt>
                <c:pt idx="1578">
                  <c:v>28</c:v>
                </c:pt>
                <c:pt idx="1579">
                  <c:v>33</c:v>
                </c:pt>
                <c:pt idx="1580">
                  <c:v>32</c:v>
                </c:pt>
                <c:pt idx="1581">
                  <c:v>35</c:v>
                </c:pt>
                <c:pt idx="1582">
                  <c:v>30</c:v>
                </c:pt>
                <c:pt idx="1583">
                  <c:v>39</c:v>
                </c:pt>
                <c:pt idx="1584">
                  <c:v>20</c:v>
                </c:pt>
                <c:pt idx="1585">
                  <c:v>7</c:v>
                </c:pt>
                <c:pt idx="1586">
                  <c:v>3</c:v>
                </c:pt>
                <c:pt idx="1587">
                  <c:v>2</c:v>
                </c:pt>
                <c:pt idx="1588">
                  <c:v>3</c:v>
                </c:pt>
                <c:pt idx="1589">
                  <c:v>3</c:v>
                </c:pt>
                <c:pt idx="1590">
                  <c:v>4</c:v>
                </c:pt>
                <c:pt idx="1591">
                  <c:v>8</c:v>
                </c:pt>
                <c:pt idx="1592">
                  <c:v>15</c:v>
                </c:pt>
                <c:pt idx="1593">
                  <c:v>17</c:v>
                </c:pt>
                <c:pt idx="1594">
                  <c:v>12</c:v>
                </c:pt>
                <c:pt idx="1595">
                  <c:v>18</c:v>
                </c:pt>
                <c:pt idx="1596">
                  <c:v>24</c:v>
                </c:pt>
                <c:pt idx="1597">
                  <c:v>34</c:v>
                </c:pt>
                <c:pt idx="1598">
                  <c:v>31</c:v>
                </c:pt>
                <c:pt idx="1599">
                  <c:v>23</c:v>
                </c:pt>
                <c:pt idx="1600">
                  <c:v>22</c:v>
                </c:pt>
                <c:pt idx="1601">
                  <c:v>20</c:v>
                </c:pt>
                <c:pt idx="1602">
                  <c:v>26</c:v>
                </c:pt>
                <c:pt idx="1603">
                  <c:v>30</c:v>
                </c:pt>
                <c:pt idx="1604">
                  <c:v>35</c:v>
                </c:pt>
                <c:pt idx="1605">
                  <c:v>30</c:v>
                </c:pt>
                <c:pt idx="1606">
                  <c:v>29</c:v>
                </c:pt>
                <c:pt idx="1607">
                  <c:v>45</c:v>
                </c:pt>
                <c:pt idx="1608">
                  <c:v>25</c:v>
                </c:pt>
                <c:pt idx="1609">
                  <c:v>13</c:v>
                </c:pt>
                <c:pt idx="1610">
                  <c:v>7</c:v>
                </c:pt>
                <c:pt idx="1611">
                  <c:v>4</c:v>
                </c:pt>
                <c:pt idx="1612">
                  <c:v>2</c:v>
                </c:pt>
                <c:pt idx="1613">
                  <c:v>3</c:v>
                </c:pt>
                <c:pt idx="1614">
                  <c:v>3</c:v>
                </c:pt>
                <c:pt idx="1615">
                  <c:v>9</c:v>
                </c:pt>
                <c:pt idx="1616">
                  <c:v>16</c:v>
                </c:pt>
                <c:pt idx="1617">
                  <c:v>19</c:v>
                </c:pt>
                <c:pt idx="1618">
                  <c:v>14</c:v>
                </c:pt>
                <c:pt idx="1619">
                  <c:v>22</c:v>
                </c:pt>
                <c:pt idx="1620">
                  <c:v>22</c:v>
                </c:pt>
                <c:pt idx="1621">
                  <c:v>29</c:v>
                </c:pt>
                <c:pt idx="1622">
                  <c:v>29</c:v>
                </c:pt>
                <c:pt idx="1623">
                  <c:v>21</c:v>
                </c:pt>
                <c:pt idx="1624">
                  <c:v>24</c:v>
                </c:pt>
                <c:pt idx="1625">
                  <c:v>25</c:v>
                </c:pt>
                <c:pt idx="1626">
                  <c:v>32</c:v>
                </c:pt>
                <c:pt idx="1627">
                  <c:v>42</c:v>
                </c:pt>
                <c:pt idx="1628">
                  <c:v>42</c:v>
                </c:pt>
                <c:pt idx="1629">
                  <c:v>38</c:v>
                </c:pt>
                <c:pt idx="1630">
                  <c:v>39</c:v>
                </c:pt>
                <c:pt idx="1631">
                  <c:v>46</c:v>
                </c:pt>
                <c:pt idx="1632">
                  <c:v>27</c:v>
                </c:pt>
                <c:pt idx="1633">
                  <c:v>20</c:v>
                </c:pt>
                <c:pt idx="1634">
                  <c:v>12</c:v>
                </c:pt>
                <c:pt idx="1635">
                  <c:v>5</c:v>
                </c:pt>
                <c:pt idx="1636">
                  <c:v>3</c:v>
                </c:pt>
                <c:pt idx="1637">
                  <c:v>2</c:v>
                </c:pt>
                <c:pt idx="1638">
                  <c:v>3</c:v>
                </c:pt>
                <c:pt idx="1639">
                  <c:v>8</c:v>
                </c:pt>
                <c:pt idx="1640">
                  <c:v>17</c:v>
                </c:pt>
                <c:pt idx="1641">
                  <c:v>16</c:v>
                </c:pt>
                <c:pt idx="1642">
                  <c:v>20</c:v>
                </c:pt>
                <c:pt idx="1643">
                  <c:v>23</c:v>
                </c:pt>
                <c:pt idx="1644">
                  <c:v>22</c:v>
                </c:pt>
                <c:pt idx="1645">
                  <c:v>24</c:v>
                </c:pt>
                <c:pt idx="1646">
                  <c:v>28</c:v>
                </c:pt>
                <c:pt idx="1647">
                  <c:v>18</c:v>
                </c:pt>
                <c:pt idx="1648">
                  <c:v>16</c:v>
                </c:pt>
                <c:pt idx="1649">
                  <c:v>19</c:v>
                </c:pt>
                <c:pt idx="1650">
                  <c:v>26</c:v>
                </c:pt>
                <c:pt idx="1651">
                  <c:v>43</c:v>
                </c:pt>
                <c:pt idx="1652">
                  <c:v>41</c:v>
                </c:pt>
                <c:pt idx="1653">
                  <c:v>45</c:v>
                </c:pt>
                <c:pt idx="1654">
                  <c:v>51</c:v>
                </c:pt>
                <c:pt idx="1655">
                  <c:v>49</c:v>
                </c:pt>
                <c:pt idx="1656">
                  <c:v>48</c:v>
                </c:pt>
                <c:pt idx="1657">
                  <c:v>25</c:v>
                </c:pt>
                <c:pt idx="1658">
                  <c:v>12</c:v>
                </c:pt>
                <c:pt idx="1659">
                  <c:v>6</c:v>
                </c:pt>
                <c:pt idx="1660">
                  <c:v>2</c:v>
                </c:pt>
                <c:pt idx="1661">
                  <c:v>3</c:v>
                </c:pt>
                <c:pt idx="1662">
                  <c:v>4</c:v>
                </c:pt>
                <c:pt idx="1663">
                  <c:v>6</c:v>
                </c:pt>
                <c:pt idx="1664">
                  <c:v>18</c:v>
                </c:pt>
                <c:pt idx="1665">
                  <c:v>17</c:v>
                </c:pt>
                <c:pt idx="1666">
                  <c:v>19</c:v>
                </c:pt>
                <c:pt idx="1667">
                  <c:v>21</c:v>
                </c:pt>
                <c:pt idx="1668">
                  <c:v>24</c:v>
                </c:pt>
                <c:pt idx="1669">
                  <c:v>32</c:v>
                </c:pt>
                <c:pt idx="1670">
                  <c:v>28</c:v>
                </c:pt>
                <c:pt idx="1671">
                  <c:v>24</c:v>
                </c:pt>
                <c:pt idx="1672">
                  <c:v>18</c:v>
                </c:pt>
                <c:pt idx="1673">
                  <c:v>21</c:v>
                </c:pt>
                <c:pt idx="1674">
                  <c:v>26</c:v>
                </c:pt>
                <c:pt idx="1675">
                  <c:v>38</c:v>
                </c:pt>
                <c:pt idx="1676">
                  <c:v>44</c:v>
                </c:pt>
                <c:pt idx="1677">
                  <c:v>43</c:v>
                </c:pt>
                <c:pt idx="1678">
                  <c:v>53</c:v>
                </c:pt>
                <c:pt idx="1679">
                  <c:v>53</c:v>
                </c:pt>
                <c:pt idx="1680">
                  <c:v>56</c:v>
                </c:pt>
                <c:pt idx="1681">
                  <c:v>54</c:v>
                </c:pt>
                <c:pt idx="1682">
                  <c:v>49</c:v>
                </c:pt>
                <c:pt idx="1683">
                  <c:v>30</c:v>
                </c:pt>
                <c:pt idx="1684">
                  <c:v>12</c:v>
                </c:pt>
                <c:pt idx="1685">
                  <c:v>4</c:v>
                </c:pt>
                <c:pt idx="1686">
                  <c:v>5</c:v>
                </c:pt>
                <c:pt idx="1687">
                  <c:v>5</c:v>
                </c:pt>
                <c:pt idx="1688">
                  <c:v>9</c:v>
                </c:pt>
                <c:pt idx="1689">
                  <c:v>13</c:v>
                </c:pt>
                <c:pt idx="1690">
                  <c:v>16</c:v>
                </c:pt>
                <c:pt idx="1691">
                  <c:v>18</c:v>
                </c:pt>
                <c:pt idx="1692">
                  <c:v>18</c:v>
                </c:pt>
                <c:pt idx="1693">
                  <c:v>18</c:v>
                </c:pt>
                <c:pt idx="1694">
                  <c:v>15</c:v>
                </c:pt>
                <c:pt idx="1695">
                  <c:v>20</c:v>
                </c:pt>
                <c:pt idx="1696">
                  <c:v>24</c:v>
                </c:pt>
                <c:pt idx="1697">
                  <c:v>24</c:v>
                </c:pt>
                <c:pt idx="1698">
                  <c:v>32</c:v>
                </c:pt>
                <c:pt idx="1699">
                  <c:v>25</c:v>
                </c:pt>
                <c:pt idx="1700">
                  <c:v>27</c:v>
                </c:pt>
                <c:pt idx="1701">
                  <c:v>26</c:v>
                </c:pt>
                <c:pt idx="1702">
                  <c:v>24</c:v>
                </c:pt>
                <c:pt idx="1703">
                  <c:v>23</c:v>
                </c:pt>
                <c:pt idx="1704">
                  <c:v>19</c:v>
                </c:pt>
                <c:pt idx="1705">
                  <c:v>15</c:v>
                </c:pt>
                <c:pt idx="1706">
                  <c:v>9</c:v>
                </c:pt>
                <c:pt idx="1707">
                  <c:v>7</c:v>
                </c:pt>
                <c:pt idx="1708">
                  <c:v>3</c:v>
                </c:pt>
                <c:pt idx="1709">
                  <c:v>2</c:v>
                </c:pt>
                <c:pt idx="1710">
                  <c:v>6</c:v>
                </c:pt>
                <c:pt idx="1711">
                  <c:v>8</c:v>
                </c:pt>
                <c:pt idx="1712">
                  <c:v>20</c:v>
                </c:pt>
                <c:pt idx="1713">
                  <c:v>23</c:v>
                </c:pt>
                <c:pt idx="1714">
                  <c:v>18</c:v>
                </c:pt>
                <c:pt idx="1715">
                  <c:v>23</c:v>
                </c:pt>
                <c:pt idx="1716">
                  <c:v>24</c:v>
                </c:pt>
                <c:pt idx="1717">
                  <c:v>20</c:v>
                </c:pt>
                <c:pt idx="1718">
                  <c:v>25</c:v>
                </c:pt>
                <c:pt idx="1719">
                  <c:v>25</c:v>
                </c:pt>
                <c:pt idx="1720">
                  <c:v>26</c:v>
                </c:pt>
                <c:pt idx="1721">
                  <c:v>22</c:v>
                </c:pt>
                <c:pt idx="1722">
                  <c:v>29</c:v>
                </c:pt>
                <c:pt idx="1723">
                  <c:v>26</c:v>
                </c:pt>
                <c:pt idx="1724">
                  <c:v>24</c:v>
                </c:pt>
                <c:pt idx="1725">
                  <c:v>25</c:v>
                </c:pt>
                <c:pt idx="1726">
                  <c:v>22</c:v>
                </c:pt>
                <c:pt idx="1727">
                  <c:v>20</c:v>
                </c:pt>
                <c:pt idx="1728">
                  <c:v>17</c:v>
                </c:pt>
                <c:pt idx="1729">
                  <c:v>14</c:v>
                </c:pt>
                <c:pt idx="1730">
                  <c:v>6</c:v>
                </c:pt>
                <c:pt idx="1731">
                  <c:v>4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2</c:v>
                </c:pt>
                <c:pt idx="1736">
                  <c:v>4</c:v>
                </c:pt>
                <c:pt idx="1737">
                  <c:v>4</c:v>
                </c:pt>
                <c:pt idx="1738">
                  <c:v>8</c:v>
                </c:pt>
                <c:pt idx="1739">
                  <c:v>8</c:v>
                </c:pt>
                <c:pt idx="1740">
                  <c:v>10</c:v>
                </c:pt>
                <c:pt idx="1741">
                  <c:v>13</c:v>
                </c:pt>
                <c:pt idx="1742">
                  <c:v>16</c:v>
                </c:pt>
                <c:pt idx="1743">
                  <c:v>14</c:v>
                </c:pt>
                <c:pt idx="1744">
                  <c:v>22</c:v>
                </c:pt>
                <c:pt idx="1745">
                  <c:v>24</c:v>
                </c:pt>
                <c:pt idx="1746">
                  <c:v>23</c:v>
                </c:pt>
                <c:pt idx="1747">
                  <c:v>30</c:v>
                </c:pt>
                <c:pt idx="1748">
                  <c:v>34</c:v>
                </c:pt>
                <c:pt idx="1749">
                  <c:v>34</c:v>
                </c:pt>
                <c:pt idx="1750">
                  <c:v>23</c:v>
                </c:pt>
                <c:pt idx="1751">
                  <c:v>18</c:v>
                </c:pt>
                <c:pt idx="1752">
                  <c:v>12</c:v>
                </c:pt>
                <c:pt idx="1753">
                  <c:v>7</c:v>
                </c:pt>
                <c:pt idx="1754">
                  <c:v>4</c:v>
                </c:pt>
                <c:pt idx="1755">
                  <c:v>2</c:v>
                </c:pt>
                <c:pt idx="1756">
                  <c:v>3</c:v>
                </c:pt>
                <c:pt idx="1757">
                  <c:v>2</c:v>
                </c:pt>
                <c:pt idx="1758">
                  <c:v>3</c:v>
                </c:pt>
                <c:pt idx="1759">
                  <c:v>7</c:v>
                </c:pt>
                <c:pt idx="1760">
                  <c:v>18</c:v>
                </c:pt>
                <c:pt idx="1761">
                  <c:v>18</c:v>
                </c:pt>
                <c:pt idx="1762">
                  <c:v>18</c:v>
                </c:pt>
                <c:pt idx="1763">
                  <c:v>22</c:v>
                </c:pt>
                <c:pt idx="1764">
                  <c:v>21</c:v>
                </c:pt>
                <c:pt idx="1765">
                  <c:v>23</c:v>
                </c:pt>
                <c:pt idx="1766">
                  <c:v>20</c:v>
                </c:pt>
                <c:pt idx="1767">
                  <c:v>22</c:v>
                </c:pt>
                <c:pt idx="1768">
                  <c:v>19</c:v>
                </c:pt>
                <c:pt idx="1769">
                  <c:v>24</c:v>
                </c:pt>
                <c:pt idx="1770">
                  <c:v>26</c:v>
                </c:pt>
                <c:pt idx="1771">
                  <c:v>32</c:v>
                </c:pt>
                <c:pt idx="1772">
                  <c:v>33</c:v>
                </c:pt>
                <c:pt idx="1773">
                  <c:v>32</c:v>
                </c:pt>
                <c:pt idx="1774">
                  <c:v>32</c:v>
                </c:pt>
                <c:pt idx="1775">
                  <c:v>45</c:v>
                </c:pt>
                <c:pt idx="1776">
                  <c:v>19</c:v>
                </c:pt>
                <c:pt idx="1777">
                  <c:v>10</c:v>
                </c:pt>
                <c:pt idx="1778">
                  <c:v>4</c:v>
                </c:pt>
                <c:pt idx="1779">
                  <c:v>2</c:v>
                </c:pt>
                <c:pt idx="1780">
                  <c:v>2</c:v>
                </c:pt>
                <c:pt idx="1781">
                  <c:v>2</c:v>
                </c:pt>
                <c:pt idx="1782">
                  <c:v>4</c:v>
                </c:pt>
                <c:pt idx="1783">
                  <c:v>7</c:v>
                </c:pt>
                <c:pt idx="1784">
                  <c:v>13</c:v>
                </c:pt>
                <c:pt idx="1785">
                  <c:v>13</c:v>
                </c:pt>
                <c:pt idx="1786">
                  <c:v>14</c:v>
                </c:pt>
                <c:pt idx="1787">
                  <c:v>20</c:v>
                </c:pt>
                <c:pt idx="1788">
                  <c:v>20</c:v>
                </c:pt>
                <c:pt idx="1789">
                  <c:v>26</c:v>
                </c:pt>
                <c:pt idx="1790">
                  <c:v>24</c:v>
                </c:pt>
                <c:pt idx="1791">
                  <c:v>24</c:v>
                </c:pt>
                <c:pt idx="1792">
                  <c:v>26</c:v>
                </c:pt>
                <c:pt idx="1793">
                  <c:v>26</c:v>
                </c:pt>
                <c:pt idx="1794">
                  <c:v>34</c:v>
                </c:pt>
                <c:pt idx="1795">
                  <c:v>40</c:v>
                </c:pt>
                <c:pt idx="1796">
                  <c:v>34</c:v>
                </c:pt>
                <c:pt idx="1797">
                  <c:v>26</c:v>
                </c:pt>
                <c:pt idx="1798">
                  <c:v>31</c:v>
                </c:pt>
                <c:pt idx="1799">
                  <c:v>49</c:v>
                </c:pt>
                <c:pt idx="1800">
                  <c:v>33</c:v>
                </c:pt>
                <c:pt idx="1801">
                  <c:v>12</c:v>
                </c:pt>
                <c:pt idx="1802">
                  <c:v>6</c:v>
                </c:pt>
                <c:pt idx="1803">
                  <c:v>4</c:v>
                </c:pt>
                <c:pt idx="1804">
                  <c:v>3</c:v>
                </c:pt>
                <c:pt idx="1805">
                  <c:v>2</c:v>
                </c:pt>
                <c:pt idx="1806">
                  <c:v>2</c:v>
                </c:pt>
                <c:pt idx="1807">
                  <c:v>9</c:v>
                </c:pt>
                <c:pt idx="1808">
                  <c:v>11</c:v>
                </c:pt>
                <c:pt idx="1809">
                  <c:v>13</c:v>
                </c:pt>
                <c:pt idx="1810">
                  <c:v>15</c:v>
                </c:pt>
                <c:pt idx="1811">
                  <c:v>16</c:v>
                </c:pt>
                <c:pt idx="1812">
                  <c:v>12</c:v>
                </c:pt>
                <c:pt idx="1813">
                  <c:v>14</c:v>
                </c:pt>
                <c:pt idx="1814">
                  <c:v>16</c:v>
                </c:pt>
                <c:pt idx="1815">
                  <c:v>18</c:v>
                </c:pt>
                <c:pt idx="1816">
                  <c:v>15</c:v>
                </c:pt>
                <c:pt idx="1817">
                  <c:v>17</c:v>
                </c:pt>
                <c:pt idx="1818">
                  <c:v>21</c:v>
                </c:pt>
                <c:pt idx="1819">
                  <c:v>26</c:v>
                </c:pt>
                <c:pt idx="1820">
                  <c:v>21</c:v>
                </c:pt>
                <c:pt idx="1821">
                  <c:v>26</c:v>
                </c:pt>
                <c:pt idx="1822">
                  <c:v>14</c:v>
                </c:pt>
                <c:pt idx="1823">
                  <c:v>20</c:v>
                </c:pt>
                <c:pt idx="1824">
                  <c:v>15</c:v>
                </c:pt>
                <c:pt idx="1825">
                  <c:v>12</c:v>
                </c:pt>
                <c:pt idx="1826">
                  <c:v>9</c:v>
                </c:pt>
                <c:pt idx="1827">
                  <c:v>4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8</c:v>
                </c:pt>
                <c:pt idx="1832">
                  <c:v>10</c:v>
                </c:pt>
                <c:pt idx="1833">
                  <c:v>12</c:v>
                </c:pt>
                <c:pt idx="1834">
                  <c:v>14</c:v>
                </c:pt>
                <c:pt idx="1835">
                  <c:v>12</c:v>
                </c:pt>
                <c:pt idx="1836">
                  <c:v>12</c:v>
                </c:pt>
                <c:pt idx="1837">
                  <c:v>16</c:v>
                </c:pt>
                <c:pt idx="1838">
                  <c:v>16</c:v>
                </c:pt>
                <c:pt idx="1839">
                  <c:v>14</c:v>
                </c:pt>
                <c:pt idx="1840">
                  <c:v>11</c:v>
                </c:pt>
                <c:pt idx="1841">
                  <c:v>15</c:v>
                </c:pt>
                <c:pt idx="1842">
                  <c:v>19</c:v>
                </c:pt>
                <c:pt idx="1843">
                  <c:v>27</c:v>
                </c:pt>
                <c:pt idx="1844">
                  <c:v>29</c:v>
                </c:pt>
                <c:pt idx="1845">
                  <c:v>33</c:v>
                </c:pt>
                <c:pt idx="1846">
                  <c:v>41</c:v>
                </c:pt>
                <c:pt idx="1847">
                  <c:v>60</c:v>
                </c:pt>
                <c:pt idx="1848">
                  <c:v>42</c:v>
                </c:pt>
                <c:pt idx="1849">
                  <c:v>39</c:v>
                </c:pt>
                <c:pt idx="1850">
                  <c:v>29</c:v>
                </c:pt>
                <c:pt idx="1851">
                  <c:v>18</c:v>
                </c:pt>
                <c:pt idx="1852">
                  <c:v>9</c:v>
                </c:pt>
                <c:pt idx="1853">
                  <c:v>7</c:v>
                </c:pt>
                <c:pt idx="1854">
                  <c:v>4</c:v>
                </c:pt>
                <c:pt idx="1855">
                  <c:v>5</c:v>
                </c:pt>
                <c:pt idx="1856">
                  <c:v>7</c:v>
                </c:pt>
                <c:pt idx="1857">
                  <c:v>7</c:v>
                </c:pt>
                <c:pt idx="1858">
                  <c:v>11</c:v>
                </c:pt>
                <c:pt idx="1859">
                  <c:v>12</c:v>
                </c:pt>
                <c:pt idx="1860">
                  <c:v>14</c:v>
                </c:pt>
                <c:pt idx="1861">
                  <c:v>14</c:v>
                </c:pt>
                <c:pt idx="1862">
                  <c:v>12</c:v>
                </c:pt>
                <c:pt idx="1863">
                  <c:v>17</c:v>
                </c:pt>
                <c:pt idx="1864">
                  <c:v>14</c:v>
                </c:pt>
                <c:pt idx="1865">
                  <c:v>16</c:v>
                </c:pt>
                <c:pt idx="1866">
                  <c:v>16</c:v>
                </c:pt>
                <c:pt idx="1867">
                  <c:v>19</c:v>
                </c:pt>
                <c:pt idx="1868">
                  <c:v>18</c:v>
                </c:pt>
                <c:pt idx="1869">
                  <c:v>21</c:v>
                </c:pt>
                <c:pt idx="1870">
                  <c:v>27</c:v>
                </c:pt>
                <c:pt idx="1871">
                  <c:v>24</c:v>
                </c:pt>
                <c:pt idx="1872">
                  <c:v>17</c:v>
                </c:pt>
                <c:pt idx="1874">
                  <c:v>18</c:v>
                </c:pt>
                <c:pt idx="1875">
                  <c:v>12</c:v>
                </c:pt>
                <c:pt idx="1876">
                  <c:v>6</c:v>
                </c:pt>
                <c:pt idx="1877">
                  <c:v>4</c:v>
                </c:pt>
                <c:pt idx="1878">
                  <c:v>3</c:v>
                </c:pt>
                <c:pt idx="1879">
                  <c:v>3</c:v>
                </c:pt>
                <c:pt idx="1880">
                  <c:v>3</c:v>
                </c:pt>
                <c:pt idx="1881">
                  <c:v>5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9</c:v>
                </c:pt>
                <c:pt idx="1886">
                  <c:v>10</c:v>
                </c:pt>
                <c:pt idx="1887">
                  <c:v>11</c:v>
                </c:pt>
                <c:pt idx="1888">
                  <c:v>13</c:v>
                </c:pt>
                <c:pt idx="1889">
                  <c:v>14</c:v>
                </c:pt>
                <c:pt idx="1890">
                  <c:v>16</c:v>
                </c:pt>
                <c:pt idx="1891">
                  <c:v>26</c:v>
                </c:pt>
                <c:pt idx="1892">
                  <c:v>18</c:v>
                </c:pt>
                <c:pt idx="1893">
                  <c:v>15</c:v>
                </c:pt>
                <c:pt idx="1894">
                  <c:v>18</c:v>
                </c:pt>
                <c:pt idx="1895">
                  <c:v>24</c:v>
                </c:pt>
                <c:pt idx="1896">
                  <c:v>9</c:v>
                </c:pt>
                <c:pt idx="1897">
                  <c:v>6</c:v>
                </c:pt>
                <c:pt idx="1898">
                  <c:v>4</c:v>
                </c:pt>
                <c:pt idx="1899">
                  <c:v>2</c:v>
                </c:pt>
                <c:pt idx="1900">
                  <c:v>2</c:v>
                </c:pt>
                <c:pt idx="1901">
                  <c:v>3</c:v>
                </c:pt>
                <c:pt idx="1902">
                  <c:v>3</c:v>
                </c:pt>
                <c:pt idx="1903">
                  <c:v>6</c:v>
                </c:pt>
                <c:pt idx="1904">
                  <c:v>13</c:v>
                </c:pt>
                <c:pt idx="1905">
                  <c:v>14</c:v>
                </c:pt>
                <c:pt idx="1906">
                  <c:v>10</c:v>
                </c:pt>
                <c:pt idx="1907">
                  <c:v>15</c:v>
                </c:pt>
                <c:pt idx="1908">
                  <c:v>16</c:v>
                </c:pt>
                <c:pt idx="1909">
                  <c:v>25</c:v>
                </c:pt>
                <c:pt idx="1910">
                  <c:v>22</c:v>
                </c:pt>
                <c:pt idx="1911">
                  <c:v>22</c:v>
                </c:pt>
                <c:pt idx="1912">
                  <c:v>18</c:v>
                </c:pt>
                <c:pt idx="1913">
                  <c:v>17</c:v>
                </c:pt>
                <c:pt idx="1914">
                  <c:v>21</c:v>
                </c:pt>
                <c:pt idx="1915">
                  <c:v>30</c:v>
                </c:pt>
                <c:pt idx="1916">
                  <c:v>30</c:v>
                </c:pt>
                <c:pt idx="1917">
                  <c:v>32</c:v>
                </c:pt>
                <c:pt idx="1918">
                  <c:v>25</c:v>
                </c:pt>
                <c:pt idx="1919">
                  <c:v>43</c:v>
                </c:pt>
                <c:pt idx="1920">
                  <c:v>22</c:v>
                </c:pt>
                <c:pt idx="1921">
                  <c:v>11</c:v>
                </c:pt>
                <c:pt idx="1922">
                  <c:v>4</c:v>
                </c:pt>
                <c:pt idx="1923">
                  <c:v>2</c:v>
                </c:pt>
                <c:pt idx="1924">
                  <c:v>2</c:v>
                </c:pt>
                <c:pt idx="1925">
                  <c:v>2</c:v>
                </c:pt>
                <c:pt idx="1926">
                  <c:v>4</c:v>
                </c:pt>
                <c:pt idx="1927">
                  <c:v>8</c:v>
                </c:pt>
                <c:pt idx="1928">
                  <c:v>14</c:v>
                </c:pt>
                <c:pt idx="1929">
                  <c:v>18</c:v>
                </c:pt>
                <c:pt idx="1930">
                  <c:v>14</c:v>
                </c:pt>
                <c:pt idx="1931">
                  <c:v>21</c:v>
                </c:pt>
                <c:pt idx="1932">
                  <c:v>18</c:v>
                </c:pt>
                <c:pt idx="1933">
                  <c:v>30</c:v>
                </c:pt>
                <c:pt idx="1934">
                  <c:v>26</c:v>
                </c:pt>
                <c:pt idx="1935">
                  <c:v>22</c:v>
                </c:pt>
                <c:pt idx="1936">
                  <c:v>18</c:v>
                </c:pt>
                <c:pt idx="1937">
                  <c:v>23</c:v>
                </c:pt>
                <c:pt idx="1938">
                  <c:v>27</c:v>
                </c:pt>
                <c:pt idx="1939">
                  <c:v>34</c:v>
                </c:pt>
                <c:pt idx="1940">
                  <c:v>37</c:v>
                </c:pt>
                <c:pt idx="1941">
                  <c:v>38</c:v>
                </c:pt>
                <c:pt idx="1942">
                  <c:v>31</c:v>
                </c:pt>
                <c:pt idx="1943">
                  <c:v>52</c:v>
                </c:pt>
                <c:pt idx="1944">
                  <c:v>23</c:v>
                </c:pt>
                <c:pt idx="1945">
                  <c:v>14</c:v>
                </c:pt>
                <c:pt idx="1946">
                  <c:v>9</c:v>
                </c:pt>
                <c:pt idx="1947">
                  <c:v>4</c:v>
                </c:pt>
                <c:pt idx="1948">
                  <c:v>3</c:v>
                </c:pt>
                <c:pt idx="1949">
                  <c:v>3</c:v>
                </c:pt>
                <c:pt idx="1950">
                  <c:v>2</c:v>
                </c:pt>
                <c:pt idx="1951">
                  <c:v>7</c:v>
                </c:pt>
                <c:pt idx="1952">
                  <c:v>14</c:v>
                </c:pt>
                <c:pt idx="1953">
                  <c:v>13</c:v>
                </c:pt>
                <c:pt idx="1954">
                  <c:v>15</c:v>
                </c:pt>
                <c:pt idx="1955">
                  <c:v>20</c:v>
                </c:pt>
                <c:pt idx="1956">
                  <c:v>23</c:v>
                </c:pt>
                <c:pt idx="1957">
                  <c:v>31</c:v>
                </c:pt>
                <c:pt idx="1958">
                  <c:v>29</c:v>
                </c:pt>
                <c:pt idx="1959">
                  <c:v>27</c:v>
                </c:pt>
                <c:pt idx="1960">
                  <c:v>23</c:v>
                </c:pt>
                <c:pt idx="1961">
                  <c:v>26</c:v>
                </c:pt>
                <c:pt idx="1962">
                  <c:v>33</c:v>
                </c:pt>
                <c:pt idx="1963">
                  <c:v>41</c:v>
                </c:pt>
                <c:pt idx="1964">
                  <c:v>42</c:v>
                </c:pt>
                <c:pt idx="1965">
                  <c:v>38</c:v>
                </c:pt>
                <c:pt idx="1966">
                  <c:v>33</c:v>
                </c:pt>
                <c:pt idx="1967">
                  <c:v>49</c:v>
                </c:pt>
                <c:pt idx="1968">
                  <c:v>20</c:v>
                </c:pt>
                <c:pt idx="1969">
                  <c:v>12</c:v>
                </c:pt>
                <c:pt idx="1970">
                  <c:v>6</c:v>
                </c:pt>
                <c:pt idx="1971">
                  <c:v>4</c:v>
                </c:pt>
                <c:pt idx="1972">
                  <c:v>3</c:v>
                </c:pt>
                <c:pt idx="1973">
                  <c:v>3</c:v>
                </c:pt>
                <c:pt idx="1974">
                  <c:v>3</c:v>
                </c:pt>
                <c:pt idx="1975">
                  <c:v>3</c:v>
                </c:pt>
                <c:pt idx="1976">
                  <c:v>13</c:v>
                </c:pt>
                <c:pt idx="1977">
                  <c:v>14</c:v>
                </c:pt>
                <c:pt idx="1978">
                  <c:v>16</c:v>
                </c:pt>
                <c:pt idx="1979">
                  <c:v>15</c:v>
                </c:pt>
                <c:pt idx="1980">
                  <c:v>17</c:v>
                </c:pt>
                <c:pt idx="1981">
                  <c:v>32</c:v>
                </c:pt>
                <c:pt idx="1982">
                  <c:v>20</c:v>
                </c:pt>
                <c:pt idx="1983">
                  <c:v>17</c:v>
                </c:pt>
                <c:pt idx="1984">
                  <c:v>14</c:v>
                </c:pt>
                <c:pt idx="1985">
                  <c:v>17</c:v>
                </c:pt>
                <c:pt idx="1986">
                  <c:v>17</c:v>
                </c:pt>
                <c:pt idx="1987">
                  <c:v>33</c:v>
                </c:pt>
                <c:pt idx="1988">
                  <c:v>29</c:v>
                </c:pt>
                <c:pt idx="1989">
                  <c:v>24</c:v>
                </c:pt>
                <c:pt idx="1990">
                  <c:v>26</c:v>
                </c:pt>
                <c:pt idx="1991">
                  <c:v>39</c:v>
                </c:pt>
                <c:pt idx="1992">
                  <c:v>21</c:v>
                </c:pt>
                <c:pt idx="1993">
                  <c:v>10</c:v>
                </c:pt>
                <c:pt idx="1994">
                  <c:v>8</c:v>
                </c:pt>
                <c:pt idx="1995">
                  <c:v>2</c:v>
                </c:pt>
                <c:pt idx="1996">
                  <c:v>3</c:v>
                </c:pt>
                <c:pt idx="1997">
                  <c:v>2</c:v>
                </c:pt>
                <c:pt idx="1998">
                  <c:v>3</c:v>
                </c:pt>
                <c:pt idx="1999">
                  <c:v>8</c:v>
                </c:pt>
                <c:pt idx="2000">
                  <c:v>14</c:v>
                </c:pt>
                <c:pt idx="2001">
                  <c:v>19</c:v>
                </c:pt>
                <c:pt idx="2002">
                  <c:v>18</c:v>
                </c:pt>
                <c:pt idx="2003">
                  <c:v>18</c:v>
                </c:pt>
                <c:pt idx="2004">
                  <c:v>19</c:v>
                </c:pt>
                <c:pt idx="2005">
                  <c:v>28</c:v>
                </c:pt>
                <c:pt idx="2006">
                  <c:v>34</c:v>
                </c:pt>
                <c:pt idx="2007">
                  <c:v>24</c:v>
                </c:pt>
                <c:pt idx="2008">
                  <c:v>18</c:v>
                </c:pt>
                <c:pt idx="2009">
                  <c:v>19</c:v>
                </c:pt>
                <c:pt idx="2010">
                  <c:v>28</c:v>
                </c:pt>
                <c:pt idx="2011">
                  <c:v>43</c:v>
                </c:pt>
                <c:pt idx="2012">
                  <c:v>37</c:v>
                </c:pt>
                <c:pt idx="2013">
                  <c:v>50</c:v>
                </c:pt>
                <c:pt idx="2014">
                  <c:v>65</c:v>
                </c:pt>
                <c:pt idx="2015">
                  <c:v>72</c:v>
                </c:pt>
                <c:pt idx="2016">
                  <c:v>62</c:v>
                </c:pt>
                <c:pt idx="2017">
                  <c:v>67</c:v>
                </c:pt>
                <c:pt idx="2018">
                  <c:v>48</c:v>
                </c:pt>
                <c:pt idx="2019">
                  <c:v>38</c:v>
                </c:pt>
                <c:pt idx="2020">
                  <c:v>20</c:v>
                </c:pt>
                <c:pt idx="2021">
                  <c:v>9</c:v>
                </c:pt>
                <c:pt idx="2022">
                  <c:v>6</c:v>
                </c:pt>
                <c:pt idx="2023">
                  <c:v>5</c:v>
                </c:pt>
                <c:pt idx="2024">
                  <c:v>9</c:v>
                </c:pt>
                <c:pt idx="2025">
                  <c:v>9</c:v>
                </c:pt>
                <c:pt idx="2026">
                  <c:v>12</c:v>
                </c:pt>
                <c:pt idx="2027">
                  <c:v>14</c:v>
                </c:pt>
                <c:pt idx="2028">
                  <c:v>22</c:v>
                </c:pt>
                <c:pt idx="2029">
                  <c:v>23</c:v>
                </c:pt>
                <c:pt idx="2030">
                  <c:v>17</c:v>
                </c:pt>
                <c:pt idx="2031">
                  <c:v>15</c:v>
                </c:pt>
                <c:pt idx="2032">
                  <c:v>22</c:v>
                </c:pt>
                <c:pt idx="2033">
                  <c:v>20</c:v>
                </c:pt>
                <c:pt idx="2034">
                  <c:v>31</c:v>
                </c:pt>
                <c:pt idx="2035">
                  <c:v>31</c:v>
                </c:pt>
                <c:pt idx="2036">
                  <c:v>17</c:v>
                </c:pt>
                <c:pt idx="2037">
                  <c:v>18</c:v>
                </c:pt>
                <c:pt idx="2038">
                  <c:v>18</c:v>
                </c:pt>
                <c:pt idx="2039">
                  <c:v>14</c:v>
                </c:pt>
                <c:pt idx="2040">
                  <c:v>16</c:v>
                </c:pt>
                <c:pt idx="2041">
                  <c:v>9</c:v>
                </c:pt>
                <c:pt idx="2042">
                  <c:v>10</c:v>
                </c:pt>
                <c:pt idx="2043">
                  <c:v>5</c:v>
                </c:pt>
                <c:pt idx="2044">
                  <c:v>3</c:v>
                </c:pt>
                <c:pt idx="2045">
                  <c:v>3</c:v>
                </c:pt>
                <c:pt idx="2046">
                  <c:v>3</c:v>
                </c:pt>
                <c:pt idx="2047">
                  <c:v>3</c:v>
                </c:pt>
                <c:pt idx="2048">
                  <c:v>5</c:v>
                </c:pt>
                <c:pt idx="2049">
                  <c:v>5</c:v>
                </c:pt>
                <c:pt idx="2050">
                  <c:v>8</c:v>
                </c:pt>
                <c:pt idx="2051">
                  <c:v>8</c:v>
                </c:pt>
                <c:pt idx="2052">
                  <c:v>23</c:v>
                </c:pt>
                <c:pt idx="2053">
                  <c:v>37</c:v>
                </c:pt>
                <c:pt idx="2054">
                  <c:v>14</c:v>
                </c:pt>
                <c:pt idx="2055">
                  <c:v>16</c:v>
                </c:pt>
                <c:pt idx="2056">
                  <c:v>18</c:v>
                </c:pt>
                <c:pt idx="2057">
                  <c:v>19</c:v>
                </c:pt>
                <c:pt idx="2058">
                  <c:v>25</c:v>
                </c:pt>
                <c:pt idx="2059">
                  <c:v>28</c:v>
                </c:pt>
                <c:pt idx="2060">
                  <c:v>29</c:v>
                </c:pt>
                <c:pt idx="2061">
                  <c:v>24</c:v>
                </c:pt>
                <c:pt idx="2062">
                  <c:v>22</c:v>
                </c:pt>
                <c:pt idx="2063">
                  <c:v>19</c:v>
                </c:pt>
                <c:pt idx="2064">
                  <c:v>9</c:v>
                </c:pt>
                <c:pt idx="2065">
                  <c:v>6</c:v>
                </c:pt>
                <c:pt idx="2066">
                  <c:v>3</c:v>
                </c:pt>
                <c:pt idx="2067">
                  <c:v>3</c:v>
                </c:pt>
                <c:pt idx="2068">
                  <c:v>2</c:v>
                </c:pt>
                <c:pt idx="2069">
                  <c:v>3</c:v>
                </c:pt>
                <c:pt idx="2070">
                  <c:v>3</c:v>
                </c:pt>
                <c:pt idx="2071">
                  <c:v>6</c:v>
                </c:pt>
                <c:pt idx="2072">
                  <c:v>14</c:v>
                </c:pt>
                <c:pt idx="2073">
                  <c:v>12</c:v>
                </c:pt>
                <c:pt idx="2074">
                  <c:v>13</c:v>
                </c:pt>
                <c:pt idx="2075">
                  <c:v>16</c:v>
                </c:pt>
                <c:pt idx="2076">
                  <c:v>19</c:v>
                </c:pt>
                <c:pt idx="2077">
                  <c:v>26</c:v>
                </c:pt>
                <c:pt idx="2078">
                  <c:v>25</c:v>
                </c:pt>
                <c:pt idx="2079">
                  <c:v>20</c:v>
                </c:pt>
                <c:pt idx="2080">
                  <c:v>23</c:v>
                </c:pt>
                <c:pt idx="2081">
                  <c:v>20</c:v>
                </c:pt>
                <c:pt idx="2082">
                  <c:v>34</c:v>
                </c:pt>
                <c:pt idx="2083">
                  <c:v>41</c:v>
                </c:pt>
                <c:pt idx="2084">
                  <c:v>36</c:v>
                </c:pt>
                <c:pt idx="2085">
                  <c:v>30</c:v>
                </c:pt>
                <c:pt idx="2086">
                  <c:v>37</c:v>
                </c:pt>
                <c:pt idx="2087">
                  <c:v>52</c:v>
                </c:pt>
                <c:pt idx="2088">
                  <c:v>23</c:v>
                </c:pt>
                <c:pt idx="2089">
                  <c:v>6</c:v>
                </c:pt>
                <c:pt idx="2090">
                  <c:v>3</c:v>
                </c:pt>
                <c:pt idx="2091">
                  <c:v>2</c:v>
                </c:pt>
                <c:pt idx="2092">
                  <c:v>3</c:v>
                </c:pt>
                <c:pt idx="2093">
                  <c:v>3</c:v>
                </c:pt>
                <c:pt idx="2094">
                  <c:v>4</c:v>
                </c:pt>
                <c:pt idx="2095">
                  <c:v>7</c:v>
                </c:pt>
                <c:pt idx="2096">
                  <c:v>14</c:v>
                </c:pt>
                <c:pt idx="2097">
                  <c:v>14</c:v>
                </c:pt>
                <c:pt idx="2098">
                  <c:v>15</c:v>
                </c:pt>
                <c:pt idx="2099">
                  <c:v>19</c:v>
                </c:pt>
                <c:pt idx="2100">
                  <c:v>21</c:v>
                </c:pt>
                <c:pt idx="2101">
                  <c:v>29</c:v>
                </c:pt>
                <c:pt idx="2102">
                  <c:v>20</c:v>
                </c:pt>
                <c:pt idx="2103">
                  <c:v>21</c:v>
                </c:pt>
                <c:pt idx="2104">
                  <c:v>22</c:v>
                </c:pt>
                <c:pt idx="2105">
                  <c:v>24</c:v>
                </c:pt>
                <c:pt idx="2106">
                  <c:v>26</c:v>
                </c:pt>
                <c:pt idx="2107">
                  <c:v>36</c:v>
                </c:pt>
                <c:pt idx="2108">
                  <c:v>36</c:v>
                </c:pt>
                <c:pt idx="2109">
                  <c:v>30</c:v>
                </c:pt>
                <c:pt idx="2110">
                  <c:v>38</c:v>
                </c:pt>
                <c:pt idx="2111">
                  <c:v>43</c:v>
                </c:pt>
                <c:pt idx="2112">
                  <c:v>31</c:v>
                </c:pt>
                <c:pt idx="2113">
                  <c:v>16</c:v>
                </c:pt>
                <c:pt idx="2114">
                  <c:v>4</c:v>
                </c:pt>
                <c:pt idx="2115">
                  <c:v>3</c:v>
                </c:pt>
                <c:pt idx="2116">
                  <c:v>3</c:v>
                </c:pt>
                <c:pt idx="2117">
                  <c:v>3</c:v>
                </c:pt>
                <c:pt idx="2118">
                  <c:v>4</c:v>
                </c:pt>
                <c:pt idx="2119">
                  <c:v>6</c:v>
                </c:pt>
                <c:pt idx="2120">
                  <c:v>12</c:v>
                </c:pt>
                <c:pt idx="2121">
                  <c:v>12</c:v>
                </c:pt>
                <c:pt idx="2122">
                  <c:v>16</c:v>
                </c:pt>
                <c:pt idx="2123">
                  <c:v>19</c:v>
                </c:pt>
                <c:pt idx="2124">
                  <c:v>22</c:v>
                </c:pt>
                <c:pt idx="2125">
                  <c:v>22</c:v>
                </c:pt>
                <c:pt idx="2126">
                  <c:v>21</c:v>
                </c:pt>
                <c:pt idx="2127">
                  <c:v>20</c:v>
                </c:pt>
                <c:pt idx="2128">
                  <c:v>23</c:v>
                </c:pt>
                <c:pt idx="2129">
                  <c:v>19</c:v>
                </c:pt>
                <c:pt idx="2130">
                  <c:v>25</c:v>
                </c:pt>
                <c:pt idx="2131">
                  <c:v>36</c:v>
                </c:pt>
                <c:pt idx="2132">
                  <c:v>31</c:v>
                </c:pt>
                <c:pt idx="2133">
                  <c:v>24</c:v>
                </c:pt>
                <c:pt idx="2134">
                  <c:v>26</c:v>
                </c:pt>
                <c:pt idx="2135">
                  <c:v>33</c:v>
                </c:pt>
                <c:pt idx="2136">
                  <c:v>25</c:v>
                </c:pt>
                <c:pt idx="2137">
                  <c:v>16</c:v>
                </c:pt>
                <c:pt idx="2138">
                  <c:v>8</c:v>
                </c:pt>
                <c:pt idx="2139">
                  <c:v>4</c:v>
                </c:pt>
                <c:pt idx="2140">
                  <c:v>2</c:v>
                </c:pt>
                <c:pt idx="2141">
                  <c:v>2</c:v>
                </c:pt>
                <c:pt idx="2142">
                  <c:v>4</c:v>
                </c:pt>
                <c:pt idx="2143">
                  <c:v>6</c:v>
                </c:pt>
                <c:pt idx="2144">
                  <c:v>16</c:v>
                </c:pt>
                <c:pt idx="2145">
                  <c:v>13</c:v>
                </c:pt>
                <c:pt idx="2146">
                  <c:v>16</c:v>
                </c:pt>
                <c:pt idx="2147">
                  <c:v>24</c:v>
                </c:pt>
                <c:pt idx="2148">
                  <c:v>24</c:v>
                </c:pt>
                <c:pt idx="2149">
                  <c:v>29</c:v>
                </c:pt>
                <c:pt idx="2150">
                  <c:v>31</c:v>
                </c:pt>
                <c:pt idx="2151">
                  <c:v>23</c:v>
                </c:pt>
                <c:pt idx="2152">
                  <c:v>19</c:v>
                </c:pt>
                <c:pt idx="2153">
                  <c:v>22</c:v>
                </c:pt>
                <c:pt idx="2154">
                  <c:v>26</c:v>
                </c:pt>
                <c:pt idx="2186">
                  <c:v>42</c:v>
                </c:pt>
                <c:pt idx="2187">
                  <c:v>44</c:v>
                </c:pt>
                <c:pt idx="2188">
                  <c:v>23</c:v>
                </c:pt>
                <c:pt idx="2189">
                  <c:v>10</c:v>
                </c:pt>
                <c:pt idx="2190">
                  <c:v>6</c:v>
                </c:pt>
                <c:pt idx="2191">
                  <c:v>5</c:v>
                </c:pt>
                <c:pt idx="2192">
                  <c:v>7</c:v>
                </c:pt>
                <c:pt idx="2193">
                  <c:v>11</c:v>
                </c:pt>
                <c:pt idx="2194">
                  <c:v>12</c:v>
                </c:pt>
                <c:pt idx="2195">
                  <c:v>16</c:v>
                </c:pt>
                <c:pt idx="2196">
                  <c:v>18</c:v>
                </c:pt>
                <c:pt idx="2197">
                  <c:v>17</c:v>
                </c:pt>
                <c:pt idx="2198">
                  <c:v>14</c:v>
                </c:pt>
                <c:pt idx="2199">
                  <c:v>18</c:v>
                </c:pt>
                <c:pt idx="2200">
                  <c:v>20</c:v>
                </c:pt>
                <c:pt idx="2201">
                  <c:v>21</c:v>
                </c:pt>
                <c:pt idx="2202">
                  <c:v>23</c:v>
                </c:pt>
                <c:pt idx="2203">
                  <c:v>23</c:v>
                </c:pt>
                <c:pt idx="2204">
                  <c:v>20</c:v>
                </c:pt>
                <c:pt idx="2205">
                  <c:v>20</c:v>
                </c:pt>
                <c:pt idx="2206">
                  <c:v>24</c:v>
                </c:pt>
                <c:pt idx="2207">
                  <c:v>26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acessosUsuarios!$AZ$36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acessosUsuarios!$AX$37:$AX$2244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acessosUsuarios!$AZ$37:$AZ$2244</c:f>
              <c:numCache>
                <c:formatCode>General</c:formatCode>
                <c:ptCount val="220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</c:numCache>
            </c:numRef>
          </c:yVal>
          <c:smooth val="1"/>
        </c:ser>
        <c:axId val="96148480"/>
        <c:axId val="96175232"/>
      </c:scatterChart>
      <c:valAx>
        <c:axId val="96148480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6175232"/>
        <c:crosses val="autoZero"/>
        <c:crossBetween val="midCat"/>
        <c:majorUnit val="7"/>
      </c:valAx>
      <c:valAx>
        <c:axId val="96175232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1484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63464814814816"/>
          <c:y val="1.8548809523809523E-2"/>
          <c:w val="0.27426166666666668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13" footer="0.3149606200000021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acessosUsuarios!$BB$35</c:f>
          <c:strCache>
            <c:ptCount val="1"/>
            <c:pt idx="0">
              <c:v>Largo da Batata</c:v>
            </c:pt>
          </c:strCache>
        </c:strRef>
      </c:tx>
      <c:layout>
        <c:manualLayout>
          <c:xMode val="edge"/>
          <c:yMode val="edge"/>
          <c:x val="0.35854203703703702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721468253968267E-2"/>
          <c:w val="0.87533796296296185"/>
          <c:h val="0.54349325396825399"/>
        </c:manualLayout>
      </c:layout>
      <c:scatterChart>
        <c:scatterStyle val="smoothMarker"/>
        <c:ser>
          <c:idx val="0"/>
          <c:order val="0"/>
          <c:tx>
            <c:strRef>
              <c:f>acessosUsuarios!$BC$36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acessosUsuarios!$BB$37:$BB$2244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acessosUsuarios!$BC$37:$BC$2244</c:f>
              <c:numCache>
                <c:formatCode>General</c:formatCode>
                <c:ptCount val="2208"/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6</c:v>
                </c:pt>
                <c:pt idx="55">
                  <c:v>10</c:v>
                </c:pt>
                <c:pt idx="56">
                  <c:v>8</c:v>
                </c:pt>
                <c:pt idx="57">
                  <c:v>9</c:v>
                </c:pt>
                <c:pt idx="58">
                  <c:v>10</c:v>
                </c:pt>
                <c:pt idx="59">
                  <c:v>8</c:v>
                </c:pt>
                <c:pt idx="60">
                  <c:v>7</c:v>
                </c:pt>
                <c:pt idx="61">
                  <c:v>8</c:v>
                </c:pt>
                <c:pt idx="62">
                  <c:v>8</c:v>
                </c:pt>
                <c:pt idx="63">
                  <c:v>16</c:v>
                </c:pt>
                <c:pt idx="64">
                  <c:v>30</c:v>
                </c:pt>
                <c:pt idx="65">
                  <c:v>39</c:v>
                </c:pt>
                <c:pt idx="66">
                  <c:v>37</c:v>
                </c:pt>
                <c:pt idx="67">
                  <c:v>39</c:v>
                </c:pt>
                <c:pt idx="68">
                  <c:v>45</c:v>
                </c:pt>
                <c:pt idx="69">
                  <c:v>42</c:v>
                </c:pt>
                <c:pt idx="70">
                  <c:v>32</c:v>
                </c:pt>
                <c:pt idx="71">
                  <c:v>32</c:v>
                </c:pt>
                <c:pt idx="72">
                  <c:v>19</c:v>
                </c:pt>
                <c:pt idx="73">
                  <c:v>10</c:v>
                </c:pt>
                <c:pt idx="74">
                  <c:v>6</c:v>
                </c:pt>
                <c:pt idx="75">
                  <c:v>8</c:v>
                </c:pt>
                <c:pt idx="76">
                  <c:v>6</c:v>
                </c:pt>
                <c:pt idx="77">
                  <c:v>6</c:v>
                </c:pt>
                <c:pt idx="78">
                  <c:v>18</c:v>
                </c:pt>
                <c:pt idx="79">
                  <c:v>33</c:v>
                </c:pt>
                <c:pt idx="80">
                  <c:v>36</c:v>
                </c:pt>
                <c:pt idx="81">
                  <c:v>32</c:v>
                </c:pt>
                <c:pt idx="82">
                  <c:v>29</c:v>
                </c:pt>
                <c:pt idx="83">
                  <c:v>24</c:v>
                </c:pt>
                <c:pt idx="84">
                  <c:v>23</c:v>
                </c:pt>
                <c:pt idx="85">
                  <c:v>17</c:v>
                </c:pt>
                <c:pt idx="86">
                  <c:v>8</c:v>
                </c:pt>
                <c:pt idx="87">
                  <c:v>10</c:v>
                </c:pt>
                <c:pt idx="88">
                  <c:v>9</c:v>
                </c:pt>
                <c:pt idx="89">
                  <c:v>13</c:v>
                </c:pt>
                <c:pt idx="90">
                  <c:v>14</c:v>
                </c:pt>
                <c:pt idx="91">
                  <c:v>16</c:v>
                </c:pt>
                <c:pt idx="92">
                  <c:v>19</c:v>
                </c:pt>
                <c:pt idx="93">
                  <c:v>12</c:v>
                </c:pt>
                <c:pt idx="94">
                  <c:v>10</c:v>
                </c:pt>
                <c:pt idx="95">
                  <c:v>12</c:v>
                </c:pt>
                <c:pt idx="96">
                  <c:v>11</c:v>
                </c:pt>
                <c:pt idx="97">
                  <c:v>7</c:v>
                </c:pt>
                <c:pt idx="98">
                  <c:v>3</c:v>
                </c:pt>
                <c:pt idx="99">
                  <c:v>3</c:v>
                </c:pt>
                <c:pt idx="100">
                  <c:v>2</c:v>
                </c:pt>
                <c:pt idx="101">
                  <c:v>2</c:v>
                </c:pt>
                <c:pt idx="102">
                  <c:v>5</c:v>
                </c:pt>
                <c:pt idx="103">
                  <c:v>10</c:v>
                </c:pt>
                <c:pt idx="104">
                  <c:v>12</c:v>
                </c:pt>
                <c:pt idx="105">
                  <c:v>10</c:v>
                </c:pt>
                <c:pt idx="106">
                  <c:v>10</c:v>
                </c:pt>
                <c:pt idx="107">
                  <c:v>16</c:v>
                </c:pt>
                <c:pt idx="108">
                  <c:v>23</c:v>
                </c:pt>
                <c:pt idx="109">
                  <c:v>25</c:v>
                </c:pt>
                <c:pt idx="110">
                  <c:v>26</c:v>
                </c:pt>
                <c:pt idx="111">
                  <c:v>29</c:v>
                </c:pt>
                <c:pt idx="112">
                  <c:v>34</c:v>
                </c:pt>
                <c:pt idx="113">
                  <c:v>41</c:v>
                </c:pt>
                <c:pt idx="114">
                  <c:v>39</c:v>
                </c:pt>
                <c:pt idx="115">
                  <c:v>44</c:v>
                </c:pt>
                <c:pt idx="116">
                  <c:v>39</c:v>
                </c:pt>
                <c:pt idx="117">
                  <c:v>33</c:v>
                </c:pt>
                <c:pt idx="118">
                  <c:v>34</c:v>
                </c:pt>
                <c:pt idx="119">
                  <c:v>30</c:v>
                </c:pt>
                <c:pt idx="120">
                  <c:v>25</c:v>
                </c:pt>
                <c:pt idx="121">
                  <c:v>16</c:v>
                </c:pt>
                <c:pt idx="122">
                  <c:v>12</c:v>
                </c:pt>
                <c:pt idx="123">
                  <c:v>9</c:v>
                </c:pt>
                <c:pt idx="124">
                  <c:v>8</c:v>
                </c:pt>
                <c:pt idx="125">
                  <c:v>10</c:v>
                </c:pt>
                <c:pt idx="126">
                  <c:v>20</c:v>
                </c:pt>
                <c:pt idx="127">
                  <c:v>32</c:v>
                </c:pt>
                <c:pt idx="128">
                  <c:v>33</c:v>
                </c:pt>
                <c:pt idx="129">
                  <c:v>30</c:v>
                </c:pt>
                <c:pt idx="130">
                  <c:v>27</c:v>
                </c:pt>
                <c:pt idx="131">
                  <c:v>18</c:v>
                </c:pt>
                <c:pt idx="132">
                  <c:v>25</c:v>
                </c:pt>
                <c:pt idx="133">
                  <c:v>29</c:v>
                </c:pt>
                <c:pt idx="134">
                  <c:v>28</c:v>
                </c:pt>
                <c:pt idx="135">
                  <c:v>22</c:v>
                </c:pt>
                <c:pt idx="136">
                  <c:v>25</c:v>
                </c:pt>
                <c:pt idx="137">
                  <c:v>30</c:v>
                </c:pt>
                <c:pt idx="138">
                  <c:v>30</c:v>
                </c:pt>
                <c:pt idx="139">
                  <c:v>42</c:v>
                </c:pt>
                <c:pt idx="140">
                  <c:v>40</c:v>
                </c:pt>
                <c:pt idx="141">
                  <c:v>37</c:v>
                </c:pt>
                <c:pt idx="142">
                  <c:v>26</c:v>
                </c:pt>
                <c:pt idx="143">
                  <c:v>25</c:v>
                </c:pt>
                <c:pt idx="144">
                  <c:v>21</c:v>
                </c:pt>
                <c:pt idx="145">
                  <c:v>12</c:v>
                </c:pt>
                <c:pt idx="146">
                  <c:v>10</c:v>
                </c:pt>
                <c:pt idx="147">
                  <c:v>8</c:v>
                </c:pt>
                <c:pt idx="148">
                  <c:v>7</c:v>
                </c:pt>
                <c:pt idx="149">
                  <c:v>7</c:v>
                </c:pt>
                <c:pt idx="150">
                  <c:v>12</c:v>
                </c:pt>
                <c:pt idx="151">
                  <c:v>24</c:v>
                </c:pt>
                <c:pt idx="152">
                  <c:v>32</c:v>
                </c:pt>
                <c:pt idx="153">
                  <c:v>28</c:v>
                </c:pt>
                <c:pt idx="154">
                  <c:v>19</c:v>
                </c:pt>
                <c:pt idx="155">
                  <c:v>16</c:v>
                </c:pt>
                <c:pt idx="156">
                  <c:v>15</c:v>
                </c:pt>
                <c:pt idx="157">
                  <c:v>21</c:v>
                </c:pt>
                <c:pt idx="158">
                  <c:v>25</c:v>
                </c:pt>
                <c:pt idx="159">
                  <c:v>24</c:v>
                </c:pt>
                <c:pt idx="160">
                  <c:v>27</c:v>
                </c:pt>
                <c:pt idx="161">
                  <c:v>30</c:v>
                </c:pt>
                <c:pt idx="162">
                  <c:v>35</c:v>
                </c:pt>
                <c:pt idx="163">
                  <c:v>33</c:v>
                </c:pt>
                <c:pt idx="164">
                  <c:v>37</c:v>
                </c:pt>
                <c:pt idx="165">
                  <c:v>34</c:v>
                </c:pt>
                <c:pt idx="166">
                  <c:v>28</c:v>
                </c:pt>
                <c:pt idx="167">
                  <c:v>30</c:v>
                </c:pt>
                <c:pt idx="168">
                  <c:v>26</c:v>
                </c:pt>
                <c:pt idx="169">
                  <c:v>22</c:v>
                </c:pt>
                <c:pt idx="170">
                  <c:v>16</c:v>
                </c:pt>
                <c:pt idx="171">
                  <c:v>11</c:v>
                </c:pt>
                <c:pt idx="172">
                  <c:v>1</c:v>
                </c:pt>
                <c:pt idx="173">
                  <c:v>3</c:v>
                </c:pt>
                <c:pt idx="174">
                  <c:v>5</c:v>
                </c:pt>
                <c:pt idx="175">
                  <c:v>8</c:v>
                </c:pt>
                <c:pt idx="176">
                  <c:v>6</c:v>
                </c:pt>
                <c:pt idx="177">
                  <c:v>8</c:v>
                </c:pt>
                <c:pt idx="178">
                  <c:v>7</c:v>
                </c:pt>
                <c:pt idx="179">
                  <c:v>6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9</c:v>
                </c:pt>
                <c:pt idx="184">
                  <c:v>9</c:v>
                </c:pt>
                <c:pt idx="185">
                  <c:v>15</c:v>
                </c:pt>
                <c:pt idx="186">
                  <c:v>14</c:v>
                </c:pt>
                <c:pt idx="187">
                  <c:v>14</c:v>
                </c:pt>
                <c:pt idx="188">
                  <c:v>10</c:v>
                </c:pt>
                <c:pt idx="189">
                  <c:v>10</c:v>
                </c:pt>
                <c:pt idx="190">
                  <c:v>11</c:v>
                </c:pt>
                <c:pt idx="191">
                  <c:v>10</c:v>
                </c:pt>
                <c:pt idx="192">
                  <c:v>8</c:v>
                </c:pt>
                <c:pt idx="193">
                  <c:v>8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6</c:v>
                </c:pt>
                <c:pt idx="198">
                  <c:v>6</c:v>
                </c:pt>
                <c:pt idx="199">
                  <c:v>8</c:v>
                </c:pt>
                <c:pt idx="200">
                  <c:v>5</c:v>
                </c:pt>
                <c:pt idx="201">
                  <c:v>6</c:v>
                </c:pt>
                <c:pt idx="202">
                  <c:v>7</c:v>
                </c:pt>
                <c:pt idx="203">
                  <c:v>6</c:v>
                </c:pt>
                <c:pt idx="204">
                  <c:v>7</c:v>
                </c:pt>
                <c:pt idx="205">
                  <c:v>6</c:v>
                </c:pt>
                <c:pt idx="206">
                  <c:v>7</c:v>
                </c:pt>
                <c:pt idx="207">
                  <c:v>8</c:v>
                </c:pt>
                <c:pt idx="208">
                  <c:v>6</c:v>
                </c:pt>
                <c:pt idx="209">
                  <c:v>6</c:v>
                </c:pt>
                <c:pt idx="210">
                  <c:v>9</c:v>
                </c:pt>
                <c:pt idx="211">
                  <c:v>9</c:v>
                </c:pt>
                <c:pt idx="212">
                  <c:v>5</c:v>
                </c:pt>
                <c:pt idx="213">
                  <c:v>8</c:v>
                </c:pt>
                <c:pt idx="214">
                  <c:v>6</c:v>
                </c:pt>
                <c:pt idx="215">
                  <c:v>7</c:v>
                </c:pt>
                <c:pt idx="216">
                  <c:v>6</c:v>
                </c:pt>
                <c:pt idx="217">
                  <c:v>3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3</c:v>
                </c:pt>
                <c:pt idx="222">
                  <c:v>5</c:v>
                </c:pt>
                <c:pt idx="223">
                  <c:v>10</c:v>
                </c:pt>
                <c:pt idx="224">
                  <c:v>11</c:v>
                </c:pt>
                <c:pt idx="225">
                  <c:v>8</c:v>
                </c:pt>
                <c:pt idx="226">
                  <c:v>8</c:v>
                </c:pt>
                <c:pt idx="227">
                  <c:v>8</c:v>
                </c:pt>
                <c:pt idx="228">
                  <c:v>8</c:v>
                </c:pt>
                <c:pt idx="229">
                  <c:v>8</c:v>
                </c:pt>
                <c:pt idx="230">
                  <c:v>8</c:v>
                </c:pt>
                <c:pt idx="231">
                  <c:v>10</c:v>
                </c:pt>
                <c:pt idx="232">
                  <c:v>12</c:v>
                </c:pt>
                <c:pt idx="233">
                  <c:v>18</c:v>
                </c:pt>
                <c:pt idx="234">
                  <c:v>17</c:v>
                </c:pt>
                <c:pt idx="235">
                  <c:v>22</c:v>
                </c:pt>
                <c:pt idx="236">
                  <c:v>22</c:v>
                </c:pt>
                <c:pt idx="237">
                  <c:v>18</c:v>
                </c:pt>
                <c:pt idx="238">
                  <c:v>19</c:v>
                </c:pt>
                <c:pt idx="239">
                  <c:v>16</c:v>
                </c:pt>
                <c:pt idx="240">
                  <c:v>16</c:v>
                </c:pt>
                <c:pt idx="241">
                  <c:v>8</c:v>
                </c:pt>
                <c:pt idx="242">
                  <c:v>4</c:v>
                </c:pt>
                <c:pt idx="243">
                  <c:v>3</c:v>
                </c:pt>
                <c:pt idx="244">
                  <c:v>5</c:v>
                </c:pt>
                <c:pt idx="245">
                  <c:v>3</c:v>
                </c:pt>
                <c:pt idx="246">
                  <c:v>7</c:v>
                </c:pt>
                <c:pt idx="247">
                  <c:v>14</c:v>
                </c:pt>
                <c:pt idx="248">
                  <c:v>17</c:v>
                </c:pt>
                <c:pt idx="249">
                  <c:v>12</c:v>
                </c:pt>
                <c:pt idx="250">
                  <c:v>12</c:v>
                </c:pt>
                <c:pt idx="251">
                  <c:v>10</c:v>
                </c:pt>
                <c:pt idx="253">
                  <c:v>17</c:v>
                </c:pt>
                <c:pt idx="254">
                  <c:v>14</c:v>
                </c:pt>
                <c:pt idx="255">
                  <c:v>16</c:v>
                </c:pt>
                <c:pt idx="256">
                  <c:v>13</c:v>
                </c:pt>
                <c:pt idx="257">
                  <c:v>3</c:v>
                </c:pt>
                <c:pt idx="258">
                  <c:v>3</c:v>
                </c:pt>
                <c:pt idx="259">
                  <c:v>24</c:v>
                </c:pt>
                <c:pt idx="260">
                  <c:v>22</c:v>
                </c:pt>
                <c:pt idx="261">
                  <c:v>22</c:v>
                </c:pt>
                <c:pt idx="262">
                  <c:v>15</c:v>
                </c:pt>
                <c:pt idx="263">
                  <c:v>20</c:v>
                </c:pt>
                <c:pt idx="264">
                  <c:v>12</c:v>
                </c:pt>
                <c:pt idx="265">
                  <c:v>8</c:v>
                </c:pt>
                <c:pt idx="266">
                  <c:v>4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7</c:v>
                </c:pt>
                <c:pt idx="271">
                  <c:v>16</c:v>
                </c:pt>
                <c:pt idx="272">
                  <c:v>19</c:v>
                </c:pt>
                <c:pt idx="273">
                  <c:v>20</c:v>
                </c:pt>
                <c:pt idx="274">
                  <c:v>18</c:v>
                </c:pt>
                <c:pt idx="275">
                  <c:v>15</c:v>
                </c:pt>
                <c:pt idx="276">
                  <c:v>13</c:v>
                </c:pt>
                <c:pt idx="277">
                  <c:v>14</c:v>
                </c:pt>
                <c:pt idx="278">
                  <c:v>14</c:v>
                </c:pt>
                <c:pt idx="279">
                  <c:v>13</c:v>
                </c:pt>
                <c:pt idx="280">
                  <c:v>15</c:v>
                </c:pt>
                <c:pt idx="281">
                  <c:v>17</c:v>
                </c:pt>
                <c:pt idx="282">
                  <c:v>15</c:v>
                </c:pt>
                <c:pt idx="283">
                  <c:v>22</c:v>
                </c:pt>
                <c:pt idx="284">
                  <c:v>18</c:v>
                </c:pt>
                <c:pt idx="285">
                  <c:v>19</c:v>
                </c:pt>
                <c:pt idx="286">
                  <c:v>18</c:v>
                </c:pt>
                <c:pt idx="287">
                  <c:v>16</c:v>
                </c:pt>
                <c:pt idx="288">
                  <c:v>12</c:v>
                </c:pt>
                <c:pt idx="289">
                  <c:v>12</c:v>
                </c:pt>
                <c:pt idx="290">
                  <c:v>8</c:v>
                </c:pt>
                <c:pt idx="291">
                  <c:v>6</c:v>
                </c:pt>
                <c:pt idx="292">
                  <c:v>7</c:v>
                </c:pt>
                <c:pt idx="293">
                  <c:v>4</c:v>
                </c:pt>
                <c:pt idx="294">
                  <c:v>9</c:v>
                </c:pt>
                <c:pt idx="295">
                  <c:v>17</c:v>
                </c:pt>
                <c:pt idx="296">
                  <c:v>13</c:v>
                </c:pt>
                <c:pt idx="297">
                  <c:v>14</c:v>
                </c:pt>
                <c:pt idx="298">
                  <c:v>16</c:v>
                </c:pt>
                <c:pt idx="299">
                  <c:v>13</c:v>
                </c:pt>
                <c:pt idx="300">
                  <c:v>12</c:v>
                </c:pt>
                <c:pt idx="301">
                  <c:v>15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21</c:v>
                </c:pt>
                <c:pt idx="306">
                  <c:v>21</c:v>
                </c:pt>
                <c:pt idx="307">
                  <c:v>24</c:v>
                </c:pt>
                <c:pt idx="308">
                  <c:v>20</c:v>
                </c:pt>
                <c:pt idx="309">
                  <c:v>21</c:v>
                </c:pt>
                <c:pt idx="310">
                  <c:v>18</c:v>
                </c:pt>
                <c:pt idx="311">
                  <c:v>18</c:v>
                </c:pt>
                <c:pt idx="312">
                  <c:v>15</c:v>
                </c:pt>
                <c:pt idx="313">
                  <c:v>7</c:v>
                </c:pt>
                <c:pt idx="314">
                  <c:v>4</c:v>
                </c:pt>
                <c:pt idx="315">
                  <c:v>3</c:v>
                </c:pt>
                <c:pt idx="316">
                  <c:v>2</c:v>
                </c:pt>
                <c:pt idx="317">
                  <c:v>3</c:v>
                </c:pt>
                <c:pt idx="318">
                  <c:v>7</c:v>
                </c:pt>
                <c:pt idx="319">
                  <c:v>17</c:v>
                </c:pt>
                <c:pt idx="320">
                  <c:v>16</c:v>
                </c:pt>
                <c:pt idx="321">
                  <c:v>16</c:v>
                </c:pt>
                <c:pt idx="322">
                  <c:v>16</c:v>
                </c:pt>
                <c:pt idx="323">
                  <c:v>15</c:v>
                </c:pt>
                <c:pt idx="324">
                  <c:v>12</c:v>
                </c:pt>
                <c:pt idx="325">
                  <c:v>14</c:v>
                </c:pt>
                <c:pt idx="326">
                  <c:v>14</c:v>
                </c:pt>
                <c:pt idx="327">
                  <c:v>15</c:v>
                </c:pt>
                <c:pt idx="328">
                  <c:v>19</c:v>
                </c:pt>
                <c:pt idx="329">
                  <c:v>18</c:v>
                </c:pt>
                <c:pt idx="330">
                  <c:v>18</c:v>
                </c:pt>
                <c:pt idx="331">
                  <c:v>21</c:v>
                </c:pt>
                <c:pt idx="332">
                  <c:v>20</c:v>
                </c:pt>
                <c:pt idx="333">
                  <c:v>20</c:v>
                </c:pt>
                <c:pt idx="334">
                  <c:v>16</c:v>
                </c:pt>
                <c:pt idx="335">
                  <c:v>18</c:v>
                </c:pt>
                <c:pt idx="336">
                  <c:v>14</c:v>
                </c:pt>
                <c:pt idx="337">
                  <c:v>9</c:v>
                </c:pt>
                <c:pt idx="338">
                  <c:v>8</c:v>
                </c:pt>
                <c:pt idx="339">
                  <c:v>6</c:v>
                </c:pt>
                <c:pt idx="340">
                  <c:v>5</c:v>
                </c:pt>
                <c:pt idx="341">
                  <c:v>6</c:v>
                </c:pt>
                <c:pt idx="342">
                  <c:v>8</c:v>
                </c:pt>
                <c:pt idx="343">
                  <c:v>13</c:v>
                </c:pt>
                <c:pt idx="344">
                  <c:v>14</c:v>
                </c:pt>
                <c:pt idx="345">
                  <c:v>14</c:v>
                </c:pt>
                <c:pt idx="346">
                  <c:v>12</c:v>
                </c:pt>
                <c:pt idx="347">
                  <c:v>10</c:v>
                </c:pt>
                <c:pt idx="348">
                  <c:v>9</c:v>
                </c:pt>
                <c:pt idx="349">
                  <c:v>13</c:v>
                </c:pt>
                <c:pt idx="350">
                  <c:v>13</c:v>
                </c:pt>
                <c:pt idx="351">
                  <c:v>14</c:v>
                </c:pt>
                <c:pt idx="352">
                  <c:v>16</c:v>
                </c:pt>
                <c:pt idx="353">
                  <c:v>15</c:v>
                </c:pt>
                <c:pt idx="354">
                  <c:v>18</c:v>
                </c:pt>
                <c:pt idx="355">
                  <c:v>16</c:v>
                </c:pt>
                <c:pt idx="356">
                  <c:v>14</c:v>
                </c:pt>
                <c:pt idx="357">
                  <c:v>14</c:v>
                </c:pt>
                <c:pt idx="358">
                  <c:v>13</c:v>
                </c:pt>
                <c:pt idx="359">
                  <c:v>16</c:v>
                </c:pt>
                <c:pt idx="360">
                  <c:v>19</c:v>
                </c:pt>
                <c:pt idx="361">
                  <c:v>13</c:v>
                </c:pt>
                <c:pt idx="362">
                  <c:v>8</c:v>
                </c:pt>
                <c:pt idx="363">
                  <c:v>9</c:v>
                </c:pt>
                <c:pt idx="364">
                  <c:v>8</c:v>
                </c:pt>
                <c:pt idx="365">
                  <c:v>7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8</c:v>
                </c:pt>
                <c:pt idx="370">
                  <c:v>8</c:v>
                </c:pt>
                <c:pt idx="371">
                  <c:v>6</c:v>
                </c:pt>
                <c:pt idx="372">
                  <c:v>7</c:v>
                </c:pt>
                <c:pt idx="373">
                  <c:v>10</c:v>
                </c:pt>
                <c:pt idx="374">
                  <c:v>11</c:v>
                </c:pt>
                <c:pt idx="375">
                  <c:v>14</c:v>
                </c:pt>
                <c:pt idx="376">
                  <c:v>11</c:v>
                </c:pt>
                <c:pt idx="377">
                  <c:v>12</c:v>
                </c:pt>
                <c:pt idx="378">
                  <c:v>14</c:v>
                </c:pt>
                <c:pt idx="379">
                  <c:v>14</c:v>
                </c:pt>
                <c:pt idx="380">
                  <c:v>15</c:v>
                </c:pt>
                <c:pt idx="381">
                  <c:v>13</c:v>
                </c:pt>
                <c:pt idx="382">
                  <c:v>11</c:v>
                </c:pt>
                <c:pt idx="383">
                  <c:v>8</c:v>
                </c:pt>
                <c:pt idx="384">
                  <c:v>6</c:v>
                </c:pt>
                <c:pt idx="385">
                  <c:v>8</c:v>
                </c:pt>
                <c:pt idx="386">
                  <c:v>3</c:v>
                </c:pt>
                <c:pt idx="387">
                  <c:v>4</c:v>
                </c:pt>
                <c:pt idx="388">
                  <c:v>3</c:v>
                </c:pt>
                <c:pt idx="389">
                  <c:v>3</c:v>
                </c:pt>
                <c:pt idx="390">
                  <c:v>9</c:v>
                </c:pt>
                <c:pt idx="391">
                  <c:v>16</c:v>
                </c:pt>
                <c:pt idx="392">
                  <c:v>15</c:v>
                </c:pt>
                <c:pt idx="393">
                  <c:v>17</c:v>
                </c:pt>
                <c:pt idx="394">
                  <c:v>13</c:v>
                </c:pt>
                <c:pt idx="395">
                  <c:v>10</c:v>
                </c:pt>
                <c:pt idx="396">
                  <c:v>11</c:v>
                </c:pt>
                <c:pt idx="397">
                  <c:v>16</c:v>
                </c:pt>
                <c:pt idx="398">
                  <c:v>15</c:v>
                </c:pt>
                <c:pt idx="399">
                  <c:v>11</c:v>
                </c:pt>
                <c:pt idx="400">
                  <c:v>18</c:v>
                </c:pt>
                <c:pt idx="401">
                  <c:v>23</c:v>
                </c:pt>
                <c:pt idx="402">
                  <c:v>23</c:v>
                </c:pt>
                <c:pt idx="403">
                  <c:v>24</c:v>
                </c:pt>
                <c:pt idx="404">
                  <c:v>25</c:v>
                </c:pt>
                <c:pt idx="405">
                  <c:v>16</c:v>
                </c:pt>
                <c:pt idx="406">
                  <c:v>17</c:v>
                </c:pt>
                <c:pt idx="407">
                  <c:v>14</c:v>
                </c:pt>
                <c:pt idx="408">
                  <c:v>14</c:v>
                </c:pt>
                <c:pt idx="409">
                  <c:v>7</c:v>
                </c:pt>
                <c:pt idx="410">
                  <c:v>4</c:v>
                </c:pt>
                <c:pt idx="411">
                  <c:v>4</c:v>
                </c:pt>
                <c:pt idx="412">
                  <c:v>3</c:v>
                </c:pt>
                <c:pt idx="413">
                  <c:v>3</c:v>
                </c:pt>
                <c:pt idx="414">
                  <c:v>7</c:v>
                </c:pt>
                <c:pt idx="415">
                  <c:v>19</c:v>
                </c:pt>
                <c:pt idx="416">
                  <c:v>16</c:v>
                </c:pt>
                <c:pt idx="417">
                  <c:v>16</c:v>
                </c:pt>
                <c:pt idx="418">
                  <c:v>16</c:v>
                </c:pt>
                <c:pt idx="419">
                  <c:v>13</c:v>
                </c:pt>
                <c:pt idx="420">
                  <c:v>16</c:v>
                </c:pt>
                <c:pt idx="421">
                  <c:v>20</c:v>
                </c:pt>
                <c:pt idx="422">
                  <c:v>19</c:v>
                </c:pt>
                <c:pt idx="423">
                  <c:v>17</c:v>
                </c:pt>
                <c:pt idx="424">
                  <c:v>20</c:v>
                </c:pt>
                <c:pt idx="425">
                  <c:v>23</c:v>
                </c:pt>
                <c:pt idx="426">
                  <c:v>24</c:v>
                </c:pt>
                <c:pt idx="427">
                  <c:v>30</c:v>
                </c:pt>
                <c:pt idx="428">
                  <c:v>27</c:v>
                </c:pt>
                <c:pt idx="429">
                  <c:v>23</c:v>
                </c:pt>
                <c:pt idx="430">
                  <c:v>18</c:v>
                </c:pt>
                <c:pt idx="431">
                  <c:v>18</c:v>
                </c:pt>
                <c:pt idx="432">
                  <c:v>12</c:v>
                </c:pt>
                <c:pt idx="433">
                  <c:v>6</c:v>
                </c:pt>
                <c:pt idx="434">
                  <c:v>6</c:v>
                </c:pt>
                <c:pt idx="435">
                  <c:v>4</c:v>
                </c:pt>
                <c:pt idx="436">
                  <c:v>4</c:v>
                </c:pt>
                <c:pt idx="437">
                  <c:v>2</c:v>
                </c:pt>
                <c:pt idx="438">
                  <c:v>8</c:v>
                </c:pt>
                <c:pt idx="439">
                  <c:v>19</c:v>
                </c:pt>
                <c:pt idx="440">
                  <c:v>17</c:v>
                </c:pt>
                <c:pt idx="441">
                  <c:v>20</c:v>
                </c:pt>
                <c:pt idx="442">
                  <c:v>18</c:v>
                </c:pt>
                <c:pt idx="443">
                  <c:v>14</c:v>
                </c:pt>
                <c:pt idx="444">
                  <c:v>15</c:v>
                </c:pt>
                <c:pt idx="445">
                  <c:v>22</c:v>
                </c:pt>
                <c:pt idx="446">
                  <c:v>21</c:v>
                </c:pt>
                <c:pt idx="447">
                  <c:v>15</c:v>
                </c:pt>
                <c:pt idx="448">
                  <c:v>18</c:v>
                </c:pt>
                <c:pt idx="449">
                  <c:v>22</c:v>
                </c:pt>
                <c:pt idx="450">
                  <c:v>25</c:v>
                </c:pt>
                <c:pt idx="451">
                  <c:v>32</c:v>
                </c:pt>
                <c:pt idx="452">
                  <c:v>28</c:v>
                </c:pt>
                <c:pt idx="453">
                  <c:v>21</c:v>
                </c:pt>
                <c:pt idx="454">
                  <c:v>19</c:v>
                </c:pt>
                <c:pt idx="455">
                  <c:v>15</c:v>
                </c:pt>
                <c:pt idx="456">
                  <c:v>12</c:v>
                </c:pt>
                <c:pt idx="457">
                  <c:v>7</c:v>
                </c:pt>
                <c:pt idx="458">
                  <c:v>7</c:v>
                </c:pt>
                <c:pt idx="459">
                  <c:v>5</c:v>
                </c:pt>
                <c:pt idx="460">
                  <c:v>5</c:v>
                </c:pt>
                <c:pt idx="461">
                  <c:v>4</c:v>
                </c:pt>
                <c:pt idx="462">
                  <c:v>10</c:v>
                </c:pt>
                <c:pt idx="463">
                  <c:v>19</c:v>
                </c:pt>
                <c:pt idx="464">
                  <c:v>20</c:v>
                </c:pt>
                <c:pt idx="465">
                  <c:v>20</c:v>
                </c:pt>
                <c:pt idx="466">
                  <c:v>17</c:v>
                </c:pt>
                <c:pt idx="467">
                  <c:v>14</c:v>
                </c:pt>
                <c:pt idx="468">
                  <c:v>14</c:v>
                </c:pt>
                <c:pt idx="469">
                  <c:v>22</c:v>
                </c:pt>
                <c:pt idx="470">
                  <c:v>20</c:v>
                </c:pt>
                <c:pt idx="471">
                  <c:v>18</c:v>
                </c:pt>
                <c:pt idx="472">
                  <c:v>23</c:v>
                </c:pt>
                <c:pt idx="473">
                  <c:v>28</c:v>
                </c:pt>
                <c:pt idx="474">
                  <c:v>33</c:v>
                </c:pt>
                <c:pt idx="475">
                  <c:v>42</c:v>
                </c:pt>
                <c:pt idx="476">
                  <c:v>29</c:v>
                </c:pt>
                <c:pt idx="477">
                  <c:v>26</c:v>
                </c:pt>
                <c:pt idx="478">
                  <c:v>23</c:v>
                </c:pt>
                <c:pt idx="479">
                  <c:v>23</c:v>
                </c:pt>
                <c:pt idx="480">
                  <c:v>19</c:v>
                </c:pt>
                <c:pt idx="481">
                  <c:v>10</c:v>
                </c:pt>
                <c:pt idx="482">
                  <c:v>8</c:v>
                </c:pt>
                <c:pt idx="483">
                  <c:v>4</c:v>
                </c:pt>
                <c:pt idx="484">
                  <c:v>6</c:v>
                </c:pt>
                <c:pt idx="485">
                  <c:v>8</c:v>
                </c:pt>
                <c:pt idx="486">
                  <c:v>15</c:v>
                </c:pt>
                <c:pt idx="487">
                  <c:v>19</c:v>
                </c:pt>
                <c:pt idx="488">
                  <c:v>25</c:v>
                </c:pt>
                <c:pt idx="489">
                  <c:v>23</c:v>
                </c:pt>
                <c:pt idx="490">
                  <c:v>19</c:v>
                </c:pt>
                <c:pt idx="491">
                  <c:v>19</c:v>
                </c:pt>
                <c:pt idx="492">
                  <c:v>24</c:v>
                </c:pt>
                <c:pt idx="493">
                  <c:v>21</c:v>
                </c:pt>
                <c:pt idx="494">
                  <c:v>19</c:v>
                </c:pt>
                <c:pt idx="495">
                  <c:v>20</c:v>
                </c:pt>
                <c:pt idx="496">
                  <c:v>24</c:v>
                </c:pt>
                <c:pt idx="497">
                  <c:v>25</c:v>
                </c:pt>
                <c:pt idx="498">
                  <c:v>45</c:v>
                </c:pt>
                <c:pt idx="499">
                  <c:v>42</c:v>
                </c:pt>
                <c:pt idx="500">
                  <c:v>44</c:v>
                </c:pt>
                <c:pt idx="501">
                  <c:v>32</c:v>
                </c:pt>
                <c:pt idx="502">
                  <c:v>31</c:v>
                </c:pt>
                <c:pt idx="503">
                  <c:v>38</c:v>
                </c:pt>
                <c:pt idx="504">
                  <c:v>32</c:v>
                </c:pt>
                <c:pt idx="505">
                  <c:v>20</c:v>
                </c:pt>
                <c:pt idx="506">
                  <c:v>15</c:v>
                </c:pt>
                <c:pt idx="507">
                  <c:v>12</c:v>
                </c:pt>
                <c:pt idx="508">
                  <c:v>10</c:v>
                </c:pt>
                <c:pt idx="509">
                  <c:v>15</c:v>
                </c:pt>
                <c:pt idx="510">
                  <c:v>22</c:v>
                </c:pt>
                <c:pt idx="511">
                  <c:v>20</c:v>
                </c:pt>
                <c:pt idx="512">
                  <c:v>24</c:v>
                </c:pt>
                <c:pt idx="513">
                  <c:v>24</c:v>
                </c:pt>
                <c:pt idx="514">
                  <c:v>23</c:v>
                </c:pt>
                <c:pt idx="515">
                  <c:v>17</c:v>
                </c:pt>
                <c:pt idx="516">
                  <c:v>20</c:v>
                </c:pt>
                <c:pt idx="517">
                  <c:v>19</c:v>
                </c:pt>
                <c:pt idx="518">
                  <c:v>24</c:v>
                </c:pt>
                <c:pt idx="519">
                  <c:v>27</c:v>
                </c:pt>
                <c:pt idx="520">
                  <c:v>23</c:v>
                </c:pt>
                <c:pt idx="521">
                  <c:v>23</c:v>
                </c:pt>
                <c:pt idx="522">
                  <c:v>25</c:v>
                </c:pt>
                <c:pt idx="523">
                  <c:v>26</c:v>
                </c:pt>
                <c:pt idx="524">
                  <c:v>28</c:v>
                </c:pt>
                <c:pt idx="525">
                  <c:v>24</c:v>
                </c:pt>
                <c:pt idx="526">
                  <c:v>21</c:v>
                </c:pt>
                <c:pt idx="527">
                  <c:v>23</c:v>
                </c:pt>
                <c:pt idx="528">
                  <c:v>25</c:v>
                </c:pt>
                <c:pt idx="529">
                  <c:v>18</c:v>
                </c:pt>
                <c:pt idx="530">
                  <c:v>13</c:v>
                </c:pt>
                <c:pt idx="531">
                  <c:v>11</c:v>
                </c:pt>
                <c:pt idx="532">
                  <c:v>11</c:v>
                </c:pt>
                <c:pt idx="533">
                  <c:v>10</c:v>
                </c:pt>
                <c:pt idx="534">
                  <c:v>13</c:v>
                </c:pt>
                <c:pt idx="535">
                  <c:v>16</c:v>
                </c:pt>
                <c:pt idx="536">
                  <c:v>16</c:v>
                </c:pt>
                <c:pt idx="537">
                  <c:v>12</c:v>
                </c:pt>
                <c:pt idx="538">
                  <c:v>12</c:v>
                </c:pt>
                <c:pt idx="539">
                  <c:v>10</c:v>
                </c:pt>
                <c:pt idx="540">
                  <c:v>16</c:v>
                </c:pt>
                <c:pt idx="541">
                  <c:v>12</c:v>
                </c:pt>
                <c:pt idx="542">
                  <c:v>12</c:v>
                </c:pt>
                <c:pt idx="543">
                  <c:v>21</c:v>
                </c:pt>
                <c:pt idx="544">
                  <c:v>16</c:v>
                </c:pt>
                <c:pt idx="545">
                  <c:v>22</c:v>
                </c:pt>
                <c:pt idx="546">
                  <c:v>22</c:v>
                </c:pt>
                <c:pt idx="547">
                  <c:v>30</c:v>
                </c:pt>
                <c:pt idx="548">
                  <c:v>22</c:v>
                </c:pt>
                <c:pt idx="549">
                  <c:v>21</c:v>
                </c:pt>
                <c:pt idx="550">
                  <c:v>28</c:v>
                </c:pt>
                <c:pt idx="551">
                  <c:v>20</c:v>
                </c:pt>
                <c:pt idx="552">
                  <c:v>18</c:v>
                </c:pt>
                <c:pt idx="553">
                  <c:v>20</c:v>
                </c:pt>
                <c:pt idx="554">
                  <c:v>12</c:v>
                </c:pt>
                <c:pt idx="555">
                  <c:v>9</c:v>
                </c:pt>
                <c:pt idx="556">
                  <c:v>11</c:v>
                </c:pt>
                <c:pt idx="557">
                  <c:v>8</c:v>
                </c:pt>
                <c:pt idx="558">
                  <c:v>20</c:v>
                </c:pt>
                <c:pt idx="559">
                  <c:v>34</c:v>
                </c:pt>
                <c:pt idx="560">
                  <c:v>34</c:v>
                </c:pt>
                <c:pt idx="561">
                  <c:v>27</c:v>
                </c:pt>
                <c:pt idx="562">
                  <c:v>26</c:v>
                </c:pt>
                <c:pt idx="563">
                  <c:v>23</c:v>
                </c:pt>
                <c:pt idx="564">
                  <c:v>22</c:v>
                </c:pt>
                <c:pt idx="565">
                  <c:v>31</c:v>
                </c:pt>
                <c:pt idx="566">
                  <c:v>28</c:v>
                </c:pt>
                <c:pt idx="567">
                  <c:v>22</c:v>
                </c:pt>
                <c:pt idx="568">
                  <c:v>28</c:v>
                </c:pt>
                <c:pt idx="569">
                  <c:v>34</c:v>
                </c:pt>
                <c:pt idx="570">
                  <c:v>33</c:v>
                </c:pt>
                <c:pt idx="571">
                  <c:v>41</c:v>
                </c:pt>
                <c:pt idx="572">
                  <c:v>39</c:v>
                </c:pt>
                <c:pt idx="573">
                  <c:v>30</c:v>
                </c:pt>
                <c:pt idx="574">
                  <c:v>19</c:v>
                </c:pt>
                <c:pt idx="575">
                  <c:v>22</c:v>
                </c:pt>
                <c:pt idx="576">
                  <c:v>18</c:v>
                </c:pt>
                <c:pt idx="577">
                  <c:v>11</c:v>
                </c:pt>
                <c:pt idx="578">
                  <c:v>7</c:v>
                </c:pt>
                <c:pt idx="579">
                  <c:v>6</c:v>
                </c:pt>
                <c:pt idx="580">
                  <c:v>6</c:v>
                </c:pt>
                <c:pt idx="581">
                  <c:v>5</c:v>
                </c:pt>
                <c:pt idx="582">
                  <c:v>16</c:v>
                </c:pt>
                <c:pt idx="583">
                  <c:v>29</c:v>
                </c:pt>
                <c:pt idx="584">
                  <c:v>32</c:v>
                </c:pt>
                <c:pt idx="585">
                  <c:v>27</c:v>
                </c:pt>
                <c:pt idx="586">
                  <c:v>28</c:v>
                </c:pt>
                <c:pt idx="587">
                  <c:v>20</c:v>
                </c:pt>
                <c:pt idx="588">
                  <c:v>19</c:v>
                </c:pt>
                <c:pt idx="589">
                  <c:v>24</c:v>
                </c:pt>
                <c:pt idx="590">
                  <c:v>24</c:v>
                </c:pt>
                <c:pt idx="591">
                  <c:v>24</c:v>
                </c:pt>
                <c:pt idx="592">
                  <c:v>28</c:v>
                </c:pt>
                <c:pt idx="593">
                  <c:v>28</c:v>
                </c:pt>
                <c:pt idx="594">
                  <c:v>29</c:v>
                </c:pt>
                <c:pt idx="595">
                  <c:v>36</c:v>
                </c:pt>
                <c:pt idx="596">
                  <c:v>34</c:v>
                </c:pt>
                <c:pt idx="597">
                  <c:v>30</c:v>
                </c:pt>
                <c:pt idx="598">
                  <c:v>29</c:v>
                </c:pt>
                <c:pt idx="599">
                  <c:v>30</c:v>
                </c:pt>
                <c:pt idx="600">
                  <c:v>21</c:v>
                </c:pt>
                <c:pt idx="601">
                  <c:v>15</c:v>
                </c:pt>
                <c:pt idx="602">
                  <c:v>8</c:v>
                </c:pt>
                <c:pt idx="603">
                  <c:v>7</c:v>
                </c:pt>
                <c:pt idx="604">
                  <c:v>7</c:v>
                </c:pt>
                <c:pt idx="605">
                  <c:v>7</c:v>
                </c:pt>
                <c:pt idx="606">
                  <c:v>13</c:v>
                </c:pt>
                <c:pt idx="607">
                  <c:v>29</c:v>
                </c:pt>
                <c:pt idx="608">
                  <c:v>32</c:v>
                </c:pt>
                <c:pt idx="609">
                  <c:v>27</c:v>
                </c:pt>
                <c:pt idx="610">
                  <c:v>27</c:v>
                </c:pt>
                <c:pt idx="611">
                  <c:v>22</c:v>
                </c:pt>
                <c:pt idx="612">
                  <c:v>20</c:v>
                </c:pt>
                <c:pt idx="613">
                  <c:v>25</c:v>
                </c:pt>
                <c:pt idx="614">
                  <c:v>26</c:v>
                </c:pt>
                <c:pt idx="615">
                  <c:v>30</c:v>
                </c:pt>
                <c:pt idx="616">
                  <c:v>36</c:v>
                </c:pt>
                <c:pt idx="617">
                  <c:v>32</c:v>
                </c:pt>
                <c:pt idx="618">
                  <c:v>40</c:v>
                </c:pt>
                <c:pt idx="619">
                  <c:v>41</c:v>
                </c:pt>
                <c:pt idx="620">
                  <c:v>42</c:v>
                </c:pt>
                <c:pt idx="621">
                  <c:v>34</c:v>
                </c:pt>
                <c:pt idx="622">
                  <c:v>29</c:v>
                </c:pt>
                <c:pt idx="623">
                  <c:v>29</c:v>
                </c:pt>
                <c:pt idx="624">
                  <c:v>23</c:v>
                </c:pt>
                <c:pt idx="625">
                  <c:v>14</c:v>
                </c:pt>
                <c:pt idx="626">
                  <c:v>6</c:v>
                </c:pt>
                <c:pt idx="627">
                  <c:v>8</c:v>
                </c:pt>
                <c:pt idx="628">
                  <c:v>5</c:v>
                </c:pt>
                <c:pt idx="629">
                  <c:v>6</c:v>
                </c:pt>
                <c:pt idx="630">
                  <c:v>13</c:v>
                </c:pt>
                <c:pt idx="631">
                  <c:v>30</c:v>
                </c:pt>
                <c:pt idx="632">
                  <c:v>30</c:v>
                </c:pt>
                <c:pt idx="633">
                  <c:v>28</c:v>
                </c:pt>
                <c:pt idx="634">
                  <c:v>18</c:v>
                </c:pt>
                <c:pt idx="635">
                  <c:v>16</c:v>
                </c:pt>
                <c:pt idx="636">
                  <c:v>15</c:v>
                </c:pt>
                <c:pt idx="637">
                  <c:v>18</c:v>
                </c:pt>
                <c:pt idx="638">
                  <c:v>18</c:v>
                </c:pt>
                <c:pt idx="639">
                  <c:v>20</c:v>
                </c:pt>
                <c:pt idx="640">
                  <c:v>26</c:v>
                </c:pt>
                <c:pt idx="641">
                  <c:v>31</c:v>
                </c:pt>
                <c:pt idx="642">
                  <c:v>28</c:v>
                </c:pt>
                <c:pt idx="643">
                  <c:v>33</c:v>
                </c:pt>
                <c:pt idx="644">
                  <c:v>27</c:v>
                </c:pt>
                <c:pt idx="645">
                  <c:v>24</c:v>
                </c:pt>
                <c:pt idx="646">
                  <c:v>22</c:v>
                </c:pt>
                <c:pt idx="647">
                  <c:v>25</c:v>
                </c:pt>
                <c:pt idx="648">
                  <c:v>24</c:v>
                </c:pt>
                <c:pt idx="649">
                  <c:v>16</c:v>
                </c:pt>
                <c:pt idx="650">
                  <c:v>12</c:v>
                </c:pt>
                <c:pt idx="651">
                  <c:v>11</c:v>
                </c:pt>
                <c:pt idx="652">
                  <c:v>8</c:v>
                </c:pt>
                <c:pt idx="653">
                  <c:v>10</c:v>
                </c:pt>
                <c:pt idx="654">
                  <c:v>17</c:v>
                </c:pt>
                <c:pt idx="655">
                  <c:v>27</c:v>
                </c:pt>
                <c:pt idx="656">
                  <c:v>27</c:v>
                </c:pt>
                <c:pt idx="657">
                  <c:v>25</c:v>
                </c:pt>
                <c:pt idx="658">
                  <c:v>26</c:v>
                </c:pt>
                <c:pt idx="659">
                  <c:v>15</c:v>
                </c:pt>
                <c:pt idx="660">
                  <c:v>9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32</c:v>
                </c:pt>
                <c:pt idx="667">
                  <c:v>56</c:v>
                </c:pt>
                <c:pt idx="668">
                  <c:v>58</c:v>
                </c:pt>
                <c:pt idx="669">
                  <c:v>40</c:v>
                </c:pt>
                <c:pt idx="670">
                  <c:v>51</c:v>
                </c:pt>
                <c:pt idx="671">
                  <c:v>50</c:v>
                </c:pt>
                <c:pt idx="672">
                  <c:v>40</c:v>
                </c:pt>
                <c:pt idx="673">
                  <c:v>30</c:v>
                </c:pt>
                <c:pt idx="674">
                  <c:v>22</c:v>
                </c:pt>
                <c:pt idx="675">
                  <c:v>17</c:v>
                </c:pt>
                <c:pt idx="676">
                  <c:v>15</c:v>
                </c:pt>
                <c:pt idx="677">
                  <c:v>17</c:v>
                </c:pt>
                <c:pt idx="678">
                  <c:v>26</c:v>
                </c:pt>
                <c:pt idx="679">
                  <c:v>29</c:v>
                </c:pt>
                <c:pt idx="680">
                  <c:v>32</c:v>
                </c:pt>
                <c:pt idx="681">
                  <c:v>30</c:v>
                </c:pt>
                <c:pt idx="682">
                  <c:v>29</c:v>
                </c:pt>
                <c:pt idx="683">
                  <c:v>29</c:v>
                </c:pt>
                <c:pt idx="684">
                  <c:v>30</c:v>
                </c:pt>
                <c:pt idx="685">
                  <c:v>45</c:v>
                </c:pt>
                <c:pt idx="686">
                  <c:v>43</c:v>
                </c:pt>
                <c:pt idx="687">
                  <c:v>41</c:v>
                </c:pt>
                <c:pt idx="688">
                  <c:v>43</c:v>
                </c:pt>
                <c:pt idx="689">
                  <c:v>40</c:v>
                </c:pt>
                <c:pt idx="690">
                  <c:v>51</c:v>
                </c:pt>
                <c:pt idx="691">
                  <c:v>43</c:v>
                </c:pt>
                <c:pt idx="692">
                  <c:v>43</c:v>
                </c:pt>
                <c:pt idx="693">
                  <c:v>30</c:v>
                </c:pt>
                <c:pt idx="694">
                  <c:v>34</c:v>
                </c:pt>
                <c:pt idx="695">
                  <c:v>36</c:v>
                </c:pt>
                <c:pt idx="696">
                  <c:v>38</c:v>
                </c:pt>
                <c:pt idx="697">
                  <c:v>29</c:v>
                </c:pt>
                <c:pt idx="698">
                  <c:v>22</c:v>
                </c:pt>
                <c:pt idx="699">
                  <c:v>16</c:v>
                </c:pt>
                <c:pt idx="700">
                  <c:v>18</c:v>
                </c:pt>
                <c:pt idx="701">
                  <c:v>14</c:v>
                </c:pt>
                <c:pt idx="702">
                  <c:v>17</c:v>
                </c:pt>
                <c:pt idx="703">
                  <c:v>24</c:v>
                </c:pt>
                <c:pt idx="704">
                  <c:v>21</c:v>
                </c:pt>
                <c:pt idx="705">
                  <c:v>16</c:v>
                </c:pt>
                <c:pt idx="706">
                  <c:v>17</c:v>
                </c:pt>
                <c:pt idx="707">
                  <c:v>23</c:v>
                </c:pt>
                <c:pt idx="708">
                  <c:v>26</c:v>
                </c:pt>
                <c:pt idx="709">
                  <c:v>26</c:v>
                </c:pt>
                <c:pt idx="710">
                  <c:v>23</c:v>
                </c:pt>
                <c:pt idx="711">
                  <c:v>26</c:v>
                </c:pt>
                <c:pt idx="712">
                  <c:v>30</c:v>
                </c:pt>
                <c:pt idx="713">
                  <c:v>28</c:v>
                </c:pt>
                <c:pt idx="714">
                  <c:v>36</c:v>
                </c:pt>
                <c:pt idx="715">
                  <c:v>31</c:v>
                </c:pt>
                <c:pt idx="716">
                  <c:v>39</c:v>
                </c:pt>
                <c:pt idx="717">
                  <c:v>35</c:v>
                </c:pt>
                <c:pt idx="718">
                  <c:v>30</c:v>
                </c:pt>
                <c:pt idx="719">
                  <c:v>33</c:v>
                </c:pt>
                <c:pt idx="720">
                  <c:v>31</c:v>
                </c:pt>
                <c:pt idx="721">
                  <c:v>23</c:v>
                </c:pt>
                <c:pt idx="722">
                  <c:v>16</c:v>
                </c:pt>
                <c:pt idx="723">
                  <c:v>13</c:v>
                </c:pt>
                <c:pt idx="724">
                  <c:v>14</c:v>
                </c:pt>
                <c:pt idx="725">
                  <c:v>13</c:v>
                </c:pt>
                <c:pt idx="726">
                  <c:v>24</c:v>
                </c:pt>
                <c:pt idx="727">
                  <c:v>46</c:v>
                </c:pt>
                <c:pt idx="728">
                  <c:v>38</c:v>
                </c:pt>
                <c:pt idx="729">
                  <c:v>46</c:v>
                </c:pt>
                <c:pt idx="730">
                  <c:v>35</c:v>
                </c:pt>
                <c:pt idx="731">
                  <c:v>32</c:v>
                </c:pt>
                <c:pt idx="732">
                  <c:v>32</c:v>
                </c:pt>
                <c:pt idx="733">
                  <c:v>37</c:v>
                </c:pt>
                <c:pt idx="734">
                  <c:v>40</c:v>
                </c:pt>
                <c:pt idx="735">
                  <c:v>37</c:v>
                </c:pt>
                <c:pt idx="736">
                  <c:v>39</c:v>
                </c:pt>
                <c:pt idx="737">
                  <c:v>48</c:v>
                </c:pt>
                <c:pt idx="738">
                  <c:v>48</c:v>
                </c:pt>
                <c:pt idx="739">
                  <c:v>55</c:v>
                </c:pt>
                <c:pt idx="740">
                  <c:v>58</c:v>
                </c:pt>
                <c:pt idx="741">
                  <c:v>41</c:v>
                </c:pt>
                <c:pt idx="742">
                  <c:v>37</c:v>
                </c:pt>
                <c:pt idx="743">
                  <c:v>38</c:v>
                </c:pt>
                <c:pt idx="744">
                  <c:v>31</c:v>
                </c:pt>
                <c:pt idx="745">
                  <c:v>15</c:v>
                </c:pt>
                <c:pt idx="746">
                  <c:v>9</c:v>
                </c:pt>
                <c:pt idx="747">
                  <c:v>7</c:v>
                </c:pt>
                <c:pt idx="748">
                  <c:v>8</c:v>
                </c:pt>
                <c:pt idx="749">
                  <c:v>8</c:v>
                </c:pt>
                <c:pt idx="750">
                  <c:v>18</c:v>
                </c:pt>
                <c:pt idx="751">
                  <c:v>44</c:v>
                </c:pt>
                <c:pt idx="752">
                  <c:v>39</c:v>
                </c:pt>
                <c:pt idx="753">
                  <c:v>45</c:v>
                </c:pt>
                <c:pt idx="754">
                  <c:v>34</c:v>
                </c:pt>
                <c:pt idx="755">
                  <c:v>31</c:v>
                </c:pt>
                <c:pt idx="756">
                  <c:v>34</c:v>
                </c:pt>
                <c:pt idx="757">
                  <c:v>44</c:v>
                </c:pt>
                <c:pt idx="758">
                  <c:v>38</c:v>
                </c:pt>
                <c:pt idx="759">
                  <c:v>42</c:v>
                </c:pt>
                <c:pt idx="760">
                  <c:v>42</c:v>
                </c:pt>
                <c:pt idx="761">
                  <c:v>48</c:v>
                </c:pt>
                <c:pt idx="762">
                  <c:v>46</c:v>
                </c:pt>
                <c:pt idx="763">
                  <c:v>52</c:v>
                </c:pt>
                <c:pt idx="764">
                  <c:v>49</c:v>
                </c:pt>
                <c:pt idx="765">
                  <c:v>42</c:v>
                </c:pt>
                <c:pt idx="766">
                  <c:v>42</c:v>
                </c:pt>
                <c:pt idx="767">
                  <c:v>40</c:v>
                </c:pt>
                <c:pt idx="768">
                  <c:v>30</c:v>
                </c:pt>
                <c:pt idx="769">
                  <c:v>20</c:v>
                </c:pt>
                <c:pt idx="770">
                  <c:v>11</c:v>
                </c:pt>
                <c:pt idx="771">
                  <c:v>11</c:v>
                </c:pt>
                <c:pt idx="772">
                  <c:v>8</c:v>
                </c:pt>
                <c:pt idx="773">
                  <c:v>8</c:v>
                </c:pt>
                <c:pt idx="774">
                  <c:v>21</c:v>
                </c:pt>
                <c:pt idx="775">
                  <c:v>46</c:v>
                </c:pt>
                <c:pt idx="776">
                  <c:v>43</c:v>
                </c:pt>
                <c:pt idx="777">
                  <c:v>43</c:v>
                </c:pt>
                <c:pt idx="778">
                  <c:v>32</c:v>
                </c:pt>
                <c:pt idx="779">
                  <c:v>33</c:v>
                </c:pt>
                <c:pt idx="780">
                  <c:v>41</c:v>
                </c:pt>
                <c:pt idx="781">
                  <c:v>44</c:v>
                </c:pt>
                <c:pt idx="782">
                  <c:v>41</c:v>
                </c:pt>
                <c:pt idx="783">
                  <c:v>42</c:v>
                </c:pt>
                <c:pt idx="784">
                  <c:v>46</c:v>
                </c:pt>
                <c:pt idx="785">
                  <c:v>46</c:v>
                </c:pt>
                <c:pt idx="786">
                  <c:v>50</c:v>
                </c:pt>
                <c:pt idx="787">
                  <c:v>55</c:v>
                </c:pt>
                <c:pt idx="788">
                  <c:v>50</c:v>
                </c:pt>
                <c:pt idx="789">
                  <c:v>46</c:v>
                </c:pt>
                <c:pt idx="790">
                  <c:v>37</c:v>
                </c:pt>
                <c:pt idx="791">
                  <c:v>41</c:v>
                </c:pt>
                <c:pt idx="792">
                  <c:v>41</c:v>
                </c:pt>
                <c:pt idx="793">
                  <c:v>25</c:v>
                </c:pt>
                <c:pt idx="794">
                  <c:v>16</c:v>
                </c:pt>
                <c:pt idx="795">
                  <c:v>12</c:v>
                </c:pt>
                <c:pt idx="796">
                  <c:v>10</c:v>
                </c:pt>
                <c:pt idx="797">
                  <c:v>10</c:v>
                </c:pt>
                <c:pt idx="798">
                  <c:v>23</c:v>
                </c:pt>
                <c:pt idx="799">
                  <c:v>46</c:v>
                </c:pt>
                <c:pt idx="800">
                  <c:v>44</c:v>
                </c:pt>
                <c:pt idx="801">
                  <c:v>44</c:v>
                </c:pt>
                <c:pt idx="802">
                  <c:v>35</c:v>
                </c:pt>
                <c:pt idx="803">
                  <c:v>33</c:v>
                </c:pt>
                <c:pt idx="804">
                  <c:v>37</c:v>
                </c:pt>
                <c:pt idx="805">
                  <c:v>43</c:v>
                </c:pt>
                <c:pt idx="806">
                  <c:v>41</c:v>
                </c:pt>
                <c:pt idx="807">
                  <c:v>43</c:v>
                </c:pt>
                <c:pt idx="808">
                  <c:v>48</c:v>
                </c:pt>
                <c:pt idx="809">
                  <c:v>49</c:v>
                </c:pt>
                <c:pt idx="810">
                  <c:v>50</c:v>
                </c:pt>
                <c:pt idx="811">
                  <c:v>59</c:v>
                </c:pt>
                <c:pt idx="812">
                  <c:v>54</c:v>
                </c:pt>
                <c:pt idx="813">
                  <c:v>46</c:v>
                </c:pt>
                <c:pt idx="814">
                  <c:v>46</c:v>
                </c:pt>
                <c:pt idx="815">
                  <c:v>43</c:v>
                </c:pt>
                <c:pt idx="816">
                  <c:v>38</c:v>
                </c:pt>
                <c:pt idx="817">
                  <c:v>30</c:v>
                </c:pt>
                <c:pt idx="818">
                  <c:v>18</c:v>
                </c:pt>
                <c:pt idx="819">
                  <c:v>14</c:v>
                </c:pt>
                <c:pt idx="820">
                  <c:v>11</c:v>
                </c:pt>
                <c:pt idx="821">
                  <c:v>10</c:v>
                </c:pt>
                <c:pt idx="822">
                  <c:v>29</c:v>
                </c:pt>
                <c:pt idx="823">
                  <c:v>54</c:v>
                </c:pt>
                <c:pt idx="824">
                  <c:v>41</c:v>
                </c:pt>
                <c:pt idx="825">
                  <c:v>41</c:v>
                </c:pt>
                <c:pt idx="826">
                  <c:v>30</c:v>
                </c:pt>
                <c:pt idx="827">
                  <c:v>34</c:v>
                </c:pt>
                <c:pt idx="828">
                  <c:v>38</c:v>
                </c:pt>
                <c:pt idx="829">
                  <c:v>39</c:v>
                </c:pt>
                <c:pt idx="830">
                  <c:v>38</c:v>
                </c:pt>
                <c:pt idx="831">
                  <c:v>44</c:v>
                </c:pt>
                <c:pt idx="832">
                  <c:v>41</c:v>
                </c:pt>
                <c:pt idx="833">
                  <c:v>48</c:v>
                </c:pt>
                <c:pt idx="834">
                  <c:v>56</c:v>
                </c:pt>
                <c:pt idx="835">
                  <c:v>51</c:v>
                </c:pt>
                <c:pt idx="836">
                  <c:v>63</c:v>
                </c:pt>
                <c:pt idx="837">
                  <c:v>50</c:v>
                </c:pt>
                <c:pt idx="838">
                  <c:v>49</c:v>
                </c:pt>
                <c:pt idx="839">
                  <c:v>48</c:v>
                </c:pt>
                <c:pt idx="840">
                  <c:v>43</c:v>
                </c:pt>
                <c:pt idx="841">
                  <c:v>32</c:v>
                </c:pt>
                <c:pt idx="842">
                  <c:v>22</c:v>
                </c:pt>
                <c:pt idx="843">
                  <c:v>18</c:v>
                </c:pt>
                <c:pt idx="844">
                  <c:v>13</c:v>
                </c:pt>
                <c:pt idx="845">
                  <c:v>18</c:v>
                </c:pt>
                <c:pt idx="846">
                  <c:v>26</c:v>
                </c:pt>
                <c:pt idx="847">
                  <c:v>29</c:v>
                </c:pt>
                <c:pt idx="848">
                  <c:v>27</c:v>
                </c:pt>
                <c:pt idx="849">
                  <c:v>30</c:v>
                </c:pt>
                <c:pt idx="850">
                  <c:v>32</c:v>
                </c:pt>
                <c:pt idx="851">
                  <c:v>27</c:v>
                </c:pt>
                <c:pt idx="852">
                  <c:v>29</c:v>
                </c:pt>
                <c:pt idx="853">
                  <c:v>25</c:v>
                </c:pt>
                <c:pt idx="854">
                  <c:v>34</c:v>
                </c:pt>
                <c:pt idx="855">
                  <c:v>30</c:v>
                </c:pt>
                <c:pt idx="856">
                  <c:v>37</c:v>
                </c:pt>
                <c:pt idx="857">
                  <c:v>29</c:v>
                </c:pt>
                <c:pt idx="858">
                  <c:v>28</c:v>
                </c:pt>
                <c:pt idx="859">
                  <c:v>33</c:v>
                </c:pt>
                <c:pt idx="860">
                  <c:v>32</c:v>
                </c:pt>
                <c:pt idx="861">
                  <c:v>34</c:v>
                </c:pt>
                <c:pt idx="862">
                  <c:v>30</c:v>
                </c:pt>
                <c:pt idx="863">
                  <c:v>31</c:v>
                </c:pt>
                <c:pt idx="864">
                  <c:v>35</c:v>
                </c:pt>
                <c:pt idx="865">
                  <c:v>33</c:v>
                </c:pt>
                <c:pt idx="866">
                  <c:v>23</c:v>
                </c:pt>
                <c:pt idx="867">
                  <c:v>26</c:v>
                </c:pt>
                <c:pt idx="868">
                  <c:v>18</c:v>
                </c:pt>
                <c:pt idx="869">
                  <c:v>14</c:v>
                </c:pt>
                <c:pt idx="870">
                  <c:v>24</c:v>
                </c:pt>
                <c:pt idx="871">
                  <c:v>27</c:v>
                </c:pt>
                <c:pt idx="872">
                  <c:v>25</c:v>
                </c:pt>
                <c:pt idx="873">
                  <c:v>25</c:v>
                </c:pt>
                <c:pt idx="874">
                  <c:v>18</c:v>
                </c:pt>
                <c:pt idx="875">
                  <c:v>22</c:v>
                </c:pt>
                <c:pt idx="876">
                  <c:v>22</c:v>
                </c:pt>
                <c:pt idx="877">
                  <c:v>24</c:v>
                </c:pt>
                <c:pt idx="878">
                  <c:v>23</c:v>
                </c:pt>
                <c:pt idx="879">
                  <c:v>23</c:v>
                </c:pt>
                <c:pt idx="880">
                  <c:v>29</c:v>
                </c:pt>
                <c:pt idx="881">
                  <c:v>30</c:v>
                </c:pt>
                <c:pt idx="882">
                  <c:v>32</c:v>
                </c:pt>
                <c:pt idx="883">
                  <c:v>34</c:v>
                </c:pt>
                <c:pt idx="884">
                  <c:v>22</c:v>
                </c:pt>
                <c:pt idx="885">
                  <c:v>25</c:v>
                </c:pt>
                <c:pt idx="886">
                  <c:v>35</c:v>
                </c:pt>
                <c:pt idx="887">
                  <c:v>33</c:v>
                </c:pt>
                <c:pt idx="888">
                  <c:v>28</c:v>
                </c:pt>
                <c:pt idx="889">
                  <c:v>25</c:v>
                </c:pt>
                <c:pt idx="890">
                  <c:v>13</c:v>
                </c:pt>
                <c:pt idx="891">
                  <c:v>10</c:v>
                </c:pt>
                <c:pt idx="892">
                  <c:v>11</c:v>
                </c:pt>
                <c:pt idx="893">
                  <c:v>13</c:v>
                </c:pt>
                <c:pt idx="894">
                  <c:v>18</c:v>
                </c:pt>
                <c:pt idx="895">
                  <c:v>23</c:v>
                </c:pt>
                <c:pt idx="896">
                  <c:v>26</c:v>
                </c:pt>
                <c:pt idx="897">
                  <c:v>25</c:v>
                </c:pt>
                <c:pt idx="898">
                  <c:v>21</c:v>
                </c:pt>
                <c:pt idx="899">
                  <c:v>24</c:v>
                </c:pt>
                <c:pt idx="900">
                  <c:v>22</c:v>
                </c:pt>
                <c:pt idx="901">
                  <c:v>21</c:v>
                </c:pt>
                <c:pt idx="902">
                  <c:v>22</c:v>
                </c:pt>
                <c:pt idx="903">
                  <c:v>26</c:v>
                </c:pt>
                <c:pt idx="904">
                  <c:v>24</c:v>
                </c:pt>
                <c:pt idx="905">
                  <c:v>20</c:v>
                </c:pt>
                <c:pt idx="906">
                  <c:v>29</c:v>
                </c:pt>
                <c:pt idx="907">
                  <c:v>20</c:v>
                </c:pt>
                <c:pt idx="908">
                  <c:v>25</c:v>
                </c:pt>
                <c:pt idx="909">
                  <c:v>25</c:v>
                </c:pt>
                <c:pt idx="910">
                  <c:v>25</c:v>
                </c:pt>
                <c:pt idx="911">
                  <c:v>30</c:v>
                </c:pt>
                <c:pt idx="912">
                  <c:v>23</c:v>
                </c:pt>
                <c:pt idx="913">
                  <c:v>22</c:v>
                </c:pt>
                <c:pt idx="914">
                  <c:v>14</c:v>
                </c:pt>
                <c:pt idx="915">
                  <c:v>12</c:v>
                </c:pt>
                <c:pt idx="916">
                  <c:v>9</c:v>
                </c:pt>
                <c:pt idx="917">
                  <c:v>5</c:v>
                </c:pt>
                <c:pt idx="918">
                  <c:v>25</c:v>
                </c:pt>
                <c:pt idx="919">
                  <c:v>44</c:v>
                </c:pt>
                <c:pt idx="920">
                  <c:v>44</c:v>
                </c:pt>
                <c:pt idx="921">
                  <c:v>44</c:v>
                </c:pt>
                <c:pt idx="922">
                  <c:v>41</c:v>
                </c:pt>
                <c:pt idx="923">
                  <c:v>30</c:v>
                </c:pt>
                <c:pt idx="924">
                  <c:v>34</c:v>
                </c:pt>
                <c:pt idx="925">
                  <c:v>34</c:v>
                </c:pt>
                <c:pt idx="926">
                  <c:v>34</c:v>
                </c:pt>
                <c:pt idx="927">
                  <c:v>32</c:v>
                </c:pt>
                <c:pt idx="928">
                  <c:v>36</c:v>
                </c:pt>
                <c:pt idx="929">
                  <c:v>42</c:v>
                </c:pt>
                <c:pt idx="930">
                  <c:v>52</c:v>
                </c:pt>
                <c:pt idx="931">
                  <c:v>51</c:v>
                </c:pt>
                <c:pt idx="932">
                  <c:v>52</c:v>
                </c:pt>
                <c:pt idx="933">
                  <c:v>54</c:v>
                </c:pt>
                <c:pt idx="934">
                  <c:v>30</c:v>
                </c:pt>
                <c:pt idx="935">
                  <c:v>40</c:v>
                </c:pt>
                <c:pt idx="936">
                  <c:v>33</c:v>
                </c:pt>
                <c:pt idx="937">
                  <c:v>22</c:v>
                </c:pt>
                <c:pt idx="938">
                  <c:v>8</c:v>
                </c:pt>
                <c:pt idx="939">
                  <c:v>10</c:v>
                </c:pt>
                <c:pt idx="940">
                  <c:v>6</c:v>
                </c:pt>
                <c:pt idx="941">
                  <c:v>9</c:v>
                </c:pt>
                <c:pt idx="942">
                  <c:v>21</c:v>
                </c:pt>
                <c:pt idx="943">
                  <c:v>54</c:v>
                </c:pt>
                <c:pt idx="944">
                  <c:v>40</c:v>
                </c:pt>
                <c:pt idx="945">
                  <c:v>48</c:v>
                </c:pt>
                <c:pt idx="946">
                  <c:v>34</c:v>
                </c:pt>
                <c:pt idx="947">
                  <c:v>40</c:v>
                </c:pt>
                <c:pt idx="948">
                  <c:v>36</c:v>
                </c:pt>
                <c:pt idx="949">
                  <c:v>48</c:v>
                </c:pt>
                <c:pt idx="950">
                  <c:v>42</c:v>
                </c:pt>
                <c:pt idx="951">
                  <c:v>41</c:v>
                </c:pt>
                <c:pt idx="952">
                  <c:v>50</c:v>
                </c:pt>
                <c:pt idx="953">
                  <c:v>54</c:v>
                </c:pt>
                <c:pt idx="954">
                  <c:v>57</c:v>
                </c:pt>
                <c:pt idx="955">
                  <c:v>55</c:v>
                </c:pt>
                <c:pt idx="956">
                  <c:v>60</c:v>
                </c:pt>
                <c:pt idx="957">
                  <c:v>58</c:v>
                </c:pt>
                <c:pt idx="958">
                  <c:v>45</c:v>
                </c:pt>
                <c:pt idx="959">
                  <c:v>44</c:v>
                </c:pt>
                <c:pt idx="960">
                  <c:v>40</c:v>
                </c:pt>
                <c:pt idx="961">
                  <c:v>21</c:v>
                </c:pt>
                <c:pt idx="962">
                  <c:v>16</c:v>
                </c:pt>
                <c:pt idx="963">
                  <c:v>10</c:v>
                </c:pt>
                <c:pt idx="964">
                  <c:v>10</c:v>
                </c:pt>
                <c:pt idx="965">
                  <c:v>9</c:v>
                </c:pt>
                <c:pt idx="966">
                  <c:v>30</c:v>
                </c:pt>
                <c:pt idx="967">
                  <c:v>56</c:v>
                </c:pt>
                <c:pt idx="968">
                  <c:v>52</c:v>
                </c:pt>
                <c:pt idx="969">
                  <c:v>59</c:v>
                </c:pt>
                <c:pt idx="970">
                  <c:v>42</c:v>
                </c:pt>
                <c:pt idx="971">
                  <c:v>36</c:v>
                </c:pt>
                <c:pt idx="972">
                  <c:v>40</c:v>
                </c:pt>
                <c:pt idx="973">
                  <c:v>43</c:v>
                </c:pt>
                <c:pt idx="974">
                  <c:v>45</c:v>
                </c:pt>
                <c:pt idx="975">
                  <c:v>41</c:v>
                </c:pt>
                <c:pt idx="976">
                  <c:v>41</c:v>
                </c:pt>
                <c:pt idx="977">
                  <c:v>42</c:v>
                </c:pt>
                <c:pt idx="978">
                  <c:v>50</c:v>
                </c:pt>
                <c:pt idx="979">
                  <c:v>64</c:v>
                </c:pt>
                <c:pt idx="980">
                  <c:v>49</c:v>
                </c:pt>
                <c:pt idx="981">
                  <c:v>41</c:v>
                </c:pt>
                <c:pt idx="982">
                  <c:v>41</c:v>
                </c:pt>
                <c:pt idx="983">
                  <c:v>37</c:v>
                </c:pt>
                <c:pt idx="984">
                  <c:v>36</c:v>
                </c:pt>
                <c:pt idx="985">
                  <c:v>16</c:v>
                </c:pt>
                <c:pt idx="986">
                  <c:v>11</c:v>
                </c:pt>
                <c:pt idx="987">
                  <c:v>9</c:v>
                </c:pt>
                <c:pt idx="988">
                  <c:v>7</c:v>
                </c:pt>
                <c:pt idx="989">
                  <c:v>10</c:v>
                </c:pt>
                <c:pt idx="990">
                  <c:v>32</c:v>
                </c:pt>
                <c:pt idx="991">
                  <c:v>58</c:v>
                </c:pt>
                <c:pt idx="992">
                  <c:v>56</c:v>
                </c:pt>
                <c:pt idx="993">
                  <c:v>52</c:v>
                </c:pt>
                <c:pt idx="994">
                  <c:v>50</c:v>
                </c:pt>
                <c:pt idx="995">
                  <c:v>40</c:v>
                </c:pt>
                <c:pt idx="996">
                  <c:v>42</c:v>
                </c:pt>
                <c:pt idx="997">
                  <c:v>49</c:v>
                </c:pt>
                <c:pt idx="998">
                  <c:v>53</c:v>
                </c:pt>
                <c:pt idx="999">
                  <c:v>39</c:v>
                </c:pt>
                <c:pt idx="1000">
                  <c:v>48</c:v>
                </c:pt>
                <c:pt idx="1001">
                  <c:v>57</c:v>
                </c:pt>
                <c:pt idx="1002">
                  <c:v>56</c:v>
                </c:pt>
                <c:pt idx="1003">
                  <c:v>52</c:v>
                </c:pt>
                <c:pt idx="1004">
                  <c:v>54</c:v>
                </c:pt>
                <c:pt idx="1005">
                  <c:v>56</c:v>
                </c:pt>
                <c:pt idx="1006">
                  <c:v>44</c:v>
                </c:pt>
                <c:pt idx="1007">
                  <c:v>51</c:v>
                </c:pt>
                <c:pt idx="1008">
                  <c:v>38</c:v>
                </c:pt>
                <c:pt idx="1009">
                  <c:v>30</c:v>
                </c:pt>
                <c:pt idx="1010">
                  <c:v>21</c:v>
                </c:pt>
                <c:pt idx="1011">
                  <c:v>18</c:v>
                </c:pt>
                <c:pt idx="1012">
                  <c:v>19</c:v>
                </c:pt>
                <c:pt idx="1013">
                  <c:v>22</c:v>
                </c:pt>
                <c:pt idx="1014">
                  <c:v>31</c:v>
                </c:pt>
                <c:pt idx="1015">
                  <c:v>34</c:v>
                </c:pt>
                <c:pt idx="1016">
                  <c:v>38</c:v>
                </c:pt>
                <c:pt idx="1017">
                  <c:v>35</c:v>
                </c:pt>
                <c:pt idx="1018">
                  <c:v>32</c:v>
                </c:pt>
                <c:pt idx="1019">
                  <c:v>26</c:v>
                </c:pt>
                <c:pt idx="1020">
                  <c:v>34</c:v>
                </c:pt>
                <c:pt idx="1021">
                  <c:v>34</c:v>
                </c:pt>
                <c:pt idx="1022">
                  <c:v>32</c:v>
                </c:pt>
                <c:pt idx="1023">
                  <c:v>33</c:v>
                </c:pt>
                <c:pt idx="1024">
                  <c:v>39</c:v>
                </c:pt>
                <c:pt idx="1025">
                  <c:v>38</c:v>
                </c:pt>
                <c:pt idx="1026">
                  <c:v>37</c:v>
                </c:pt>
                <c:pt idx="1027">
                  <c:v>40</c:v>
                </c:pt>
                <c:pt idx="1028">
                  <c:v>39</c:v>
                </c:pt>
                <c:pt idx="1029">
                  <c:v>36</c:v>
                </c:pt>
                <c:pt idx="1030">
                  <c:v>24</c:v>
                </c:pt>
                <c:pt idx="1031">
                  <c:v>30</c:v>
                </c:pt>
                <c:pt idx="1032">
                  <c:v>28</c:v>
                </c:pt>
                <c:pt idx="1033">
                  <c:v>23</c:v>
                </c:pt>
                <c:pt idx="1034">
                  <c:v>18</c:v>
                </c:pt>
                <c:pt idx="1035">
                  <c:v>17</c:v>
                </c:pt>
                <c:pt idx="1036">
                  <c:v>15</c:v>
                </c:pt>
                <c:pt idx="1037">
                  <c:v>12</c:v>
                </c:pt>
                <c:pt idx="1038">
                  <c:v>22</c:v>
                </c:pt>
                <c:pt idx="1039">
                  <c:v>24</c:v>
                </c:pt>
                <c:pt idx="1040">
                  <c:v>32</c:v>
                </c:pt>
                <c:pt idx="1041">
                  <c:v>25</c:v>
                </c:pt>
                <c:pt idx="1042">
                  <c:v>23</c:v>
                </c:pt>
                <c:pt idx="1043">
                  <c:v>28</c:v>
                </c:pt>
                <c:pt idx="1047">
                  <c:v>30</c:v>
                </c:pt>
                <c:pt idx="1048">
                  <c:v>33</c:v>
                </c:pt>
                <c:pt idx="1049">
                  <c:v>32</c:v>
                </c:pt>
                <c:pt idx="1050">
                  <c:v>28</c:v>
                </c:pt>
                <c:pt idx="1051">
                  <c:v>24</c:v>
                </c:pt>
                <c:pt idx="1052">
                  <c:v>29</c:v>
                </c:pt>
                <c:pt idx="1053">
                  <c:v>30</c:v>
                </c:pt>
                <c:pt idx="1054">
                  <c:v>23</c:v>
                </c:pt>
                <c:pt idx="1055">
                  <c:v>24</c:v>
                </c:pt>
                <c:pt idx="1056">
                  <c:v>26</c:v>
                </c:pt>
                <c:pt idx="1057">
                  <c:v>23</c:v>
                </c:pt>
                <c:pt idx="1058">
                  <c:v>15</c:v>
                </c:pt>
                <c:pt idx="1059">
                  <c:v>8</c:v>
                </c:pt>
                <c:pt idx="1060">
                  <c:v>6</c:v>
                </c:pt>
                <c:pt idx="1061">
                  <c:v>10</c:v>
                </c:pt>
                <c:pt idx="1062">
                  <c:v>26</c:v>
                </c:pt>
                <c:pt idx="1063">
                  <c:v>48</c:v>
                </c:pt>
                <c:pt idx="1064">
                  <c:v>44</c:v>
                </c:pt>
                <c:pt idx="1065">
                  <c:v>38</c:v>
                </c:pt>
                <c:pt idx="1066">
                  <c:v>34</c:v>
                </c:pt>
                <c:pt idx="1067">
                  <c:v>36</c:v>
                </c:pt>
                <c:pt idx="1068">
                  <c:v>37</c:v>
                </c:pt>
                <c:pt idx="1069">
                  <c:v>43</c:v>
                </c:pt>
                <c:pt idx="1070">
                  <c:v>42</c:v>
                </c:pt>
                <c:pt idx="1071">
                  <c:v>42</c:v>
                </c:pt>
                <c:pt idx="1072">
                  <c:v>40</c:v>
                </c:pt>
                <c:pt idx="1073">
                  <c:v>47</c:v>
                </c:pt>
                <c:pt idx="1074">
                  <c:v>50</c:v>
                </c:pt>
                <c:pt idx="1075">
                  <c:v>55</c:v>
                </c:pt>
                <c:pt idx="1076">
                  <c:v>50</c:v>
                </c:pt>
                <c:pt idx="1077">
                  <c:v>50</c:v>
                </c:pt>
                <c:pt idx="1078">
                  <c:v>46</c:v>
                </c:pt>
                <c:pt idx="1079">
                  <c:v>41</c:v>
                </c:pt>
                <c:pt idx="1080">
                  <c:v>38</c:v>
                </c:pt>
                <c:pt idx="1081">
                  <c:v>20</c:v>
                </c:pt>
                <c:pt idx="1082">
                  <c:v>9</c:v>
                </c:pt>
                <c:pt idx="1083">
                  <c:v>10</c:v>
                </c:pt>
                <c:pt idx="1084">
                  <c:v>7</c:v>
                </c:pt>
                <c:pt idx="1085">
                  <c:v>6</c:v>
                </c:pt>
                <c:pt idx="1086">
                  <c:v>20</c:v>
                </c:pt>
                <c:pt idx="1087">
                  <c:v>51</c:v>
                </c:pt>
                <c:pt idx="1088">
                  <c:v>45</c:v>
                </c:pt>
                <c:pt idx="1089">
                  <c:v>44</c:v>
                </c:pt>
                <c:pt idx="1090">
                  <c:v>35</c:v>
                </c:pt>
                <c:pt idx="1091">
                  <c:v>32</c:v>
                </c:pt>
                <c:pt idx="1092">
                  <c:v>34</c:v>
                </c:pt>
                <c:pt idx="1093">
                  <c:v>38</c:v>
                </c:pt>
                <c:pt idx="1094">
                  <c:v>48</c:v>
                </c:pt>
                <c:pt idx="1095">
                  <c:v>40</c:v>
                </c:pt>
                <c:pt idx="1096">
                  <c:v>45</c:v>
                </c:pt>
                <c:pt idx="1097">
                  <c:v>47</c:v>
                </c:pt>
                <c:pt idx="1098">
                  <c:v>47</c:v>
                </c:pt>
                <c:pt idx="1099">
                  <c:v>52</c:v>
                </c:pt>
                <c:pt idx="1100">
                  <c:v>48</c:v>
                </c:pt>
                <c:pt idx="1101">
                  <c:v>48</c:v>
                </c:pt>
                <c:pt idx="1102">
                  <c:v>39</c:v>
                </c:pt>
                <c:pt idx="1103">
                  <c:v>43</c:v>
                </c:pt>
                <c:pt idx="1104">
                  <c:v>31</c:v>
                </c:pt>
                <c:pt idx="1105">
                  <c:v>18</c:v>
                </c:pt>
                <c:pt idx="1106">
                  <c:v>8</c:v>
                </c:pt>
                <c:pt idx="1107">
                  <c:v>9</c:v>
                </c:pt>
                <c:pt idx="1108">
                  <c:v>7</c:v>
                </c:pt>
                <c:pt idx="1109">
                  <c:v>8</c:v>
                </c:pt>
                <c:pt idx="1110">
                  <c:v>26</c:v>
                </c:pt>
                <c:pt idx="1111">
                  <c:v>44</c:v>
                </c:pt>
                <c:pt idx="1112">
                  <c:v>44</c:v>
                </c:pt>
                <c:pt idx="1113">
                  <c:v>40</c:v>
                </c:pt>
                <c:pt idx="1114">
                  <c:v>38</c:v>
                </c:pt>
                <c:pt idx="1115">
                  <c:v>26</c:v>
                </c:pt>
                <c:pt idx="1116">
                  <c:v>34</c:v>
                </c:pt>
                <c:pt idx="1117">
                  <c:v>36</c:v>
                </c:pt>
                <c:pt idx="1118">
                  <c:v>40</c:v>
                </c:pt>
                <c:pt idx="1119">
                  <c:v>33</c:v>
                </c:pt>
                <c:pt idx="1120">
                  <c:v>42</c:v>
                </c:pt>
                <c:pt idx="1121">
                  <c:v>44</c:v>
                </c:pt>
                <c:pt idx="1122">
                  <c:v>54</c:v>
                </c:pt>
                <c:pt idx="1123">
                  <c:v>57</c:v>
                </c:pt>
                <c:pt idx="1124">
                  <c:v>62</c:v>
                </c:pt>
                <c:pt idx="1125">
                  <c:v>48</c:v>
                </c:pt>
                <c:pt idx="1126">
                  <c:v>40</c:v>
                </c:pt>
                <c:pt idx="1127">
                  <c:v>44</c:v>
                </c:pt>
                <c:pt idx="1128">
                  <c:v>38</c:v>
                </c:pt>
                <c:pt idx="1129">
                  <c:v>22</c:v>
                </c:pt>
                <c:pt idx="1130">
                  <c:v>13</c:v>
                </c:pt>
                <c:pt idx="1131">
                  <c:v>8</c:v>
                </c:pt>
                <c:pt idx="1132">
                  <c:v>8</c:v>
                </c:pt>
                <c:pt idx="1133">
                  <c:v>9</c:v>
                </c:pt>
                <c:pt idx="1134">
                  <c:v>28</c:v>
                </c:pt>
                <c:pt idx="1135">
                  <c:v>48</c:v>
                </c:pt>
                <c:pt idx="1136">
                  <c:v>46</c:v>
                </c:pt>
                <c:pt idx="1137">
                  <c:v>44</c:v>
                </c:pt>
                <c:pt idx="1138">
                  <c:v>35</c:v>
                </c:pt>
                <c:pt idx="1139">
                  <c:v>35</c:v>
                </c:pt>
                <c:pt idx="1140">
                  <c:v>40</c:v>
                </c:pt>
                <c:pt idx="1141">
                  <c:v>42</c:v>
                </c:pt>
                <c:pt idx="1142">
                  <c:v>38</c:v>
                </c:pt>
                <c:pt idx="1143">
                  <c:v>34</c:v>
                </c:pt>
                <c:pt idx="1144">
                  <c:v>38</c:v>
                </c:pt>
                <c:pt idx="1145">
                  <c:v>42</c:v>
                </c:pt>
                <c:pt idx="1146">
                  <c:v>52</c:v>
                </c:pt>
                <c:pt idx="1147">
                  <c:v>64</c:v>
                </c:pt>
                <c:pt idx="1148">
                  <c:v>61</c:v>
                </c:pt>
                <c:pt idx="1149">
                  <c:v>51</c:v>
                </c:pt>
                <c:pt idx="1150">
                  <c:v>42</c:v>
                </c:pt>
                <c:pt idx="1151">
                  <c:v>43</c:v>
                </c:pt>
                <c:pt idx="1152">
                  <c:v>41</c:v>
                </c:pt>
                <c:pt idx="1153">
                  <c:v>30</c:v>
                </c:pt>
                <c:pt idx="1154">
                  <c:v>16</c:v>
                </c:pt>
                <c:pt idx="1155">
                  <c:v>12</c:v>
                </c:pt>
                <c:pt idx="1156">
                  <c:v>12</c:v>
                </c:pt>
                <c:pt idx="1157">
                  <c:v>10</c:v>
                </c:pt>
                <c:pt idx="1158">
                  <c:v>25</c:v>
                </c:pt>
                <c:pt idx="1159">
                  <c:v>54</c:v>
                </c:pt>
                <c:pt idx="1160">
                  <c:v>44</c:v>
                </c:pt>
                <c:pt idx="1161">
                  <c:v>42</c:v>
                </c:pt>
                <c:pt idx="1162">
                  <c:v>34</c:v>
                </c:pt>
                <c:pt idx="1163">
                  <c:v>33</c:v>
                </c:pt>
                <c:pt idx="1164">
                  <c:v>37</c:v>
                </c:pt>
                <c:pt idx="1165">
                  <c:v>39</c:v>
                </c:pt>
                <c:pt idx="1166">
                  <c:v>40</c:v>
                </c:pt>
                <c:pt idx="1167">
                  <c:v>38</c:v>
                </c:pt>
                <c:pt idx="1168">
                  <c:v>44</c:v>
                </c:pt>
                <c:pt idx="1169">
                  <c:v>49</c:v>
                </c:pt>
                <c:pt idx="1170">
                  <c:v>52</c:v>
                </c:pt>
                <c:pt idx="1171">
                  <c:v>59</c:v>
                </c:pt>
                <c:pt idx="1172">
                  <c:v>57</c:v>
                </c:pt>
                <c:pt idx="1173">
                  <c:v>49</c:v>
                </c:pt>
                <c:pt idx="1174">
                  <c:v>52</c:v>
                </c:pt>
                <c:pt idx="1175">
                  <c:v>51</c:v>
                </c:pt>
                <c:pt idx="1176">
                  <c:v>46</c:v>
                </c:pt>
                <c:pt idx="1177">
                  <c:v>36</c:v>
                </c:pt>
                <c:pt idx="1178">
                  <c:v>28</c:v>
                </c:pt>
                <c:pt idx="1179">
                  <c:v>21</c:v>
                </c:pt>
                <c:pt idx="1180">
                  <c:v>20</c:v>
                </c:pt>
                <c:pt idx="1181">
                  <c:v>24</c:v>
                </c:pt>
                <c:pt idx="1182">
                  <c:v>39</c:v>
                </c:pt>
                <c:pt idx="1183">
                  <c:v>39</c:v>
                </c:pt>
                <c:pt idx="1184">
                  <c:v>37</c:v>
                </c:pt>
                <c:pt idx="1185">
                  <c:v>38</c:v>
                </c:pt>
                <c:pt idx="1186">
                  <c:v>44</c:v>
                </c:pt>
                <c:pt idx="1187">
                  <c:v>35</c:v>
                </c:pt>
                <c:pt idx="1188">
                  <c:v>38</c:v>
                </c:pt>
                <c:pt idx="1189">
                  <c:v>47</c:v>
                </c:pt>
                <c:pt idx="1190">
                  <c:v>52</c:v>
                </c:pt>
                <c:pt idx="1191">
                  <c:v>53</c:v>
                </c:pt>
                <c:pt idx="1192">
                  <c:v>61</c:v>
                </c:pt>
                <c:pt idx="1193">
                  <c:v>64</c:v>
                </c:pt>
                <c:pt idx="1194">
                  <c:v>78</c:v>
                </c:pt>
                <c:pt idx="1195">
                  <c:v>100</c:v>
                </c:pt>
                <c:pt idx="1196">
                  <c:v>110</c:v>
                </c:pt>
                <c:pt idx="1197">
                  <c:v>108</c:v>
                </c:pt>
                <c:pt idx="1198">
                  <c:v>92</c:v>
                </c:pt>
                <c:pt idx="1199">
                  <c:v>77</c:v>
                </c:pt>
                <c:pt idx="1200">
                  <c:v>50</c:v>
                </c:pt>
                <c:pt idx="1201">
                  <c:v>40</c:v>
                </c:pt>
                <c:pt idx="1202">
                  <c:v>22</c:v>
                </c:pt>
                <c:pt idx="1203">
                  <c:v>19</c:v>
                </c:pt>
                <c:pt idx="1204">
                  <c:v>18</c:v>
                </c:pt>
                <c:pt idx="1205">
                  <c:v>21</c:v>
                </c:pt>
                <c:pt idx="1206">
                  <c:v>27</c:v>
                </c:pt>
                <c:pt idx="1207">
                  <c:v>32</c:v>
                </c:pt>
                <c:pt idx="1208">
                  <c:v>31</c:v>
                </c:pt>
                <c:pt idx="1209">
                  <c:v>25</c:v>
                </c:pt>
                <c:pt idx="1210">
                  <c:v>21</c:v>
                </c:pt>
                <c:pt idx="1211">
                  <c:v>17</c:v>
                </c:pt>
                <c:pt idx="1212">
                  <c:v>26</c:v>
                </c:pt>
                <c:pt idx="1213">
                  <c:v>28</c:v>
                </c:pt>
                <c:pt idx="1214">
                  <c:v>31</c:v>
                </c:pt>
                <c:pt idx="1215">
                  <c:v>24</c:v>
                </c:pt>
                <c:pt idx="1216">
                  <c:v>39</c:v>
                </c:pt>
                <c:pt idx="1217">
                  <c:v>60</c:v>
                </c:pt>
                <c:pt idx="1218">
                  <c:v>85</c:v>
                </c:pt>
                <c:pt idx="1219">
                  <c:v>88</c:v>
                </c:pt>
                <c:pt idx="1220">
                  <c:v>68</c:v>
                </c:pt>
                <c:pt idx="1221">
                  <c:v>39</c:v>
                </c:pt>
                <c:pt idx="1222">
                  <c:v>34</c:v>
                </c:pt>
                <c:pt idx="1223">
                  <c:v>37</c:v>
                </c:pt>
                <c:pt idx="1224">
                  <c:v>36</c:v>
                </c:pt>
                <c:pt idx="1225">
                  <c:v>28</c:v>
                </c:pt>
                <c:pt idx="1226">
                  <c:v>16</c:v>
                </c:pt>
                <c:pt idx="1227">
                  <c:v>15</c:v>
                </c:pt>
                <c:pt idx="1228">
                  <c:v>11</c:v>
                </c:pt>
                <c:pt idx="1229">
                  <c:v>14</c:v>
                </c:pt>
                <c:pt idx="1230">
                  <c:v>29</c:v>
                </c:pt>
                <c:pt idx="1231">
                  <c:v>65</c:v>
                </c:pt>
                <c:pt idx="1232">
                  <c:v>54</c:v>
                </c:pt>
                <c:pt idx="1233">
                  <c:v>53</c:v>
                </c:pt>
                <c:pt idx="1234">
                  <c:v>46</c:v>
                </c:pt>
                <c:pt idx="1235">
                  <c:v>47</c:v>
                </c:pt>
                <c:pt idx="1236">
                  <c:v>44</c:v>
                </c:pt>
                <c:pt idx="1237">
                  <c:v>46</c:v>
                </c:pt>
                <c:pt idx="1238">
                  <c:v>45</c:v>
                </c:pt>
                <c:pt idx="1239">
                  <c:v>42</c:v>
                </c:pt>
                <c:pt idx="1240">
                  <c:v>45</c:v>
                </c:pt>
                <c:pt idx="1241">
                  <c:v>58</c:v>
                </c:pt>
                <c:pt idx="1242">
                  <c:v>65</c:v>
                </c:pt>
                <c:pt idx="1243">
                  <c:v>69</c:v>
                </c:pt>
                <c:pt idx="1244">
                  <c:v>58</c:v>
                </c:pt>
                <c:pt idx="1245">
                  <c:v>46</c:v>
                </c:pt>
                <c:pt idx="1246">
                  <c:v>40</c:v>
                </c:pt>
                <c:pt idx="1247">
                  <c:v>47</c:v>
                </c:pt>
                <c:pt idx="1248">
                  <c:v>39</c:v>
                </c:pt>
                <c:pt idx="1249">
                  <c:v>25</c:v>
                </c:pt>
                <c:pt idx="1250">
                  <c:v>11</c:v>
                </c:pt>
                <c:pt idx="1251">
                  <c:v>10</c:v>
                </c:pt>
                <c:pt idx="1252">
                  <c:v>4</c:v>
                </c:pt>
                <c:pt idx="1253">
                  <c:v>8</c:v>
                </c:pt>
                <c:pt idx="1254">
                  <c:v>28</c:v>
                </c:pt>
                <c:pt idx="1255">
                  <c:v>55</c:v>
                </c:pt>
                <c:pt idx="1256">
                  <c:v>49</c:v>
                </c:pt>
                <c:pt idx="1257">
                  <c:v>50</c:v>
                </c:pt>
                <c:pt idx="1258">
                  <c:v>38</c:v>
                </c:pt>
                <c:pt idx="1259">
                  <c:v>38</c:v>
                </c:pt>
                <c:pt idx="1260">
                  <c:v>42</c:v>
                </c:pt>
                <c:pt idx="1261">
                  <c:v>44</c:v>
                </c:pt>
                <c:pt idx="1262">
                  <c:v>42</c:v>
                </c:pt>
                <c:pt idx="1263">
                  <c:v>48</c:v>
                </c:pt>
                <c:pt idx="1264">
                  <c:v>54</c:v>
                </c:pt>
                <c:pt idx="1265">
                  <c:v>57</c:v>
                </c:pt>
                <c:pt idx="1266">
                  <c:v>61</c:v>
                </c:pt>
                <c:pt idx="1267">
                  <c:v>72</c:v>
                </c:pt>
                <c:pt idx="1268">
                  <c:v>78</c:v>
                </c:pt>
                <c:pt idx="1269">
                  <c:v>54</c:v>
                </c:pt>
                <c:pt idx="1270">
                  <c:v>52</c:v>
                </c:pt>
                <c:pt idx="1271">
                  <c:v>48</c:v>
                </c:pt>
                <c:pt idx="1272">
                  <c:v>43</c:v>
                </c:pt>
                <c:pt idx="1273">
                  <c:v>23</c:v>
                </c:pt>
                <c:pt idx="1274">
                  <c:v>8</c:v>
                </c:pt>
                <c:pt idx="1275">
                  <c:v>7</c:v>
                </c:pt>
                <c:pt idx="1276">
                  <c:v>6</c:v>
                </c:pt>
                <c:pt idx="1277">
                  <c:v>7</c:v>
                </c:pt>
                <c:pt idx="1278">
                  <c:v>27</c:v>
                </c:pt>
                <c:pt idx="1279">
                  <c:v>56</c:v>
                </c:pt>
                <c:pt idx="1280">
                  <c:v>56</c:v>
                </c:pt>
                <c:pt idx="1281">
                  <c:v>54</c:v>
                </c:pt>
                <c:pt idx="1282">
                  <c:v>43</c:v>
                </c:pt>
                <c:pt idx="1283">
                  <c:v>40</c:v>
                </c:pt>
                <c:pt idx="1284">
                  <c:v>41</c:v>
                </c:pt>
                <c:pt idx="1285">
                  <c:v>46</c:v>
                </c:pt>
                <c:pt idx="1286">
                  <c:v>43</c:v>
                </c:pt>
                <c:pt idx="1287">
                  <c:v>43</c:v>
                </c:pt>
                <c:pt idx="1288">
                  <c:v>44</c:v>
                </c:pt>
                <c:pt idx="1289">
                  <c:v>52</c:v>
                </c:pt>
                <c:pt idx="1290">
                  <c:v>54</c:v>
                </c:pt>
                <c:pt idx="1291">
                  <c:v>73</c:v>
                </c:pt>
                <c:pt idx="1292">
                  <c:v>68</c:v>
                </c:pt>
                <c:pt idx="1293">
                  <c:v>64</c:v>
                </c:pt>
                <c:pt idx="1294">
                  <c:v>45</c:v>
                </c:pt>
                <c:pt idx="1295">
                  <c:v>51</c:v>
                </c:pt>
                <c:pt idx="1296">
                  <c:v>37</c:v>
                </c:pt>
                <c:pt idx="1297">
                  <c:v>27</c:v>
                </c:pt>
                <c:pt idx="1298">
                  <c:v>18</c:v>
                </c:pt>
                <c:pt idx="1299">
                  <c:v>13</c:v>
                </c:pt>
                <c:pt idx="1300">
                  <c:v>8</c:v>
                </c:pt>
                <c:pt idx="1301">
                  <c:v>11</c:v>
                </c:pt>
                <c:pt idx="1302">
                  <c:v>30</c:v>
                </c:pt>
                <c:pt idx="1303">
                  <c:v>51</c:v>
                </c:pt>
                <c:pt idx="1304">
                  <c:v>50</c:v>
                </c:pt>
                <c:pt idx="1305">
                  <c:v>54</c:v>
                </c:pt>
                <c:pt idx="1306">
                  <c:v>38</c:v>
                </c:pt>
                <c:pt idx="1307">
                  <c:v>32</c:v>
                </c:pt>
                <c:pt idx="1308">
                  <c:v>37</c:v>
                </c:pt>
                <c:pt idx="1309">
                  <c:v>48</c:v>
                </c:pt>
                <c:pt idx="1310">
                  <c:v>47</c:v>
                </c:pt>
                <c:pt idx="1311">
                  <c:v>41</c:v>
                </c:pt>
                <c:pt idx="1312">
                  <c:v>53</c:v>
                </c:pt>
                <c:pt idx="1313">
                  <c:v>48</c:v>
                </c:pt>
                <c:pt idx="1314">
                  <c:v>51</c:v>
                </c:pt>
                <c:pt idx="1315">
                  <c:v>68</c:v>
                </c:pt>
                <c:pt idx="1316">
                  <c:v>74</c:v>
                </c:pt>
                <c:pt idx="1317">
                  <c:v>62</c:v>
                </c:pt>
                <c:pt idx="1318">
                  <c:v>58</c:v>
                </c:pt>
                <c:pt idx="1319">
                  <c:v>55</c:v>
                </c:pt>
                <c:pt idx="1320">
                  <c:v>44</c:v>
                </c:pt>
                <c:pt idx="1321">
                  <c:v>32</c:v>
                </c:pt>
                <c:pt idx="1322">
                  <c:v>17</c:v>
                </c:pt>
                <c:pt idx="1323">
                  <c:v>11</c:v>
                </c:pt>
                <c:pt idx="1324">
                  <c:v>16</c:v>
                </c:pt>
                <c:pt idx="1325">
                  <c:v>18</c:v>
                </c:pt>
                <c:pt idx="1326">
                  <c:v>35</c:v>
                </c:pt>
                <c:pt idx="1327">
                  <c:v>58</c:v>
                </c:pt>
                <c:pt idx="1328">
                  <c:v>55</c:v>
                </c:pt>
                <c:pt idx="1329">
                  <c:v>53</c:v>
                </c:pt>
                <c:pt idx="1330">
                  <c:v>46</c:v>
                </c:pt>
                <c:pt idx="1331">
                  <c:v>42</c:v>
                </c:pt>
                <c:pt idx="1332">
                  <c:v>45</c:v>
                </c:pt>
                <c:pt idx="1333">
                  <c:v>38</c:v>
                </c:pt>
                <c:pt idx="1334">
                  <c:v>42</c:v>
                </c:pt>
                <c:pt idx="1335">
                  <c:v>43</c:v>
                </c:pt>
                <c:pt idx="1336">
                  <c:v>50</c:v>
                </c:pt>
                <c:pt idx="1337">
                  <c:v>60</c:v>
                </c:pt>
                <c:pt idx="1338">
                  <c:v>73</c:v>
                </c:pt>
                <c:pt idx="1339">
                  <c:v>70</c:v>
                </c:pt>
                <c:pt idx="1340">
                  <c:v>69</c:v>
                </c:pt>
                <c:pt idx="1341">
                  <c:v>45</c:v>
                </c:pt>
                <c:pt idx="1342">
                  <c:v>34</c:v>
                </c:pt>
                <c:pt idx="1343">
                  <c:v>44</c:v>
                </c:pt>
                <c:pt idx="1344">
                  <c:v>34</c:v>
                </c:pt>
                <c:pt idx="1345">
                  <c:v>34</c:v>
                </c:pt>
                <c:pt idx="1346">
                  <c:v>17</c:v>
                </c:pt>
                <c:pt idx="1347">
                  <c:v>15</c:v>
                </c:pt>
                <c:pt idx="1348">
                  <c:v>14</c:v>
                </c:pt>
                <c:pt idx="1349">
                  <c:v>15</c:v>
                </c:pt>
                <c:pt idx="1350">
                  <c:v>20</c:v>
                </c:pt>
                <c:pt idx="1351">
                  <c:v>28</c:v>
                </c:pt>
                <c:pt idx="1352">
                  <c:v>29</c:v>
                </c:pt>
                <c:pt idx="1353">
                  <c:v>28</c:v>
                </c:pt>
                <c:pt idx="1354">
                  <c:v>24</c:v>
                </c:pt>
                <c:pt idx="1355">
                  <c:v>25</c:v>
                </c:pt>
                <c:pt idx="1356">
                  <c:v>28</c:v>
                </c:pt>
                <c:pt idx="1357">
                  <c:v>32</c:v>
                </c:pt>
                <c:pt idx="1358">
                  <c:v>35</c:v>
                </c:pt>
                <c:pt idx="1359">
                  <c:v>38</c:v>
                </c:pt>
                <c:pt idx="1360">
                  <c:v>39</c:v>
                </c:pt>
                <c:pt idx="1361">
                  <c:v>32</c:v>
                </c:pt>
                <c:pt idx="1362">
                  <c:v>42</c:v>
                </c:pt>
                <c:pt idx="1363">
                  <c:v>44</c:v>
                </c:pt>
                <c:pt idx="1364">
                  <c:v>50</c:v>
                </c:pt>
                <c:pt idx="1365">
                  <c:v>45</c:v>
                </c:pt>
                <c:pt idx="1366">
                  <c:v>35</c:v>
                </c:pt>
                <c:pt idx="1367">
                  <c:v>36</c:v>
                </c:pt>
                <c:pt idx="1368">
                  <c:v>44</c:v>
                </c:pt>
                <c:pt idx="1369">
                  <c:v>31</c:v>
                </c:pt>
                <c:pt idx="1370">
                  <c:v>24</c:v>
                </c:pt>
                <c:pt idx="1371">
                  <c:v>13</c:v>
                </c:pt>
                <c:pt idx="1372">
                  <c:v>12</c:v>
                </c:pt>
                <c:pt idx="1373">
                  <c:v>18</c:v>
                </c:pt>
                <c:pt idx="1374">
                  <c:v>24</c:v>
                </c:pt>
                <c:pt idx="1375">
                  <c:v>27</c:v>
                </c:pt>
                <c:pt idx="1376">
                  <c:v>24</c:v>
                </c:pt>
                <c:pt idx="1377">
                  <c:v>19</c:v>
                </c:pt>
                <c:pt idx="1378">
                  <c:v>23</c:v>
                </c:pt>
                <c:pt idx="1379">
                  <c:v>26</c:v>
                </c:pt>
                <c:pt idx="1380">
                  <c:v>23</c:v>
                </c:pt>
                <c:pt idx="1381">
                  <c:v>18</c:v>
                </c:pt>
                <c:pt idx="1382">
                  <c:v>22</c:v>
                </c:pt>
                <c:pt idx="1383">
                  <c:v>30</c:v>
                </c:pt>
                <c:pt idx="1384">
                  <c:v>34</c:v>
                </c:pt>
                <c:pt idx="1385">
                  <c:v>40</c:v>
                </c:pt>
                <c:pt idx="1386">
                  <c:v>54</c:v>
                </c:pt>
                <c:pt idx="1387">
                  <c:v>63</c:v>
                </c:pt>
                <c:pt idx="1388">
                  <c:v>46</c:v>
                </c:pt>
                <c:pt idx="1389">
                  <c:v>33</c:v>
                </c:pt>
                <c:pt idx="1390">
                  <c:v>34</c:v>
                </c:pt>
                <c:pt idx="1391">
                  <c:v>35</c:v>
                </c:pt>
                <c:pt idx="1392">
                  <c:v>32</c:v>
                </c:pt>
                <c:pt idx="1393">
                  <c:v>28</c:v>
                </c:pt>
                <c:pt idx="1394">
                  <c:v>11</c:v>
                </c:pt>
                <c:pt idx="1395">
                  <c:v>15</c:v>
                </c:pt>
                <c:pt idx="1396">
                  <c:v>12</c:v>
                </c:pt>
                <c:pt idx="1397">
                  <c:v>11</c:v>
                </c:pt>
                <c:pt idx="1398">
                  <c:v>25</c:v>
                </c:pt>
                <c:pt idx="1399">
                  <c:v>54</c:v>
                </c:pt>
                <c:pt idx="1400">
                  <c:v>50</c:v>
                </c:pt>
                <c:pt idx="1401">
                  <c:v>54</c:v>
                </c:pt>
                <c:pt idx="1402">
                  <c:v>37</c:v>
                </c:pt>
                <c:pt idx="1403">
                  <c:v>36</c:v>
                </c:pt>
                <c:pt idx="1404">
                  <c:v>32</c:v>
                </c:pt>
                <c:pt idx="1405">
                  <c:v>38</c:v>
                </c:pt>
                <c:pt idx="1406">
                  <c:v>39</c:v>
                </c:pt>
                <c:pt idx="1407">
                  <c:v>47</c:v>
                </c:pt>
                <c:pt idx="1408">
                  <c:v>51</c:v>
                </c:pt>
                <c:pt idx="1409">
                  <c:v>51</c:v>
                </c:pt>
                <c:pt idx="1410">
                  <c:v>53</c:v>
                </c:pt>
                <c:pt idx="1411">
                  <c:v>74</c:v>
                </c:pt>
                <c:pt idx="1412">
                  <c:v>55</c:v>
                </c:pt>
                <c:pt idx="1413">
                  <c:v>46</c:v>
                </c:pt>
                <c:pt idx="1414">
                  <c:v>40</c:v>
                </c:pt>
                <c:pt idx="1415">
                  <c:v>42</c:v>
                </c:pt>
                <c:pt idx="1416">
                  <c:v>31</c:v>
                </c:pt>
                <c:pt idx="1417">
                  <c:v>17</c:v>
                </c:pt>
                <c:pt idx="1418">
                  <c:v>9</c:v>
                </c:pt>
                <c:pt idx="1419">
                  <c:v>8</c:v>
                </c:pt>
                <c:pt idx="1420">
                  <c:v>6</c:v>
                </c:pt>
                <c:pt idx="1421">
                  <c:v>7</c:v>
                </c:pt>
                <c:pt idx="1422">
                  <c:v>24</c:v>
                </c:pt>
                <c:pt idx="1423">
                  <c:v>48</c:v>
                </c:pt>
                <c:pt idx="1424">
                  <c:v>52</c:v>
                </c:pt>
                <c:pt idx="1425">
                  <c:v>48</c:v>
                </c:pt>
                <c:pt idx="1426">
                  <c:v>32</c:v>
                </c:pt>
                <c:pt idx="1427">
                  <c:v>29</c:v>
                </c:pt>
                <c:pt idx="1428">
                  <c:v>42</c:v>
                </c:pt>
                <c:pt idx="1429">
                  <c:v>32</c:v>
                </c:pt>
                <c:pt idx="1430">
                  <c:v>39</c:v>
                </c:pt>
                <c:pt idx="1431">
                  <c:v>43</c:v>
                </c:pt>
                <c:pt idx="1432">
                  <c:v>47</c:v>
                </c:pt>
                <c:pt idx="1433">
                  <c:v>59</c:v>
                </c:pt>
                <c:pt idx="1434">
                  <c:v>56</c:v>
                </c:pt>
                <c:pt idx="1435">
                  <c:v>54</c:v>
                </c:pt>
                <c:pt idx="1436">
                  <c:v>56</c:v>
                </c:pt>
                <c:pt idx="1437">
                  <c:v>51</c:v>
                </c:pt>
                <c:pt idx="1438">
                  <c:v>55</c:v>
                </c:pt>
                <c:pt idx="1439">
                  <c:v>52</c:v>
                </c:pt>
                <c:pt idx="1440">
                  <c:v>42</c:v>
                </c:pt>
                <c:pt idx="1441">
                  <c:v>26</c:v>
                </c:pt>
                <c:pt idx="1442">
                  <c:v>11</c:v>
                </c:pt>
                <c:pt idx="1443">
                  <c:v>10</c:v>
                </c:pt>
                <c:pt idx="1444">
                  <c:v>8</c:v>
                </c:pt>
                <c:pt idx="1445">
                  <c:v>11</c:v>
                </c:pt>
                <c:pt idx="1446">
                  <c:v>33</c:v>
                </c:pt>
                <c:pt idx="1447">
                  <c:v>58</c:v>
                </c:pt>
                <c:pt idx="1448">
                  <c:v>51</c:v>
                </c:pt>
                <c:pt idx="1449">
                  <c:v>60</c:v>
                </c:pt>
                <c:pt idx="1450">
                  <c:v>43</c:v>
                </c:pt>
                <c:pt idx="1451">
                  <c:v>43</c:v>
                </c:pt>
                <c:pt idx="1452">
                  <c:v>45</c:v>
                </c:pt>
                <c:pt idx="1453">
                  <c:v>53</c:v>
                </c:pt>
                <c:pt idx="1454">
                  <c:v>52</c:v>
                </c:pt>
                <c:pt idx="1455">
                  <c:v>50</c:v>
                </c:pt>
                <c:pt idx="1456">
                  <c:v>50</c:v>
                </c:pt>
                <c:pt idx="1457">
                  <c:v>55</c:v>
                </c:pt>
                <c:pt idx="1458">
                  <c:v>56</c:v>
                </c:pt>
                <c:pt idx="1459">
                  <c:v>61</c:v>
                </c:pt>
                <c:pt idx="1460">
                  <c:v>60</c:v>
                </c:pt>
                <c:pt idx="1461">
                  <c:v>56</c:v>
                </c:pt>
                <c:pt idx="1462">
                  <c:v>52</c:v>
                </c:pt>
                <c:pt idx="1463">
                  <c:v>52</c:v>
                </c:pt>
                <c:pt idx="1464">
                  <c:v>39</c:v>
                </c:pt>
                <c:pt idx="1465">
                  <c:v>27</c:v>
                </c:pt>
                <c:pt idx="1466">
                  <c:v>14</c:v>
                </c:pt>
                <c:pt idx="1467">
                  <c:v>8</c:v>
                </c:pt>
                <c:pt idx="1468">
                  <c:v>9</c:v>
                </c:pt>
                <c:pt idx="1469">
                  <c:v>10</c:v>
                </c:pt>
                <c:pt idx="1470">
                  <c:v>28</c:v>
                </c:pt>
                <c:pt idx="1471">
                  <c:v>51</c:v>
                </c:pt>
                <c:pt idx="1472">
                  <c:v>48</c:v>
                </c:pt>
                <c:pt idx="1473">
                  <c:v>57</c:v>
                </c:pt>
                <c:pt idx="1474">
                  <c:v>48</c:v>
                </c:pt>
                <c:pt idx="1475">
                  <c:v>44</c:v>
                </c:pt>
                <c:pt idx="1476">
                  <c:v>40</c:v>
                </c:pt>
                <c:pt idx="1477">
                  <c:v>45</c:v>
                </c:pt>
                <c:pt idx="1478">
                  <c:v>48</c:v>
                </c:pt>
                <c:pt idx="1479">
                  <c:v>43</c:v>
                </c:pt>
                <c:pt idx="1480">
                  <c:v>50</c:v>
                </c:pt>
                <c:pt idx="1481">
                  <c:v>62</c:v>
                </c:pt>
                <c:pt idx="1482">
                  <c:v>64</c:v>
                </c:pt>
                <c:pt idx="1483">
                  <c:v>82</c:v>
                </c:pt>
                <c:pt idx="1484">
                  <c:v>70</c:v>
                </c:pt>
                <c:pt idx="1485">
                  <c:v>64</c:v>
                </c:pt>
                <c:pt idx="1486">
                  <c:v>50</c:v>
                </c:pt>
                <c:pt idx="1487">
                  <c:v>61</c:v>
                </c:pt>
                <c:pt idx="1488">
                  <c:v>54</c:v>
                </c:pt>
                <c:pt idx="1489">
                  <c:v>36</c:v>
                </c:pt>
                <c:pt idx="1490">
                  <c:v>16</c:v>
                </c:pt>
                <c:pt idx="1491">
                  <c:v>12</c:v>
                </c:pt>
                <c:pt idx="1492">
                  <c:v>10</c:v>
                </c:pt>
                <c:pt idx="1493">
                  <c:v>9</c:v>
                </c:pt>
                <c:pt idx="1494">
                  <c:v>30</c:v>
                </c:pt>
                <c:pt idx="1495">
                  <c:v>54</c:v>
                </c:pt>
                <c:pt idx="1496">
                  <c:v>56</c:v>
                </c:pt>
                <c:pt idx="1497">
                  <c:v>51</c:v>
                </c:pt>
                <c:pt idx="1498">
                  <c:v>40</c:v>
                </c:pt>
                <c:pt idx="1499">
                  <c:v>39</c:v>
                </c:pt>
                <c:pt idx="1500">
                  <c:v>46</c:v>
                </c:pt>
                <c:pt idx="1501">
                  <c:v>52</c:v>
                </c:pt>
                <c:pt idx="1502">
                  <c:v>44</c:v>
                </c:pt>
                <c:pt idx="1503">
                  <c:v>48</c:v>
                </c:pt>
                <c:pt idx="1504">
                  <c:v>51</c:v>
                </c:pt>
                <c:pt idx="1505">
                  <c:v>62</c:v>
                </c:pt>
                <c:pt idx="1506">
                  <c:v>64</c:v>
                </c:pt>
                <c:pt idx="1507">
                  <c:v>72</c:v>
                </c:pt>
                <c:pt idx="1508">
                  <c:v>87</c:v>
                </c:pt>
                <c:pt idx="1509">
                  <c:v>71</c:v>
                </c:pt>
                <c:pt idx="1510">
                  <c:v>60</c:v>
                </c:pt>
                <c:pt idx="1511">
                  <c:v>64</c:v>
                </c:pt>
                <c:pt idx="1512">
                  <c:v>52</c:v>
                </c:pt>
                <c:pt idx="1513">
                  <c:v>45</c:v>
                </c:pt>
                <c:pt idx="1514">
                  <c:v>29</c:v>
                </c:pt>
                <c:pt idx="1515">
                  <c:v>23</c:v>
                </c:pt>
                <c:pt idx="1516">
                  <c:v>16</c:v>
                </c:pt>
                <c:pt idx="1517">
                  <c:v>14</c:v>
                </c:pt>
                <c:pt idx="1518">
                  <c:v>25</c:v>
                </c:pt>
                <c:pt idx="1519">
                  <c:v>32</c:v>
                </c:pt>
                <c:pt idx="1520">
                  <c:v>34</c:v>
                </c:pt>
                <c:pt idx="1521">
                  <c:v>40</c:v>
                </c:pt>
                <c:pt idx="1522">
                  <c:v>33</c:v>
                </c:pt>
                <c:pt idx="1523">
                  <c:v>31</c:v>
                </c:pt>
                <c:pt idx="1524">
                  <c:v>37</c:v>
                </c:pt>
                <c:pt idx="1525">
                  <c:v>38</c:v>
                </c:pt>
                <c:pt idx="1526">
                  <c:v>43</c:v>
                </c:pt>
                <c:pt idx="1527">
                  <c:v>44</c:v>
                </c:pt>
                <c:pt idx="1528">
                  <c:v>54</c:v>
                </c:pt>
                <c:pt idx="1529">
                  <c:v>42</c:v>
                </c:pt>
                <c:pt idx="1530">
                  <c:v>48</c:v>
                </c:pt>
                <c:pt idx="1531">
                  <c:v>46</c:v>
                </c:pt>
                <c:pt idx="1532">
                  <c:v>42</c:v>
                </c:pt>
                <c:pt idx="1533">
                  <c:v>46</c:v>
                </c:pt>
                <c:pt idx="1534">
                  <c:v>38</c:v>
                </c:pt>
                <c:pt idx="1535">
                  <c:v>45</c:v>
                </c:pt>
                <c:pt idx="1536">
                  <c:v>51</c:v>
                </c:pt>
                <c:pt idx="1537">
                  <c:v>45</c:v>
                </c:pt>
                <c:pt idx="1538">
                  <c:v>30</c:v>
                </c:pt>
                <c:pt idx="1539">
                  <c:v>28</c:v>
                </c:pt>
                <c:pt idx="1540">
                  <c:v>20</c:v>
                </c:pt>
                <c:pt idx="1541">
                  <c:v>16</c:v>
                </c:pt>
                <c:pt idx="1542">
                  <c:v>29</c:v>
                </c:pt>
                <c:pt idx="1543">
                  <c:v>33</c:v>
                </c:pt>
                <c:pt idx="1544">
                  <c:v>30</c:v>
                </c:pt>
                <c:pt idx="1545">
                  <c:v>26</c:v>
                </c:pt>
                <c:pt idx="1546">
                  <c:v>24</c:v>
                </c:pt>
                <c:pt idx="1547">
                  <c:v>18</c:v>
                </c:pt>
                <c:pt idx="1548">
                  <c:v>22</c:v>
                </c:pt>
                <c:pt idx="1549">
                  <c:v>21</c:v>
                </c:pt>
                <c:pt idx="1550">
                  <c:v>31</c:v>
                </c:pt>
                <c:pt idx="1551">
                  <c:v>34</c:v>
                </c:pt>
                <c:pt idx="1552">
                  <c:v>26</c:v>
                </c:pt>
                <c:pt idx="1553">
                  <c:v>25</c:v>
                </c:pt>
                <c:pt idx="1554">
                  <c:v>27</c:v>
                </c:pt>
                <c:pt idx="1555">
                  <c:v>33</c:v>
                </c:pt>
                <c:pt idx="1556">
                  <c:v>30</c:v>
                </c:pt>
                <c:pt idx="1557">
                  <c:v>35</c:v>
                </c:pt>
                <c:pt idx="1558">
                  <c:v>36</c:v>
                </c:pt>
                <c:pt idx="1559">
                  <c:v>31</c:v>
                </c:pt>
                <c:pt idx="1560">
                  <c:v>34</c:v>
                </c:pt>
                <c:pt idx="1561">
                  <c:v>29</c:v>
                </c:pt>
                <c:pt idx="1562">
                  <c:v>12</c:v>
                </c:pt>
                <c:pt idx="1563">
                  <c:v>14</c:v>
                </c:pt>
                <c:pt idx="1564">
                  <c:v>9</c:v>
                </c:pt>
                <c:pt idx="1565">
                  <c:v>13</c:v>
                </c:pt>
                <c:pt idx="1566">
                  <c:v>32</c:v>
                </c:pt>
                <c:pt idx="1567">
                  <c:v>55</c:v>
                </c:pt>
                <c:pt idx="1568">
                  <c:v>46</c:v>
                </c:pt>
                <c:pt idx="1569">
                  <c:v>54</c:v>
                </c:pt>
                <c:pt idx="1570">
                  <c:v>47</c:v>
                </c:pt>
                <c:pt idx="1571">
                  <c:v>49</c:v>
                </c:pt>
                <c:pt idx="1572">
                  <c:v>42</c:v>
                </c:pt>
                <c:pt idx="1573">
                  <c:v>48</c:v>
                </c:pt>
                <c:pt idx="1574">
                  <c:v>45</c:v>
                </c:pt>
                <c:pt idx="1575">
                  <c:v>46</c:v>
                </c:pt>
                <c:pt idx="1576">
                  <c:v>46</c:v>
                </c:pt>
                <c:pt idx="1577">
                  <c:v>58</c:v>
                </c:pt>
                <c:pt idx="1578">
                  <c:v>54</c:v>
                </c:pt>
                <c:pt idx="1579">
                  <c:v>63</c:v>
                </c:pt>
                <c:pt idx="1580">
                  <c:v>68</c:v>
                </c:pt>
                <c:pt idx="1581">
                  <c:v>52</c:v>
                </c:pt>
                <c:pt idx="1582">
                  <c:v>45</c:v>
                </c:pt>
                <c:pt idx="1583">
                  <c:v>46</c:v>
                </c:pt>
                <c:pt idx="1584">
                  <c:v>42</c:v>
                </c:pt>
                <c:pt idx="1585">
                  <c:v>22</c:v>
                </c:pt>
                <c:pt idx="1586">
                  <c:v>14</c:v>
                </c:pt>
                <c:pt idx="1587">
                  <c:v>8</c:v>
                </c:pt>
                <c:pt idx="1588">
                  <c:v>7</c:v>
                </c:pt>
                <c:pt idx="1589">
                  <c:v>9</c:v>
                </c:pt>
                <c:pt idx="1590">
                  <c:v>30</c:v>
                </c:pt>
                <c:pt idx="1591">
                  <c:v>64</c:v>
                </c:pt>
                <c:pt idx="1592">
                  <c:v>58</c:v>
                </c:pt>
                <c:pt idx="1593">
                  <c:v>56</c:v>
                </c:pt>
                <c:pt idx="1594">
                  <c:v>44</c:v>
                </c:pt>
                <c:pt idx="1595">
                  <c:v>45</c:v>
                </c:pt>
                <c:pt idx="1596">
                  <c:v>40</c:v>
                </c:pt>
                <c:pt idx="1597">
                  <c:v>46</c:v>
                </c:pt>
                <c:pt idx="1598">
                  <c:v>49</c:v>
                </c:pt>
                <c:pt idx="1599">
                  <c:v>50</c:v>
                </c:pt>
                <c:pt idx="1600">
                  <c:v>49</c:v>
                </c:pt>
                <c:pt idx="1601">
                  <c:v>62</c:v>
                </c:pt>
                <c:pt idx="1602">
                  <c:v>64</c:v>
                </c:pt>
                <c:pt idx="1603">
                  <c:v>71</c:v>
                </c:pt>
                <c:pt idx="1604">
                  <c:v>78</c:v>
                </c:pt>
                <c:pt idx="1605">
                  <c:v>58</c:v>
                </c:pt>
                <c:pt idx="1606">
                  <c:v>49</c:v>
                </c:pt>
                <c:pt idx="1607">
                  <c:v>58</c:v>
                </c:pt>
                <c:pt idx="1608">
                  <c:v>44</c:v>
                </c:pt>
                <c:pt idx="1609">
                  <c:v>27</c:v>
                </c:pt>
                <c:pt idx="1610">
                  <c:v>15</c:v>
                </c:pt>
                <c:pt idx="1611">
                  <c:v>12</c:v>
                </c:pt>
                <c:pt idx="1612">
                  <c:v>8</c:v>
                </c:pt>
                <c:pt idx="1613">
                  <c:v>12</c:v>
                </c:pt>
                <c:pt idx="1614">
                  <c:v>30</c:v>
                </c:pt>
                <c:pt idx="1615">
                  <c:v>60</c:v>
                </c:pt>
                <c:pt idx="1616">
                  <c:v>50</c:v>
                </c:pt>
                <c:pt idx="1617">
                  <c:v>56</c:v>
                </c:pt>
                <c:pt idx="1618">
                  <c:v>51</c:v>
                </c:pt>
                <c:pt idx="1619">
                  <c:v>43</c:v>
                </c:pt>
                <c:pt idx="1620">
                  <c:v>42</c:v>
                </c:pt>
                <c:pt idx="1621">
                  <c:v>49</c:v>
                </c:pt>
                <c:pt idx="1622">
                  <c:v>54</c:v>
                </c:pt>
                <c:pt idx="1623">
                  <c:v>52</c:v>
                </c:pt>
                <c:pt idx="1624">
                  <c:v>51</c:v>
                </c:pt>
                <c:pt idx="1625">
                  <c:v>44</c:v>
                </c:pt>
                <c:pt idx="1626">
                  <c:v>62</c:v>
                </c:pt>
                <c:pt idx="1627">
                  <c:v>78</c:v>
                </c:pt>
                <c:pt idx="1628">
                  <c:v>76</c:v>
                </c:pt>
                <c:pt idx="1629">
                  <c:v>80</c:v>
                </c:pt>
                <c:pt idx="1630">
                  <c:v>54</c:v>
                </c:pt>
                <c:pt idx="1631">
                  <c:v>62</c:v>
                </c:pt>
                <c:pt idx="1632">
                  <c:v>47</c:v>
                </c:pt>
                <c:pt idx="1633">
                  <c:v>32</c:v>
                </c:pt>
                <c:pt idx="1634">
                  <c:v>14</c:v>
                </c:pt>
                <c:pt idx="1635">
                  <c:v>12</c:v>
                </c:pt>
                <c:pt idx="1636">
                  <c:v>16</c:v>
                </c:pt>
                <c:pt idx="1637">
                  <c:v>13</c:v>
                </c:pt>
                <c:pt idx="1638">
                  <c:v>34</c:v>
                </c:pt>
                <c:pt idx="1639">
                  <c:v>56</c:v>
                </c:pt>
                <c:pt idx="1640">
                  <c:v>63</c:v>
                </c:pt>
                <c:pt idx="1641">
                  <c:v>54</c:v>
                </c:pt>
                <c:pt idx="1642">
                  <c:v>46</c:v>
                </c:pt>
                <c:pt idx="1643">
                  <c:v>42</c:v>
                </c:pt>
                <c:pt idx="1644">
                  <c:v>36</c:v>
                </c:pt>
                <c:pt idx="1645">
                  <c:v>48</c:v>
                </c:pt>
                <c:pt idx="1646">
                  <c:v>49</c:v>
                </c:pt>
                <c:pt idx="1647">
                  <c:v>48</c:v>
                </c:pt>
                <c:pt idx="1648">
                  <c:v>54</c:v>
                </c:pt>
                <c:pt idx="1649">
                  <c:v>61</c:v>
                </c:pt>
                <c:pt idx="1650">
                  <c:v>59</c:v>
                </c:pt>
                <c:pt idx="1651">
                  <c:v>75</c:v>
                </c:pt>
                <c:pt idx="1652">
                  <c:v>72</c:v>
                </c:pt>
                <c:pt idx="1653">
                  <c:v>68</c:v>
                </c:pt>
                <c:pt idx="1654">
                  <c:v>49</c:v>
                </c:pt>
                <c:pt idx="1655">
                  <c:v>54</c:v>
                </c:pt>
                <c:pt idx="1656">
                  <c:v>54</c:v>
                </c:pt>
                <c:pt idx="1657">
                  <c:v>35</c:v>
                </c:pt>
                <c:pt idx="1658">
                  <c:v>25</c:v>
                </c:pt>
                <c:pt idx="1659">
                  <c:v>13</c:v>
                </c:pt>
                <c:pt idx="1660">
                  <c:v>10</c:v>
                </c:pt>
                <c:pt idx="1661">
                  <c:v>13</c:v>
                </c:pt>
                <c:pt idx="1662">
                  <c:v>40</c:v>
                </c:pt>
                <c:pt idx="1663">
                  <c:v>56</c:v>
                </c:pt>
                <c:pt idx="1664">
                  <c:v>56</c:v>
                </c:pt>
                <c:pt idx="1665">
                  <c:v>62</c:v>
                </c:pt>
                <c:pt idx="1666">
                  <c:v>49</c:v>
                </c:pt>
                <c:pt idx="1667">
                  <c:v>43</c:v>
                </c:pt>
                <c:pt idx="1668">
                  <c:v>46</c:v>
                </c:pt>
                <c:pt idx="1669">
                  <c:v>49</c:v>
                </c:pt>
                <c:pt idx="1670">
                  <c:v>47</c:v>
                </c:pt>
                <c:pt idx="1671">
                  <c:v>47</c:v>
                </c:pt>
                <c:pt idx="1672">
                  <c:v>56</c:v>
                </c:pt>
                <c:pt idx="1673">
                  <c:v>65</c:v>
                </c:pt>
                <c:pt idx="1674">
                  <c:v>63</c:v>
                </c:pt>
                <c:pt idx="1675">
                  <c:v>78</c:v>
                </c:pt>
                <c:pt idx="1676">
                  <c:v>78</c:v>
                </c:pt>
                <c:pt idx="1677">
                  <c:v>73</c:v>
                </c:pt>
                <c:pt idx="1678">
                  <c:v>61</c:v>
                </c:pt>
                <c:pt idx="1679">
                  <c:v>67</c:v>
                </c:pt>
                <c:pt idx="1680">
                  <c:v>58</c:v>
                </c:pt>
                <c:pt idx="1681">
                  <c:v>44</c:v>
                </c:pt>
                <c:pt idx="1682">
                  <c:v>30</c:v>
                </c:pt>
                <c:pt idx="1683">
                  <c:v>25</c:v>
                </c:pt>
                <c:pt idx="1684">
                  <c:v>19</c:v>
                </c:pt>
                <c:pt idx="1685">
                  <c:v>24</c:v>
                </c:pt>
                <c:pt idx="1686">
                  <c:v>32</c:v>
                </c:pt>
                <c:pt idx="1687">
                  <c:v>36</c:v>
                </c:pt>
                <c:pt idx="1688">
                  <c:v>44</c:v>
                </c:pt>
                <c:pt idx="1689">
                  <c:v>38</c:v>
                </c:pt>
                <c:pt idx="1690">
                  <c:v>29</c:v>
                </c:pt>
                <c:pt idx="1691">
                  <c:v>36</c:v>
                </c:pt>
                <c:pt idx="1692">
                  <c:v>37</c:v>
                </c:pt>
                <c:pt idx="1693">
                  <c:v>41</c:v>
                </c:pt>
                <c:pt idx="1694">
                  <c:v>40</c:v>
                </c:pt>
                <c:pt idx="1695">
                  <c:v>44</c:v>
                </c:pt>
                <c:pt idx="1696">
                  <c:v>51</c:v>
                </c:pt>
                <c:pt idx="1697">
                  <c:v>48</c:v>
                </c:pt>
                <c:pt idx="1698">
                  <c:v>56</c:v>
                </c:pt>
                <c:pt idx="1699">
                  <c:v>52</c:v>
                </c:pt>
                <c:pt idx="1700">
                  <c:v>54</c:v>
                </c:pt>
                <c:pt idx="1701">
                  <c:v>51</c:v>
                </c:pt>
                <c:pt idx="1702">
                  <c:v>43</c:v>
                </c:pt>
                <c:pt idx="1703">
                  <c:v>48</c:v>
                </c:pt>
                <c:pt idx="1704">
                  <c:v>52</c:v>
                </c:pt>
                <c:pt idx="1705">
                  <c:v>40</c:v>
                </c:pt>
                <c:pt idx="1706">
                  <c:v>34</c:v>
                </c:pt>
                <c:pt idx="1707">
                  <c:v>22</c:v>
                </c:pt>
                <c:pt idx="1708">
                  <c:v>22</c:v>
                </c:pt>
                <c:pt idx="1709">
                  <c:v>22</c:v>
                </c:pt>
                <c:pt idx="1710">
                  <c:v>26</c:v>
                </c:pt>
                <c:pt idx="1711">
                  <c:v>32</c:v>
                </c:pt>
                <c:pt idx="1712">
                  <c:v>32</c:v>
                </c:pt>
                <c:pt idx="1713">
                  <c:v>26</c:v>
                </c:pt>
                <c:pt idx="1714">
                  <c:v>25</c:v>
                </c:pt>
                <c:pt idx="1715">
                  <c:v>23</c:v>
                </c:pt>
                <c:pt idx="1716">
                  <c:v>30</c:v>
                </c:pt>
                <c:pt idx="1717">
                  <c:v>27</c:v>
                </c:pt>
                <c:pt idx="1718">
                  <c:v>29</c:v>
                </c:pt>
                <c:pt idx="1719">
                  <c:v>37</c:v>
                </c:pt>
                <c:pt idx="1720">
                  <c:v>38</c:v>
                </c:pt>
                <c:pt idx="1721">
                  <c:v>36</c:v>
                </c:pt>
                <c:pt idx="1722">
                  <c:v>39</c:v>
                </c:pt>
                <c:pt idx="1723">
                  <c:v>38</c:v>
                </c:pt>
                <c:pt idx="1724">
                  <c:v>46</c:v>
                </c:pt>
                <c:pt idx="1725">
                  <c:v>49</c:v>
                </c:pt>
                <c:pt idx="1726">
                  <c:v>43</c:v>
                </c:pt>
                <c:pt idx="1727">
                  <c:v>38</c:v>
                </c:pt>
                <c:pt idx="1728">
                  <c:v>32</c:v>
                </c:pt>
                <c:pt idx="1729">
                  <c:v>26</c:v>
                </c:pt>
                <c:pt idx="1730">
                  <c:v>18</c:v>
                </c:pt>
                <c:pt idx="1731">
                  <c:v>16</c:v>
                </c:pt>
                <c:pt idx="1732">
                  <c:v>13</c:v>
                </c:pt>
                <c:pt idx="1733">
                  <c:v>19</c:v>
                </c:pt>
                <c:pt idx="1734">
                  <c:v>25</c:v>
                </c:pt>
                <c:pt idx="1735">
                  <c:v>28</c:v>
                </c:pt>
                <c:pt idx="1736">
                  <c:v>32</c:v>
                </c:pt>
                <c:pt idx="1737">
                  <c:v>30</c:v>
                </c:pt>
                <c:pt idx="1738">
                  <c:v>29</c:v>
                </c:pt>
                <c:pt idx="1739">
                  <c:v>20</c:v>
                </c:pt>
                <c:pt idx="1740">
                  <c:v>26</c:v>
                </c:pt>
                <c:pt idx="1741">
                  <c:v>37</c:v>
                </c:pt>
                <c:pt idx="1742">
                  <c:v>34</c:v>
                </c:pt>
                <c:pt idx="1743">
                  <c:v>32</c:v>
                </c:pt>
                <c:pt idx="1744">
                  <c:v>34</c:v>
                </c:pt>
                <c:pt idx="1745">
                  <c:v>41</c:v>
                </c:pt>
                <c:pt idx="1746">
                  <c:v>44</c:v>
                </c:pt>
                <c:pt idx="1747">
                  <c:v>42</c:v>
                </c:pt>
                <c:pt idx="1748">
                  <c:v>42</c:v>
                </c:pt>
                <c:pt idx="1749">
                  <c:v>42</c:v>
                </c:pt>
                <c:pt idx="1750">
                  <c:v>39</c:v>
                </c:pt>
                <c:pt idx="1751">
                  <c:v>40</c:v>
                </c:pt>
                <c:pt idx="1752">
                  <c:v>35</c:v>
                </c:pt>
                <c:pt idx="1753">
                  <c:v>27</c:v>
                </c:pt>
                <c:pt idx="1754">
                  <c:v>13</c:v>
                </c:pt>
                <c:pt idx="1755">
                  <c:v>12</c:v>
                </c:pt>
                <c:pt idx="1756">
                  <c:v>13</c:v>
                </c:pt>
                <c:pt idx="1757">
                  <c:v>9</c:v>
                </c:pt>
                <c:pt idx="1758">
                  <c:v>28</c:v>
                </c:pt>
                <c:pt idx="1759">
                  <c:v>49</c:v>
                </c:pt>
                <c:pt idx="1760">
                  <c:v>50</c:v>
                </c:pt>
                <c:pt idx="1761">
                  <c:v>63</c:v>
                </c:pt>
                <c:pt idx="1762">
                  <c:v>52</c:v>
                </c:pt>
                <c:pt idx="1763">
                  <c:v>41</c:v>
                </c:pt>
                <c:pt idx="1764">
                  <c:v>45</c:v>
                </c:pt>
                <c:pt idx="1765">
                  <c:v>54</c:v>
                </c:pt>
                <c:pt idx="1766">
                  <c:v>44</c:v>
                </c:pt>
                <c:pt idx="1767">
                  <c:v>56</c:v>
                </c:pt>
                <c:pt idx="1768">
                  <c:v>61</c:v>
                </c:pt>
                <c:pt idx="1769">
                  <c:v>62</c:v>
                </c:pt>
                <c:pt idx="1770">
                  <c:v>71</c:v>
                </c:pt>
                <c:pt idx="1771">
                  <c:v>76</c:v>
                </c:pt>
                <c:pt idx="1772">
                  <c:v>74</c:v>
                </c:pt>
                <c:pt idx="1773">
                  <c:v>62</c:v>
                </c:pt>
                <c:pt idx="1774">
                  <c:v>58</c:v>
                </c:pt>
                <c:pt idx="1775">
                  <c:v>52</c:v>
                </c:pt>
                <c:pt idx="1776">
                  <c:v>40</c:v>
                </c:pt>
                <c:pt idx="1777">
                  <c:v>30</c:v>
                </c:pt>
                <c:pt idx="1778">
                  <c:v>18</c:v>
                </c:pt>
                <c:pt idx="1779">
                  <c:v>15</c:v>
                </c:pt>
                <c:pt idx="1780">
                  <c:v>10</c:v>
                </c:pt>
                <c:pt idx="1781">
                  <c:v>12</c:v>
                </c:pt>
                <c:pt idx="1782">
                  <c:v>34</c:v>
                </c:pt>
                <c:pt idx="1783">
                  <c:v>54</c:v>
                </c:pt>
                <c:pt idx="1784">
                  <c:v>56</c:v>
                </c:pt>
                <c:pt idx="1785">
                  <c:v>52</c:v>
                </c:pt>
                <c:pt idx="1786">
                  <c:v>50</c:v>
                </c:pt>
                <c:pt idx="1787">
                  <c:v>47</c:v>
                </c:pt>
                <c:pt idx="1788">
                  <c:v>46</c:v>
                </c:pt>
                <c:pt idx="1789">
                  <c:v>59</c:v>
                </c:pt>
                <c:pt idx="1790">
                  <c:v>43</c:v>
                </c:pt>
                <c:pt idx="1791">
                  <c:v>48</c:v>
                </c:pt>
                <c:pt idx="1792">
                  <c:v>53</c:v>
                </c:pt>
                <c:pt idx="1793">
                  <c:v>64</c:v>
                </c:pt>
                <c:pt idx="1794">
                  <c:v>60</c:v>
                </c:pt>
                <c:pt idx="1795">
                  <c:v>78</c:v>
                </c:pt>
                <c:pt idx="1796">
                  <c:v>76</c:v>
                </c:pt>
                <c:pt idx="1797">
                  <c:v>67</c:v>
                </c:pt>
                <c:pt idx="1798">
                  <c:v>58</c:v>
                </c:pt>
                <c:pt idx="1799">
                  <c:v>49</c:v>
                </c:pt>
                <c:pt idx="1800">
                  <c:v>42</c:v>
                </c:pt>
                <c:pt idx="1801">
                  <c:v>31</c:v>
                </c:pt>
                <c:pt idx="1802">
                  <c:v>18</c:v>
                </c:pt>
                <c:pt idx="1803">
                  <c:v>17</c:v>
                </c:pt>
                <c:pt idx="1804">
                  <c:v>13</c:v>
                </c:pt>
                <c:pt idx="1805">
                  <c:v>10</c:v>
                </c:pt>
                <c:pt idx="1806">
                  <c:v>31</c:v>
                </c:pt>
                <c:pt idx="1807">
                  <c:v>52</c:v>
                </c:pt>
                <c:pt idx="1808">
                  <c:v>66</c:v>
                </c:pt>
                <c:pt idx="1809">
                  <c:v>61</c:v>
                </c:pt>
                <c:pt idx="1810">
                  <c:v>51</c:v>
                </c:pt>
                <c:pt idx="1811">
                  <c:v>46</c:v>
                </c:pt>
                <c:pt idx="1812">
                  <c:v>44</c:v>
                </c:pt>
                <c:pt idx="1813">
                  <c:v>56</c:v>
                </c:pt>
                <c:pt idx="1814">
                  <c:v>50</c:v>
                </c:pt>
                <c:pt idx="1815">
                  <c:v>48</c:v>
                </c:pt>
                <c:pt idx="1816">
                  <c:v>58</c:v>
                </c:pt>
                <c:pt idx="1817">
                  <c:v>67</c:v>
                </c:pt>
                <c:pt idx="1818">
                  <c:v>62</c:v>
                </c:pt>
                <c:pt idx="1819">
                  <c:v>82</c:v>
                </c:pt>
                <c:pt idx="1820">
                  <c:v>80</c:v>
                </c:pt>
                <c:pt idx="1821">
                  <c:v>72</c:v>
                </c:pt>
                <c:pt idx="1822">
                  <c:v>64</c:v>
                </c:pt>
                <c:pt idx="1823">
                  <c:v>67</c:v>
                </c:pt>
                <c:pt idx="1824">
                  <c:v>52</c:v>
                </c:pt>
                <c:pt idx="1825">
                  <c:v>36</c:v>
                </c:pt>
                <c:pt idx="1826">
                  <c:v>22</c:v>
                </c:pt>
                <c:pt idx="1827">
                  <c:v>20</c:v>
                </c:pt>
                <c:pt idx="1828">
                  <c:v>15</c:v>
                </c:pt>
                <c:pt idx="1829">
                  <c:v>14</c:v>
                </c:pt>
                <c:pt idx="1830">
                  <c:v>34</c:v>
                </c:pt>
                <c:pt idx="1831">
                  <c:v>52</c:v>
                </c:pt>
                <c:pt idx="1832">
                  <c:v>57</c:v>
                </c:pt>
                <c:pt idx="1833">
                  <c:v>61</c:v>
                </c:pt>
                <c:pt idx="1834">
                  <c:v>50</c:v>
                </c:pt>
                <c:pt idx="1835">
                  <c:v>47</c:v>
                </c:pt>
                <c:pt idx="1836">
                  <c:v>47</c:v>
                </c:pt>
                <c:pt idx="1837">
                  <c:v>48</c:v>
                </c:pt>
                <c:pt idx="1838">
                  <c:v>47</c:v>
                </c:pt>
                <c:pt idx="1839">
                  <c:v>51</c:v>
                </c:pt>
                <c:pt idx="1840">
                  <c:v>60</c:v>
                </c:pt>
                <c:pt idx="1841">
                  <c:v>64</c:v>
                </c:pt>
                <c:pt idx="1842">
                  <c:v>71</c:v>
                </c:pt>
                <c:pt idx="1843">
                  <c:v>71</c:v>
                </c:pt>
                <c:pt idx="1844">
                  <c:v>73</c:v>
                </c:pt>
                <c:pt idx="1845">
                  <c:v>65</c:v>
                </c:pt>
                <c:pt idx="1846">
                  <c:v>62</c:v>
                </c:pt>
                <c:pt idx="1847">
                  <c:v>66</c:v>
                </c:pt>
                <c:pt idx="1848">
                  <c:v>53</c:v>
                </c:pt>
                <c:pt idx="1849">
                  <c:v>49</c:v>
                </c:pt>
                <c:pt idx="1850">
                  <c:v>26</c:v>
                </c:pt>
                <c:pt idx="1851">
                  <c:v>26</c:v>
                </c:pt>
                <c:pt idx="1852">
                  <c:v>25</c:v>
                </c:pt>
                <c:pt idx="1853">
                  <c:v>30</c:v>
                </c:pt>
                <c:pt idx="1854">
                  <c:v>37</c:v>
                </c:pt>
                <c:pt idx="1855">
                  <c:v>44</c:v>
                </c:pt>
                <c:pt idx="1856">
                  <c:v>46</c:v>
                </c:pt>
                <c:pt idx="1857">
                  <c:v>47</c:v>
                </c:pt>
                <c:pt idx="1858">
                  <c:v>40</c:v>
                </c:pt>
                <c:pt idx="1859">
                  <c:v>37</c:v>
                </c:pt>
                <c:pt idx="1860">
                  <c:v>35</c:v>
                </c:pt>
                <c:pt idx="1861">
                  <c:v>49</c:v>
                </c:pt>
                <c:pt idx="1862">
                  <c:v>51</c:v>
                </c:pt>
                <c:pt idx="1863">
                  <c:v>51</c:v>
                </c:pt>
                <c:pt idx="1864">
                  <c:v>52</c:v>
                </c:pt>
                <c:pt idx="1865">
                  <c:v>57</c:v>
                </c:pt>
                <c:pt idx="1866">
                  <c:v>54</c:v>
                </c:pt>
                <c:pt idx="1867">
                  <c:v>52</c:v>
                </c:pt>
                <c:pt idx="1868">
                  <c:v>46</c:v>
                </c:pt>
                <c:pt idx="1869">
                  <c:v>48</c:v>
                </c:pt>
                <c:pt idx="1870">
                  <c:v>48</c:v>
                </c:pt>
                <c:pt idx="1871">
                  <c:v>45</c:v>
                </c:pt>
                <c:pt idx="1872">
                  <c:v>46</c:v>
                </c:pt>
                <c:pt idx="1874">
                  <c:v>30</c:v>
                </c:pt>
                <c:pt idx="1875">
                  <c:v>20</c:v>
                </c:pt>
                <c:pt idx="1876">
                  <c:v>19</c:v>
                </c:pt>
                <c:pt idx="1877">
                  <c:v>24</c:v>
                </c:pt>
                <c:pt idx="1878">
                  <c:v>32</c:v>
                </c:pt>
                <c:pt idx="1879">
                  <c:v>33</c:v>
                </c:pt>
                <c:pt idx="1880">
                  <c:v>31</c:v>
                </c:pt>
                <c:pt idx="1881">
                  <c:v>30</c:v>
                </c:pt>
                <c:pt idx="1882">
                  <c:v>26</c:v>
                </c:pt>
                <c:pt idx="1883">
                  <c:v>27</c:v>
                </c:pt>
                <c:pt idx="1884">
                  <c:v>24</c:v>
                </c:pt>
                <c:pt idx="1885">
                  <c:v>26</c:v>
                </c:pt>
                <c:pt idx="1886">
                  <c:v>31</c:v>
                </c:pt>
                <c:pt idx="1887">
                  <c:v>36</c:v>
                </c:pt>
                <c:pt idx="1888">
                  <c:v>47</c:v>
                </c:pt>
                <c:pt idx="1889">
                  <c:v>62</c:v>
                </c:pt>
                <c:pt idx="1890">
                  <c:v>71</c:v>
                </c:pt>
                <c:pt idx="1891">
                  <c:v>82</c:v>
                </c:pt>
                <c:pt idx="1892">
                  <c:v>70</c:v>
                </c:pt>
                <c:pt idx="1893">
                  <c:v>42</c:v>
                </c:pt>
                <c:pt idx="1894">
                  <c:v>44</c:v>
                </c:pt>
                <c:pt idx="1895">
                  <c:v>41</c:v>
                </c:pt>
                <c:pt idx="1896">
                  <c:v>43</c:v>
                </c:pt>
                <c:pt idx="1897">
                  <c:v>33</c:v>
                </c:pt>
                <c:pt idx="1898">
                  <c:v>24</c:v>
                </c:pt>
                <c:pt idx="1899">
                  <c:v>16</c:v>
                </c:pt>
                <c:pt idx="1900">
                  <c:v>17</c:v>
                </c:pt>
                <c:pt idx="1901">
                  <c:v>15</c:v>
                </c:pt>
                <c:pt idx="1902">
                  <c:v>33</c:v>
                </c:pt>
                <c:pt idx="1903">
                  <c:v>55</c:v>
                </c:pt>
                <c:pt idx="1904">
                  <c:v>59</c:v>
                </c:pt>
                <c:pt idx="1905">
                  <c:v>54</c:v>
                </c:pt>
                <c:pt idx="1906">
                  <c:v>40</c:v>
                </c:pt>
                <c:pt idx="1907">
                  <c:v>47</c:v>
                </c:pt>
                <c:pt idx="1908">
                  <c:v>51</c:v>
                </c:pt>
                <c:pt idx="1909">
                  <c:v>56</c:v>
                </c:pt>
                <c:pt idx="1910">
                  <c:v>51</c:v>
                </c:pt>
                <c:pt idx="1911">
                  <c:v>56</c:v>
                </c:pt>
                <c:pt idx="1912">
                  <c:v>56</c:v>
                </c:pt>
                <c:pt idx="1913">
                  <c:v>56</c:v>
                </c:pt>
                <c:pt idx="1914">
                  <c:v>73</c:v>
                </c:pt>
                <c:pt idx="1915">
                  <c:v>80</c:v>
                </c:pt>
                <c:pt idx="1916">
                  <c:v>74</c:v>
                </c:pt>
                <c:pt idx="1917">
                  <c:v>61</c:v>
                </c:pt>
                <c:pt idx="1918">
                  <c:v>58</c:v>
                </c:pt>
                <c:pt idx="1919">
                  <c:v>56</c:v>
                </c:pt>
                <c:pt idx="1920">
                  <c:v>43</c:v>
                </c:pt>
                <c:pt idx="1921">
                  <c:v>24</c:v>
                </c:pt>
                <c:pt idx="1922">
                  <c:v>12</c:v>
                </c:pt>
                <c:pt idx="1923">
                  <c:v>10</c:v>
                </c:pt>
                <c:pt idx="1924">
                  <c:v>8</c:v>
                </c:pt>
                <c:pt idx="1925">
                  <c:v>9</c:v>
                </c:pt>
                <c:pt idx="1926">
                  <c:v>31</c:v>
                </c:pt>
                <c:pt idx="1927">
                  <c:v>55</c:v>
                </c:pt>
                <c:pt idx="1928">
                  <c:v>60</c:v>
                </c:pt>
                <c:pt idx="1929">
                  <c:v>66</c:v>
                </c:pt>
                <c:pt idx="1930">
                  <c:v>50</c:v>
                </c:pt>
                <c:pt idx="1931">
                  <c:v>46</c:v>
                </c:pt>
                <c:pt idx="1932">
                  <c:v>44</c:v>
                </c:pt>
                <c:pt idx="1933">
                  <c:v>58</c:v>
                </c:pt>
                <c:pt idx="1934">
                  <c:v>45</c:v>
                </c:pt>
                <c:pt idx="1935">
                  <c:v>49</c:v>
                </c:pt>
                <c:pt idx="1936">
                  <c:v>53</c:v>
                </c:pt>
                <c:pt idx="1937">
                  <c:v>56</c:v>
                </c:pt>
                <c:pt idx="1938">
                  <c:v>60</c:v>
                </c:pt>
                <c:pt idx="1939">
                  <c:v>76</c:v>
                </c:pt>
                <c:pt idx="1940">
                  <c:v>77</c:v>
                </c:pt>
                <c:pt idx="1941">
                  <c:v>72</c:v>
                </c:pt>
                <c:pt idx="1942">
                  <c:v>57</c:v>
                </c:pt>
                <c:pt idx="1943">
                  <c:v>65</c:v>
                </c:pt>
                <c:pt idx="1944">
                  <c:v>61</c:v>
                </c:pt>
                <c:pt idx="1945">
                  <c:v>36</c:v>
                </c:pt>
                <c:pt idx="1946">
                  <c:v>19</c:v>
                </c:pt>
                <c:pt idx="1947">
                  <c:v>12</c:v>
                </c:pt>
                <c:pt idx="1948">
                  <c:v>12</c:v>
                </c:pt>
                <c:pt idx="1949">
                  <c:v>15</c:v>
                </c:pt>
                <c:pt idx="1950">
                  <c:v>35</c:v>
                </c:pt>
                <c:pt idx="1951">
                  <c:v>59</c:v>
                </c:pt>
                <c:pt idx="1952">
                  <c:v>54</c:v>
                </c:pt>
                <c:pt idx="1953">
                  <c:v>60</c:v>
                </c:pt>
                <c:pt idx="1954">
                  <c:v>57</c:v>
                </c:pt>
                <c:pt idx="1955">
                  <c:v>40</c:v>
                </c:pt>
                <c:pt idx="1956">
                  <c:v>41</c:v>
                </c:pt>
                <c:pt idx="1957">
                  <c:v>53</c:v>
                </c:pt>
                <c:pt idx="1958">
                  <c:v>48</c:v>
                </c:pt>
                <c:pt idx="1959">
                  <c:v>49</c:v>
                </c:pt>
                <c:pt idx="1960">
                  <c:v>57</c:v>
                </c:pt>
                <c:pt idx="1961">
                  <c:v>62</c:v>
                </c:pt>
                <c:pt idx="1962">
                  <c:v>63</c:v>
                </c:pt>
                <c:pt idx="1963">
                  <c:v>71</c:v>
                </c:pt>
                <c:pt idx="1964">
                  <c:v>71</c:v>
                </c:pt>
                <c:pt idx="1965">
                  <c:v>64</c:v>
                </c:pt>
                <c:pt idx="1966">
                  <c:v>56</c:v>
                </c:pt>
                <c:pt idx="1967">
                  <c:v>57</c:v>
                </c:pt>
                <c:pt idx="1968">
                  <c:v>34</c:v>
                </c:pt>
                <c:pt idx="1969">
                  <c:v>25</c:v>
                </c:pt>
                <c:pt idx="1970">
                  <c:v>15</c:v>
                </c:pt>
                <c:pt idx="1971">
                  <c:v>16</c:v>
                </c:pt>
                <c:pt idx="1972">
                  <c:v>16</c:v>
                </c:pt>
                <c:pt idx="1973">
                  <c:v>15</c:v>
                </c:pt>
                <c:pt idx="1974">
                  <c:v>33</c:v>
                </c:pt>
                <c:pt idx="1975">
                  <c:v>44</c:v>
                </c:pt>
                <c:pt idx="1976">
                  <c:v>63</c:v>
                </c:pt>
                <c:pt idx="1977">
                  <c:v>60</c:v>
                </c:pt>
                <c:pt idx="1978">
                  <c:v>46</c:v>
                </c:pt>
                <c:pt idx="1979">
                  <c:v>41</c:v>
                </c:pt>
                <c:pt idx="1980">
                  <c:v>43</c:v>
                </c:pt>
                <c:pt idx="1981">
                  <c:v>49</c:v>
                </c:pt>
                <c:pt idx="1982">
                  <c:v>40</c:v>
                </c:pt>
                <c:pt idx="1983">
                  <c:v>54</c:v>
                </c:pt>
                <c:pt idx="1984">
                  <c:v>48</c:v>
                </c:pt>
                <c:pt idx="1985">
                  <c:v>50</c:v>
                </c:pt>
                <c:pt idx="1986">
                  <c:v>52</c:v>
                </c:pt>
                <c:pt idx="1987">
                  <c:v>74</c:v>
                </c:pt>
                <c:pt idx="1988">
                  <c:v>59</c:v>
                </c:pt>
                <c:pt idx="1989">
                  <c:v>56</c:v>
                </c:pt>
                <c:pt idx="1990">
                  <c:v>60</c:v>
                </c:pt>
                <c:pt idx="1991">
                  <c:v>54</c:v>
                </c:pt>
                <c:pt idx="1992">
                  <c:v>54</c:v>
                </c:pt>
                <c:pt idx="1993">
                  <c:v>40</c:v>
                </c:pt>
                <c:pt idx="1994">
                  <c:v>22</c:v>
                </c:pt>
                <c:pt idx="1995">
                  <c:v>18</c:v>
                </c:pt>
                <c:pt idx="1996">
                  <c:v>13</c:v>
                </c:pt>
                <c:pt idx="1997">
                  <c:v>16</c:v>
                </c:pt>
                <c:pt idx="1998">
                  <c:v>33</c:v>
                </c:pt>
                <c:pt idx="1999">
                  <c:v>62</c:v>
                </c:pt>
                <c:pt idx="2000">
                  <c:v>56</c:v>
                </c:pt>
                <c:pt idx="2001">
                  <c:v>56</c:v>
                </c:pt>
                <c:pt idx="2002">
                  <c:v>46</c:v>
                </c:pt>
                <c:pt idx="2003">
                  <c:v>49</c:v>
                </c:pt>
                <c:pt idx="2004">
                  <c:v>51</c:v>
                </c:pt>
                <c:pt idx="2005">
                  <c:v>56</c:v>
                </c:pt>
                <c:pt idx="2006">
                  <c:v>48</c:v>
                </c:pt>
                <c:pt idx="2007">
                  <c:v>52</c:v>
                </c:pt>
                <c:pt idx="2008">
                  <c:v>66</c:v>
                </c:pt>
                <c:pt idx="2009">
                  <c:v>78</c:v>
                </c:pt>
                <c:pt idx="2010">
                  <c:v>66</c:v>
                </c:pt>
                <c:pt idx="2011">
                  <c:v>80</c:v>
                </c:pt>
                <c:pt idx="2012">
                  <c:v>77</c:v>
                </c:pt>
                <c:pt idx="2013">
                  <c:v>71</c:v>
                </c:pt>
                <c:pt idx="2014">
                  <c:v>59</c:v>
                </c:pt>
                <c:pt idx="2015">
                  <c:v>70</c:v>
                </c:pt>
                <c:pt idx="2016">
                  <c:v>58</c:v>
                </c:pt>
                <c:pt idx="2017">
                  <c:v>40</c:v>
                </c:pt>
                <c:pt idx="2018">
                  <c:v>30</c:v>
                </c:pt>
                <c:pt idx="2019">
                  <c:v>26</c:v>
                </c:pt>
                <c:pt idx="2020">
                  <c:v>23</c:v>
                </c:pt>
                <c:pt idx="2021">
                  <c:v>22</c:v>
                </c:pt>
                <c:pt idx="2022">
                  <c:v>40</c:v>
                </c:pt>
                <c:pt idx="2023">
                  <c:v>60</c:v>
                </c:pt>
                <c:pt idx="2024">
                  <c:v>38</c:v>
                </c:pt>
                <c:pt idx="2025">
                  <c:v>44</c:v>
                </c:pt>
                <c:pt idx="2026">
                  <c:v>40</c:v>
                </c:pt>
                <c:pt idx="2027">
                  <c:v>43</c:v>
                </c:pt>
                <c:pt idx="2028">
                  <c:v>48</c:v>
                </c:pt>
                <c:pt idx="2029">
                  <c:v>48</c:v>
                </c:pt>
                <c:pt idx="2030">
                  <c:v>57</c:v>
                </c:pt>
                <c:pt idx="2031">
                  <c:v>48</c:v>
                </c:pt>
                <c:pt idx="2032">
                  <c:v>63</c:v>
                </c:pt>
                <c:pt idx="2033">
                  <c:v>62</c:v>
                </c:pt>
                <c:pt idx="2034">
                  <c:v>48</c:v>
                </c:pt>
                <c:pt idx="2035">
                  <c:v>54</c:v>
                </c:pt>
                <c:pt idx="2036">
                  <c:v>51</c:v>
                </c:pt>
                <c:pt idx="2037">
                  <c:v>47</c:v>
                </c:pt>
                <c:pt idx="2038">
                  <c:v>48</c:v>
                </c:pt>
                <c:pt idx="2039">
                  <c:v>51</c:v>
                </c:pt>
                <c:pt idx="2040">
                  <c:v>41</c:v>
                </c:pt>
                <c:pt idx="2041">
                  <c:v>38</c:v>
                </c:pt>
                <c:pt idx="2042">
                  <c:v>30</c:v>
                </c:pt>
                <c:pt idx="2043">
                  <c:v>24</c:v>
                </c:pt>
                <c:pt idx="2044">
                  <c:v>22</c:v>
                </c:pt>
                <c:pt idx="2045">
                  <c:v>28</c:v>
                </c:pt>
                <c:pt idx="2046">
                  <c:v>36</c:v>
                </c:pt>
                <c:pt idx="2047">
                  <c:v>32</c:v>
                </c:pt>
                <c:pt idx="2048">
                  <c:v>35</c:v>
                </c:pt>
                <c:pt idx="2049">
                  <c:v>28</c:v>
                </c:pt>
                <c:pt idx="2050">
                  <c:v>31</c:v>
                </c:pt>
                <c:pt idx="2051">
                  <c:v>30</c:v>
                </c:pt>
                <c:pt idx="2052">
                  <c:v>32</c:v>
                </c:pt>
                <c:pt idx="2053">
                  <c:v>36</c:v>
                </c:pt>
                <c:pt idx="2054">
                  <c:v>39</c:v>
                </c:pt>
                <c:pt idx="2055">
                  <c:v>36</c:v>
                </c:pt>
                <c:pt idx="2056">
                  <c:v>40</c:v>
                </c:pt>
                <c:pt idx="2057">
                  <c:v>36</c:v>
                </c:pt>
                <c:pt idx="2058">
                  <c:v>36</c:v>
                </c:pt>
                <c:pt idx="2059">
                  <c:v>35</c:v>
                </c:pt>
                <c:pt idx="2060">
                  <c:v>39</c:v>
                </c:pt>
                <c:pt idx="2061">
                  <c:v>34</c:v>
                </c:pt>
                <c:pt idx="2062">
                  <c:v>34</c:v>
                </c:pt>
                <c:pt idx="2063">
                  <c:v>36</c:v>
                </c:pt>
                <c:pt idx="2064">
                  <c:v>31</c:v>
                </c:pt>
                <c:pt idx="2065">
                  <c:v>28</c:v>
                </c:pt>
                <c:pt idx="2066">
                  <c:v>20</c:v>
                </c:pt>
                <c:pt idx="2067">
                  <c:v>11</c:v>
                </c:pt>
                <c:pt idx="2068">
                  <c:v>7</c:v>
                </c:pt>
                <c:pt idx="2069">
                  <c:v>14</c:v>
                </c:pt>
                <c:pt idx="2070">
                  <c:v>32</c:v>
                </c:pt>
                <c:pt idx="2071">
                  <c:v>49</c:v>
                </c:pt>
                <c:pt idx="2072">
                  <c:v>60</c:v>
                </c:pt>
                <c:pt idx="2073">
                  <c:v>52</c:v>
                </c:pt>
                <c:pt idx="2074">
                  <c:v>51</c:v>
                </c:pt>
                <c:pt idx="2075">
                  <c:v>48</c:v>
                </c:pt>
                <c:pt idx="2076">
                  <c:v>40</c:v>
                </c:pt>
                <c:pt idx="2077">
                  <c:v>52</c:v>
                </c:pt>
                <c:pt idx="2078">
                  <c:v>46</c:v>
                </c:pt>
                <c:pt idx="2079">
                  <c:v>56</c:v>
                </c:pt>
                <c:pt idx="2080">
                  <c:v>61</c:v>
                </c:pt>
                <c:pt idx="2081">
                  <c:v>69</c:v>
                </c:pt>
                <c:pt idx="2082">
                  <c:v>70</c:v>
                </c:pt>
                <c:pt idx="2083">
                  <c:v>81</c:v>
                </c:pt>
                <c:pt idx="2084">
                  <c:v>81</c:v>
                </c:pt>
                <c:pt idx="2085">
                  <c:v>66</c:v>
                </c:pt>
                <c:pt idx="2086">
                  <c:v>50</c:v>
                </c:pt>
                <c:pt idx="2087">
                  <c:v>50</c:v>
                </c:pt>
                <c:pt idx="2088">
                  <c:v>48</c:v>
                </c:pt>
                <c:pt idx="2089">
                  <c:v>33</c:v>
                </c:pt>
                <c:pt idx="2090">
                  <c:v>22</c:v>
                </c:pt>
                <c:pt idx="2091">
                  <c:v>15</c:v>
                </c:pt>
                <c:pt idx="2092">
                  <c:v>6</c:v>
                </c:pt>
                <c:pt idx="2093">
                  <c:v>11</c:v>
                </c:pt>
                <c:pt idx="2094">
                  <c:v>26</c:v>
                </c:pt>
                <c:pt idx="2095">
                  <c:v>62</c:v>
                </c:pt>
                <c:pt idx="2096">
                  <c:v>60</c:v>
                </c:pt>
                <c:pt idx="2097">
                  <c:v>64</c:v>
                </c:pt>
                <c:pt idx="2098">
                  <c:v>48</c:v>
                </c:pt>
                <c:pt idx="2099">
                  <c:v>48</c:v>
                </c:pt>
                <c:pt idx="2100">
                  <c:v>47</c:v>
                </c:pt>
                <c:pt idx="2101">
                  <c:v>54</c:v>
                </c:pt>
                <c:pt idx="2102">
                  <c:v>49</c:v>
                </c:pt>
                <c:pt idx="2103">
                  <c:v>55</c:v>
                </c:pt>
                <c:pt idx="2104">
                  <c:v>62</c:v>
                </c:pt>
                <c:pt idx="2105">
                  <c:v>63</c:v>
                </c:pt>
                <c:pt idx="2106">
                  <c:v>74</c:v>
                </c:pt>
                <c:pt idx="2107">
                  <c:v>88</c:v>
                </c:pt>
                <c:pt idx="2108">
                  <c:v>75</c:v>
                </c:pt>
                <c:pt idx="2109">
                  <c:v>60</c:v>
                </c:pt>
                <c:pt idx="2110">
                  <c:v>58</c:v>
                </c:pt>
                <c:pt idx="2111">
                  <c:v>54</c:v>
                </c:pt>
                <c:pt idx="2112">
                  <c:v>50</c:v>
                </c:pt>
                <c:pt idx="2113">
                  <c:v>31</c:v>
                </c:pt>
                <c:pt idx="2114">
                  <c:v>16</c:v>
                </c:pt>
                <c:pt idx="2115">
                  <c:v>12</c:v>
                </c:pt>
                <c:pt idx="2116">
                  <c:v>12</c:v>
                </c:pt>
                <c:pt idx="2117">
                  <c:v>15</c:v>
                </c:pt>
                <c:pt idx="2118">
                  <c:v>34</c:v>
                </c:pt>
                <c:pt idx="2119">
                  <c:v>60</c:v>
                </c:pt>
                <c:pt idx="2120">
                  <c:v>66</c:v>
                </c:pt>
                <c:pt idx="2121">
                  <c:v>63</c:v>
                </c:pt>
                <c:pt idx="2122">
                  <c:v>52</c:v>
                </c:pt>
                <c:pt idx="2123">
                  <c:v>55</c:v>
                </c:pt>
                <c:pt idx="2124">
                  <c:v>45</c:v>
                </c:pt>
                <c:pt idx="2125">
                  <c:v>53</c:v>
                </c:pt>
                <c:pt idx="2126">
                  <c:v>48</c:v>
                </c:pt>
                <c:pt idx="2127">
                  <c:v>52</c:v>
                </c:pt>
                <c:pt idx="2128">
                  <c:v>56</c:v>
                </c:pt>
                <c:pt idx="2129">
                  <c:v>70</c:v>
                </c:pt>
                <c:pt idx="2130">
                  <c:v>80</c:v>
                </c:pt>
                <c:pt idx="2131">
                  <c:v>82</c:v>
                </c:pt>
                <c:pt idx="2132">
                  <c:v>71</c:v>
                </c:pt>
                <c:pt idx="2133">
                  <c:v>65</c:v>
                </c:pt>
                <c:pt idx="2134">
                  <c:v>48</c:v>
                </c:pt>
                <c:pt idx="2135">
                  <c:v>53</c:v>
                </c:pt>
                <c:pt idx="2136">
                  <c:v>50</c:v>
                </c:pt>
                <c:pt idx="2137">
                  <c:v>34</c:v>
                </c:pt>
                <c:pt idx="2138">
                  <c:v>22</c:v>
                </c:pt>
                <c:pt idx="2139">
                  <c:v>17</c:v>
                </c:pt>
                <c:pt idx="2140">
                  <c:v>16</c:v>
                </c:pt>
                <c:pt idx="2141">
                  <c:v>18</c:v>
                </c:pt>
                <c:pt idx="2142">
                  <c:v>36</c:v>
                </c:pt>
                <c:pt idx="2143">
                  <c:v>64</c:v>
                </c:pt>
                <c:pt idx="2144">
                  <c:v>62</c:v>
                </c:pt>
                <c:pt idx="2145">
                  <c:v>71</c:v>
                </c:pt>
                <c:pt idx="2146">
                  <c:v>56</c:v>
                </c:pt>
                <c:pt idx="2147">
                  <c:v>52</c:v>
                </c:pt>
                <c:pt idx="2148">
                  <c:v>49</c:v>
                </c:pt>
                <c:pt idx="2149">
                  <c:v>48</c:v>
                </c:pt>
                <c:pt idx="2150">
                  <c:v>46</c:v>
                </c:pt>
                <c:pt idx="2151">
                  <c:v>54</c:v>
                </c:pt>
                <c:pt idx="2152">
                  <c:v>55</c:v>
                </c:pt>
                <c:pt idx="2153">
                  <c:v>72</c:v>
                </c:pt>
                <c:pt idx="2154">
                  <c:v>68</c:v>
                </c:pt>
                <c:pt idx="2186">
                  <c:v>21</c:v>
                </c:pt>
                <c:pt idx="2187">
                  <c:v>23</c:v>
                </c:pt>
                <c:pt idx="2188">
                  <c:v>19</c:v>
                </c:pt>
                <c:pt idx="2189">
                  <c:v>18</c:v>
                </c:pt>
                <c:pt idx="2190">
                  <c:v>32</c:v>
                </c:pt>
                <c:pt idx="2191">
                  <c:v>44</c:v>
                </c:pt>
                <c:pt idx="2192">
                  <c:v>40</c:v>
                </c:pt>
                <c:pt idx="2193">
                  <c:v>45</c:v>
                </c:pt>
                <c:pt idx="2194">
                  <c:v>35</c:v>
                </c:pt>
                <c:pt idx="2195">
                  <c:v>35</c:v>
                </c:pt>
                <c:pt idx="2196">
                  <c:v>35</c:v>
                </c:pt>
                <c:pt idx="2197">
                  <c:v>40</c:v>
                </c:pt>
                <c:pt idx="2198">
                  <c:v>43</c:v>
                </c:pt>
                <c:pt idx="2199">
                  <c:v>40</c:v>
                </c:pt>
                <c:pt idx="2200">
                  <c:v>51</c:v>
                </c:pt>
                <c:pt idx="2201">
                  <c:v>44</c:v>
                </c:pt>
                <c:pt idx="2202">
                  <c:v>48</c:v>
                </c:pt>
                <c:pt idx="2203">
                  <c:v>52</c:v>
                </c:pt>
                <c:pt idx="2204">
                  <c:v>62</c:v>
                </c:pt>
                <c:pt idx="2205">
                  <c:v>61</c:v>
                </c:pt>
                <c:pt idx="2206">
                  <c:v>51</c:v>
                </c:pt>
                <c:pt idx="2207">
                  <c:v>46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acessosUsuarios!$BD$36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acessosUsuarios!$BB$37:$BB$2244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acessosUsuarios!$BD$37:$BD$2244</c:f>
              <c:numCache>
                <c:formatCode>General</c:formatCode>
                <c:ptCount val="2208"/>
                <c:pt idx="0">
                  <c:v>125</c:v>
                </c:pt>
                <c:pt idx="1">
                  <c:v>125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125</c:v>
                </c:pt>
                <c:pt idx="12">
                  <c:v>125</c:v>
                </c:pt>
                <c:pt idx="13">
                  <c:v>125</c:v>
                </c:pt>
                <c:pt idx="14">
                  <c:v>125</c:v>
                </c:pt>
                <c:pt idx="15">
                  <c:v>125</c:v>
                </c:pt>
                <c:pt idx="16">
                  <c:v>125</c:v>
                </c:pt>
                <c:pt idx="17">
                  <c:v>125</c:v>
                </c:pt>
                <c:pt idx="18">
                  <c:v>125</c:v>
                </c:pt>
                <c:pt idx="19">
                  <c:v>125</c:v>
                </c:pt>
                <c:pt idx="20">
                  <c:v>125</c:v>
                </c:pt>
                <c:pt idx="21">
                  <c:v>125</c:v>
                </c:pt>
                <c:pt idx="22">
                  <c:v>125</c:v>
                </c:pt>
                <c:pt idx="23">
                  <c:v>125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125</c:v>
                </c:pt>
                <c:pt idx="28">
                  <c:v>125</c:v>
                </c:pt>
                <c:pt idx="29">
                  <c:v>125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125</c:v>
                </c:pt>
                <c:pt idx="47">
                  <c:v>125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125</c:v>
                </c:pt>
                <c:pt idx="57">
                  <c:v>125</c:v>
                </c:pt>
                <c:pt idx="58">
                  <c:v>125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125</c:v>
                </c:pt>
                <c:pt idx="64">
                  <c:v>125</c:v>
                </c:pt>
                <c:pt idx="65">
                  <c:v>125</c:v>
                </c:pt>
                <c:pt idx="66">
                  <c:v>125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125</c:v>
                </c:pt>
                <c:pt idx="71">
                  <c:v>125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125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125</c:v>
                </c:pt>
                <c:pt idx="87">
                  <c:v>125</c:v>
                </c:pt>
                <c:pt idx="88">
                  <c:v>125</c:v>
                </c:pt>
                <c:pt idx="89">
                  <c:v>125</c:v>
                </c:pt>
                <c:pt idx="90">
                  <c:v>125</c:v>
                </c:pt>
                <c:pt idx="91">
                  <c:v>125</c:v>
                </c:pt>
                <c:pt idx="92">
                  <c:v>125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125</c:v>
                </c:pt>
                <c:pt idx="97">
                  <c:v>125</c:v>
                </c:pt>
                <c:pt idx="98">
                  <c:v>125</c:v>
                </c:pt>
                <c:pt idx="99">
                  <c:v>125</c:v>
                </c:pt>
                <c:pt idx="100">
                  <c:v>125</c:v>
                </c:pt>
                <c:pt idx="101">
                  <c:v>125</c:v>
                </c:pt>
                <c:pt idx="102">
                  <c:v>125</c:v>
                </c:pt>
                <c:pt idx="103">
                  <c:v>125</c:v>
                </c:pt>
                <c:pt idx="104">
                  <c:v>125</c:v>
                </c:pt>
                <c:pt idx="105">
                  <c:v>125</c:v>
                </c:pt>
                <c:pt idx="106">
                  <c:v>125</c:v>
                </c:pt>
                <c:pt idx="107">
                  <c:v>125</c:v>
                </c:pt>
                <c:pt idx="108">
                  <c:v>125</c:v>
                </c:pt>
                <c:pt idx="109">
                  <c:v>125</c:v>
                </c:pt>
                <c:pt idx="110">
                  <c:v>125</c:v>
                </c:pt>
                <c:pt idx="111">
                  <c:v>125</c:v>
                </c:pt>
                <c:pt idx="112">
                  <c:v>125</c:v>
                </c:pt>
                <c:pt idx="113">
                  <c:v>125</c:v>
                </c:pt>
                <c:pt idx="114">
                  <c:v>125</c:v>
                </c:pt>
                <c:pt idx="115">
                  <c:v>125</c:v>
                </c:pt>
                <c:pt idx="116">
                  <c:v>125</c:v>
                </c:pt>
                <c:pt idx="117">
                  <c:v>125</c:v>
                </c:pt>
                <c:pt idx="118">
                  <c:v>125</c:v>
                </c:pt>
                <c:pt idx="119">
                  <c:v>125</c:v>
                </c:pt>
                <c:pt idx="120">
                  <c:v>125</c:v>
                </c:pt>
                <c:pt idx="121">
                  <c:v>125</c:v>
                </c:pt>
                <c:pt idx="122">
                  <c:v>125</c:v>
                </c:pt>
                <c:pt idx="123">
                  <c:v>125</c:v>
                </c:pt>
                <c:pt idx="124">
                  <c:v>125</c:v>
                </c:pt>
                <c:pt idx="125">
                  <c:v>125</c:v>
                </c:pt>
                <c:pt idx="126">
                  <c:v>125</c:v>
                </c:pt>
                <c:pt idx="127">
                  <c:v>125</c:v>
                </c:pt>
                <c:pt idx="128">
                  <c:v>125</c:v>
                </c:pt>
                <c:pt idx="129">
                  <c:v>125</c:v>
                </c:pt>
                <c:pt idx="130">
                  <c:v>125</c:v>
                </c:pt>
                <c:pt idx="131">
                  <c:v>125</c:v>
                </c:pt>
                <c:pt idx="132">
                  <c:v>125</c:v>
                </c:pt>
                <c:pt idx="133">
                  <c:v>125</c:v>
                </c:pt>
                <c:pt idx="134">
                  <c:v>125</c:v>
                </c:pt>
                <c:pt idx="135">
                  <c:v>125</c:v>
                </c:pt>
                <c:pt idx="136">
                  <c:v>125</c:v>
                </c:pt>
                <c:pt idx="137">
                  <c:v>125</c:v>
                </c:pt>
                <c:pt idx="138">
                  <c:v>125</c:v>
                </c:pt>
                <c:pt idx="139">
                  <c:v>125</c:v>
                </c:pt>
                <c:pt idx="140">
                  <c:v>125</c:v>
                </c:pt>
                <c:pt idx="141">
                  <c:v>125</c:v>
                </c:pt>
                <c:pt idx="142">
                  <c:v>125</c:v>
                </c:pt>
                <c:pt idx="143">
                  <c:v>125</c:v>
                </c:pt>
                <c:pt idx="144">
                  <c:v>125</c:v>
                </c:pt>
                <c:pt idx="145">
                  <c:v>125</c:v>
                </c:pt>
                <c:pt idx="146">
                  <c:v>125</c:v>
                </c:pt>
                <c:pt idx="147">
                  <c:v>125</c:v>
                </c:pt>
                <c:pt idx="148">
                  <c:v>125</c:v>
                </c:pt>
                <c:pt idx="149">
                  <c:v>125</c:v>
                </c:pt>
                <c:pt idx="150">
                  <c:v>125</c:v>
                </c:pt>
                <c:pt idx="151">
                  <c:v>125</c:v>
                </c:pt>
                <c:pt idx="152">
                  <c:v>125</c:v>
                </c:pt>
                <c:pt idx="153">
                  <c:v>125</c:v>
                </c:pt>
                <c:pt idx="154">
                  <c:v>125</c:v>
                </c:pt>
                <c:pt idx="155">
                  <c:v>125</c:v>
                </c:pt>
                <c:pt idx="156">
                  <c:v>125</c:v>
                </c:pt>
                <c:pt idx="157">
                  <c:v>125</c:v>
                </c:pt>
                <c:pt idx="158">
                  <c:v>125</c:v>
                </c:pt>
                <c:pt idx="159">
                  <c:v>125</c:v>
                </c:pt>
                <c:pt idx="160">
                  <c:v>125</c:v>
                </c:pt>
                <c:pt idx="161">
                  <c:v>125</c:v>
                </c:pt>
                <c:pt idx="162">
                  <c:v>125</c:v>
                </c:pt>
                <c:pt idx="163">
                  <c:v>125</c:v>
                </c:pt>
                <c:pt idx="164">
                  <c:v>125</c:v>
                </c:pt>
                <c:pt idx="165">
                  <c:v>125</c:v>
                </c:pt>
                <c:pt idx="166">
                  <c:v>125</c:v>
                </c:pt>
                <c:pt idx="167">
                  <c:v>125</c:v>
                </c:pt>
                <c:pt idx="168">
                  <c:v>125</c:v>
                </c:pt>
                <c:pt idx="169">
                  <c:v>125</c:v>
                </c:pt>
                <c:pt idx="170">
                  <c:v>125</c:v>
                </c:pt>
                <c:pt idx="171">
                  <c:v>125</c:v>
                </c:pt>
                <c:pt idx="172">
                  <c:v>125</c:v>
                </c:pt>
                <c:pt idx="173">
                  <c:v>125</c:v>
                </c:pt>
                <c:pt idx="174">
                  <c:v>125</c:v>
                </c:pt>
                <c:pt idx="175">
                  <c:v>125</c:v>
                </c:pt>
                <c:pt idx="176">
                  <c:v>125</c:v>
                </c:pt>
                <c:pt idx="177">
                  <c:v>125</c:v>
                </c:pt>
                <c:pt idx="178">
                  <c:v>125</c:v>
                </c:pt>
                <c:pt idx="179">
                  <c:v>125</c:v>
                </c:pt>
                <c:pt idx="180">
                  <c:v>125</c:v>
                </c:pt>
                <c:pt idx="181">
                  <c:v>125</c:v>
                </c:pt>
                <c:pt idx="182">
                  <c:v>125</c:v>
                </c:pt>
                <c:pt idx="183">
                  <c:v>125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125</c:v>
                </c:pt>
                <c:pt idx="188">
                  <c:v>125</c:v>
                </c:pt>
                <c:pt idx="189">
                  <c:v>125</c:v>
                </c:pt>
                <c:pt idx="190">
                  <c:v>125</c:v>
                </c:pt>
                <c:pt idx="191">
                  <c:v>125</c:v>
                </c:pt>
                <c:pt idx="192">
                  <c:v>125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125</c:v>
                </c:pt>
                <c:pt idx="197">
                  <c:v>125</c:v>
                </c:pt>
                <c:pt idx="198">
                  <c:v>125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125</c:v>
                </c:pt>
                <c:pt idx="203">
                  <c:v>125</c:v>
                </c:pt>
                <c:pt idx="204">
                  <c:v>125</c:v>
                </c:pt>
                <c:pt idx="205">
                  <c:v>125</c:v>
                </c:pt>
                <c:pt idx="206">
                  <c:v>125</c:v>
                </c:pt>
                <c:pt idx="207">
                  <c:v>125</c:v>
                </c:pt>
                <c:pt idx="208">
                  <c:v>125</c:v>
                </c:pt>
                <c:pt idx="209">
                  <c:v>125</c:v>
                </c:pt>
                <c:pt idx="210">
                  <c:v>125</c:v>
                </c:pt>
                <c:pt idx="211">
                  <c:v>125</c:v>
                </c:pt>
                <c:pt idx="212">
                  <c:v>125</c:v>
                </c:pt>
                <c:pt idx="213">
                  <c:v>125</c:v>
                </c:pt>
                <c:pt idx="214">
                  <c:v>125</c:v>
                </c:pt>
                <c:pt idx="215">
                  <c:v>125</c:v>
                </c:pt>
                <c:pt idx="216">
                  <c:v>125</c:v>
                </c:pt>
                <c:pt idx="217">
                  <c:v>125</c:v>
                </c:pt>
                <c:pt idx="218">
                  <c:v>125</c:v>
                </c:pt>
                <c:pt idx="219">
                  <c:v>125</c:v>
                </c:pt>
                <c:pt idx="220">
                  <c:v>125</c:v>
                </c:pt>
                <c:pt idx="221">
                  <c:v>125</c:v>
                </c:pt>
                <c:pt idx="222">
                  <c:v>125</c:v>
                </c:pt>
                <c:pt idx="223">
                  <c:v>125</c:v>
                </c:pt>
                <c:pt idx="224">
                  <c:v>125</c:v>
                </c:pt>
                <c:pt idx="225">
                  <c:v>125</c:v>
                </c:pt>
                <c:pt idx="226">
                  <c:v>125</c:v>
                </c:pt>
                <c:pt idx="227">
                  <c:v>125</c:v>
                </c:pt>
                <c:pt idx="228">
                  <c:v>125</c:v>
                </c:pt>
                <c:pt idx="229">
                  <c:v>125</c:v>
                </c:pt>
                <c:pt idx="230">
                  <c:v>125</c:v>
                </c:pt>
                <c:pt idx="231">
                  <c:v>125</c:v>
                </c:pt>
                <c:pt idx="232">
                  <c:v>125</c:v>
                </c:pt>
                <c:pt idx="233">
                  <c:v>125</c:v>
                </c:pt>
                <c:pt idx="234">
                  <c:v>125</c:v>
                </c:pt>
                <c:pt idx="235">
                  <c:v>125</c:v>
                </c:pt>
                <c:pt idx="236">
                  <c:v>125</c:v>
                </c:pt>
                <c:pt idx="237">
                  <c:v>125</c:v>
                </c:pt>
                <c:pt idx="238">
                  <c:v>125</c:v>
                </c:pt>
                <c:pt idx="239">
                  <c:v>125</c:v>
                </c:pt>
                <c:pt idx="240">
                  <c:v>125</c:v>
                </c:pt>
                <c:pt idx="241">
                  <c:v>125</c:v>
                </c:pt>
                <c:pt idx="242">
                  <c:v>125</c:v>
                </c:pt>
                <c:pt idx="243">
                  <c:v>125</c:v>
                </c:pt>
                <c:pt idx="244">
                  <c:v>125</c:v>
                </c:pt>
                <c:pt idx="245">
                  <c:v>125</c:v>
                </c:pt>
                <c:pt idx="246">
                  <c:v>125</c:v>
                </c:pt>
                <c:pt idx="247">
                  <c:v>125</c:v>
                </c:pt>
                <c:pt idx="248">
                  <c:v>125</c:v>
                </c:pt>
                <c:pt idx="249">
                  <c:v>125</c:v>
                </c:pt>
                <c:pt idx="250">
                  <c:v>125</c:v>
                </c:pt>
                <c:pt idx="251">
                  <c:v>125</c:v>
                </c:pt>
                <c:pt idx="252">
                  <c:v>125</c:v>
                </c:pt>
                <c:pt idx="253">
                  <c:v>125</c:v>
                </c:pt>
                <c:pt idx="254">
                  <c:v>125</c:v>
                </c:pt>
                <c:pt idx="255">
                  <c:v>125</c:v>
                </c:pt>
                <c:pt idx="256">
                  <c:v>125</c:v>
                </c:pt>
                <c:pt idx="257">
                  <c:v>125</c:v>
                </c:pt>
                <c:pt idx="258">
                  <c:v>125</c:v>
                </c:pt>
                <c:pt idx="259">
                  <c:v>125</c:v>
                </c:pt>
                <c:pt idx="260">
                  <c:v>125</c:v>
                </c:pt>
                <c:pt idx="261">
                  <c:v>125</c:v>
                </c:pt>
                <c:pt idx="262">
                  <c:v>125</c:v>
                </c:pt>
                <c:pt idx="263">
                  <c:v>125</c:v>
                </c:pt>
                <c:pt idx="264">
                  <c:v>125</c:v>
                </c:pt>
                <c:pt idx="265">
                  <c:v>125</c:v>
                </c:pt>
                <c:pt idx="266">
                  <c:v>125</c:v>
                </c:pt>
                <c:pt idx="267">
                  <c:v>125</c:v>
                </c:pt>
                <c:pt idx="268">
                  <c:v>125</c:v>
                </c:pt>
                <c:pt idx="269">
                  <c:v>125</c:v>
                </c:pt>
                <c:pt idx="270">
                  <c:v>125</c:v>
                </c:pt>
                <c:pt idx="271">
                  <c:v>125</c:v>
                </c:pt>
                <c:pt idx="272">
                  <c:v>125</c:v>
                </c:pt>
                <c:pt idx="273">
                  <c:v>125</c:v>
                </c:pt>
                <c:pt idx="274">
                  <c:v>125</c:v>
                </c:pt>
                <c:pt idx="275">
                  <c:v>125</c:v>
                </c:pt>
                <c:pt idx="276">
                  <c:v>125</c:v>
                </c:pt>
                <c:pt idx="277">
                  <c:v>125</c:v>
                </c:pt>
                <c:pt idx="278">
                  <c:v>125</c:v>
                </c:pt>
                <c:pt idx="279">
                  <c:v>125</c:v>
                </c:pt>
                <c:pt idx="280">
                  <c:v>125</c:v>
                </c:pt>
                <c:pt idx="281">
                  <c:v>125</c:v>
                </c:pt>
                <c:pt idx="282">
                  <c:v>125</c:v>
                </c:pt>
                <c:pt idx="283">
                  <c:v>125</c:v>
                </c:pt>
                <c:pt idx="284">
                  <c:v>125</c:v>
                </c:pt>
                <c:pt idx="285">
                  <c:v>125</c:v>
                </c:pt>
                <c:pt idx="286">
                  <c:v>125</c:v>
                </c:pt>
                <c:pt idx="287">
                  <c:v>125</c:v>
                </c:pt>
                <c:pt idx="288">
                  <c:v>125</c:v>
                </c:pt>
                <c:pt idx="289">
                  <c:v>125</c:v>
                </c:pt>
                <c:pt idx="290">
                  <c:v>125</c:v>
                </c:pt>
                <c:pt idx="291">
                  <c:v>125</c:v>
                </c:pt>
                <c:pt idx="292">
                  <c:v>125</c:v>
                </c:pt>
                <c:pt idx="293">
                  <c:v>125</c:v>
                </c:pt>
                <c:pt idx="294">
                  <c:v>125</c:v>
                </c:pt>
                <c:pt idx="295">
                  <c:v>125</c:v>
                </c:pt>
                <c:pt idx="296">
                  <c:v>125</c:v>
                </c:pt>
                <c:pt idx="297">
                  <c:v>125</c:v>
                </c:pt>
                <c:pt idx="298">
                  <c:v>125</c:v>
                </c:pt>
                <c:pt idx="299">
                  <c:v>125</c:v>
                </c:pt>
                <c:pt idx="300">
                  <c:v>125</c:v>
                </c:pt>
                <c:pt idx="301">
                  <c:v>125</c:v>
                </c:pt>
                <c:pt idx="302">
                  <c:v>125</c:v>
                </c:pt>
                <c:pt idx="303">
                  <c:v>125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125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125</c:v>
                </c:pt>
                <c:pt idx="316">
                  <c:v>125</c:v>
                </c:pt>
                <c:pt idx="317">
                  <c:v>125</c:v>
                </c:pt>
                <c:pt idx="318">
                  <c:v>125</c:v>
                </c:pt>
                <c:pt idx="319">
                  <c:v>125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125</c:v>
                </c:pt>
                <c:pt idx="324">
                  <c:v>125</c:v>
                </c:pt>
                <c:pt idx="325">
                  <c:v>125</c:v>
                </c:pt>
                <c:pt idx="326">
                  <c:v>125</c:v>
                </c:pt>
                <c:pt idx="327">
                  <c:v>125</c:v>
                </c:pt>
                <c:pt idx="328">
                  <c:v>125</c:v>
                </c:pt>
                <c:pt idx="329">
                  <c:v>125</c:v>
                </c:pt>
                <c:pt idx="330">
                  <c:v>125</c:v>
                </c:pt>
                <c:pt idx="331">
                  <c:v>125</c:v>
                </c:pt>
                <c:pt idx="332">
                  <c:v>125</c:v>
                </c:pt>
                <c:pt idx="333">
                  <c:v>125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125</c:v>
                </c:pt>
                <c:pt idx="339">
                  <c:v>125</c:v>
                </c:pt>
                <c:pt idx="340">
                  <c:v>125</c:v>
                </c:pt>
                <c:pt idx="341">
                  <c:v>125</c:v>
                </c:pt>
                <c:pt idx="342">
                  <c:v>125</c:v>
                </c:pt>
                <c:pt idx="343">
                  <c:v>125</c:v>
                </c:pt>
                <c:pt idx="344">
                  <c:v>125</c:v>
                </c:pt>
                <c:pt idx="345">
                  <c:v>125</c:v>
                </c:pt>
                <c:pt idx="346">
                  <c:v>125</c:v>
                </c:pt>
                <c:pt idx="347">
                  <c:v>125</c:v>
                </c:pt>
                <c:pt idx="348">
                  <c:v>125</c:v>
                </c:pt>
                <c:pt idx="349">
                  <c:v>125</c:v>
                </c:pt>
                <c:pt idx="350">
                  <c:v>125</c:v>
                </c:pt>
                <c:pt idx="351">
                  <c:v>125</c:v>
                </c:pt>
                <c:pt idx="352">
                  <c:v>125</c:v>
                </c:pt>
                <c:pt idx="353">
                  <c:v>125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125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125</c:v>
                </c:pt>
                <c:pt idx="366">
                  <c:v>125</c:v>
                </c:pt>
                <c:pt idx="367">
                  <c:v>125</c:v>
                </c:pt>
                <c:pt idx="368">
                  <c:v>125</c:v>
                </c:pt>
                <c:pt idx="369">
                  <c:v>125</c:v>
                </c:pt>
                <c:pt idx="370">
                  <c:v>125</c:v>
                </c:pt>
                <c:pt idx="371">
                  <c:v>125</c:v>
                </c:pt>
                <c:pt idx="372">
                  <c:v>125</c:v>
                </c:pt>
                <c:pt idx="373">
                  <c:v>125</c:v>
                </c:pt>
                <c:pt idx="374">
                  <c:v>125</c:v>
                </c:pt>
                <c:pt idx="375">
                  <c:v>125</c:v>
                </c:pt>
                <c:pt idx="376">
                  <c:v>125</c:v>
                </c:pt>
                <c:pt idx="377">
                  <c:v>125</c:v>
                </c:pt>
                <c:pt idx="378">
                  <c:v>125</c:v>
                </c:pt>
                <c:pt idx="379">
                  <c:v>125</c:v>
                </c:pt>
                <c:pt idx="380">
                  <c:v>125</c:v>
                </c:pt>
                <c:pt idx="381">
                  <c:v>125</c:v>
                </c:pt>
                <c:pt idx="382">
                  <c:v>125</c:v>
                </c:pt>
                <c:pt idx="383">
                  <c:v>125</c:v>
                </c:pt>
                <c:pt idx="384">
                  <c:v>125</c:v>
                </c:pt>
                <c:pt idx="385">
                  <c:v>125</c:v>
                </c:pt>
                <c:pt idx="386">
                  <c:v>125</c:v>
                </c:pt>
                <c:pt idx="387">
                  <c:v>125</c:v>
                </c:pt>
                <c:pt idx="388">
                  <c:v>125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125</c:v>
                </c:pt>
                <c:pt idx="397">
                  <c:v>125</c:v>
                </c:pt>
                <c:pt idx="398">
                  <c:v>125</c:v>
                </c:pt>
                <c:pt idx="399">
                  <c:v>125</c:v>
                </c:pt>
                <c:pt idx="400">
                  <c:v>125</c:v>
                </c:pt>
                <c:pt idx="401">
                  <c:v>125</c:v>
                </c:pt>
                <c:pt idx="402">
                  <c:v>125</c:v>
                </c:pt>
                <c:pt idx="403">
                  <c:v>125</c:v>
                </c:pt>
                <c:pt idx="404">
                  <c:v>125</c:v>
                </c:pt>
                <c:pt idx="405">
                  <c:v>125</c:v>
                </c:pt>
                <c:pt idx="406">
                  <c:v>125</c:v>
                </c:pt>
                <c:pt idx="407">
                  <c:v>125</c:v>
                </c:pt>
                <c:pt idx="408">
                  <c:v>125</c:v>
                </c:pt>
                <c:pt idx="409">
                  <c:v>125</c:v>
                </c:pt>
                <c:pt idx="410">
                  <c:v>125</c:v>
                </c:pt>
                <c:pt idx="411">
                  <c:v>125</c:v>
                </c:pt>
                <c:pt idx="412">
                  <c:v>125</c:v>
                </c:pt>
                <c:pt idx="413">
                  <c:v>125</c:v>
                </c:pt>
                <c:pt idx="414">
                  <c:v>125</c:v>
                </c:pt>
                <c:pt idx="415">
                  <c:v>125</c:v>
                </c:pt>
                <c:pt idx="416">
                  <c:v>125</c:v>
                </c:pt>
                <c:pt idx="417">
                  <c:v>125</c:v>
                </c:pt>
                <c:pt idx="418">
                  <c:v>125</c:v>
                </c:pt>
                <c:pt idx="419">
                  <c:v>125</c:v>
                </c:pt>
                <c:pt idx="420">
                  <c:v>125</c:v>
                </c:pt>
                <c:pt idx="421">
                  <c:v>125</c:v>
                </c:pt>
                <c:pt idx="422">
                  <c:v>125</c:v>
                </c:pt>
                <c:pt idx="423">
                  <c:v>125</c:v>
                </c:pt>
                <c:pt idx="424">
                  <c:v>125</c:v>
                </c:pt>
                <c:pt idx="425">
                  <c:v>125</c:v>
                </c:pt>
                <c:pt idx="426">
                  <c:v>125</c:v>
                </c:pt>
                <c:pt idx="427">
                  <c:v>125</c:v>
                </c:pt>
                <c:pt idx="428">
                  <c:v>125</c:v>
                </c:pt>
                <c:pt idx="429">
                  <c:v>125</c:v>
                </c:pt>
                <c:pt idx="430">
                  <c:v>125</c:v>
                </c:pt>
                <c:pt idx="431">
                  <c:v>125</c:v>
                </c:pt>
                <c:pt idx="432">
                  <c:v>125</c:v>
                </c:pt>
                <c:pt idx="433">
                  <c:v>125</c:v>
                </c:pt>
                <c:pt idx="434">
                  <c:v>125</c:v>
                </c:pt>
                <c:pt idx="435">
                  <c:v>125</c:v>
                </c:pt>
                <c:pt idx="436">
                  <c:v>125</c:v>
                </c:pt>
                <c:pt idx="437">
                  <c:v>125</c:v>
                </c:pt>
                <c:pt idx="438">
                  <c:v>125</c:v>
                </c:pt>
                <c:pt idx="439">
                  <c:v>125</c:v>
                </c:pt>
                <c:pt idx="440">
                  <c:v>125</c:v>
                </c:pt>
                <c:pt idx="441">
                  <c:v>125</c:v>
                </c:pt>
                <c:pt idx="442">
                  <c:v>125</c:v>
                </c:pt>
                <c:pt idx="443">
                  <c:v>125</c:v>
                </c:pt>
                <c:pt idx="444">
                  <c:v>125</c:v>
                </c:pt>
                <c:pt idx="445">
                  <c:v>125</c:v>
                </c:pt>
                <c:pt idx="446">
                  <c:v>125</c:v>
                </c:pt>
                <c:pt idx="447">
                  <c:v>125</c:v>
                </c:pt>
                <c:pt idx="448">
                  <c:v>125</c:v>
                </c:pt>
                <c:pt idx="449">
                  <c:v>125</c:v>
                </c:pt>
                <c:pt idx="450">
                  <c:v>125</c:v>
                </c:pt>
                <c:pt idx="451">
                  <c:v>125</c:v>
                </c:pt>
                <c:pt idx="452">
                  <c:v>125</c:v>
                </c:pt>
                <c:pt idx="453">
                  <c:v>125</c:v>
                </c:pt>
                <c:pt idx="454">
                  <c:v>125</c:v>
                </c:pt>
                <c:pt idx="455">
                  <c:v>125</c:v>
                </c:pt>
                <c:pt idx="456">
                  <c:v>125</c:v>
                </c:pt>
                <c:pt idx="457">
                  <c:v>125</c:v>
                </c:pt>
                <c:pt idx="458">
                  <c:v>125</c:v>
                </c:pt>
                <c:pt idx="459">
                  <c:v>125</c:v>
                </c:pt>
                <c:pt idx="460">
                  <c:v>125</c:v>
                </c:pt>
                <c:pt idx="461">
                  <c:v>125</c:v>
                </c:pt>
                <c:pt idx="462">
                  <c:v>125</c:v>
                </c:pt>
                <c:pt idx="463">
                  <c:v>125</c:v>
                </c:pt>
                <c:pt idx="464">
                  <c:v>125</c:v>
                </c:pt>
                <c:pt idx="465">
                  <c:v>125</c:v>
                </c:pt>
                <c:pt idx="466">
                  <c:v>125</c:v>
                </c:pt>
                <c:pt idx="467">
                  <c:v>125</c:v>
                </c:pt>
                <c:pt idx="468">
                  <c:v>125</c:v>
                </c:pt>
                <c:pt idx="469">
                  <c:v>125</c:v>
                </c:pt>
                <c:pt idx="470">
                  <c:v>125</c:v>
                </c:pt>
                <c:pt idx="471">
                  <c:v>125</c:v>
                </c:pt>
                <c:pt idx="472">
                  <c:v>125</c:v>
                </c:pt>
                <c:pt idx="473">
                  <c:v>125</c:v>
                </c:pt>
                <c:pt idx="474">
                  <c:v>125</c:v>
                </c:pt>
                <c:pt idx="475">
                  <c:v>125</c:v>
                </c:pt>
                <c:pt idx="476">
                  <c:v>125</c:v>
                </c:pt>
                <c:pt idx="477">
                  <c:v>125</c:v>
                </c:pt>
                <c:pt idx="478">
                  <c:v>125</c:v>
                </c:pt>
                <c:pt idx="479">
                  <c:v>125</c:v>
                </c:pt>
                <c:pt idx="480">
                  <c:v>125</c:v>
                </c:pt>
                <c:pt idx="481">
                  <c:v>125</c:v>
                </c:pt>
                <c:pt idx="482">
                  <c:v>125</c:v>
                </c:pt>
                <c:pt idx="483">
                  <c:v>125</c:v>
                </c:pt>
                <c:pt idx="484">
                  <c:v>125</c:v>
                </c:pt>
                <c:pt idx="485">
                  <c:v>125</c:v>
                </c:pt>
                <c:pt idx="486">
                  <c:v>125</c:v>
                </c:pt>
                <c:pt idx="487">
                  <c:v>125</c:v>
                </c:pt>
                <c:pt idx="488">
                  <c:v>125</c:v>
                </c:pt>
                <c:pt idx="489">
                  <c:v>125</c:v>
                </c:pt>
                <c:pt idx="490">
                  <c:v>125</c:v>
                </c:pt>
                <c:pt idx="491">
                  <c:v>125</c:v>
                </c:pt>
                <c:pt idx="492">
                  <c:v>125</c:v>
                </c:pt>
                <c:pt idx="493">
                  <c:v>125</c:v>
                </c:pt>
                <c:pt idx="494">
                  <c:v>125</c:v>
                </c:pt>
                <c:pt idx="495">
                  <c:v>125</c:v>
                </c:pt>
                <c:pt idx="496">
                  <c:v>125</c:v>
                </c:pt>
                <c:pt idx="497">
                  <c:v>125</c:v>
                </c:pt>
                <c:pt idx="498">
                  <c:v>125</c:v>
                </c:pt>
                <c:pt idx="499">
                  <c:v>125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125</c:v>
                </c:pt>
                <c:pt idx="509">
                  <c:v>125</c:v>
                </c:pt>
                <c:pt idx="510">
                  <c:v>125</c:v>
                </c:pt>
                <c:pt idx="511">
                  <c:v>125</c:v>
                </c:pt>
                <c:pt idx="512">
                  <c:v>125</c:v>
                </c:pt>
                <c:pt idx="513">
                  <c:v>125</c:v>
                </c:pt>
                <c:pt idx="514">
                  <c:v>125</c:v>
                </c:pt>
                <c:pt idx="515">
                  <c:v>125</c:v>
                </c:pt>
                <c:pt idx="516">
                  <c:v>125</c:v>
                </c:pt>
                <c:pt idx="517">
                  <c:v>125</c:v>
                </c:pt>
                <c:pt idx="518">
                  <c:v>125</c:v>
                </c:pt>
                <c:pt idx="519">
                  <c:v>125</c:v>
                </c:pt>
                <c:pt idx="520">
                  <c:v>125</c:v>
                </c:pt>
                <c:pt idx="521">
                  <c:v>125</c:v>
                </c:pt>
                <c:pt idx="522">
                  <c:v>125</c:v>
                </c:pt>
                <c:pt idx="523">
                  <c:v>125</c:v>
                </c:pt>
                <c:pt idx="524">
                  <c:v>125</c:v>
                </c:pt>
                <c:pt idx="525">
                  <c:v>125</c:v>
                </c:pt>
                <c:pt idx="526">
                  <c:v>125</c:v>
                </c:pt>
                <c:pt idx="527">
                  <c:v>125</c:v>
                </c:pt>
                <c:pt idx="528">
                  <c:v>125</c:v>
                </c:pt>
                <c:pt idx="529">
                  <c:v>125</c:v>
                </c:pt>
                <c:pt idx="530">
                  <c:v>125</c:v>
                </c:pt>
                <c:pt idx="531">
                  <c:v>125</c:v>
                </c:pt>
                <c:pt idx="532">
                  <c:v>125</c:v>
                </c:pt>
                <c:pt idx="533">
                  <c:v>125</c:v>
                </c:pt>
                <c:pt idx="534">
                  <c:v>125</c:v>
                </c:pt>
                <c:pt idx="535">
                  <c:v>125</c:v>
                </c:pt>
                <c:pt idx="536">
                  <c:v>125</c:v>
                </c:pt>
                <c:pt idx="537">
                  <c:v>125</c:v>
                </c:pt>
                <c:pt idx="538">
                  <c:v>125</c:v>
                </c:pt>
                <c:pt idx="539">
                  <c:v>125</c:v>
                </c:pt>
                <c:pt idx="540">
                  <c:v>125</c:v>
                </c:pt>
                <c:pt idx="541">
                  <c:v>125</c:v>
                </c:pt>
                <c:pt idx="542">
                  <c:v>125</c:v>
                </c:pt>
                <c:pt idx="543">
                  <c:v>125</c:v>
                </c:pt>
                <c:pt idx="544">
                  <c:v>125</c:v>
                </c:pt>
                <c:pt idx="545">
                  <c:v>125</c:v>
                </c:pt>
                <c:pt idx="546">
                  <c:v>125</c:v>
                </c:pt>
                <c:pt idx="547">
                  <c:v>125</c:v>
                </c:pt>
                <c:pt idx="548">
                  <c:v>125</c:v>
                </c:pt>
                <c:pt idx="549">
                  <c:v>125</c:v>
                </c:pt>
                <c:pt idx="550">
                  <c:v>125</c:v>
                </c:pt>
                <c:pt idx="551">
                  <c:v>125</c:v>
                </c:pt>
                <c:pt idx="552">
                  <c:v>125</c:v>
                </c:pt>
                <c:pt idx="553">
                  <c:v>125</c:v>
                </c:pt>
                <c:pt idx="554">
                  <c:v>125</c:v>
                </c:pt>
                <c:pt idx="555">
                  <c:v>125</c:v>
                </c:pt>
                <c:pt idx="556">
                  <c:v>125</c:v>
                </c:pt>
                <c:pt idx="557">
                  <c:v>125</c:v>
                </c:pt>
                <c:pt idx="558">
                  <c:v>125</c:v>
                </c:pt>
                <c:pt idx="559">
                  <c:v>125</c:v>
                </c:pt>
                <c:pt idx="560">
                  <c:v>125</c:v>
                </c:pt>
                <c:pt idx="561">
                  <c:v>125</c:v>
                </c:pt>
                <c:pt idx="562">
                  <c:v>125</c:v>
                </c:pt>
                <c:pt idx="563">
                  <c:v>125</c:v>
                </c:pt>
                <c:pt idx="564">
                  <c:v>125</c:v>
                </c:pt>
                <c:pt idx="565">
                  <c:v>125</c:v>
                </c:pt>
                <c:pt idx="566">
                  <c:v>125</c:v>
                </c:pt>
                <c:pt idx="567">
                  <c:v>125</c:v>
                </c:pt>
                <c:pt idx="568">
                  <c:v>125</c:v>
                </c:pt>
                <c:pt idx="569">
                  <c:v>125</c:v>
                </c:pt>
                <c:pt idx="570">
                  <c:v>125</c:v>
                </c:pt>
                <c:pt idx="571">
                  <c:v>125</c:v>
                </c:pt>
                <c:pt idx="572">
                  <c:v>125</c:v>
                </c:pt>
                <c:pt idx="573">
                  <c:v>125</c:v>
                </c:pt>
                <c:pt idx="574">
                  <c:v>125</c:v>
                </c:pt>
                <c:pt idx="575">
                  <c:v>125</c:v>
                </c:pt>
                <c:pt idx="576">
                  <c:v>125</c:v>
                </c:pt>
                <c:pt idx="577">
                  <c:v>125</c:v>
                </c:pt>
                <c:pt idx="578">
                  <c:v>125</c:v>
                </c:pt>
                <c:pt idx="579">
                  <c:v>125</c:v>
                </c:pt>
                <c:pt idx="580">
                  <c:v>125</c:v>
                </c:pt>
                <c:pt idx="581">
                  <c:v>125</c:v>
                </c:pt>
                <c:pt idx="582">
                  <c:v>125</c:v>
                </c:pt>
                <c:pt idx="583">
                  <c:v>125</c:v>
                </c:pt>
                <c:pt idx="584">
                  <c:v>125</c:v>
                </c:pt>
                <c:pt idx="585">
                  <c:v>125</c:v>
                </c:pt>
                <c:pt idx="586">
                  <c:v>125</c:v>
                </c:pt>
                <c:pt idx="587">
                  <c:v>125</c:v>
                </c:pt>
                <c:pt idx="588">
                  <c:v>125</c:v>
                </c:pt>
                <c:pt idx="589">
                  <c:v>125</c:v>
                </c:pt>
                <c:pt idx="590">
                  <c:v>125</c:v>
                </c:pt>
                <c:pt idx="591">
                  <c:v>125</c:v>
                </c:pt>
                <c:pt idx="592">
                  <c:v>125</c:v>
                </c:pt>
                <c:pt idx="593">
                  <c:v>125</c:v>
                </c:pt>
                <c:pt idx="594">
                  <c:v>125</c:v>
                </c:pt>
                <c:pt idx="595">
                  <c:v>125</c:v>
                </c:pt>
                <c:pt idx="596">
                  <c:v>125</c:v>
                </c:pt>
                <c:pt idx="597">
                  <c:v>125</c:v>
                </c:pt>
                <c:pt idx="598">
                  <c:v>125</c:v>
                </c:pt>
                <c:pt idx="599">
                  <c:v>125</c:v>
                </c:pt>
                <c:pt idx="600">
                  <c:v>125</c:v>
                </c:pt>
                <c:pt idx="601">
                  <c:v>125</c:v>
                </c:pt>
                <c:pt idx="602">
                  <c:v>125</c:v>
                </c:pt>
                <c:pt idx="603">
                  <c:v>125</c:v>
                </c:pt>
                <c:pt idx="604">
                  <c:v>125</c:v>
                </c:pt>
                <c:pt idx="605">
                  <c:v>125</c:v>
                </c:pt>
                <c:pt idx="606">
                  <c:v>125</c:v>
                </c:pt>
                <c:pt idx="607">
                  <c:v>125</c:v>
                </c:pt>
                <c:pt idx="608">
                  <c:v>125</c:v>
                </c:pt>
                <c:pt idx="609">
                  <c:v>125</c:v>
                </c:pt>
                <c:pt idx="610">
                  <c:v>125</c:v>
                </c:pt>
                <c:pt idx="611">
                  <c:v>125</c:v>
                </c:pt>
                <c:pt idx="612">
                  <c:v>125</c:v>
                </c:pt>
                <c:pt idx="613">
                  <c:v>125</c:v>
                </c:pt>
                <c:pt idx="614">
                  <c:v>125</c:v>
                </c:pt>
                <c:pt idx="615">
                  <c:v>125</c:v>
                </c:pt>
                <c:pt idx="616">
                  <c:v>125</c:v>
                </c:pt>
                <c:pt idx="617">
                  <c:v>125</c:v>
                </c:pt>
                <c:pt idx="618">
                  <c:v>125</c:v>
                </c:pt>
                <c:pt idx="619">
                  <c:v>125</c:v>
                </c:pt>
                <c:pt idx="620">
                  <c:v>125</c:v>
                </c:pt>
                <c:pt idx="621">
                  <c:v>125</c:v>
                </c:pt>
                <c:pt idx="622">
                  <c:v>125</c:v>
                </c:pt>
                <c:pt idx="623">
                  <c:v>125</c:v>
                </c:pt>
                <c:pt idx="624">
                  <c:v>125</c:v>
                </c:pt>
                <c:pt idx="625">
                  <c:v>125</c:v>
                </c:pt>
                <c:pt idx="626">
                  <c:v>125</c:v>
                </c:pt>
                <c:pt idx="627">
                  <c:v>125</c:v>
                </c:pt>
                <c:pt idx="628">
                  <c:v>125</c:v>
                </c:pt>
                <c:pt idx="629">
                  <c:v>125</c:v>
                </c:pt>
                <c:pt idx="630">
                  <c:v>125</c:v>
                </c:pt>
                <c:pt idx="631">
                  <c:v>125</c:v>
                </c:pt>
                <c:pt idx="632">
                  <c:v>125</c:v>
                </c:pt>
                <c:pt idx="633">
                  <c:v>125</c:v>
                </c:pt>
                <c:pt idx="634">
                  <c:v>125</c:v>
                </c:pt>
                <c:pt idx="635">
                  <c:v>125</c:v>
                </c:pt>
                <c:pt idx="636">
                  <c:v>125</c:v>
                </c:pt>
                <c:pt idx="637">
                  <c:v>125</c:v>
                </c:pt>
                <c:pt idx="638">
                  <c:v>125</c:v>
                </c:pt>
                <c:pt idx="639">
                  <c:v>125</c:v>
                </c:pt>
                <c:pt idx="640">
                  <c:v>125</c:v>
                </c:pt>
                <c:pt idx="641">
                  <c:v>125</c:v>
                </c:pt>
                <c:pt idx="642">
                  <c:v>125</c:v>
                </c:pt>
                <c:pt idx="643">
                  <c:v>125</c:v>
                </c:pt>
                <c:pt idx="644">
                  <c:v>125</c:v>
                </c:pt>
                <c:pt idx="645">
                  <c:v>125</c:v>
                </c:pt>
                <c:pt idx="646">
                  <c:v>125</c:v>
                </c:pt>
                <c:pt idx="647">
                  <c:v>125</c:v>
                </c:pt>
                <c:pt idx="648">
                  <c:v>125</c:v>
                </c:pt>
                <c:pt idx="649">
                  <c:v>125</c:v>
                </c:pt>
                <c:pt idx="650">
                  <c:v>125</c:v>
                </c:pt>
                <c:pt idx="651">
                  <c:v>125</c:v>
                </c:pt>
                <c:pt idx="652">
                  <c:v>125</c:v>
                </c:pt>
                <c:pt idx="653">
                  <c:v>125</c:v>
                </c:pt>
                <c:pt idx="654">
                  <c:v>125</c:v>
                </c:pt>
                <c:pt idx="655">
                  <c:v>125</c:v>
                </c:pt>
                <c:pt idx="656">
                  <c:v>125</c:v>
                </c:pt>
                <c:pt idx="657">
                  <c:v>125</c:v>
                </c:pt>
                <c:pt idx="658">
                  <c:v>125</c:v>
                </c:pt>
                <c:pt idx="659">
                  <c:v>125</c:v>
                </c:pt>
                <c:pt idx="660">
                  <c:v>125</c:v>
                </c:pt>
                <c:pt idx="661">
                  <c:v>125</c:v>
                </c:pt>
                <c:pt idx="662">
                  <c:v>125</c:v>
                </c:pt>
                <c:pt idx="663">
                  <c:v>125</c:v>
                </c:pt>
                <c:pt idx="664">
                  <c:v>125</c:v>
                </c:pt>
                <c:pt idx="665">
                  <c:v>125</c:v>
                </c:pt>
                <c:pt idx="666">
                  <c:v>125</c:v>
                </c:pt>
                <c:pt idx="667">
                  <c:v>125</c:v>
                </c:pt>
                <c:pt idx="668">
                  <c:v>125</c:v>
                </c:pt>
                <c:pt idx="669">
                  <c:v>125</c:v>
                </c:pt>
                <c:pt idx="670">
                  <c:v>125</c:v>
                </c:pt>
                <c:pt idx="671">
                  <c:v>125</c:v>
                </c:pt>
                <c:pt idx="672">
                  <c:v>125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125</c:v>
                </c:pt>
                <c:pt idx="677">
                  <c:v>125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125</c:v>
                </c:pt>
                <c:pt idx="683">
                  <c:v>125</c:v>
                </c:pt>
                <c:pt idx="684">
                  <c:v>125</c:v>
                </c:pt>
                <c:pt idx="685">
                  <c:v>125</c:v>
                </c:pt>
                <c:pt idx="686">
                  <c:v>125</c:v>
                </c:pt>
                <c:pt idx="687">
                  <c:v>125</c:v>
                </c:pt>
                <c:pt idx="688">
                  <c:v>125</c:v>
                </c:pt>
                <c:pt idx="689">
                  <c:v>125</c:v>
                </c:pt>
                <c:pt idx="690">
                  <c:v>125</c:v>
                </c:pt>
                <c:pt idx="691">
                  <c:v>125</c:v>
                </c:pt>
                <c:pt idx="692">
                  <c:v>125</c:v>
                </c:pt>
                <c:pt idx="693">
                  <c:v>125</c:v>
                </c:pt>
                <c:pt idx="694">
                  <c:v>125</c:v>
                </c:pt>
                <c:pt idx="695">
                  <c:v>125</c:v>
                </c:pt>
                <c:pt idx="696">
                  <c:v>125</c:v>
                </c:pt>
                <c:pt idx="697">
                  <c:v>125</c:v>
                </c:pt>
                <c:pt idx="698">
                  <c:v>125</c:v>
                </c:pt>
                <c:pt idx="699">
                  <c:v>125</c:v>
                </c:pt>
                <c:pt idx="700">
                  <c:v>125</c:v>
                </c:pt>
                <c:pt idx="701">
                  <c:v>125</c:v>
                </c:pt>
                <c:pt idx="702">
                  <c:v>125</c:v>
                </c:pt>
                <c:pt idx="703">
                  <c:v>125</c:v>
                </c:pt>
                <c:pt idx="704">
                  <c:v>125</c:v>
                </c:pt>
                <c:pt idx="705">
                  <c:v>125</c:v>
                </c:pt>
                <c:pt idx="706">
                  <c:v>125</c:v>
                </c:pt>
                <c:pt idx="707">
                  <c:v>125</c:v>
                </c:pt>
                <c:pt idx="708">
                  <c:v>125</c:v>
                </c:pt>
                <c:pt idx="709">
                  <c:v>125</c:v>
                </c:pt>
                <c:pt idx="710">
                  <c:v>125</c:v>
                </c:pt>
                <c:pt idx="711">
                  <c:v>125</c:v>
                </c:pt>
                <c:pt idx="712">
                  <c:v>125</c:v>
                </c:pt>
                <c:pt idx="713">
                  <c:v>125</c:v>
                </c:pt>
                <c:pt idx="714">
                  <c:v>125</c:v>
                </c:pt>
                <c:pt idx="715">
                  <c:v>125</c:v>
                </c:pt>
                <c:pt idx="716">
                  <c:v>125</c:v>
                </c:pt>
                <c:pt idx="717">
                  <c:v>125</c:v>
                </c:pt>
                <c:pt idx="718">
                  <c:v>125</c:v>
                </c:pt>
                <c:pt idx="719">
                  <c:v>125</c:v>
                </c:pt>
                <c:pt idx="720">
                  <c:v>125</c:v>
                </c:pt>
                <c:pt idx="721">
                  <c:v>125</c:v>
                </c:pt>
                <c:pt idx="722">
                  <c:v>125</c:v>
                </c:pt>
                <c:pt idx="723">
                  <c:v>125</c:v>
                </c:pt>
                <c:pt idx="724">
                  <c:v>125</c:v>
                </c:pt>
                <c:pt idx="725">
                  <c:v>125</c:v>
                </c:pt>
                <c:pt idx="726">
                  <c:v>125</c:v>
                </c:pt>
                <c:pt idx="727">
                  <c:v>125</c:v>
                </c:pt>
                <c:pt idx="728">
                  <c:v>125</c:v>
                </c:pt>
                <c:pt idx="729">
                  <c:v>125</c:v>
                </c:pt>
                <c:pt idx="730">
                  <c:v>125</c:v>
                </c:pt>
                <c:pt idx="731">
                  <c:v>125</c:v>
                </c:pt>
                <c:pt idx="732">
                  <c:v>125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125</c:v>
                </c:pt>
                <c:pt idx="737">
                  <c:v>125</c:v>
                </c:pt>
                <c:pt idx="738">
                  <c:v>125</c:v>
                </c:pt>
                <c:pt idx="739">
                  <c:v>125</c:v>
                </c:pt>
                <c:pt idx="740">
                  <c:v>125</c:v>
                </c:pt>
                <c:pt idx="741">
                  <c:v>125</c:v>
                </c:pt>
                <c:pt idx="742">
                  <c:v>125</c:v>
                </c:pt>
                <c:pt idx="743">
                  <c:v>125</c:v>
                </c:pt>
                <c:pt idx="744">
                  <c:v>125</c:v>
                </c:pt>
                <c:pt idx="745">
                  <c:v>125</c:v>
                </c:pt>
                <c:pt idx="746">
                  <c:v>125</c:v>
                </c:pt>
                <c:pt idx="747">
                  <c:v>125</c:v>
                </c:pt>
                <c:pt idx="748">
                  <c:v>125</c:v>
                </c:pt>
                <c:pt idx="749">
                  <c:v>125</c:v>
                </c:pt>
                <c:pt idx="750">
                  <c:v>125</c:v>
                </c:pt>
                <c:pt idx="751">
                  <c:v>125</c:v>
                </c:pt>
                <c:pt idx="752">
                  <c:v>125</c:v>
                </c:pt>
                <c:pt idx="753">
                  <c:v>125</c:v>
                </c:pt>
                <c:pt idx="754">
                  <c:v>125</c:v>
                </c:pt>
                <c:pt idx="755">
                  <c:v>125</c:v>
                </c:pt>
                <c:pt idx="756">
                  <c:v>125</c:v>
                </c:pt>
                <c:pt idx="757">
                  <c:v>125</c:v>
                </c:pt>
                <c:pt idx="758">
                  <c:v>125</c:v>
                </c:pt>
                <c:pt idx="759">
                  <c:v>125</c:v>
                </c:pt>
                <c:pt idx="760">
                  <c:v>125</c:v>
                </c:pt>
                <c:pt idx="761">
                  <c:v>125</c:v>
                </c:pt>
                <c:pt idx="762">
                  <c:v>125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125</c:v>
                </c:pt>
                <c:pt idx="768">
                  <c:v>125</c:v>
                </c:pt>
                <c:pt idx="769">
                  <c:v>125</c:v>
                </c:pt>
                <c:pt idx="770">
                  <c:v>125</c:v>
                </c:pt>
                <c:pt idx="771">
                  <c:v>125</c:v>
                </c:pt>
                <c:pt idx="772">
                  <c:v>125</c:v>
                </c:pt>
                <c:pt idx="773">
                  <c:v>125</c:v>
                </c:pt>
                <c:pt idx="774">
                  <c:v>125</c:v>
                </c:pt>
                <c:pt idx="775">
                  <c:v>125</c:v>
                </c:pt>
                <c:pt idx="776">
                  <c:v>125</c:v>
                </c:pt>
                <c:pt idx="777">
                  <c:v>125</c:v>
                </c:pt>
                <c:pt idx="778">
                  <c:v>125</c:v>
                </c:pt>
                <c:pt idx="779">
                  <c:v>125</c:v>
                </c:pt>
                <c:pt idx="780">
                  <c:v>125</c:v>
                </c:pt>
                <c:pt idx="781">
                  <c:v>125</c:v>
                </c:pt>
                <c:pt idx="782">
                  <c:v>125</c:v>
                </c:pt>
                <c:pt idx="783">
                  <c:v>125</c:v>
                </c:pt>
                <c:pt idx="784">
                  <c:v>125</c:v>
                </c:pt>
                <c:pt idx="785">
                  <c:v>125</c:v>
                </c:pt>
                <c:pt idx="786">
                  <c:v>125</c:v>
                </c:pt>
                <c:pt idx="787">
                  <c:v>125</c:v>
                </c:pt>
                <c:pt idx="788">
                  <c:v>125</c:v>
                </c:pt>
                <c:pt idx="789">
                  <c:v>125</c:v>
                </c:pt>
                <c:pt idx="790">
                  <c:v>125</c:v>
                </c:pt>
                <c:pt idx="791">
                  <c:v>125</c:v>
                </c:pt>
                <c:pt idx="792">
                  <c:v>125</c:v>
                </c:pt>
                <c:pt idx="793">
                  <c:v>125</c:v>
                </c:pt>
                <c:pt idx="794">
                  <c:v>125</c:v>
                </c:pt>
                <c:pt idx="795">
                  <c:v>125</c:v>
                </c:pt>
                <c:pt idx="796">
                  <c:v>125</c:v>
                </c:pt>
                <c:pt idx="797">
                  <c:v>125</c:v>
                </c:pt>
                <c:pt idx="798">
                  <c:v>125</c:v>
                </c:pt>
                <c:pt idx="799">
                  <c:v>125</c:v>
                </c:pt>
                <c:pt idx="800">
                  <c:v>125</c:v>
                </c:pt>
                <c:pt idx="801">
                  <c:v>125</c:v>
                </c:pt>
                <c:pt idx="802">
                  <c:v>125</c:v>
                </c:pt>
                <c:pt idx="803">
                  <c:v>125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125</c:v>
                </c:pt>
                <c:pt idx="808">
                  <c:v>125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125</c:v>
                </c:pt>
                <c:pt idx="813">
                  <c:v>125</c:v>
                </c:pt>
                <c:pt idx="814">
                  <c:v>125</c:v>
                </c:pt>
                <c:pt idx="815">
                  <c:v>125</c:v>
                </c:pt>
                <c:pt idx="816">
                  <c:v>125</c:v>
                </c:pt>
                <c:pt idx="817">
                  <c:v>125</c:v>
                </c:pt>
                <c:pt idx="818">
                  <c:v>125</c:v>
                </c:pt>
                <c:pt idx="819">
                  <c:v>125</c:v>
                </c:pt>
                <c:pt idx="820">
                  <c:v>125</c:v>
                </c:pt>
                <c:pt idx="821">
                  <c:v>125</c:v>
                </c:pt>
                <c:pt idx="822">
                  <c:v>125</c:v>
                </c:pt>
                <c:pt idx="823">
                  <c:v>125</c:v>
                </c:pt>
                <c:pt idx="824">
                  <c:v>125</c:v>
                </c:pt>
                <c:pt idx="825">
                  <c:v>125</c:v>
                </c:pt>
                <c:pt idx="826">
                  <c:v>125</c:v>
                </c:pt>
                <c:pt idx="827">
                  <c:v>125</c:v>
                </c:pt>
                <c:pt idx="828">
                  <c:v>125</c:v>
                </c:pt>
                <c:pt idx="829">
                  <c:v>125</c:v>
                </c:pt>
                <c:pt idx="830">
                  <c:v>125</c:v>
                </c:pt>
                <c:pt idx="831">
                  <c:v>125</c:v>
                </c:pt>
                <c:pt idx="832">
                  <c:v>125</c:v>
                </c:pt>
                <c:pt idx="833">
                  <c:v>125</c:v>
                </c:pt>
                <c:pt idx="834">
                  <c:v>125</c:v>
                </c:pt>
                <c:pt idx="835">
                  <c:v>125</c:v>
                </c:pt>
                <c:pt idx="836">
                  <c:v>125</c:v>
                </c:pt>
                <c:pt idx="837">
                  <c:v>125</c:v>
                </c:pt>
                <c:pt idx="838">
                  <c:v>125</c:v>
                </c:pt>
                <c:pt idx="839">
                  <c:v>125</c:v>
                </c:pt>
                <c:pt idx="840">
                  <c:v>125</c:v>
                </c:pt>
                <c:pt idx="841">
                  <c:v>125</c:v>
                </c:pt>
                <c:pt idx="842">
                  <c:v>125</c:v>
                </c:pt>
                <c:pt idx="843">
                  <c:v>125</c:v>
                </c:pt>
                <c:pt idx="844">
                  <c:v>125</c:v>
                </c:pt>
                <c:pt idx="845">
                  <c:v>125</c:v>
                </c:pt>
                <c:pt idx="846">
                  <c:v>125</c:v>
                </c:pt>
                <c:pt idx="847">
                  <c:v>125</c:v>
                </c:pt>
                <c:pt idx="848">
                  <c:v>125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125</c:v>
                </c:pt>
                <c:pt idx="853">
                  <c:v>125</c:v>
                </c:pt>
                <c:pt idx="854">
                  <c:v>125</c:v>
                </c:pt>
                <c:pt idx="855">
                  <c:v>125</c:v>
                </c:pt>
                <c:pt idx="856">
                  <c:v>125</c:v>
                </c:pt>
                <c:pt idx="857">
                  <c:v>125</c:v>
                </c:pt>
                <c:pt idx="858">
                  <c:v>125</c:v>
                </c:pt>
                <c:pt idx="859">
                  <c:v>125</c:v>
                </c:pt>
                <c:pt idx="860">
                  <c:v>125</c:v>
                </c:pt>
                <c:pt idx="861">
                  <c:v>125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125</c:v>
                </c:pt>
                <c:pt idx="866">
                  <c:v>125</c:v>
                </c:pt>
                <c:pt idx="867">
                  <c:v>125</c:v>
                </c:pt>
                <c:pt idx="868">
                  <c:v>125</c:v>
                </c:pt>
                <c:pt idx="869">
                  <c:v>125</c:v>
                </c:pt>
                <c:pt idx="870">
                  <c:v>125</c:v>
                </c:pt>
                <c:pt idx="871">
                  <c:v>125</c:v>
                </c:pt>
                <c:pt idx="872">
                  <c:v>125</c:v>
                </c:pt>
                <c:pt idx="873">
                  <c:v>125</c:v>
                </c:pt>
                <c:pt idx="874">
                  <c:v>125</c:v>
                </c:pt>
                <c:pt idx="875">
                  <c:v>125</c:v>
                </c:pt>
                <c:pt idx="876">
                  <c:v>125</c:v>
                </c:pt>
                <c:pt idx="877">
                  <c:v>125</c:v>
                </c:pt>
                <c:pt idx="878">
                  <c:v>125</c:v>
                </c:pt>
                <c:pt idx="879">
                  <c:v>125</c:v>
                </c:pt>
                <c:pt idx="880">
                  <c:v>125</c:v>
                </c:pt>
                <c:pt idx="881">
                  <c:v>125</c:v>
                </c:pt>
                <c:pt idx="882">
                  <c:v>125</c:v>
                </c:pt>
                <c:pt idx="883">
                  <c:v>125</c:v>
                </c:pt>
                <c:pt idx="884">
                  <c:v>125</c:v>
                </c:pt>
                <c:pt idx="885">
                  <c:v>125</c:v>
                </c:pt>
                <c:pt idx="886">
                  <c:v>125</c:v>
                </c:pt>
                <c:pt idx="887">
                  <c:v>125</c:v>
                </c:pt>
                <c:pt idx="888">
                  <c:v>125</c:v>
                </c:pt>
                <c:pt idx="889">
                  <c:v>125</c:v>
                </c:pt>
                <c:pt idx="890">
                  <c:v>125</c:v>
                </c:pt>
                <c:pt idx="891">
                  <c:v>125</c:v>
                </c:pt>
                <c:pt idx="892">
                  <c:v>125</c:v>
                </c:pt>
                <c:pt idx="893">
                  <c:v>125</c:v>
                </c:pt>
                <c:pt idx="894">
                  <c:v>125</c:v>
                </c:pt>
                <c:pt idx="895">
                  <c:v>125</c:v>
                </c:pt>
                <c:pt idx="896">
                  <c:v>125</c:v>
                </c:pt>
                <c:pt idx="897">
                  <c:v>125</c:v>
                </c:pt>
                <c:pt idx="898">
                  <c:v>125</c:v>
                </c:pt>
                <c:pt idx="899">
                  <c:v>125</c:v>
                </c:pt>
                <c:pt idx="900">
                  <c:v>125</c:v>
                </c:pt>
                <c:pt idx="901">
                  <c:v>125</c:v>
                </c:pt>
                <c:pt idx="902">
                  <c:v>125</c:v>
                </c:pt>
                <c:pt idx="903">
                  <c:v>125</c:v>
                </c:pt>
                <c:pt idx="904">
                  <c:v>125</c:v>
                </c:pt>
                <c:pt idx="905">
                  <c:v>125</c:v>
                </c:pt>
                <c:pt idx="906">
                  <c:v>125</c:v>
                </c:pt>
                <c:pt idx="907">
                  <c:v>125</c:v>
                </c:pt>
                <c:pt idx="908">
                  <c:v>125</c:v>
                </c:pt>
                <c:pt idx="909">
                  <c:v>125</c:v>
                </c:pt>
                <c:pt idx="910">
                  <c:v>125</c:v>
                </c:pt>
                <c:pt idx="911">
                  <c:v>125</c:v>
                </c:pt>
                <c:pt idx="912">
                  <c:v>125</c:v>
                </c:pt>
                <c:pt idx="913">
                  <c:v>125</c:v>
                </c:pt>
                <c:pt idx="914">
                  <c:v>125</c:v>
                </c:pt>
                <c:pt idx="915">
                  <c:v>125</c:v>
                </c:pt>
                <c:pt idx="916">
                  <c:v>125</c:v>
                </c:pt>
                <c:pt idx="917">
                  <c:v>125</c:v>
                </c:pt>
                <c:pt idx="918">
                  <c:v>125</c:v>
                </c:pt>
                <c:pt idx="919">
                  <c:v>125</c:v>
                </c:pt>
                <c:pt idx="920">
                  <c:v>125</c:v>
                </c:pt>
                <c:pt idx="921">
                  <c:v>125</c:v>
                </c:pt>
                <c:pt idx="922">
                  <c:v>125</c:v>
                </c:pt>
                <c:pt idx="923">
                  <c:v>125</c:v>
                </c:pt>
                <c:pt idx="924">
                  <c:v>125</c:v>
                </c:pt>
                <c:pt idx="925">
                  <c:v>125</c:v>
                </c:pt>
                <c:pt idx="926">
                  <c:v>125</c:v>
                </c:pt>
                <c:pt idx="927">
                  <c:v>125</c:v>
                </c:pt>
                <c:pt idx="928">
                  <c:v>125</c:v>
                </c:pt>
                <c:pt idx="929">
                  <c:v>125</c:v>
                </c:pt>
                <c:pt idx="930">
                  <c:v>125</c:v>
                </c:pt>
                <c:pt idx="931">
                  <c:v>125</c:v>
                </c:pt>
                <c:pt idx="932">
                  <c:v>125</c:v>
                </c:pt>
                <c:pt idx="933">
                  <c:v>125</c:v>
                </c:pt>
                <c:pt idx="934">
                  <c:v>125</c:v>
                </c:pt>
                <c:pt idx="935">
                  <c:v>125</c:v>
                </c:pt>
                <c:pt idx="936">
                  <c:v>125</c:v>
                </c:pt>
                <c:pt idx="937">
                  <c:v>125</c:v>
                </c:pt>
                <c:pt idx="938">
                  <c:v>125</c:v>
                </c:pt>
                <c:pt idx="939">
                  <c:v>125</c:v>
                </c:pt>
                <c:pt idx="940">
                  <c:v>125</c:v>
                </c:pt>
                <c:pt idx="941">
                  <c:v>125</c:v>
                </c:pt>
                <c:pt idx="942">
                  <c:v>125</c:v>
                </c:pt>
                <c:pt idx="943">
                  <c:v>125</c:v>
                </c:pt>
                <c:pt idx="944">
                  <c:v>125</c:v>
                </c:pt>
                <c:pt idx="945">
                  <c:v>125</c:v>
                </c:pt>
                <c:pt idx="946">
                  <c:v>125</c:v>
                </c:pt>
                <c:pt idx="947">
                  <c:v>125</c:v>
                </c:pt>
                <c:pt idx="948">
                  <c:v>125</c:v>
                </c:pt>
                <c:pt idx="949">
                  <c:v>125</c:v>
                </c:pt>
                <c:pt idx="950">
                  <c:v>125</c:v>
                </c:pt>
                <c:pt idx="951">
                  <c:v>125</c:v>
                </c:pt>
                <c:pt idx="952">
                  <c:v>125</c:v>
                </c:pt>
                <c:pt idx="953">
                  <c:v>125</c:v>
                </c:pt>
                <c:pt idx="954">
                  <c:v>125</c:v>
                </c:pt>
                <c:pt idx="955">
                  <c:v>125</c:v>
                </c:pt>
                <c:pt idx="956">
                  <c:v>125</c:v>
                </c:pt>
                <c:pt idx="957">
                  <c:v>125</c:v>
                </c:pt>
                <c:pt idx="958">
                  <c:v>125</c:v>
                </c:pt>
                <c:pt idx="959">
                  <c:v>125</c:v>
                </c:pt>
                <c:pt idx="960">
                  <c:v>125</c:v>
                </c:pt>
                <c:pt idx="961">
                  <c:v>125</c:v>
                </c:pt>
                <c:pt idx="962">
                  <c:v>125</c:v>
                </c:pt>
                <c:pt idx="963">
                  <c:v>125</c:v>
                </c:pt>
                <c:pt idx="964">
                  <c:v>125</c:v>
                </c:pt>
                <c:pt idx="965">
                  <c:v>125</c:v>
                </c:pt>
                <c:pt idx="966">
                  <c:v>125</c:v>
                </c:pt>
                <c:pt idx="967">
                  <c:v>125</c:v>
                </c:pt>
                <c:pt idx="968">
                  <c:v>125</c:v>
                </c:pt>
                <c:pt idx="969">
                  <c:v>125</c:v>
                </c:pt>
                <c:pt idx="970">
                  <c:v>125</c:v>
                </c:pt>
                <c:pt idx="971">
                  <c:v>125</c:v>
                </c:pt>
                <c:pt idx="972">
                  <c:v>125</c:v>
                </c:pt>
                <c:pt idx="973">
                  <c:v>125</c:v>
                </c:pt>
                <c:pt idx="974">
                  <c:v>125</c:v>
                </c:pt>
                <c:pt idx="975">
                  <c:v>125</c:v>
                </c:pt>
                <c:pt idx="976">
                  <c:v>125</c:v>
                </c:pt>
                <c:pt idx="977">
                  <c:v>125</c:v>
                </c:pt>
                <c:pt idx="978">
                  <c:v>125</c:v>
                </c:pt>
                <c:pt idx="979">
                  <c:v>125</c:v>
                </c:pt>
                <c:pt idx="980">
                  <c:v>125</c:v>
                </c:pt>
                <c:pt idx="981">
                  <c:v>125</c:v>
                </c:pt>
                <c:pt idx="982">
                  <c:v>125</c:v>
                </c:pt>
                <c:pt idx="983">
                  <c:v>125</c:v>
                </c:pt>
                <c:pt idx="984">
                  <c:v>125</c:v>
                </c:pt>
                <c:pt idx="985">
                  <c:v>125</c:v>
                </c:pt>
                <c:pt idx="986">
                  <c:v>125</c:v>
                </c:pt>
                <c:pt idx="987">
                  <c:v>125</c:v>
                </c:pt>
                <c:pt idx="988">
                  <c:v>125</c:v>
                </c:pt>
                <c:pt idx="989">
                  <c:v>125</c:v>
                </c:pt>
                <c:pt idx="990">
                  <c:v>125</c:v>
                </c:pt>
                <c:pt idx="991">
                  <c:v>125</c:v>
                </c:pt>
                <c:pt idx="992">
                  <c:v>125</c:v>
                </c:pt>
                <c:pt idx="993">
                  <c:v>125</c:v>
                </c:pt>
                <c:pt idx="994">
                  <c:v>125</c:v>
                </c:pt>
                <c:pt idx="995">
                  <c:v>125</c:v>
                </c:pt>
                <c:pt idx="996">
                  <c:v>125</c:v>
                </c:pt>
                <c:pt idx="997">
                  <c:v>125</c:v>
                </c:pt>
                <c:pt idx="998">
                  <c:v>125</c:v>
                </c:pt>
                <c:pt idx="999">
                  <c:v>125</c:v>
                </c:pt>
                <c:pt idx="1000">
                  <c:v>125</c:v>
                </c:pt>
                <c:pt idx="1001">
                  <c:v>125</c:v>
                </c:pt>
                <c:pt idx="1002">
                  <c:v>125</c:v>
                </c:pt>
                <c:pt idx="1003">
                  <c:v>125</c:v>
                </c:pt>
                <c:pt idx="1004">
                  <c:v>125</c:v>
                </c:pt>
                <c:pt idx="1005">
                  <c:v>125</c:v>
                </c:pt>
                <c:pt idx="1006">
                  <c:v>125</c:v>
                </c:pt>
                <c:pt idx="1007">
                  <c:v>125</c:v>
                </c:pt>
                <c:pt idx="1008">
                  <c:v>125</c:v>
                </c:pt>
                <c:pt idx="1009">
                  <c:v>125</c:v>
                </c:pt>
                <c:pt idx="1010">
                  <c:v>125</c:v>
                </c:pt>
                <c:pt idx="1011">
                  <c:v>125</c:v>
                </c:pt>
                <c:pt idx="1012">
                  <c:v>125</c:v>
                </c:pt>
                <c:pt idx="1013">
                  <c:v>125</c:v>
                </c:pt>
                <c:pt idx="1014">
                  <c:v>125</c:v>
                </c:pt>
                <c:pt idx="1015">
                  <c:v>125</c:v>
                </c:pt>
                <c:pt idx="1016">
                  <c:v>125</c:v>
                </c:pt>
                <c:pt idx="1017">
                  <c:v>125</c:v>
                </c:pt>
                <c:pt idx="1018">
                  <c:v>125</c:v>
                </c:pt>
                <c:pt idx="1019">
                  <c:v>125</c:v>
                </c:pt>
                <c:pt idx="1020">
                  <c:v>125</c:v>
                </c:pt>
                <c:pt idx="1021">
                  <c:v>125</c:v>
                </c:pt>
                <c:pt idx="1022">
                  <c:v>125</c:v>
                </c:pt>
                <c:pt idx="1023">
                  <c:v>125</c:v>
                </c:pt>
                <c:pt idx="1024">
                  <c:v>125</c:v>
                </c:pt>
                <c:pt idx="1025">
                  <c:v>125</c:v>
                </c:pt>
                <c:pt idx="1026">
                  <c:v>125</c:v>
                </c:pt>
                <c:pt idx="1027">
                  <c:v>125</c:v>
                </c:pt>
                <c:pt idx="1028">
                  <c:v>125</c:v>
                </c:pt>
                <c:pt idx="1029">
                  <c:v>125</c:v>
                </c:pt>
                <c:pt idx="1030">
                  <c:v>125</c:v>
                </c:pt>
                <c:pt idx="1031">
                  <c:v>125</c:v>
                </c:pt>
                <c:pt idx="1032">
                  <c:v>125</c:v>
                </c:pt>
                <c:pt idx="1033">
                  <c:v>125</c:v>
                </c:pt>
                <c:pt idx="1034">
                  <c:v>125</c:v>
                </c:pt>
                <c:pt idx="1035">
                  <c:v>125</c:v>
                </c:pt>
                <c:pt idx="1036">
                  <c:v>125</c:v>
                </c:pt>
                <c:pt idx="1037">
                  <c:v>125</c:v>
                </c:pt>
                <c:pt idx="1038">
                  <c:v>125</c:v>
                </c:pt>
                <c:pt idx="1039">
                  <c:v>125</c:v>
                </c:pt>
                <c:pt idx="1040">
                  <c:v>125</c:v>
                </c:pt>
                <c:pt idx="1041">
                  <c:v>125</c:v>
                </c:pt>
                <c:pt idx="1042">
                  <c:v>125</c:v>
                </c:pt>
                <c:pt idx="1043">
                  <c:v>125</c:v>
                </c:pt>
                <c:pt idx="1044">
                  <c:v>125</c:v>
                </c:pt>
                <c:pt idx="1045">
                  <c:v>125</c:v>
                </c:pt>
                <c:pt idx="1046">
                  <c:v>125</c:v>
                </c:pt>
                <c:pt idx="1047">
                  <c:v>125</c:v>
                </c:pt>
                <c:pt idx="1048">
                  <c:v>125</c:v>
                </c:pt>
                <c:pt idx="1049">
                  <c:v>125</c:v>
                </c:pt>
                <c:pt idx="1050">
                  <c:v>125</c:v>
                </c:pt>
                <c:pt idx="1051">
                  <c:v>125</c:v>
                </c:pt>
                <c:pt idx="1052">
                  <c:v>125</c:v>
                </c:pt>
                <c:pt idx="1053">
                  <c:v>125</c:v>
                </c:pt>
                <c:pt idx="1054">
                  <c:v>125</c:v>
                </c:pt>
                <c:pt idx="1055">
                  <c:v>125</c:v>
                </c:pt>
                <c:pt idx="1056">
                  <c:v>125</c:v>
                </c:pt>
                <c:pt idx="1057">
                  <c:v>125</c:v>
                </c:pt>
                <c:pt idx="1058">
                  <c:v>125</c:v>
                </c:pt>
                <c:pt idx="1059">
                  <c:v>125</c:v>
                </c:pt>
                <c:pt idx="1060">
                  <c:v>125</c:v>
                </c:pt>
                <c:pt idx="1061">
                  <c:v>125</c:v>
                </c:pt>
                <c:pt idx="1062">
                  <c:v>125</c:v>
                </c:pt>
                <c:pt idx="1063">
                  <c:v>125</c:v>
                </c:pt>
                <c:pt idx="1064">
                  <c:v>125</c:v>
                </c:pt>
                <c:pt idx="1065">
                  <c:v>125</c:v>
                </c:pt>
                <c:pt idx="1066">
                  <c:v>125</c:v>
                </c:pt>
                <c:pt idx="1067">
                  <c:v>125</c:v>
                </c:pt>
                <c:pt idx="1068">
                  <c:v>125</c:v>
                </c:pt>
                <c:pt idx="1069">
                  <c:v>125</c:v>
                </c:pt>
                <c:pt idx="1070">
                  <c:v>125</c:v>
                </c:pt>
                <c:pt idx="1071">
                  <c:v>125</c:v>
                </c:pt>
                <c:pt idx="1072">
                  <c:v>125</c:v>
                </c:pt>
                <c:pt idx="1073">
                  <c:v>125</c:v>
                </c:pt>
                <c:pt idx="1074">
                  <c:v>125</c:v>
                </c:pt>
                <c:pt idx="1075">
                  <c:v>125</c:v>
                </c:pt>
                <c:pt idx="1076">
                  <c:v>125</c:v>
                </c:pt>
                <c:pt idx="1077">
                  <c:v>125</c:v>
                </c:pt>
                <c:pt idx="1078">
                  <c:v>125</c:v>
                </c:pt>
                <c:pt idx="1079">
                  <c:v>125</c:v>
                </c:pt>
                <c:pt idx="1080">
                  <c:v>125</c:v>
                </c:pt>
                <c:pt idx="1081">
                  <c:v>125</c:v>
                </c:pt>
                <c:pt idx="1082">
                  <c:v>125</c:v>
                </c:pt>
                <c:pt idx="1083">
                  <c:v>125</c:v>
                </c:pt>
                <c:pt idx="1084">
                  <c:v>125</c:v>
                </c:pt>
                <c:pt idx="1085">
                  <c:v>125</c:v>
                </c:pt>
                <c:pt idx="1086">
                  <c:v>125</c:v>
                </c:pt>
                <c:pt idx="1087">
                  <c:v>125</c:v>
                </c:pt>
                <c:pt idx="1088">
                  <c:v>125</c:v>
                </c:pt>
                <c:pt idx="1089">
                  <c:v>125</c:v>
                </c:pt>
                <c:pt idx="1090">
                  <c:v>125</c:v>
                </c:pt>
                <c:pt idx="1091">
                  <c:v>125</c:v>
                </c:pt>
                <c:pt idx="1092">
                  <c:v>125</c:v>
                </c:pt>
                <c:pt idx="1093">
                  <c:v>125</c:v>
                </c:pt>
                <c:pt idx="1094">
                  <c:v>125</c:v>
                </c:pt>
                <c:pt idx="1095">
                  <c:v>125</c:v>
                </c:pt>
                <c:pt idx="1096">
                  <c:v>125</c:v>
                </c:pt>
                <c:pt idx="1097">
                  <c:v>125</c:v>
                </c:pt>
                <c:pt idx="1098">
                  <c:v>125</c:v>
                </c:pt>
                <c:pt idx="1099">
                  <c:v>125</c:v>
                </c:pt>
                <c:pt idx="1100">
                  <c:v>125</c:v>
                </c:pt>
                <c:pt idx="1101">
                  <c:v>125</c:v>
                </c:pt>
                <c:pt idx="1102">
                  <c:v>125</c:v>
                </c:pt>
                <c:pt idx="1103">
                  <c:v>125</c:v>
                </c:pt>
                <c:pt idx="1104">
                  <c:v>125</c:v>
                </c:pt>
                <c:pt idx="1105">
                  <c:v>125</c:v>
                </c:pt>
                <c:pt idx="1106">
                  <c:v>125</c:v>
                </c:pt>
                <c:pt idx="1107">
                  <c:v>125</c:v>
                </c:pt>
                <c:pt idx="1108">
                  <c:v>125</c:v>
                </c:pt>
                <c:pt idx="1109">
                  <c:v>125</c:v>
                </c:pt>
                <c:pt idx="1110">
                  <c:v>125</c:v>
                </c:pt>
                <c:pt idx="1111">
                  <c:v>125</c:v>
                </c:pt>
                <c:pt idx="1112">
                  <c:v>125</c:v>
                </c:pt>
                <c:pt idx="1113">
                  <c:v>125</c:v>
                </c:pt>
                <c:pt idx="1114">
                  <c:v>125</c:v>
                </c:pt>
                <c:pt idx="1115">
                  <c:v>125</c:v>
                </c:pt>
                <c:pt idx="1116">
                  <c:v>125</c:v>
                </c:pt>
                <c:pt idx="1117">
                  <c:v>125</c:v>
                </c:pt>
                <c:pt idx="1118">
                  <c:v>125</c:v>
                </c:pt>
                <c:pt idx="1119">
                  <c:v>125</c:v>
                </c:pt>
                <c:pt idx="1120">
                  <c:v>125</c:v>
                </c:pt>
                <c:pt idx="1121">
                  <c:v>125</c:v>
                </c:pt>
                <c:pt idx="1122">
                  <c:v>125</c:v>
                </c:pt>
                <c:pt idx="1123">
                  <c:v>125</c:v>
                </c:pt>
                <c:pt idx="1124">
                  <c:v>125</c:v>
                </c:pt>
                <c:pt idx="1125">
                  <c:v>125</c:v>
                </c:pt>
                <c:pt idx="1126">
                  <c:v>125</c:v>
                </c:pt>
                <c:pt idx="1127">
                  <c:v>125</c:v>
                </c:pt>
                <c:pt idx="1128">
                  <c:v>125</c:v>
                </c:pt>
                <c:pt idx="1129">
                  <c:v>125</c:v>
                </c:pt>
                <c:pt idx="1130">
                  <c:v>125</c:v>
                </c:pt>
                <c:pt idx="1131">
                  <c:v>125</c:v>
                </c:pt>
                <c:pt idx="1132">
                  <c:v>125</c:v>
                </c:pt>
                <c:pt idx="1133">
                  <c:v>125</c:v>
                </c:pt>
                <c:pt idx="1134">
                  <c:v>125</c:v>
                </c:pt>
                <c:pt idx="1135">
                  <c:v>125</c:v>
                </c:pt>
                <c:pt idx="1136">
                  <c:v>125</c:v>
                </c:pt>
                <c:pt idx="1137">
                  <c:v>125</c:v>
                </c:pt>
                <c:pt idx="1138">
                  <c:v>125</c:v>
                </c:pt>
                <c:pt idx="1139">
                  <c:v>125</c:v>
                </c:pt>
                <c:pt idx="1140">
                  <c:v>125</c:v>
                </c:pt>
                <c:pt idx="1141">
                  <c:v>125</c:v>
                </c:pt>
                <c:pt idx="1142">
                  <c:v>125</c:v>
                </c:pt>
                <c:pt idx="1143">
                  <c:v>125</c:v>
                </c:pt>
                <c:pt idx="1144">
                  <c:v>125</c:v>
                </c:pt>
                <c:pt idx="1145">
                  <c:v>125</c:v>
                </c:pt>
                <c:pt idx="1146">
                  <c:v>125</c:v>
                </c:pt>
                <c:pt idx="1147">
                  <c:v>125</c:v>
                </c:pt>
                <c:pt idx="1148">
                  <c:v>125</c:v>
                </c:pt>
                <c:pt idx="1149">
                  <c:v>125</c:v>
                </c:pt>
                <c:pt idx="1150">
                  <c:v>125</c:v>
                </c:pt>
                <c:pt idx="1151">
                  <c:v>125</c:v>
                </c:pt>
                <c:pt idx="1152">
                  <c:v>125</c:v>
                </c:pt>
                <c:pt idx="1153">
                  <c:v>125</c:v>
                </c:pt>
                <c:pt idx="1154">
                  <c:v>125</c:v>
                </c:pt>
                <c:pt idx="1155">
                  <c:v>125</c:v>
                </c:pt>
                <c:pt idx="1156">
                  <c:v>125</c:v>
                </c:pt>
                <c:pt idx="1157">
                  <c:v>125</c:v>
                </c:pt>
                <c:pt idx="1158">
                  <c:v>125</c:v>
                </c:pt>
                <c:pt idx="1159">
                  <c:v>125</c:v>
                </c:pt>
                <c:pt idx="1160">
                  <c:v>125</c:v>
                </c:pt>
                <c:pt idx="1161">
                  <c:v>125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125</c:v>
                </c:pt>
                <c:pt idx="1169">
                  <c:v>125</c:v>
                </c:pt>
                <c:pt idx="1170">
                  <c:v>125</c:v>
                </c:pt>
                <c:pt idx="1171">
                  <c:v>125</c:v>
                </c:pt>
                <c:pt idx="1172">
                  <c:v>125</c:v>
                </c:pt>
                <c:pt idx="1173">
                  <c:v>125</c:v>
                </c:pt>
                <c:pt idx="1174">
                  <c:v>125</c:v>
                </c:pt>
                <c:pt idx="1175">
                  <c:v>125</c:v>
                </c:pt>
                <c:pt idx="1176">
                  <c:v>125</c:v>
                </c:pt>
                <c:pt idx="1177">
                  <c:v>125</c:v>
                </c:pt>
                <c:pt idx="1178">
                  <c:v>125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125</c:v>
                </c:pt>
                <c:pt idx="1183">
                  <c:v>125</c:v>
                </c:pt>
                <c:pt idx="1184">
                  <c:v>125</c:v>
                </c:pt>
                <c:pt idx="1185">
                  <c:v>125</c:v>
                </c:pt>
                <c:pt idx="1186">
                  <c:v>125</c:v>
                </c:pt>
                <c:pt idx="1187">
                  <c:v>125</c:v>
                </c:pt>
                <c:pt idx="1188">
                  <c:v>125</c:v>
                </c:pt>
                <c:pt idx="1189">
                  <c:v>125</c:v>
                </c:pt>
                <c:pt idx="1190">
                  <c:v>125</c:v>
                </c:pt>
                <c:pt idx="1191">
                  <c:v>125</c:v>
                </c:pt>
                <c:pt idx="1192">
                  <c:v>125</c:v>
                </c:pt>
                <c:pt idx="1193">
                  <c:v>125</c:v>
                </c:pt>
                <c:pt idx="1194">
                  <c:v>125</c:v>
                </c:pt>
                <c:pt idx="1195">
                  <c:v>125</c:v>
                </c:pt>
                <c:pt idx="1196">
                  <c:v>125</c:v>
                </c:pt>
                <c:pt idx="1197">
                  <c:v>125</c:v>
                </c:pt>
                <c:pt idx="1198">
                  <c:v>125</c:v>
                </c:pt>
                <c:pt idx="1199">
                  <c:v>125</c:v>
                </c:pt>
                <c:pt idx="1200">
                  <c:v>125</c:v>
                </c:pt>
                <c:pt idx="1201">
                  <c:v>125</c:v>
                </c:pt>
                <c:pt idx="1202">
                  <c:v>125</c:v>
                </c:pt>
                <c:pt idx="1203">
                  <c:v>125</c:v>
                </c:pt>
                <c:pt idx="1204">
                  <c:v>125</c:v>
                </c:pt>
                <c:pt idx="1205">
                  <c:v>125</c:v>
                </c:pt>
                <c:pt idx="1206">
                  <c:v>125</c:v>
                </c:pt>
                <c:pt idx="1207">
                  <c:v>125</c:v>
                </c:pt>
                <c:pt idx="1208">
                  <c:v>125</c:v>
                </c:pt>
                <c:pt idx="1209">
                  <c:v>125</c:v>
                </c:pt>
                <c:pt idx="1210">
                  <c:v>125</c:v>
                </c:pt>
                <c:pt idx="1211">
                  <c:v>125</c:v>
                </c:pt>
                <c:pt idx="1212">
                  <c:v>125</c:v>
                </c:pt>
                <c:pt idx="1213">
                  <c:v>125</c:v>
                </c:pt>
                <c:pt idx="1214">
                  <c:v>125</c:v>
                </c:pt>
                <c:pt idx="1215">
                  <c:v>125</c:v>
                </c:pt>
                <c:pt idx="1216">
                  <c:v>125</c:v>
                </c:pt>
                <c:pt idx="1217">
                  <c:v>125</c:v>
                </c:pt>
                <c:pt idx="1218">
                  <c:v>125</c:v>
                </c:pt>
                <c:pt idx="1219">
                  <c:v>125</c:v>
                </c:pt>
                <c:pt idx="1220">
                  <c:v>125</c:v>
                </c:pt>
                <c:pt idx="1221">
                  <c:v>125</c:v>
                </c:pt>
                <c:pt idx="1222">
                  <c:v>125</c:v>
                </c:pt>
                <c:pt idx="1223">
                  <c:v>125</c:v>
                </c:pt>
                <c:pt idx="1224">
                  <c:v>125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125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125</c:v>
                </c:pt>
                <c:pt idx="1238">
                  <c:v>125</c:v>
                </c:pt>
                <c:pt idx="1239">
                  <c:v>125</c:v>
                </c:pt>
                <c:pt idx="1240">
                  <c:v>125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125</c:v>
                </c:pt>
                <c:pt idx="1252">
                  <c:v>125</c:v>
                </c:pt>
                <c:pt idx="1253">
                  <c:v>125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125</c:v>
                </c:pt>
                <c:pt idx="1258">
                  <c:v>125</c:v>
                </c:pt>
                <c:pt idx="1259">
                  <c:v>125</c:v>
                </c:pt>
                <c:pt idx="1260">
                  <c:v>125</c:v>
                </c:pt>
                <c:pt idx="1261">
                  <c:v>125</c:v>
                </c:pt>
                <c:pt idx="1262">
                  <c:v>125</c:v>
                </c:pt>
                <c:pt idx="1263">
                  <c:v>125</c:v>
                </c:pt>
                <c:pt idx="1264">
                  <c:v>125</c:v>
                </c:pt>
                <c:pt idx="1265">
                  <c:v>125</c:v>
                </c:pt>
                <c:pt idx="1266">
                  <c:v>125</c:v>
                </c:pt>
                <c:pt idx="1267">
                  <c:v>125</c:v>
                </c:pt>
                <c:pt idx="1268">
                  <c:v>125</c:v>
                </c:pt>
                <c:pt idx="1269">
                  <c:v>125</c:v>
                </c:pt>
                <c:pt idx="1270">
                  <c:v>125</c:v>
                </c:pt>
                <c:pt idx="1271">
                  <c:v>125</c:v>
                </c:pt>
                <c:pt idx="1272">
                  <c:v>125</c:v>
                </c:pt>
                <c:pt idx="1273">
                  <c:v>125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125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125</c:v>
                </c:pt>
                <c:pt idx="1292">
                  <c:v>125</c:v>
                </c:pt>
                <c:pt idx="1293">
                  <c:v>125</c:v>
                </c:pt>
                <c:pt idx="1294">
                  <c:v>125</c:v>
                </c:pt>
                <c:pt idx="1295">
                  <c:v>125</c:v>
                </c:pt>
                <c:pt idx="1296">
                  <c:v>125</c:v>
                </c:pt>
                <c:pt idx="1297">
                  <c:v>125</c:v>
                </c:pt>
                <c:pt idx="1298">
                  <c:v>125</c:v>
                </c:pt>
                <c:pt idx="1299">
                  <c:v>125</c:v>
                </c:pt>
                <c:pt idx="1300">
                  <c:v>125</c:v>
                </c:pt>
                <c:pt idx="1301">
                  <c:v>125</c:v>
                </c:pt>
                <c:pt idx="1302">
                  <c:v>125</c:v>
                </c:pt>
                <c:pt idx="1303">
                  <c:v>125</c:v>
                </c:pt>
                <c:pt idx="1304">
                  <c:v>125</c:v>
                </c:pt>
                <c:pt idx="1305">
                  <c:v>125</c:v>
                </c:pt>
                <c:pt idx="1306">
                  <c:v>125</c:v>
                </c:pt>
                <c:pt idx="1307">
                  <c:v>125</c:v>
                </c:pt>
                <c:pt idx="1308">
                  <c:v>125</c:v>
                </c:pt>
                <c:pt idx="1309">
                  <c:v>125</c:v>
                </c:pt>
                <c:pt idx="1310">
                  <c:v>125</c:v>
                </c:pt>
                <c:pt idx="1311">
                  <c:v>125</c:v>
                </c:pt>
                <c:pt idx="1312">
                  <c:v>125</c:v>
                </c:pt>
                <c:pt idx="1313">
                  <c:v>125</c:v>
                </c:pt>
                <c:pt idx="1314">
                  <c:v>125</c:v>
                </c:pt>
                <c:pt idx="1315">
                  <c:v>125</c:v>
                </c:pt>
                <c:pt idx="1316">
                  <c:v>125</c:v>
                </c:pt>
                <c:pt idx="1317">
                  <c:v>125</c:v>
                </c:pt>
                <c:pt idx="1318">
                  <c:v>125</c:v>
                </c:pt>
                <c:pt idx="1319">
                  <c:v>125</c:v>
                </c:pt>
                <c:pt idx="1320">
                  <c:v>125</c:v>
                </c:pt>
                <c:pt idx="1321">
                  <c:v>125</c:v>
                </c:pt>
                <c:pt idx="1322">
                  <c:v>125</c:v>
                </c:pt>
                <c:pt idx="1323">
                  <c:v>125</c:v>
                </c:pt>
                <c:pt idx="1324">
                  <c:v>125</c:v>
                </c:pt>
                <c:pt idx="1325">
                  <c:v>125</c:v>
                </c:pt>
                <c:pt idx="1326">
                  <c:v>125</c:v>
                </c:pt>
                <c:pt idx="1327">
                  <c:v>125</c:v>
                </c:pt>
                <c:pt idx="1328">
                  <c:v>125</c:v>
                </c:pt>
                <c:pt idx="1329">
                  <c:v>125</c:v>
                </c:pt>
                <c:pt idx="1330">
                  <c:v>125</c:v>
                </c:pt>
                <c:pt idx="1331">
                  <c:v>125</c:v>
                </c:pt>
                <c:pt idx="1332">
                  <c:v>125</c:v>
                </c:pt>
                <c:pt idx="1333">
                  <c:v>125</c:v>
                </c:pt>
                <c:pt idx="1334">
                  <c:v>125</c:v>
                </c:pt>
                <c:pt idx="1335">
                  <c:v>125</c:v>
                </c:pt>
                <c:pt idx="1336">
                  <c:v>125</c:v>
                </c:pt>
                <c:pt idx="1337">
                  <c:v>125</c:v>
                </c:pt>
                <c:pt idx="1338">
                  <c:v>125</c:v>
                </c:pt>
                <c:pt idx="1339">
                  <c:v>125</c:v>
                </c:pt>
                <c:pt idx="1340">
                  <c:v>125</c:v>
                </c:pt>
                <c:pt idx="1341">
                  <c:v>125</c:v>
                </c:pt>
                <c:pt idx="1342">
                  <c:v>125</c:v>
                </c:pt>
                <c:pt idx="1343">
                  <c:v>125</c:v>
                </c:pt>
                <c:pt idx="1344">
                  <c:v>125</c:v>
                </c:pt>
                <c:pt idx="1345">
                  <c:v>125</c:v>
                </c:pt>
                <c:pt idx="1346">
                  <c:v>125</c:v>
                </c:pt>
                <c:pt idx="1347">
                  <c:v>125</c:v>
                </c:pt>
                <c:pt idx="1348">
                  <c:v>125</c:v>
                </c:pt>
                <c:pt idx="1349">
                  <c:v>125</c:v>
                </c:pt>
                <c:pt idx="1350">
                  <c:v>125</c:v>
                </c:pt>
                <c:pt idx="1351">
                  <c:v>125</c:v>
                </c:pt>
                <c:pt idx="1352">
                  <c:v>125</c:v>
                </c:pt>
                <c:pt idx="1353">
                  <c:v>125</c:v>
                </c:pt>
                <c:pt idx="1354">
                  <c:v>125</c:v>
                </c:pt>
                <c:pt idx="1355">
                  <c:v>125</c:v>
                </c:pt>
                <c:pt idx="1356">
                  <c:v>125</c:v>
                </c:pt>
                <c:pt idx="1357">
                  <c:v>125</c:v>
                </c:pt>
                <c:pt idx="1358">
                  <c:v>125</c:v>
                </c:pt>
                <c:pt idx="1359">
                  <c:v>125</c:v>
                </c:pt>
                <c:pt idx="1360">
                  <c:v>125</c:v>
                </c:pt>
                <c:pt idx="1361">
                  <c:v>125</c:v>
                </c:pt>
                <c:pt idx="1362">
                  <c:v>125</c:v>
                </c:pt>
                <c:pt idx="1363">
                  <c:v>125</c:v>
                </c:pt>
                <c:pt idx="1364">
                  <c:v>125</c:v>
                </c:pt>
                <c:pt idx="1365">
                  <c:v>125</c:v>
                </c:pt>
                <c:pt idx="1366">
                  <c:v>125</c:v>
                </c:pt>
                <c:pt idx="1367">
                  <c:v>125</c:v>
                </c:pt>
                <c:pt idx="1368">
                  <c:v>125</c:v>
                </c:pt>
                <c:pt idx="1369">
                  <c:v>125</c:v>
                </c:pt>
                <c:pt idx="1370">
                  <c:v>125</c:v>
                </c:pt>
                <c:pt idx="1371">
                  <c:v>125</c:v>
                </c:pt>
                <c:pt idx="1372">
                  <c:v>125</c:v>
                </c:pt>
                <c:pt idx="1373">
                  <c:v>125</c:v>
                </c:pt>
                <c:pt idx="1374">
                  <c:v>125</c:v>
                </c:pt>
                <c:pt idx="1375">
                  <c:v>125</c:v>
                </c:pt>
                <c:pt idx="1376">
                  <c:v>125</c:v>
                </c:pt>
                <c:pt idx="1377">
                  <c:v>125</c:v>
                </c:pt>
                <c:pt idx="1378">
                  <c:v>125</c:v>
                </c:pt>
                <c:pt idx="1379">
                  <c:v>125</c:v>
                </c:pt>
                <c:pt idx="1380">
                  <c:v>125</c:v>
                </c:pt>
                <c:pt idx="1381">
                  <c:v>125</c:v>
                </c:pt>
                <c:pt idx="1382">
                  <c:v>125</c:v>
                </c:pt>
                <c:pt idx="1383">
                  <c:v>125</c:v>
                </c:pt>
                <c:pt idx="1384">
                  <c:v>125</c:v>
                </c:pt>
                <c:pt idx="1385">
                  <c:v>125</c:v>
                </c:pt>
                <c:pt idx="1386">
                  <c:v>125</c:v>
                </c:pt>
                <c:pt idx="1387">
                  <c:v>125</c:v>
                </c:pt>
                <c:pt idx="1388">
                  <c:v>125</c:v>
                </c:pt>
                <c:pt idx="1389">
                  <c:v>125</c:v>
                </c:pt>
                <c:pt idx="1390">
                  <c:v>125</c:v>
                </c:pt>
                <c:pt idx="1391">
                  <c:v>125</c:v>
                </c:pt>
                <c:pt idx="1392">
                  <c:v>125</c:v>
                </c:pt>
                <c:pt idx="1393">
                  <c:v>125</c:v>
                </c:pt>
                <c:pt idx="1394">
                  <c:v>125</c:v>
                </c:pt>
                <c:pt idx="1395">
                  <c:v>125</c:v>
                </c:pt>
                <c:pt idx="1396">
                  <c:v>125</c:v>
                </c:pt>
                <c:pt idx="1397">
                  <c:v>125</c:v>
                </c:pt>
                <c:pt idx="1398">
                  <c:v>125</c:v>
                </c:pt>
                <c:pt idx="1399">
                  <c:v>125</c:v>
                </c:pt>
                <c:pt idx="1400">
                  <c:v>125</c:v>
                </c:pt>
                <c:pt idx="1401">
                  <c:v>125</c:v>
                </c:pt>
                <c:pt idx="1402">
                  <c:v>125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125</c:v>
                </c:pt>
                <c:pt idx="1407">
                  <c:v>125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125</c:v>
                </c:pt>
                <c:pt idx="1412">
                  <c:v>125</c:v>
                </c:pt>
                <c:pt idx="1413">
                  <c:v>125</c:v>
                </c:pt>
                <c:pt idx="1414">
                  <c:v>125</c:v>
                </c:pt>
                <c:pt idx="1415">
                  <c:v>125</c:v>
                </c:pt>
                <c:pt idx="1416">
                  <c:v>125</c:v>
                </c:pt>
                <c:pt idx="1417">
                  <c:v>125</c:v>
                </c:pt>
                <c:pt idx="1418">
                  <c:v>125</c:v>
                </c:pt>
                <c:pt idx="1419">
                  <c:v>125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125</c:v>
                </c:pt>
                <c:pt idx="1424">
                  <c:v>125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125</c:v>
                </c:pt>
                <c:pt idx="1431">
                  <c:v>125</c:v>
                </c:pt>
                <c:pt idx="1432">
                  <c:v>125</c:v>
                </c:pt>
                <c:pt idx="1433">
                  <c:v>125</c:v>
                </c:pt>
                <c:pt idx="1434">
                  <c:v>125</c:v>
                </c:pt>
                <c:pt idx="1435">
                  <c:v>125</c:v>
                </c:pt>
                <c:pt idx="1436">
                  <c:v>125</c:v>
                </c:pt>
                <c:pt idx="1437">
                  <c:v>125</c:v>
                </c:pt>
                <c:pt idx="1438">
                  <c:v>125</c:v>
                </c:pt>
                <c:pt idx="1439">
                  <c:v>125</c:v>
                </c:pt>
                <c:pt idx="1440">
                  <c:v>125</c:v>
                </c:pt>
                <c:pt idx="1441">
                  <c:v>125</c:v>
                </c:pt>
                <c:pt idx="1442">
                  <c:v>125</c:v>
                </c:pt>
                <c:pt idx="1443">
                  <c:v>125</c:v>
                </c:pt>
                <c:pt idx="1444">
                  <c:v>125</c:v>
                </c:pt>
                <c:pt idx="1445">
                  <c:v>125</c:v>
                </c:pt>
                <c:pt idx="1446">
                  <c:v>125</c:v>
                </c:pt>
                <c:pt idx="1447">
                  <c:v>125</c:v>
                </c:pt>
                <c:pt idx="1448">
                  <c:v>125</c:v>
                </c:pt>
                <c:pt idx="1449">
                  <c:v>125</c:v>
                </c:pt>
                <c:pt idx="1450">
                  <c:v>125</c:v>
                </c:pt>
                <c:pt idx="1451">
                  <c:v>125</c:v>
                </c:pt>
                <c:pt idx="1452">
                  <c:v>125</c:v>
                </c:pt>
                <c:pt idx="1453">
                  <c:v>125</c:v>
                </c:pt>
                <c:pt idx="1454">
                  <c:v>125</c:v>
                </c:pt>
                <c:pt idx="1455">
                  <c:v>125</c:v>
                </c:pt>
                <c:pt idx="1456">
                  <c:v>125</c:v>
                </c:pt>
                <c:pt idx="1457">
                  <c:v>125</c:v>
                </c:pt>
                <c:pt idx="1458">
                  <c:v>125</c:v>
                </c:pt>
                <c:pt idx="1459">
                  <c:v>125</c:v>
                </c:pt>
                <c:pt idx="1460">
                  <c:v>125</c:v>
                </c:pt>
                <c:pt idx="1461">
                  <c:v>125</c:v>
                </c:pt>
                <c:pt idx="1462">
                  <c:v>125</c:v>
                </c:pt>
                <c:pt idx="1463">
                  <c:v>125</c:v>
                </c:pt>
                <c:pt idx="1464">
                  <c:v>125</c:v>
                </c:pt>
                <c:pt idx="1465">
                  <c:v>125</c:v>
                </c:pt>
                <c:pt idx="1466">
                  <c:v>125</c:v>
                </c:pt>
                <c:pt idx="1467">
                  <c:v>125</c:v>
                </c:pt>
                <c:pt idx="1468">
                  <c:v>125</c:v>
                </c:pt>
                <c:pt idx="1469">
                  <c:v>125</c:v>
                </c:pt>
                <c:pt idx="1470">
                  <c:v>125</c:v>
                </c:pt>
                <c:pt idx="1471">
                  <c:v>125</c:v>
                </c:pt>
                <c:pt idx="1472">
                  <c:v>125</c:v>
                </c:pt>
                <c:pt idx="1473">
                  <c:v>125</c:v>
                </c:pt>
                <c:pt idx="1474">
                  <c:v>125</c:v>
                </c:pt>
                <c:pt idx="1475">
                  <c:v>125</c:v>
                </c:pt>
                <c:pt idx="1476">
                  <c:v>125</c:v>
                </c:pt>
                <c:pt idx="1477">
                  <c:v>125</c:v>
                </c:pt>
                <c:pt idx="1478">
                  <c:v>125</c:v>
                </c:pt>
                <c:pt idx="1479">
                  <c:v>125</c:v>
                </c:pt>
                <c:pt idx="1480">
                  <c:v>125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125</c:v>
                </c:pt>
                <c:pt idx="1485">
                  <c:v>125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125</c:v>
                </c:pt>
                <c:pt idx="1490">
                  <c:v>125</c:v>
                </c:pt>
                <c:pt idx="1491">
                  <c:v>125</c:v>
                </c:pt>
                <c:pt idx="1492">
                  <c:v>125</c:v>
                </c:pt>
                <c:pt idx="1493">
                  <c:v>125</c:v>
                </c:pt>
                <c:pt idx="1494">
                  <c:v>125</c:v>
                </c:pt>
                <c:pt idx="1495">
                  <c:v>125</c:v>
                </c:pt>
                <c:pt idx="1496">
                  <c:v>125</c:v>
                </c:pt>
                <c:pt idx="1497">
                  <c:v>125</c:v>
                </c:pt>
                <c:pt idx="1498">
                  <c:v>125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125</c:v>
                </c:pt>
                <c:pt idx="1564">
                  <c:v>125</c:v>
                </c:pt>
                <c:pt idx="1565">
                  <c:v>125</c:v>
                </c:pt>
                <c:pt idx="1566">
                  <c:v>125</c:v>
                </c:pt>
                <c:pt idx="1567">
                  <c:v>125</c:v>
                </c:pt>
                <c:pt idx="1568">
                  <c:v>125</c:v>
                </c:pt>
                <c:pt idx="1569">
                  <c:v>125</c:v>
                </c:pt>
                <c:pt idx="1570">
                  <c:v>125</c:v>
                </c:pt>
                <c:pt idx="1571">
                  <c:v>125</c:v>
                </c:pt>
                <c:pt idx="1572">
                  <c:v>125</c:v>
                </c:pt>
                <c:pt idx="1573">
                  <c:v>125</c:v>
                </c:pt>
                <c:pt idx="1574">
                  <c:v>125</c:v>
                </c:pt>
                <c:pt idx="1575">
                  <c:v>125</c:v>
                </c:pt>
                <c:pt idx="1576">
                  <c:v>125</c:v>
                </c:pt>
                <c:pt idx="1577">
                  <c:v>125</c:v>
                </c:pt>
                <c:pt idx="1578">
                  <c:v>125</c:v>
                </c:pt>
                <c:pt idx="1579">
                  <c:v>125</c:v>
                </c:pt>
                <c:pt idx="1580">
                  <c:v>125</c:v>
                </c:pt>
                <c:pt idx="1581">
                  <c:v>125</c:v>
                </c:pt>
                <c:pt idx="1582">
                  <c:v>125</c:v>
                </c:pt>
                <c:pt idx="1583">
                  <c:v>125</c:v>
                </c:pt>
                <c:pt idx="1584">
                  <c:v>125</c:v>
                </c:pt>
                <c:pt idx="1585">
                  <c:v>125</c:v>
                </c:pt>
                <c:pt idx="1586">
                  <c:v>125</c:v>
                </c:pt>
                <c:pt idx="1587">
                  <c:v>125</c:v>
                </c:pt>
                <c:pt idx="1588">
                  <c:v>125</c:v>
                </c:pt>
                <c:pt idx="1589">
                  <c:v>125</c:v>
                </c:pt>
                <c:pt idx="1590">
                  <c:v>125</c:v>
                </c:pt>
                <c:pt idx="1591">
                  <c:v>125</c:v>
                </c:pt>
                <c:pt idx="1592">
                  <c:v>125</c:v>
                </c:pt>
                <c:pt idx="1593">
                  <c:v>125</c:v>
                </c:pt>
                <c:pt idx="1594">
                  <c:v>125</c:v>
                </c:pt>
                <c:pt idx="1595">
                  <c:v>125</c:v>
                </c:pt>
                <c:pt idx="1596">
                  <c:v>125</c:v>
                </c:pt>
                <c:pt idx="1597">
                  <c:v>125</c:v>
                </c:pt>
                <c:pt idx="1598">
                  <c:v>125</c:v>
                </c:pt>
                <c:pt idx="1599">
                  <c:v>125</c:v>
                </c:pt>
                <c:pt idx="1600">
                  <c:v>125</c:v>
                </c:pt>
                <c:pt idx="1601">
                  <c:v>125</c:v>
                </c:pt>
                <c:pt idx="1602">
                  <c:v>125</c:v>
                </c:pt>
                <c:pt idx="1603">
                  <c:v>125</c:v>
                </c:pt>
                <c:pt idx="1604">
                  <c:v>125</c:v>
                </c:pt>
                <c:pt idx="1605">
                  <c:v>125</c:v>
                </c:pt>
                <c:pt idx="1606">
                  <c:v>125</c:v>
                </c:pt>
                <c:pt idx="1607">
                  <c:v>125</c:v>
                </c:pt>
                <c:pt idx="1608">
                  <c:v>125</c:v>
                </c:pt>
                <c:pt idx="1609">
                  <c:v>125</c:v>
                </c:pt>
                <c:pt idx="1610">
                  <c:v>125</c:v>
                </c:pt>
                <c:pt idx="1611">
                  <c:v>125</c:v>
                </c:pt>
                <c:pt idx="1612">
                  <c:v>125</c:v>
                </c:pt>
                <c:pt idx="1613">
                  <c:v>125</c:v>
                </c:pt>
                <c:pt idx="1614">
                  <c:v>125</c:v>
                </c:pt>
                <c:pt idx="1615">
                  <c:v>125</c:v>
                </c:pt>
                <c:pt idx="1616">
                  <c:v>125</c:v>
                </c:pt>
                <c:pt idx="1617">
                  <c:v>125</c:v>
                </c:pt>
                <c:pt idx="1618">
                  <c:v>125</c:v>
                </c:pt>
                <c:pt idx="1619">
                  <c:v>125</c:v>
                </c:pt>
                <c:pt idx="1620">
                  <c:v>125</c:v>
                </c:pt>
                <c:pt idx="1621">
                  <c:v>125</c:v>
                </c:pt>
                <c:pt idx="1622">
                  <c:v>125</c:v>
                </c:pt>
                <c:pt idx="1623">
                  <c:v>125</c:v>
                </c:pt>
                <c:pt idx="1624">
                  <c:v>125</c:v>
                </c:pt>
                <c:pt idx="1625">
                  <c:v>125</c:v>
                </c:pt>
                <c:pt idx="1626">
                  <c:v>125</c:v>
                </c:pt>
                <c:pt idx="1627">
                  <c:v>125</c:v>
                </c:pt>
                <c:pt idx="1628">
                  <c:v>125</c:v>
                </c:pt>
                <c:pt idx="1629">
                  <c:v>125</c:v>
                </c:pt>
                <c:pt idx="1630">
                  <c:v>125</c:v>
                </c:pt>
                <c:pt idx="1631">
                  <c:v>125</c:v>
                </c:pt>
                <c:pt idx="1632">
                  <c:v>125</c:v>
                </c:pt>
                <c:pt idx="1633">
                  <c:v>125</c:v>
                </c:pt>
                <c:pt idx="1634">
                  <c:v>125</c:v>
                </c:pt>
                <c:pt idx="1635">
                  <c:v>125</c:v>
                </c:pt>
                <c:pt idx="1636">
                  <c:v>125</c:v>
                </c:pt>
                <c:pt idx="1637">
                  <c:v>125</c:v>
                </c:pt>
                <c:pt idx="1638">
                  <c:v>125</c:v>
                </c:pt>
                <c:pt idx="1639">
                  <c:v>125</c:v>
                </c:pt>
                <c:pt idx="1640">
                  <c:v>125</c:v>
                </c:pt>
                <c:pt idx="1641">
                  <c:v>125</c:v>
                </c:pt>
                <c:pt idx="1642">
                  <c:v>125</c:v>
                </c:pt>
                <c:pt idx="1643">
                  <c:v>125</c:v>
                </c:pt>
                <c:pt idx="1644">
                  <c:v>125</c:v>
                </c:pt>
                <c:pt idx="1645">
                  <c:v>125</c:v>
                </c:pt>
                <c:pt idx="1646">
                  <c:v>125</c:v>
                </c:pt>
                <c:pt idx="1647">
                  <c:v>125</c:v>
                </c:pt>
                <c:pt idx="1648">
                  <c:v>125</c:v>
                </c:pt>
                <c:pt idx="1649">
                  <c:v>125</c:v>
                </c:pt>
                <c:pt idx="1650">
                  <c:v>125</c:v>
                </c:pt>
                <c:pt idx="1651">
                  <c:v>125</c:v>
                </c:pt>
                <c:pt idx="1652">
                  <c:v>125</c:v>
                </c:pt>
                <c:pt idx="1653">
                  <c:v>125</c:v>
                </c:pt>
                <c:pt idx="1654">
                  <c:v>125</c:v>
                </c:pt>
                <c:pt idx="1655">
                  <c:v>125</c:v>
                </c:pt>
                <c:pt idx="1656">
                  <c:v>125</c:v>
                </c:pt>
                <c:pt idx="1657">
                  <c:v>125</c:v>
                </c:pt>
                <c:pt idx="1658">
                  <c:v>125</c:v>
                </c:pt>
                <c:pt idx="1659">
                  <c:v>125</c:v>
                </c:pt>
                <c:pt idx="1660">
                  <c:v>125</c:v>
                </c:pt>
                <c:pt idx="1661">
                  <c:v>125</c:v>
                </c:pt>
                <c:pt idx="1662">
                  <c:v>125</c:v>
                </c:pt>
                <c:pt idx="1663">
                  <c:v>125</c:v>
                </c:pt>
                <c:pt idx="1664">
                  <c:v>125</c:v>
                </c:pt>
                <c:pt idx="1665">
                  <c:v>125</c:v>
                </c:pt>
                <c:pt idx="1666">
                  <c:v>125</c:v>
                </c:pt>
                <c:pt idx="1667">
                  <c:v>125</c:v>
                </c:pt>
                <c:pt idx="1668">
                  <c:v>125</c:v>
                </c:pt>
                <c:pt idx="1669">
                  <c:v>125</c:v>
                </c:pt>
                <c:pt idx="1670">
                  <c:v>125</c:v>
                </c:pt>
                <c:pt idx="1671">
                  <c:v>125</c:v>
                </c:pt>
                <c:pt idx="1672">
                  <c:v>125</c:v>
                </c:pt>
                <c:pt idx="1673">
                  <c:v>125</c:v>
                </c:pt>
                <c:pt idx="1674">
                  <c:v>125</c:v>
                </c:pt>
                <c:pt idx="1675">
                  <c:v>125</c:v>
                </c:pt>
                <c:pt idx="1676">
                  <c:v>125</c:v>
                </c:pt>
                <c:pt idx="1677">
                  <c:v>125</c:v>
                </c:pt>
                <c:pt idx="1678">
                  <c:v>125</c:v>
                </c:pt>
                <c:pt idx="1679">
                  <c:v>125</c:v>
                </c:pt>
                <c:pt idx="1680">
                  <c:v>125</c:v>
                </c:pt>
                <c:pt idx="1681">
                  <c:v>125</c:v>
                </c:pt>
                <c:pt idx="1682">
                  <c:v>125</c:v>
                </c:pt>
                <c:pt idx="1683">
                  <c:v>125</c:v>
                </c:pt>
                <c:pt idx="1684">
                  <c:v>125</c:v>
                </c:pt>
                <c:pt idx="1685">
                  <c:v>125</c:v>
                </c:pt>
                <c:pt idx="1686">
                  <c:v>125</c:v>
                </c:pt>
                <c:pt idx="1687">
                  <c:v>125</c:v>
                </c:pt>
                <c:pt idx="1688">
                  <c:v>125</c:v>
                </c:pt>
                <c:pt idx="1689">
                  <c:v>125</c:v>
                </c:pt>
                <c:pt idx="1690">
                  <c:v>125</c:v>
                </c:pt>
                <c:pt idx="1691">
                  <c:v>125</c:v>
                </c:pt>
                <c:pt idx="1692">
                  <c:v>125</c:v>
                </c:pt>
                <c:pt idx="1693">
                  <c:v>125</c:v>
                </c:pt>
                <c:pt idx="1694">
                  <c:v>125</c:v>
                </c:pt>
                <c:pt idx="1695">
                  <c:v>125</c:v>
                </c:pt>
                <c:pt idx="1696">
                  <c:v>125</c:v>
                </c:pt>
                <c:pt idx="1697">
                  <c:v>125</c:v>
                </c:pt>
                <c:pt idx="1698">
                  <c:v>125</c:v>
                </c:pt>
                <c:pt idx="1699">
                  <c:v>125</c:v>
                </c:pt>
                <c:pt idx="1700">
                  <c:v>125</c:v>
                </c:pt>
                <c:pt idx="1701">
                  <c:v>125</c:v>
                </c:pt>
                <c:pt idx="1702">
                  <c:v>125</c:v>
                </c:pt>
                <c:pt idx="1703">
                  <c:v>125</c:v>
                </c:pt>
                <c:pt idx="1704">
                  <c:v>125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125</c:v>
                </c:pt>
                <c:pt idx="1709">
                  <c:v>125</c:v>
                </c:pt>
                <c:pt idx="1710">
                  <c:v>125</c:v>
                </c:pt>
                <c:pt idx="1711">
                  <c:v>125</c:v>
                </c:pt>
                <c:pt idx="1712">
                  <c:v>125</c:v>
                </c:pt>
                <c:pt idx="1713">
                  <c:v>125</c:v>
                </c:pt>
                <c:pt idx="1714">
                  <c:v>125</c:v>
                </c:pt>
                <c:pt idx="1715">
                  <c:v>125</c:v>
                </c:pt>
                <c:pt idx="1716">
                  <c:v>125</c:v>
                </c:pt>
                <c:pt idx="1717">
                  <c:v>125</c:v>
                </c:pt>
                <c:pt idx="1718">
                  <c:v>125</c:v>
                </c:pt>
                <c:pt idx="1719">
                  <c:v>125</c:v>
                </c:pt>
                <c:pt idx="1720">
                  <c:v>125</c:v>
                </c:pt>
                <c:pt idx="1721">
                  <c:v>125</c:v>
                </c:pt>
                <c:pt idx="1722">
                  <c:v>125</c:v>
                </c:pt>
                <c:pt idx="1723">
                  <c:v>125</c:v>
                </c:pt>
                <c:pt idx="1724">
                  <c:v>125</c:v>
                </c:pt>
                <c:pt idx="1725">
                  <c:v>125</c:v>
                </c:pt>
                <c:pt idx="1726">
                  <c:v>125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125</c:v>
                </c:pt>
                <c:pt idx="1731">
                  <c:v>125</c:v>
                </c:pt>
                <c:pt idx="1732">
                  <c:v>125</c:v>
                </c:pt>
                <c:pt idx="1733">
                  <c:v>125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125</c:v>
                </c:pt>
                <c:pt idx="1739">
                  <c:v>125</c:v>
                </c:pt>
                <c:pt idx="1740">
                  <c:v>125</c:v>
                </c:pt>
                <c:pt idx="1741">
                  <c:v>125</c:v>
                </c:pt>
                <c:pt idx="1742">
                  <c:v>125</c:v>
                </c:pt>
                <c:pt idx="1743">
                  <c:v>125</c:v>
                </c:pt>
                <c:pt idx="1744">
                  <c:v>125</c:v>
                </c:pt>
                <c:pt idx="1745">
                  <c:v>125</c:v>
                </c:pt>
                <c:pt idx="1746">
                  <c:v>125</c:v>
                </c:pt>
                <c:pt idx="1747">
                  <c:v>125</c:v>
                </c:pt>
                <c:pt idx="1748">
                  <c:v>125</c:v>
                </c:pt>
                <c:pt idx="1749">
                  <c:v>125</c:v>
                </c:pt>
                <c:pt idx="1750">
                  <c:v>125</c:v>
                </c:pt>
                <c:pt idx="1751">
                  <c:v>125</c:v>
                </c:pt>
                <c:pt idx="1752">
                  <c:v>125</c:v>
                </c:pt>
                <c:pt idx="1753">
                  <c:v>125</c:v>
                </c:pt>
                <c:pt idx="1754">
                  <c:v>125</c:v>
                </c:pt>
                <c:pt idx="1755">
                  <c:v>125</c:v>
                </c:pt>
                <c:pt idx="1756">
                  <c:v>125</c:v>
                </c:pt>
                <c:pt idx="1757">
                  <c:v>125</c:v>
                </c:pt>
                <c:pt idx="1758">
                  <c:v>125</c:v>
                </c:pt>
                <c:pt idx="1759">
                  <c:v>125</c:v>
                </c:pt>
                <c:pt idx="1760">
                  <c:v>125</c:v>
                </c:pt>
                <c:pt idx="1761">
                  <c:v>125</c:v>
                </c:pt>
                <c:pt idx="1762">
                  <c:v>125</c:v>
                </c:pt>
                <c:pt idx="1763">
                  <c:v>125</c:v>
                </c:pt>
                <c:pt idx="1764">
                  <c:v>125</c:v>
                </c:pt>
                <c:pt idx="1765">
                  <c:v>125</c:v>
                </c:pt>
                <c:pt idx="1766">
                  <c:v>125</c:v>
                </c:pt>
                <c:pt idx="1767">
                  <c:v>125</c:v>
                </c:pt>
                <c:pt idx="1768">
                  <c:v>125</c:v>
                </c:pt>
                <c:pt idx="1769">
                  <c:v>125</c:v>
                </c:pt>
                <c:pt idx="1770">
                  <c:v>125</c:v>
                </c:pt>
                <c:pt idx="1771">
                  <c:v>125</c:v>
                </c:pt>
                <c:pt idx="1772">
                  <c:v>125</c:v>
                </c:pt>
                <c:pt idx="1773">
                  <c:v>125</c:v>
                </c:pt>
                <c:pt idx="1774">
                  <c:v>125</c:v>
                </c:pt>
                <c:pt idx="1775">
                  <c:v>125</c:v>
                </c:pt>
                <c:pt idx="1776">
                  <c:v>125</c:v>
                </c:pt>
                <c:pt idx="1777">
                  <c:v>125</c:v>
                </c:pt>
                <c:pt idx="1778">
                  <c:v>125</c:v>
                </c:pt>
                <c:pt idx="1779">
                  <c:v>125</c:v>
                </c:pt>
                <c:pt idx="1780">
                  <c:v>125</c:v>
                </c:pt>
                <c:pt idx="1781">
                  <c:v>125</c:v>
                </c:pt>
                <c:pt idx="1782">
                  <c:v>125</c:v>
                </c:pt>
                <c:pt idx="1783">
                  <c:v>125</c:v>
                </c:pt>
                <c:pt idx="1784">
                  <c:v>125</c:v>
                </c:pt>
                <c:pt idx="1785">
                  <c:v>125</c:v>
                </c:pt>
                <c:pt idx="1786">
                  <c:v>125</c:v>
                </c:pt>
                <c:pt idx="1787">
                  <c:v>125</c:v>
                </c:pt>
                <c:pt idx="1788">
                  <c:v>125</c:v>
                </c:pt>
                <c:pt idx="1789">
                  <c:v>125</c:v>
                </c:pt>
                <c:pt idx="1790">
                  <c:v>125</c:v>
                </c:pt>
                <c:pt idx="1791">
                  <c:v>125</c:v>
                </c:pt>
                <c:pt idx="1792">
                  <c:v>125</c:v>
                </c:pt>
                <c:pt idx="1793">
                  <c:v>125</c:v>
                </c:pt>
                <c:pt idx="1794">
                  <c:v>125</c:v>
                </c:pt>
                <c:pt idx="1795">
                  <c:v>125</c:v>
                </c:pt>
                <c:pt idx="1796">
                  <c:v>125</c:v>
                </c:pt>
                <c:pt idx="1797">
                  <c:v>125</c:v>
                </c:pt>
                <c:pt idx="1798">
                  <c:v>125</c:v>
                </c:pt>
                <c:pt idx="1799">
                  <c:v>125</c:v>
                </c:pt>
                <c:pt idx="1800">
                  <c:v>125</c:v>
                </c:pt>
                <c:pt idx="1801">
                  <c:v>125</c:v>
                </c:pt>
                <c:pt idx="1802">
                  <c:v>125</c:v>
                </c:pt>
                <c:pt idx="1803">
                  <c:v>125</c:v>
                </c:pt>
                <c:pt idx="1804">
                  <c:v>125</c:v>
                </c:pt>
                <c:pt idx="1805">
                  <c:v>125</c:v>
                </c:pt>
                <c:pt idx="1806">
                  <c:v>125</c:v>
                </c:pt>
                <c:pt idx="1807">
                  <c:v>125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125</c:v>
                </c:pt>
                <c:pt idx="1817">
                  <c:v>125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125</c:v>
                </c:pt>
                <c:pt idx="1822">
                  <c:v>125</c:v>
                </c:pt>
                <c:pt idx="1823">
                  <c:v>125</c:v>
                </c:pt>
                <c:pt idx="1824">
                  <c:v>125</c:v>
                </c:pt>
                <c:pt idx="1825">
                  <c:v>125</c:v>
                </c:pt>
                <c:pt idx="1826">
                  <c:v>125</c:v>
                </c:pt>
                <c:pt idx="1827">
                  <c:v>125</c:v>
                </c:pt>
                <c:pt idx="1828">
                  <c:v>125</c:v>
                </c:pt>
                <c:pt idx="1829">
                  <c:v>125</c:v>
                </c:pt>
                <c:pt idx="1830">
                  <c:v>125</c:v>
                </c:pt>
                <c:pt idx="1831">
                  <c:v>125</c:v>
                </c:pt>
                <c:pt idx="1832">
                  <c:v>125</c:v>
                </c:pt>
                <c:pt idx="1833">
                  <c:v>125</c:v>
                </c:pt>
                <c:pt idx="1834">
                  <c:v>125</c:v>
                </c:pt>
                <c:pt idx="1835">
                  <c:v>125</c:v>
                </c:pt>
                <c:pt idx="1836">
                  <c:v>125</c:v>
                </c:pt>
                <c:pt idx="1837">
                  <c:v>125</c:v>
                </c:pt>
                <c:pt idx="1838">
                  <c:v>125</c:v>
                </c:pt>
                <c:pt idx="1839">
                  <c:v>125</c:v>
                </c:pt>
                <c:pt idx="1840">
                  <c:v>125</c:v>
                </c:pt>
                <c:pt idx="1841">
                  <c:v>125</c:v>
                </c:pt>
                <c:pt idx="1842">
                  <c:v>125</c:v>
                </c:pt>
                <c:pt idx="1843">
                  <c:v>125</c:v>
                </c:pt>
                <c:pt idx="1844">
                  <c:v>125</c:v>
                </c:pt>
                <c:pt idx="1845">
                  <c:v>125</c:v>
                </c:pt>
                <c:pt idx="1846">
                  <c:v>125</c:v>
                </c:pt>
                <c:pt idx="1847">
                  <c:v>125</c:v>
                </c:pt>
                <c:pt idx="1848">
                  <c:v>125</c:v>
                </c:pt>
                <c:pt idx="1849">
                  <c:v>125</c:v>
                </c:pt>
                <c:pt idx="1850">
                  <c:v>125</c:v>
                </c:pt>
                <c:pt idx="1851">
                  <c:v>125</c:v>
                </c:pt>
                <c:pt idx="1852">
                  <c:v>125</c:v>
                </c:pt>
                <c:pt idx="1853">
                  <c:v>125</c:v>
                </c:pt>
                <c:pt idx="1854">
                  <c:v>125</c:v>
                </c:pt>
                <c:pt idx="1855">
                  <c:v>125</c:v>
                </c:pt>
                <c:pt idx="1856">
                  <c:v>125</c:v>
                </c:pt>
                <c:pt idx="1857">
                  <c:v>125</c:v>
                </c:pt>
                <c:pt idx="1858">
                  <c:v>125</c:v>
                </c:pt>
                <c:pt idx="1859">
                  <c:v>125</c:v>
                </c:pt>
                <c:pt idx="1860">
                  <c:v>125</c:v>
                </c:pt>
                <c:pt idx="1861">
                  <c:v>125</c:v>
                </c:pt>
                <c:pt idx="1862">
                  <c:v>125</c:v>
                </c:pt>
                <c:pt idx="1863">
                  <c:v>125</c:v>
                </c:pt>
                <c:pt idx="1864">
                  <c:v>125</c:v>
                </c:pt>
                <c:pt idx="1865">
                  <c:v>125</c:v>
                </c:pt>
                <c:pt idx="1866">
                  <c:v>125</c:v>
                </c:pt>
                <c:pt idx="1867">
                  <c:v>125</c:v>
                </c:pt>
                <c:pt idx="1868">
                  <c:v>125</c:v>
                </c:pt>
                <c:pt idx="1869">
                  <c:v>125</c:v>
                </c:pt>
                <c:pt idx="1870">
                  <c:v>125</c:v>
                </c:pt>
                <c:pt idx="1871">
                  <c:v>125</c:v>
                </c:pt>
                <c:pt idx="1872">
                  <c:v>125</c:v>
                </c:pt>
                <c:pt idx="1873">
                  <c:v>125</c:v>
                </c:pt>
                <c:pt idx="1874">
                  <c:v>125</c:v>
                </c:pt>
                <c:pt idx="1875">
                  <c:v>125</c:v>
                </c:pt>
                <c:pt idx="1876">
                  <c:v>125</c:v>
                </c:pt>
                <c:pt idx="1877">
                  <c:v>125</c:v>
                </c:pt>
                <c:pt idx="1878">
                  <c:v>125</c:v>
                </c:pt>
                <c:pt idx="1879">
                  <c:v>125</c:v>
                </c:pt>
                <c:pt idx="1880">
                  <c:v>125</c:v>
                </c:pt>
                <c:pt idx="1881">
                  <c:v>125</c:v>
                </c:pt>
                <c:pt idx="1882">
                  <c:v>125</c:v>
                </c:pt>
                <c:pt idx="1883">
                  <c:v>125</c:v>
                </c:pt>
                <c:pt idx="1884">
                  <c:v>125</c:v>
                </c:pt>
                <c:pt idx="1885">
                  <c:v>125</c:v>
                </c:pt>
                <c:pt idx="1886">
                  <c:v>125</c:v>
                </c:pt>
                <c:pt idx="1887">
                  <c:v>125</c:v>
                </c:pt>
                <c:pt idx="1888">
                  <c:v>125</c:v>
                </c:pt>
                <c:pt idx="1889">
                  <c:v>125</c:v>
                </c:pt>
                <c:pt idx="1890">
                  <c:v>125</c:v>
                </c:pt>
                <c:pt idx="1891">
                  <c:v>125</c:v>
                </c:pt>
                <c:pt idx="1892">
                  <c:v>125</c:v>
                </c:pt>
                <c:pt idx="1893">
                  <c:v>125</c:v>
                </c:pt>
                <c:pt idx="1894">
                  <c:v>125</c:v>
                </c:pt>
                <c:pt idx="1895">
                  <c:v>125</c:v>
                </c:pt>
                <c:pt idx="1896">
                  <c:v>125</c:v>
                </c:pt>
                <c:pt idx="1897">
                  <c:v>125</c:v>
                </c:pt>
                <c:pt idx="1898">
                  <c:v>125</c:v>
                </c:pt>
                <c:pt idx="1899">
                  <c:v>125</c:v>
                </c:pt>
                <c:pt idx="1900">
                  <c:v>125</c:v>
                </c:pt>
                <c:pt idx="1901">
                  <c:v>125</c:v>
                </c:pt>
                <c:pt idx="1902">
                  <c:v>125</c:v>
                </c:pt>
                <c:pt idx="1903">
                  <c:v>125</c:v>
                </c:pt>
                <c:pt idx="1904">
                  <c:v>125</c:v>
                </c:pt>
                <c:pt idx="1905">
                  <c:v>125</c:v>
                </c:pt>
                <c:pt idx="1906">
                  <c:v>125</c:v>
                </c:pt>
                <c:pt idx="1907">
                  <c:v>125</c:v>
                </c:pt>
                <c:pt idx="1908">
                  <c:v>125</c:v>
                </c:pt>
                <c:pt idx="1909">
                  <c:v>125</c:v>
                </c:pt>
                <c:pt idx="1910">
                  <c:v>125</c:v>
                </c:pt>
                <c:pt idx="1911">
                  <c:v>125</c:v>
                </c:pt>
                <c:pt idx="1912">
                  <c:v>125</c:v>
                </c:pt>
                <c:pt idx="1913">
                  <c:v>125</c:v>
                </c:pt>
                <c:pt idx="1914">
                  <c:v>125</c:v>
                </c:pt>
                <c:pt idx="1915">
                  <c:v>125</c:v>
                </c:pt>
                <c:pt idx="1916">
                  <c:v>125</c:v>
                </c:pt>
                <c:pt idx="1917">
                  <c:v>125</c:v>
                </c:pt>
                <c:pt idx="1918">
                  <c:v>125</c:v>
                </c:pt>
                <c:pt idx="1919">
                  <c:v>125</c:v>
                </c:pt>
                <c:pt idx="1920">
                  <c:v>125</c:v>
                </c:pt>
                <c:pt idx="1921">
                  <c:v>125</c:v>
                </c:pt>
                <c:pt idx="1922">
                  <c:v>125</c:v>
                </c:pt>
                <c:pt idx="1923">
                  <c:v>125</c:v>
                </c:pt>
                <c:pt idx="1924">
                  <c:v>125</c:v>
                </c:pt>
                <c:pt idx="1925">
                  <c:v>125</c:v>
                </c:pt>
                <c:pt idx="1926">
                  <c:v>125</c:v>
                </c:pt>
                <c:pt idx="1927">
                  <c:v>125</c:v>
                </c:pt>
                <c:pt idx="1928">
                  <c:v>125</c:v>
                </c:pt>
                <c:pt idx="1929">
                  <c:v>125</c:v>
                </c:pt>
                <c:pt idx="1930">
                  <c:v>125</c:v>
                </c:pt>
                <c:pt idx="1931">
                  <c:v>125</c:v>
                </c:pt>
                <c:pt idx="1932">
                  <c:v>125</c:v>
                </c:pt>
                <c:pt idx="1933">
                  <c:v>125</c:v>
                </c:pt>
                <c:pt idx="1934">
                  <c:v>125</c:v>
                </c:pt>
                <c:pt idx="1935">
                  <c:v>125</c:v>
                </c:pt>
                <c:pt idx="1936">
                  <c:v>125</c:v>
                </c:pt>
                <c:pt idx="1937">
                  <c:v>125</c:v>
                </c:pt>
                <c:pt idx="1938">
                  <c:v>125</c:v>
                </c:pt>
                <c:pt idx="1939">
                  <c:v>125</c:v>
                </c:pt>
                <c:pt idx="1940">
                  <c:v>125</c:v>
                </c:pt>
                <c:pt idx="1941">
                  <c:v>125</c:v>
                </c:pt>
                <c:pt idx="1942">
                  <c:v>125</c:v>
                </c:pt>
                <c:pt idx="1943">
                  <c:v>125</c:v>
                </c:pt>
                <c:pt idx="1944">
                  <c:v>125</c:v>
                </c:pt>
                <c:pt idx="1945">
                  <c:v>125</c:v>
                </c:pt>
                <c:pt idx="1946">
                  <c:v>125</c:v>
                </c:pt>
                <c:pt idx="1947">
                  <c:v>125</c:v>
                </c:pt>
                <c:pt idx="1948">
                  <c:v>125</c:v>
                </c:pt>
                <c:pt idx="1949">
                  <c:v>125</c:v>
                </c:pt>
                <c:pt idx="1950">
                  <c:v>125</c:v>
                </c:pt>
                <c:pt idx="1951">
                  <c:v>125</c:v>
                </c:pt>
                <c:pt idx="1952">
                  <c:v>125</c:v>
                </c:pt>
                <c:pt idx="1953">
                  <c:v>125</c:v>
                </c:pt>
                <c:pt idx="1954">
                  <c:v>125</c:v>
                </c:pt>
                <c:pt idx="1955">
                  <c:v>125</c:v>
                </c:pt>
                <c:pt idx="1956">
                  <c:v>125</c:v>
                </c:pt>
                <c:pt idx="1957">
                  <c:v>125</c:v>
                </c:pt>
                <c:pt idx="1958">
                  <c:v>125</c:v>
                </c:pt>
                <c:pt idx="1959">
                  <c:v>125</c:v>
                </c:pt>
                <c:pt idx="1960">
                  <c:v>125</c:v>
                </c:pt>
                <c:pt idx="1961">
                  <c:v>125</c:v>
                </c:pt>
                <c:pt idx="1962">
                  <c:v>125</c:v>
                </c:pt>
                <c:pt idx="1963">
                  <c:v>125</c:v>
                </c:pt>
                <c:pt idx="1964">
                  <c:v>125</c:v>
                </c:pt>
                <c:pt idx="1965">
                  <c:v>125</c:v>
                </c:pt>
                <c:pt idx="1966">
                  <c:v>125</c:v>
                </c:pt>
                <c:pt idx="1967">
                  <c:v>125</c:v>
                </c:pt>
                <c:pt idx="1968">
                  <c:v>125</c:v>
                </c:pt>
                <c:pt idx="1969">
                  <c:v>125</c:v>
                </c:pt>
                <c:pt idx="1970">
                  <c:v>125</c:v>
                </c:pt>
                <c:pt idx="1971">
                  <c:v>125</c:v>
                </c:pt>
                <c:pt idx="1972">
                  <c:v>125</c:v>
                </c:pt>
                <c:pt idx="1973">
                  <c:v>125</c:v>
                </c:pt>
                <c:pt idx="1974">
                  <c:v>125</c:v>
                </c:pt>
                <c:pt idx="1975">
                  <c:v>125</c:v>
                </c:pt>
                <c:pt idx="1976">
                  <c:v>125</c:v>
                </c:pt>
                <c:pt idx="1977">
                  <c:v>125</c:v>
                </c:pt>
                <c:pt idx="1978">
                  <c:v>125</c:v>
                </c:pt>
                <c:pt idx="1979">
                  <c:v>125</c:v>
                </c:pt>
                <c:pt idx="1980">
                  <c:v>125</c:v>
                </c:pt>
                <c:pt idx="1981">
                  <c:v>125</c:v>
                </c:pt>
                <c:pt idx="1982">
                  <c:v>125</c:v>
                </c:pt>
                <c:pt idx="1983">
                  <c:v>125</c:v>
                </c:pt>
                <c:pt idx="1984">
                  <c:v>125</c:v>
                </c:pt>
                <c:pt idx="1985">
                  <c:v>125</c:v>
                </c:pt>
                <c:pt idx="1986">
                  <c:v>125</c:v>
                </c:pt>
                <c:pt idx="1987">
                  <c:v>125</c:v>
                </c:pt>
                <c:pt idx="1988">
                  <c:v>125</c:v>
                </c:pt>
                <c:pt idx="1989">
                  <c:v>125</c:v>
                </c:pt>
                <c:pt idx="1990">
                  <c:v>125</c:v>
                </c:pt>
                <c:pt idx="1991">
                  <c:v>125</c:v>
                </c:pt>
                <c:pt idx="1992">
                  <c:v>125</c:v>
                </c:pt>
                <c:pt idx="1993">
                  <c:v>125</c:v>
                </c:pt>
                <c:pt idx="1994">
                  <c:v>125</c:v>
                </c:pt>
                <c:pt idx="1995">
                  <c:v>125</c:v>
                </c:pt>
                <c:pt idx="1996">
                  <c:v>125</c:v>
                </c:pt>
                <c:pt idx="1997">
                  <c:v>125</c:v>
                </c:pt>
                <c:pt idx="1998">
                  <c:v>125</c:v>
                </c:pt>
                <c:pt idx="1999">
                  <c:v>125</c:v>
                </c:pt>
                <c:pt idx="2000">
                  <c:v>125</c:v>
                </c:pt>
                <c:pt idx="2001">
                  <c:v>125</c:v>
                </c:pt>
                <c:pt idx="2002">
                  <c:v>125</c:v>
                </c:pt>
                <c:pt idx="2003">
                  <c:v>125</c:v>
                </c:pt>
                <c:pt idx="2004">
                  <c:v>125</c:v>
                </c:pt>
                <c:pt idx="2005">
                  <c:v>125</c:v>
                </c:pt>
                <c:pt idx="2006">
                  <c:v>125</c:v>
                </c:pt>
                <c:pt idx="2007">
                  <c:v>125</c:v>
                </c:pt>
                <c:pt idx="2008">
                  <c:v>125</c:v>
                </c:pt>
                <c:pt idx="2009">
                  <c:v>125</c:v>
                </c:pt>
                <c:pt idx="2010">
                  <c:v>125</c:v>
                </c:pt>
                <c:pt idx="2011">
                  <c:v>125</c:v>
                </c:pt>
                <c:pt idx="2012">
                  <c:v>125</c:v>
                </c:pt>
                <c:pt idx="2013">
                  <c:v>125</c:v>
                </c:pt>
                <c:pt idx="2014">
                  <c:v>125</c:v>
                </c:pt>
                <c:pt idx="2015">
                  <c:v>125</c:v>
                </c:pt>
                <c:pt idx="2016">
                  <c:v>125</c:v>
                </c:pt>
                <c:pt idx="2017">
                  <c:v>125</c:v>
                </c:pt>
                <c:pt idx="2018">
                  <c:v>125</c:v>
                </c:pt>
                <c:pt idx="2019">
                  <c:v>125</c:v>
                </c:pt>
                <c:pt idx="2020">
                  <c:v>125</c:v>
                </c:pt>
                <c:pt idx="2021">
                  <c:v>125</c:v>
                </c:pt>
                <c:pt idx="2022">
                  <c:v>125</c:v>
                </c:pt>
                <c:pt idx="2023">
                  <c:v>125</c:v>
                </c:pt>
                <c:pt idx="2024">
                  <c:v>125</c:v>
                </c:pt>
                <c:pt idx="2025">
                  <c:v>125</c:v>
                </c:pt>
                <c:pt idx="2026">
                  <c:v>125</c:v>
                </c:pt>
                <c:pt idx="2027">
                  <c:v>125</c:v>
                </c:pt>
                <c:pt idx="2028">
                  <c:v>125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125</c:v>
                </c:pt>
                <c:pt idx="2034">
                  <c:v>125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125</c:v>
                </c:pt>
                <c:pt idx="2040">
                  <c:v>125</c:v>
                </c:pt>
                <c:pt idx="2041">
                  <c:v>125</c:v>
                </c:pt>
                <c:pt idx="2042">
                  <c:v>125</c:v>
                </c:pt>
                <c:pt idx="2043">
                  <c:v>125</c:v>
                </c:pt>
                <c:pt idx="2044">
                  <c:v>125</c:v>
                </c:pt>
                <c:pt idx="2045">
                  <c:v>125</c:v>
                </c:pt>
                <c:pt idx="2046">
                  <c:v>125</c:v>
                </c:pt>
                <c:pt idx="2047">
                  <c:v>125</c:v>
                </c:pt>
                <c:pt idx="2048">
                  <c:v>125</c:v>
                </c:pt>
                <c:pt idx="2049">
                  <c:v>125</c:v>
                </c:pt>
                <c:pt idx="2050">
                  <c:v>125</c:v>
                </c:pt>
                <c:pt idx="2051">
                  <c:v>125</c:v>
                </c:pt>
                <c:pt idx="2052">
                  <c:v>125</c:v>
                </c:pt>
                <c:pt idx="2053">
                  <c:v>125</c:v>
                </c:pt>
                <c:pt idx="2054">
                  <c:v>125</c:v>
                </c:pt>
                <c:pt idx="2055">
                  <c:v>125</c:v>
                </c:pt>
                <c:pt idx="2056">
                  <c:v>125</c:v>
                </c:pt>
                <c:pt idx="2057">
                  <c:v>125</c:v>
                </c:pt>
                <c:pt idx="2058">
                  <c:v>125</c:v>
                </c:pt>
                <c:pt idx="2059">
                  <c:v>125</c:v>
                </c:pt>
                <c:pt idx="2060">
                  <c:v>125</c:v>
                </c:pt>
                <c:pt idx="2061">
                  <c:v>125</c:v>
                </c:pt>
                <c:pt idx="2062">
                  <c:v>125</c:v>
                </c:pt>
                <c:pt idx="2063">
                  <c:v>125</c:v>
                </c:pt>
                <c:pt idx="2064">
                  <c:v>125</c:v>
                </c:pt>
                <c:pt idx="2065">
                  <c:v>125</c:v>
                </c:pt>
                <c:pt idx="2066">
                  <c:v>125</c:v>
                </c:pt>
                <c:pt idx="2067">
                  <c:v>125</c:v>
                </c:pt>
                <c:pt idx="2068">
                  <c:v>125</c:v>
                </c:pt>
                <c:pt idx="2069">
                  <c:v>125</c:v>
                </c:pt>
                <c:pt idx="2070">
                  <c:v>125</c:v>
                </c:pt>
                <c:pt idx="2071">
                  <c:v>125</c:v>
                </c:pt>
                <c:pt idx="2072">
                  <c:v>125</c:v>
                </c:pt>
                <c:pt idx="2073">
                  <c:v>125</c:v>
                </c:pt>
                <c:pt idx="2074">
                  <c:v>125</c:v>
                </c:pt>
                <c:pt idx="2075">
                  <c:v>125</c:v>
                </c:pt>
                <c:pt idx="2076">
                  <c:v>125</c:v>
                </c:pt>
                <c:pt idx="2077">
                  <c:v>125</c:v>
                </c:pt>
                <c:pt idx="2078">
                  <c:v>125</c:v>
                </c:pt>
                <c:pt idx="2079">
                  <c:v>125</c:v>
                </c:pt>
                <c:pt idx="2080">
                  <c:v>125</c:v>
                </c:pt>
                <c:pt idx="2081">
                  <c:v>125</c:v>
                </c:pt>
                <c:pt idx="2082">
                  <c:v>125</c:v>
                </c:pt>
                <c:pt idx="2083">
                  <c:v>125</c:v>
                </c:pt>
                <c:pt idx="2084">
                  <c:v>125</c:v>
                </c:pt>
                <c:pt idx="2085">
                  <c:v>125</c:v>
                </c:pt>
                <c:pt idx="2086">
                  <c:v>125</c:v>
                </c:pt>
                <c:pt idx="2087">
                  <c:v>125</c:v>
                </c:pt>
                <c:pt idx="2088">
                  <c:v>125</c:v>
                </c:pt>
                <c:pt idx="2089">
                  <c:v>125</c:v>
                </c:pt>
                <c:pt idx="2090">
                  <c:v>125</c:v>
                </c:pt>
                <c:pt idx="2091">
                  <c:v>125</c:v>
                </c:pt>
                <c:pt idx="2092">
                  <c:v>125</c:v>
                </c:pt>
                <c:pt idx="2093">
                  <c:v>125</c:v>
                </c:pt>
                <c:pt idx="2094">
                  <c:v>125</c:v>
                </c:pt>
                <c:pt idx="2095">
                  <c:v>125</c:v>
                </c:pt>
                <c:pt idx="2096">
                  <c:v>125</c:v>
                </c:pt>
                <c:pt idx="2097">
                  <c:v>125</c:v>
                </c:pt>
                <c:pt idx="2098">
                  <c:v>125</c:v>
                </c:pt>
                <c:pt idx="2099">
                  <c:v>125</c:v>
                </c:pt>
                <c:pt idx="2100">
                  <c:v>125</c:v>
                </c:pt>
                <c:pt idx="2101">
                  <c:v>125</c:v>
                </c:pt>
                <c:pt idx="2102">
                  <c:v>125</c:v>
                </c:pt>
                <c:pt idx="2103">
                  <c:v>125</c:v>
                </c:pt>
                <c:pt idx="2104">
                  <c:v>125</c:v>
                </c:pt>
                <c:pt idx="2105">
                  <c:v>125</c:v>
                </c:pt>
                <c:pt idx="2106">
                  <c:v>125</c:v>
                </c:pt>
                <c:pt idx="2107">
                  <c:v>125</c:v>
                </c:pt>
                <c:pt idx="2108">
                  <c:v>125</c:v>
                </c:pt>
                <c:pt idx="2109">
                  <c:v>125</c:v>
                </c:pt>
                <c:pt idx="2110">
                  <c:v>125</c:v>
                </c:pt>
                <c:pt idx="2111">
                  <c:v>125</c:v>
                </c:pt>
                <c:pt idx="2112">
                  <c:v>125</c:v>
                </c:pt>
                <c:pt idx="2113">
                  <c:v>125</c:v>
                </c:pt>
                <c:pt idx="2114">
                  <c:v>125</c:v>
                </c:pt>
                <c:pt idx="2115">
                  <c:v>125</c:v>
                </c:pt>
                <c:pt idx="2116">
                  <c:v>125</c:v>
                </c:pt>
                <c:pt idx="2117">
                  <c:v>125</c:v>
                </c:pt>
                <c:pt idx="2118">
                  <c:v>125</c:v>
                </c:pt>
                <c:pt idx="2119">
                  <c:v>125</c:v>
                </c:pt>
                <c:pt idx="2120">
                  <c:v>125</c:v>
                </c:pt>
                <c:pt idx="2121">
                  <c:v>125</c:v>
                </c:pt>
                <c:pt idx="2122">
                  <c:v>125</c:v>
                </c:pt>
                <c:pt idx="2123">
                  <c:v>125</c:v>
                </c:pt>
                <c:pt idx="2124">
                  <c:v>125</c:v>
                </c:pt>
                <c:pt idx="2125">
                  <c:v>125</c:v>
                </c:pt>
                <c:pt idx="2126">
                  <c:v>125</c:v>
                </c:pt>
                <c:pt idx="2127">
                  <c:v>125</c:v>
                </c:pt>
                <c:pt idx="2128">
                  <c:v>125</c:v>
                </c:pt>
                <c:pt idx="2129">
                  <c:v>125</c:v>
                </c:pt>
                <c:pt idx="2130">
                  <c:v>125</c:v>
                </c:pt>
                <c:pt idx="2131">
                  <c:v>125</c:v>
                </c:pt>
                <c:pt idx="2132">
                  <c:v>125</c:v>
                </c:pt>
                <c:pt idx="2133">
                  <c:v>125</c:v>
                </c:pt>
                <c:pt idx="2134">
                  <c:v>125</c:v>
                </c:pt>
                <c:pt idx="2135">
                  <c:v>125</c:v>
                </c:pt>
                <c:pt idx="2136">
                  <c:v>125</c:v>
                </c:pt>
                <c:pt idx="2137">
                  <c:v>125</c:v>
                </c:pt>
                <c:pt idx="2138">
                  <c:v>125</c:v>
                </c:pt>
                <c:pt idx="2139">
                  <c:v>125</c:v>
                </c:pt>
                <c:pt idx="2140">
                  <c:v>125</c:v>
                </c:pt>
                <c:pt idx="2141">
                  <c:v>125</c:v>
                </c:pt>
                <c:pt idx="2142">
                  <c:v>125</c:v>
                </c:pt>
                <c:pt idx="2143">
                  <c:v>125</c:v>
                </c:pt>
                <c:pt idx="2144">
                  <c:v>125</c:v>
                </c:pt>
                <c:pt idx="2145">
                  <c:v>125</c:v>
                </c:pt>
                <c:pt idx="2146">
                  <c:v>125</c:v>
                </c:pt>
                <c:pt idx="2147">
                  <c:v>125</c:v>
                </c:pt>
                <c:pt idx="2148">
                  <c:v>125</c:v>
                </c:pt>
                <c:pt idx="2149">
                  <c:v>125</c:v>
                </c:pt>
                <c:pt idx="2150">
                  <c:v>125</c:v>
                </c:pt>
                <c:pt idx="2151">
                  <c:v>125</c:v>
                </c:pt>
                <c:pt idx="2152">
                  <c:v>125</c:v>
                </c:pt>
                <c:pt idx="2153">
                  <c:v>125</c:v>
                </c:pt>
                <c:pt idx="2154">
                  <c:v>125</c:v>
                </c:pt>
                <c:pt idx="2155">
                  <c:v>125</c:v>
                </c:pt>
                <c:pt idx="2156">
                  <c:v>125</c:v>
                </c:pt>
                <c:pt idx="2157">
                  <c:v>125</c:v>
                </c:pt>
                <c:pt idx="2158">
                  <c:v>125</c:v>
                </c:pt>
                <c:pt idx="2159">
                  <c:v>125</c:v>
                </c:pt>
                <c:pt idx="2160">
                  <c:v>125</c:v>
                </c:pt>
                <c:pt idx="2161">
                  <c:v>125</c:v>
                </c:pt>
                <c:pt idx="2162">
                  <c:v>125</c:v>
                </c:pt>
                <c:pt idx="2163">
                  <c:v>125</c:v>
                </c:pt>
                <c:pt idx="2164">
                  <c:v>125</c:v>
                </c:pt>
                <c:pt idx="2165">
                  <c:v>125</c:v>
                </c:pt>
                <c:pt idx="2166">
                  <c:v>125</c:v>
                </c:pt>
                <c:pt idx="2167">
                  <c:v>125</c:v>
                </c:pt>
                <c:pt idx="2168">
                  <c:v>125</c:v>
                </c:pt>
                <c:pt idx="2169">
                  <c:v>125</c:v>
                </c:pt>
                <c:pt idx="2170">
                  <c:v>125</c:v>
                </c:pt>
                <c:pt idx="2171">
                  <c:v>125</c:v>
                </c:pt>
                <c:pt idx="2172">
                  <c:v>125</c:v>
                </c:pt>
                <c:pt idx="2173">
                  <c:v>125</c:v>
                </c:pt>
                <c:pt idx="2174">
                  <c:v>125</c:v>
                </c:pt>
                <c:pt idx="2175">
                  <c:v>125</c:v>
                </c:pt>
                <c:pt idx="2176">
                  <c:v>125</c:v>
                </c:pt>
                <c:pt idx="2177">
                  <c:v>125</c:v>
                </c:pt>
                <c:pt idx="2178">
                  <c:v>125</c:v>
                </c:pt>
                <c:pt idx="2179">
                  <c:v>125</c:v>
                </c:pt>
                <c:pt idx="2180">
                  <c:v>125</c:v>
                </c:pt>
                <c:pt idx="2181">
                  <c:v>125</c:v>
                </c:pt>
                <c:pt idx="2182">
                  <c:v>125</c:v>
                </c:pt>
                <c:pt idx="2183">
                  <c:v>125</c:v>
                </c:pt>
                <c:pt idx="2184">
                  <c:v>125</c:v>
                </c:pt>
                <c:pt idx="2185">
                  <c:v>125</c:v>
                </c:pt>
                <c:pt idx="2186">
                  <c:v>125</c:v>
                </c:pt>
                <c:pt idx="2187">
                  <c:v>125</c:v>
                </c:pt>
                <c:pt idx="2188">
                  <c:v>125</c:v>
                </c:pt>
                <c:pt idx="2189">
                  <c:v>125</c:v>
                </c:pt>
                <c:pt idx="2190">
                  <c:v>125</c:v>
                </c:pt>
                <c:pt idx="2191">
                  <c:v>125</c:v>
                </c:pt>
                <c:pt idx="2192">
                  <c:v>125</c:v>
                </c:pt>
                <c:pt idx="2193">
                  <c:v>125</c:v>
                </c:pt>
                <c:pt idx="2194">
                  <c:v>125</c:v>
                </c:pt>
                <c:pt idx="2195">
                  <c:v>125</c:v>
                </c:pt>
                <c:pt idx="2196">
                  <c:v>125</c:v>
                </c:pt>
                <c:pt idx="2197">
                  <c:v>125</c:v>
                </c:pt>
                <c:pt idx="2198">
                  <c:v>125</c:v>
                </c:pt>
                <c:pt idx="2199">
                  <c:v>125</c:v>
                </c:pt>
                <c:pt idx="2200">
                  <c:v>125</c:v>
                </c:pt>
                <c:pt idx="2201">
                  <c:v>125</c:v>
                </c:pt>
                <c:pt idx="2202">
                  <c:v>125</c:v>
                </c:pt>
                <c:pt idx="2203">
                  <c:v>125</c:v>
                </c:pt>
                <c:pt idx="2204">
                  <c:v>125</c:v>
                </c:pt>
                <c:pt idx="2205">
                  <c:v>125</c:v>
                </c:pt>
                <c:pt idx="2206">
                  <c:v>125</c:v>
                </c:pt>
                <c:pt idx="2207">
                  <c:v>125</c:v>
                </c:pt>
              </c:numCache>
            </c:numRef>
          </c:yVal>
          <c:smooth val="1"/>
        </c:ser>
        <c:axId val="96200576"/>
        <c:axId val="99749888"/>
      </c:scatterChart>
      <c:valAx>
        <c:axId val="96200576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9749888"/>
        <c:crosses val="autoZero"/>
        <c:crossBetween val="midCat"/>
        <c:majorUnit val="7"/>
      </c:valAx>
      <c:valAx>
        <c:axId val="99749888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6200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2045759259259334"/>
          <c:y val="2.3588492063492041E-2"/>
          <c:w val="0.26485425925925987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13" footer="0.3149606200000021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acessosUsuarios!$BF$35</c:f>
          <c:strCache>
            <c:ptCount val="1"/>
            <c:pt idx="0">
              <c:v>Praça Elis Regina</c:v>
            </c:pt>
          </c:strCache>
        </c:strRef>
      </c:tx>
      <c:layout>
        <c:manualLayout>
          <c:xMode val="edge"/>
          <c:yMode val="edge"/>
          <c:x val="0.40962425925925966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9.2175000000000007E-2"/>
          <c:w val="0.8753379629629614"/>
          <c:h val="0.54853293650793589"/>
        </c:manualLayout>
      </c:layout>
      <c:scatterChart>
        <c:scatterStyle val="smoothMarker"/>
        <c:ser>
          <c:idx val="0"/>
          <c:order val="0"/>
          <c:tx>
            <c:strRef>
              <c:f>acessosUsuarios!$BG$36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acessosUsuarios!$BF$37:$BF$2244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acessosUsuarios!$BG$37:$BG$2244</c:f>
              <c:numCache>
                <c:formatCode>General</c:formatCode>
                <c:ptCount val="2208"/>
                <c:pt idx="51">
                  <c:v>8</c:v>
                </c:pt>
                <c:pt idx="52">
                  <c:v>9</c:v>
                </c:pt>
                <c:pt idx="53">
                  <c:v>11</c:v>
                </c:pt>
                <c:pt idx="54">
                  <c:v>12</c:v>
                </c:pt>
                <c:pt idx="55">
                  <c:v>15</c:v>
                </c:pt>
                <c:pt idx="56">
                  <c:v>27</c:v>
                </c:pt>
                <c:pt idx="57">
                  <c:v>22</c:v>
                </c:pt>
                <c:pt idx="58">
                  <c:v>23</c:v>
                </c:pt>
                <c:pt idx="59">
                  <c:v>26</c:v>
                </c:pt>
                <c:pt idx="60">
                  <c:v>20</c:v>
                </c:pt>
                <c:pt idx="61">
                  <c:v>24</c:v>
                </c:pt>
                <c:pt idx="62">
                  <c:v>25</c:v>
                </c:pt>
                <c:pt idx="63">
                  <c:v>23</c:v>
                </c:pt>
                <c:pt idx="64">
                  <c:v>22</c:v>
                </c:pt>
                <c:pt idx="65">
                  <c:v>24</c:v>
                </c:pt>
                <c:pt idx="66">
                  <c:v>22</c:v>
                </c:pt>
                <c:pt idx="67">
                  <c:v>23</c:v>
                </c:pt>
                <c:pt idx="68">
                  <c:v>28</c:v>
                </c:pt>
                <c:pt idx="69">
                  <c:v>25</c:v>
                </c:pt>
                <c:pt idx="70">
                  <c:v>17</c:v>
                </c:pt>
                <c:pt idx="71">
                  <c:v>12</c:v>
                </c:pt>
                <c:pt idx="72">
                  <c:v>12</c:v>
                </c:pt>
                <c:pt idx="73">
                  <c:v>9</c:v>
                </c:pt>
                <c:pt idx="74">
                  <c:v>7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8</c:v>
                </c:pt>
                <c:pt idx="79">
                  <c:v>17</c:v>
                </c:pt>
                <c:pt idx="80">
                  <c:v>24</c:v>
                </c:pt>
                <c:pt idx="81">
                  <c:v>26</c:v>
                </c:pt>
                <c:pt idx="82">
                  <c:v>22</c:v>
                </c:pt>
                <c:pt idx="83">
                  <c:v>16</c:v>
                </c:pt>
                <c:pt idx="84">
                  <c:v>25</c:v>
                </c:pt>
                <c:pt idx="85">
                  <c:v>27</c:v>
                </c:pt>
                <c:pt idx="86">
                  <c:v>26</c:v>
                </c:pt>
                <c:pt idx="87">
                  <c:v>23</c:v>
                </c:pt>
                <c:pt idx="88">
                  <c:v>19</c:v>
                </c:pt>
                <c:pt idx="89">
                  <c:v>20</c:v>
                </c:pt>
                <c:pt idx="90">
                  <c:v>26</c:v>
                </c:pt>
                <c:pt idx="91">
                  <c:v>26</c:v>
                </c:pt>
                <c:pt idx="92">
                  <c:v>33</c:v>
                </c:pt>
                <c:pt idx="93">
                  <c:v>20</c:v>
                </c:pt>
                <c:pt idx="94">
                  <c:v>15</c:v>
                </c:pt>
                <c:pt idx="95">
                  <c:v>16</c:v>
                </c:pt>
                <c:pt idx="96">
                  <c:v>12</c:v>
                </c:pt>
                <c:pt idx="97">
                  <c:v>8</c:v>
                </c:pt>
                <c:pt idx="98">
                  <c:v>6</c:v>
                </c:pt>
                <c:pt idx="99">
                  <c:v>4</c:v>
                </c:pt>
                <c:pt idx="100">
                  <c:v>4</c:v>
                </c:pt>
                <c:pt idx="101">
                  <c:v>6</c:v>
                </c:pt>
                <c:pt idx="102">
                  <c:v>7</c:v>
                </c:pt>
                <c:pt idx="103">
                  <c:v>13</c:v>
                </c:pt>
                <c:pt idx="104">
                  <c:v>20</c:v>
                </c:pt>
                <c:pt idx="105">
                  <c:v>23</c:v>
                </c:pt>
                <c:pt idx="106">
                  <c:v>20</c:v>
                </c:pt>
                <c:pt idx="107">
                  <c:v>19</c:v>
                </c:pt>
                <c:pt idx="108">
                  <c:v>18</c:v>
                </c:pt>
                <c:pt idx="109">
                  <c:v>17</c:v>
                </c:pt>
                <c:pt idx="110">
                  <c:v>21</c:v>
                </c:pt>
                <c:pt idx="111">
                  <c:v>18</c:v>
                </c:pt>
                <c:pt idx="112">
                  <c:v>12</c:v>
                </c:pt>
                <c:pt idx="113">
                  <c:v>18</c:v>
                </c:pt>
                <c:pt idx="114">
                  <c:v>17</c:v>
                </c:pt>
                <c:pt idx="115">
                  <c:v>29</c:v>
                </c:pt>
                <c:pt idx="116">
                  <c:v>22</c:v>
                </c:pt>
                <c:pt idx="117">
                  <c:v>19</c:v>
                </c:pt>
                <c:pt idx="118">
                  <c:v>15</c:v>
                </c:pt>
                <c:pt idx="119">
                  <c:v>11</c:v>
                </c:pt>
                <c:pt idx="120">
                  <c:v>10</c:v>
                </c:pt>
                <c:pt idx="121">
                  <c:v>6</c:v>
                </c:pt>
                <c:pt idx="122">
                  <c:v>6</c:v>
                </c:pt>
                <c:pt idx="123">
                  <c:v>4</c:v>
                </c:pt>
                <c:pt idx="124">
                  <c:v>3</c:v>
                </c:pt>
                <c:pt idx="125">
                  <c:v>4</c:v>
                </c:pt>
                <c:pt idx="126">
                  <c:v>5</c:v>
                </c:pt>
                <c:pt idx="127">
                  <c:v>10</c:v>
                </c:pt>
                <c:pt idx="128">
                  <c:v>17</c:v>
                </c:pt>
                <c:pt idx="129">
                  <c:v>15</c:v>
                </c:pt>
                <c:pt idx="130">
                  <c:v>16</c:v>
                </c:pt>
                <c:pt idx="131">
                  <c:v>15</c:v>
                </c:pt>
                <c:pt idx="132">
                  <c:v>18</c:v>
                </c:pt>
                <c:pt idx="133">
                  <c:v>22</c:v>
                </c:pt>
                <c:pt idx="134">
                  <c:v>18</c:v>
                </c:pt>
                <c:pt idx="135">
                  <c:v>16</c:v>
                </c:pt>
                <c:pt idx="136">
                  <c:v>17</c:v>
                </c:pt>
                <c:pt idx="137">
                  <c:v>23</c:v>
                </c:pt>
                <c:pt idx="138">
                  <c:v>21</c:v>
                </c:pt>
                <c:pt idx="139">
                  <c:v>18</c:v>
                </c:pt>
                <c:pt idx="140">
                  <c:v>25</c:v>
                </c:pt>
                <c:pt idx="141">
                  <c:v>18</c:v>
                </c:pt>
                <c:pt idx="142">
                  <c:v>19</c:v>
                </c:pt>
                <c:pt idx="143">
                  <c:v>13</c:v>
                </c:pt>
                <c:pt idx="144">
                  <c:v>14</c:v>
                </c:pt>
                <c:pt idx="145">
                  <c:v>10</c:v>
                </c:pt>
                <c:pt idx="146">
                  <c:v>8</c:v>
                </c:pt>
                <c:pt idx="147">
                  <c:v>6</c:v>
                </c:pt>
                <c:pt idx="148">
                  <c:v>6</c:v>
                </c:pt>
                <c:pt idx="149">
                  <c:v>6</c:v>
                </c:pt>
                <c:pt idx="150">
                  <c:v>9</c:v>
                </c:pt>
                <c:pt idx="151">
                  <c:v>16</c:v>
                </c:pt>
                <c:pt idx="152">
                  <c:v>22</c:v>
                </c:pt>
                <c:pt idx="153">
                  <c:v>21</c:v>
                </c:pt>
                <c:pt idx="154">
                  <c:v>17</c:v>
                </c:pt>
                <c:pt idx="155">
                  <c:v>16</c:v>
                </c:pt>
                <c:pt idx="156">
                  <c:v>16</c:v>
                </c:pt>
                <c:pt idx="157">
                  <c:v>21</c:v>
                </c:pt>
                <c:pt idx="158">
                  <c:v>25</c:v>
                </c:pt>
                <c:pt idx="159">
                  <c:v>27</c:v>
                </c:pt>
                <c:pt idx="160">
                  <c:v>19</c:v>
                </c:pt>
                <c:pt idx="161">
                  <c:v>17</c:v>
                </c:pt>
                <c:pt idx="162">
                  <c:v>15</c:v>
                </c:pt>
                <c:pt idx="163">
                  <c:v>19</c:v>
                </c:pt>
                <c:pt idx="164">
                  <c:v>22</c:v>
                </c:pt>
                <c:pt idx="165">
                  <c:v>20</c:v>
                </c:pt>
                <c:pt idx="166">
                  <c:v>16</c:v>
                </c:pt>
                <c:pt idx="167">
                  <c:v>17</c:v>
                </c:pt>
                <c:pt idx="168">
                  <c:v>11</c:v>
                </c:pt>
                <c:pt idx="169">
                  <c:v>10</c:v>
                </c:pt>
                <c:pt idx="170">
                  <c:v>8</c:v>
                </c:pt>
                <c:pt idx="171">
                  <c:v>8</c:v>
                </c:pt>
                <c:pt idx="172">
                  <c:v>6</c:v>
                </c:pt>
                <c:pt idx="173">
                  <c:v>5</c:v>
                </c:pt>
                <c:pt idx="174">
                  <c:v>7</c:v>
                </c:pt>
                <c:pt idx="175">
                  <c:v>9</c:v>
                </c:pt>
                <c:pt idx="176">
                  <c:v>11</c:v>
                </c:pt>
                <c:pt idx="177">
                  <c:v>12</c:v>
                </c:pt>
                <c:pt idx="178">
                  <c:v>17</c:v>
                </c:pt>
                <c:pt idx="179">
                  <c:v>22</c:v>
                </c:pt>
                <c:pt idx="180">
                  <c:v>22</c:v>
                </c:pt>
                <c:pt idx="181">
                  <c:v>21</c:v>
                </c:pt>
                <c:pt idx="182">
                  <c:v>22</c:v>
                </c:pt>
                <c:pt idx="183">
                  <c:v>18</c:v>
                </c:pt>
                <c:pt idx="184">
                  <c:v>19</c:v>
                </c:pt>
                <c:pt idx="185">
                  <c:v>15</c:v>
                </c:pt>
                <c:pt idx="186">
                  <c:v>16</c:v>
                </c:pt>
                <c:pt idx="187">
                  <c:v>18</c:v>
                </c:pt>
                <c:pt idx="188">
                  <c:v>15</c:v>
                </c:pt>
                <c:pt idx="189">
                  <c:v>10</c:v>
                </c:pt>
                <c:pt idx="190">
                  <c:v>12</c:v>
                </c:pt>
                <c:pt idx="191">
                  <c:v>9</c:v>
                </c:pt>
                <c:pt idx="192">
                  <c:v>6</c:v>
                </c:pt>
                <c:pt idx="193">
                  <c:v>6</c:v>
                </c:pt>
                <c:pt idx="194">
                  <c:v>7</c:v>
                </c:pt>
                <c:pt idx="195">
                  <c:v>8</c:v>
                </c:pt>
                <c:pt idx="196">
                  <c:v>9</c:v>
                </c:pt>
                <c:pt idx="197">
                  <c:v>9</c:v>
                </c:pt>
                <c:pt idx="198">
                  <c:v>8</c:v>
                </c:pt>
                <c:pt idx="199">
                  <c:v>9</c:v>
                </c:pt>
                <c:pt idx="200">
                  <c:v>9</c:v>
                </c:pt>
                <c:pt idx="201">
                  <c:v>16</c:v>
                </c:pt>
                <c:pt idx="202">
                  <c:v>16</c:v>
                </c:pt>
                <c:pt idx="203">
                  <c:v>14</c:v>
                </c:pt>
                <c:pt idx="204">
                  <c:v>15</c:v>
                </c:pt>
                <c:pt idx="205">
                  <c:v>19</c:v>
                </c:pt>
                <c:pt idx="206">
                  <c:v>13</c:v>
                </c:pt>
                <c:pt idx="207">
                  <c:v>10</c:v>
                </c:pt>
                <c:pt idx="208">
                  <c:v>10</c:v>
                </c:pt>
                <c:pt idx="209">
                  <c:v>13</c:v>
                </c:pt>
                <c:pt idx="210">
                  <c:v>15</c:v>
                </c:pt>
                <c:pt idx="211">
                  <c:v>12</c:v>
                </c:pt>
                <c:pt idx="212">
                  <c:v>10</c:v>
                </c:pt>
                <c:pt idx="213">
                  <c:v>13</c:v>
                </c:pt>
                <c:pt idx="214">
                  <c:v>14</c:v>
                </c:pt>
                <c:pt idx="215">
                  <c:v>12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4</c:v>
                </c:pt>
                <c:pt idx="220">
                  <c:v>5</c:v>
                </c:pt>
                <c:pt idx="221">
                  <c:v>5</c:v>
                </c:pt>
                <c:pt idx="222">
                  <c:v>7</c:v>
                </c:pt>
                <c:pt idx="223">
                  <c:v>9</c:v>
                </c:pt>
                <c:pt idx="224">
                  <c:v>26</c:v>
                </c:pt>
                <c:pt idx="225">
                  <c:v>16</c:v>
                </c:pt>
                <c:pt idx="226">
                  <c:v>18</c:v>
                </c:pt>
                <c:pt idx="227">
                  <c:v>16</c:v>
                </c:pt>
                <c:pt idx="228">
                  <c:v>14</c:v>
                </c:pt>
                <c:pt idx="229">
                  <c:v>15</c:v>
                </c:pt>
                <c:pt idx="230">
                  <c:v>18</c:v>
                </c:pt>
                <c:pt idx="231">
                  <c:v>18</c:v>
                </c:pt>
                <c:pt idx="232">
                  <c:v>11</c:v>
                </c:pt>
                <c:pt idx="233">
                  <c:v>17</c:v>
                </c:pt>
                <c:pt idx="234">
                  <c:v>17</c:v>
                </c:pt>
                <c:pt idx="235">
                  <c:v>24</c:v>
                </c:pt>
                <c:pt idx="236">
                  <c:v>20</c:v>
                </c:pt>
                <c:pt idx="237">
                  <c:v>17</c:v>
                </c:pt>
                <c:pt idx="238">
                  <c:v>12</c:v>
                </c:pt>
                <c:pt idx="239">
                  <c:v>12</c:v>
                </c:pt>
                <c:pt idx="240">
                  <c:v>10</c:v>
                </c:pt>
                <c:pt idx="241">
                  <c:v>7</c:v>
                </c:pt>
                <c:pt idx="242">
                  <c:v>9</c:v>
                </c:pt>
                <c:pt idx="243">
                  <c:v>6</c:v>
                </c:pt>
                <c:pt idx="244">
                  <c:v>6</c:v>
                </c:pt>
                <c:pt idx="245">
                  <c:v>6</c:v>
                </c:pt>
                <c:pt idx="246">
                  <c:v>7</c:v>
                </c:pt>
                <c:pt idx="247">
                  <c:v>10</c:v>
                </c:pt>
                <c:pt idx="248">
                  <c:v>19</c:v>
                </c:pt>
                <c:pt idx="249">
                  <c:v>12</c:v>
                </c:pt>
                <c:pt idx="250">
                  <c:v>17</c:v>
                </c:pt>
                <c:pt idx="251">
                  <c:v>13</c:v>
                </c:pt>
                <c:pt idx="253">
                  <c:v>17</c:v>
                </c:pt>
                <c:pt idx="254">
                  <c:v>17</c:v>
                </c:pt>
                <c:pt idx="255">
                  <c:v>15</c:v>
                </c:pt>
                <c:pt idx="256">
                  <c:v>17</c:v>
                </c:pt>
                <c:pt idx="257">
                  <c:v>18</c:v>
                </c:pt>
                <c:pt idx="258">
                  <c:v>18</c:v>
                </c:pt>
                <c:pt idx="259">
                  <c:v>18</c:v>
                </c:pt>
                <c:pt idx="260">
                  <c:v>15</c:v>
                </c:pt>
                <c:pt idx="261">
                  <c:v>16</c:v>
                </c:pt>
                <c:pt idx="262">
                  <c:v>15</c:v>
                </c:pt>
                <c:pt idx="263">
                  <c:v>19</c:v>
                </c:pt>
                <c:pt idx="264">
                  <c:v>14</c:v>
                </c:pt>
                <c:pt idx="265">
                  <c:v>8</c:v>
                </c:pt>
                <c:pt idx="266">
                  <c:v>7</c:v>
                </c:pt>
                <c:pt idx="267">
                  <c:v>5</c:v>
                </c:pt>
                <c:pt idx="268">
                  <c:v>4</c:v>
                </c:pt>
                <c:pt idx="269">
                  <c:v>4</c:v>
                </c:pt>
                <c:pt idx="270">
                  <c:v>6</c:v>
                </c:pt>
                <c:pt idx="271">
                  <c:v>10</c:v>
                </c:pt>
                <c:pt idx="272">
                  <c:v>17</c:v>
                </c:pt>
                <c:pt idx="273">
                  <c:v>16</c:v>
                </c:pt>
                <c:pt idx="274">
                  <c:v>17</c:v>
                </c:pt>
                <c:pt idx="275">
                  <c:v>18</c:v>
                </c:pt>
                <c:pt idx="276">
                  <c:v>19</c:v>
                </c:pt>
                <c:pt idx="277">
                  <c:v>23</c:v>
                </c:pt>
                <c:pt idx="278">
                  <c:v>18</c:v>
                </c:pt>
                <c:pt idx="279">
                  <c:v>20</c:v>
                </c:pt>
                <c:pt idx="280">
                  <c:v>16</c:v>
                </c:pt>
                <c:pt idx="281">
                  <c:v>14</c:v>
                </c:pt>
                <c:pt idx="282">
                  <c:v>16</c:v>
                </c:pt>
                <c:pt idx="283">
                  <c:v>21</c:v>
                </c:pt>
                <c:pt idx="284">
                  <c:v>20</c:v>
                </c:pt>
                <c:pt idx="285">
                  <c:v>16</c:v>
                </c:pt>
                <c:pt idx="286">
                  <c:v>13</c:v>
                </c:pt>
                <c:pt idx="287">
                  <c:v>10</c:v>
                </c:pt>
                <c:pt idx="288">
                  <c:v>10</c:v>
                </c:pt>
                <c:pt idx="289">
                  <c:v>6</c:v>
                </c:pt>
                <c:pt idx="290">
                  <c:v>6</c:v>
                </c:pt>
                <c:pt idx="291">
                  <c:v>6</c:v>
                </c:pt>
                <c:pt idx="292">
                  <c:v>6</c:v>
                </c:pt>
                <c:pt idx="293">
                  <c:v>5</c:v>
                </c:pt>
                <c:pt idx="294">
                  <c:v>8</c:v>
                </c:pt>
                <c:pt idx="295">
                  <c:v>10</c:v>
                </c:pt>
                <c:pt idx="296">
                  <c:v>21</c:v>
                </c:pt>
                <c:pt idx="297">
                  <c:v>17</c:v>
                </c:pt>
                <c:pt idx="298">
                  <c:v>12</c:v>
                </c:pt>
                <c:pt idx="299">
                  <c:v>13</c:v>
                </c:pt>
                <c:pt idx="300">
                  <c:v>14</c:v>
                </c:pt>
                <c:pt idx="301">
                  <c:v>20</c:v>
                </c:pt>
                <c:pt idx="302">
                  <c:v>24</c:v>
                </c:pt>
                <c:pt idx="303">
                  <c:v>16</c:v>
                </c:pt>
                <c:pt idx="304">
                  <c:v>15</c:v>
                </c:pt>
                <c:pt idx="305">
                  <c:v>19</c:v>
                </c:pt>
                <c:pt idx="306">
                  <c:v>26</c:v>
                </c:pt>
                <c:pt idx="307">
                  <c:v>19</c:v>
                </c:pt>
                <c:pt idx="308">
                  <c:v>21</c:v>
                </c:pt>
                <c:pt idx="309">
                  <c:v>15</c:v>
                </c:pt>
                <c:pt idx="310">
                  <c:v>16</c:v>
                </c:pt>
                <c:pt idx="311">
                  <c:v>12</c:v>
                </c:pt>
                <c:pt idx="312">
                  <c:v>11</c:v>
                </c:pt>
                <c:pt idx="313">
                  <c:v>10</c:v>
                </c:pt>
                <c:pt idx="314">
                  <c:v>8</c:v>
                </c:pt>
                <c:pt idx="315">
                  <c:v>8</c:v>
                </c:pt>
                <c:pt idx="316">
                  <c:v>7</c:v>
                </c:pt>
                <c:pt idx="317">
                  <c:v>9</c:v>
                </c:pt>
                <c:pt idx="318">
                  <c:v>11</c:v>
                </c:pt>
                <c:pt idx="319">
                  <c:v>18</c:v>
                </c:pt>
                <c:pt idx="320">
                  <c:v>25</c:v>
                </c:pt>
                <c:pt idx="321">
                  <c:v>20</c:v>
                </c:pt>
                <c:pt idx="322">
                  <c:v>18</c:v>
                </c:pt>
                <c:pt idx="323">
                  <c:v>22</c:v>
                </c:pt>
                <c:pt idx="324">
                  <c:v>21</c:v>
                </c:pt>
                <c:pt idx="325">
                  <c:v>25</c:v>
                </c:pt>
                <c:pt idx="326">
                  <c:v>18</c:v>
                </c:pt>
                <c:pt idx="327">
                  <c:v>16</c:v>
                </c:pt>
                <c:pt idx="328">
                  <c:v>13</c:v>
                </c:pt>
                <c:pt idx="329">
                  <c:v>13</c:v>
                </c:pt>
                <c:pt idx="330">
                  <c:v>10</c:v>
                </c:pt>
                <c:pt idx="331">
                  <c:v>20</c:v>
                </c:pt>
                <c:pt idx="332">
                  <c:v>19</c:v>
                </c:pt>
                <c:pt idx="333">
                  <c:v>9</c:v>
                </c:pt>
                <c:pt idx="334">
                  <c:v>14</c:v>
                </c:pt>
                <c:pt idx="335">
                  <c:v>10</c:v>
                </c:pt>
                <c:pt idx="336">
                  <c:v>8</c:v>
                </c:pt>
                <c:pt idx="337">
                  <c:v>9</c:v>
                </c:pt>
                <c:pt idx="338">
                  <c:v>6</c:v>
                </c:pt>
                <c:pt idx="339">
                  <c:v>6</c:v>
                </c:pt>
                <c:pt idx="340">
                  <c:v>8</c:v>
                </c:pt>
                <c:pt idx="341">
                  <c:v>9</c:v>
                </c:pt>
                <c:pt idx="342">
                  <c:v>8</c:v>
                </c:pt>
                <c:pt idx="343">
                  <c:v>12</c:v>
                </c:pt>
                <c:pt idx="344">
                  <c:v>14</c:v>
                </c:pt>
                <c:pt idx="345">
                  <c:v>17</c:v>
                </c:pt>
                <c:pt idx="346">
                  <c:v>16</c:v>
                </c:pt>
                <c:pt idx="347">
                  <c:v>18</c:v>
                </c:pt>
                <c:pt idx="348">
                  <c:v>16</c:v>
                </c:pt>
                <c:pt idx="349">
                  <c:v>16</c:v>
                </c:pt>
                <c:pt idx="350">
                  <c:v>15</c:v>
                </c:pt>
                <c:pt idx="351">
                  <c:v>14</c:v>
                </c:pt>
                <c:pt idx="352">
                  <c:v>14</c:v>
                </c:pt>
                <c:pt idx="353">
                  <c:v>12</c:v>
                </c:pt>
                <c:pt idx="354">
                  <c:v>12</c:v>
                </c:pt>
                <c:pt idx="355">
                  <c:v>11</c:v>
                </c:pt>
                <c:pt idx="356">
                  <c:v>13</c:v>
                </c:pt>
                <c:pt idx="357">
                  <c:v>10</c:v>
                </c:pt>
                <c:pt idx="358">
                  <c:v>10</c:v>
                </c:pt>
                <c:pt idx="359">
                  <c:v>8</c:v>
                </c:pt>
                <c:pt idx="360">
                  <c:v>7</c:v>
                </c:pt>
                <c:pt idx="361">
                  <c:v>8</c:v>
                </c:pt>
                <c:pt idx="362">
                  <c:v>8</c:v>
                </c:pt>
                <c:pt idx="363">
                  <c:v>5</c:v>
                </c:pt>
                <c:pt idx="364">
                  <c:v>3</c:v>
                </c:pt>
                <c:pt idx="365">
                  <c:v>4</c:v>
                </c:pt>
                <c:pt idx="366">
                  <c:v>5</c:v>
                </c:pt>
                <c:pt idx="367">
                  <c:v>7</c:v>
                </c:pt>
                <c:pt idx="368">
                  <c:v>8</c:v>
                </c:pt>
                <c:pt idx="369">
                  <c:v>6</c:v>
                </c:pt>
                <c:pt idx="370">
                  <c:v>12</c:v>
                </c:pt>
                <c:pt idx="371">
                  <c:v>15</c:v>
                </c:pt>
                <c:pt idx="372">
                  <c:v>16</c:v>
                </c:pt>
                <c:pt idx="373">
                  <c:v>14</c:v>
                </c:pt>
                <c:pt idx="374">
                  <c:v>13</c:v>
                </c:pt>
                <c:pt idx="375">
                  <c:v>11</c:v>
                </c:pt>
                <c:pt idx="376">
                  <c:v>12</c:v>
                </c:pt>
                <c:pt idx="377">
                  <c:v>17</c:v>
                </c:pt>
                <c:pt idx="378">
                  <c:v>15</c:v>
                </c:pt>
                <c:pt idx="379">
                  <c:v>12</c:v>
                </c:pt>
                <c:pt idx="380">
                  <c:v>8</c:v>
                </c:pt>
                <c:pt idx="381">
                  <c:v>10</c:v>
                </c:pt>
                <c:pt idx="382">
                  <c:v>10</c:v>
                </c:pt>
                <c:pt idx="383">
                  <c:v>8</c:v>
                </c:pt>
                <c:pt idx="384">
                  <c:v>9</c:v>
                </c:pt>
                <c:pt idx="385">
                  <c:v>7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8</c:v>
                </c:pt>
                <c:pt idx="390">
                  <c:v>10</c:v>
                </c:pt>
                <c:pt idx="391">
                  <c:v>12</c:v>
                </c:pt>
                <c:pt idx="392">
                  <c:v>20</c:v>
                </c:pt>
                <c:pt idx="393">
                  <c:v>21</c:v>
                </c:pt>
                <c:pt idx="394">
                  <c:v>18</c:v>
                </c:pt>
                <c:pt idx="395">
                  <c:v>18</c:v>
                </c:pt>
                <c:pt idx="396">
                  <c:v>22</c:v>
                </c:pt>
                <c:pt idx="397">
                  <c:v>28</c:v>
                </c:pt>
                <c:pt idx="398">
                  <c:v>18</c:v>
                </c:pt>
                <c:pt idx="399">
                  <c:v>13</c:v>
                </c:pt>
                <c:pt idx="400">
                  <c:v>19</c:v>
                </c:pt>
                <c:pt idx="401">
                  <c:v>21</c:v>
                </c:pt>
                <c:pt idx="402">
                  <c:v>14</c:v>
                </c:pt>
                <c:pt idx="403">
                  <c:v>18</c:v>
                </c:pt>
                <c:pt idx="404">
                  <c:v>20</c:v>
                </c:pt>
                <c:pt idx="405">
                  <c:v>15</c:v>
                </c:pt>
                <c:pt idx="406">
                  <c:v>10</c:v>
                </c:pt>
                <c:pt idx="407">
                  <c:v>9</c:v>
                </c:pt>
                <c:pt idx="408">
                  <c:v>8</c:v>
                </c:pt>
                <c:pt idx="409">
                  <c:v>7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4</c:v>
                </c:pt>
                <c:pt idx="414">
                  <c:v>6</c:v>
                </c:pt>
                <c:pt idx="415">
                  <c:v>11</c:v>
                </c:pt>
                <c:pt idx="416">
                  <c:v>18</c:v>
                </c:pt>
                <c:pt idx="417">
                  <c:v>16</c:v>
                </c:pt>
                <c:pt idx="418">
                  <c:v>20</c:v>
                </c:pt>
                <c:pt idx="419">
                  <c:v>21</c:v>
                </c:pt>
                <c:pt idx="420">
                  <c:v>20</c:v>
                </c:pt>
                <c:pt idx="421">
                  <c:v>22</c:v>
                </c:pt>
                <c:pt idx="422">
                  <c:v>19</c:v>
                </c:pt>
                <c:pt idx="423">
                  <c:v>16</c:v>
                </c:pt>
                <c:pt idx="424">
                  <c:v>15</c:v>
                </c:pt>
                <c:pt idx="425">
                  <c:v>18</c:v>
                </c:pt>
                <c:pt idx="426">
                  <c:v>20</c:v>
                </c:pt>
                <c:pt idx="427">
                  <c:v>27</c:v>
                </c:pt>
                <c:pt idx="428">
                  <c:v>20</c:v>
                </c:pt>
                <c:pt idx="429">
                  <c:v>20</c:v>
                </c:pt>
                <c:pt idx="430">
                  <c:v>17</c:v>
                </c:pt>
                <c:pt idx="431">
                  <c:v>17</c:v>
                </c:pt>
                <c:pt idx="432">
                  <c:v>14</c:v>
                </c:pt>
                <c:pt idx="433">
                  <c:v>9</c:v>
                </c:pt>
                <c:pt idx="434">
                  <c:v>8</c:v>
                </c:pt>
                <c:pt idx="435">
                  <c:v>6</c:v>
                </c:pt>
                <c:pt idx="436">
                  <c:v>5</c:v>
                </c:pt>
                <c:pt idx="437">
                  <c:v>7</c:v>
                </c:pt>
                <c:pt idx="438">
                  <c:v>8</c:v>
                </c:pt>
                <c:pt idx="439">
                  <c:v>16</c:v>
                </c:pt>
                <c:pt idx="440">
                  <c:v>24</c:v>
                </c:pt>
                <c:pt idx="441">
                  <c:v>23</c:v>
                </c:pt>
                <c:pt idx="442">
                  <c:v>19</c:v>
                </c:pt>
                <c:pt idx="443">
                  <c:v>18</c:v>
                </c:pt>
                <c:pt idx="444">
                  <c:v>18</c:v>
                </c:pt>
                <c:pt idx="445">
                  <c:v>21</c:v>
                </c:pt>
                <c:pt idx="446">
                  <c:v>21</c:v>
                </c:pt>
                <c:pt idx="447">
                  <c:v>21</c:v>
                </c:pt>
                <c:pt idx="448">
                  <c:v>21</c:v>
                </c:pt>
                <c:pt idx="449">
                  <c:v>23</c:v>
                </c:pt>
                <c:pt idx="450">
                  <c:v>26</c:v>
                </c:pt>
                <c:pt idx="451">
                  <c:v>28</c:v>
                </c:pt>
                <c:pt idx="452">
                  <c:v>24</c:v>
                </c:pt>
                <c:pt idx="453">
                  <c:v>18</c:v>
                </c:pt>
                <c:pt idx="454">
                  <c:v>11</c:v>
                </c:pt>
                <c:pt idx="455">
                  <c:v>13</c:v>
                </c:pt>
                <c:pt idx="456">
                  <c:v>13</c:v>
                </c:pt>
                <c:pt idx="457">
                  <c:v>9</c:v>
                </c:pt>
                <c:pt idx="458">
                  <c:v>6</c:v>
                </c:pt>
                <c:pt idx="459">
                  <c:v>6</c:v>
                </c:pt>
                <c:pt idx="460">
                  <c:v>6</c:v>
                </c:pt>
                <c:pt idx="461">
                  <c:v>6</c:v>
                </c:pt>
                <c:pt idx="462">
                  <c:v>6</c:v>
                </c:pt>
                <c:pt idx="463">
                  <c:v>14</c:v>
                </c:pt>
                <c:pt idx="464">
                  <c:v>22</c:v>
                </c:pt>
                <c:pt idx="465">
                  <c:v>24</c:v>
                </c:pt>
                <c:pt idx="466">
                  <c:v>21</c:v>
                </c:pt>
                <c:pt idx="467">
                  <c:v>17</c:v>
                </c:pt>
                <c:pt idx="468">
                  <c:v>18</c:v>
                </c:pt>
                <c:pt idx="469">
                  <c:v>31</c:v>
                </c:pt>
                <c:pt idx="470">
                  <c:v>26</c:v>
                </c:pt>
                <c:pt idx="471">
                  <c:v>23</c:v>
                </c:pt>
                <c:pt idx="472">
                  <c:v>19</c:v>
                </c:pt>
                <c:pt idx="473">
                  <c:v>19</c:v>
                </c:pt>
                <c:pt idx="474">
                  <c:v>17</c:v>
                </c:pt>
                <c:pt idx="475">
                  <c:v>18</c:v>
                </c:pt>
                <c:pt idx="476">
                  <c:v>20</c:v>
                </c:pt>
                <c:pt idx="477">
                  <c:v>12</c:v>
                </c:pt>
                <c:pt idx="478">
                  <c:v>12</c:v>
                </c:pt>
                <c:pt idx="479">
                  <c:v>12</c:v>
                </c:pt>
                <c:pt idx="480">
                  <c:v>11</c:v>
                </c:pt>
                <c:pt idx="481">
                  <c:v>10</c:v>
                </c:pt>
                <c:pt idx="482">
                  <c:v>8</c:v>
                </c:pt>
                <c:pt idx="483">
                  <c:v>8</c:v>
                </c:pt>
                <c:pt idx="484">
                  <c:v>7</c:v>
                </c:pt>
                <c:pt idx="485">
                  <c:v>7</c:v>
                </c:pt>
                <c:pt idx="486">
                  <c:v>11</c:v>
                </c:pt>
                <c:pt idx="487">
                  <c:v>17</c:v>
                </c:pt>
                <c:pt idx="488">
                  <c:v>27</c:v>
                </c:pt>
                <c:pt idx="489">
                  <c:v>25</c:v>
                </c:pt>
                <c:pt idx="490">
                  <c:v>27</c:v>
                </c:pt>
                <c:pt idx="491">
                  <c:v>24</c:v>
                </c:pt>
                <c:pt idx="492">
                  <c:v>20</c:v>
                </c:pt>
                <c:pt idx="493">
                  <c:v>32</c:v>
                </c:pt>
                <c:pt idx="494">
                  <c:v>32</c:v>
                </c:pt>
                <c:pt idx="495">
                  <c:v>28</c:v>
                </c:pt>
                <c:pt idx="496">
                  <c:v>27</c:v>
                </c:pt>
                <c:pt idx="497">
                  <c:v>22</c:v>
                </c:pt>
                <c:pt idx="498">
                  <c:v>18</c:v>
                </c:pt>
                <c:pt idx="499">
                  <c:v>23</c:v>
                </c:pt>
                <c:pt idx="500">
                  <c:v>24</c:v>
                </c:pt>
                <c:pt idx="501">
                  <c:v>18</c:v>
                </c:pt>
                <c:pt idx="502">
                  <c:v>19</c:v>
                </c:pt>
                <c:pt idx="503">
                  <c:v>13</c:v>
                </c:pt>
                <c:pt idx="504">
                  <c:v>10</c:v>
                </c:pt>
                <c:pt idx="505">
                  <c:v>9</c:v>
                </c:pt>
                <c:pt idx="506">
                  <c:v>9</c:v>
                </c:pt>
                <c:pt idx="507">
                  <c:v>9</c:v>
                </c:pt>
                <c:pt idx="508">
                  <c:v>6</c:v>
                </c:pt>
                <c:pt idx="509">
                  <c:v>8</c:v>
                </c:pt>
                <c:pt idx="510">
                  <c:v>9</c:v>
                </c:pt>
                <c:pt idx="511">
                  <c:v>10</c:v>
                </c:pt>
                <c:pt idx="512">
                  <c:v>14</c:v>
                </c:pt>
                <c:pt idx="513">
                  <c:v>18</c:v>
                </c:pt>
                <c:pt idx="514">
                  <c:v>16</c:v>
                </c:pt>
                <c:pt idx="515">
                  <c:v>16</c:v>
                </c:pt>
                <c:pt idx="516">
                  <c:v>19</c:v>
                </c:pt>
                <c:pt idx="517">
                  <c:v>18</c:v>
                </c:pt>
                <c:pt idx="518">
                  <c:v>21</c:v>
                </c:pt>
                <c:pt idx="519">
                  <c:v>18</c:v>
                </c:pt>
                <c:pt idx="520">
                  <c:v>18</c:v>
                </c:pt>
                <c:pt idx="521">
                  <c:v>21</c:v>
                </c:pt>
                <c:pt idx="522">
                  <c:v>25</c:v>
                </c:pt>
                <c:pt idx="523">
                  <c:v>21</c:v>
                </c:pt>
                <c:pt idx="524">
                  <c:v>14</c:v>
                </c:pt>
                <c:pt idx="525">
                  <c:v>12</c:v>
                </c:pt>
                <c:pt idx="526">
                  <c:v>10</c:v>
                </c:pt>
                <c:pt idx="527">
                  <c:v>10</c:v>
                </c:pt>
                <c:pt idx="528">
                  <c:v>10</c:v>
                </c:pt>
                <c:pt idx="529">
                  <c:v>10</c:v>
                </c:pt>
                <c:pt idx="530">
                  <c:v>9</c:v>
                </c:pt>
                <c:pt idx="531">
                  <c:v>7</c:v>
                </c:pt>
                <c:pt idx="532">
                  <c:v>7</c:v>
                </c:pt>
                <c:pt idx="533">
                  <c:v>8</c:v>
                </c:pt>
                <c:pt idx="534">
                  <c:v>10</c:v>
                </c:pt>
                <c:pt idx="535">
                  <c:v>10</c:v>
                </c:pt>
                <c:pt idx="536">
                  <c:v>10</c:v>
                </c:pt>
                <c:pt idx="537">
                  <c:v>10</c:v>
                </c:pt>
                <c:pt idx="538">
                  <c:v>14</c:v>
                </c:pt>
                <c:pt idx="539">
                  <c:v>16</c:v>
                </c:pt>
                <c:pt idx="540">
                  <c:v>14</c:v>
                </c:pt>
                <c:pt idx="541">
                  <c:v>15</c:v>
                </c:pt>
                <c:pt idx="542">
                  <c:v>17</c:v>
                </c:pt>
                <c:pt idx="543">
                  <c:v>13</c:v>
                </c:pt>
                <c:pt idx="544">
                  <c:v>16</c:v>
                </c:pt>
                <c:pt idx="545">
                  <c:v>19</c:v>
                </c:pt>
                <c:pt idx="546">
                  <c:v>24</c:v>
                </c:pt>
                <c:pt idx="547">
                  <c:v>17</c:v>
                </c:pt>
                <c:pt idx="548">
                  <c:v>16</c:v>
                </c:pt>
                <c:pt idx="549">
                  <c:v>18</c:v>
                </c:pt>
                <c:pt idx="550">
                  <c:v>11</c:v>
                </c:pt>
                <c:pt idx="551">
                  <c:v>11</c:v>
                </c:pt>
                <c:pt idx="552">
                  <c:v>12</c:v>
                </c:pt>
                <c:pt idx="553">
                  <c:v>12</c:v>
                </c:pt>
                <c:pt idx="554">
                  <c:v>8</c:v>
                </c:pt>
                <c:pt idx="555">
                  <c:v>8</c:v>
                </c:pt>
                <c:pt idx="556">
                  <c:v>11</c:v>
                </c:pt>
                <c:pt idx="557">
                  <c:v>12</c:v>
                </c:pt>
                <c:pt idx="558">
                  <c:v>13</c:v>
                </c:pt>
                <c:pt idx="559">
                  <c:v>19</c:v>
                </c:pt>
                <c:pt idx="560">
                  <c:v>29</c:v>
                </c:pt>
                <c:pt idx="561">
                  <c:v>25</c:v>
                </c:pt>
                <c:pt idx="562">
                  <c:v>20</c:v>
                </c:pt>
                <c:pt idx="563">
                  <c:v>18</c:v>
                </c:pt>
                <c:pt idx="564">
                  <c:v>18</c:v>
                </c:pt>
                <c:pt idx="565">
                  <c:v>20</c:v>
                </c:pt>
                <c:pt idx="566">
                  <c:v>21</c:v>
                </c:pt>
                <c:pt idx="567">
                  <c:v>13</c:v>
                </c:pt>
                <c:pt idx="568">
                  <c:v>19</c:v>
                </c:pt>
                <c:pt idx="569">
                  <c:v>24</c:v>
                </c:pt>
                <c:pt idx="570">
                  <c:v>23</c:v>
                </c:pt>
                <c:pt idx="571">
                  <c:v>22</c:v>
                </c:pt>
                <c:pt idx="572">
                  <c:v>15</c:v>
                </c:pt>
                <c:pt idx="573">
                  <c:v>15</c:v>
                </c:pt>
                <c:pt idx="574">
                  <c:v>16</c:v>
                </c:pt>
                <c:pt idx="575">
                  <c:v>11</c:v>
                </c:pt>
                <c:pt idx="576">
                  <c:v>12</c:v>
                </c:pt>
                <c:pt idx="577">
                  <c:v>10</c:v>
                </c:pt>
                <c:pt idx="578">
                  <c:v>9</c:v>
                </c:pt>
                <c:pt idx="579">
                  <c:v>7</c:v>
                </c:pt>
                <c:pt idx="580">
                  <c:v>6</c:v>
                </c:pt>
                <c:pt idx="581">
                  <c:v>6</c:v>
                </c:pt>
                <c:pt idx="582">
                  <c:v>7</c:v>
                </c:pt>
                <c:pt idx="583">
                  <c:v>10</c:v>
                </c:pt>
                <c:pt idx="584">
                  <c:v>19</c:v>
                </c:pt>
                <c:pt idx="585">
                  <c:v>15</c:v>
                </c:pt>
                <c:pt idx="586">
                  <c:v>18</c:v>
                </c:pt>
                <c:pt idx="587">
                  <c:v>17</c:v>
                </c:pt>
                <c:pt idx="588">
                  <c:v>16</c:v>
                </c:pt>
                <c:pt idx="589">
                  <c:v>22</c:v>
                </c:pt>
                <c:pt idx="590">
                  <c:v>17</c:v>
                </c:pt>
                <c:pt idx="591">
                  <c:v>18</c:v>
                </c:pt>
                <c:pt idx="592">
                  <c:v>18</c:v>
                </c:pt>
                <c:pt idx="593">
                  <c:v>19</c:v>
                </c:pt>
                <c:pt idx="594">
                  <c:v>16</c:v>
                </c:pt>
                <c:pt idx="595">
                  <c:v>16</c:v>
                </c:pt>
                <c:pt idx="596">
                  <c:v>20</c:v>
                </c:pt>
                <c:pt idx="597">
                  <c:v>18</c:v>
                </c:pt>
                <c:pt idx="598">
                  <c:v>14</c:v>
                </c:pt>
                <c:pt idx="599">
                  <c:v>9</c:v>
                </c:pt>
                <c:pt idx="600">
                  <c:v>9</c:v>
                </c:pt>
                <c:pt idx="601">
                  <c:v>6</c:v>
                </c:pt>
                <c:pt idx="602">
                  <c:v>6</c:v>
                </c:pt>
                <c:pt idx="603">
                  <c:v>7</c:v>
                </c:pt>
                <c:pt idx="604">
                  <c:v>9</c:v>
                </c:pt>
                <c:pt idx="605">
                  <c:v>7</c:v>
                </c:pt>
                <c:pt idx="606">
                  <c:v>7</c:v>
                </c:pt>
                <c:pt idx="607">
                  <c:v>13</c:v>
                </c:pt>
                <c:pt idx="608">
                  <c:v>26</c:v>
                </c:pt>
                <c:pt idx="609">
                  <c:v>24</c:v>
                </c:pt>
                <c:pt idx="610">
                  <c:v>25</c:v>
                </c:pt>
                <c:pt idx="611">
                  <c:v>20</c:v>
                </c:pt>
                <c:pt idx="612">
                  <c:v>21</c:v>
                </c:pt>
                <c:pt idx="613">
                  <c:v>24</c:v>
                </c:pt>
                <c:pt idx="614">
                  <c:v>24</c:v>
                </c:pt>
                <c:pt idx="615">
                  <c:v>22</c:v>
                </c:pt>
                <c:pt idx="616">
                  <c:v>21</c:v>
                </c:pt>
                <c:pt idx="617">
                  <c:v>16</c:v>
                </c:pt>
                <c:pt idx="618">
                  <c:v>16</c:v>
                </c:pt>
                <c:pt idx="619">
                  <c:v>22</c:v>
                </c:pt>
                <c:pt idx="620">
                  <c:v>21</c:v>
                </c:pt>
                <c:pt idx="621">
                  <c:v>24</c:v>
                </c:pt>
                <c:pt idx="622">
                  <c:v>16</c:v>
                </c:pt>
                <c:pt idx="623">
                  <c:v>16</c:v>
                </c:pt>
                <c:pt idx="624">
                  <c:v>15</c:v>
                </c:pt>
                <c:pt idx="625">
                  <c:v>11</c:v>
                </c:pt>
                <c:pt idx="626">
                  <c:v>6</c:v>
                </c:pt>
                <c:pt idx="627">
                  <c:v>4</c:v>
                </c:pt>
                <c:pt idx="628">
                  <c:v>5</c:v>
                </c:pt>
                <c:pt idx="629">
                  <c:v>5</c:v>
                </c:pt>
                <c:pt idx="630">
                  <c:v>6</c:v>
                </c:pt>
                <c:pt idx="631">
                  <c:v>13</c:v>
                </c:pt>
                <c:pt idx="632">
                  <c:v>20</c:v>
                </c:pt>
                <c:pt idx="633">
                  <c:v>16</c:v>
                </c:pt>
                <c:pt idx="634">
                  <c:v>18</c:v>
                </c:pt>
                <c:pt idx="635">
                  <c:v>14</c:v>
                </c:pt>
                <c:pt idx="636">
                  <c:v>16</c:v>
                </c:pt>
                <c:pt idx="637">
                  <c:v>15</c:v>
                </c:pt>
                <c:pt idx="638">
                  <c:v>19</c:v>
                </c:pt>
                <c:pt idx="639">
                  <c:v>21</c:v>
                </c:pt>
                <c:pt idx="640">
                  <c:v>20</c:v>
                </c:pt>
                <c:pt idx="641">
                  <c:v>22</c:v>
                </c:pt>
                <c:pt idx="642">
                  <c:v>18</c:v>
                </c:pt>
                <c:pt idx="643">
                  <c:v>23</c:v>
                </c:pt>
                <c:pt idx="644">
                  <c:v>17</c:v>
                </c:pt>
                <c:pt idx="645">
                  <c:v>13</c:v>
                </c:pt>
                <c:pt idx="646">
                  <c:v>15</c:v>
                </c:pt>
                <c:pt idx="647">
                  <c:v>13</c:v>
                </c:pt>
                <c:pt idx="648">
                  <c:v>12</c:v>
                </c:pt>
                <c:pt idx="649">
                  <c:v>9</c:v>
                </c:pt>
                <c:pt idx="650">
                  <c:v>7</c:v>
                </c:pt>
                <c:pt idx="651">
                  <c:v>6</c:v>
                </c:pt>
                <c:pt idx="652">
                  <c:v>4</c:v>
                </c:pt>
                <c:pt idx="653">
                  <c:v>7</c:v>
                </c:pt>
                <c:pt idx="654">
                  <c:v>6</c:v>
                </c:pt>
                <c:pt idx="655">
                  <c:v>15</c:v>
                </c:pt>
                <c:pt idx="656">
                  <c:v>29</c:v>
                </c:pt>
                <c:pt idx="657">
                  <c:v>28</c:v>
                </c:pt>
                <c:pt idx="658">
                  <c:v>25</c:v>
                </c:pt>
                <c:pt idx="659">
                  <c:v>22</c:v>
                </c:pt>
                <c:pt idx="660">
                  <c:v>20</c:v>
                </c:pt>
                <c:pt idx="661">
                  <c:v>20</c:v>
                </c:pt>
                <c:pt idx="662">
                  <c:v>29</c:v>
                </c:pt>
                <c:pt idx="663">
                  <c:v>25</c:v>
                </c:pt>
                <c:pt idx="664">
                  <c:v>23</c:v>
                </c:pt>
                <c:pt idx="665">
                  <c:v>23</c:v>
                </c:pt>
                <c:pt idx="666">
                  <c:v>19</c:v>
                </c:pt>
                <c:pt idx="667">
                  <c:v>20</c:v>
                </c:pt>
                <c:pt idx="668">
                  <c:v>24</c:v>
                </c:pt>
                <c:pt idx="669">
                  <c:v>17</c:v>
                </c:pt>
                <c:pt idx="670">
                  <c:v>14</c:v>
                </c:pt>
                <c:pt idx="671">
                  <c:v>16</c:v>
                </c:pt>
                <c:pt idx="672">
                  <c:v>10</c:v>
                </c:pt>
                <c:pt idx="673">
                  <c:v>12</c:v>
                </c:pt>
                <c:pt idx="674">
                  <c:v>12</c:v>
                </c:pt>
                <c:pt idx="675">
                  <c:v>11</c:v>
                </c:pt>
                <c:pt idx="676">
                  <c:v>8</c:v>
                </c:pt>
                <c:pt idx="677">
                  <c:v>9</c:v>
                </c:pt>
                <c:pt idx="678">
                  <c:v>10</c:v>
                </c:pt>
                <c:pt idx="679">
                  <c:v>10</c:v>
                </c:pt>
                <c:pt idx="680">
                  <c:v>12</c:v>
                </c:pt>
                <c:pt idx="681">
                  <c:v>17</c:v>
                </c:pt>
                <c:pt idx="682">
                  <c:v>25</c:v>
                </c:pt>
                <c:pt idx="683">
                  <c:v>28</c:v>
                </c:pt>
                <c:pt idx="684">
                  <c:v>21</c:v>
                </c:pt>
                <c:pt idx="685">
                  <c:v>24</c:v>
                </c:pt>
                <c:pt idx="686">
                  <c:v>25</c:v>
                </c:pt>
                <c:pt idx="687">
                  <c:v>23</c:v>
                </c:pt>
                <c:pt idx="688">
                  <c:v>23</c:v>
                </c:pt>
                <c:pt idx="689">
                  <c:v>24</c:v>
                </c:pt>
                <c:pt idx="690">
                  <c:v>23</c:v>
                </c:pt>
                <c:pt idx="691">
                  <c:v>20</c:v>
                </c:pt>
                <c:pt idx="692">
                  <c:v>23</c:v>
                </c:pt>
                <c:pt idx="693">
                  <c:v>19</c:v>
                </c:pt>
                <c:pt idx="694">
                  <c:v>18</c:v>
                </c:pt>
                <c:pt idx="695">
                  <c:v>12</c:v>
                </c:pt>
                <c:pt idx="696">
                  <c:v>11</c:v>
                </c:pt>
                <c:pt idx="697">
                  <c:v>10</c:v>
                </c:pt>
                <c:pt idx="698">
                  <c:v>8</c:v>
                </c:pt>
                <c:pt idx="699">
                  <c:v>8</c:v>
                </c:pt>
                <c:pt idx="700">
                  <c:v>7</c:v>
                </c:pt>
                <c:pt idx="701">
                  <c:v>7</c:v>
                </c:pt>
                <c:pt idx="702">
                  <c:v>8</c:v>
                </c:pt>
                <c:pt idx="703">
                  <c:v>9</c:v>
                </c:pt>
                <c:pt idx="704">
                  <c:v>14</c:v>
                </c:pt>
                <c:pt idx="705">
                  <c:v>14</c:v>
                </c:pt>
                <c:pt idx="706">
                  <c:v>17</c:v>
                </c:pt>
                <c:pt idx="707">
                  <c:v>22</c:v>
                </c:pt>
                <c:pt idx="708">
                  <c:v>18</c:v>
                </c:pt>
                <c:pt idx="709">
                  <c:v>22</c:v>
                </c:pt>
                <c:pt idx="710">
                  <c:v>18</c:v>
                </c:pt>
                <c:pt idx="711">
                  <c:v>18</c:v>
                </c:pt>
                <c:pt idx="712">
                  <c:v>18</c:v>
                </c:pt>
                <c:pt idx="713">
                  <c:v>18</c:v>
                </c:pt>
                <c:pt idx="714">
                  <c:v>20</c:v>
                </c:pt>
                <c:pt idx="715">
                  <c:v>20</c:v>
                </c:pt>
                <c:pt idx="716">
                  <c:v>13</c:v>
                </c:pt>
                <c:pt idx="717">
                  <c:v>14</c:v>
                </c:pt>
                <c:pt idx="718">
                  <c:v>14</c:v>
                </c:pt>
                <c:pt idx="719">
                  <c:v>9</c:v>
                </c:pt>
                <c:pt idx="720">
                  <c:v>10</c:v>
                </c:pt>
                <c:pt idx="721">
                  <c:v>9</c:v>
                </c:pt>
                <c:pt idx="722">
                  <c:v>9</c:v>
                </c:pt>
                <c:pt idx="723">
                  <c:v>7</c:v>
                </c:pt>
                <c:pt idx="724">
                  <c:v>6</c:v>
                </c:pt>
                <c:pt idx="725">
                  <c:v>8</c:v>
                </c:pt>
                <c:pt idx="726">
                  <c:v>9</c:v>
                </c:pt>
                <c:pt idx="727">
                  <c:v>15</c:v>
                </c:pt>
                <c:pt idx="728">
                  <c:v>25</c:v>
                </c:pt>
                <c:pt idx="729">
                  <c:v>28</c:v>
                </c:pt>
                <c:pt idx="730">
                  <c:v>24</c:v>
                </c:pt>
                <c:pt idx="731">
                  <c:v>20</c:v>
                </c:pt>
                <c:pt idx="732">
                  <c:v>16</c:v>
                </c:pt>
                <c:pt idx="733">
                  <c:v>22</c:v>
                </c:pt>
                <c:pt idx="734">
                  <c:v>24</c:v>
                </c:pt>
                <c:pt idx="735">
                  <c:v>21</c:v>
                </c:pt>
                <c:pt idx="736">
                  <c:v>17</c:v>
                </c:pt>
                <c:pt idx="737">
                  <c:v>20</c:v>
                </c:pt>
                <c:pt idx="738">
                  <c:v>20</c:v>
                </c:pt>
                <c:pt idx="739">
                  <c:v>28</c:v>
                </c:pt>
                <c:pt idx="740">
                  <c:v>22</c:v>
                </c:pt>
                <c:pt idx="741">
                  <c:v>26</c:v>
                </c:pt>
                <c:pt idx="742">
                  <c:v>22</c:v>
                </c:pt>
                <c:pt idx="743">
                  <c:v>16</c:v>
                </c:pt>
                <c:pt idx="744">
                  <c:v>11</c:v>
                </c:pt>
                <c:pt idx="745">
                  <c:v>8</c:v>
                </c:pt>
                <c:pt idx="746">
                  <c:v>8</c:v>
                </c:pt>
                <c:pt idx="747">
                  <c:v>6</c:v>
                </c:pt>
                <c:pt idx="748">
                  <c:v>5</c:v>
                </c:pt>
                <c:pt idx="749">
                  <c:v>5</c:v>
                </c:pt>
                <c:pt idx="750">
                  <c:v>7</c:v>
                </c:pt>
                <c:pt idx="751">
                  <c:v>13</c:v>
                </c:pt>
                <c:pt idx="752">
                  <c:v>20</c:v>
                </c:pt>
                <c:pt idx="753">
                  <c:v>22</c:v>
                </c:pt>
                <c:pt idx="754">
                  <c:v>19</c:v>
                </c:pt>
                <c:pt idx="755">
                  <c:v>13</c:v>
                </c:pt>
                <c:pt idx="756">
                  <c:v>15</c:v>
                </c:pt>
                <c:pt idx="757">
                  <c:v>22</c:v>
                </c:pt>
                <c:pt idx="758">
                  <c:v>23</c:v>
                </c:pt>
                <c:pt idx="759">
                  <c:v>25</c:v>
                </c:pt>
                <c:pt idx="760">
                  <c:v>18</c:v>
                </c:pt>
                <c:pt idx="761">
                  <c:v>18</c:v>
                </c:pt>
                <c:pt idx="762">
                  <c:v>20</c:v>
                </c:pt>
                <c:pt idx="763">
                  <c:v>21</c:v>
                </c:pt>
                <c:pt idx="764">
                  <c:v>19</c:v>
                </c:pt>
                <c:pt idx="765">
                  <c:v>14</c:v>
                </c:pt>
                <c:pt idx="766">
                  <c:v>15</c:v>
                </c:pt>
                <c:pt idx="767">
                  <c:v>14</c:v>
                </c:pt>
                <c:pt idx="768">
                  <c:v>13</c:v>
                </c:pt>
                <c:pt idx="769">
                  <c:v>7</c:v>
                </c:pt>
                <c:pt idx="770">
                  <c:v>5</c:v>
                </c:pt>
                <c:pt idx="771">
                  <c:v>5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14</c:v>
                </c:pt>
                <c:pt idx="776">
                  <c:v>24</c:v>
                </c:pt>
                <c:pt idx="777">
                  <c:v>22</c:v>
                </c:pt>
                <c:pt idx="778">
                  <c:v>17</c:v>
                </c:pt>
                <c:pt idx="779">
                  <c:v>17</c:v>
                </c:pt>
                <c:pt idx="780">
                  <c:v>13</c:v>
                </c:pt>
                <c:pt idx="781">
                  <c:v>19</c:v>
                </c:pt>
                <c:pt idx="782">
                  <c:v>28</c:v>
                </c:pt>
                <c:pt idx="783">
                  <c:v>17</c:v>
                </c:pt>
                <c:pt idx="784">
                  <c:v>20</c:v>
                </c:pt>
                <c:pt idx="785">
                  <c:v>22</c:v>
                </c:pt>
                <c:pt idx="786">
                  <c:v>22</c:v>
                </c:pt>
                <c:pt idx="787">
                  <c:v>31</c:v>
                </c:pt>
                <c:pt idx="788">
                  <c:v>27</c:v>
                </c:pt>
                <c:pt idx="789">
                  <c:v>14</c:v>
                </c:pt>
                <c:pt idx="790">
                  <c:v>17</c:v>
                </c:pt>
                <c:pt idx="791">
                  <c:v>15</c:v>
                </c:pt>
                <c:pt idx="792">
                  <c:v>14</c:v>
                </c:pt>
                <c:pt idx="793">
                  <c:v>11</c:v>
                </c:pt>
                <c:pt idx="794">
                  <c:v>10</c:v>
                </c:pt>
                <c:pt idx="795">
                  <c:v>7</c:v>
                </c:pt>
                <c:pt idx="796">
                  <c:v>7</c:v>
                </c:pt>
                <c:pt idx="797">
                  <c:v>6</c:v>
                </c:pt>
                <c:pt idx="798">
                  <c:v>10</c:v>
                </c:pt>
                <c:pt idx="799">
                  <c:v>18</c:v>
                </c:pt>
                <c:pt idx="800">
                  <c:v>23</c:v>
                </c:pt>
                <c:pt idx="801">
                  <c:v>26</c:v>
                </c:pt>
                <c:pt idx="802">
                  <c:v>20</c:v>
                </c:pt>
                <c:pt idx="803">
                  <c:v>16</c:v>
                </c:pt>
                <c:pt idx="804">
                  <c:v>18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26</c:v>
                </c:pt>
                <c:pt idx="809">
                  <c:v>20</c:v>
                </c:pt>
                <c:pt idx="810">
                  <c:v>24</c:v>
                </c:pt>
                <c:pt idx="811">
                  <c:v>28</c:v>
                </c:pt>
                <c:pt idx="812">
                  <c:v>29</c:v>
                </c:pt>
                <c:pt idx="813">
                  <c:v>20</c:v>
                </c:pt>
                <c:pt idx="814">
                  <c:v>17</c:v>
                </c:pt>
                <c:pt idx="815">
                  <c:v>15</c:v>
                </c:pt>
                <c:pt idx="816">
                  <c:v>12</c:v>
                </c:pt>
                <c:pt idx="817">
                  <c:v>9</c:v>
                </c:pt>
                <c:pt idx="818">
                  <c:v>10</c:v>
                </c:pt>
                <c:pt idx="819">
                  <c:v>10</c:v>
                </c:pt>
                <c:pt idx="820">
                  <c:v>8</c:v>
                </c:pt>
                <c:pt idx="821">
                  <c:v>12</c:v>
                </c:pt>
                <c:pt idx="822">
                  <c:v>12</c:v>
                </c:pt>
                <c:pt idx="823">
                  <c:v>19</c:v>
                </c:pt>
                <c:pt idx="824">
                  <c:v>35</c:v>
                </c:pt>
                <c:pt idx="825">
                  <c:v>28</c:v>
                </c:pt>
                <c:pt idx="826">
                  <c:v>28</c:v>
                </c:pt>
                <c:pt idx="827">
                  <c:v>27</c:v>
                </c:pt>
                <c:pt idx="828">
                  <c:v>25</c:v>
                </c:pt>
                <c:pt idx="829">
                  <c:v>22</c:v>
                </c:pt>
                <c:pt idx="830">
                  <c:v>21</c:v>
                </c:pt>
                <c:pt idx="831">
                  <c:v>22</c:v>
                </c:pt>
                <c:pt idx="832">
                  <c:v>18</c:v>
                </c:pt>
                <c:pt idx="833">
                  <c:v>17</c:v>
                </c:pt>
                <c:pt idx="834">
                  <c:v>19</c:v>
                </c:pt>
                <c:pt idx="835">
                  <c:v>18</c:v>
                </c:pt>
                <c:pt idx="836">
                  <c:v>21</c:v>
                </c:pt>
                <c:pt idx="837">
                  <c:v>22</c:v>
                </c:pt>
                <c:pt idx="838">
                  <c:v>14</c:v>
                </c:pt>
                <c:pt idx="839">
                  <c:v>15</c:v>
                </c:pt>
                <c:pt idx="840">
                  <c:v>13</c:v>
                </c:pt>
                <c:pt idx="841">
                  <c:v>12</c:v>
                </c:pt>
                <c:pt idx="842">
                  <c:v>10</c:v>
                </c:pt>
                <c:pt idx="843">
                  <c:v>10</c:v>
                </c:pt>
                <c:pt idx="844">
                  <c:v>8</c:v>
                </c:pt>
                <c:pt idx="845">
                  <c:v>8</c:v>
                </c:pt>
                <c:pt idx="846">
                  <c:v>10</c:v>
                </c:pt>
                <c:pt idx="847">
                  <c:v>10</c:v>
                </c:pt>
                <c:pt idx="848">
                  <c:v>14</c:v>
                </c:pt>
                <c:pt idx="849">
                  <c:v>14</c:v>
                </c:pt>
                <c:pt idx="850">
                  <c:v>20</c:v>
                </c:pt>
                <c:pt idx="851">
                  <c:v>23</c:v>
                </c:pt>
                <c:pt idx="852">
                  <c:v>22</c:v>
                </c:pt>
                <c:pt idx="853">
                  <c:v>23</c:v>
                </c:pt>
                <c:pt idx="854">
                  <c:v>21</c:v>
                </c:pt>
                <c:pt idx="855">
                  <c:v>24</c:v>
                </c:pt>
                <c:pt idx="856">
                  <c:v>20</c:v>
                </c:pt>
                <c:pt idx="857">
                  <c:v>23</c:v>
                </c:pt>
                <c:pt idx="858">
                  <c:v>18</c:v>
                </c:pt>
                <c:pt idx="859">
                  <c:v>18</c:v>
                </c:pt>
                <c:pt idx="860">
                  <c:v>19</c:v>
                </c:pt>
                <c:pt idx="861">
                  <c:v>13</c:v>
                </c:pt>
                <c:pt idx="862">
                  <c:v>11</c:v>
                </c:pt>
                <c:pt idx="863">
                  <c:v>12</c:v>
                </c:pt>
                <c:pt idx="864">
                  <c:v>12</c:v>
                </c:pt>
                <c:pt idx="865">
                  <c:v>9</c:v>
                </c:pt>
                <c:pt idx="866">
                  <c:v>10</c:v>
                </c:pt>
                <c:pt idx="867">
                  <c:v>7</c:v>
                </c:pt>
                <c:pt idx="868">
                  <c:v>6</c:v>
                </c:pt>
                <c:pt idx="869">
                  <c:v>6</c:v>
                </c:pt>
                <c:pt idx="870">
                  <c:v>6</c:v>
                </c:pt>
                <c:pt idx="871">
                  <c:v>6</c:v>
                </c:pt>
                <c:pt idx="872">
                  <c:v>8</c:v>
                </c:pt>
                <c:pt idx="873">
                  <c:v>12</c:v>
                </c:pt>
                <c:pt idx="874">
                  <c:v>14</c:v>
                </c:pt>
                <c:pt idx="875">
                  <c:v>11</c:v>
                </c:pt>
                <c:pt idx="876">
                  <c:v>15</c:v>
                </c:pt>
                <c:pt idx="877">
                  <c:v>14</c:v>
                </c:pt>
                <c:pt idx="878">
                  <c:v>17</c:v>
                </c:pt>
                <c:pt idx="879">
                  <c:v>15</c:v>
                </c:pt>
                <c:pt idx="880">
                  <c:v>15</c:v>
                </c:pt>
                <c:pt idx="881">
                  <c:v>14</c:v>
                </c:pt>
                <c:pt idx="882">
                  <c:v>10</c:v>
                </c:pt>
                <c:pt idx="883">
                  <c:v>10</c:v>
                </c:pt>
                <c:pt idx="884">
                  <c:v>10</c:v>
                </c:pt>
                <c:pt idx="885">
                  <c:v>10</c:v>
                </c:pt>
                <c:pt idx="886">
                  <c:v>16</c:v>
                </c:pt>
                <c:pt idx="887">
                  <c:v>9</c:v>
                </c:pt>
                <c:pt idx="888">
                  <c:v>12</c:v>
                </c:pt>
                <c:pt idx="889">
                  <c:v>8</c:v>
                </c:pt>
                <c:pt idx="890">
                  <c:v>6</c:v>
                </c:pt>
                <c:pt idx="891">
                  <c:v>5</c:v>
                </c:pt>
                <c:pt idx="892">
                  <c:v>5</c:v>
                </c:pt>
                <c:pt idx="893">
                  <c:v>6</c:v>
                </c:pt>
                <c:pt idx="894">
                  <c:v>7</c:v>
                </c:pt>
                <c:pt idx="895">
                  <c:v>6</c:v>
                </c:pt>
                <c:pt idx="896">
                  <c:v>8</c:v>
                </c:pt>
                <c:pt idx="897">
                  <c:v>12</c:v>
                </c:pt>
                <c:pt idx="898">
                  <c:v>14</c:v>
                </c:pt>
                <c:pt idx="899">
                  <c:v>12</c:v>
                </c:pt>
                <c:pt idx="900">
                  <c:v>12</c:v>
                </c:pt>
                <c:pt idx="901">
                  <c:v>18</c:v>
                </c:pt>
                <c:pt idx="902">
                  <c:v>12</c:v>
                </c:pt>
                <c:pt idx="903">
                  <c:v>9</c:v>
                </c:pt>
                <c:pt idx="904">
                  <c:v>15</c:v>
                </c:pt>
                <c:pt idx="905">
                  <c:v>17</c:v>
                </c:pt>
                <c:pt idx="906">
                  <c:v>18</c:v>
                </c:pt>
                <c:pt idx="907">
                  <c:v>16</c:v>
                </c:pt>
                <c:pt idx="908">
                  <c:v>18</c:v>
                </c:pt>
                <c:pt idx="909">
                  <c:v>16</c:v>
                </c:pt>
                <c:pt idx="910">
                  <c:v>15</c:v>
                </c:pt>
                <c:pt idx="911">
                  <c:v>14</c:v>
                </c:pt>
                <c:pt idx="912">
                  <c:v>12</c:v>
                </c:pt>
                <c:pt idx="913">
                  <c:v>12</c:v>
                </c:pt>
                <c:pt idx="914">
                  <c:v>13</c:v>
                </c:pt>
                <c:pt idx="915">
                  <c:v>10</c:v>
                </c:pt>
                <c:pt idx="916">
                  <c:v>11</c:v>
                </c:pt>
                <c:pt idx="917">
                  <c:v>10</c:v>
                </c:pt>
                <c:pt idx="918">
                  <c:v>11</c:v>
                </c:pt>
                <c:pt idx="919">
                  <c:v>16</c:v>
                </c:pt>
                <c:pt idx="920">
                  <c:v>19</c:v>
                </c:pt>
                <c:pt idx="921">
                  <c:v>17</c:v>
                </c:pt>
                <c:pt idx="922">
                  <c:v>16</c:v>
                </c:pt>
                <c:pt idx="923">
                  <c:v>16</c:v>
                </c:pt>
                <c:pt idx="924">
                  <c:v>22</c:v>
                </c:pt>
                <c:pt idx="925">
                  <c:v>19</c:v>
                </c:pt>
                <c:pt idx="926">
                  <c:v>17</c:v>
                </c:pt>
                <c:pt idx="927">
                  <c:v>18</c:v>
                </c:pt>
                <c:pt idx="928">
                  <c:v>17</c:v>
                </c:pt>
                <c:pt idx="929">
                  <c:v>11</c:v>
                </c:pt>
                <c:pt idx="930">
                  <c:v>12</c:v>
                </c:pt>
                <c:pt idx="931">
                  <c:v>18</c:v>
                </c:pt>
                <c:pt idx="932">
                  <c:v>13</c:v>
                </c:pt>
                <c:pt idx="933">
                  <c:v>15</c:v>
                </c:pt>
                <c:pt idx="934">
                  <c:v>16</c:v>
                </c:pt>
                <c:pt idx="935">
                  <c:v>13</c:v>
                </c:pt>
                <c:pt idx="936">
                  <c:v>12</c:v>
                </c:pt>
                <c:pt idx="937">
                  <c:v>8</c:v>
                </c:pt>
                <c:pt idx="938">
                  <c:v>8</c:v>
                </c:pt>
                <c:pt idx="939">
                  <c:v>8</c:v>
                </c:pt>
                <c:pt idx="940">
                  <c:v>7</c:v>
                </c:pt>
                <c:pt idx="941">
                  <c:v>7</c:v>
                </c:pt>
                <c:pt idx="942">
                  <c:v>9</c:v>
                </c:pt>
                <c:pt idx="943">
                  <c:v>15</c:v>
                </c:pt>
                <c:pt idx="944">
                  <c:v>21</c:v>
                </c:pt>
                <c:pt idx="945">
                  <c:v>21</c:v>
                </c:pt>
                <c:pt idx="946">
                  <c:v>22</c:v>
                </c:pt>
                <c:pt idx="947">
                  <c:v>20</c:v>
                </c:pt>
                <c:pt idx="948">
                  <c:v>17</c:v>
                </c:pt>
                <c:pt idx="949">
                  <c:v>24</c:v>
                </c:pt>
                <c:pt idx="950">
                  <c:v>24</c:v>
                </c:pt>
                <c:pt idx="951">
                  <c:v>21</c:v>
                </c:pt>
                <c:pt idx="952">
                  <c:v>22</c:v>
                </c:pt>
                <c:pt idx="953">
                  <c:v>24</c:v>
                </c:pt>
                <c:pt idx="954">
                  <c:v>25</c:v>
                </c:pt>
                <c:pt idx="955">
                  <c:v>27</c:v>
                </c:pt>
                <c:pt idx="956">
                  <c:v>28</c:v>
                </c:pt>
                <c:pt idx="957">
                  <c:v>18</c:v>
                </c:pt>
                <c:pt idx="958">
                  <c:v>19</c:v>
                </c:pt>
                <c:pt idx="959">
                  <c:v>11</c:v>
                </c:pt>
                <c:pt idx="960">
                  <c:v>12</c:v>
                </c:pt>
                <c:pt idx="961">
                  <c:v>8</c:v>
                </c:pt>
                <c:pt idx="962">
                  <c:v>9</c:v>
                </c:pt>
                <c:pt idx="963">
                  <c:v>9</c:v>
                </c:pt>
                <c:pt idx="964">
                  <c:v>7</c:v>
                </c:pt>
                <c:pt idx="965">
                  <c:v>6</c:v>
                </c:pt>
                <c:pt idx="966">
                  <c:v>10</c:v>
                </c:pt>
                <c:pt idx="967">
                  <c:v>13</c:v>
                </c:pt>
                <c:pt idx="968">
                  <c:v>21</c:v>
                </c:pt>
                <c:pt idx="969">
                  <c:v>26</c:v>
                </c:pt>
                <c:pt idx="970">
                  <c:v>22</c:v>
                </c:pt>
                <c:pt idx="971">
                  <c:v>17</c:v>
                </c:pt>
                <c:pt idx="972">
                  <c:v>21</c:v>
                </c:pt>
                <c:pt idx="973">
                  <c:v>29</c:v>
                </c:pt>
                <c:pt idx="974">
                  <c:v>25</c:v>
                </c:pt>
                <c:pt idx="975">
                  <c:v>20</c:v>
                </c:pt>
                <c:pt idx="976">
                  <c:v>18</c:v>
                </c:pt>
                <c:pt idx="977">
                  <c:v>17</c:v>
                </c:pt>
                <c:pt idx="978">
                  <c:v>22</c:v>
                </c:pt>
                <c:pt idx="979">
                  <c:v>19</c:v>
                </c:pt>
                <c:pt idx="980">
                  <c:v>23</c:v>
                </c:pt>
                <c:pt idx="981">
                  <c:v>13</c:v>
                </c:pt>
                <c:pt idx="982">
                  <c:v>10</c:v>
                </c:pt>
                <c:pt idx="983">
                  <c:v>9</c:v>
                </c:pt>
                <c:pt idx="984">
                  <c:v>8</c:v>
                </c:pt>
                <c:pt idx="985">
                  <c:v>8</c:v>
                </c:pt>
                <c:pt idx="986">
                  <c:v>8</c:v>
                </c:pt>
                <c:pt idx="987">
                  <c:v>10</c:v>
                </c:pt>
                <c:pt idx="988">
                  <c:v>8</c:v>
                </c:pt>
                <c:pt idx="989">
                  <c:v>9</c:v>
                </c:pt>
                <c:pt idx="990">
                  <c:v>12</c:v>
                </c:pt>
                <c:pt idx="991">
                  <c:v>18</c:v>
                </c:pt>
                <c:pt idx="992">
                  <c:v>30</c:v>
                </c:pt>
                <c:pt idx="993">
                  <c:v>20</c:v>
                </c:pt>
                <c:pt idx="994">
                  <c:v>15</c:v>
                </c:pt>
                <c:pt idx="995">
                  <c:v>20</c:v>
                </c:pt>
                <c:pt idx="996">
                  <c:v>23</c:v>
                </c:pt>
                <c:pt idx="997">
                  <c:v>28</c:v>
                </c:pt>
                <c:pt idx="998">
                  <c:v>30</c:v>
                </c:pt>
                <c:pt idx="999">
                  <c:v>23</c:v>
                </c:pt>
                <c:pt idx="1000">
                  <c:v>21</c:v>
                </c:pt>
                <c:pt idx="1001">
                  <c:v>20</c:v>
                </c:pt>
                <c:pt idx="1002">
                  <c:v>19</c:v>
                </c:pt>
                <c:pt idx="1003">
                  <c:v>16</c:v>
                </c:pt>
                <c:pt idx="1004">
                  <c:v>16</c:v>
                </c:pt>
                <c:pt idx="1005">
                  <c:v>12</c:v>
                </c:pt>
                <c:pt idx="1006">
                  <c:v>12</c:v>
                </c:pt>
                <c:pt idx="1007">
                  <c:v>13</c:v>
                </c:pt>
                <c:pt idx="1008">
                  <c:v>12</c:v>
                </c:pt>
                <c:pt idx="1009">
                  <c:v>9</c:v>
                </c:pt>
                <c:pt idx="1010">
                  <c:v>11</c:v>
                </c:pt>
                <c:pt idx="1011">
                  <c:v>10</c:v>
                </c:pt>
                <c:pt idx="1012">
                  <c:v>9</c:v>
                </c:pt>
                <c:pt idx="1013">
                  <c:v>9</c:v>
                </c:pt>
                <c:pt idx="1014">
                  <c:v>9</c:v>
                </c:pt>
                <c:pt idx="1015">
                  <c:v>13</c:v>
                </c:pt>
                <c:pt idx="1016">
                  <c:v>14</c:v>
                </c:pt>
                <c:pt idx="1017">
                  <c:v>19</c:v>
                </c:pt>
                <c:pt idx="1018">
                  <c:v>17</c:v>
                </c:pt>
                <c:pt idx="1019">
                  <c:v>21</c:v>
                </c:pt>
                <c:pt idx="1020">
                  <c:v>26</c:v>
                </c:pt>
                <c:pt idx="1021">
                  <c:v>25</c:v>
                </c:pt>
                <c:pt idx="1022">
                  <c:v>21</c:v>
                </c:pt>
                <c:pt idx="1023">
                  <c:v>22</c:v>
                </c:pt>
                <c:pt idx="1024">
                  <c:v>26</c:v>
                </c:pt>
                <c:pt idx="1025">
                  <c:v>20</c:v>
                </c:pt>
                <c:pt idx="1026">
                  <c:v>17</c:v>
                </c:pt>
                <c:pt idx="1027">
                  <c:v>22</c:v>
                </c:pt>
                <c:pt idx="1028">
                  <c:v>20</c:v>
                </c:pt>
                <c:pt idx="1029">
                  <c:v>14</c:v>
                </c:pt>
                <c:pt idx="1030">
                  <c:v>11</c:v>
                </c:pt>
                <c:pt idx="1031">
                  <c:v>18</c:v>
                </c:pt>
                <c:pt idx="1032">
                  <c:v>16</c:v>
                </c:pt>
                <c:pt idx="1033">
                  <c:v>12</c:v>
                </c:pt>
                <c:pt idx="1034">
                  <c:v>12</c:v>
                </c:pt>
                <c:pt idx="1035">
                  <c:v>13</c:v>
                </c:pt>
                <c:pt idx="1036">
                  <c:v>12</c:v>
                </c:pt>
                <c:pt idx="1037">
                  <c:v>12</c:v>
                </c:pt>
                <c:pt idx="1038">
                  <c:v>13</c:v>
                </c:pt>
                <c:pt idx="1039">
                  <c:v>16</c:v>
                </c:pt>
                <c:pt idx="1040">
                  <c:v>14</c:v>
                </c:pt>
                <c:pt idx="1041">
                  <c:v>15</c:v>
                </c:pt>
                <c:pt idx="1042">
                  <c:v>18</c:v>
                </c:pt>
                <c:pt idx="1043">
                  <c:v>20</c:v>
                </c:pt>
                <c:pt idx="1047">
                  <c:v>14</c:v>
                </c:pt>
                <c:pt idx="1048">
                  <c:v>15</c:v>
                </c:pt>
                <c:pt idx="1049">
                  <c:v>16</c:v>
                </c:pt>
                <c:pt idx="1050">
                  <c:v>15</c:v>
                </c:pt>
                <c:pt idx="1051">
                  <c:v>22</c:v>
                </c:pt>
                <c:pt idx="1052">
                  <c:v>18</c:v>
                </c:pt>
                <c:pt idx="1053">
                  <c:v>10</c:v>
                </c:pt>
                <c:pt idx="1054">
                  <c:v>12</c:v>
                </c:pt>
                <c:pt idx="1055">
                  <c:v>14</c:v>
                </c:pt>
                <c:pt idx="1056">
                  <c:v>12</c:v>
                </c:pt>
                <c:pt idx="1057">
                  <c:v>12</c:v>
                </c:pt>
                <c:pt idx="1058">
                  <c:v>11</c:v>
                </c:pt>
                <c:pt idx="1059">
                  <c:v>9</c:v>
                </c:pt>
                <c:pt idx="1060">
                  <c:v>8</c:v>
                </c:pt>
                <c:pt idx="1061">
                  <c:v>8</c:v>
                </c:pt>
                <c:pt idx="1062">
                  <c:v>10</c:v>
                </c:pt>
                <c:pt idx="1063">
                  <c:v>16</c:v>
                </c:pt>
                <c:pt idx="1064">
                  <c:v>22</c:v>
                </c:pt>
                <c:pt idx="1065">
                  <c:v>26</c:v>
                </c:pt>
                <c:pt idx="1066">
                  <c:v>21</c:v>
                </c:pt>
                <c:pt idx="1067">
                  <c:v>19</c:v>
                </c:pt>
                <c:pt idx="1068">
                  <c:v>14</c:v>
                </c:pt>
                <c:pt idx="1069">
                  <c:v>20</c:v>
                </c:pt>
                <c:pt idx="1070">
                  <c:v>20</c:v>
                </c:pt>
                <c:pt idx="1071">
                  <c:v>22</c:v>
                </c:pt>
                <c:pt idx="1072">
                  <c:v>23</c:v>
                </c:pt>
                <c:pt idx="1073">
                  <c:v>26</c:v>
                </c:pt>
                <c:pt idx="1074">
                  <c:v>20</c:v>
                </c:pt>
                <c:pt idx="1075">
                  <c:v>20</c:v>
                </c:pt>
                <c:pt idx="1076">
                  <c:v>21</c:v>
                </c:pt>
                <c:pt idx="1077">
                  <c:v>15</c:v>
                </c:pt>
                <c:pt idx="1078">
                  <c:v>15</c:v>
                </c:pt>
                <c:pt idx="1079">
                  <c:v>12</c:v>
                </c:pt>
                <c:pt idx="1080">
                  <c:v>16</c:v>
                </c:pt>
                <c:pt idx="1081">
                  <c:v>14</c:v>
                </c:pt>
                <c:pt idx="1082">
                  <c:v>8</c:v>
                </c:pt>
                <c:pt idx="1083">
                  <c:v>8</c:v>
                </c:pt>
                <c:pt idx="1084">
                  <c:v>8</c:v>
                </c:pt>
                <c:pt idx="1085">
                  <c:v>9</c:v>
                </c:pt>
                <c:pt idx="1086">
                  <c:v>9</c:v>
                </c:pt>
                <c:pt idx="1087">
                  <c:v>16</c:v>
                </c:pt>
                <c:pt idx="1088">
                  <c:v>23</c:v>
                </c:pt>
                <c:pt idx="1089">
                  <c:v>20</c:v>
                </c:pt>
                <c:pt idx="1090">
                  <c:v>18</c:v>
                </c:pt>
                <c:pt idx="1091">
                  <c:v>22</c:v>
                </c:pt>
                <c:pt idx="1092">
                  <c:v>16</c:v>
                </c:pt>
                <c:pt idx="1093">
                  <c:v>21</c:v>
                </c:pt>
                <c:pt idx="1094">
                  <c:v>26</c:v>
                </c:pt>
                <c:pt idx="1095">
                  <c:v>19</c:v>
                </c:pt>
                <c:pt idx="1096">
                  <c:v>20</c:v>
                </c:pt>
                <c:pt idx="1097">
                  <c:v>16</c:v>
                </c:pt>
                <c:pt idx="1098">
                  <c:v>17</c:v>
                </c:pt>
                <c:pt idx="1099">
                  <c:v>23</c:v>
                </c:pt>
                <c:pt idx="1100">
                  <c:v>24</c:v>
                </c:pt>
                <c:pt idx="1101">
                  <c:v>18</c:v>
                </c:pt>
                <c:pt idx="1102">
                  <c:v>16</c:v>
                </c:pt>
                <c:pt idx="1103">
                  <c:v>10</c:v>
                </c:pt>
                <c:pt idx="1104">
                  <c:v>10</c:v>
                </c:pt>
                <c:pt idx="1105">
                  <c:v>8</c:v>
                </c:pt>
                <c:pt idx="1106">
                  <c:v>8</c:v>
                </c:pt>
                <c:pt idx="1107">
                  <c:v>8</c:v>
                </c:pt>
                <c:pt idx="1108">
                  <c:v>6</c:v>
                </c:pt>
                <c:pt idx="1109">
                  <c:v>6</c:v>
                </c:pt>
                <c:pt idx="1110">
                  <c:v>8</c:v>
                </c:pt>
                <c:pt idx="1111">
                  <c:v>15</c:v>
                </c:pt>
                <c:pt idx="1112">
                  <c:v>22</c:v>
                </c:pt>
                <c:pt idx="1113">
                  <c:v>19</c:v>
                </c:pt>
                <c:pt idx="1114">
                  <c:v>19</c:v>
                </c:pt>
                <c:pt idx="1115">
                  <c:v>18</c:v>
                </c:pt>
                <c:pt idx="1116">
                  <c:v>18</c:v>
                </c:pt>
                <c:pt idx="1117">
                  <c:v>18</c:v>
                </c:pt>
                <c:pt idx="1118">
                  <c:v>20</c:v>
                </c:pt>
                <c:pt idx="1119">
                  <c:v>19</c:v>
                </c:pt>
                <c:pt idx="1120">
                  <c:v>22</c:v>
                </c:pt>
                <c:pt idx="1121">
                  <c:v>22</c:v>
                </c:pt>
                <c:pt idx="1122">
                  <c:v>20</c:v>
                </c:pt>
                <c:pt idx="1123">
                  <c:v>21</c:v>
                </c:pt>
                <c:pt idx="1124">
                  <c:v>26</c:v>
                </c:pt>
                <c:pt idx="1125">
                  <c:v>22</c:v>
                </c:pt>
                <c:pt idx="1126">
                  <c:v>23</c:v>
                </c:pt>
                <c:pt idx="1127">
                  <c:v>14</c:v>
                </c:pt>
                <c:pt idx="1128">
                  <c:v>12</c:v>
                </c:pt>
                <c:pt idx="1129">
                  <c:v>12</c:v>
                </c:pt>
                <c:pt idx="1130">
                  <c:v>9</c:v>
                </c:pt>
                <c:pt idx="1131">
                  <c:v>9</c:v>
                </c:pt>
                <c:pt idx="1132">
                  <c:v>8</c:v>
                </c:pt>
                <c:pt idx="1133">
                  <c:v>7</c:v>
                </c:pt>
                <c:pt idx="1134">
                  <c:v>9</c:v>
                </c:pt>
                <c:pt idx="1135">
                  <c:v>13</c:v>
                </c:pt>
                <c:pt idx="1136">
                  <c:v>23</c:v>
                </c:pt>
                <c:pt idx="1137">
                  <c:v>19</c:v>
                </c:pt>
                <c:pt idx="1138">
                  <c:v>19</c:v>
                </c:pt>
                <c:pt idx="1139">
                  <c:v>18</c:v>
                </c:pt>
                <c:pt idx="1140">
                  <c:v>20</c:v>
                </c:pt>
                <c:pt idx="1141">
                  <c:v>22</c:v>
                </c:pt>
                <c:pt idx="1142">
                  <c:v>27</c:v>
                </c:pt>
                <c:pt idx="1143">
                  <c:v>22</c:v>
                </c:pt>
                <c:pt idx="1144">
                  <c:v>24</c:v>
                </c:pt>
                <c:pt idx="1145">
                  <c:v>24</c:v>
                </c:pt>
                <c:pt idx="1146">
                  <c:v>26</c:v>
                </c:pt>
                <c:pt idx="1147">
                  <c:v>25</c:v>
                </c:pt>
                <c:pt idx="1148">
                  <c:v>30</c:v>
                </c:pt>
                <c:pt idx="1149">
                  <c:v>24</c:v>
                </c:pt>
                <c:pt idx="1150">
                  <c:v>21</c:v>
                </c:pt>
                <c:pt idx="1151">
                  <c:v>18</c:v>
                </c:pt>
                <c:pt idx="1152">
                  <c:v>14</c:v>
                </c:pt>
                <c:pt idx="1153">
                  <c:v>10</c:v>
                </c:pt>
                <c:pt idx="1154">
                  <c:v>10</c:v>
                </c:pt>
                <c:pt idx="1155">
                  <c:v>9</c:v>
                </c:pt>
                <c:pt idx="1156">
                  <c:v>8</c:v>
                </c:pt>
                <c:pt idx="1157">
                  <c:v>8</c:v>
                </c:pt>
                <c:pt idx="1158">
                  <c:v>10</c:v>
                </c:pt>
                <c:pt idx="1159">
                  <c:v>26</c:v>
                </c:pt>
                <c:pt idx="1160">
                  <c:v>30</c:v>
                </c:pt>
                <c:pt idx="1161">
                  <c:v>26</c:v>
                </c:pt>
                <c:pt idx="1162">
                  <c:v>26</c:v>
                </c:pt>
                <c:pt idx="1163">
                  <c:v>14</c:v>
                </c:pt>
                <c:pt idx="1164">
                  <c:v>17</c:v>
                </c:pt>
                <c:pt idx="1165">
                  <c:v>26</c:v>
                </c:pt>
                <c:pt idx="1166">
                  <c:v>27</c:v>
                </c:pt>
                <c:pt idx="1167">
                  <c:v>25</c:v>
                </c:pt>
                <c:pt idx="1168">
                  <c:v>23</c:v>
                </c:pt>
                <c:pt idx="1169">
                  <c:v>20</c:v>
                </c:pt>
                <c:pt idx="1170">
                  <c:v>22</c:v>
                </c:pt>
                <c:pt idx="1171">
                  <c:v>25</c:v>
                </c:pt>
                <c:pt idx="1172">
                  <c:v>23</c:v>
                </c:pt>
                <c:pt idx="1173">
                  <c:v>24</c:v>
                </c:pt>
                <c:pt idx="1174">
                  <c:v>23</c:v>
                </c:pt>
                <c:pt idx="1175">
                  <c:v>18</c:v>
                </c:pt>
                <c:pt idx="1176">
                  <c:v>12</c:v>
                </c:pt>
                <c:pt idx="1177">
                  <c:v>13</c:v>
                </c:pt>
                <c:pt idx="1178">
                  <c:v>11</c:v>
                </c:pt>
                <c:pt idx="1179">
                  <c:v>11</c:v>
                </c:pt>
                <c:pt idx="1180">
                  <c:v>10</c:v>
                </c:pt>
                <c:pt idx="1181">
                  <c:v>10</c:v>
                </c:pt>
                <c:pt idx="1182">
                  <c:v>14</c:v>
                </c:pt>
                <c:pt idx="1183">
                  <c:v>14</c:v>
                </c:pt>
                <c:pt idx="1184">
                  <c:v>16</c:v>
                </c:pt>
                <c:pt idx="1185">
                  <c:v>18</c:v>
                </c:pt>
                <c:pt idx="1186">
                  <c:v>20</c:v>
                </c:pt>
                <c:pt idx="1187">
                  <c:v>24</c:v>
                </c:pt>
                <c:pt idx="1188">
                  <c:v>22</c:v>
                </c:pt>
                <c:pt idx="1189">
                  <c:v>20</c:v>
                </c:pt>
                <c:pt idx="1190">
                  <c:v>16</c:v>
                </c:pt>
                <c:pt idx="1191">
                  <c:v>26</c:v>
                </c:pt>
                <c:pt idx="1192">
                  <c:v>23</c:v>
                </c:pt>
                <c:pt idx="1193">
                  <c:v>31</c:v>
                </c:pt>
                <c:pt idx="1194">
                  <c:v>27</c:v>
                </c:pt>
                <c:pt idx="1195">
                  <c:v>22</c:v>
                </c:pt>
                <c:pt idx="1196">
                  <c:v>23</c:v>
                </c:pt>
                <c:pt idx="1197">
                  <c:v>22</c:v>
                </c:pt>
                <c:pt idx="1198">
                  <c:v>24</c:v>
                </c:pt>
                <c:pt idx="1199">
                  <c:v>20</c:v>
                </c:pt>
                <c:pt idx="1200">
                  <c:v>16</c:v>
                </c:pt>
                <c:pt idx="1201">
                  <c:v>12</c:v>
                </c:pt>
                <c:pt idx="1202">
                  <c:v>10</c:v>
                </c:pt>
                <c:pt idx="1203">
                  <c:v>9</c:v>
                </c:pt>
                <c:pt idx="1204">
                  <c:v>10</c:v>
                </c:pt>
                <c:pt idx="1205">
                  <c:v>9</c:v>
                </c:pt>
                <c:pt idx="1206">
                  <c:v>10</c:v>
                </c:pt>
                <c:pt idx="1207">
                  <c:v>11</c:v>
                </c:pt>
                <c:pt idx="1208">
                  <c:v>11</c:v>
                </c:pt>
                <c:pt idx="1209">
                  <c:v>14</c:v>
                </c:pt>
                <c:pt idx="1210">
                  <c:v>22</c:v>
                </c:pt>
                <c:pt idx="1211">
                  <c:v>20</c:v>
                </c:pt>
                <c:pt idx="1212">
                  <c:v>22</c:v>
                </c:pt>
                <c:pt idx="1213">
                  <c:v>18</c:v>
                </c:pt>
                <c:pt idx="1214">
                  <c:v>17</c:v>
                </c:pt>
                <c:pt idx="1215">
                  <c:v>16</c:v>
                </c:pt>
                <c:pt idx="1216">
                  <c:v>16</c:v>
                </c:pt>
                <c:pt idx="1217">
                  <c:v>18</c:v>
                </c:pt>
                <c:pt idx="1218">
                  <c:v>18</c:v>
                </c:pt>
                <c:pt idx="1219">
                  <c:v>21</c:v>
                </c:pt>
                <c:pt idx="1220">
                  <c:v>17</c:v>
                </c:pt>
                <c:pt idx="1221">
                  <c:v>14</c:v>
                </c:pt>
                <c:pt idx="1222">
                  <c:v>14</c:v>
                </c:pt>
                <c:pt idx="1223">
                  <c:v>15</c:v>
                </c:pt>
                <c:pt idx="1224">
                  <c:v>12</c:v>
                </c:pt>
                <c:pt idx="1225">
                  <c:v>11</c:v>
                </c:pt>
                <c:pt idx="1226">
                  <c:v>10</c:v>
                </c:pt>
                <c:pt idx="1227">
                  <c:v>10</c:v>
                </c:pt>
                <c:pt idx="1228">
                  <c:v>10</c:v>
                </c:pt>
                <c:pt idx="1229">
                  <c:v>10</c:v>
                </c:pt>
                <c:pt idx="1230">
                  <c:v>12</c:v>
                </c:pt>
                <c:pt idx="1231">
                  <c:v>22</c:v>
                </c:pt>
                <c:pt idx="1232">
                  <c:v>24</c:v>
                </c:pt>
                <c:pt idx="1233">
                  <c:v>31</c:v>
                </c:pt>
                <c:pt idx="1234">
                  <c:v>24</c:v>
                </c:pt>
                <c:pt idx="1235">
                  <c:v>24</c:v>
                </c:pt>
                <c:pt idx="1236">
                  <c:v>21</c:v>
                </c:pt>
                <c:pt idx="1237">
                  <c:v>26</c:v>
                </c:pt>
                <c:pt idx="1238">
                  <c:v>21</c:v>
                </c:pt>
                <c:pt idx="1239">
                  <c:v>18</c:v>
                </c:pt>
                <c:pt idx="1240">
                  <c:v>21</c:v>
                </c:pt>
                <c:pt idx="1241">
                  <c:v>22</c:v>
                </c:pt>
                <c:pt idx="1242">
                  <c:v>19</c:v>
                </c:pt>
                <c:pt idx="1243">
                  <c:v>23</c:v>
                </c:pt>
                <c:pt idx="1244">
                  <c:v>27</c:v>
                </c:pt>
                <c:pt idx="1245">
                  <c:v>19</c:v>
                </c:pt>
                <c:pt idx="1246">
                  <c:v>20</c:v>
                </c:pt>
                <c:pt idx="1247">
                  <c:v>16</c:v>
                </c:pt>
                <c:pt idx="1248">
                  <c:v>17</c:v>
                </c:pt>
                <c:pt idx="1249">
                  <c:v>10</c:v>
                </c:pt>
                <c:pt idx="1250">
                  <c:v>9</c:v>
                </c:pt>
                <c:pt idx="1251">
                  <c:v>8</c:v>
                </c:pt>
                <c:pt idx="1252">
                  <c:v>7</c:v>
                </c:pt>
                <c:pt idx="1253">
                  <c:v>7</c:v>
                </c:pt>
                <c:pt idx="1254">
                  <c:v>10</c:v>
                </c:pt>
                <c:pt idx="1255">
                  <c:v>18</c:v>
                </c:pt>
                <c:pt idx="1256">
                  <c:v>27</c:v>
                </c:pt>
                <c:pt idx="1257">
                  <c:v>27</c:v>
                </c:pt>
                <c:pt idx="1258">
                  <c:v>20</c:v>
                </c:pt>
                <c:pt idx="1259">
                  <c:v>20</c:v>
                </c:pt>
                <c:pt idx="1260">
                  <c:v>20</c:v>
                </c:pt>
                <c:pt idx="1261">
                  <c:v>20</c:v>
                </c:pt>
                <c:pt idx="1262">
                  <c:v>23</c:v>
                </c:pt>
                <c:pt idx="1263">
                  <c:v>19</c:v>
                </c:pt>
                <c:pt idx="1264">
                  <c:v>18</c:v>
                </c:pt>
                <c:pt idx="1265">
                  <c:v>20</c:v>
                </c:pt>
                <c:pt idx="1266">
                  <c:v>20</c:v>
                </c:pt>
                <c:pt idx="1267">
                  <c:v>25</c:v>
                </c:pt>
                <c:pt idx="1268">
                  <c:v>22</c:v>
                </c:pt>
                <c:pt idx="1269">
                  <c:v>22</c:v>
                </c:pt>
                <c:pt idx="1270">
                  <c:v>19</c:v>
                </c:pt>
                <c:pt idx="1271">
                  <c:v>20</c:v>
                </c:pt>
                <c:pt idx="1272">
                  <c:v>18</c:v>
                </c:pt>
                <c:pt idx="1273">
                  <c:v>12</c:v>
                </c:pt>
                <c:pt idx="1274">
                  <c:v>10</c:v>
                </c:pt>
                <c:pt idx="1275">
                  <c:v>10</c:v>
                </c:pt>
                <c:pt idx="1276">
                  <c:v>10</c:v>
                </c:pt>
                <c:pt idx="1277">
                  <c:v>10</c:v>
                </c:pt>
                <c:pt idx="1278">
                  <c:v>10</c:v>
                </c:pt>
                <c:pt idx="1279">
                  <c:v>19</c:v>
                </c:pt>
                <c:pt idx="1280">
                  <c:v>27</c:v>
                </c:pt>
                <c:pt idx="1281">
                  <c:v>22</c:v>
                </c:pt>
                <c:pt idx="1282">
                  <c:v>22</c:v>
                </c:pt>
                <c:pt idx="1283">
                  <c:v>20</c:v>
                </c:pt>
                <c:pt idx="1284">
                  <c:v>23</c:v>
                </c:pt>
                <c:pt idx="1285">
                  <c:v>24</c:v>
                </c:pt>
                <c:pt idx="1286">
                  <c:v>22</c:v>
                </c:pt>
                <c:pt idx="1287">
                  <c:v>18</c:v>
                </c:pt>
                <c:pt idx="1288">
                  <c:v>18</c:v>
                </c:pt>
                <c:pt idx="1289">
                  <c:v>22</c:v>
                </c:pt>
                <c:pt idx="1290">
                  <c:v>27</c:v>
                </c:pt>
                <c:pt idx="1291">
                  <c:v>27</c:v>
                </c:pt>
                <c:pt idx="1292">
                  <c:v>21</c:v>
                </c:pt>
                <c:pt idx="1293">
                  <c:v>25</c:v>
                </c:pt>
                <c:pt idx="1294">
                  <c:v>27</c:v>
                </c:pt>
                <c:pt idx="1295">
                  <c:v>21</c:v>
                </c:pt>
                <c:pt idx="1296">
                  <c:v>22</c:v>
                </c:pt>
                <c:pt idx="1297">
                  <c:v>14</c:v>
                </c:pt>
                <c:pt idx="1298">
                  <c:v>13</c:v>
                </c:pt>
                <c:pt idx="1299">
                  <c:v>12</c:v>
                </c:pt>
                <c:pt idx="1300">
                  <c:v>10</c:v>
                </c:pt>
                <c:pt idx="1301">
                  <c:v>12</c:v>
                </c:pt>
                <c:pt idx="1302">
                  <c:v>10</c:v>
                </c:pt>
                <c:pt idx="1303">
                  <c:v>20</c:v>
                </c:pt>
                <c:pt idx="1304">
                  <c:v>26</c:v>
                </c:pt>
                <c:pt idx="1305">
                  <c:v>26</c:v>
                </c:pt>
                <c:pt idx="1306">
                  <c:v>22</c:v>
                </c:pt>
                <c:pt idx="1307">
                  <c:v>18</c:v>
                </c:pt>
                <c:pt idx="1308">
                  <c:v>16</c:v>
                </c:pt>
                <c:pt idx="1309">
                  <c:v>24</c:v>
                </c:pt>
                <c:pt idx="1310">
                  <c:v>24</c:v>
                </c:pt>
                <c:pt idx="1311">
                  <c:v>17</c:v>
                </c:pt>
                <c:pt idx="1312">
                  <c:v>18</c:v>
                </c:pt>
                <c:pt idx="1313">
                  <c:v>21</c:v>
                </c:pt>
                <c:pt idx="1314">
                  <c:v>26</c:v>
                </c:pt>
                <c:pt idx="1315">
                  <c:v>24</c:v>
                </c:pt>
                <c:pt idx="1316">
                  <c:v>29</c:v>
                </c:pt>
                <c:pt idx="1317">
                  <c:v>28</c:v>
                </c:pt>
                <c:pt idx="1318">
                  <c:v>26</c:v>
                </c:pt>
                <c:pt idx="1319">
                  <c:v>19</c:v>
                </c:pt>
                <c:pt idx="1320">
                  <c:v>18</c:v>
                </c:pt>
                <c:pt idx="1321">
                  <c:v>12</c:v>
                </c:pt>
                <c:pt idx="1322">
                  <c:v>8</c:v>
                </c:pt>
                <c:pt idx="1323">
                  <c:v>9</c:v>
                </c:pt>
                <c:pt idx="1324">
                  <c:v>8</c:v>
                </c:pt>
                <c:pt idx="1325">
                  <c:v>10</c:v>
                </c:pt>
                <c:pt idx="1326">
                  <c:v>14</c:v>
                </c:pt>
                <c:pt idx="1327">
                  <c:v>24</c:v>
                </c:pt>
                <c:pt idx="1328">
                  <c:v>32</c:v>
                </c:pt>
                <c:pt idx="1329">
                  <c:v>28</c:v>
                </c:pt>
                <c:pt idx="1330">
                  <c:v>24</c:v>
                </c:pt>
                <c:pt idx="1331">
                  <c:v>25</c:v>
                </c:pt>
                <c:pt idx="1332">
                  <c:v>23</c:v>
                </c:pt>
                <c:pt idx="1333">
                  <c:v>21</c:v>
                </c:pt>
                <c:pt idx="1334">
                  <c:v>21</c:v>
                </c:pt>
                <c:pt idx="1335">
                  <c:v>25</c:v>
                </c:pt>
                <c:pt idx="1336">
                  <c:v>20</c:v>
                </c:pt>
                <c:pt idx="1337">
                  <c:v>19</c:v>
                </c:pt>
                <c:pt idx="1338">
                  <c:v>22</c:v>
                </c:pt>
                <c:pt idx="1339">
                  <c:v>22</c:v>
                </c:pt>
                <c:pt idx="1340">
                  <c:v>25</c:v>
                </c:pt>
                <c:pt idx="1341">
                  <c:v>14</c:v>
                </c:pt>
                <c:pt idx="1342">
                  <c:v>16</c:v>
                </c:pt>
                <c:pt idx="1343">
                  <c:v>13</c:v>
                </c:pt>
                <c:pt idx="1344">
                  <c:v>9</c:v>
                </c:pt>
                <c:pt idx="1345">
                  <c:v>10</c:v>
                </c:pt>
                <c:pt idx="1346">
                  <c:v>11</c:v>
                </c:pt>
                <c:pt idx="1347">
                  <c:v>9</c:v>
                </c:pt>
                <c:pt idx="1348">
                  <c:v>8</c:v>
                </c:pt>
                <c:pt idx="1349">
                  <c:v>8</c:v>
                </c:pt>
                <c:pt idx="1350">
                  <c:v>9</c:v>
                </c:pt>
                <c:pt idx="1351">
                  <c:v>11</c:v>
                </c:pt>
                <c:pt idx="1352">
                  <c:v>12</c:v>
                </c:pt>
                <c:pt idx="1353">
                  <c:v>13</c:v>
                </c:pt>
                <c:pt idx="1354">
                  <c:v>17</c:v>
                </c:pt>
                <c:pt idx="1355">
                  <c:v>17</c:v>
                </c:pt>
                <c:pt idx="1356">
                  <c:v>17</c:v>
                </c:pt>
                <c:pt idx="1357">
                  <c:v>18</c:v>
                </c:pt>
                <c:pt idx="1358">
                  <c:v>17</c:v>
                </c:pt>
                <c:pt idx="1359">
                  <c:v>15</c:v>
                </c:pt>
                <c:pt idx="1360">
                  <c:v>16</c:v>
                </c:pt>
                <c:pt idx="1361">
                  <c:v>15</c:v>
                </c:pt>
                <c:pt idx="1362">
                  <c:v>14</c:v>
                </c:pt>
                <c:pt idx="1363">
                  <c:v>12</c:v>
                </c:pt>
                <c:pt idx="1364">
                  <c:v>16</c:v>
                </c:pt>
                <c:pt idx="1365">
                  <c:v>16</c:v>
                </c:pt>
                <c:pt idx="1366">
                  <c:v>15</c:v>
                </c:pt>
                <c:pt idx="1367">
                  <c:v>15</c:v>
                </c:pt>
                <c:pt idx="1368">
                  <c:v>14</c:v>
                </c:pt>
                <c:pt idx="1369">
                  <c:v>10</c:v>
                </c:pt>
                <c:pt idx="1370">
                  <c:v>9</c:v>
                </c:pt>
                <c:pt idx="1371">
                  <c:v>6</c:v>
                </c:pt>
                <c:pt idx="1372">
                  <c:v>7</c:v>
                </c:pt>
                <c:pt idx="1373">
                  <c:v>8</c:v>
                </c:pt>
                <c:pt idx="1374">
                  <c:v>10</c:v>
                </c:pt>
                <c:pt idx="1375">
                  <c:v>10</c:v>
                </c:pt>
                <c:pt idx="1376">
                  <c:v>11</c:v>
                </c:pt>
                <c:pt idx="1377">
                  <c:v>10</c:v>
                </c:pt>
                <c:pt idx="1378">
                  <c:v>15</c:v>
                </c:pt>
                <c:pt idx="1379">
                  <c:v>20</c:v>
                </c:pt>
                <c:pt idx="1380">
                  <c:v>16</c:v>
                </c:pt>
                <c:pt idx="1381">
                  <c:v>14</c:v>
                </c:pt>
                <c:pt idx="1382">
                  <c:v>14</c:v>
                </c:pt>
                <c:pt idx="1383">
                  <c:v>16</c:v>
                </c:pt>
                <c:pt idx="1384">
                  <c:v>18</c:v>
                </c:pt>
                <c:pt idx="1385">
                  <c:v>14</c:v>
                </c:pt>
                <c:pt idx="1386">
                  <c:v>14</c:v>
                </c:pt>
                <c:pt idx="1387">
                  <c:v>16</c:v>
                </c:pt>
                <c:pt idx="1388">
                  <c:v>12</c:v>
                </c:pt>
                <c:pt idx="1389">
                  <c:v>12</c:v>
                </c:pt>
                <c:pt idx="1390">
                  <c:v>12</c:v>
                </c:pt>
                <c:pt idx="1391">
                  <c:v>10</c:v>
                </c:pt>
                <c:pt idx="1392">
                  <c:v>12</c:v>
                </c:pt>
                <c:pt idx="1393">
                  <c:v>12</c:v>
                </c:pt>
                <c:pt idx="1394">
                  <c:v>10</c:v>
                </c:pt>
                <c:pt idx="1395">
                  <c:v>12</c:v>
                </c:pt>
                <c:pt idx="1396">
                  <c:v>13</c:v>
                </c:pt>
                <c:pt idx="1397">
                  <c:v>13</c:v>
                </c:pt>
                <c:pt idx="1398">
                  <c:v>14</c:v>
                </c:pt>
                <c:pt idx="1399">
                  <c:v>18</c:v>
                </c:pt>
                <c:pt idx="1400">
                  <c:v>24</c:v>
                </c:pt>
                <c:pt idx="1401">
                  <c:v>23</c:v>
                </c:pt>
                <c:pt idx="1402">
                  <c:v>20</c:v>
                </c:pt>
                <c:pt idx="1403">
                  <c:v>18</c:v>
                </c:pt>
                <c:pt idx="1404">
                  <c:v>17</c:v>
                </c:pt>
                <c:pt idx="1405">
                  <c:v>20</c:v>
                </c:pt>
                <c:pt idx="1406">
                  <c:v>21</c:v>
                </c:pt>
                <c:pt idx="1407">
                  <c:v>22</c:v>
                </c:pt>
                <c:pt idx="1408">
                  <c:v>26</c:v>
                </c:pt>
                <c:pt idx="1409">
                  <c:v>22</c:v>
                </c:pt>
                <c:pt idx="1410">
                  <c:v>19</c:v>
                </c:pt>
                <c:pt idx="1411">
                  <c:v>18</c:v>
                </c:pt>
                <c:pt idx="1412">
                  <c:v>22</c:v>
                </c:pt>
                <c:pt idx="1413">
                  <c:v>22</c:v>
                </c:pt>
                <c:pt idx="1414">
                  <c:v>20</c:v>
                </c:pt>
                <c:pt idx="1415">
                  <c:v>20</c:v>
                </c:pt>
                <c:pt idx="1416">
                  <c:v>17</c:v>
                </c:pt>
                <c:pt idx="1417">
                  <c:v>15</c:v>
                </c:pt>
                <c:pt idx="1418">
                  <c:v>14</c:v>
                </c:pt>
                <c:pt idx="1419">
                  <c:v>13</c:v>
                </c:pt>
                <c:pt idx="1420">
                  <c:v>12</c:v>
                </c:pt>
                <c:pt idx="1421">
                  <c:v>14</c:v>
                </c:pt>
                <c:pt idx="1422">
                  <c:v>16</c:v>
                </c:pt>
                <c:pt idx="1423">
                  <c:v>18</c:v>
                </c:pt>
                <c:pt idx="1424">
                  <c:v>23</c:v>
                </c:pt>
                <c:pt idx="1425">
                  <c:v>20</c:v>
                </c:pt>
                <c:pt idx="1426">
                  <c:v>19</c:v>
                </c:pt>
                <c:pt idx="1427">
                  <c:v>14</c:v>
                </c:pt>
                <c:pt idx="1428">
                  <c:v>15</c:v>
                </c:pt>
                <c:pt idx="1429">
                  <c:v>20</c:v>
                </c:pt>
                <c:pt idx="1430">
                  <c:v>24</c:v>
                </c:pt>
                <c:pt idx="1431">
                  <c:v>14</c:v>
                </c:pt>
                <c:pt idx="1432">
                  <c:v>8</c:v>
                </c:pt>
                <c:pt idx="1433">
                  <c:v>8</c:v>
                </c:pt>
                <c:pt idx="1434">
                  <c:v>8</c:v>
                </c:pt>
                <c:pt idx="1435">
                  <c:v>9</c:v>
                </c:pt>
                <c:pt idx="1436">
                  <c:v>11</c:v>
                </c:pt>
                <c:pt idx="1437">
                  <c:v>13</c:v>
                </c:pt>
                <c:pt idx="1438">
                  <c:v>10</c:v>
                </c:pt>
                <c:pt idx="1439">
                  <c:v>5</c:v>
                </c:pt>
                <c:pt idx="1440">
                  <c:v>7</c:v>
                </c:pt>
                <c:pt idx="1441">
                  <c:v>6</c:v>
                </c:pt>
                <c:pt idx="1442">
                  <c:v>4</c:v>
                </c:pt>
                <c:pt idx="1443">
                  <c:v>5</c:v>
                </c:pt>
                <c:pt idx="1444">
                  <c:v>4</c:v>
                </c:pt>
                <c:pt idx="1445">
                  <c:v>5</c:v>
                </c:pt>
                <c:pt idx="1446">
                  <c:v>4</c:v>
                </c:pt>
                <c:pt idx="1447">
                  <c:v>8</c:v>
                </c:pt>
                <c:pt idx="1448">
                  <c:v>7</c:v>
                </c:pt>
                <c:pt idx="1449">
                  <c:v>9</c:v>
                </c:pt>
                <c:pt idx="1450">
                  <c:v>9</c:v>
                </c:pt>
                <c:pt idx="1451">
                  <c:v>13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12</c:v>
                </c:pt>
                <c:pt idx="1456">
                  <c:v>11</c:v>
                </c:pt>
                <c:pt idx="1457">
                  <c:v>6</c:v>
                </c:pt>
                <c:pt idx="1458">
                  <c:v>8</c:v>
                </c:pt>
                <c:pt idx="1459">
                  <c:v>10</c:v>
                </c:pt>
                <c:pt idx="1460">
                  <c:v>9</c:v>
                </c:pt>
                <c:pt idx="1461">
                  <c:v>12</c:v>
                </c:pt>
                <c:pt idx="1462">
                  <c:v>12</c:v>
                </c:pt>
                <c:pt idx="1463">
                  <c:v>9</c:v>
                </c:pt>
                <c:pt idx="1464">
                  <c:v>12</c:v>
                </c:pt>
                <c:pt idx="1465">
                  <c:v>13</c:v>
                </c:pt>
                <c:pt idx="1466">
                  <c:v>10</c:v>
                </c:pt>
                <c:pt idx="1467">
                  <c:v>10</c:v>
                </c:pt>
                <c:pt idx="1468">
                  <c:v>9</c:v>
                </c:pt>
                <c:pt idx="1469">
                  <c:v>8</c:v>
                </c:pt>
                <c:pt idx="1470">
                  <c:v>8</c:v>
                </c:pt>
                <c:pt idx="1471">
                  <c:v>11</c:v>
                </c:pt>
                <c:pt idx="1472">
                  <c:v>17</c:v>
                </c:pt>
                <c:pt idx="1473">
                  <c:v>15</c:v>
                </c:pt>
                <c:pt idx="1474">
                  <c:v>12</c:v>
                </c:pt>
                <c:pt idx="1475">
                  <c:v>14</c:v>
                </c:pt>
                <c:pt idx="1476">
                  <c:v>13</c:v>
                </c:pt>
                <c:pt idx="1477">
                  <c:v>14</c:v>
                </c:pt>
                <c:pt idx="1478">
                  <c:v>18</c:v>
                </c:pt>
                <c:pt idx="1479">
                  <c:v>16</c:v>
                </c:pt>
                <c:pt idx="1480">
                  <c:v>13</c:v>
                </c:pt>
                <c:pt idx="1481">
                  <c:v>14</c:v>
                </c:pt>
                <c:pt idx="1482">
                  <c:v>12</c:v>
                </c:pt>
                <c:pt idx="1483">
                  <c:v>13</c:v>
                </c:pt>
                <c:pt idx="1484">
                  <c:v>10</c:v>
                </c:pt>
                <c:pt idx="1485">
                  <c:v>11</c:v>
                </c:pt>
                <c:pt idx="1486">
                  <c:v>15</c:v>
                </c:pt>
                <c:pt idx="1487">
                  <c:v>10</c:v>
                </c:pt>
                <c:pt idx="1488">
                  <c:v>12</c:v>
                </c:pt>
                <c:pt idx="1489">
                  <c:v>9</c:v>
                </c:pt>
                <c:pt idx="1490">
                  <c:v>8</c:v>
                </c:pt>
                <c:pt idx="1491">
                  <c:v>5</c:v>
                </c:pt>
                <c:pt idx="1492">
                  <c:v>2</c:v>
                </c:pt>
                <c:pt idx="1493">
                  <c:v>4</c:v>
                </c:pt>
                <c:pt idx="1494">
                  <c:v>5</c:v>
                </c:pt>
                <c:pt idx="1495">
                  <c:v>10</c:v>
                </c:pt>
                <c:pt idx="1496">
                  <c:v>14</c:v>
                </c:pt>
                <c:pt idx="1497">
                  <c:v>17</c:v>
                </c:pt>
                <c:pt idx="1498">
                  <c:v>13</c:v>
                </c:pt>
                <c:pt idx="1499">
                  <c:v>16</c:v>
                </c:pt>
                <c:pt idx="1500">
                  <c:v>14</c:v>
                </c:pt>
                <c:pt idx="1501">
                  <c:v>16</c:v>
                </c:pt>
                <c:pt idx="1502">
                  <c:v>18</c:v>
                </c:pt>
                <c:pt idx="1503">
                  <c:v>14</c:v>
                </c:pt>
                <c:pt idx="1504">
                  <c:v>14</c:v>
                </c:pt>
                <c:pt idx="1505">
                  <c:v>17</c:v>
                </c:pt>
                <c:pt idx="1506">
                  <c:v>15</c:v>
                </c:pt>
                <c:pt idx="1507">
                  <c:v>13</c:v>
                </c:pt>
                <c:pt idx="1508">
                  <c:v>14</c:v>
                </c:pt>
                <c:pt idx="1509">
                  <c:v>9</c:v>
                </c:pt>
                <c:pt idx="1510">
                  <c:v>11</c:v>
                </c:pt>
                <c:pt idx="1511">
                  <c:v>7</c:v>
                </c:pt>
                <c:pt idx="1512">
                  <c:v>5</c:v>
                </c:pt>
                <c:pt idx="1513">
                  <c:v>4</c:v>
                </c:pt>
                <c:pt idx="1514">
                  <c:v>2</c:v>
                </c:pt>
                <c:pt idx="1515">
                  <c:v>3</c:v>
                </c:pt>
                <c:pt idx="1516">
                  <c:v>5</c:v>
                </c:pt>
                <c:pt idx="1517">
                  <c:v>5</c:v>
                </c:pt>
                <c:pt idx="1518">
                  <c:v>6</c:v>
                </c:pt>
                <c:pt idx="1519">
                  <c:v>9</c:v>
                </c:pt>
                <c:pt idx="1520">
                  <c:v>9</c:v>
                </c:pt>
                <c:pt idx="1521">
                  <c:v>8</c:v>
                </c:pt>
                <c:pt idx="1522">
                  <c:v>11</c:v>
                </c:pt>
                <c:pt idx="1523">
                  <c:v>12</c:v>
                </c:pt>
                <c:pt idx="1524">
                  <c:v>14</c:v>
                </c:pt>
                <c:pt idx="1525">
                  <c:v>18</c:v>
                </c:pt>
                <c:pt idx="1526">
                  <c:v>13</c:v>
                </c:pt>
                <c:pt idx="1527">
                  <c:v>14</c:v>
                </c:pt>
                <c:pt idx="1528">
                  <c:v>10</c:v>
                </c:pt>
                <c:pt idx="1529">
                  <c:v>14</c:v>
                </c:pt>
                <c:pt idx="1530">
                  <c:v>15</c:v>
                </c:pt>
                <c:pt idx="1531">
                  <c:v>15</c:v>
                </c:pt>
                <c:pt idx="1532">
                  <c:v>14</c:v>
                </c:pt>
                <c:pt idx="1533">
                  <c:v>10</c:v>
                </c:pt>
                <c:pt idx="1534">
                  <c:v>10</c:v>
                </c:pt>
                <c:pt idx="1535">
                  <c:v>10</c:v>
                </c:pt>
                <c:pt idx="1536">
                  <c:v>9</c:v>
                </c:pt>
                <c:pt idx="1537">
                  <c:v>7</c:v>
                </c:pt>
                <c:pt idx="1538">
                  <c:v>4</c:v>
                </c:pt>
                <c:pt idx="1539">
                  <c:v>4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6</c:v>
                </c:pt>
                <c:pt idx="1544">
                  <c:v>8</c:v>
                </c:pt>
                <c:pt idx="1545">
                  <c:v>12</c:v>
                </c:pt>
                <c:pt idx="1546">
                  <c:v>11</c:v>
                </c:pt>
                <c:pt idx="1547">
                  <c:v>11</c:v>
                </c:pt>
                <c:pt idx="1548">
                  <c:v>12</c:v>
                </c:pt>
                <c:pt idx="1549">
                  <c:v>16</c:v>
                </c:pt>
                <c:pt idx="1550">
                  <c:v>10</c:v>
                </c:pt>
                <c:pt idx="1551">
                  <c:v>11</c:v>
                </c:pt>
                <c:pt idx="1552">
                  <c:v>8</c:v>
                </c:pt>
                <c:pt idx="1553">
                  <c:v>9</c:v>
                </c:pt>
                <c:pt idx="1554">
                  <c:v>9</c:v>
                </c:pt>
                <c:pt idx="1555">
                  <c:v>10</c:v>
                </c:pt>
                <c:pt idx="1556">
                  <c:v>10</c:v>
                </c:pt>
                <c:pt idx="1557">
                  <c:v>13</c:v>
                </c:pt>
                <c:pt idx="1558">
                  <c:v>15</c:v>
                </c:pt>
                <c:pt idx="1559">
                  <c:v>14</c:v>
                </c:pt>
                <c:pt idx="1560">
                  <c:v>12</c:v>
                </c:pt>
                <c:pt idx="1561">
                  <c:v>8</c:v>
                </c:pt>
                <c:pt idx="1562">
                  <c:v>8</c:v>
                </c:pt>
                <c:pt idx="1563">
                  <c:v>8</c:v>
                </c:pt>
                <c:pt idx="1564">
                  <c:v>9</c:v>
                </c:pt>
                <c:pt idx="1565">
                  <c:v>9</c:v>
                </c:pt>
                <c:pt idx="1566">
                  <c:v>12</c:v>
                </c:pt>
                <c:pt idx="1567">
                  <c:v>16</c:v>
                </c:pt>
                <c:pt idx="1568">
                  <c:v>22</c:v>
                </c:pt>
                <c:pt idx="1569">
                  <c:v>18</c:v>
                </c:pt>
                <c:pt idx="1570">
                  <c:v>15</c:v>
                </c:pt>
                <c:pt idx="1571">
                  <c:v>13</c:v>
                </c:pt>
                <c:pt idx="1572">
                  <c:v>11</c:v>
                </c:pt>
                <c:pt idx="1573">
                  <c:v>20</c:v>
                </c:pt>
                <c:pt idx="1574">
                  <c:v>20</c:v>
                </c:pt>
                <c:pt idx="1575">
                  <c:v>17</c:v>
                </c:pt>
                <c:pt idx="1576">
                  <c:v>16</c:v>
                </c:pt>
                <c:pt idx="1577">
                  <c:v>17</c:v>
                </c:pt>
                <c:pt idx="1578">
                  <c:v>16</c:v>
                </c:pt>
                <c:pt idx="1579">
                  <c:v>19</c:v>
                </c:pt>
                <c:pt idx="1580">
                  <c:v>15</c:v>
                </c:pt>
                <c:pt idx="1581">
                  <c:v>12</c:v>
                </c:pt>
                <c:pt idx="1582">
                  <c:v>10</c:v>
                </c:pt>
                <c:pt idx="1583">
                  <c:v>9</c:v>
                </c:pt>
                <c:pt idx="1584">
                  <c:v>9</c:v>
                </c:pt>
                <c:pt idx="1585">
                  <c:v>10</c:v>
                </c:pt>
                <c:pt idx="1586">
                  <c:v>9</c:v>
                </c:pt>
                <c:pt idx="1587">
                  <c:v>8</c:v>
                </c:pt>
                <c:pt idx="1588">
                  <c:v>8</c:v>
                </c:pt>
                <c:pt idx="1589">
                  <c:v>7</c:v>
                </c:pt>
                <c:pt idx="1590">
                  <c:v>7</c:v>
                </c:pt>
                <c:pt idx="1591">
                  <c:v>12</c:v>
                </c:pt>
                <c:pt idx="1592">
                  <c:v>16</c:v>
                </c:pt>
                <c:pt idx="1593">
                  <c:v>18</c:v>
                </c:pt>
                <c:pt idx="1594">
                  <c:v>16</c:v>
                </c:pt>
                <c:pt idx="1595">
                  <c:v>10</c:v>
                </c:pt>
                <c:pt idx="1596">
                  <c:v>14</c:v>
                </c:pt>
                <c:pt idx="1597">
                  <c:v>22</c:v>
                </c:pt>
                <c:pt idx="1598">
                  <c:v>20</c:v>
                </c:pt>
                <c:pt idx="1599">
                  <c:v>13</c:v>
                </c:pt>
                <c:pt idx="1600">
                  <c:v>15</c:v>
                </c:pt>
                <c:pt idx="1601">
                  <c:v>17</c:v>
                </c:pt>
                <c:pt idx="1602">
                  <c:v>13</c:v>
                </c:pt>
                <c:pt idx="1603">
                  <c:v>18</c:v>
                </c:pt>
                <c:pt idx="1604">
                  <c:v>13</c:v>
                </c:pt>
                <c:pt idx="1605">
                  <c:v>9</c:v>
                </c:pt>
                <c:pt idx="1606">
                  <c:v>11</c:v>
                </c:pt>
                <c:pt idx="1607">
                  <c:v>9</c:v>
                </c:pt>
                <c:pt idx="1608">
                  <c:v>10</c:v>
                </c:pt>
                <c:pt idx="1609">
                  <c:v>12</c:v>
                </c:pt>
                <c:pt idx="1610">
                  <c:v>8</c:v>
                </c:pt>
                <c:pt idx="1611">
                  <c:v>7</c:v>
                </c:pt>
                <c:pt idx="1612">
                  <c:v>6</c:v>
                </c:pt>
                <c:pt idx="1613">
                  <c:v>6</c:v>
                </c:pt>
                <c:pt idx="1614">
                  <c:v>7</c:v>
                </c:pt>
                <c:pt idx="1615">
                  <c:v>12</c:v>
                </c:pt>
                <c:pt idx="1616">
                  <c:v>18</c:v>
                </c:pt>
                <c:pt idx="1617">
                  <c:v>17</c:v>
                </c:pt>
                <c:pt idx="1618">
                  <c:v>14</c:v>
                </c:pt>
                <c:pt idx="1619">
                  <c:v>14</c:v>
                </c:pt>
                <c:pt idx="1620">
                  <c:v>12</c:v>
                </c:pt>
                <c:pt idx="1621">
                  <c:v>17</c:v>
                </c:pt>
                <c:pt idx="1622">
                  <c:v>18</c:v>
                </c:pt>
                <c:pt idx="1623">
                  <c:v>16</c:v>
                </c:pt>
                <c:pt idx="1624">
                  <c:v>16</c:v>
                </c:pt>
                <c:pt idx="1625">
                  <c:v>19</c:v>
                </c:pt>
                <c:pt idx="1626">
                  <c:v>22</c:v>
                </c:pt>
                <c:pt idx="1627">
                  <c:v>20</c:v>
                </c:pt>
                <c:pt idx="1628">
                  <c:v>14</c:v>
                </c:pt>
                <c:pt idx="1629">
                  <c:v>11</c:v>
                </c:pt>
                <c:pt idx="1630">
                  <c:v>12</c:v>
                </c:pt>
                <c:pt idx="1631">
                  <c:v>14</c:v>
                </c:pt>
                <c:pt idx="1632">
                  <c:v>13</c:v>
                </c:pt>
                <c:pt idx="1633">
                  <c:v>9</c:v>
                </c:pt>
                <c:pt idx="1634">
                  <c:v>6</c:v>
                </c:pt>
                <c:pt idx="1635">
                  <c:v>6</c:v>
                </c:pt>
                <c:pt idx="1636">
                  <c:v>5</c:v>
                </c:pt>
                <c:pt idx="1637">
                  <c:v>4</c:v>
                </c:pt>
                <c:pt idx="1638">
                  <c:v>5</c:v>
                </c:pt>
                <c:pt idx="1639">
                  <c:v>12</c:v>
                </c:pt>
                <c:pt idx="1640">
                  <c:v>22</c:v>
                </c:pt>
                <c:pt idx="1641">
                  <c:v>16</c:v>
                </c:pt>
                <c:pt idx="1642">
                  <c:v>10</c:v>
                </c:pt>
                <c:pt idx="1643">
                  <c:v>10</c:v>
                </c:pt>
                <c:pt idx="1644">
                  <c:v>12</c:v>
                </c:pt>
                <c:pt idx="1645">
                  <c:v>25</c:v>
                </c:pt>
                <c:pt idx="1646">
                  <c:v>21</c:v>
                </c:pt>
                <c:pt idx="1647">
                  <c:v>20</c:v>
                </c:pt>
                <c:pt idx="1648">
                  <c:v>18</c:v>
                </c:pt>
                <c:pt idx="1649">
                  <c:v>18</c:v>
                </c:pt>
                <c:pt idx="1650">
                  <c:v>14</c:v>
                </c:pt>
                <c:pt idx="1651">
                  <c:v>16</c:v>
                </c:pt>
                <c:pt idx="1652">
                  <c:v>16</c:v>
                </c:pt>
                <c:pt idx="1653">
                  <c:v>13</c:v>
                </c:pt>
                <c:pt idx="1654">
                  <c:v>10</c:v>
                </c:pt>
                <c:pt idx="1655">
                  <c:v>10</c:v>
                </c:pt>
                <c:pt idx="1656">
                  <c:v>11</c:v>
                </c:pt>
                <c:pt idx="1657">
                  <c:v>9</c:v>
                </c:pt>
                <c:pt idx="1658">
                  <c:v>7</c:v>
                </c:pt>
                <c:pt idx="1659">
                  <c:v>6</c:v>
                </c:pt>
                <c:pt idx="1660">
                  <c:v>6</c:v>
                </c:pt>
                <c:pt idx="1661">
                  <c:v>7</c:v>
                </c:pt>
                <c:pt idx="1662">
                  <c:v>9</c:v>
                </c:pt>
                <c:pt idx="1663">
                  <c:v>13</c:v>
                </c:pt>
                <c:pt idx="1664">
                  <c:v>16</c:v>
                </c:pt>
                <c:pt idx="1665">
                  <c:v>21</c:v>
                </c:pt>
                <c:pt idx="1666">
                  <c:v>18</c:v>
                </c:pt>
                <c:pt idx="1667">
                  <c:v>14</c:v>
                </c:pt>
                <c:pt idx="1668">
                  <c:v>18</c:v>
                </c:pt>
                <c:pt idx="1669">
                  <c:v>17</c:v>
                </c:pt>
                <c:pt idx="1670">
                  <c:v>20</c:v>
                </c:pt>
                <c:pt idx="1671">
                  <c:v>18</c:v>
                </c:pt>
                <c:pt idx="1672">
                  <c:v>17</c:v>
                </c:pt>
                <c:pt idx="1673">
                  <c:v>14</c:v>
                </c:pt>
                <c:pt idx="1674">
                  <c:v>11</c:v>
                </c:pt>
                <c:pt idx="1675">
                  <c:v>20</c:v>
                </c:pt>
                <c:pt idx="1676">
                  <c:v>17</c:v>
                </c:pt>
                <c:pt idx="1677">
                  <c:v>24</c:v>
                </c:pt>
                <c:pt idx="1678">
                  <c:v>20</c:v>
                </c:pt>
                <c:pt idx="1679">
                  <c:v>15</c:v>
                </c:pt>
                <c:pt idx="1680">
                  <c:v>12</c:v>
                </c:pt>
                <c:pt idx="1681">
                  <c:v>7</c:v>
                </c:pt>
                <c:pt idx="1682">
                  <c:v>7</c:v>
                </c:pt>
                <c:pt idx="1683">
                  <c:v>6</c:v>
                </c:pt>
                <c:pt idx="1684">
                  <c:v>8</c:v>
                </c:pt>
                <c:pt idx="1685">
                  <c:v>5</c:v>
                </c:pt>
                <c:pt idx="1686">
                  <c:v>4</c:v>
                </c:pt>
                <c:pt idx="1687">
                  <c:v>6</c:v>
                </c:pt>
                <c:pt idx="1688">
                  <c:v>6</c:v>
                </c:pt>
                <c:pt idx="1689">
                  <c:v>8</c:v>
                </c:pt>
                <c:pt idx="1690">
                  <c:v>8</c:v>
                </c:pt>
                <c:pt idx="1691">
                  <c:v>9</c:v>
                </c:pt>
                <c:pt idx="1692">
                  <c:v>10</c:v>
                </c:pt>
                <c:pt idx="1693">
                  <c:v>13</c:v>
                </c:pt>
                <c:pt idx="1694">
                  <c:v>17</c:v>
                </c:pt>
                <c:pt idx="1695">
                  <c:v>15</c:v>
                </c:pt>
                <c:pt idx="1696">
                  <c:v>9</c:v>
                </c:pt>
                <c:pt idx="1697">
                  <c:v>16</c:v>
                </c:pt>
                <c:pt idx="1698">
                  <c:v>13</c:v>
                </c:pt>
                <c:pt idx="1699">
                  <c:v>22</c:v>
                </c:pt>
                <c:pt idx="1700">
                  <c:v>14</c:v>
                </c:pt>
                <c:pt idx="1701">
                  <c:v>14</c:v>
                </c:pt>
                <c:pt idx="1702">
                  <c:v>14</c:v>
                </c:pt>
                <c:pt idx="1703">
                  <c:v>7</c:v>
                </c:pt>
                <c:pt idx="1704">
                  <c:v>6</c:v>
                </c:pt>
                <c:pt idx="1705">
                  <c:v>4</c:v>
                </c:pt>
                <c:pt idx="1706">
                  <c:v>7</c:v>
                </c:pt>
                <c:pt idx="1707">
                  <c:v>5</c:v>
                </c:pt>
                <c:pt idx="1708">
                  <c:v>4</c:v>
                </c:pt>
                <c:pt idx="1709">
                  <c:v>4</c:v>
                </c:pt>
                <c:pt idx="1710">
                  <c:v>5</c:v>
                </c:pt>
                <c:pt idx="1711">
                  <c:v>7</c:v>
                </c:pt>
                <c:pt idx="1712">
                  <c:v>7</c:v>
                </c:pt>
                <c:pt idx="1713">
                  <c:v>10</c:v>
                </c:pt>
                <c:pt idx="1714">
                  <c:v>13</c:v>
                </c:pt>
                <c:pt idx="1715">
                  <c:v>9</c:v>
                </c:pt>
                <c:pt idx="1716">
                  <c:v>12</c:v>
                </c:pt>
                <c:pt idx="1717">
                  <c:v>14</c:v>
                </c:pt>
                <c:pt idx="1718">
                  <c:v>13</c:v>
                </c:pt>
                <c:pt idx="1719">
                  <c:v>18</c:v>
                </c:pt>
                <c:pt idx="1720">
                  <c:v>14</c:v>
                </c:pt>
                <c:pt idx="1721">
                  <c:v>12</c:v>
                </c:pt>
                <c:pt idx="1722">
                  <c:v>15</c:v>
                </c:pt>
                <c:pt idx="1723">
                  <c:v>17</c:v>
                </c:pt>
                <c:pt idx="1724">
                  <c:v>12</c:v>
                </c:pt>
                <c:pt idx="1725">
                  <c:v>17</c:v>
                </c:pt>
                <c:pt idx="1726">
                  <c:v>13</c:v>
                </c:pt>
                <c:pt idx="1727">
                  <c:v>14</c:v>
                </c:pt>
                <c:pt idx="1728">
                  <c:v>6</c:v>
                </c:pt>
                <c:pt idx="1729">
                  <c:v>6</c:v>
                </c:pt>
                <c:pt idx="1730">
                  <c:v>5</c:v>
                </c:pt>
                <c:pt idx="1731">
                  <c:v>4</c:v>
                </c:pt>
                <c:pt idx="1732">
                  <c:v>5</c:v>
                </c:pt>
                <c:pt idx="1733">
                  <c:v>4</c:v>
                </c:pt>
                <c:pt idx="1734">
                  <c:v>3</c:v>
                </c:pt>
                <c:pt idx="1735">
                  <c:v>5</c:v>
                </c:pt>
                <c:pt idx="1736">
                  <c:v>7</c:v>
                </c:pt>
                <c:pt idx="1737">
                  <c:v>10</c:v>
                </c:pt>
                <c:pt idx="1738">
                  <c:v>12</c:v>
                </c:pt>
                <c:pt idx="1739">
                  <c:v>10</c:v>
                </c:pt>
                <c:pt idx="1740">
                  <c:v>11</c:v>
                </c:pt>
                <c:pt idx="1741">
                  <c:v>10</c:v>
                </c:pt>
                <c:pt idx="1742">
                  <c:v>11</c:v>
                </c:pt>
                <c:pt idx="1743">
                  <c:v>11</c:v>
                </c:pt>
                <c:pt idx="1744">
                  <c:v>14</c:v>
                </c:pt>
                <c:pt idx="1745">
                  <c:v>14</c:v>
                </c:pt>
                <c:pt idx="1746">
                  <c:v>15</c:v>
                </c:pt>
                <c:pt idx="1747">
                  <c:v>18</c:v>
                </c:pt>
                <c:pt idx="1748">
                  <c:v>15</c:v>
                </c:pt>
                <c:pt idx="1749">
                  <c:v>14</c:v>
                </c:pt>
                <c:pt idx="1750">
                  <c:v>12</c:v>
                </c:pt>
                <c:pt idx="1751">
                  <c:v>12</c:v>
                </c:pt>
                <c:pt idx="1752">
                  <c:v>10</c:v>
                </c:pt>
                <c:pt idx="1753">
                  <c:v>6</c:v>
                </c:pt>
                <c:pt idx="1754">
                  <c:v>8</c:v>
                </c:pt>
                <c:pt idx="1755">
                  <c:v>7</c:v>
                </c:pt>
                <c:pt idx="1756">
                  <c:v>6</c:v>
                </c:pt>
                <c:pt idx="1757">
                  <c:v>7</c:v>
                </c:pt>
                <c:pt idx="1758">
                  <c:v>8</c:v>
                </c:pt>
                <c:pt idx="1759">
                  <c:v>11</c:v>
                </c:pt>
                <c:pt idx="1760">
                  <c:v>12</c:v>
                </c:pt>
                <c:pt idx="1761">
                  <c:v>13</c:v>
                </c:pt>
                <c:pt idx="1762">
                  <c:v>11</c:v>
                </c:pt>
                <c:pt idx="1763">
                  <c:v>12</c:v>
                </c:pt>
                <c:pt idx="1764">
                  <c:v>10</c:v>
                </c:pt>
                <c:pt idx="1765">
                  <c:v>15</c:v>
                </c:pt>
                <c:pt idx="1766">
                  <c:v>11</c:v>
                </c:pt>
                <c:pt idx="1767">
                  <c:v>16</c:v>
                </c:pt>
                <c:pt idx="1768">
                  <c:v>13</c:v>
                </c:pt>
                <c:pt idx="1769">
                  <c:v>14</c:v>
                </c:pt>
                <c:pt idx="1770">
                  <c:v>18</c:v>
                </c:pt>
                <c:pt idx="1771">
                  <c:v>20</c:v>
                </c:pt>
                <c:pt idx="1772">
                  <c:v>16</c:v>
                </c:pt>
                <c:pt idx="1773">
                  <c:v>21</c:v>
                </c:pt>
                <c:pt idx="1774">
                  <c:v>14</c:v>
                </c:pt>
                <c:pt idx="1775">
                  <c:v>15</c:v>
                </c:pt>
                <c:pt idx="1776">
                  <c:v>16</c:v>
                </c:pt>
                <c:pt idx="1777">
                  <c:v>11</c:v>
                </c:pt>
                <c:pt idx="1778">
                  <c:v>10</c:v>
                </c:pt>
                <c:pt idx="1779">
                  <c:v>9</c:v>
                </c:pt>
                <c:pt idx="1780">
                  <c:v>9</c:v>
                </c:pt>
                <c:pt idx="1781">
                  <c:v>9</c:v>
                </c:pt>
                <c:pt idx="1782">
                  <c:v>9</c:v>
                </c:pt>
                <c:pt idx="1783">
                  <c:v>16</c:v>
                </c:pt>
                <c:pt idx="1784">
                  <c:v>14</c:v>
                </c:pt>
                <c:pt idx="1785">
                  <c:v>17</c:v>
                </c:pt>
                <c:pt idx="1786">
                  <c:v>13</c:v>
                </c:pt>
                <c:pt idx="1787">
                  <c:v>10</c:v>
                </c:pt>
                <c:pt idx="1788">
                  <c:v>10</c:v>
                </c:pt>
                <c:pt idx="1789">
                  <c:v>13</c:v>
                </c:pt>
                <c:pt idx="1790">
                  <c:v>17</c:v>
                </c:pt>
                <c:pt idx="1791">
                  <c:v>18</c:v>
                </c:pt>
                <c:pt idx="1792">
                  <c:v>20</c:v>
                </c:pt>
                <c:pt idx="1793">
                  <c:v>20</c:v>
                </c:pt>
                <c:pt idx="1794">
                  <c:v>19</c:v>
                </c:pt>
                <c:pt idx="1795">
                  <c:v>19</c:v>
                </c:pt>
                <c:pt idx="1796">
                  <c:v>19</c:v>
                </c:pt>
                <c:pt idx="1797">
                  <c:v>18</c:v>
                </c:pt>
                <c:pt idx="1798">
                  <c:v>17</c:v>
                </c:pt>
                <c:pt idx="1799">
                  <c:v>13</c:v>
                </c:pt>
                <c:pt idx="1800">
                  <c:v>8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4</c:v>
                </c:pt>
                <c:pt idx="1805">
                  <c:v>4</c:v>
                </c:pt>
                <c:pt idx="1806">
                  <c:v>5</c:v>
                </c:pt>
                <c:pt idx="1807">
                  <c:v>9</c:v>
                </c:pt>
                <c:pt idx="1808">
                  <c:v>13</c:v>
                </c:pt>
                <c:pt idx="1809">
                  <c:v>16</c:v>
                </c:pt>
                <c:pt idx="1810">
                  <c:v>11</c:v>
                </c:pt>
                <c:pt idx="1811">
                  <c:v>14</c:v>
                </c:pt>
                <c:pt idx="1812">
                  <c:v>9</c:v>
                </c:pt>
                <c:pt idx="1813">
                  <c:v>13</c:v>
                </c:pt>
                <c:pt idx="1814">
                  <c:v>9</c:v>
                </c:pt>
                <c:pt idx="1815">
                  <c:v>14</c:v>
                </c:pt>
                <c:pt idx="1816">
                  <c:v>17</c:v>
                </c:pt>
                <c:pt idx="1817">
                  <c:v>15</c:v>
                </c:pt>
                <c:pt idx="1818">
                  <c:v>16</c:v>
                </c:pt>
                <c:pt idx="1819">
                  <c:v>26</c:v>
                </c:pt>
                <c:pt idx="1820">
                  <c:v>23</c:v>
                </c:pt>
                <c:pt idx="1821">
                  <c:v>23</c:v>
                </c:pt>
                <c:pt idx="1822">
                  <c:v>17</c:v>
                </c:pt>
                <c:pt idx="1823">
                  <c:v>12</c:v>
                </c:pt>
                <c:pt idx="1824">
                  <c:v>12</c:v>
                </c:pt>
                <c:pt idx="1825">
                  <c:v>12</c:v>
                </c:pt>
                <c:pt idx="1826">
                  <c:v>9</c:v>
                </c:pt>
                <c:pt idx="1827">
                  <c:v>7</c:v>
                </c:pt>
                <c:pt idx="1828">
                  <c:v>6</c:v>
                </c:pt>
                <c:pt idx="1829">
                  <c:v>5</c:v>
                </c:pt>
                <c:pt idx="1830">
                  <c:v>7</c:v>
                </c:pt>
                <c:pt idx="1831">
                  <c:v>14</c:v>
                </c:pt>
                <c:pt idx="1832">
                  <c:v>18</c:v>
                </c:pt>
                <c:pt idx="1833">
                  <c:v>23</c:v>
                </c:pt>
                <c:pt idx="1834">
                  <c:v>13</c:v>
                </c:pt>
                <c:pt idx="1835">
                  <c:v>18</c:v>
                </c:pt>
                <c:pt idx="1836">
                  <c:v>18</c:v>
                </c:pt>
                <c:pt idx="1837">
                  <c:v>22</c:v>
                </c:pt>
                <c:pt idx="1838">
                  <c:v>26</c:v>
                </c:pt>
                <c:pt idx="1839">
                  <c:v>24</c:v>
                </c:pt>
                <c:pt idx="1840">
                  <c:v>27</c:v>
                </c:pt>
                <c:pt idx="1841">
                  <c:v>20</c:v>
                </c:pt>
                <c:pt idx="1842">
                  <c:v>18</c:v>
                </c:pt>
                <c:pt idx="1843">
                  <c:v>25</c:v>
                </c:pt>
                <c:pt idx="1844">
                  <c:v>25</c:v>
                </c:pt>
                <c:pt idx="1845">
                  <c:v>22</c:v>
                </c:pt>
                <c:pt idx="1846">
                  <c:v>12</c:v>
                </c:pt>
                <c:pt idx="1847">
                  <c:v>14</c:v>
                </c:pt>
                <c:pt idx="1848">
                  <c:v>7</c:v>
                </c:pt>
                <c:pt idx="1849">
                  <c:v>8</c:v>
                </c:pt>
                <c:pt idx="1850">
                  <c:v>8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7</c:v>
                </c:pt>
                <c:pt idx="1856">
                  <c:v>9</c:v>
                </c:pt>
                <c:pt idx="1857">
                  <c:v>8</c:v>
                </c:pt>
                <c:pt idx="1858">
                  <c:v>11</c:v>
                </c:pt>
                <c:pt idx="1859">
                  <c:v>14</c:v>
                </c:pt>
                <c:pt idx="1860">
                  <c:v>14</c:v>
                </c:pt>
                <c:pt idx="1861">
                  <c:v>15</c:v>
                </c:pt>
                <c:pt idx="1862">
                  <c:v>13</c:v>
                </c:pt>
                <c:pt idx="1863">
                  <c:v>13</c:v>
                </c:pt>
                <c:pt idx="1864">
                  <c:v>14</c:v>
                </c:pt>
                <c:pt idx="1865">
                  <c:v>14</c:v>
                </c:pt>
                <c:pt idx="1866">
                  <c:v>18</c:v>
                </c:pt>
                <c:pt idx="1867">
                  <c:v>13</c:v>
                </c:pt>
                <c:pt idx="1868">
                  <c:v>13</c:v>
                </c:pt>
                <c:pt idx="1869">
                  <c:v>13</c:v>
                </c:pt>
                <c:pt idx="1870">
                  <c:v>12</c:v>
                </c:pt>
                <c:pt idx="1871">
                  <c:v>9</c:v>
                </c:pt>
                <c:pt idx="1872">
                  <c:v>9</c:v>
                </c:pt>
                <c:pt idx="1874">
                  <c:v>8</c:v>
                </c:pt>
                <c:pt idx="1875">
                  <c:v>7</c:v>
                </c:pt>
                <c:pt idx="1876">
                  <c:v>5</c:v>
                </c:pt>
                <c:pt idx="1877">
                  <c:v>5</c:v>
                </c:pt>
                <c:pt idx="1878">
                  <c:v>6</c:v>
                </c:pt>
                <c:pt idx="1879">
                  <c:v>7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9</c:v>
                </c:pt>
                <c:pt idx="1884">
                  <c:v>9</c:v>
                </c:pt>
                <c:pt idx="1885">
                  <c:v>10</c:v>
                </c:pt>
                <c:pt idx="1886">
                  <c:v>11</c:v>
                </c:pt>
                <c:pt idx="1887">
                  <c:v>11</c:v>
                </c:pt>
                <c:pt idx="1888">
                  <c:v>8</c:v>
                </c:pt>
                <c:pt idx="1889">
                  <c:v>10</c:v>
                </c:pt>
                <c:pt idx="1890">
                  <c:v>14</c:v>
                </c:pt>
                <c:pt idx="1891">
                  <c:v>10</c:v>
                </c:pt>
                <c:pt idx="1892">
                  <c:v>8</c:v>
                </c:pt>
                <c:pt idx="1893">
                  <c:v>12</c:v>
                </c:pt>
                <c:pt idx="1894">
                  <c:v>13</c:v>
                </c:pt>
                <c:pt idx="1895">
                  <c:v>12</c:v>
                </c:pt>
                <c:pt idx="1896">
                  <c:v>12</c:v>
                </c:pt>
                <c:pt idx="1897">
                  <c:v>6</c:v>
                </c:pt>
                <c:pt idx="1898">
                  <c:v>5</c:v>
                </c:pt>
                <c:pt idx="1899">
                  <c:v>5</c:v>
                </c:pt>
                <c:pt idx="1900">
                  <c:v>4</c:v>
                </c:pt>
                <c:pt idx="1901">
                  <c:v>3</c:v>
                </c:pt>
                <c:pt idx="1902">
                  <c:v>5</c:v>
                </c:pt>
                <c:pt idx="1903">
                  <c:v>10</c:v>
                </c:pt>
                <c:pt idx="1904">
                  <c:v>15</c:v>
                </c:pt>
                <c:pt idx="1905">
                  <c:v>16</c:v>
                </c:pt>
                <c:pt idx="1906">
                  <c:v>14</c:v>
                </c:pt>
                <c:pt idx="1907">
                  <c:v>10</c:v>
                </c:pt>
                <c:pt idx="1908">
                  <c:v>10</c:v>
                </c:pt>
                <c:pt idx="1909">
                  <c:v>20</c:v>
                </c:pt>
                <c:pt idx="1910">
                  <c:v>24</c:v>
                </c:pt>
                <c:pt idx="1911">
                  <c:v>17</c:v>
                </c:pt>
                <c:pt idx="1912">
                  <c:v>18</c:v>
                </c:pt>
                <c:pt idx="1913">
                  <c:v>12</c:v>
                </c:pt>
                <c:pt idx="1914">
                  <c:v>17</c:v>
                </c:pt>
                <c:pt idx="1915">
                  <c:v>19</c:v>
                </c:pt>
                <c:pt idx="1916">
                  <c:v>13</c:v>
                </c:pt>
                <c:pt idx="1917">
                  <c:v>16</c:v>
                </c:pt>
                <c:pt idx="1918">
                  <c:v>16</c:v>
                </c:pt>
                <c:pt idx="1919">
                  <c:v>13</c:v>
                </c:pt>
                <c:pt idx="1920">
                  <c:v>19</c:v>
                </c:pt>
                <c:pt idx="1921">
                  <c:v>10</c:v>
                </c:pt>
                <c:pt idx="1922">
                  <c:v>6</c:v>
                </c:pt>
                <c:pt idx="1923">
                  <c:v>4</c:v>
                </c:pt>
                <c:pt idx="1924">
                  <c:v>4</c:v>
                </c:pt>
                <c:pt idx="1925">
                  <c:v>4</c:v>
                </c:pt>
                <c:pt idx="1926">
                  <c:v>4</c:v>
                </c:pt>
                <c:pt idx="1927">
                  <c:v>8</c:v>
                </c:pt>
                <c:pt idx="1928">
                  <c:v>14</c:v>
                </c:pt>
                <c:pt idx="1929">
                  <c:v>16</c:v>
                </c:pt>
                <c:pt idx="1930">
                  <c:v>14</c:v>
                </c:pt>
                <c:pt idx="1931">
                  <c:v>11</c:v>
                </c:pt>
                <c:pt idx="1932">
                  <c:v>13</c:v>
                </c:pt>
                <c:pt idx="1933">
                  <c:v>14</c:v>
                </c:pt>
                <c:pt idx="1934">
                  <c:v>16</c:v>
                </c:pt>
                <c:pt idx="1935">
                  <c:v>16</c:v>
                </c:pt>
                <c:pt idx="1936">
                  <c:v>18</c:v>
                </c:pt>
                <c:pt idx="1937">
                  <c:v>16</c:v>
                </c:pt>
                <c:pt idx="1938">
                  <c:v>22</c:v>
                </c:pt>
                <c:pt idx="1939">
                  <c:v>19</c:v>
                </c:pt>
                <c:pt idx="1940">
                  <c:v>22</c:v>
                </c:pt>
                <c:pt idx="1941">
                  <c:v>17</c:v>
                </c:pt>
                <c:pt idx="1942">
                  <c:v>18</c:v>
                </c:pt>
                <c:pt idx="1943">
                  <c:v>18</c:v>
                </c:pt>
                <c:pt idx="1944">
                  <c:v>14</c:v>
                </c:pt>
                <c:pt idx="1945">
                  <c:v>12</c:v>
                </c:pt>
                <c:pt idx="1946">
                  <c:v>8</c:v>
                </c:pt>
                <c:pt idx="1947">
                  <c:v>8</c:v>
                </c:pt>
                <c:pt idx="1948">
                  <c:v>7</c:v>
                </c:pt>
                <c:pt idx="1949">
                  <c:v>8</c:v>
                </c:pt>
                <c:pt idx="1950">
                  <c:v>9</c:v>
                </c:pt>
                <c:pt idx="1951">
                  <c:v>12</c:v>
                </c:pt>
                <c:pt idx="1952">
                  <c:v>18</c:v>
                </c:pt>
                <c:pt idx="1953">
                  <c:v>17</c:v>
                </c:pt>
                <c:pt idx="1954">
                  <c:v>13</c:v>
                </c:pt>
                <c:pt idx="1955">
                  <c:v>12</c:v>
                </c:pt>
                <c:pt idx="1956">
                  <c:v>8</c:v>
                </c:pt>
                <c:pt idx="1957">
                  <c:v>9</c:v>
                </c:pt>
                <c:pt idx="1958">
                  <c:v>18</c:v>
                </c:pt>
                <c:pt idx="1959">
                  <c:v>19</c:v>
                </c:pt>
                <c:pt idx="1960">
                  <c:v>16</c:v>
                </c:pt>
                <c:pt idx="1961">
                  <c:v>17</c:v>
                </c:pt>
                <c:pt idx="1962">
                  <c:v>19</c:v>
                </c:pt>
                <c:pt idx="1963">
                  <c:v>25</c:v>
                </c:pt>
                <c:pt idx="1964">
                  <c:v>14</c:v>
                </c:pt>
                <c:pt idx="1965">
                  <c:v>16</c:v>
                </c:pt>
                <c:pt idx="1966">
                  <c:v>14</c:v>
                </c:pt>
                <c:pt idx="1967">
                  <c:v>16</c:v>
                </c:pt>
                <c:pt idx="1968">
                  <c:v>13</c:v>
                </c:pt>
                <c:pt idx="1969">
                  <c:v>14</c:v>
                </c:pt>
                <c:pt idx="1970">
                  <c:v>8</c:v>
                </c:pt>
                <c:pt idx="1971">
                  <c:v>8</c:v>
                </c:pt>
                <c:pt idx="1972">
                  <c:v>8</c:v>
                </c:pt>
                <c:pt idx="1973">
                  <c:v>8</c:v>
                </c:pt>
                <c:pt idx="1974">
                  <c:v>9</c:v>
                </c:pt>
                <c:pt idx="1975">
                  <c:v>8</c:v>
                </c:pt>
                <c:pt idx="1976">
                  <c:v>18</c:v>
                </c:pt>
                <c:pt idx="1977">
                  <c:v>13</c:v>
                </c:pt>
                <c:pt idx="1978">
                  <c:v>17</c:v>
                </c:pt>
                <c:pt idx="1979">
                  <c:v>11</c:v>
                </c:pt>
                <c:pt idx="1980">
                  <c:v>12</c:v>
                </c:pt>
                <c:pt idx="1981">
                  <c:v>16</c:v>
                </c:pt>
                <c:pt idx="1982">
                  <c:v>18</c:v>
                </c:pt>
                <c:pt idx="1983">
                  <c:v>18</c:v>
                </c:pt>
                <c:pt idx="1984">
                  <c:v>14</c:v>
                </c:pt>
                <c:pt idx="1985">
                  <c:v>14</c:v>
                </c:pt>
                <c:pt idx="1986">
                  <c:v>16</c:v>
                </c:pt>
                <c:pt idx="1987">
                  <c:v>17</c:v>
                </c:pt>
                <c:pt idx="1988">
                  <c:v>13</c:v>
                </c:pt>
                <c:pt idx="1989">
                  <c:v>10</c:v>
                </c:pt>
                <c:pt idx="1990">
                  <c:v>13</c:v>
                </c:pt>
                <c:pt idx="1991">
                  <c:v>10</c:v>
                </c:pt>
                <c:pt idx="1992">
                  <c:v>12</c:v>
                </c:pt>
                <c:pt idx="1993">
                  <c:v>10</c:v>
                </c:pt>
                <c:pt idx="1994">
                  <c:v>10</c:v>
                </c:pt>
                <c:pt idx="1995">
                  <c:v>5</c:v>
                </c:pt>
                <c:pt idx="1996">
                  <c:v>4</c:v>
                </c:pt>
                <c:pt idx="1997">
                  <c:v>4</c:v>
                </c:pt>
                <c:pt idx="1998">
                  <c:v>8</c:v>
                </c:pt>
                <c:pt idx="1999">
                  <c:v>12</c:v>
                </c:pt>
                <c:pt idx="2000">
                  <c:v>24</c:v>
                </c:pt>
                <c:pt idx="2001">
                  <c:v>19</c:v>
                </c:pt>
                <c:pt idx="2002">
                  <c:v>18</c:v>
                </c:pt>
                <c:pt idx="2003">
                  <c:v>14</c:v>
                </c:pt>
                <c:pt idx="2004">
                  <c:v>20</c:v>
                </c:pt>
                <c:pt idx="2005">
                  <c:v>23</c:v>
                </c:pt>
                <c:pt idx="2006">
                  <c:v>26</c:v>
                </c:pt>
                <c:pt idx="2007">
                  <c:v>26</c:v>
                </c:pt>
                <c:pt idx="2008">
                  <c:v>26</c:v>
                </c:pt>
                <c:pt idx="2009">
                  <c:v>18</c:v>
                </c:pt>
                <c:pt idx="2010">
                  <c:v>19</c:v>
                </c:pt>
                <c:pt idx="2011">
                  <c:v>18</c:v>
                </c:pt>
                <c:pt idx="2012">
                  <c:v>21</c:v>
                </c:pt>
                <c:pt idx="2013">
                  <c:v>18</c:v>
                </c:pt>
                <c:pt idx="2014">
                  <c:v>17</c:v>
                </c:pt>
                <c:pt idx="2015">
                  <c:v>15</c:v>
                </c:pt>
                <c:pt idx="2016">
                  <c:v>13</c:v>
                </c:pt>
                <c:pt idx="2017">
                  <c:v>14</c:v>
                </c:pt>
                <c:pt idx="2018">
                  <c:v>10</c:v>
                </c:pt>
                <c:pt idx="2019">
                  <c:v>7</c:v>
                </c:pt>
                <c:pt idx="2020">
                  <c:v>6</c:v>
                </c:pt>
                <c:pt idx="2021">
                  <c:v>6</c:v>
                </c:pt>
                <c:pt idx="2022">
                  <c:v>8</c:v>
                </c:pt>
                <c:pt idx="2023">
                  <c:v>9</c:v>
                </c:pt>
                <c:pt idx="2024">
                  <c:v>12</c:v>
                </c:pt>
                <c:pt idx="2025">
                  <c:v>12</c:v>
                </c:pt>
                <c:pt idx="2026">
                  <c:v>16</c:v>
                </c:pt>
                <c:pt idx="2027">
                  <c:v>14</c:v>
                </c:pt>
                <c:pt idx="2028">
                  <c:v>11</c:v>
                </c:pt>
                <c:pt idx="2029">
                  <c:v>13</c:v>
                </c:pt>
                <c:pt idx="2030">
                  <c:v>13</c:v>
                </c:pt>
                <c:pt idx="2031">
                  <c:v>14</c:v>
                </c:pt>
                <c:pt idx="2032">
                  <c:v>15</c:v>
                </c:pt>
                <c:pt idx="2033">
                  <c:v>16</c:v>
                </c:pt>
                <c:pt idx="2034">
                  <c:v>16</c:v>
                </c:pt>
                <c:pt idx="2035">
                  <c:v>14</c:v>
                </c:pt>
                <c:pt idx="2036">
                  <c:v>17</c:v>
                </c:pt>
                <c:pt idx="2037">
                  <c:v>16</c:v>
                </c:pt>
                <c:pt idx="2038">
                  <c:v>18</c:v>
                </c:pt>
                <c:pt idx="2039">
                  <c:v>17</c:v>
                </c:pt>
                <c:pt idx="2040">
                  <c:v>14</c:v>
                </c:pt>
                <c:pt idx="2041">
                  <c:v>10</c:v>
                </c:pt>
                <c:pt idx="2042">
                  <c:v>9</c:v>
                </c:pt>
                <c:pt idx="2043">
                  <c:v>10</c:v>
                </c:pt>
                <c:pt idx="2044">
                  <c:v>11</c:v>
                </c:pt>
                <c:pt idx="2045">
                  <c:v>10</c:v>
                </c:pt>
                <c:pt idx="2046">
                  <c:v>9</c:v>
                </c:pt>
                <c:pt idx="2047">
                  <c:v>9</c:v>
                </c:pt>
                <c:pt idx="2048">
                  <c:v>9</c:v>
                </c:pt>
                <c:pt idx="2049">
                  <c:v>8</c:v>
                </c:pt>
                <c:pt idx="2050">
                  <c:v>12</c:v>
                </c:pt>
                <c:pt idx="2051">
                  <c:v>14</c:v>
                </c:pt>
                <c:pt idx="2052">
                  <c:v>16</c:v>
                </c:pt>
                <c:pt idx="2053">
                  <c:v>18</c:v>
                </c:pt>
                <c:pt idx="2054">
                  <c:v>15</c:v>
                </c:pt>
                <c:pt idx="2055">
                  <c:v>16</c:v>
                </c:pt>
                <c:pt idx="2056">
                  <c:v>22</c:v>
                </c:pt>
                <c:pt idx="2057">
                  <c:v>18</c:v>
                </c:pt>
                <c:pt idx="2058">
                  <c:v>13</c:v>
                </c:pt>
                <c:pt idx="2059">
                  <c:v>14</c:v>
                </c:pt>
                <c:pt idx="2060">
                  <c:v>17</c:v>
                </c:pt>
                <c:pt idx="2061">
                  <c:v>17</c:v>
                </c:pt>
                <c:pt idx="2062">
                  <c:v>16</c:v>
                </c:pt>
                <c:pt idx="2063">
                  <c:v>15</c:v>
                </c:pt>
                <c:pt idx="2064">
                  <c:v>13</c:v>
                </c:pt>
                <c:pt idx="2065">
                  <c:v>10</c:v>
                </c:pt>
                <c:pt idx="2066">
                  <c:v>9</c:v>
                </c:pt>
                <c:pt idx="2067">
                  <c:v>9</c:v>
                </c:pt>
                <c:pt idx="2068">
                  <c:v>10</c:v>
                </c:pt>
                <c:pt idx="2069">
                  <c:v>10</c:v>
                </c:pt>
                <c:pt idx="2070">
                  <c:v>9</c:v>
                </c:pt>
                <c:pt idx="2071">
                  <c:v>10</c:v>
                </c:pt>
                <c:pt idx="2072">
                  <c:v>14</c:v>
                </c:pt>
                <c:pt idx="2073">
                  <c:v>17</c:v>
                </c:pt>
                <c:pt idx="2074">
                  <c:v>12</c:v>
                </c:pt>
                <c:pt idx="2075">
                  <c:v>12</c:v>
                </c:pt>
                <c:pt idx="2076">
                  <c:v>15</c:v>
                </c:pt>
                <c:pt idx="2077">
                  <c:v>14</c:v>
                </c:pt>
                <c:pt idx="2078">
                  <c:v>23</c:v>
                </c:pt>
                <c:pt idx="2079">
                  <c:v>18</c:v>
                </c:pt>
                <c:pt idx="2080">
                  <c:v>24</c:v>
                </c:pt>
                <c:pt idx="2081">
                  <c:v>18</c:v>
                </c:pt>
                <c:pt idx="2082">
                  <c:v>19</c:v>
                </c:pt>
                <c:pt idx="2083">
                  <c:v>19</c:v>
                </c:pt>
                <c:pt idx="2084">
                  <c:v>18</c:v>
                </c:pt>
                <c:pt idx="2085">
                  <c:v>19</c:v>
                </c:pt>
                <c:pt idx="2086">
                  <c:v>25</c:v>
                </c:pt>
                <c:pt idx="2087">
                  <c:v>18</c:v>
                </c:pt>
                <c:pt idx="2088">
                  <c:v>17</c:v>
                </c:pt>
                <c:pt idx="2089">
                  <c:v>12</c:v>
                </c:pt>
                <c:pt idx="2090">
                  <c:v>9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7</c:v>
                </c:pt>
                <c:pt idx="2095">
                  <c:v>9</c:v>
                </c:pt>
                <c:pt idx="2096">
                  <c:v>16</c:v>
                </c:pt>
                <c:pt idx="2097">
                  <c:v>14</c:v>
                </c:pt>
                <c:pt idx="2098">
                  <c:v>14</c:v>
                </c:pt>
                <c:pt idx="2099">
                  <c:v>13</c:v>
                </c:pt>
                <c:pt idx="2100">
                  <c:v>11</c:v>
                </c:pt>
                <c:pt idx="2101">
                  <c:v>20</c:v>
                </c:pt>
                <c:pt idx="2102">
                  <c:v>20</c:v>
                </c:pt>
                <c:pt idx="2103">
                  <c:v>19</c:v>
                </c:pt>
                <c:pt idx="2104">
                  <c:v>20</c:v>
                </c:pt>
                <c:pt idx="2105">
                  <c:v>15</c:v>
                </c:pt>
                <c:pt idx="2106">
                  <c:v>15</c:v>
                </c:pt>
                <c:pt idx="2107">
                  <c:v>23</c:v>
                </c:pt>
                <c:pt idx="2108">
                  <c:v>24</c:v>
                </c:pt>
                <c:pt idx="2109">
                  <c:v>16</c:v>
                </c:pt>
                <c:pt idx="2110">
                  <c:v>20</c:v>
                </c:pt>
                <c:pt idx="2111">
                  <c:v>15</c:v>
                </c:pt>
                <c:pt idx="2112">
                  <c:v>14</c:v>
                </c:pt>
                <c:pt idx="2113">
                  <c:v>9</c:v>
                </c:pt>
                <c:pt idx="2114">
                  <c:v>8</c:v>
                </c:pt>
                <c:pt idx="2115">
                  <c:v>7</c:v>
                </c:pt>
                <c:pt idx="2116">
                  <c:v>6</c:v>
                </c:pt>
                <c:pt idx="2117">
                  <c:v>5</c:v>
                </c:pt>
                <c:pt idx="2118">
                  <c:v>6</c:v>
                </c:pt>
                <c:pt idx="2119">
                  <c:v>8</c:v>
                </c:pt>
                <c:pt idx="2120">
                  <c:v>18</c:v>
                </c:pt>
                <c:pt idx="2121">
                  <c:v>16</c:v>
                </c:pt>
                <c:pt idx="2122">
                  <c:v>13</c:v>
                </c:pt>
                <c:pt idx="2123">
                  <c:v>9</c:v>
                </c:pt>
                <c:pt idx="2124">
                  <c:v>11</c:v>
                </c:pt>
                <c:pt idx="2125">
                  <c:v>14</c:v>
                </c:pt>
                <c:pt idx="2126">
                  <c:v>21</c:v>
                </c:pt>
                <c:pt idx="2127">
                  <c:v>18</c:v>
                </c:pt>
                <c:pt idx="2128">
                  <c:v>17</c:v>
                </c:pt>
                <c:pt idx="2129">
                  <c:v>14</c:v>
                </c:pt>
                <c:pt idx="2130">
                  <c:v>20</c:v>
                </c:pt>
                <c:pt idx="2131">
                  <c:v>17</c:v>
                </c:pt>
                <c:pt idx="2132">
                  <c:v>16</c:v>
                </c:pt>
                <c:pt idx="2133">
                  <c:v>18</c:v>
                </c:pt>
                <c:pt idx="2134">
                  <c:v>16</c:v>
                </c:pt>
                <c:pt idx="2135">
                  <c:v>15</c:v>
                </c:pt>
                <c:pt idx="2136">
                  <c:v>14</c:v>
                </c:pt>
                <c:pt idx="2137">
                  <c:v>11</c:v>
                </c:pt>
                <c:pt idx="2138">
                  <c:v>10</c:v>
                </c:pt>
                <c:pt idx="2139">
                  <c:v>7</c:v>
                </c:pt>
                <c:pt idx="2140">
                  <c:v>6</c:v>
                </c:pt>
                <c:pt idx="2141">
                  <c:v>8</c:v>
                </c:pt>
                <c:pt idx="2142">
                  <c:v>7</c:v>
                </c:pt>
                <c:pt idx="2143">
                  <c:v>12</c:v>
                </c:pt>
                <c:pt idx="2144">
                  <c:v>17</c:v>
                </c:pt>
                <c:pt idx="2145">
                  <c:v>18</c:v>
                </c:pt>
                <c:pt idx="2146">
                  <c:v>12</c:v>
                </c:pt>
                <c:pt idx="2147">
                  <c:v>14</c:v>
                </c:pt>
                <c:pt idx="2148">
                  <c:v>13</c:v>
                </c:pt>
                <c:pt idx="2149">
                  <c:v>13</c:v>
                </c:pt>
                <c:pt idx="2150">
                  <c:v>23</c:v>
                </c:pt>
                <c:pt idx="2151">
                  <c:v>20</c:v>
                </c:pt>
                <c:pt idx="2152">
                  <c:v>21</c:v>
                </c:pt>
                <c:pt idx="2153">
                  <c:v>18</c:v>
                </c:pt>
                <c:pt idx="2154">
                  <c:v>11</c:v>
                </c:pt>
                <c:pt idx="2186">
                  <c:v>14</c:v>
                </c:pt>
                <c:pt idx="2187">
                  <c:v>10</c:v>
                </c:pt>
                <c:pt idx="2188">
                  <c:v>11</c:v>
                </c:pt>
                <c:pt idx="2189">
                  <c:v>11</c:v>
                </c:pt>
                <c:pt idx="2190">
                  <c:v>12</c:v>
                </c:pt>
                <c:pt idx="2191">
                  <c:v>12</c:v>
                </c:pt>
                <c:pt idx="2192">
                  <c:v>16</c:v>
                </c:pt>
                <c:pt idx="2193">
                  <c:v>15</c:v>
                </c:pt>
                <c:pt idx="2194">
                  <c:v>18</c:v>
                </c:pt>
                <c:pt idx="2195">
                  <c:v>22</c:v>
                </c:pt>
                <c:pt idx="2196">
                  <c:v>18</c:v>
                </c:pt>
                <c:pt idx="2197">
                  <c:v>12</c:v>
                </c:pt>
                <c:pt idx="2198">
                  <c:v>16</c:v>
                </c:pt>
                <c:pt idx="2199">
                  <c:v>16</c:v>
                </c:pt>
                <c:pt idx="2200">
                  <c:v>16</c:v>
                </c:pt>
                <c:pt idx="2201">
                  <c:v>11</c:v>
                </c:pt>
                <c:pt idx="2202">
                  <c:v>12</c:v>
                </c:pt>
                <c:pt idx="2203">
                  <c:v>14</c:v>
                </c:pt>
                <c:pt idx="2204">
                  <c:v>16</c:v>
                </c:pt>
                <c:pt idx="2205">
                  <c:v>16</c:v>
                </c:pt>
                <c:pt idx="2206">
                  <c:v>14</c:v>
                </c:pt>
                <c:pt idx="2207">
                  <c:v>18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acessosUsuarios!$BH$36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acessosUsuarios!$BF$37:$BF$2244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acessosUsuarios!$BH$37:$BH$2244</c:f>
              <c:numCache>
                <c:formatCode>General</c:formatCode>
                <c:ptCount val="2208"/>
                <c:pt idx="0">
                  <c:v>75</c:v>
                </c:pt>
                <c:pt idx="1">
                  <c:v>75</c:v>
                </c:pt>
                <c:pt idx="2">
                  <c:v>75</c:v>
                </c:pt>
                <c:pt idx="3">
                  <c:v>75</c:v>
                </c:pt>
                <c:pt idx="4">
                  <c:v>75</c:v>
                </c:pt>
                <c:pt idx="5">
                  <c:v>75</c:v>
                </c:pt>
                <c:pt idx="6">
                  <c:v>75</c:v>
                </c:pt>
                <c:pt idx="7">
                  <c:v>75</c:v>
                </c:pt>
                <c:pt idx="8">
                  <c:v>75</c:v>
                </c:pt>
                <c:pt idx="9">
                  <c:v>75</c:v>
                </c:pt>
                <c:pt idx="10">
                  <c:v>75</c:v>
                </c:pt>
                <c:pt idx="11">
                  <c:v>75</c:v>
                </c:pt>
                <c:pt idx="12">
                  <c:v>75</c:v>
                </c:pt>
                <c:pt idx="13">
                  <c:v>75</c:v>
                </c:pt>
                <c:pt idx="14">
                  <c:v>75</c:v>
                </c:pt>
                <c:pt idx="15">
                  <c:v>75</c:v>
                </c:pt>
                <c:pt idx="16">
                  <c:v>75</c:v>
                </c:pt>
                <c:pt idx="17">
                  <c:v>75</c:v>
                </c:pt>
                <c:pt idx="18">
                  <c:v>75</c:v>
                </c:pt>
                <c:pt idx="19">
                  <c:v>75</c:v>
                </c:pt>
                <c:pt idx="20">
                  <c:v>75</c:v>
                </c:pt>
                <c:pt idx="21">
                  <c:v>75</c:v>
                </c:pt>
                <c:pt idx="22">
                  <c:v>75</c:v>
                </c:pt>
                <c:pt idx="23">
                  <c:v>75</c:v>
                </c:pt>
                <c:pt idx="24">
                  <c:v>75</c:v>
                </c:pt>
                <c:pt idx="25">
                  <c:v>75</c:v>
                </c:pt>
                <c:pt idx="26">
                  <c:v>75</c:v>
                </c:pt>
                <c:pt idx="27">
                  <c:v>75</c:v>
                </c:pt>
                <c:pt idx="28">
                  <c:v>75</c:v>
                </c:pt>
                <c:pt idx="29">
                  <c:v>75</c:v>
                </c:pt>
                <c:pt idx="30">
                  <c:v>75</c:v>
                </c:pt>
                <c:pt idx="31">
                  <c:v>75</c:v>
                </c:pt>
                <c:pt idx="32">
                  <c:v>75</c:v>
                </c:pt>
                <c:pt idx="33">
                  <c:v>75</c:v>
                </c:pt>
                <c:pt idx="34">
                  <c:v>75</c:v>
                </c:pt>
                <c:pt idx="35">
                  <c:v>75</c:v>
                </c:pt>
                <c:pt idx="36">
                  <c:v>75</c:v>
                </c:pt>
                <c:pt idx="37">
                  <c:v>75</c:v>
                </c:pt>
                <c:pt idx="38">
                  <c:v>75</c:v>
                </c:pt>
                <c:pt idx="39">
                  <c:v>75</c:v>
                </c:pt>
                <c:pt idx="40">
                  <c:v>75</c:v>
                </c:pt>
                <c:pt idx="41">
                  <c:v>75</c:v>
                </c:pt>
                <c:pt idx="42">
                  <c:v>75</c:v>
                </c:pt>
                <c:pt idx="43">
                  <c:v>75</c:v>
                </c:pt>
                <c:pt idx="44">
                  <c:v>75</c:v>
                </c:pt>
                <c:pt idx="45">
                  <c:v>75</c:v>
                </c:pt>
                <c:pt idx="46">
                  <c:v>75</c:v>
                </c:pt>
                <c:pt idx="47">
                  <c:v>75</c:v>
                </c:pt>
                <c:pt idx="48">
                  <c:v>75</c:v>
                </c:pt>
                <c:pt idx="49">
                  <c:v>75</c:v>
                </c:pt>
                <c:pt idx="50">
                  <c:v>75</c:v>
                </c:pt>
                <c:pt idx="51">
                  <c:v>75</c:v>
                </c:pt>
                <c:pt idx="52">
                  <c:v>75</c:v>
                </c:pt>
                <c:pt idx="53">
                  <c:v>75</c:v>
                </c:pt>
                <c:pt idx="54">
                  <c:v>75</c:v>
                </c:pt>
                <c:pt idx="55">
                  <c:v>75</c:v>
                </c:pt>
                <c:pt idx="56">
                  <c:v>75</c:v>
                </c:pt>
                <c:pt idx="57">
                  <c:v>75</c:v>
                </c:pt>
                <c:pt idx="58">
                  <c:v>75</c:v>
                </c:pt>
                <c:pt idx="59">
                  <c:v>75</c:v>
                </c:pt>
                <c:pt idx="60">
                  <c:v>75</c:v>
                </c:pt>
                <c:pt idx="61">
                  <c:v>75</c:v>
                </c:pt>
                <c:pt idx="62">
                  <c:v>75</c:v>
                </c:pt>
                <c:pt idx="63">
                  <c:v>75</c:v>
                </c:pt>
                <c:pt idx="64">
                  <c:v>75</c:v>
                </c:pt>
                <c:pt idx="65">
                  <c:v>75</c:v>
                </c:pt>
                <c:pt idx="66">
                  <c:v>75</c:v>
                </c:pt>
                <c:pt idx="67">
                  <c:v>75</c:v>
                </c:pt>
                <c:pt idx="68">
                  <c:v>75</c:v>
                </c:pt>
                <c:pt idx="69">
                  <c:v>75</c:v>
                </c:pt>
                <c:pt idx="70">
                  <c:v>75</c:v>
                </c:pt>
                <c:pt idx="71">
                  <c:v>75</c:v>
                </c:pt>
                <c:pt idx="72">
                  <c:v>75</c:v>
                </c:pt>
                <c:pt idx="73">
                  <c:v>75</c:v>
                </c:pt>
                <c:pt idx="74">
                  <c:v>75</c:v>
                </c:pt>
                <c:pt idx="75">
                  <c:v>75</c:v>
                </c:pt>
                <c:pt idx="76">
                  <c:v>75</c:v>
                </c:pt>
                <c:pt idx="77">
                  <c:v>75</c:v>
                </c:pt>
                <c:pt idx="78">
                  <c:v>75</c:v>
                </c:pt>
                <c:pt idx="79">
                  <c:v>75</c:v>
                </c:pt>
                <c:pt idx="80">
                  <c:v>75</c:v>
                </c:pt>
                <c:pt idx="81">
                  <c:v>75</c:v>
                </c:pt>
                <c:pt idx="82">
                  <c:v>75</c:v>
                </c:pt>
                <c:pt idx="83">
                  <c:v>75</c:v>
                </c:pt>
                <c:pt idx="84">
                  <c:v>75</c:v>
                </c:pt>
                <c:pt idx="85">
                  <c:v>75</c:v>
                </c:pt>
                <c:pt idx="86">
                  <c:v>75</c:v>
                </c:pt>
                <c:pt idx="87">
                  <c:v>75</c:v>
                </c:pt>
                <c:pt idx="88">
                  <c:v>75</c:v>
                </c:pt>
                <c:pt idx="89">
                  <c:v>75</c:v>
                </c:pt>
                <c:pt idx="90">
                  <c:v>75</c:v>
                </c:pt>
                <c:pt idx="91">
                  <c:v>75</c:v>
                </c:pt>
                <c:pt idx="92">
                  <c:v>75</c:v>
                </c:pt>
                <c:pt idx="93">
                  <c:v>75</c:v>
                </c:pt>
                <c:pt idx="94">
                  <c:v>75</c:v>
                </c:pt>
                <c:pt idx="95">
                  <c:v>75</c:v>
                </c:pt>
                <c:pt idx="96">
                  <c:v>75</c:v>
                </c:pt>
                <c:pt idx="97">
                  <c:v>75</c:v>
                </c:pt>
                <c:pt idx="98">
                  <c:v>75</c:v>
                </c:pt>
                <c:pt idx="99">
                  <c:v>75</c:v>
                </c:pt>
                <c:pt idx="100">
                  <c:v>75</c:v>
                </c:pt>
                <c:pt idx="101">
                  <c:v>75</c:v>
                </c:pt>
                <c:pt idx="102">
                  <c:v>75</c:v>
                </c:pt>
                <c:pt idx="103">
                  <c:v>75</c:v>
                </c:pt>
                <c:pt idx="104">
                  <c:v>75</c:v>
                </c:pt>
                <c:pt idx="105">
                  <c:v>75</c:v>
                </c:pt>
                <c:pt idx="106">
                  <c:v>75</c:v>
                </c:pt>
                <c:pt idx="107">
                  <c:v>75</c:v>
                </c:pt>
                <c:pt idx="108">
                  <c:v>75</c:v>
                </c:pt>
                <c:pt idx="109">
                  <c:v>75</c:v>
                </c:pt>
                <c:pt idx="110">
                  <c:v>75</c:v>
                </c:pt>
                <c:pt idx="111">
                  <c:v>75</c:v>
                </c:pt>
                <c:pt idx="112">
                  <c:v>75</c:v>
                </c:pt>
                <c:pt idx="113">
                  <c:v>75</c:v>
                </c:pt>
                <c:pt idx="114">
                  <c:v>75</c:v>
                </c:pt>
                <c:pt idx="115">
                  <c:v>75</c:v>
                </c:pt>
                <c:pt idx="116">
                  <c:v>75</c:v>
                </c:pt>
                <c:pt idx="117">
                  <c:v>75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75</c:v>
                </c:pt>
                <c:pt idx="125">
                  <c:v>75</c:v>
                </c:pt>
                <c:pt idx="126">
                  <c:v>75</c:v>
                </c:pt>
                <c:pt idx="127">
                  <c:v>75</c:v>
                </c:pt>
                <c:pt idx="128">
                  <c:v>75</c:v>
                </c:pt>
                <c:pt idx="129">
                  <c:v>75</c:v>
                </c:pt>
                <c:pt idx="130">
                  <c:v>75</c:v>
                </c:pt>
                <c:pt idx="131">
                  <c:v>75</c:v>
                </c:pt>
                <c:pt idx="132">
                  <c:v>75</c:v>
                </c:pt>
                <c:pt idx="133">
                  <c:v>75</c:v>
                </c:pt>
                <c:pt idx="134">
                  <c:v>75</c:v>
                </c:pt>
                <c:pt idx="135">
                  <c:v>75</c:v>
                </c:pt>
                <c:pt idx="136">
                  <c:v>75</c:v>
                </c:pt>
                <c:pt idx="137">
                  <c:v>75</c:v>
                </c:pt>
                <c:pt idx="138">
                  <c:v>75</c:v>
                </c:pt>
                <c:pt idx="139">
                  <c:v>75</c:v>
                </c:pt>
                <c:pt idx="140">
                  <c:v>75</c:v>
                </c:pt>
                <c:pt idx="141">
                  <c:v>75</c:v>
                </c:pt>
                <c:pt idx="142">
                  <c:v>75</c:v>
                </c:pt>
                <c:pt idx="143">
                  <c:v>75</c:v>
                </c:pt>
                <c:pt idx="144">
                  <c:v>75</c:v>
                </c:pt>
                <c:pt idx="145">
                  <c:v>75</c:v>
                </c:pt>
                <c:pt idx="146">
                  <c:v>75</c:v>
                </c:pt>
                <c:pt idx="147">
                  <c:v>75</c:v>
                </c:pt>
                <c:pt idx="148">
                  <c:v>75</c:v>
                </c:pt>
                <c:pt idx="149">
                  <c:v>75</c:v>
                </c:pt>
                <c:pt idx="150">
                  <c:v>75</c:v>
                </c:pt>
                <c:pt idx="151">
                  <c:v>75</c:v>
                </c:pt>
                <c:pt idx="152">
                  <c:v>75</c:v>
                </c:pt>
                <c:pt idx="153">
                  <c:v>75</c:v>
                </c:pt>
                <c:pt idx="154">
                  <c:v>75</c:v>
                </c:pt>
                <c:pt idx="155">
                  <c:v>75</c:v>
                </c:pt>
                <c:pt idx="156">
                  <c:v>75</c:v>
                </c:pt>
                <c:pt idx="157">
                  <c:v>75</c:v>
                </c:pt>
                <c:pt idx="158">
                  <c:v>75</c:v>
                </c:pt>
                <c:pt idx="159">
                  <c:v>75</c:v>
                </c:pt>
                <c:pt idx="160">
                  <c:v>75</c:v>
                </c:pt>
                <c:pt idx="161">
                  <c:v>75</c:v>
                </c:pt>
                <c:pt idx="162">
                  <c:v>75</c:v>
                </c:pt>
                <c:pt idx="163">
                  <c:v>75</c:v>
                </c:pt>
                <c:pt idx="164">
                  <c:v>75</c:v>
                </c:pt>
                <c:pt idx="165">
                  <c:v>75</c:v>
                </c:pt>
                <c:pt idx="166">
                  <c:v>75</c:v>
                </c:pt>
                <c:pt idx="167">
                  <c:v>75</c:v>
                </c:pt>
                <c:pt idx="168">
                  <c:v>75</c:v>
                </c:pt>
                <c:pt idx="169">
                  <c:v>75</c:v>
                </c:pt>
                <c:pt idx="170">
                  <c:v>75</c:v>
                </c:pt>
                <c:pt idx="171">
                  <c:v>75</c:v>
                </c:pt>
                <c:pt idx="172">
                  <c:v>75</c:v>
                </c:pt>
                <c:pt idx="173">
                  <c:v>75</c:v>
                </c:pt>
                <c:pt idx="174">
                  <c:v>75</c:v>
                </c:pt>
                <c:pt idx="175">
                  <c:v>75</c:v>
                </c:pt>
                <c:pt idx="176">
                  <c:v>75</c:v>
                </c:pt>
                <c:pt idx="177">
                  <c:v>75</c:v>
                </c:pt>
                <c:pt idx="178">
                  <c:v>75</c:v>
                </c:pt>
                <c:pt idx="179">
                  <c:v>75</c:v>
                </c:pt>
                <c:pt idx="180">
                  <c:v>75</c:v>
                </c:pt>
                <c:pt idx="181">
                  <c:v>75</c:v>
                </c:pt>
                <c:pt idx="182">
                  <c:v>75</c:v>
                </c:pt>
                <c:pt idx="183">
                  <c:v>75</c:v>
                </c:pt>
                <c:pt idx="184">
                  <c:v>75</c:v>
                </c:pt>
                <c:pt idx="185">
                  <c:v>75</c:v>
                </c:pt>
                <c:pt idx="186">
                  <c:v>75</c:v>
                </c:pt>
                <c:pt idx="187">
                  <c:v>75</c:v>
                </c:pt>
                <c:pt idx="188">
                  <c:v>75</c:v>
                </c:pt>
                <c:pt idx="189">
                  <c:v>75</c:v>
                </c:pt>
                <c:pt idx="190">
                  <c:v>75</c:v>
                </c:pt>
                <c:pt idx="191">
                  <c:v>75</c:v>
                </c:pt>
                <c:pt idx="192">
                  <c:v>75</c:v>
                </c:pt>
                <c:pt idx="193">
                  <c:v>75</c:v>
                </c:pt>
                <c:pt idx="194">
                  <c:v>75</c:v>
                </c:pt>
                <c:pt idx="195">
                  <c:v>75</c:v>
                </c:pt>
                <c:pt idx="196">
                  <c:v>75</c:v>
                </c:pt>
                <c:pt idx="197">
                  <c:v>75</c:v>
                </c:pt>
                <c:pt idx="198">
                  <c:v>75</c:v>
                </c:pt>
                <c:pt idx="199">
                  <c:v>75</c:v>
                </c:pt>
                <c:pt idx="200">
                  <c:v>75</c:v>
                </c:pt>
                <c:pt idx="201">
                  <c:v>75</c:v>
                </c:pt>
                <c:pt idx="202">
                  <c:v>75</c:v>
                </c:pt>
                <c:pt idx="203">
                  <c:v>75</c:v>
                </c:pt>
                <c:pt idx="204">
                  <c:v>75</c:v>
                </c:pt>
                <c:pt idx="205">
                  <c:v>75</c:v>
                </c:pt>
                <c:pt idx="206">
                  <c:v>75</c:v>
                </c:pt>
                <c:pt idx="207">
                  <c:v>75</c:v>
                </c:pt>
                <c:pt idx="208">
                  <c:v>75</c:v>
                </c:pt>
                <c:pt idx="209">
                  <c:v>75</c:v>
                </c:pt>
                <c:pt idx="210">
                  <c:v>75</c:v>
                </c:pt>
                <c:pt idx="211">
                  <c:v>75</c:v>
                </c:pt>
                <c:pt idx="212">
                  <c:v>75</c:v>
                </c:pt>
                <c:pt idx="213">
                  <c:v>75</c:v>
                </c:pt>
                <c:pt idx="214">
                  <c:v>75</c:v>
                </c:pt>
                <c:pt idx="215">
                  <c:v>75</c:v>
                </c:pt>
                <c:pt idx="216">
                  <c:v>75</c:v>
                </c:pt>
                <c:pt idx="217">
                  <c:v>75</c:v>
                </c:pt>
                <c:pt idx="218">
                  <c:v>75</c:v>
                </c:pt>
                <c:pt idx="219">
                  <c:v>75</c:v>
                </c:pt>
                <c:pt idx="220">
                  <c:v>75</c:v>
                </c:pt>
                <c:pt idx="221">
                  <c:v>75</c:v>
                </c:pt>
                <c:pt idx="222">
                  <c:v>75</c:v>
                </c:pt>
                <c:pt idx="223">
                  <c:v>75</c:v>
                </c:pt>
                <c:pt idx="224">
                  <c:v>75</c:v>
                </c:pt>
                <c:pt idx="225">
                  <c:v>75</c:v>
                </c:pt>
                <c:pt idx="226">
                  <c:v>75</c:v>
                </c:pt>
                <c:pt idx="227">
                  <c:v>75</c:v>
                </c:pt>
                <c:pt idx="228">
                  <c:v>75</c:v>
                </c:pt>
                <c:pt idx="229">
                  <c:v>75</c:v>
                </c:pt>
                <c:pt idx="230">
                  <c:v>75</c:v>
                </c:pt>
                <c:pt idx="231">
                  <c:v>75</c:v>
                </c:pt>
                <c:pt idx="232">
                  <c:v>75</c:v>
                </c:pt>
                <c:pt idx="233">
                  <c:v>75</c:v>
                </c:pt>
                <c:pt idx="234">
                  <c:v>75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</c:v>
                </c:pt>
                <c:pt idx="239">
                  <c:v>75</c:v>
                </c:pt>
                <c:pt idx="240">
                  <c:v>75</c:v>
                </c:pt>
                <c:pt idx="241">
                  <c:v>75</c:v>
                </c:pt>
                <c:pt idx="242">
                  <c:v>75</c:v>
                </c:pt>
                <c:pt idx="243">
                  <c:v>75</c:v>
                </c:pt>
                <c:pt idx="244">
                  <c:v>75</c:v>
                </c:pt>
                <c:pt idx="245">
                  <c:v>75</c:v>
                </c:pt>
                <c:pt idx="246">
                  <c:v>75</c:v>
                </c:pt>
                <c:pt idx="247">
                  <c:v>75</c:v>
                </c:pt>
                <c:pt idx="248">
                  <c:v>75</c:v>
                </c:pt>
                <c:pt idx="249">
                  <c:v>75</c:v>
                </c:pt>
                <c:pt idx="250">
                  <c:v>75</c:v>
                </c:pt>
                <c:pt idx="251">
                  <c:v>75</c:v>
                </c:pt>
                <c:pt idx="252">
                  <c:v>75</c:v>
                </c:pt>
                <c:pt idx="253">
                  <c:v>75</c:v>
                </c:pt>
                <c:pt idx="254">
                  <c:v>75</c:v>
                </c:pt>
                <c:pt idx="255">
                  <c:v>75</c:v>
                </c:pt>
                <c:pt idx="256">
                  <c:v>75</c:v>
                </c:pt>
                <c:pt idx="257">
                  <c:v>75</c:v>
                </c:pt>
                <c:pt idx="258">
                  <c:v>75</c:v>
                </c:pt>
                <c:pt idx="259">
                  <c:v>75</c:v>
                </c:pt>
                <c:pt idx="260">
                  <c:v>75</c:v>
                </c:pt>
                <c:pt idx="261">
                  <c:v>75</c:v>
                </c:pt>
                <c:pt idx="262">
                  <c:v>75</c:v>
                </c:pt>
                <c:pt idx="263">
                  <c:v>75</c:v>
                </c:pt>
                <c:pt idx="264">
                  <c:v>75</c:v>
                </c:pt>
                <c:pt idx="265">
                  <c:v>75</c:v>
                </c:pt>
                <c:pt idx="266">
                  <c:v>75</c:v>
                </c:pt>
                <c:pt idx="267">
                  <c:v>75</c:v>
                </c:pt>
                <c:pt idx="268">
                  <c:v>75</c:v>
                </c:pt>
                <c:pt idx="269">
                  <c:v>75</c:v>
                </c:pt>
                <c:pt idx="270">
                  <c:v>75</c:v>
                </c:pt>
                <c:pt idx="271">
                  <c:v>75</c:v>
                </c:pt>
                <c:pt idx="272">
                  <c:v>75</c:v>
                </c:pt>
                <c:pt idx="273">
                  <c:v>75</c:v>
                </c:pt>
                <c:pt idx="274">
                  <c:v>75</c:v>
                </c:pt>
                <c:pt idx="275">
                  <c:v>75</c:v>
                </c:pt>
                <c:pt idx="276">
                  <c:v>75</c:v>
                </c:pt>
                <c:pt idx="277">
                  <c:v>75</c:v>
                </c:pt>
                <c:pt idx="278">
                  <c:v>75</c:v>
                </c:pt>
                <c:pt idx="279">
                  <c:v>75</c:v>
                </c:pt>
                <c:pt idx="280">
                  <c:v>75</c:v>
                </c:pt>
                <c:pt idx="281">
                  <c:v>75</c:v>
                </c:pt>
                <c:pt idx="282">
                  <c:v>75</c:v>
                </c:pt>
                <c:pt idx="283">
                  <c:v>75</c:v>
                </c:pt>
                <c:pt idx="284">
                  <c:v>75</c:v>
                </c:pt>
                <c:pt idx="285">
                  <c:v>75</c:v>
                </c:pt>
                <c:pt idx="286">
                  <c:v>75</c:v>
                </c:pt>
                <c:pt idx="287">
                  <c:v>75</c:v>
                </c:pt>
                <c:pt idx="288">
                  <c:v>75</c:v>
                </c:pt>
                <c:pt idx="289">
                  <c:v>75</c:v>
                </c:pt>
                <c:pt idx="290">
                  <c:v>75</c:v>
                </c:pt>
                <c:pt idx="291">
                  <c:v>75</c:v>
                </c:pt>
                <c:pt idx="292">
                  <c:v>75</c:v>
                </c:pt>
                <c:pt idx="293">
                  <c:v>75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75</c:v>
                </c:pt>
                <c:pt idx="298">
                  <c:v>75</c:v>
                </c:pt>
                <c:pt idx="299">
                  <c:v>75</c:v>
                </c:pt>
                <c:pt idx="300">
                  <c:v>75</c:v>
                </c:pt>
                <c:pt idx="301">
                  <c:v>75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75</c:v>
                </c:pt>
                <c:pt idx="335">
                  <c:v>75</c:v>
                </c:pt>
                <c:pt idx="336">
                  <c:v>75</c:v>
                </c:pt>
                <c:pt idx="337">
                  <c:v>75</c:v>
                </c:pt>
                <c:pt idx="338">
                  <c:v>75</c:v>
                </c:pt>
                <c:pt idx="339">
                  <c:v>75</c:v>
                </c:pt>
                <c:pt idx="340">
                  <c:v>75</c:v>
                </c:pt>
                <c:pt idx="341">
                  <c:v>75</c:v>
                </c:pt>
                <c:pt idx="342">
                  <c:v>75</c:v>
                </c:pt>
                <c:pt idx="343">
                  <c:v>75</c:v>
                </c:pt>
                <c:pt idx="344">
                  <c:v>75</c:v>
                </c:pt>
                <c:pt idx="345">
                  <c:v>75</c:v>
                </c:pt>
                <c:pt idx="346">
                  <c:v>75</c:v>
                </c:pt>
                <c:pt idx="347">
                  <c:v>75</c:v>
                </c:pt>
                <c:pt idx="348">
                  <c:v>75</c:v>
                </c:pt>
                <c:pt idx="349">
                  <c:v>75</c:v>
                </c:pt>
                <c:pt idx="350">
                  <c:v>75</c:v>
                </c:pt>
                <c:pt idx="351">
                  <c:v>75</c:v>
                </c:pt>
                <c:pt idx="352">
                  <c:v>75</c:v>
                </c:pt>
                <c:pt idx="353">
                  <c:v>75</c:v>
                </c:pt>
                <c:pt idx="354">
                  <c:v>75</c:v>
                </c:pt>
                <c:pt idx="355">
                  <c:v>75</c:v>
                </c:pt>
                <c:pt idx="356">
                  <c:v>75</c:v>
                </c:pt>
                <c:pt idx="357">
                  <c:v>75</c:v>
                </c:pt>
                <c:pt idx="358">
                  <c:v>75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75</c:v>
                </c:pt>
                <c:pt idx="369">
                  <c:v>75</c:v>
                </c:pt>
                <c:pt idx="370">
                  <c:v>75</c:v>
                </c:pt>
                <c:pt idx="371">
                  <c:v>75</c:v>
                </c:pt>
                <c:pt idx="372">
                  <c:v>75</c:v>
                </c:pt>
                <c:pt idx="373">
                  <c:v>75</c:v>
                </c:pt>
                <c:pt idx="374">
                  <c:v>75</c:v>
                </c:pt>
                <c:pt idx="375">
                  <c:v>75</c:v>
                </c:pt>
                <c:pt idx="376">
                  <c:v>75</c:v>
                </c:pt>
                <c:pt idx="377">
                  <c:v>75</c:v>
                </c:pt>
                <c:pt idx="378">
                  <c:v>75</c:v>
                </c:pt>
                <c:pt idx="379">
                  <c:v>75</c:v>
                </c:pt>
                <c:pt idx="380">
                  <c:v>75</c:v>
                </c:pt>
                <c:pt idx="381">
                  <c:v>75</c:v>
                </c:pt>
                <c:pt idx="382">
                  <c:v>75</c:v>
                </c:pt>
                <c:pt idx="383">
                  <c:v>75</c:v>
                </c:pt>
                <c:pt idx="384">
                  <c:v>75</c:v>
                </c:pt>
                <c:pt idx="385">
                  <c:v>75</c:v>
                </c:pt>
                <c:pt idx="386">
                  <c:v>75</c:v>
                </c:pt>
                <c:pt idx="387">
                  <c:v>75</c:v>
                </c:pt>
                <c:pt idx="388">
                  <c:v>75</c:v>
                </c:pt>
                <c:pt idx="389">
                  <c:v>75</c:v>
                </c:pt>
                <c:pt idx="390">
                  <c:v>75</c:v>
                </c:pt>
                <c:pt idx="391">
                  <c:v>75</c:v>
                </c:pt>
                <c:pt idx="392">
                  <c:v>75</c:v>
                </c:pt>
                <c:pt idx="393">
                  <c:v>75</c:v>
                </c:pt>
                <c:pt idx="394">
                  <c:v>75</c:v>
                </c:pt>
                <c:pt idx="395">
                  <c:v>75</c:v>
                </c:pt>
                <c:pt idx="396">
                  <c:v>75</c:v>
                </c:pt>
                <c:pt idx="397">
                  <c:v>75</c:v>
                </c:pt>
                <c:pt idx="398">
                  <c:v>75</c:v>
                </c:pt>
                <c:pt idx="399">
                  <c:v>75</c:v>
                </c:pt>
                <c:pt idx="400">
                  <c:v>75</c:v>
                </c:pt>
                <c:pt idx="401">
                  <c:v>75</c:v>
                </c:pt>
                <c:pt idx="402">
                  <c:v>75</c:v>
                </c:pt>
                <c:pt idx="403">
                  <c:v>75</c:v>
                </c:pt>
                <c:pt idx="404">
                  <c:v>75</c:v>
                </c:pt>
                <c:pt idx="405">
                  <c:v>75</c:v>
                </c:pt>
                <c:pt idx="406">
                  <c:v>75</c:v>
                </c:pt>
                <c:pt idx="407">
                  <c:v>75</c:v>
                </c:pt>
                <c:pt idx="408">
                  <c:v>75</c:v>
                </c:pt>
                <c:pt idx="409">
                  <c:v>75</c:v>
                </c:pt>
                <c:pt idx="410">
                  <c:v>75</c:v>
                </c:pt>
                <c:pt idx="411">
                  <c:v>75</c:v>
                </c:pt>
                <c:pt idx="412">
                  <c:v>75</c:v>
                </c:pt>
                <c:pt idx="413">
                  <c:v>75</c:v>
                </c:pt>
                <c:pt idx="414">
                  <c:v>75</c:v>
                </c:pt>
                <c:pt idx="415">
                  <c:v>75</c:v>
                </c:pt>
                <c:pt idx="416">
                  <c:v>75</c:v>
                </c:pt>
                <c:pt idx="417">
                  <c:v>75</c:v>
                </c:pt>
                <c:pt idx="418">
                  <c:v>75</c:v>
                </c:pt>
                <c:pt idx="419">
                  <c:v>75</c:v>
                </c:pt>
                <c:pt idx="420">
                  <c:v>75</c:v>
                </c:pt>
                <c:pt idx="421">
                  <c:v>75</c:v>
                </c:pt>
                <c:pt idx="422">
                  <c:v>75</c:v>
                </c:pt>
                <c:pt idx="423">
                  <c:v>75</c:v>
                </c:pt>
                <c:pt idx="424">
                  <c:v>75</c:v>
                </c:pt>
                <c:pt idx="425">
                  <c:v>75</c:v>
                </c:pt>
                <c:pt idx="426">
                  <c:v>75</c:v>
                </c:pt>
                <c:pt idx="427">
                  <c:v>75</c:v>
                </c:pt>
                <c:pt idx="428">
                  <c:v>75</c:v>
                </c:pt>
                <c:pt idx="429">
                  <c:v>75</c:v>
                </c:pt>
                <c:pt idx="430">
                  <c:v>75</c:v>
                </c:pt>
                <c:pt idx="431">
                  <c:v>75</c:v>
                </c:pt>
                <c:pt idx="432">
                  <c:v>75</c:v>
                </c:pt>
                <c:pt idx="433">
                  <c:v>75</c:v>
                </c:pt>
                <c:pt idx="434">
                  <c:v>75</c:v>
                </c:pt>
                <c:pt idx="435">
                  <c:v>75</c:v>
                </c:pt>
                <c:pt idx="436">
                  <c:v>75</c:v>
                </c:pt>
                <c:pt idx="437">
                  <c:v>75</c:v>
                </c:pt>
                <c:pt idx="438">
                  <c:v>75</c:v>
                </c:pt>
                <c:pt idx="439">
                  <c:v>75</c:v>
                </c:pt>
                <c:pt idx="440">
                  <c:v>75</c:v>
                </c:pt>
                <c:pt idx="441">
                  <c:v>75</c:v>
                </c:pt>
                <c:pt idx="442">
                  <c:v>75</c:v>
                </c:pt>
                <c:pt idx="443">
                  <c:v>75</c:v>
                </c:pt>
                <c:pt idx="444">
                  <c:v>75</c:v>
                </c:pt>
                <c:pt idx="445">
                  <c:v>75</c:v>
                </c:pt>
                <c:pt idx="446">
                  <c:v>75</c:v>
                </c:pt>
                <c:pt idx="447">
                  <c:v>75</c:v>
                </c:pt>
                <c:pt idx="448">
                  <c:v>75</c:v>
                </c:pt>
                <c:pt idx="449">
                  <c:v>75</c:v>
                </c:pt>
                <c:pt idx="450">
                  <c:v>75</c:v>
                </c:pt>
                <c:pt idx="451">
                  <c:v>75</c:v>
                </c:pt>
                <c:pt idx="452">
                  <c:v>75</c:v>
                </c:pt>
                <c:pt idx="453">
                  <c:v>75</c:v>
                </c:pt>
                <c:pt idx="454">
                  <c:v>75</c:v>
                </c:pt>
                <c:pt idx="455">
                  <c:v>75</c:v>
                </c:pt>
                <c:pt idx="456">
                  <c:v>75</c:v>
                </c:pt>
                <c:pt idx="457">
                  <c:v>75</c:v>
                </c:pt>
                <c:pt idx="458">
                  <c:v>75</c:v>
                </c:pt>
                <c:pt idx="459">
                  <c:v>75</c:v>
                </c:pt>
                <c:pt idx="460">
                  <c:v>75</c:v>
                </c:pt>
                <c:pt idx="461">
                  <c:v>75</c:v>
                </c:pt>
                <c:pt idx="462">
                  <c:v>75</c:v>
                </c:pt>
                <c:pt idx="463">
                  <c:v>75</c:v>
                </c:pt>
                <c:pt idx="464">
                  <c:v>75</c:v>
                </c:pt>
                <c:pt idx="465">
                  <c:v>75</c:v>
                </c:pt>
                <c:pt idx="466">
                  <c:v>75</c:v>
                </c:pt>
                <c:pt idx="467">
                  <c:v>75</c:v>
                </c:pt>
                <c:pt idx="468">
                  <c:v>75</c:v>
                </c:pt>
                <c:pt idx="469">
                  <c:v>75</c:v>
                </c:pt>
                <c:pt idx="470">
                  <c:v>75</c:v>
                </c:pt>
                <c:pt idx="471">
                  <c:v>75</c:v>
                </c:pt>
                <c:pt idx="472">
                  <c:v>75</c:v>
                </c:pt>
                <c:pt idx="473">
                  <c:v>75</c:v>
                </c:pt>
                <c:pt idx="474">
                  <c:v>75</c:v>
                </c:pt>
                <c:pt idx="475">
                  <c:v>75</c:v>
                </c:pt>
                <c:pt idx="476">
                  <c:v>75</c:v>
                </c:pt>
                <c:pt idx="477">
                  <c:v>75</c:v>
                </c:pt>
                <c:pt idx="478">
                  <c:v>75</c:v>
                </c:pt>
                <c:pt idx="479">
                  <c:v>75</c:v>
                </c:pt>
                <c:pt idx="480">
                  <c:v>75</c:v>
                </c:pt>
                <c:pt idx="481">
                  <c:v>75</c:v>
                </c:pt>
                <c:pt idx="482">
                  <c:v>75</c:v>
                </c:pt>
                <c:pt idx="483">
                  <c:v>75</c:v>
                </c:pt>
                <c:pt idx="484">
                  <c:v>75</c:v>
                </c:pt>
                <c:pt idx="485">
                  <c:v>75</c:v>
                </c:pt>
                <c:pt idx="486">
                  <c:v>75</c:v>
                </c:pt>
                <c:pt idx="487">
                  <c:v>75</c:v>
                </c:pt>
                <c:pt idx="488">
                  <c:v>75</c:v>
                </c:pt>
                <c:pt idx="489">
                  <c:v>75</c:v>
                </c:pt>
                <c:pt idx="490">
                  <c:v>75</c:v>
                </c:pt>
                <c:pt idx="491">
                  <c:v>75</c:v>
                </c:pt>
                <c:pt idx="492">
                  <c:v>75</c:v>
                </c:pt>
                <c:pt idx="493">
                  <c:v>75</c:v>
                </c:pt>
                <c:pt idx="494">
                  <c:v>75</c:v>
                </c:pt>
                <c:pt idx="495">
                  <c:v>75</c:v>
                </c:pt>
                <c:pt idx="496">
                  <c:v>75</c:v>
                </c:pt>
                <c:pt idx="497">
                  <c:v>75</c:v>
                </c:pt>
                <c:pt idx="498">
                  <c:v>75</c:v>
                </c:pt>
                <c:pt idx="499">
                  <c:v>75</c:v>
                </c:pt>
                <c:pt idx="500">
                  <c:v>75</c:v>
                </c:pt>
                <c:pt idx="501">
                  <c:v>75</c:v>
                </c:pt>
                <c:pt idx="502">
                  <c:v>75</c:v>
                </c:pt>
                <c:pt idx="503">
                  <c:v>75</c:v>
                </c:pt>
                <c:pt idx="504">
                  <c:v>75</c:v>
                </c:pt>
                <c:pt idx="505">
                  <c:v>75</c:v>
                </c:pt>
                <c:pt idx="506">
                  <c:v>75</c:v>
                </c:pt>
                <c:pt idx="507">
                  <c:v>75</c:v>
                </c:pt>
                <c:pt idx="508">
                  <c:v>75</c:v>
                </c:pt>
                <c:pt idx="509">
                  <c:v>75</c:v>
                </c:pt>
                <c:pt idx="510">
                  <c:v>75</c:v>
                </c:pt>
                <c:pt idx="511">
                  <c:v>75</c:v>
                </c:pt>
                <c:pt idx="512">
                  <c:v>75</c:v>
                </c:pt>
                <c:pt idx="513">
                  <c:v>75</c:v>
                </c:pt>
                <c:pt idx="514">
                  <c:v>75</c:v>
                </c:pt>
                <c:pt idx="515">
                  <c:v>75</c:v>
                </c:pt>
                <c:pt idx="516">
                  <c:v>75</c:v>
                </c:pt>
                <c:pt idx="517">
                  <c:v>75</c:v>
                </c:pt>
                <c:pt idx="518">
                  <c:v>75</c:v>
                </c:pt>
                <c:pt idx="519">
                  <c:v>75</c:v>
                </c:pt>
                <c:pt idx="520">
                  <c:v>75</c:v>
                </c:pt>
                <c:pt idx="521">
                  <c:v>75</c:v>
                </c:pt>
                <c:pt idx="522">
                  <c:v>75</c:v>
                </c:pt>
                <c:pt idx="523">
                  <c:v>75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75</c:v>
                </c:pt>
                <c:pt idx="541">
                  <c:v>75</c:v>
                </c:pt>
                <c:pt idx="542">
                  <c:v>75</c:v>
                </c:pt>
                <c:pt idx="543">
                  <c:v>75</c:v>
                </c:pt>
                <c:pt idx="544">
                  <c:v>75</c:v>
                </c:pt>
                <c:pt idx="545">
                  <c:v>75</c:v>
                </c:pt>
                <c:pt idx="546">
                  <c:v>75</c:v>
                </c:pt>
                <c:pt idx="547">
                  <c:v>75</c:v>
                </c:pt>
                <c:pt idx="548">
                  <c:v>75</c:v>
                </c:pt>
                <c:pt idx="549">
                  <c:v>75</c:v>
                </c:pt>
                <c:pt idx="550">
                  <c:v>75</c:v>
                </c:pt>
                <c:pt idx="551">
                  <c:v>75</c:v>
                </c:pt>
                <c:pt idx="552">
                  <c:v>75</c:v>
                </c:pt>
                <c:pt idx="553">
                  <c:v>75</c:v>
                </c:pt>
                <c:pt idx="554">
                  <c:v>75</c:v>
                </c:pt>
                <c:pt idx="555">
                  <c:v>75</c:v>
                </c:pt>
                <c:pt idx="556">
                  <c:v>75</c:v>
                </c:pt>
                <c:pt idx="557">
                  <c:v>75</c:v>
                </c:pt>
                <c:pt idx="558">
                  <c:v>75</c:v>
                </c:pt>
                <c:pt idx="559">
                  <c:v>75</c:v>
                </c:pt>
                <c:pt idx="560">
                  <c:v>75</c:v>
                </c:pt>
                <c:pt idx="561">
                  <c:v>75</c:v>
                </c:pt>
                <c:pt idx="562">
                  <c:v>75</c:v>
                </c:pt>
                <c:pt idx="563">
                  <c:v>75</c:v>
                </c:pt>
                <c:pt idx="564">
                  <c:v>75</c:v>
                </c:pt>
                <c:pt idx="565">
                  <c:v>75</c:v>
                </c:pt>
                <c:pt idx="566">
                  <c:v>75</c:v>
                </c:pt>
                <c:pt idx="567">
                  <c:v>75</c:v>
                </c:pt>
                <c:pt idx="568">
                  <c:v>75</c:v>
                </c:pt>
                <c:pt idx="569">
                  <c:v>75</c:v>
                </c:pt>
                <c:pt idx="570">
                  <c:v>75</c:v>
                </c:pt>
                <c:pt idx="571">
                  <c:v>75</c:v>
                </c:pt>
                <c:pt idx="572">
                  <c:v>75</c:v>
                </c:pt>
                <c:pt idx="573">
                  <c:v>75</c:v>
                </c:pt>
                <c:pt idx="574">
                  <c:v>75</c:v>
                </c:pt>
                <c:pt idx="575">
                  <c:v>75</c:v>
                </c:pt>
                <c:pt idx="576">
                  <c:v>75</c:v>
                </c:pt>
                <c:pt idx="577">
                  <c:v>75</c:v>
                </c:pt>
                <c:pt idx="578">
                  <c:v>75</c:v>
                </c:pt>
                <c:pt idx="579">
                  <c:v>75</c:v>
                </c:pt>
                <c:pt idx="580">
                  <c:v>75</c:v>
                </c:pt>
                <c:pt idx="581">
                  <c:v>75</c:v>
                </c:pt>
                <c:pt idx="582">
                  <c:v>75</c:v>
                </c:pt>
                <c:pt idx="583">
                  <c:v>75</c:v>
                </c:pt>
                <c:pt idx="584">
                  <c:v>75</c:v>
                </c:pt>
                <c:pt idx="585">
                  <c:v>75</c:v>
                </c:pt>
                <c:pt idx="586">
                  <c:v>75</c:v>
                </c:pt>
                <c:pt idx="587">
                  <c:v>75</c:v>
                </c:pt>
                <c:pt idx="588">
                  <c:v>75</c:v>
                </c:pt>
                <c:pt idx="589">
                  <c:v>75</c:v>
                </c:pt>
                <c:pt idx="590">
                  <c:v>75</c:v>
                </c:pt>
                <c:pt idx="591">
                  <c:v>75</c:v>
                </c:pt>
                <c:pt idx="592">
                  <c:v>75</c:v>
                </c:pt>
                <c:pt idx="593">
                  <c:v>75</c:v>
                </c:pt>
                <c:pt idx="594">
                  <c:v>75</c:v>
                </c:pt>
                <c:pt idx="595">
                  <c:v>75</c:v>
                </c:pt>
                <c:pt idx="596">
                  <c:v>75</c:v>
                </c:pt>
                <c:pt idx="597">
                  <c:v>75</c:v>
                </c:pt>
                <c:pt idx="598">
                  <c:v>75</c:v>
                </c:pt>
                <c:pt idx="599">
                  <c:v>75</c:v>
                </c:pt>
                <c:pt idx="600">
                  <c:v>75</c:v>
                </c:pt>
                <c:pt idx="601">
                  <c:v>75</c:v>
                </c:pt>
                <c:pt idx="602">
                  <c:v>75</c:v>
                </c:pt>
                <c:pt idx="603">
                  <c:v>75</c:v>
                </c:pt>
                <c:pt idx="604">
                  <c:v>75</c:v>
                </c:pt>
                <c:pt idx="605">
                  <c:v>75</c:v>
                </c:pt>
                <c:pt idx="606">
                  <c:v>75</c:v>
                </c:pt>
                <c:pt idx="607">
                  <c:v>75</c:v>
                </c:pt>
                <c:pt idx="608">
                  <c:v>75</c:v>
                </c:pt>
                <c:pt idx="609">
                  <c:v>75</c:v>
                </c:pt>
                <c:pt idx="610">
                  <c:v>75</c:v>
                </c:pt>
                <c:pt idx="611">
                  <c:v>75</c:v>
                </c:pt>
                <c:pt idx="612">
                  <c:v>75</c:v>
                </c:pt>
                <c:pt idx="613">
                  <c:v>75</c:v>
                </c:pt>
                <c:pt idx="614">
                  <c:v>75</c:v>
                </c:pt>
                <c:pt idx="615">
                  <c:v>75</c:v>
                </c:pt>
                <c:pt idx="616">
                  <c:v>75</c:v>
                </c:pt>
                <c:pt idx="617">
                  <c:v>75</c:v>
                </c:pt>
                <c:pt idx="618">
                  <c:v>75</c:v>
                </c:pt>
                <c:pt idx="619">
                  <c:v>75</c:v>
                </c:pt>
                <c:pt idx="620">
                  <c:v>75</c:v>
                </c:pt>
                <c:pt idx="621">
                  <c:v>75</c:v>
                </c:pt>
                <c:pt idx="622">
                  <c:v>75</c:v>
                </c:pt>
                <c:pt idx="623">
                  <c:v>75</c:v>
                </c:pt>
                <c:pt idx="624">
                  <c:v>75</c:v>
                </c:pt>
                <c:pt idx="625">
                  <c:v>75</c:v>
                </c:pt>
                <c:pt idx="626">
                  <c:v>75</c:v>
                </c:pt>
                <c:pt idx="627">
                  <c:v>75</c:v>
                </c:pt>
                <c:pt idx="628">
                  <c:v>75</c:v>
                </c:pt>
                <c:pt idx="629">
                  <c:v>75</c:v>
                </c:pt>
                <c:pt idx="630">
                  <c:v>75</c:v>
                </c:pt>
                <c:pt idx="631">
                  <c:v>75</c:v>
                </c:pt>
                <c:pt idx="632">
                  <c:v>75</c:v>
                </c:pt>
                <c:pt idx="633">
                  <c:v>75</c:v>
                </c:pt>
                <c:pt idx="634">
                  <c:v>75</c:v>
                </c:pt>
                <c:pt idx="635">
                  <c:v>75</c:v>
                </c:pt>
                <c:pt idx="636">
                  <c:v>75</c:v>
                </c:pt>
                <c:pt idx="637">
                  <c:v>75</c:v>
                </c:pt>
                <c:pt idx="638">
                  <c:v>75</c:v>
                </c:pt>
                <c:pt idx="639">
                  <c:v>75</c:v>
                </c:pt>
                <c:pt idx="640">
                  <c:v>75</c:v>
                </c:pt>
                <c:pt idx="641">
                  <c:v>75</c:v>
                </c:pt>
                <c:pt idx="642">
                  <c:v>75</c:v>
                </c:pt>
                <c:pt idx="643">
                  <c:v>75</c:v>
                </c:pt>
                <c:pt idx="644">
                  <c:v>75</c:v>
                </c:pt>
                <c:pt idx="645">
                  <c:v>75</c:v>
                </c:pt>
                <c:pt idx="646">
                  <c:v>75</c:v>
                </c:pt>
                <c:pt idx="647">
                  <c:v>75</c:v>
                </c:pt>
                <c:pt idx="648">
                  <c:v>75</c:v>
                </c:pt>
                <c:pt idx="649">
                  <c:v>75</c:v>
                </c:pt>
                <c:pt idx="650">
                  <c:v>75</c:v>
                </c:pt>
                <c:pt idx="651">
                  <c:v>75</c:v>
                </c:pt>
                <c:pt idx="652">
                  <c:v>75</c:v>
                </c:pt>
                <c:pt idx="653">
                  <c:v>75</c:v>
                </c:pt>
                <c:pt idx="654">
                  <c:v>75</c:v>
                </c:pt>
                <c:pt idx="655">
                  <c:v>75</c:v>
                </c:pt>
                <c:pt idx="656">
                  <c:v>75</c:v>
                </c:pt>
                <c:pt idx="657">
                  <c:v>75</c:v>
                </c:pt>
                <c:pt idx="658">
                  <c:v>75</c:v>
                </c:pt>
                <c:pt idx="659">
                  <c:v>75</c:v>
                </c:pt>
                <c:pt idx="660">
                  <c:v>75</c:v>
                </c:pt>
                <c:pt idx="661">
                  <c:v>75</c:v>
                </c:pt>
                <c:pt idx="662">
                  <c:v>75</c:v>
                </c:pt>
                <c:pt idx="663">
                  <c:v>75</c:v>
                </c:pt>
                <c:pt idx="664">
                  <c:v>75</c:v>
                </c:pt>
                <c:pt idx="665">
                  <c:v>75</c:v>
                </c:pt>
                <c:pt idx="666">
                  <c:v>75</c:v>
                </c:pt>
                <c:pt idx="667">
                  <c:v>75</c:v>
                </c:pt>
                <c:pt idx="668">
                  <c:v>75</c:v>
                </c:pt>
                <c:pt idx="669">
                  <c:v>75</c:v>
                </c:pt>
                <c:pt idx="670">
                  <c:v>75</c:v>
                </c:pt>
                <c:pt idx="671">
                  <c:v>75</c:v>
                </c:pt>
                <c:pt idx="672">
                  <c:v>75</c:v>
                </c:pt>
                <c:pt idx="673">
                  <c:v>75</c:v>
                </c:pt>
                <c:pt idx="674">
                  <c:v>75</c:v>
                </c:pt>
                <c:pt idx="675">
                  <c:v>75</c:v>
                </c:pt>
                <c:pt idx="676">
                  <c:v>75</c:v>
                </c:pt>
                <c:pt idx="677">
                  <c:v>75</c:v>
                </c:pt>
                <c:pt idx="678">
                  <c:v>75</c:v>
                </c:pt>
                <c:pt idx="679">
                  <c:v>75</c:v>
                </c:pt>
                <c:pt idx="680">
                  <c:v>75</c:v>
                </c:pt>
                <c:pt idx="681">
                  <c:v>75</c:v>
                </c:pt>
                <c:pt idx="682">
                  <c:v>75</c:v>
                </c:pt>
                <c:pt idx="683">
                  <c:v>75</c:v>
                </c:pt>
                <c:pt idx="684">
                  <c:v>75</c:v>
                </c:pt>
                <c:pt idx="685">
                  <c:v>75</c:v>
                </c:pt>
                <c:pt idx="686">
                  <c:v>75</c:v>
                </c:pt>
                <c:pt idx="687">
                  <c:v>75</c:v>
                </c:pt>
                <c:pt idx="688">
                  <c:v>75</c:v>
                </c:pt>
                <c:pt idx="689">
                  <c:v>75</c:v>
                </c:pt>
                <c:pt idx="690">
                  <c:v>75</c:v>
                </c:pt>
                <c:pt idx="691">
                  <c:v>75</c:v>
                </c:pt>
                <c:pt idx="692">
                  <c:v>75</c:v>
                </c:pt>
                <c:pt idx="693">
                  <c:v>75</c:v>
                </c:pt>
                <c:pt idx="694">
                  <c:v>75</c:v>
                </c:pt>
                <c:pt idx="695">
                  <c:v>75</c:v>
                </c:pt>
                <c:pt idx="696">
                  <c:v>75</c:v>
                </c:pt>
                <c:pt idx="697">
                  <c:v>75</c:v>
                </c:pt>
                <c:pt idx="698">
                  <c:v>75</c:v>
                </c:pt>
                <c:pt idx="699">
                  <c:v>75</c:v>
                </c:pt>
                <c:pt idx="700">
                  <c:v>75</c:v>
                </c:pt>
                <c:pt idx="701">
                  <c:v>75</c:v>
                </c:pt>
                <c:pt idx="702">
                  <c:v>75</c:v>
                </c:pt>
                <c:pt idx="703">
                  <c:v>75</c:v>
                </c:pt>
                <c:pt idx="704">
                  <c:v>75</c:v>
                </c:pt>
                <c:pt idx="705">
                  <c:v>75</c:v>
                </c:pt>
                <c:pt idx="706">
                  <c:v>75</c:v>
                </c:pt>
                <c:pt idx="707">
                  <c:v>75</c:v>
                </c:pt>
                <c:pt idx="708">
                  <c:v>75</c:v>
                </c:pt>
                <c:pt idx="709">
                  <c:v>75</c:v>
                </c:pt>
                <c:pt idx="710">
                  <c:v>75</c:v>
                </c:pt>
                <c:pt idx="711">
                  <c:v>75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75</c:v>
                </c:pt>
                <c:pt idx="721">
                  <c:v>75</c:v>
                </c:pt>
                <c:pt idx="722">
                  <c:v>75</c:v>
                </c:pt>
                <c:pt idx="723">
                  <c:v>75</c:v>
                </c:pt>
                <c:pt idx="724">
                  <c:v>75</c:v>
                </c:pt>
                <c:pt idx="725">
                  <c:v>75</c:v>
                </c:pt>
                <c:pt idx="726">
                  <c:v>75</c:v>
                </c:pt>
                <c:pt idx="727">
                  <c:v>75</c:v>
                </c:pt>
                <c:pt idx="728">
                  <c:v>75</c:v>
                </c:pt>
                <c:pt idx="729">
                  <c:v>75</c:v>
                </c:pt>
                <c:pt idx="730">
                  <c:v>75</c:v>
                </c:pt>
                <c:pt idx="731">
                  <c:v>75</c:v>
                </c:pt>
                <c:pt idx="732">
                  <c:v>75</c:v>
                </c:pt>
                <c:pt idx="733">
                  <c:v>75</c:v>
                </c:pt>
                <c:pt idx="734">
                  <c:v>75</c:v>
                </c:pt>
                <c:pt idx="735">
                  <c:v>75</c:v>
                </c:pt>
                <c:pt idx="736">
                  <c:v>75</c:v>
                </c:pt>
                <c:pt idx="737">
                  <c:v>75</c:v>
                </c:pt>
                <c:pt idx="738">
                  <c:v>75</c:v>
                </c:pt>
                <c:pt idx="739">
                  <c:v>75</c:v>
                </c:pt>
                <c:pt idx="740">
                  <c:v>75</c:v>
                </c:pt>
                <c:pt idx="741">
                  <c:v>75</c:v>
                </c:pt>
                <c:pt idx="742">
                  <c:v>75</c:v>
                </c:pt>
                <c:pt idx="743">
                  <c:v>75</c:v>
                </c:pt>
                <c:pt idx="744">
                  <c:v>75</c:v>
                </c:pt>
                <c:pt idx="745">
                  <c:v>75</c:v>
                </c:pt>
                <c:pt idx="746">
                  <c:v>75</c:v>
                </c:pt>
                <c:pt idx="747">
                  <c:v>75</c:v>
                </c:pt>
                <c:pt idx="748">
                  <c:v>75</c:v>
                </c:pt>
                <c:pt idx="749">
                  <c:v>75</c:v>
                </c:pt>
                <c:pt idx="750">
                  <c:v>75</c:v>
                </c:pt>
                <c:pt idx="751">
                  <c:v>75</c:v>
                </c:pt>
                <c:pt idx="752">
                  <c:v>75</c:v>
                </c:pt>
                <c:pt idx="753">
                  <c:v>75</c:v>
                </c:pt>
                <c:pt idx="754">
                  <c:v>75</c:v>
                </c:pt>
                <c:pt idx="755">
                  <c:v>75</c:v>
                </c:pt>
                <c:pt idx="756">
                  <c:v>75</c:v>
                </c:pt>
                <c:pt idx="757">
                  <c:v>75</c:v>
                </c:pt>
                <c:pt idx="758">
                  <c:v>75</c:v>
                </c:pt>
                <c:pt idx="759">
                  <c:v>75</c:v>
                </c:pt>
                <c:pt idx="760">
                  <c:v>75</c:v>
                </c:pt>
                <c:pt idx="761">
                  <c:v>75</c:v>
                </c:pt>
                <c:pt idx="762">
                  <c:v>75</c:v>
                </c:pt>
                <c:pt idx="763">
                  <c:v>75</c:v>
                </c:pt>
                <c:pt idx="764">
                  <c:v>75</c:v>
                </c:pt>
                <c:pt idx="765">
                  <c:v>75</c:v>
                </c:pt>
                <c:pt idx="766">
                  <c:v>75</c:v>
                </c:pt>
                <c:pt idx="767">
                  <c:v>75</c:v>
                </c:pt>
                <c:pt idx="768">
                  <c:v>75</c:v>
                </c:pt>
                <c:pt idx="769">
                  <c:v>75</c:v>
                </c:pt>
                <c:pt idx="770">
                  <c:v>75</c:v>
                </c:pt>
                <c:pt idx="771">
                  <c:v>75</c:v>
                </c:pt>
                <c:pt idx="772">
                  <c:v>75</c:v>
                </c:pt>
                <c:pt idx="773">
                  <c:v>75</c:v>
                </c:pt>
                <c:pt idx="774">
                  <c:v>75</c:v>
                </c:pt>
                <c:pt idx="775">
                  <c:v>75</c:v>
                </c:pt>
                <c:pt idx="776">
                  <c:v>75</c:v>
                </c:pt>
                <c:pt idx="777">
                  <c:v>75</c:v>
                </c:pt>
                <c:pt idx="778">
                  <c:v>75</c:v>
                </c:pt>
                <c:pt idx="779">
                  <c:v>75</c:v>
                </c:pt>
                <c:pt idx="780">
                  <c:v>75</c:v>
                </c:pt>
                <c:pt idx="781">
                  <c:v>75</c:v>
                </c:pt>
                <c:pt idx="782">
                  <c:v>75</c:v>
                </c:pt>
                <c:pt idx="783">
                  <c:v>75</c:v>
                </c:pt>
                <c:pt idx="784">
                  <c:v>75</c:v>
                </c:pt>
                <c:pt idx="785">
                  <c:v>75</c:v>
                </c:pt>
                <c:pt idx="786">
                  <c:v>75</c:v>
                </c:pt>
                <c:pt idx="787">
                  <c:v>75</c:v>
                </c:pt>
                <c:pt idx="788">
                  <c:v>75</c:v>
                </c:pt>
                <c:pt idx="789">
                  <c:v>75</c:v>
                </c:pt>
                <c:pt idx="790">
                  <c:v>75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</c:v>
                </c:pt>
                <c:pt idx="809">
                  <c:v>75</c:v>
                </c:pt>
                <c:pt idx="810">
                  <c:v>75</c:v>
                </c:pt>
                <c:pt idx="811">
                  <c:v>75</c:v>
                </c:pt>
                <c:pt idx="812">
                  <c:v>75</c:v>
                </c:pt>
                <c:pt idx="813">
                  <c:v>75</c:v>
                </c:pt>
                <c:pt idx="814">
                  <c:v>75</c:v>
                </c:pt>
                <c:pt idx="815">
                  <c:v>75</c:v>
                </c:pt>
                <c:pt idx="816">
                  <c:v>75</c:v>
                </c:pt>
                <c:pt idx="817">
                  <c:v>75</c:v>
                </c:pt>
                <c:pt idx="818">
                  <c:v>75</c:v>
                </c:pt>
                <c:pt idx="819">
                  <c:v>75</c:v>
                </c:pt>
                <c:pt idx="820">
                  <c:v>75</c:v>
                </c:pt>
                <c:pt idx="821">
                  <c:v>75</c:v>
                </c:pt>
                <c:pt idx="822">
                  <c:v>75</c:v>
                </c:pt>
                <c:pt idx="823">
                  <c:v>75</c:v>
                </c:pt>
                <c:pt idx="824">
                  <c:v>75</c:v>
                </c:pt>
                <c:pt idx="825">
                  <c:v>75</c:v>
                </c:pt>
                <c:pt idx="826">
                  <c:v>75</c:v>
                </c:pt>
                <c:pt idx="827">
                  <c:v>75</c:v>
                </c:pt>
                <c:pt idx="828">
                  <c:v>75</c:v>
                </c:pt>
                <c:pt idx="829">
                  <c:v>75</c:v>
                </c:pt>
                <c:pt idx="830">
                  <c:v>75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75</c:v>
                </c:pt>
                <c:pt idx="852">
                  <c:v>75</c:v>
                </c:pt>
                <c:pt idx="853">
                  <c:v>75</c:v>
                </c:pt>
                <c:pt idx="854">
                  <c:v>75</c:v>
                </c:pt>
                <c:pt idx="855">
                  <c:v>75</c:v>
                </c:pt>
                <c:pt idx="856">
                  <c:v>75</c:v>
                </c:pt>
                <c:pt idx="857">
                  <c:v>75</c:v>
                </c:pt>
                <c:pt idx="858">
                  <c:v>75</c:v>
                </c:pt>
                <c:pt idx="859">
                  <c:v>75</c:v>
                </c:pt>
                <c:pt idx="860">
                  <c:v>75</c:v>
                </c:pt>
                <c:pt idx="861">
                  <c:v>75</c:v>
                </c:pt>
                <c:pt idx="862">
                  <c:v>75</c:v>
                </c:pt>
                <c:pt idx="863">
                  <c:v>75</c:v>
                </c:pt>
                <c:pt idx="864">
                  <c:v>75</c:v>
                </c:pt>
                <c:pt idx="865">
                  <c:v>75</c:v>
                </c:pt>
                <c:pt idx="866">
                  <c:v>75</c:v>
                </c:pt>
                <c:pt idx="867">
                  <c:v>75</c:v>
                </c:pt>
                <c:pt idx="868">
                  <c:v>75</c:v>
                </c:pt>
                <c:pt idx="869">
                  <c:v>75</c:v>
                </c:pt>
                <c:pt idx="870">
                  <c:v>75</c:v>
                </c:pt>
                <c:pt idx="871">
                  <c:v>75</c:v>
                </c:pt>
                <c:pt idx="872">
                  <c:v>75</c:v>
                </c:pt>
                <c:pt idx="873">
                  <c:v>75</c:v>
                </c:pt>
                <c:pt idx="874">
                  <c:v>75</c:v>
                </c:pt>
                <c:pt idx="875">
                  <c:v>75</c:v>
                </c:pt>
                <c:pt idx="876">
                  <c:v>75</c:v>
                </c:pt>
                <c:pt idx="877">
                  <c:v>75</c:v>
                </c:pt>
                <c:pt idx="878">
                  <c:v>75</c:v>
                </c:pt>
                <c:pt idx="879">
                  <c:v>75</c:v>
                </c:pt>
                <c:pt idx="880">
                  <c:v>75</c:v>
                </c:pt>
                <c:pt idx="881">
                  <c:v>75</c:v>
                </c:pt>
                <c:pt idx="882">
                  <c:v>75</c:v>
                </c:pt>
                <c:pt idx="883">
                  <c:v>75</c:v>
                </c:pt>
                <c:pt idx="884">
                  <c:v>75</c:v>
                </c:pt>
                <c:pt idx="885">
                  <c:v>75</c:v>
                </c:pt>
                <c:pt idx="886">
                  <c:v>75</c:v>
                </c:pt>
                <c:pt idx="887">
                  <c:v>75</c:v>
                </c:pt>
                <c:pt idx="888">
                  <c:v>75</c:v>
                </c:pt>
                <c:pt idx="889">
                  <c:v>75</c:v>
                </c:pt>
                <c:pt idx="890">
                  <c:v>75</c:v>
                </c:pt>
                <c:pt idx="891">
                  <c:v>75</c:v>
                </c:pt>
                <c:pt idx="892">
                  <c:v>75</c:v>
                </c:pt>
                <c:pt idx="893">
                  <c:v>75</c:v>
                </c:pt>
                <c:pt idx="894">
                  <c:v>75</c:v>
                </c:pt>
                <c:pt idx="895">
                  <c:v>75</c:v>
                </c:pt>
                <c:pt idx="896">
                  <c:v>75</c:v>
                </c:pt>
                <c:pt idx="897">
                  <c:v>75</c:v>
                </c:pt>
                <c:pt idx="898">
                  <c:v>75</c:v>
                </c:pt>
                <c:pt idx="899">
                  <c:v>75</c:v>
                </c:pt>
                <c:pt idx="900">
                  <c:v>75</c:v>
                </c:pt>
                <c:pt idx="901">
                  <c:v>75</c:v>
                </c:pt>
                <c:pt idx="902">
                  <c:v>75</c:v>
                </c:pt>
                <c:pt idx="903">
                  <c:v>75</c:v>
                </c:pt>
                <c:pt idx="904">
                  <c:v>75</c:v>
                </c:pt>
                <c:pt idx="905">
                  <c:v>75</c:v>
                </c:pt>
                <c:pt idx="906">
                  <c:v>75</c:v>
                </c:pt>
                <c:pt idx="907">
                  <c:v>75</c:v>
                </c:pt>
                <c:pt idx="908">
                  <c:v>75</c:v>
                </c:pt>
                <c:pt idx="909">
                  <c:v>75</c:v>
                </c:pt>
                <c:pt idx="910">
                  <c:v>75</c:v>
                </c:pt>
                <c:pt idx="911">
                  <c:v>75</c:v>
                </c:pt>
                <c:pt idx="912">
                  <c:v>75</c:v>
                </c:pt>
                <c:pt idx="913">
                  <c:v>75</c:v>
                </c:pt>
                <c:pt idx="914">
                  <c:v>75</c:v>
                </c:pt>
                <c:pt idx="915">
                  <c:v>75</c:v>
                </c:pt>
                <c:pt idx="916">
                  <c:v>75</c:v>
                </c:pt>
                <c:pt idx="917">
                  <c:v>75</c:v>
                </c:pt>
                <c:pt idx="918">
                  <c:v>75</c:v>
                </c:pt>
                <c:pt idx="919">
                  <c:v>75</c:v>
                </c:pt>
                <c:pt idx="920">
                  <c:v>75</c:v>
                </c:pt>
                <c:pt idx="921">
                  <c:v>75</c:v>
                </c:pt>
                <c:pt idx="922">
                  <c:v>75</c:v>
                </c:pt>
                <c:pt idx="923">
                  <c:v>75</c:v>
                </c:pt>
                <c:pt idx="924">
                  <c:v>75</c:v>
                </c:pt>
                <c:pt idx="925">
                  <c:v>75</c:v>
                </c:pt>
                <c:pt idx="926">
                  <c:v>75</c:v>
                </c:pt>
                <c:pt idx="927">
                  <c:v>75</c:v>
                </c:pt>
                <c:pt idx="928">
                  <c:v>75</c:v>
                </c:pt>
                <c:pt idx="929">
                  <c:v>75</c:v>
                </c:pt>
                <c:pt idx="930">
                  <c:v>75</c:v>
                </c:pt>
                <c:pt idx="931">
                  <c:v>75</c:v>
                </c:pt>
                <c:pt idx="932">
                  <c:v>75</c:v>
                </c:pt>
                <c:pt idx="933">
                  <c:v>75</c:v>
                </c:pt>
                <c:pt idx="934">
                  <c:v>75</c:v>
                </c:pt>
                <c:pt idx="935">
                  <c:v>75</c:v>
                </c:pt>
                <c:pt idx="936">
                  <c:v>75</c:v>
                </c:pt>
                <c:pt idx="937">
                  <c:v>75</c:v>
                </c:pt>
                <c:pt idx="938">
                  <c:v>75</c:v>
                </c:pt>
                <c:pt idx="939">
                  <c:v>75</c:v>
                </c:pt>
                <c:pt idx="940">
                  <c:v>75</c:v>
                </c:pt>
                <c:pt idx="941">
                  <c:v>75</c:v>
                </c:pt>
                <c:pt idx="942">
                  <c:v>75</c:v>
                </c:pt>
                <c:pt idx="943">
                  <c:v>75</c:v>
                </c:pt>
                <c:pt idx="944">
                  <c:v>75</c:v>
                </c:pt>
                <c:pt idx="945">
                  <c:v>75</c:v>
                </c:pt>
                <c:pt idx="946">
                  <c:v>75</c:v>
                </c:pt>
                <c:pt idx="947">
                  <c:v>75</c:v>
                </c:pt>
                <c:pt idx="948">
                  <c:v>75</c:v>
                </c:pt>
                <c:pt idx="949">
                  <c:v>75</c:v>
                </c:pt>
                <c:pt idx="950">
                  <c:v>75</c:v>
                </c:pt>
                <c:pt idx="951">
                  <c:v>75</c:v>
                </c:pt>
                <c:pt idx="952">
                  <c:v>75</c:v>
                </c:pt>
                <c:pt idx="953">
                  <c:v>75</c:v>
                </c:pt>
                <c:pt idx="954">
                  <c:v>75</c:v>
                </c:pt>
                <c:pt idx="955">
                  <c:v>75</c:v>
                </c:pt>
                <c:pt idx="956">
                  <c:v>75</c:v>
                </c:pt>
                <c:pt idx="957">
                  <c:v>75</c:v>
                </c:pt>
                <c:pt idx="958">
                  <c:v>75</c:v>
                </c:pt>
                <c:pt idx="959">
                  <c:v>75</c:v>
                </c:pt>
                <c:pt idx="960">
                  <c:v>75</c:v>
                </c:pt>
                <c:pt idx="961">
                  <c:v>75</c:v>
                </c:pt>
                <c:pt idx="962">
                  <c:v>75</c:v>
                </c:pt>
                <c:pt idx="963">
                  <c:v>75</c:v>
                </c:pt>
                <c:pt idx="964">
                  <c:v>75</c:v>
                </c:pt>
                <c:pt idx="965">
                  <c:v>75</c:v>
                </c:pt>
                <c:pt idx="966">
                  <c:v>75</c:v>
                </c:pt>
                <c:pt idx="967">
                  <c:v>75</c:v>
                </c:pt>
                <c:pt idx="968">
                  <c:v>75</c:v>
                </c:pt>
                <c:pt idx="969">
                  <c:v>75</c:v>
                </c:pt>
                <c:pt idx="970">
                  <c:v>75</c:v>
                </c:pt>
                <c:pt idx="971">
                  <c:v>75</c:v>
                </c:pt>
                <c:pt idx="972">
                  <c:v>75</c:v>
                </c:pt>
                <c:pt idx="973">
                  <c:v>75</c:v>
                </c:pt>
                <c:pt idx="974">
                  <c:v>75</c:v>
                </c:pt>
                <c:pt idx="975">
                  <c:v>75</c:v>
                </c:pt>
                <c:pt idx="976">
                  <c:v>75</c:v>
                </c:pt>
                <c:pt idx="977">
                  <c:v>75</c:v>
                </c:pt>
                <c:pt idx="978">
                  <c:v>75</c:v>
                </c:pt>
                <c:pt idx="979">
                  <c:v>75</c:v>
                </c:pt>
                <c:pt idx="980">
                  <c:v>75</c:v>
                </c:pt>
                <c:pt idx="981">
                  <c:v>75</c:v>
                </c:pt>
                <c:pt idx="982">
                  <c:v>75</c:v>
                </c:pt>
                <c:pt idx="983">
                  <c:v>75</c:v>
                </c:pt>
                <c:pt idx="984">
                  <c:v>75</c:v>
                </c:pt>
                <c:pt idx="985">
                  <c:v>75</c:v>
                </c:pt>
                <c:pt idx="986">
                  <c:v>75</c:v>
                </c:pt>
                <c:pt idx="987">
                  <c:v>75</c:v>
                </c:pt>
                <c:pt idx="988">
                  <c:v>75</c:v>
                </c:pt>
                <c:pt idx="989">
                  <c:v>75</c:v>
                </c:pt>
                <c:pt idx="990">
                  <c:v>75</c:v>
                </c:pt>
                <c:pt idx="991">
                  <c:v>75</c:v>
                </c:pt>
                <c:pt idx="992">
                  <c:v>75</c:v>
                </c:pt>
                <c:pt idx="993">
                  <c:v>75</c:v>
                </c:pt>
                <c:pt idx="994">
                  <c:v>75</c:v>
                </c:pt>
                <c:pt idx="995">
                  <c:v>75</c:v>
                </c:pt>
                <c:pt idx="996">
                  <c:v>75</c:v>
                </c:pt>
                <c:pt idx="997">
                  <c:v>75</c:v>
                </c:pt>
                <c:pt idx="998">
                  <c:v>75</c:v>
                </c:pt>
                <c:pt idx="999">
                  <c:v>75</c:v>
                </c:pt>
                <c:pt idx="1000">
                  <c:v>75</c:v>
                </c:pt>
                <c:pt idx="1001">
                  <c:v>75</c:v>
                </c:pt>
                <c:pt idx="1002">
                  <c:v>75</c:v>
                </c:pt>
                <c:pt idx="1003">
                  <c:v>75</c:v>
                </c:pt>
                <c:pt idx="1004">
                  <c:v>75</c:v>
                </c:pt>
                <c:pt idx="1005">
                  <c:v>75</c:v>
                </c:pt>
                <c:pt idx="1006">
                  <c:v>75</c:v>
                </c:pt>
                <c:pt idx="1007">
                  <c:v>75</c:v>
                </c:pt>
                <c:pt idx="1008">
                  <c:v>75</c:v>
                </c:pt>
                <c:pt idx="1009">
                  <c:v>75</c:v>
                </c:pt>
                <c:pt idx="1010">
                  <c:v>75</c:v>
                </c:pt>
                <c:pt idx="1011">
                  <c:v>75</c:v>
                </c:pt>
                <c:pt idx="1012">
                  <c:v>75</c:v>
                </c:pt>
                <c:pt idx="1013">
                  <c:v>75</c:v>
                </c:pt>
                <c:pt idx="1014">
                  <c:v>75</c:v>
                </c:pt>
                <c:pt idx="1015">
                  <c:v>75</c:v>
                </c:pt>
                <c:pt idx="1016">
                  <c:v>75</c:v>
                </c:pt>
                <c:pt idx="1017">
                  <c:v>75</c:v>
                </c:pt>
                <c:pt idx="1018">
                  <c:v>75</c:v>
                </c:pt>
                <c:pt idx="1019">
                  <c:v>75</c:v>
                </c:pt>
                <c:pt idx="1020">
                  <c:v>75</c:v>
                </c:pt>
                <c:pt idx="1021">
                  <c:v>75</c:v>
                </c:pt>
                <c:pt idx="1022">
                  <c:v>75</c:v>
                </c:pt>
                <c:pt idx="1023">
                  <c:v>75</c:v>
                </c:pt>
                <c:pt idx="1024">
                  <c:v>75</c:v>
                </c:pt>
                <c:pt idx="1025">
                  <c:v>75</c:v>
                </c:pt>
                <c:pt idx="1026">
                  <c:v>75</c:v>
                </c:pt>
                <c:pt idx="1027">
                  <c:v>75</c:v>
                </c:pt>
                <c:pt idx="1028">
                  <c:v>75</c:v>
                </c:pt>
                <c:pt idx="1029">
                  <c:v>75</c:v>
                </c:pt>
                <c:pt idx="1030">
                  <c:v>75</c:v>
                </c:pt>
                <c:pt idx="1031">
                  <c:v>75</c:v>
                </c:pt>
                <c:pt idx="1032">
                  <c:v>75</c:v>
                </c:pt>
                <c:pt idx="1033">
                  <c:v>75</c:v>
                </c:pt>
                <c:pt idx="1034">
                  <c:v>75</c:v>
                </c:pt>
                <c:pt idx="1035">
                  <c:v>75</c:v>
                </c:pt>
                <c:pt idx="1036">
                  <c:v>75</c:v>
                </c:pt>
                <c:pt idx="1037">
                  <c:v>75</c:v>
                </c:pt>
                <c:pt idx="1038">
                  <c:v>75</c:v>
                </c:pt>
                <c:pt idx="1039">
                  <c:v>75</c:v>
                </c:pt>
                <c:pt idx="1040">
                  <c:v>75</c:v>
                </c:pt>
                <c:pt idx="1041">
                  <c:v>75</c:v>
                </c:pt>
                <c:pt idx="1042">
                  <c:v>75</c:v>
                </c:pt>
                <c:pt idx="1043">
                  <c:v>75</c:v>
                </c:pt>
                <c:pt idx="1044">
                  <c:v>75</c:v>
                </c:pt>
                <c:pt idx="1045">
                  <c:v>75</c:v>
                </c:pt>
                <c:pt idx="1046">
                  <c:v>75</c:v>
                </c:pt>
                <c:pt idx="1047">
                  <c:v>75</c:v>
                </c:pt>
                <c:pt idx="1048">
                  <c:v>75</c:v>
                </c:pt>
                <c:pt idx="1049">
                  <c:v>75</c:v>
                </c:pt>
                <c:pt idx="1050">
                  <c:v>75</c:v>
                </c:pt>
                <c:pt idx="1051">
                  <c:v>75</c:v>
                </c:pt>
                <c:pt idx="1052">
                  <c:v>75</c:v>
                </c:pt>
                <c:pt idx="1053">
                  <c:v>75</c:v>
                </c:pt>
                <c:pt idx="1054">
                  <c:v>75</c:v>
                </c:pt>
                <c:pt idx="1055">
                  <c:v>75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75</c:v>
                </c:pt>
                <c:pt idx="1065">
                  <c:v>75</c:v>
                </c:pt>
                <c:pt idx="1066">
                  <c:v>75</c:v>
                </c:pt>
                <c:pt idx="1067">
                  <c:v>75</c:v>
                </c:pt>
                <c:pt idx="1068">
                  <c:v>75</c:v>
                </c:pt>
                <c:pt idx="1069">
                  <c:v>75</c:v>
                </c:pt>
                <c:pt idx="1070">
                  <c:v>75</c:v>
                </c:pt>
                <c:pt idx="1071">
                  <c:v>75</c:v>
                </c:pt>
                <c:pt idx="1072">
                  <c:v>75</c:v>
                </c:pt>
                <c:pt idx="1073">
                  <c:v>75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75</c:v>
                </c:pt>
                <c:pt idx="1078">
                  <c:v>75</c:v>
                </c:pt>
                <c:pt idx="1079">
                  <c:v>75</c:v>
                </c:pt>
                <c:pt idx="1080">
                  <c:v>75</c:v>
                </c:pt>
                <c:pt idx="1081">
                  <c:v>75</c:v>
                </c:pt>
                <c:pt idx="1082">
                  <c:v>75</c:v>
                </c:pt>
                <c:pt idx="1083">
                  <c:v>75</c:v>
                </c:pt>
                <c:pt idx="1084">
                  <c:v>75</c:v>
                </c:pt>
                <c:pt idx="1085">
                  <c:v>75</c:v>
                </c:pt>
                <c:pt idx="1086">
                  <c:v>75</c:v>
                </c:pt>
                <c:pt idx="1087">
                  <c:v>75</c:v>
                </c:pt>
                <c:pt idx="1088">
                  <c:v>75</c:v>
                </c:pt>
                <c:pt idx="1089">
                  <c:v>75</c:v>
                </c:pt>
                <c:pt idx="1090">
                  <c:v>75</c:v>
                </c:pt>
                <c:pt idx="1091">
                  <c:v>75</c:v>
                </c:pt>
                <c:pt idx="1092">
                  <c:v>75</c:v>
                </c:pt>
                <c:pt idx="1093">
                  <c:v>75</c:v>
                </c:pt>
                <c:pt idx="1094">
                  <c:v>75</c:v>
                </c:pt>
                <c:pt idx="1095">
                  <c:v>75</c:v>
                </c:pt>
                <c:pt idx="1096">
                  <c:v>75</c:v>
                </c:pt>
                <c:pt idx="1097">
                  <c:v>75</c:v>
                </c:pt>
                <c:pt idx="1098">
                  <c:v>75</c:v>
                </c:pt>
                <c:pt idx="1099">
                  <c:v>75</c:v>
                </c:pt>
                <c:pt idx="1100">
                  <c:v>75</c:v>
                </c:pt>
                <c:pt idx="1101">
                  <c:v>75</c:v>
                </c:pt>
                <c:pt idx="1102">
                  <c:v>75</c:v>
                </c:pt>
                <c:pt idx="1103">
                  <c:v>75</c:v>
                </c:pt>
                <c:pt idx="1104">
                  <c:v>75</c:v>
                </c:pt>
                <c:pt idx="1105">
                  <c:v>75</c:v>
                </c:pt>
                <c:pt idx="1106">
                  <c:v>75</c:v>
                </c:pt>
                <c:pt idx="1107">
                  <c:v>75</c:v>
                </c:pt>
                <c:pt idx="1108">
                  <c:v>75</c:v>
                </c:pt>
                <c:pt idx="1109">
                  <c:v>75</c:v>
                </c:pt>
                <c:pt idx="1110">
                  <c:v>75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75</c:v>
                </c:pt>
                <c:pt idx="1121">
                  <c:v>75</c:v>
                </c:pt>
                <c:pt idx="1122">
                  <c:v>75</c:v>
                </c:pt>
                <c:pt idx="1123">
                  <c:v>75</c:v>
                </c:pt>
                <c:pt idx="1124">
                  <c:v>75</c:v>
                </c:pt>
                <c:pt idx="1125">
                  <c:v>75</c:v>
                </c:pt>
                <c:pt idx="1126">
                  <c:v>75</c:v>
                </c:pt>
                <c:pt idx="1127">
                  <c:v>75</c:v>
                </c:pt>
                <c:pt idx="1128">
                  <c:v>75</c:v>
                </c:pt>
                <c:pt idx="1129">
                  <c:v>75</c:v>
                </c:pt>
                <c:pt idx="1130">
                  <c:v>75</c:v>
                </c:pt>
                <c:pt idx="1131">
                  <c:v>75</c:v>
                </c:pt>
                <c:pt idx="1132">
                  <c:v>75</c:v>
                </c:pt>
                <c:pt idx="1133">
                  <c:v>75</c:v>
                </c:pt>
                <c:pt idx="1134">
                  <c:v>75</c:v>
                </c:pt>
                <c:pt idx="1135">
                  <c:v>75</c:v>
                </c:pt>
                <c:pt idx="1136">
                  <c:v>75</c:v>
                </c:pt>
                <c:pt idx="1137">
                  <c:v>75</c:v>
                </c:pt>
                <c:pt idx="1138">
                  <c:v>75</c:v>
                </c:pt>
                <c:pt idx="1139">
                  <c:v>75</c:v>
                </c:pt>
                <c:pt idx="1140">
                  <c:v>75</c:v>
                </c:pt>
                <c:pt idx="1141">
                  <c:v>75</c:v>
                </c:pt>
                <c:pt idx="1142">
                  <c:v>75</c:v>
                </c:pt>
                <c:pt idx="1143">
                  <c:v>75</c:v>
                </c:pt>
                <c:pt idx="1144">
                  <c:v>75</c:v>
                </c:pt>
                <c:pt idx="1145">
                  <c:v>75</c:v>
                </c:pt>
                <c:pt idx="1146">
                  <c:v>75</c:v>
                </c:pt>
                <c:pt idx="1147">
                  <c:v>75</c:v>
                </c:pt>
                <c:pt idx="1148">
                  <c:v>75</c:v>
                </c:pt>
                <c:pt idx="1149">
                  <c:v>75</c:v>
                </c:pt>
                <c:pt idx="1150">
                  <c:v>75</c:v>
                </c:pt>
                <c:pt idx="1151">
                  <c:v>75</c:v>
                </c:pt>
                <c:pt idx="1152">
                  <c:v>75</c:v>
                </c:pt>
                <c:pt idx="1153">
                  <c:v>75</c:v>
                </c:pt>
                <c:pt idx="1154">
                  <c:v>75</c:v>
                </c:pt>
                <c:pt idx="1155">
                  <c:v>75</c:v>
                </c:pt>
                <c:pt idx="1156">
                  <c:v>75</c:v>
                </c:pt>
                <c:pt idx="1157">
                  <c:v>75</c:v>
                </c:pt>
                <c:pt idx="1158">
                  <c:v>75</c:v>
                </c:pt>
                <c:pt idx="1159">
                  <c:v>75</c:v>
                </c:pt>
                <c:pt idx="1160">
                  <c:v>75</c:v>
                </c:pt>
                <c:pt idx="1161">
                  <c:v>75</c:v>
                </c:pt>
                <c:pt idx="1162">
                  <c:v>75</c:v>
                </c:pt>
                <c:pt idx="1163">
                  <c:v>75</c:v>
                </c:pt>
                <c:pt idx="1164">
                  <c:v>75</c:v>
                </c:pt>
                <c:pt idx="1165">
                  <c:v>75</c:v>
                </c:pt>
                <c:pt idx="1166">
                  <c:v>75</c:v>
                </c:pt>
                <c:pt idx="1167">
                  <c:v>75</c:v>
                </c:pt>
                <c:pt idx="1168">
                  <c:v>75</c:v>
                </c:pt>
                <c:pt idx="1169">
                  <c:v>75</c:v>
                </c:pt>
                <c:pt idx="1170">
                  <c:v>75</c:v>
                </c:pt>
                <c:pt idx="1171">
                  <c:v>75</c:v>
                </c:pt>
                <c:pt idx="1172">
                  <c:v>75</c:v>
                </c:pt>
                <c:pt idx="1173">
                  <c:v>75</c:v>
                </c:pt>
                <c:pt idx="1174">
                  <c:v>75</c:v>
                </c:pt>
                <c:pt idx="1175">
                  <c:v>75</c:v>
                </c:pt>
                <c:pt idx="1176">
                  <c:v>75</c:v>
                </c:pt>
                <c:pt idx="1177">
                  <c:v>75</c:v>
                </c:pt>
                <c:pt idx="1178">
                  <c:v>75</c:v>
                </c:pt>
                <c:pt idx="1179">
                  <c:v>75</c:v>
                </c:pt>
                <c:pt idx="1180">
                  <c:v>75</c:v>
                </c:pt>
                <c:pt idx="1181">
                  <c:v>75</c:v>
                </c:pt>
                <c:pt idx="1182">
                  <c:v>75</c:v>
                </c:pt>
                <c:pt idx="1183">
                  <c:v>75</c:v>
                </c:pt>
                <c:pt idx="1184">
                  <c:v>75</c:v>
                </c:pt>
                <c:pt idx="1185">
                  <c:v>75</c:v>
                </c:pt>
                <c:pt idx="1186">
                  <c:v>75</c:v>
                </c:pt>
                <c:pt idx="1187">
                  <c:v>75</c:v>
                </c:pt>
                <c:pt idx="1188">
                  <c:v>75</c:v>
                </c:pt>
                <c:pt idx="1189">
                  <c:v>75</c:v>
                </c:pt>
                <c:pt idx="1190">
                  <c:v>75</c:v>
                </c:pt>
                <c:pt idx="1191">
                  <c:v>75</c:v>
                </c:pt>
                <c:pt idx="1192">
                  <c:v>75</c:v>
                </c:pt>
                <c:pt idx="1193">
                  <c:v>75</c:v>
                </c:pt>
                <c:pt idx="1194">
                  <c:v>75</c:v>
                </c:pt>
                <c:pt idx="1195">
                  <c:v>75</c:v>
                </c:pt>
                <c:pt idx="1196">
                  <c:v>75</c:v>
                </c:pt>
                <c:pt idx="1197">
                  <c:v>75</c:v>
                </c:pt>
                <c:pt idx="1198">
                  <c:v>75</c:v>
                </c:pt>
                <c:pt idx="1199">
                  <c:v>75</c:v>
                </c:pt>
                <c:pt idx="1200">
                  <c:v>75</c:v>
                </c:pt>
                <c:pt idx="1201">
                  <c:v>75</c:v>
                </c:pt>
                <c:pt idx="1202">
                  <c:v>75</c:v>
                </c:pt>
                <c:pt idx="1203">
                  <c:v>75</c:v>
                </c:pt>
                <c:pt idx="1204">
                  <c:v>75</c:v>
                </c:pt>
                <c:pt idx="1205">
                  <c:v>75</c:v>
                </c:pt>
                <c:pt idx="1206">
                  <c:v>75</c:v>
                </c:pt>
                <c:pt idx="1207">
                  <c:v>75</c:v>
                </c:pt>
                <c:pt idx="1208">
                  <c:v>75</c:v>
                </c:pt>
                <c:pt idx="1209">
                  <c:v>75</c:v>
                </c:pt>
                <c:pt idx="1210">
                  <c:v>75</c:v>
                </c:pt>
                <c:pt idx="1211">
                  <c:v>75</c:v>
                </c:pt>
                <c:pt idx="1212">
                  <c:v>75</c:v>
                </c:pt>
                <c:pt idx="1213">
                  <c:v>75</c:v>
                </c:pt>
                <c:pt idx="1214">
                  <c:v>75</c:v>
                </c:pt>
                <c:pt idx="1215">
                  <c:v>75</c:v>
                </c:pt>
                <c:pt idx="1216">
                  <c:v>75</c:v>
                </c:pt>
                <c:pt idx="1217">
                  <c:v>75</c:v>
                </c:pt>
                <c:pt idx="1218">
                  <c:v>75</c:v>
                </c:pt>
                <c:pt idx="1219">
                  <c:v>75</c:v>
                </c:pt>
                <c:pt idx="1220">
                  <c:v>75</c:v>
                </c:pt>
                <c:pt idx="1221">
                  <c:v>75</c:v>
                </c:pt>
                <c:pt idx="1222">
                  <c:v>75</c:v>
                </c:pt>
                <c:pt idx="1223">
                  <c:v>75</c:v>
                </c:pt>
                <c:pt idx="1224">
                  <c:v>75</c:v>
                </c:pt>
                <c:pt idx="1225">
                  <c:v>75</c:v>
                </c:pt>
                <c:pt idx="1226">
                  <c:v>75</c:v>
                </c:pt>
                <c:pt idx="1227">
                  <c:v>75</c:v>
                </c:pt>
                <c:pt idx="1228">
                  <c:v>75</c:v>
                </c:pt>
                <c:pt idx="1229">
                  <c:v>75</c:v>
                </c:pt>
                <c:pt idx="1230">
                  <c:v>75</c:v>
                </c:pt>
                <c:pt idx="1231">
                  <c:v>75</c:v>
                </c:pt>
                <c:pt idx="1232">
                  <c:v>75</c:v>
                </c:pt>
                <c:pt idx="1233">
                  <c:v>75</c:v>
                </c:pt>
                <c:pt idx="1234">
                  <c:v>75</c:v>
                </c:pt>
                <c:pt idx="1235">
                  <c:v>75</c:v>
                </c:pt>
                <c:pt idx="1236">
                  <c:v>75</c:v>
                </c:pt>
                <c:pt idx="1237">
                  <c:v>75</c:v>
                </c:pt>
                <c:pt idx="1238">
                  <c:v>75</c:v>
                </c:pt>
                <c:pt idx="1239">
                  <c:v>75</c:v>
                </c:pt>
                <c:pt idx="1240">
                  <c:v>75</c:v>
                </c:pt>
                <c:pt idx="1241">
                  <c:v>75</c:v>
                </c:pt>
                <c:pt idx="1242">
                  <c:v>75</c:v>
                </c:pt>
                <c:pt idx="1243">
                  <c:v>75</c:v>
                </c:pt>
                <c:pt idx="1244">
                  <c:v>75</c:v>
                </c:pt>
                <c:pt idx="1245">
                  <c:v>75</c:v>
                </c:pt>
                <c:pt idx="1246">
                  <c:v>75</c:v>
                </c:pt>
                <c:pt idx="1247">
                  <c:v>75</c:v>
                </c:pt>
                <c:pt idx="1248">
                  <c:v>75</c:v>
                </c:pt>
                <c:pt idx="1249">
                  <c:v>75</c:v>
                </c:pt>
                <c:pt idx="1250">
                  <c:v>75</c:v>
                </c:pt>
                <c:pt idx="1251">
                  <c:v>75</c:v>
                </c:pt>
                <c:pt idx="1252">
                  <c:v>75</c:v>
                </c:pt>
                <c:pt idx="1253">
                  <c:v>75</c:v>
                </c:pt>
                <c:pt idx="1254">
                  <c:v>75</c:v>
                </c:pt>
                <c:pt idx="1255">
                  <c:v>75</c:v>
                </c:pt>
                <c:pt idx="1256">
                  <c:v>75</c:v>
                </c:pt>
                <c:pt idx="1257">
                  <c:v>75</c:v>
                </c:pt>
                <c:pt idx="1258">
                  <c:v>75</c:v>
                </c:pt>
                <c:pt idx="1259">
                  <c:v>75</c:v>
                </c:pt>
                <c:pt idx="1260">
                  <c:v>75</c:v>
                </c:pt>
                <c:pt idx="1261">
                  <c:v>75</c:v>
                </c:pt>
                <c:pt idx="1262">
                  <c:v>75</c:v>
                </c:pt>
                <c:pt idx="1263">
                  <c:v>75</c:v>
                </c:pt>
                <c:pt idx="1264">
                  <c:v>75</c:v>
                </c:pt>
                <c:pt idx="1265">
                  <c:v>75</c:v>
                </c:pt>
                <c:pt idx="1266">
                  <c:v>75</c:v>
                </c:pt>
                <c:pt idx="1267">
                  <c:v>75</c:v>
                </c:pt>
                <c:pt idx="1268">
                  <c:v>75</c:v>
                </c:pt>
                <c:pt idx="1269">
                  <c:v>75</c:v>
                </c:pt>
                <c:pt idx="1270">
                  <c:v>75</c:v>
                </c:pt>
                <c:pt idx="1271">
                  <c:v>75</c:v>
                </c:pt>
                <c:pt idx="1272">
                  <c:v>75</c:v>
                </c:pt>
                <c:pt idx="1273">
                  <c:v>75</c:v>
                </c:pt>
                <c:pt idx="1274">
                  <c:v>75</c:v>
                </c:pt>
                <c:pt idx="1275">
                  <c:v>75</c:v>
                </c:pt>
                <c:pt idx="1276">
                  <c:v>75</c:v>
                </c:pt>
                <c:pt idx="1277">
                  <c:v>75</c:v>
                </c:pt>
                <c:pt idx="1278">
                  <c:v>75</c:v>
                </c:pt>
                <c:pt idx="1279">
                  <c:v>75</c:v>
                </c:pt>
                <c:pt idx="1280">
                  <c:v>75</c:v>
                </c:pt>
                <c:pt idx="1281">
                  <c:v>75</c:v>
                </c:pt>
                <c:pt idx="1282">
                  <c:v>75</c:v>
                </c:pt>
                <c:pt idx="1283">
                  <c:v>75</c:v>
                </c:pt>
                <c:pt idx="1284">
                  <c:v>75</c:v>
                </c:pt>
                <c:pt idx="1285">
                  <c:v>75</c:v>
                </c:pt>
                <c:pt idx="1286">
                  <c:v>75</c:v>
                </c:pt>
                <c:pt idx="1287">
                  <c:v>75</c:v>
                </c:pt>
                <c:pt idx="1288">
                  <c:v>75</c:v>
                </c:pt>
                <c:pt idx="1289">
                  <c:v>75</c:v>
                </c:pt>
                <c:pt idx="1290">
                  <c:v>75</c:v>
                </c:pt>
                <c:pt idx="1291">
                  <c:v>75</c:v>
                </c:pt>
                <c:pt idx="1292">
                  <c:v>75</c:v>
                </c:pt>
                <c:pt idx="1293">
                  <c:v>75</c:v>
                </c:pt>
                <c:pt idx="1294">
                  <c:v>75</c:v>
                </c:pt>
                <c:pt idx="1295">
                  <c:v>75</c:v>
                </c:pt>
                <c:pt idx="1296">
                  <c:v>75</c:v>
                </c:pt>
                <c:pt idx="1297">
                  <c:v>75</c:v>
                </c:pt>
                <c:pt idx="1298">
                  <c:v>75</c:v>
                </c:pt>
                <c:pt idx="1299">
                  <c:v>75</c:v>
                </c:pt>
                <c:pt idx="1300">
                  <c:v>75</c:v>
                </c:pt>
                <c:pt idx="1301">
                  <c:v>75</c:v>
                </c:pt>
                <c:pt idx="1302">
                  <c:v>75</c:v>
                </c:pt>
                <c:pt idx="1303">
                  <c:v>75</c:v>
                </c:pt>
                <c:pt idx="1304">
                  <c:v>75</c:v>
                </c:pt>
                <c:pt idx="1305">
                  <c:v>75</c:v>
                </c:pt>
                <c:pt idx="1306">
                  <c:v>75</c:v>
                </c:pt>
                <c:pt idx="1307">
                  <c:v>75</c:v>
                </c:pt>
                <c:pt idx="1308">
                  <c:v>75</c:v>
                </c:pt>
                <c:pt idx="1309">
                  <c:v>75</c:v>
                </c:pt>
                <c:pt idx="1310">
                  <c:v>75</c:v>
                </c:pt>
                <c:pt idx="1311">
                  <c:v>75</c:v>
                </c:pt>
                <c:pt idx="1312">
                  <c:v>75</c:v>
                </c:pt>
                <c:pt idx="1313">
                  <c:v>75</c:v>
                </c:pt>
                <c:pt idx="1314">
                  <c:v>75</c:v>
                </c:pt>
                <c:pt idx="1315">
                  <c:v>75</c:v>
                </c:pt>
                <c:pt idx="1316">
                  <c:v>75</c:v>
                </c:pt>
                <c:pt idx="1317">
                  <c:v>75</c:v>
                </c:pt>
                <c:pt idx="1318">
                  <c:v>75</c:v>
                </c:pt>
                <c:pt idx="1319">
                  <c:v>75</c:v>
                </c:pt>
                <c:pt idx="1320">
                  <c:v>75</c:v>
                </c:pt>
                <c:pt idx="1321">
                  <c:v>75</c:v>
                </c:pt>
                <c:pt idx="1322">
                  <c:v>75</c:v>
                </c:pt>
                <c:pt idx="1323">
                  <c:v>75</c:v>
                </c:pt>
                <c:pt idx="1324">
                  <c:v>75</c:v>
                </c:pt>
                <c:pt idx="1325">
                  <c:v>75</c:v>
                </c:pt>
                <c:pt idx="1326">
                  <c:v>75</c:v>
                </c:pt>
                <c:pt idx="1327">
                  <c:v>75</c:v>
                </c:pt>
                <c:pt idx="1328">
                  <c:v>75</c:v>
                </c:pt>
                <c:pt idx="1329">
                  <c:v>75</c:v>
                </c:pt>
                <c:pt idx="1330">
                  <c:v>75</c:v>
                </c:pt>
                <c:pt idx="1331">
                  <c:v>75</c:v>
                </c:pt>
                <c:pt idx="1332">
                  <c:v>75</c:v>
                </c:pt>
                <c:pt idx="1333">
                  <c:v>75</c:v>
                </c:pt>
                <c:pt idx="1334">
                  <c:v>75</c:v>
                </c:pt>
                <c:pt idx="1335">
                  <c:v>75</c:v>
                </c:pt>
                <c:pt idx="1336">
                  <c:v>75</c:v>
                </c:pt>
                <c:pt idx="1337">
                  <c:v>75</c:v>
                </c:pt>
                <c:pt idx="1338">
                  <c:v>75</c:v>
                </c:pt>
                <c:pt idx="1339">
                  <c:v>75</c:v>
                </c:pt>
                <c:pt idx="1340">
                  <c:v>75</c:v>
                </c:pt>
                <c:pt idx="1341">
                  <c:v>75</c:v>
                </c:pt>
                <c:pt idx="1342">
                  <c:v>75</c:v>
                </c:pt>
                <c:pt idx="1343">
                  <c:v>75</c:v>
                </c:pt>
                <c:pt idx="1344">
                  <c:v>75</c:v>
                </c:pt>
                <c:pt idx="1345">
                  <c:v>75</c:v>
                </c:pt>
                <c:pt idx="1346">
                  <c:v>75</c:v>
                </c:pt>
                <c:pt idx="1347">
                  <c:v>75</c:v>
                </c:pt>
                <c:pt idx="1348">
                  <c:v>75</c:v>
                </c:pt>
                <c:pt idx="1349">
                  <c:v>75</c:v>
                </c:pt>
                <c:pt idx="1350">
                  <c:v>75</c:v>
                </c:pt>
                <c:pt idx="1351">
                  <c:v>75</c:v>
                </c:pt>
                <c:pt idx="1352">
                  <c:v>75</c:v>
                </c:pt>
                <c:pt idx="1353">
                  <c:v>75</c:v>
                </c:pt>
                <c:pt idx="1354">
                  <c:v>75</c:v>
                </c:pt>
                <c:pt idx="1355">
                  <c:v>75</c:v>
                </c:pt>
                <c:pt idx="1356">
                  <c:v>75</c:v>
                </c:pt>
                <c:pt idx="1357">
                  <c:v>75</c:v>
                </c:pt>
                <c:pt idx="1358">
                  <c:v>75</c:v>
                </c:pt>
                <c:pt idx="1359">
                  <c:v>75</c:v>
                </c:pt>
                <c:pt idx="1360">
                  <c:v>75</c:v>
                </c:pt>
                <c:pt idx="1361">
                  <c:v>75</c:v>
                </c:pt>
                <c:pt idx="1362">
                  <c:v>75</c:v>
                </c:pt>
                <c:pt idx="1363">
                  <c:v>75</c:v>
                </c:pt>
                <c:pt idx="1364">
                  <c:v>75</c:v>
                </c:pt>
                <c:pt idx="1365">
                  <c:v>75</c:v>
                </c:pt>
                <c:pt idx="1366">
                  <c:v>75</c:v>
                </c:pt>
                <c:pt idx="1367">
                  <c:v>75</c:v>
                </c:pt>
                <c:pt idx="1368">
                  <c:v>75</c:v>
                </c:pt>
                <c:pt idx="1369">
                  <c:v>75</c:v>
                </c:pt>
                <c:pt idx="1370">
                  <c:v>75</c:v>
                </c:pt>
                <c:pt idx="1371">
                  <c:v>75</c:v>
                </c:pt>
                <c:pt idx="1372">
                  <c:v>75</c:v>
                </c:pt>
                <c:pt idx="1373">
                  <c:v>75</c:v>
                </c:pt>
                <c:pt idx="1374">
                  <c:v>75</c:v>
                </c:pt>
                <c:pt idx="1375">
                  <c:v>75</c:v>
                </c:pt>
                <c:pt idx="1376">
                  <c:v>75</c:v>
                </c:pt>
                <c:pt idx="1377">
                  <c:v>75</c:v>
                </c:pt>
                <c:pt idx="1378">
                  <c:v>75</c:v>
                </c:pt>
                <c:pt idx="1379">
                  <c:v>75</c:v>
                </c:pt>
                <c:pt idx="1380">
                  <c:v>75</c:v>
                </c:pt>
                <c:pt idx="1381">
                  <c:v>75</c:v>
                </c:pt>
                <c:pt idx="1382">
                  <c:v>75</c:v>
                </c:pt>
                <c:pt idx="1383">
                  <c:v>75</c:v>
                </c:pt>
                <c:pt idx="1384">
                  <c:v>75</c:v>
                </c:pt>
                <c:pt idx="1385">
                  <c:v>75</c:v>
                </c:pt>
                <c:pt idx="1386">
                  <c:v>75</c:v>
                </c:pt>
                <c:pt idx="1387">
                  <c:v>75</c:v>
                </c:pt>
                <c:pt idx="1388">
                  <c:v>75</c:v>
                </c:pt>
                <c:pt idx="1389">
                  <c:v>75</c:v>
                </c:pt>
                <c:pt idx="1390">
                  <c:v>75</c:v>
                </c:pt>
                <c:pt idx="1391">
                  <c:v>75</c:v>
                </c:pt>
                <c:pt idx="1392">
                  <c:v>75</c:v>
                </c:pt>
                <c:pt idx="1393">
                  <c:v>75</c:v>
                </c:pt>
                <c:pt idx="1394">
                  <c:v>75</c:v>
                </c:pt>
                <c:pt idx="1395">
                  <c:v>75</c:v>
                </c:pt>
                <c:pt idx="1396">
                  <c:v>75</c:v>
                </c:pt>
                <c:pt idx="1397">
                  <c:v>75</c:v>
                </c:pt>
                <c:pt idx="1398">
                  <c:v>75</c:v>
                </c:pt>
                <c:pt idx="1399">
                  <c:v>75</c:v>
                </c:pt>
                <c:pt idx="1400">
                  <c:v>75</c:v>
                </c:pt>
                <c:pt idx="1401">
                  <c:v>75</c:v>
                </c:pt>
                <c:pt idx="1402">
                  <c:v>75</c:v>
                </c:pt>
                <c:pt idx="1403">
                  <c:v>75</c:v>
                </c:pt>
                <c:pt idx="1404">
                  <c:v>75</c:v>
                </c:pt>
                <c:pt idx="1405">
                  <c:v>75</c:v>
                </c:pt>
                <c:pt idx="1406">
                  <c:v>75</c:v>
                </c:pt>
                <c:pt idx="1407">
                  <c:v>75</c:v>
                </c:pt>
                <c:pt idx="1408">
                  <c:v>75</c:v>
                </c:pt>
                <c:pt idx="1409">
                  <c:v>75</c:v>
                </c:pt>
                <c:pt idx="1410">
                  <c:v>75</c:v>
                </c:pt>
                <c:pt idx="1411">
                  <c:v>75</c:v>
                </c:pt>
                <c:pt idx="1412">
                  <c:v>75</c:v>
                </c:pt>
                <c:pt idx="1413">
                  <c:v>75</c:v>
                </c:pt>
                <c:pt idx="1414">
                  <c:v>75</c:v>
                </c:pt>
                <c:pt idx="1415">
                  <c:v>75</c:v>
                </c:pt>
                <c:pt idx="1416">
                  <c:v>75</c:v>
                </c:pt>
                <c:pt idx="1417">
                  <c:v>75</c:v>
                </c:pt>
                <c:pt idx="1418">
                  <c:v>75</c:v>
                </c:pt>
                <c:pt idx="1419">
                  <c:v>75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75</c:v>
                </c:pt>
                <c:pt idx="1429">
                  <c:v>75</c:v>
                </c:pt>
                <c:pt idx="1430">
                  <c:v>75</c:v>
                </c:pt>
                <c:pt idx="1431">
                  <c:v>75</c:v>
                </c:pt>
                <c:pt idx="1432">
                  <c:v>75</c:v>
                </c:pt>
                <c:pt idx="1433">
                  <c:v>75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75</c:v>
                </c:pt>
                <c:pt idx="1457">
                  <c:v>75</c:v>
                </c:pt>
                <c:pt idx="1458">
                  <c:v>75</c:v>
                </c:pt>
                <c:pt idx="1459">
                  <c:v>75</c:v>
                </c:pt>
                <c:pt idx="1460">
                  <c:v>75</c:v>
                </c:pt>
                <c:pt idx="1461">
                  <c:v>75</c:v>
                </c:pt>
                <c:pt idx="1462">
                  <c:v>75</c:v>
                </c:pt>
                <c:pt idx="1463">
                  <c:v>75</c:v>
                </c:pt>
                <c:pt idx="1464">
                  <c:v>75</c:v>
                </c:pt>
                <c:pt idx="1465">
                  <c:v>75</c:v>
                </c:pt>
                <c:pt idx="1466">
                  <c:v>75</c:v>
                </c:pt>
                <c:pt idx="1467">
                  <c:v>75</c:v>
                </c:pt>
                <c:pt idx="1468">
                  <c:v>75</c:v>
                </c:pt>
                <c:pt idx="1469">
                  <c:v>75</c:v>
                </c:pt>
                <c:pt idx="1470">
                  <c:v>75</c:v>
                </c:pt>
                <c:pt idx="1471">
                  <c:v>75</c:v>
                </c:pt>
                <c:pt idx="1472">
                  <c:v>75</c:v>
                </c:pt>
                <c:pt idx="1473">
                  <c:v>75</c:v>
                </c:pt>
                <c:pt idx="1474">
                  <c:v>75</c:v>
                </c:pt>
                <c:pt idx="1475">
                  <c:v>75</c:v>
                </c:pt>
                <c:pt idx="1476">
                  <c:v>75</c:v>
                </c:pt>
                <c:pt idx="1477">
                  <c:v>75</c:v>
                </c:pt>
                <c:pt idx="1478">
                  <c:v>75</c:v>
                </c:pt>
                <c:pt idx="1479">
                  <c:v>75</c:v>
                </c:pt>
                <c:pt idx="1480">
                  <c:v>75</c:v>
                </c:pt>
                <c:pt idx="1481">
                  <c:v>75</c:v>
                </c:pt>
                <c:pt idx="1482">
                  <c:v>75</c:v>
                </c:pt>
                <c:pt idx="1483">
                  <c:v>75</c:v>
                </c:pt>
                <c:pt idx="1484">
                  <c:v>75</c:v>
                </c:pt>
                <c:pt idx="1485">
                  <c:v>75</c:v>
                </c:pt>
                <c:pt idx="1486">
                  <c:v>75</c:v>
                </c:pt>
                <c:pt idx="1487">
                  <c:v>75</c:v>
                </c:pt>
                <c:pt idx="1488">
                  <c:v>75</c:v>
                </c:pt>
                <c:pt idx="1489">
                  <c:v>75</c:v>
                </c:pt>
                <c:pt idx="1490">
                  <c:v>75</c:v>
                </c:pt>
                <c:pt idx="1491">
                  <c:v>75</c:v>
                </c:pt>
                <c:pt idx="1492">
                  <c:v>75</c:v>
                </c:pt>
                <c:pt idx="1493">
                  <c:v>75</c:v>
                </c:pt>
                <c:pt idx="1494">
                  <c:v>75</c:v>
                </c:pt>
                <c:pt idx="1495">
                  <c:v>75</c:v>
                </c:pt>
                <c:pt idx="1496">
                  <c:v>75</c:v>
                </c:pt>
                <c:pt idx="1497">
                  <c:v>75</c:v>
                </c:pt>
                <c:pt idx="1498">
                  <c:v>75</c:v>
                </c:pt>
                <c:pt idx="1499">
                  <c:v>75</c:v>
                </c:pt>
                <c:pt idx="1500">
                  <c:v>75</c:v>
                </c:pt>
                <c:pt idx="1501">
                  <c:v>75</c:v>
                </c:pt>
                <c:pt idx="1502">
                  <c:v>75</c:v>
                </c:pt>
                <c:pt idx="1503">
                  <c:v>75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75</c:v>
                </c:pt>
                <c:pt idx="1521">
                  <c:v>75</c:v>
                </c:pt>
                <c:pt idx="1522">
                  <c:v>75</c:v>
                </c:pt>
                <c:pt idx="1523">
                  <c:v>75</c:v>
                </c:pt>
                <c:pt idx="1524">
                  <c:v>75</c:v>
                </c:pt>
                <c:pt idx="1525">
                  <c:v>75</c:v>
                </c:pt>
                <c:pt idx="1526">
                  <c:v>75</c:v>
                </c:pt>
                <c:pt idx="1527">
                  <c:v>75</c:v>
                </c:pt>
                <c:pt idx="1528">
                  <c:v>75</c:v>
                </c:pt>
                <c:pt idx="1529">
                  <c:v>75</c:v>
                </c:pt>
                <c:pt idx="1530">
                  <c:v>75</c:v>
                </c:pt>
                <c:pt idx="1531">
                  <c:v>75</c:v>
                </c:pt>
                <c:pt idx="1532">
                  <c:v>75</c:v>
                </c:pt>
                <c:pt idx="1533">
                  <c:v>75</c:v>
                </c:pt>
                <c:pt idx="1534">
                  <c:v>75</c:v>
                </c:pt>
                <c:pt idx="1535">
                  <c:v>75</c:v>
                </c:pt>
                <c:pt idx="1536">
                  <c:v>75</c:v>
                </c:pt>
                <c:pt idx="1537">
                  <c:v>75</c:v>
                </c:pt>
                <c:pt idx="1538">
                  <c:v>75</c:v>
                </c:pt>
                <c:pt idx="1539">
                  <c:v>75</c:v>
                </c:pt>
                <c:pt idx="1540">
                  <c:v>75</c:v>
                </c:pt>
                <c:pt idx="1541">
                  <c:v>75</c:v>
                </c:pt>
                <c:pt idx="1542">
                  <c:v>75</c:v>
                </c:pt>
                <c:pt idx="1543">
                  <c:v>75</c:v>
                </c:pt>
                <c:pt idx="1544">
                  <c:v>75</c:v>
                </c:pt>
                <c:pt idx="1545">
                  <c:v>75</c:v>
                </c:pt>
                <c:pt idx="1546">
                  <c:v>75</c:v>
                </c:pt>
                <c:pt idx="1547">
                  <c:v>75</c:v>
                </c:pt>
                <c:pt idx="1548">
                  <c:v>75</c:v>
                </c:pt>
                <c:pt idx="1549">
                  <c:v>75</c:v>
                </c:pt>
                <c:pt idx="1550">
                  <c:v>75</c:v>
                </c:pt>
                <c:pt idx="1551">
                  <c:v>75</c:v>
                </c:pt>
                <c:pt idx="1552">
                  <c:v>75</c:v>
                </c:pt>
                <c:pt idx="1553">
                  <c:v>75</c:v>
                </c:pt>
                <c:pt idx="1554">
                  <c:v>75</c:v>
                </c:pt>
                <c:pt idx="1555">
                  <c:v>75</c:v>
                </c:pt>
                <c:pt idx="1556">
                  <c:v>75</c:v>
                </c:pt>
                <c:pt idx="1557">
                  <c:v>75</c:v>
                </c:pt>
                <c:pt idx="1558">
                  <c:v>75</c:v>
                </c:pt>
                <c:pt idx="1559">
                  <c:v>75</c:v>
                </c:pt>
                <c:pt idx="1560">
                  <c:v>75</c:v>
                </c:pt>
                <c:pt idx="1561">
                  <c:v>75</c:v>
                </c:pt>
                <c:pt idx="1562">
                  <c:v>75</c:v>
                </c:pt>
                <c:pt idx="1563">
                  <c:v>75</c:v>
                </c:pt>
                <c:pt idx="1564">
                  <c:v>75</c:v>
                </c:pt>
                <c:pt idx="1565">
                  <c:v>75</c:v>
                </c:pt>
                <c:pt idx="1566">
                  <c:v>75</c:v>
                </c:pt>
                <c:pt idx="1567">
                  <c:v>75</c:v>
                </c:pt>
                <c:pt idx="1568">
                  <c:v>75</c:v>
                </c:pt>
                <c:pt idx="1569">
                  <c:v>75</c:v>
                </c:pt>
                <c:pt idx="1570">
                  <c:v>75</c:v>
                </c:pt>
                <c:pt idx="1571">
                  <c:v>75</c:v>
                </c:pt>
                <c:pt idx="1572">
                  <c:v>75</c:v>
                </c:pt>
                <c:pt idx="1573">
                  <c:v>75</c:v>
                </c:pt>
                <c:pt idx="1574">
                  <c:v>75</c:v>
                </c:pt>
                <c:pt idx="1575">
                  <c:v>75</c:v>
                </c:pt>
                <c:pt idx="1576">
                  <c:v>75</c:v>
                </c:pt>
                <c:pt idx="1577">
                  <c:v>75</c:v>
                </c:pt>
                <c:pt idx="1578">
                  <c:v>75</c:v>
                </c:pt>
                <c:pt idx="1579">
                  <c:v>75</c:v>
                </c:pt>
                <c:pt idx="1580">
                  <c:v>75</c:v>
                </c:pt>
                <c:pt idx="1581">
                  <c:v>75</c:v>
                </c:pt>
                <c:pt idx="1582">
                  <c:v>75</c:v>
                </c:pt>
                <c:pt idx="1583">
                  <c:v>75</c:v>
                </c:pt>
                <c:pt idx="1584">
                  <c:v>75</c:v>
                </c:pt>
                <c:pt idx="1585">
                  <c:v>75</c:v>
                </c:pt>
                <c:pt idx="1586">
                  <c:v>75</c:v>
                </c:pt>
                <c:pt idx="1587">
                  <c:v>75</c:v>
                </c:pt>
                <c:pt idx="1588">
                  <c:v>75</c:v>
                </c:pt>
                <c:pt idx="1589">
                  <c:v>75</c:v>
                </c:pt>
                <c:pt idx="1590">
                  <c:v>75</c:v>
                </c:pt>
                <c:pt idx="1591">
                  <c:v>75</c:v>
                </c:pt>
                <c:pt idx="1592">
                  <c:v>75</c:v>
                </c:pt>
                <c:pt idx="1593">
                  <c:v>75</c:v>
                </c:pt>
                <c:pt idx="1594">
                  <c:v>75</c:v>
                </c:pt>
                <c:pt idx="1595">
                  <c:v>75</c:v>
                </c:pt>
                <c:pt idx="1596">
                  <c:v>75</c:v>
                </c:pt>
                <c:pt idx="1597">
                  <c:v>75</c:v>
                </c:pt>
                <c:pt idx="1598">
                  <c:v>75</c:v>
                </c:pt>
                <c:pt idx="1599">
                  <c:v>75</c:v>
                </c:pt>
                <c:pt idx="1600">
                  <c:v>75</c:v>
                </c:pt>
                <c:pt idx="1601">
                  <c:v>75</c:v>
                </c:pt>
                <c:pt idx="1602">
                  <c:v>75</c:v>
                </c:pt>
                <c:pt idx="1603">
                  <c:v>75</c:v>
                </c:pt>
                <c:pt idx="1604">
                  <c:v>75</c:v>
                </c:pt>
                <c:pt idx="1605">
                  <c:v>75</c:v>
                </c:pt>
                <c:pt idx="1606">
                  <c:v>75</c:v>
                </c:pt>
                <c:pt idx="1607">
                  <c:v>75</c:v>
                </c:pt>
                <c:pt idx="1608">
                  <c:v>75</c:v>
                </c:pt>
                <c:pt idx="1609">
                  <c:v>75</c:v>
                </c:pt>
                <c:pt idx="1610">
                  <c:v>75</c:v>
                </c:pt>
                <c:pt idx="1611">
                  <c:v>75</c:v>
                </c:pt>
                <c:pt idx="1612">
                  <c:v>75</c:v>
                </c:pt>
                <c:pt idx="1613">
                  <c:v>75</c:v>
                </c:pt>
                <c:pt idx="1614">
                  <c:v>75</c:v>
                </c:pt>
                <c:pt idx="1615">
                  <c:v>75</c:v>
                </c:pt>
                <c:pt idx="1616">
                  <c:v>75</c:v>
                </c:pt>
                <c:pt idx="1617">
                  <c:v>75</c:v>
                </c:pt>
                <c:pt idx="1618">
                  <c:v>75</c:v>
                </c:pt>
                <c:pt idx="1619">
                  <c:v>75</c:v>
                </c:pt>
                <c:pt idx="1620">
                  <c:v>75</c:v>
                </c:pt>
                <c:pt idx="1621">
                  <c:v>75</c:v>
                </c:pt>
                <c:pt idx="1622">
                  <c:v>75</c:v>
                </c:pt>
                <c:pt idx="1623">
                  <c:v>75</c:v>
                </c:pt>
                <c:pt idx="1624">
                  <c:v>75</c:v>
                </c:pt>
                <c:pt idx="1625">
                  <c:v>75</c:v>
                </c:pt>
                <c:pt idx="1626">
                  <c:v>75</c:v>
                </c:pt>
                <c:pt idx="1627">
                  <c:v>75</c:v>
                </c:pt>
                <c:pt idx="1628">
                  <c:v>75</c:v>
                </c:pt>
                <c:pt idx="1629">
                  <c:v>75</c:v>
                </c:pt>
                <c:pt idx="1630">
                  <c:v>75</c:v>
                </c:pt>
                <c:pt idx="1631">
                  <c:v>75</c:v>
                </c:pt>
                <c:pt idx="1632">
                  <c:v>75</c:v>
                </c:pt>
                <c:pt idx="1633">
                  <c:v>75</c:v>
                </c:pt>
                <c:pt idx="1634">
                  <c:v>75</c:v>
                </c:pt>
                <c:pt idx="1635">
                  <c:v>75</c:v>
                </c:pt>
                <c:pt idx="1636">
                  <c:v>75</c:v>
                </c:pt>
                <c:pt idx="1637">
                  <c:v>75</c:v>
                </c:pt>
                <c:pt idx="1638">
                  <c:v>75</c:v>
                </c:pt>
                <c:pt idx="1639">
                  <c:v>75</c:v>
                </c:pt>
                <c:pt idx="1640">
                  <c:v>75</c:v>
                </c:pt>
                <c:pt idx="1641">
                  <c:v>75</c:v>
                </c:pt>
                <c:pt idx="1642">
                  <c:v>75</c:v>
                </c:pt>
                <c:pt idx="1643">
                  <c:v>75</c:v>
                </c:pt>
                <c:pt idx="1644">
                  <c:v>75</c:v>
                </c:pt>
                <c:pt idx="1645">
                  <c:v>75</c:v>
                </c:pt>
                <c:pt idx="1646">
                  <c:v>75</c:v>
                </c:pt>
                <c:pt idx="1647">
                  <c:v>75</c:v>
                </c:pt>
                <c:pt idx="1648">
                  <c:v>75</c:v>
                </c:pt>
                <c:pt idx="1649">
                  <c:v>75</c:v>
                </c:pt>
                <c:pt idx="1650">
                  <c:v>75</c:v>
                </c:pt>
                <c:pt idx="1651">
                  <c:v>75</c:v>
                </c:pt>
                <c:pt idx="1652">
                  <c:v>75</c:v>
                </c:pt>
                <c:pt idx="1653">
                  <c:v>75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75</c:v>
                </c:pt>
                <c:pt idx="1659">
                  <c:v>75</c:v>
                </c:pt>
                <c:pt idx="1660">
                  <c:v>75</c:v>
                </c:pt>
                <c:pt idx="1661">
                  <c:v>75</c:v>
                </c:pt>
                <c:pt idx="1662">
                  <c:v>75</c:v>
                </c:pt>
                <c:pt idx="1663">
                  <c:v>75</c:v>
                </c:pt>
                <c:pt idx="1664">
                  <c:v>75</c:v>
                </c:pt>
                <c:pt idx="1665">
                  <c:v>75</c:v>
                </c:pt>
                <c:pt idx="1666">
                  <c:v>75</c:v>
                </c:pt>
                <c:pt idx="1667">
                  <c:v>75</c:v>
                </c:pt>
                <c:pt idx="1668">
                  <c:v>75</c:v>
                </c:pt>
                <c:pt idx="1669">
                  <c:v>75</c:v>
                </c:pt>
                <c:pt idx="1670">
                  <c:v>75</c:v>
                </c:pt>
                <c:pt idx="1671">
                  <c:v>75</c:v>
                </c:pt>
                <c:pt idx="1672">
                  <c:v>75</c:v>
                </c:pt>
                <c:pt idx="1673">
                  <c:v>75</c:v>
                </c:pt>
                <c:pt idx="1674">
                  <c:v>75</c:v>
                </c:pt>
                <c:pt idx="1675">
                  <c:v>75</c:v>
                </c:pt>
                <c:pt idx="1676">
                  <c:v>75</c:v>
                </c:pt>
                <c:pt idx="1677">
                  <c:v>75</c:v>
                </c:pt>
                <c:pt idx="1678">
                  <c:v>75</c:v>
                </c:pt>
                <c:pt idx="1679">
                  <c:v>75</c:v>
                </c:pt>
                <c:pt idx="1680">
                  <c:v>75</c:v>
                </c:pt>
                <c:pt idx="1681">
                  <c:v>75</c:v>
                </c:pt>
                <c:pt idx="1682">
                  <c:v>75</c:v>
                </c:pt>
                <c:pt idx="1683">
                  <c:v>75</c:v>
                </c:pt>
                <c:pt idx="1684">
                  <c:v>75</c:v>
                </c:pt>
                <c:pt idx="1685">
                  <c:v>75</c:v>
                </c:pt>
                <c:pt idx="1686">
                  <c:v>75</c:v>
                </c:pt>
                <c:pt idx="1687">
                  <c:v>75</c:v>
                </c:pt>
                <c:pt idx="1688">
                  <c:v>75</c:v>
                </c:pt>
                <c:pt idx="1689">
                  <c:v>75</c:v>
                </c:pt>
                <c:pt idx="1690">
                  <c:v>75</c:v>
                </c:pt>
                <c:pt idx="1691">
                  <c:v>75</c:v>
                </c:pt>
                <c:pt idx="1692">
                  <c:v>75</c:v>
                </c:pt>
                <c:pt idx="1693">
                  <c:v>75</c:v>
                </c:pt>
                <c:pt idx="1694">
                  <c:v>75</c:v>
                </c:pt>
                <c:pt idx="1695">
                  <c:v>75</c:v>
                </c:pt>
                <c:pt idx="1696">
                  <c:v>75</c:v>
                </c:pt>
                <c:pt idx="1697">
                  <c:v>75</c:v>
                </c:pt>
                <c:pt idx="1698">
                  <c:v>75</c:v>
                </c:pt>
                <c:pt idx="1699">
                  <c:v>75</c:v>
                </c:pt>
                <c:pt idx="1700">
                  <c:v>75</c:v>
                </c:pt>
                <c:pt idx="1701">
                  <c:v>75</c:v>
                </c:pt>
                <c:pt idx="1702">
                  <c:v>75</c:v>
                </c:pt>
                <c:pt idx="1703">
                  <c:v>75</c:v>
                </c:pt>
                <c:pt idx="1704">
                  <c:v>75</c:v>
                </c:pt>
                <c:pt idx="1705">
                  <c:v>75</c:v>
                </c:pt>
                <c:pt idx="1706">
                  <c:v>75</c:v>
                </c:pt>
                <c:pt idx="1707">
                  <c:v>75</c:v>
                </c:pt>
                <c:pt idx="1708">
                  <c:v>75</c:v>
                </c:pt>
                <c:pt idx="1709">
                  <c:v>75</c:v>
                </c:pt>
                <c:pt idx="1710">
                  <c:v>75</c:v>
                </c:pt>
                <c:pt idx="1711">
                  <c:v>75</c:v>
                </c:pt>
                <c:pt idx="1712">
                  <c:v>75</c:v>
                </c:pt>
                <c:pt idx="1713">
                  <c:v>75</c:v>
                </c:pt>
                <c:pt idx="1714">
                  <c:v>75</c:v>
                </c:pt>
                <c:pt idx="1715">
                  <c:v>75</c:v>
                </c:pt>
                <c:pt idx="1716">
                  <c:v>75</c:v>
                </c:pt>
                <c:pt idx="1717">
                  <c:v>75</c:v>
                </c:pt>
                <c:pt idx="1718">
                  <c:v>75</c:v>
                </c:pt>
                <c:pt idx="1719">
                  <c:v>75</c:v>
                </c:pt>
                <c:pt idx="1720">
                  <c:v>75</c:v>
                </c:pt>
                <c:pt idx="1721">
                  <c:v>75</c:v>
                </c:pt>
                <c:pt idx="1722">
                  <c:v>75</c:v>
                </c:pt>
                <c:pt idx="1723">
                  <c:v>75</c:v>
                </c:pt>
                <c:pt idx="1724">
                  <c:v>75</c:v>
                </c:pt>
                <c:pt idx="1725">
                  <c:v>75</c:v>
                </c:pt>
                <c:pt idx="1726">
                  <c:v>75</c:v>
                </c:pt>
                <c:pt idx="1727">
                  <c:v>75</c:v>
                </c:pt>
                <c:pt idx="1728">
                  <c:v>75</c:v>
                </c:pt>
                <c:pt idx="1729">
                  <c:v>75</c:v>
                </c:pt>
                <c:pt idx="1730">
                  <c:v>75</c:v>
                </c:pt>
                <c:pt idx="1731">
                  <c:v>75</c:v>
                </c:pt>
                <c:pt idx="1732">
                  <c:v>75</c:v>
                </c:pt>
                <c:pt idx="1733">
                  <c:v>75</c:v>
                </c:pt>
                <c:pt idx="1734">
                  <c:v>75</c:v>
                </c:pt>
                <c:pt idx="1735">
                  <c:v>75</c:v>
                </c:pt>
                <c:pt idx="1736">
                  <c:v>75</c:v>
                </c:pt>
                <c:pt idx="1737">
                  <c:v>75</c:v>
                </c:pt>
                <c:pt idx="1738">
                  <c:v>75</c:v>
                </c:pt>
                <c:pt idx="1739">
                  <c:v>75</c:v>
                </c:pt>
                <c:pt idx="1740">
                  <c:v>75</c:v>
                </c:pt>
                <c:pt idx="1741">
                  <c:v>75</c:v>
                </c:pt>
                <c:pt idx="1742">
                  <c:v>75</c:v>
                </c:pt>
                <c:pt idx="1743">
                  <c:v>75</c:v>
                </c:pt>
                <c:pt idx="1744">
                  <c:v>75</c:v>
                </c:pt>
                <c:pt idx="1745">
                  <c:v>75</c:v>
                </c:pt>
                <c:pt idx="1746">
                  <c:v>75</c:v>
                </c:pt>
                <c:pt idx="1747">
                  <c:v>75</c:v>
                </c:pt>
                <c:pt idx="1748">
                  <c:v>75</c:v>
                </c:pt>
                <c:pt idx="1749">
                  <c:v>75</c:v>
                </c:pt>
                <c:pt idx="1750">
                  <c:v>75</c:v>
                </c:pt>
                <c:pt idx="1751">
                  <c:v>75</c:v>
                </c:pt>
                <c:pt idx="1752">
                  <c:v>75</c:v>
                </c:pt>
                <c:pt idx="1753">
                  <c:v>75</c:v>
                </c:pt>
                <c:pt idx="1754">
                  <c:v>75</c:v>
                </c:pt>
                <c:pt idx="1755">
                  <c:v>75</c:v>
                </c:pt>
                <c:pt idx="1756">
                  <c:v>75</c:v>
                </c:pt>
                <c:pt idx="1757">
                  <c:v>75</c:v>
                </c:pt>
                <c:pt idx="1758">
                  <c:v>75</c:v>
                </c:pt>
                <c:pt idx="1759">
                  <c:v>75</c:v>
                </c:pt>
                <c:pt idx="1760">
                  <c:v>75</c:v>
                </c:pt>
                <c:pt idx="1761">
                  <c:v>75</c:v>
                </c:pt>
                <c:pt idx="1762">
                  <c:v>75</c:v>
                </c:pt>
                <c:pt idx="1763">
                  <c:v>75</c:v>
                </c:pt>
                <c:pt idx="1764">
                  <c:v>75</c:v>
                </c:pt>
                <c:pt idx="1765">
                  <c:v>75</c:v>
                </c:pt>
                <c:pt idx="1766">
                  <c:v>75</c:v>
                </c:pt>
                <c:pt idx="1767">
                  <c:v>75</c:v>
                </c:pt>
                <c:pt idx="1768">
                  <c:v>75</c:v>
                </c:pt>
                <c:pt idx="1769">
                  <c:v>75</c:v>
                </c:pt>
                <c:pt idx="1770">
                  <c:v>75</c:v>
                </c:pt>
                <c:pt idx="1771">
                  <c:v>75</c:v>
                </c:pt>
                <c:pt idx="1772">
                  <c:v>75</c:v>
                </c:pt>
                <c:pt idx="1773">
                  <c:v>75</c:v>
                </c:pt>
                <c:pt idx="1774">
                  <c:v>75</c:v>
                </c:pt>
                <c:pt idx="1775">
                  <c:v>75</c:v>
                </c:pt>
                <c:pt idx="1776">
                  <c:v>75</c:v>
                </c:pt>
                <c:pt idx="1777">
                  <c:v>75</c:v>
                </c:pt>
                <c:pt idx="1778">
                  <c:v>75</c:v>
                </c:pt>
                <c:pt idx="1779">
                  <c:v>75</c:v>
                </c:pt>
                <c:pt idx="1780">
                  <c:v>75</c:v>
                </c:pt>
                <c:pt idx="1781">
                  <c:v>75</c:v>
                </c:pt>
                <c:pt idx="1782">
                  <c:v>75</c:v>
                </c:pt>
                <c:pt idx="1783">
                  <c:v>75</c:v>
                </c:pt>
                <c:pt idx="1784">
                  <c:v>75</c:v>
                </c:pt>
                <c:pt idx="1785">
                  <c:v>75</c:v>
                </c:pt>
                <c:pt idx="1786">
                  <c:v>75</c:v>
                </c:pt>
                <c:pt idx="1787">
                  <c:v>75</c:v>
                </c:pt>
                <c:pt idx="1788">
                  <c:v>75</c:v>
                </c:pt>
                <c:pt idx="1789">
                  <c:v>75</c:v>
                </c:pt>
                <c:pt idx="1790">
                  <c:v>75</c:v>
                </c:pt>
                <c:pt idx="1791">
                  <c:v>75</c:v>
                </c:pt>
                <c:pt idx="1792">
                  <c:v>75</c:v>
                </c:pt>
                <c:pt idx="1793">
                  <c:v>75</c:v>
                </c:pt>
                <c:pt idx="1794">
                  <c:v>75</c:v>
                </c:pt>
                <c:pt idx="1795">
                  <c:v>75</c:v>
                </c:pt>
                <c:pt idx="1796">
                  <c:v>75</c:v>
                </c:pt>
                <c:pt idx="1797">
                  <c:v>75</c:v>
                </c:pt>
                <c:pt idx="1798">
                  <c:v>75</c:v>
                </c:pt>
                <c:pt idx="1799">
                  <c:v>75</c:v>
                </c:pt>
                <c:pt idx="1800">
                  <c:v>75</c:v>
                </c:pt>
                <c:pt idx="1801">
                  <c:v>75</c:v>
                </c:pt>
                <c:pt idx="1802">
                  <c:v>75</c:v>
                </c:pt>
                <c:pt idx="1803">
                  <c:v>75</c:v>
                </c:pt>
                <c:pt idx="1804">
                  <c:v>75</c:v>
                </c:pt>
                <c:pt idx="1805">
                  <c:v>75</c:v>
                </c:pt>
                <c:pt idx="1806">
                  <c:v>75</c:v>
                </c:pt>
                <c:pt idx="1807">
                  <c:v>75</c:v>
                </c:pt>
                <c:pt idx="1808">
                  <c:v>75</c:v>
                </c:pt>
                <c:pt idx="1809">
                  <c:v>75</c:v>
                </c:pt>
                <c:pt idx="1810">
                  <c:v>75</c:v>
                </c:pt>
                <c:pt idx="1811">
                  <c:v>75</c:v>
                </c:pt>
                <c:pt idx="1812">
                  <c:v>75</c:v>
                </c:pt>
                <c:pt idx="1813">
                  <c:v>75</c:v>
                </c:pt>
                <c:pt idx="1814">
                  <c:v>75</c:v>
                </c:pt>
                <c:pt idx="1815">
                  <c:v>75</c:v>
                </c:pt>
                <c:pt idx="1816">
                  <c:v>75</c:v>
                </c:pt>
                <c:pt idx="1817">
                  <c:v>75</c:v>
                </c:pt>
                <c:pt idx="1818">
                  <c:v>75</c:v>
                </c:pt>
                <c:pt idx="1819">
                  <c:v>75</c:v>
                </c:pt>
                <c:pt idx="1820">
                  <c:v>75</c:v>
                </c:pt>
                <c:pt idx="1821">
                  <c:v>75</c:v>
                </c:pt>
                <c:pt idx="1822">
                  <c:v>75</c:v>
                </c:pt>
                <c:pt idx="1823">
                  <c:v>75</c:v>
                </c:pt>
                <c:pt idx="1824">
                  <c:v>75</c:v>
                </c:pt>
                <c:pt idx="1825">
                  <c:v>75</c:v>
                </c:pt>
                <c:pt idx="1826">
                  <c:v>75</c:v>
                </c:pt>
                <c:pt idx="1827">
                  <c:v>75</c:v>
                </c:pt>
                <c:pt idx="1828">
                  <c:v>75</c:v>
                </c:pt>
                <c:pt idx="1829">
                  <c:v>75</c:v>
                </c:pt>
                <c:pt idx="1830">
                  <c:v>75</c:v>
                </c:pt>
                <c:pt idx="1831">
                  <c:v>75</c:v>
                </c:pt>
                <c:pt idx="1832">
                  <c:v>75</c:v>
                </c:pt>
                <c:pt idx="1833">
                  <c:v>75</c:v>
                </c:pt>
                <c:pt idx="1834">
                  <c:v>75</c:v>
                </c:pt>
                <c:pt idx="1835">
                  <c:v>75</c:v>
                </c:pt>
                <c:pt idx="1836">
                  <c:v>75</c:v>
                </c:pt>
                <c:pt idx="1837">
                  <c:v>75</c:v>
                </c:pt>
                <c:pt idx="1838">
                  <c:v>75</c:v>
                </c:pt>
                <c:pt idx="1839">
                  <c:v>75</c:v>
                </c:pt>
                <c:pt idx="1840">
                  <c:v>75</c:v>
                </c:pt>
                <c:pt idx="1841">
                  <c:v>75</c:v>
                </c:pt>
                <c:pt idx="1842">
                  <c:v>75</c:v>
                </c:pt>
                <c:pt idx="1843">
                  <c:v>75</c:v>
                </c:pt>
                <c:pt idx="1844">
                  <c:v>75</c:v>
                </c:pt>
                <c:pt idx="1845">
                  <c:v>75</c:v>
                </c:pt>
                <c:pt idx="1846">
                  <c:v>75</c:v>
                </c:pt>
                <c:pt idx="1847">
                  <c:v>75</c:v>
                </c:pt>
                <c:pt idx="1848">
                  <c:v>75</c:v>
                </c:pt>
                <c:pt idx="1849">
                  <c:v>75</c:v>
                </c:pt>
                <c:pt idx="1850">
                  <c:v>75</c:v>
                </c:pt>
                <c:pt idx="1851">
                  <c:v>75</c:v>
                </c:pt>
                <c:pt idx="1852">
                  <c:v>75</c:v>
                </c:pt>
                <c:pt idx="1853">
                  <c:v>75</c:v>
                </c:pt>
                <c:pt idx="1854">
                  <c:v>75</c:v>
                </c:pt>
                <c:pt idx="1855">
                  <c:v>75</c:v>
                </c:pt>
                <c:pt idx="1856">
                  <c:v>75</c:v>
                </c:pt>
                <c:pt idx="1857">
                  <c:v>75</c:v>
                </c:pt>
                <c:pt idx="1858">
                  <c:v>75</c:v>
                </c:pt>
                <c:pt idx="1859">
                  <c:v>75</c:v>
                </c:pt>
                <c:pt idx="1860">
                  <c:v>75</c:v>
                </c:pt>
                <c:pt idx="1861">
                  <c:v>75</c:v>
                </c:pt>
                <c:pt idx="1862">
                  <c:v>75</c:v>
                </c:pt>
                <c:pt idx="1863">
                  <c:v>75</c:v>
                </c:pt>
                <c:pt idx="1864">
                  <c:v>75</c:v>
                </c:pt>
                <c:pt idx="1865">
                  <c:v>75</c:v>
                </c:pt>
                <c:pt idx="1866">
                  <c:v>75</c:v>
                </c:pt>
                <c:pt idx="1867">
                  <c:v>75</c:v>
                </c:pt>
                <c:pt idx="1868">
                  <c:v>75</c:v>
                </c:pt>
                <c:pt idx="1869">
                  <c:v>75</c:v>
                </c:pt>
                <c:pt idx="1870">
                  <c:v>75</c:v>
                </c:pt>
                <c:pt idx="1871">
                  <c:v>75</c:v>
                </c:pt>
                <c:pt idx="1872">
                  <c:v>75</c:v>
                </c:pt>
                <c:pt idx="1873">
                  <c:v>75</c:v>
                </c:pt>
                <c:pt idx="1874">
                  <c:v>75</c:v>
                </c:pt>
                <c:pt idx="1875">
                  <c:v>75</c:v>
                </c:pt>
                <c:pt idx="1876">
                  <c:v>75</c:v>
                </c:pt>
                <c:pt idx="1877">
                  <c:v>75</c:v>
                </c:pt>
                <c:pt idx="1878">
                  <c:v>75</c:v>
                </c:pt>
                <c:pt idx="1879">
                  <c:v>75</c:v>
                </c:pt>
                <c:pt idx="1880">
                  <c:v>75</c:v>
                </c:pt>
                <c:pt idx="1881">
                  <c:v>75</c:v>
                </c:pt>
                <c:pt idx="1882">
                  <c:v>75</c:v>
                </c:pt>
                <c:pt idx="1883">
                  <c:v>75</c:v>
                </c:pt>
                <c:pt idx="1884">
                  <c:v>75</c:v>
                </c:pt>
                <c:pt idx="1885">
                  <c:v>75</c:v>
                </c:pt>
                <c:pt idx="1886">
                  <c:v>75</c:v>
                </c:pt>
                <c:pt idx="1887">
                  <c:v>75</c:v>
                </c:pt>
                <c:pt idx="1888">
                  <c:v>75</c:v>
                </c:pt>
                <c:pt idx="1889">
                  <c:v>75</c:v>
                </c:pt>
                <c:pt idx="1890">
                  <c:v>75</c:v>
                </c:pt>
                <c:pt idx="1891">
                  <c:v>75</c:v>
                </c:pt>
                <c:pt idx="1892">
                  <c:v>75</c:v>
                </c:pt>
                <c:pt idx="1893">
                  <c:v>75</c:v>
                </c:pt>
                <c:pt idx="1894">
                  <c:v>75</c:v>
                </c:pt>
                <c:pt idx="1895">
                  <c:v>75</c:v>
                </c:pt>
                <c:pt idx="1896">
                  <c:v>75</c:v>
                </c:pt>
                <c:pt idx="1897">
                  <c:v>75</c:v>
                </c:pt>
                <c:pt idx="1898">
                  <c:v>75</c:v>
                </c:pt>
                <c:pt idx="1899">
                  <c:v>75</c:v>
                </c:pt>
                <c:pt idx="1900">
                  <c:v>75</c:v>
                </c:pt>
                <c:pt idx="1901">
                  <c:v>75</c:v>
                </c:pt>
                <c:pt idx="1902">
                  <c:v>75</c:v>
                </c:pt>
                <c:pt idx="1903">
                  <c:v>75</c:v>
                </c:pt>
                <c:pt idx="1904">
                  <c:v>75</c:v>
                </c:pt>
                <c:pt idx="1905">
                  <c:v>75</c:v>
                </c:pt>
                <c:pt idx="1906">
                  <c:v>75</c:v>
                </c:pt>
                <c:pt idx="1907">
                  <c:v>75</c:v>
                </c:pt>
                <c:pt idx="1908">
                  <c:v>75</c:v>
                </c:pt>
                <c:pt idx="1909">
                  <c:v>75</c:v>
                </c:pt>
                <c:pt idx="1910">
                  <c:v>75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75</c:v>
                </c:pt>
                <c:pt idx="1921">
                  <c:v>75</c:v>
                </c:pt>
                <c:pt idx="1922">
                  <c:v>75</c:v>
                </c:pt>
                <c:pt idx="1923">
                  <c:v>75</c:v>
                </c:pt>
                <c:pt idx="1924">
                  <c:v>75</c:v>
                </c:pt>
                <c:pt idx="1925">
                  <c:v>75</c:v>
                </c:pt>
                <c:pt idx="1926">
                  <c:v>75</c:v>
                </c:pt>
                <c:pt idx="1927">
                  <c:v>75</c:v>
                </c:pt>
                <c:pt idx="1928">
                  <c:v>75</c:v>
                </c:pt>
                <c:pt idx="1929">
                  <c:v>75</c:v>
                </c:pt>
                <c:pt idx="1930">
                  <c:v>75</c:v>
                </c:pt>
                <c:pt idx="1931">
                  <c:v>75</c:v>
                </c:pt>
                <c:pt idx="1932">
                  <c:v>75</c:v>
                </c:pt>
                <c:pt idx="1933">
                  <c:v>75</c:v>
                </c:pt>
                <c:pt idx="1934">
                  <c:v>75</c:v>
                </c:pt>
                <c:pt idx="1935">
                  <c:v>75</c:v>
                </c:pt>
                <c:pt idx="1936">
                  <c:v>75</c:v>
                </c:pt>
                <c:pt idx="1937">
                  <c:v>75</c:v>
                </c:pt>
                <c:pt idx="1938">
                  <c:v>75</c:v>
                </c:pt>
                <c:pt idx="1939">
                  <c:v>75</c:v>
                </c:pt>
                <c:pt idx="1940">
                  <c:v>75</c:v>
                </c:pt>
                <c:pt idx="1941">
                  <c:v>75</c:v>
                </c:pt>
                <c:pt idx="1942">
                  <c:v>75</c:v>
                </c:pt>
                <c:pt idx="1943">
                  <c:v>75</c:v>
                </c:pt>
                <c:pt idx="1944">
                  <c:v>75</c:v>
                </c:pt>
                <c:pt idx="1945">
                  <c:v>75</c:v>
                </c:pt>
                <c:pt idx="1946">
                  <c:v>75</c:v>
                </c:pt>
                <c:pt idx="1947">
                  <c:v>75</c:v>
                </c:pt>
                <c:pt idx="1948">
                  <c:v>75</c:v>
                </c:pt>
                <c:pt idx="1949">
                  <c:v>75</c:v>
                </c:pt>
                <c:pt idx="1950">
                  <c:v>75</c:v>
                </c:pt>
                <c:pt idx="1951">
                  <c:v>75</c:v>
                </c:pt>
                <c:pt idx="1952">
                  <c:v>75</c:v>
                </c:pt>
                <c:pt idx="1953">
                  <c:v>75</c:v>
                </c:pt>
                <c:pt idx="1954">
                  <c:v>75</c:v>
                </c:pt>
                <c:pt idx="1955">
                  <c:v>75</c:v>
                </c:pt>
                <c:pt idx="1956">
                  <c:v>75</c:v>
                </c:pt>
                <c:pt idx="1957">
                  <c:v>75</c:v>
                </c:pt>
                <c:pt idx="1958">
                  <c:v>75</c:v>
                </c:pt>
                <c:pt idx="1959">
                  <c:v>75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75</c:v>
                </c:pt>
                <c:pt idx="1969">
                  <c:v>75</c:v>
                </c:pt>
                <c:pt idx="1970">
                  <c:v>75</c:v>
                </c:pt>
                <c:pt idx="1971">
                  <c:v>75</c:v>
                </c:pt>
                <c:pt idx="1972">
                  <c:v>75</c:v>
                </c:pt>
                <c:pt idx="1973">
                  <c:v>75</c:v>
                </c:pt>
                <c:pt idx="1974">
                  <c:v>75</c:v>
                </c:pt>
                <c:pt idx="1975">
                  <c:v>75</c:v>
                </c:pt>
                <c:pt idx="1976">
                  <c:v>75</c:v>
                </c:pt>
                <c:pt idx="1977">
                  <c:v>75</c:v>
                </c:pt>
                <c:pt idx="1978">
                  <c:v>75</c:v>
                </c:pt>
                <c:pt idx="1979">
                  <c:v>75</c:v>
                </c:pt>
                <c:pt idx="1980">
                  <c:v>75</c:v>
                </c:pt>
                <c:pt idx="1981">
                  <c:v>75</c:v>
                </c:pt>
                <c:pt idx="1982">
                  <c:v>75</c:v>
                </c:pt>
                <c:pt idx="1983">
                  <c:v>75</c:v>
                </c:pt>
                <c:pt idx="1984">
                  <c:v>75</c:v>
                </c:pt>
                <c:pt idx="1985">
                  <c:v>75</c:v>
                </c:pt>
                <c:pt idx="1986">
                  <c:v>75</c:v>
                </c:pt>
                <c:pt idx="1987">
                  <c:v>75</c:v>
                </c:pt>
                <c:pt idx="1988">
                  <c:v>75</c:v>
                </c:pt>
                <c:pt idx="1989">
                  <c:v>75</c:v>
                </c:pt>
                <c:pt idx="1990">
                  <c:v>75</c:v>
                </c:pt>
                <c:pt idx="1991">
                  <c:v>75</c:v>
                </c:pt>
                <c:pt idx="1992">
                  <c:v>75</c:v>
                </c:pt>
                <c:pt idx="1993">
                  <c:v>75</c:v>
                </c:pt>
                <c:pt idx="1994">
                  <c:v>75</c:v>
                </c:pt>
                <c:pt idx="1995">
                  <c:v>75</c:v>
                </c:pt>
                <c:pt idx="1996">
                  <c:v>75</c:v>
                </c:pt>
                <c:pt idx="1997">
                  <c:v>75</c:v>
                </c:pt>
                <c:pt idx="1998">
                  <c:v>75</c:v>
                </c:pt>
                <c:pt idx="1999">
                  <c:v>75</c:v>
                </c:pt>
                <c:pt idx="2000">
                  <c:v>75</c:v>
                </c:pt>
                <c:pt idx="2001">
                  <c:v>75</c:v>
                </c:pt>
                <c:pt idx="2002">
                  <c:v>75</c:v>
                </c:pt>
                <c:pt idx="2003">
                  <c:v>75</c:v>
                </c:pt>
                <c:pt idx="2004">
                  <c:v>75</c:v>
                </c:pt>
                <c:pt idx="2005">
                  <c:v>75</c:v>
                </c:pt>
                <c:pt idx="2006">
                  <c:v>75</c:v>
                </c:pt>
                <c:pt idx="2007">
                  <c:v>75</c:v>
                </c:pt>
                <c:pt idx="2008">
                  <c:v>75</c:v>
                </c:pt>
                <c:pt idx="2009">
                  <c:v>75</c:v>
                </c:pt>
                <c:pt idx="2010">
                  <c:v>75</c:v>
                </c:pt>
                <c:pt idx="2011">
                  <c:v>75</c:v>
                </c:pt>
                <c:pt idx="2012">
                  <c:v>75</c:v>
                </c:pt>
                <c:pt idx="2013">
                  <c:v>75</c:v>
                </c:pt>
                <c:pt idx="2014">
                  <c:v>75</c:v>
                </c:pt>
                <c:pt idx="2015">
                  <c:v>75</c:v>
                </c:pt>
                <c:pt idx="2016">
                  <c:v>75</c:v>
                </c:pt>
                <c:pt idx="2017">
                  <c:v>75</c:v>
                </c:pt>
                <c:pt idx="2018">
                  <c:v>75</c:v>
                </c:pt>
                <c:pt idx="2019">
                  <c:v>75</c:v>
                </c:pt>
                <c:pt idx="2020">
                  <c:v>75</c:v>
                </c:pt>
                <c:pt idx="2021">
                  <c:v>75</c:v>
                </c:pt>
                <c:pt idx="2022">
                  <c:v>75</c:v>
                </c:pt>
                <c:pt idx="2023">
                  <c:v>75</c:v>
                </c:pt>
                <c:pt idx="2024">
                  <c:v>75</c:v>
                </c:pt>
                <c:pt idx="2025">
                  <c:v>75</c:v>
                </c:pt>
                <c:pt idx="2026">
                  <c:v>75</c:v>
                </c:pt>
                <c:pt idx="2027">
                  <c:v>75</c:v>
                </c:pt>
                <c:pt idx="2028">
                  <c:v>75</c:v>
                </c:pt>
                <c:pt idx="2029">
                  <c:v>75</c:v>
                </c:pt>
                <c:pt idx="2030">
                  <c:v>75</c:v>
                </c:pt>
                <c:pt idx="2031">
                  <c:v>75</c:v>
                </c:pt>
                <c:pt idx="2032">
                  <c:v>75</c:v>
                </c:pt>
                <c:pt idx="2033">
                  <c:v>75</c:v>
                </c:pt>
                <c:pt idx="2034">
                  <c:v>75</c:v>
                </c:pt>
                <c:pt idx="2035">
                  <c:v>75</c:v>
                </c:pt>
                <c:pt idx="2036">
                  <c:v>75</c:v>
                </c:pt>
                <c:pt idx="2037">
                  <c:v>75</c:v>
                </c:pt>
                <c:pt idx="2038">
                  <c:v>75</c:v>
                </c:pt>
                <c:pt idx="2039">
                  <c:v>75</c:v>
                </c:pt>
                <c:pt idx="2040">
                  <c:v>75</c:v>
                </c:pt>
                <c:pt idx="2041">
                  <c:v>75</c:v>
                </c:pt>
                <c:pt idx="2042">
                  <c:v>75</c:v>
                </c:pt>
                <c:pt idx="2043">
                  <c:v>75</c:v>
                </c:pt>
                <c:pt idx="2044">
                  <c:v>75</c:v>
                </c:pt>
                <c:pt idx="2045">
                  <c:v>75</c:v>
                </c:pt>
                <c:pt idx="2046">
                  <c:v>75</c:v>
                </c:pt>
                <c:pt idx="2047">
                  <c:v>75</c:v>
                </c:pt>
                <c:pt idx="2048">
                  <c:v>75</c:v>
                </c:pt>
                <c:pt idx="2049">
                  <c:v>75</c:v>
                </c:pt>
                <c:pt idx="2050">
                  <c:v>75</c:v>
                </c:pt>
                <c:pt idx="2051">
                  <c:v>75</c:v>
                </c:pt>
                <c:pt idx="2052">
                  <c:v>75</c:v>
                </c:pt>
                <c:pt idx="2053">
                  <c:v>75</c:v>
                </c:pt>
                <c:pt idx="2054">
                  <c:v>75</c:v>
                </c:pt>
                <c:pt idx="2055">
                  <c:v>75</c:v>
                </c:pt>
                <c:pt idx="2056">
                  <c:v>75</c:v>
                </c:pt>
                <c:pt idx="2057">
                  <c:v>75</c:v>
                </c:pt>
                <c:pt idx="2058">
                  <c:v>75</c:v>
                </c:pt>
                <c:pt idx="2059">
                  <c:v>75</c:v>
                </c:pt>
                <c:pt idx="2060">
                  <c:v>75</c:v>
                </c:pt>
                <c:pt idx="2061">
                  <c:v>75</c:v>
                </c:pt>
                <c:pt idx="2062">
                  <c:v>75</c:v>
                </c:pt>
                <c:pt idx="2063">
                  <c:v>75</c:v>
                </c:pt>
                <c:pt idx="2064">
                  <c:v>75</c:v>
                </c:pt>
                <c:pt idx="2065">
                  <c:v>75</c:v>
                </c:pt>
                <c:pt idx="2066">
                  <c:v>75</c:v>
                </c:pt>
                <c:pt idx="2067">
                  <c:v>75</c:v>
                </c:pt>
                <c:pt idx="2068">
                  <c:v>75</c:v>
                </c:pt>
                <c:pt idx="2069">
                  <c:v>75</c:v>
                </c:pt>
                <c:pt idx="2070">
                  <c:v>75</c:v>
                </c:pt>
                <c:pt idx="2071">
                  <c:v>75</c:v>
                </c:pt>
                <c:pt idx="2072">
                  <c:v>75</c:v>
                </c:pt>
                <c:pt idx="2073">
                  <c:v>75</c:v>
                </c:pt>
                <c:pt idx="2074">
                  <c:v>75</c:v>
                </c:pt>
                <c:pt idx="2075">
                  <c:v>75</c:v>
                </c:pt>
                <c:pt idx="2076">
                  <c:v>75</c:v>
                </c:pt>
                <c:pt idx="2077">
                  <c:v>75</c:v>
                </c:pt>
                <c:pt idx="2078">
                  <c:v>75</c:v>
                </c:pt>
                <c:pt idx="2079">
                  <c:v>75</c:v>
                </c:pt>
                <c:pt idx="2080">
                  <c:v>75</c:v>
                </c:pt>
                <c:pt idx="2081">
                  <c:v>75</c:v>
                </c:pt>
                <c:pt idx="2082">
                  <c:v>75</c:v>
                </c:pt>
                <c:pt idx="2083">
                  <c:v>75</c:v>
                </c:pt>
                <c:pt idx="2084">
                  <c:v>75</c:v>
                </c:pt>
                <c:pt idx="2085">
                  <c:v>75</c:v>
                </c:pt>
                <c:pt idx="2086">
                  <c:v>75</c:v>
                </c:pt>
                <c:pt idx="2087">
                  <c:v>75</c:v>
                </c:pt>
                <c:pt idx="2088">
                  <c:v>75</c:v>
                </c:pt>
                <c:pt idx="2089">
                  <c:v>75</c:v>
                </c:pt>
                <c:pt idx="2090">
                  <c:v>75</c:v>
                </c:pt>
                <c:pt idx="2091">
                  <c:v>75</c:v>
                </c:pt>
                <c:pt idx="2092">
                  <c:v>75</c:v>
                </c:pt>
                <c:pt idx="2093">
                  <c:v>75</c:v>
                </c:pt>
                <c:pt idx="2094">
                  <c:v>75</c:v>
                </c:pt>
                <c:pt idx="2095">
                  <c:v>75</c:v>
                </c:pt>
                <c:pt idx="2096">
                  <c:v>75</c:v>
                </c:pt>
                <c:pt idx="2097">
                  <c:v>75</c:v>
                </c:pt>
                <c:pt idx="2098">
                  <c:v>75</c:v>
                </c:pt>
                <c:pt idx="2099">
                  <c:v>75</c:v>
                </c:pt>
                <c:pt idx="2100">
                  <c:v>75</c:v>
                </c:pt>
                <c:pt idx="2101">
                  <c:v>75</c:v>
                </c:pt>
                <c:pt idx="2102">
                  <c:v>75</c:v>
                </c:pt>
                <c:pt idx="2103">
                  <c:v>75</c:v>
                </c:pt>
                <c:pt idx="2104">
                  <c:v>75</c:v>
                </c:pt>
                <c:pt idx="2105">
                  <c:v>75</c:v>
                </c:pt>
                <c:pt idx="2106">
                  <c:v>75</c:v>
                </c:pt>
                <c:pt idx="2107">
                  <c:v>75</c:v>
                </c:pt>
                <c:pt idx="2108">
                  <c:v>75</c:v>
                </c:pt>
                <c:pt idx="2109">
                  <c:v>75</c:v>
                </c:pt>
                <c:pt idx="2110">
                  <c:v>75</c:v>
                </c:pt>
                <c:pt idx="2111">
                  <c:v>75</c:v>
                </c:pt>
                <c:pt idx="2112">
                  <c:v>75</c:v>
                </c:pt>
                <c:pt idx="2113">
                  <c:v>75</c:v>
                </c:pt>
                <c:pt idx="2114">
                  <c:v>75</c:v>
                </c:pt>
                <c:pt idx="2115">
                  <c:v>75</c:v>
                </c:pt>
                <c:pt idx="2116">
                  <c:v>75</c:v>
                </c:pt>
                <c:pt idx="2117">
                  <c:v>75</c:v>
                </c:pt>
                <c:pt idx="2118">
                  <c:v>75</c:v>
                </c:pt>
                <c:pt idx="2119">
                  <c:v>75</c:v>
                </c:pt>
                <c:pt idx="2120">
                  <c:v>75</c:v>
                </c:pt>
                <c:pt idx="2121">
                  <c:v>75</c:v>
                </c:pt>
                <c:pt idx="2122">
                  <c:v>75</c:v>
                </c:pt>
                <c:pt idx="2123">
                  <c:v>75</c:v>
                </c:pt>
                <c:pt idx="2124">
                  <c:v>75</c:v>
                </c:pt>
                <c:pt idx="2125">
                  <c:v>75</c:v>
                </c:pt>
                <c:pt idx="2126">
                  <c:v>75</c:v>
                </c:pt>
                <c:pt idx="2127">
                  <c:v>75</c:v>
                </c:pt>
                <c:pt idx="2128">
                  <c:v>75</c:v>
                </c:pt>
                <c:pt idx="2129">
                  <c:v>75</c:v>
                </c:pt>
                <c:pt idx="2130">
                  <c:v>75</c:v>
                </c:pt>
                <c:pt idx="2131">
                  <c:v>75</c:v>
                </c:pt>
                <c:pt idx="2132">
                  <c:v>75</c:v>
                </c:pt>
                <c:pt idx="2133">
                  <c:v>75</c:v>
                </c:pt>
                <c:pt idx="2134">
                  <c:v>75</c:v>
                </c:pt>
                <c:pt idx="2135">
                  <c:v>75</c:v>
                </c:pt>
                <c:pt idx="2136">
                  <c:v>75</c:v>
                </c:pt>
                <c:pt idx="2137">
                  <c:v>75</c:v>
                </c:pt>
                <c:pt idx="2138">
                  <c:v>75</c:v>
                </c:pt>
                <c:pt idx="2139">
                  <c:v>75</c:v>
                </c:pt>
                <c:pt idx="2140">
                  <c:v>75</c:v>
                </c:pt>
                <c:pt idx="2141">
                  <c:v>75</c:v>
                </c:pt>
                <c:pt idx="2142">
                  <c:v>75</c:v>
                </c:pt>
                <c:pt idx="2143">
                  <c:v>75</c:v>
                </c:pt>
                <c:pt idx="2144">
                  <c:v>75</c:v>
                </c:pt>
                <c:pt idx="2145">
                  <c:v>75</c:v>
                </c:pt>
                <c:pt idx="2146">
                  <c:v>75</c:v>
                </c:pt>
                <c:pt idx="2147">
                  <c:v>75</c:v>
                </c:pt>
                <c:pt idx="2148">
                  <c:v>75</c:v>
                </c:pt>
                <c:pt idx="2149">
                  <c:v>75</c:v>
                </c:pt>
                <c:pt idx="2150">
                  <c:v>75</c:v>
                </c:pt>
                <c:pt idx="2151">
                  <c:v>75</c:v>
                </c:pt>
                <c:pt idx="2152">
                  <c:v>75</c:v>
                </c:pt>
                <c:pt idx="2153">
                  <c:v>75</c:v>
                </c:pt>
                <c:pt idx="2154">
                  <c:v>75</c:v>
                </c:pt>
                <c:pt idx="2155">
                  <c:v>75</c:v>
                </c:pt>
                <c:pt idx="2156">
                  <c:v>75</c:v>
                </c:pt>
                <c:pt idx="2157">
                  <c:v>75</c:v>
                </c:pt>
                <c:pt idx="2158">
                  <c:v>75</c:v>
                </c:pt>
                <c:pt idx="2159">
                  <c:v>75</c:v>
                </c:pt>
                <c:pt idx="2160">
                  <c:v>75</c:v>
                </c:pt>
                <c:pt idx="2161">
                  <c:v>75</c:v>
                </c:pt>
                <c:pt idx="2162">
                  <c:v>75</c:v>
                </c:pt>
                <c:pt idx="2163">
                  <c:v>75</c:v>
                </c:pt>
                <c:pt idx="2164">
                  <c:v>75</c:v>
                </c:pt>
                <c:pt idx="2165">
                  <c:v>75</c:v>
                </c:pt>
                <c:pt idx="2166">
                  <c:v>75</c:v>
                </c:pt>
                <c:pt idx="2167">
                  <c:v>75</c:v>
                </c:pt>
                <c:pt idx="2168">
                  <c:v>75</c:v>
                </c:pt>
                <c:pt idx="2169">
                  <c:v>75</c:v>
                </c:pt>
                <c:pt idx="2170">
                  <c:v>75</c:v>
                </c:pt>
                <c:pt idx="2171">
                  <c:v>75</c:v>
                </c:pt>
                <c:pt idx="2172">
                  <c:v>75</c:v>
                </c:pt>
                <c:pt idx="2173">
                  <c:v>75</c:v>
                </c:pt>
                <c:pt idx="2174">
                  <c:v>75</c:v>
                </c:pt>
                <c:pt idx="2175">
                  <c:v>75</c:v>
                </c:pt>
                <c:pt idx="2176">
                  <c:v>75</c:v>
                </c:pt>
                <c:pt idx="2177">
                  <c:v>75</c:v>
                </c:pt>
                <c:pt idx="2178">
                  <c:v>75</c:v>
                </c:pt>
                <c:pt idx="2179">
                  <c:v>75</c:v>
                </c:pt>
                <c:pt idx="2180">
                  <c:v>75</c:v>
                </c:pt>
                <c:pt idx="2181">
                  <c:v>75</c:v>
                </c:pt>
                <c:pt idx="2182">
                  <c:v>75</c:v>
                </c:pt>
                <c:pt idx="2183">
                  <c:v>75</c:v>
                </c:pt>
                <c:pt idx="2184">
                  <c:v>75</c:v>
                </c:pt>
                <c:pt idx="2185">
                  <c:v>75</c:v>
                </c:pt>
                <c:pt idx="2186">
                  <c:v>75</c:v>
                </c:pt>
                <c:pt idx="2187">
                  <c:v>75</c:v>
                </c:pt>
                <c:pt idx="2188">
                  <c:v>75</c:v>
                </c:pt>
                <c:pt idx="2189">
                  <c:v>75</c:v>
                </c:pt>
                <c:pt idx="2190">
                  <c:v>75</c:v>
                </c:pt>
                <c:pt idx="2191">
                  <c:v>75</c:v>
                </c:pt>
                <c:pt idx="2192">
                  <c:v>75</c:v>
                </c:pt>
                <c:pt idx="2193">
                  <c:v>75</c:v>
                </c:pt>
                <c:pt idx="2194">
                  <c:v>75</c:v>
                </c:pt>
                <c:pt idx="2195">
                  <c:v>75</c:v>
                </c:pt>
                <c:pt idx="2196">
                  <c:v>75</c:v>
                </c:pt>
                <c:pt idx="2197">
                  <c:v>75</c:v>
                </c:pt>
                <c:pt idx="2198">
                  <c:v>75</c:v>
                </c:pt>
                <c:pt idx="2199">
                  <c:v>75</c:v>
                </c:pt>
                <c:pt idx="2200">
                  <c:v>75</c:v>
                </c:pt>
                <c:pt idx="2201">
                  <c:v>75</c:v>
                </c:pt>
                <c:pt idx="2202">
                  <c:v>75</c:v>
                </c:pt>
                <c:pt idx="2203">
                  <c:v>75</c:v>
                </c:pt>
                <c:pt idx="2204">
                  <c:v>75</c:v>
                </c:pt>
                <c:pt idx="2205">
                  <c:v>75</c:v>
                </c:pt>
                <c:pt idx="2206">
                  <c:v>75</c:v>
                </c:pt>
                <c:pt idx="2207">
                  <c:v>75</c:v>
                </c:pt>
              </c:numCache>
            </c:numRef>
          </c:yVal>
          <c:smooth val="1"/>
        </c:ser>
        <c:axId val="99783424"/>
        <c:axId val="99785344"/>
      </c:scatterChart>
      <c:valAx>
        <c:axId val="99783424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35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9785344"/>
        <c:crosses val="autoZero"/>
        <c:crossBetween val="midCat"/>
        <c:majorUnit val="7"/>
      </c:valAx>
      <c:valAx>
        <c:axId val="99785344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9783424"/>
        <c:crosses val="autoZero"/>
        <c:crossBetween val="midCat"/>
        <c:majorUnit val="15"/>
      </c:valAx>
    </c:plotArea>
    <c:legend>
      <c:legendPos val="r"/>
      <c:layout>
        <c:manualLayout>
          <c:xMode val="edge"/>
          <c:yMode val="edge"/>
          <c:x val="0.70869833333333465"/>
          <c:y val="1.8548809523809523E-2"/>
          <c:w val="0.27190981481481513"/>
          <c:h val="0.11653769841269841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acessosUsuarios!$BJ$35</c:f>
          <c:strCache>
            <c:ptCount val="1"/>
            <c:pt idx="0">
              <c:v>Praça Zilda Natel</c:v>
            </c:pt>
          </c:strCache>
        </c:strRef>
      </c:tx>
      <c:layout>
        <c:manualLayout>
          <c:xMode val="edge"/>
          <c:yMode val="edge"/>
          <c:x val="0.41197611111111132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4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acessosUsuarios!$BK$36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acessosUsuarios!$BJ$37:$BJ$2244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acessosUsuarios!$BK$37:$BK$2244</c:f>
              <c:numCache>
                <c:formatCode>General</c:formatCode>
                <c:ptCount val="2208"/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0</c:v>
                </c:pt>
                <c:pt idx="61">
                  <c:v>0</c:v>
                </c:pt>
                <c:pt idx="62">
                  <c:v>3</c:v>
                </c:pt>
                <c:pt idx="63">
                  <c:v>6</c:v>
                </c:pt>
                <c:pt idx="64">
                  <c:v>7</c:v>
                </c:pt>
                <c:pt idx="65">
                  <c:v>1</c:v>
                </c:pt>
                <c:pt idx="66">
                  <c:v>4</c:v>
                </c:pt>
                <c:pt idx="67">
                  <c:v>4</c:v>
                </c:pt>
                <c:pt idx="68">
                  <c:v>8</c:v>
                </c:pt>
                <c:pt idx="69">
                  <c:v>6</c:v>
                </c:pt>
                <c:pt idx="70">
                  <c:v>5</c:v>
                </c:pt>
                <c:pt idx="71">
                  <c:v>3</c:v>
                </c:pt>
                <c:pt idx="72">
                  <c:v>3</c:v>
                </c:pt>
                <c:pt idx="73">
                  <c:v>2</c:v>
                </c:pt>
                <c:pt idx="74">
                  <c:v>2</c:v>
                </c:pt>
                <c:pt idx="75">
                  <c:v>4</c:v>
                </c:pt>
                <c:pt idx="76">
                  <c:v>3</c:v>
                </c:pt>
                <c:pt idx="77">
                  <c:v>3</c:v>
                </c:pt>
                <c:pt idx="78">
                  <c:v>2</c:v>
                </c:pt>
                <c:pt idx="79">
                  <c:v>3</c:v>
                </c:pt>
                <c:pt idx="80">
                  <c:v>2</c:v>
                </c:pt>
                <c:pt idx="81">
                  <c:v>4</c:v>
                </c:pt>
                <c:pt idx="82">
                  <c:v>6</c:v>
                </c:pt>
                <c:pt idx="83">
                  <c:v>4</c:v>
                </c:pt>
                <c:pt idx="84">
                  <c:v>4</c:v>
                </c:pt>
                <c:pt idx="85">
                  <c:v>5</c:v>
                </c:pt>
                <c:pt idx="86">
                  <c:v>6</c:v>
                </c:pt>
                <c:pt idx="87">
                  <c:v>8</c:v>
                </c:pt>
                <c:pt idx="88">
                  <c:v>8</c:v>
                </c:pt>
                <c:pt idx="89">
                  <c:v>10</c:v>
                </c:pt>
                <c:pt idx="90">
                  <c:v>10</c:v>
                </c:pt>
                <c:pt idx="91">
                  <c:v>7</c:v>
                </c:pt>
                <c:pt idx="92">
                  <c:v>7</c:v>
                </c:pt>
                <c:pt idx="93">
                  <c:v>10</c:v>
                </c:pt>
                <c:pt idx="94">
                  <c:v>4</c:v>
                </c:pt>
                <c:pt idx="95">
                  <c:v>3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1</c:v>
                </c:pt>
                <c:pt idx="101">
                  <c:v>2</c:v>
                </c:pt>
                <c:pt idx="102">
                  <c:v>2</c:v>
                </c:pt>
                <c:pt idx="103">
                  <c:v>3</c:v>
                </c:pt>
                <c:pt idx="104">
                  <c:v>4</c:v>
                </c:pt>
                <c:pt idx="105">
                  <c:v>3</c:v>
                </c:pt>
                <c:pt idx="106">
                  <c:v>3</c:v>
                </c:pt>
                <c:pt idx="107">
                  <c:v>5</c:v>
                </c:pt>
                <c:pt idx="108">
                  <c:v>5</c:v>
                </c:pt>
                <c:pt idx="109">
                  <c:v>7</c:v>
                </c:pt>
                <c:pt idx="110">
                  <c:v>5</c:v>
                </c:pt>
                <c:pt idx="111">
                  <c:v>6</c:v>
                </c:pt>
                <c:pt idx="112">
                  <c:v>8</c:v>
                </c:pt>
                <c:pt idx="113">
                  <c:v>11</c:v>
                </c:pt>
                <c:pt idx="114">
                  <c:v>11</c:v>
                </c:pt>
                <c:pt idx="115">
                  <c:v>8</c:v>
                </c:pt>
                <c:pt idx="116">
                  <c:v>6</c:v>
                </c:pt>
                <c:pt idx="117">
                  <c:v>8</c:v>
                </c:pt>
                <c:pt idx="118">
                  <c:v>5</c:v>
                </c:pt>
                <c:pt idx="119">
                  <c:v>5</c:v>
                </c:pt>
                <c:pt idx="120">
                  <c:v>4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  <c:pt idx="128">
                  <c:v>3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8</c:v>
                </c:pt>
                <c:pt idx="133">
                  <c:v>13</c:v>
                </c:pt>
                <c:pt idx="134">
                  <c:v>8</c:v>
                </c:pt>
                <c:pt idx="135">
                  <c:v>4</c:v>
                </c:pt>
                <c:pt idx="136">
                  <c:v>6</c:v>
                </c:pt>
                <c:pt idx="137">
                  <c:v>6</c:v>
                </c:pt>
                <c:pt idx="138">
                  <c:v>7</c:v>
                </c:pt>
                <c:pt idx="139">
                  <c:v>8</c:v>
                </c:pt>
                <c:pt idx="140">
                  <c:v>7</c:v>
                </c:pt>
                <c:pt idx="141">
                  <c:v>6</c:v>
                </c:pt>
                <c:pt idx="142">
                  <c:v>4</c:v>
                </c:pt>
                <c:pt idx="143">
                  <c:v>3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6</c:v>
                </c:pt>
                <c:pt idx="158">
                  <c:v>6</c:v>
                </c:pt>
                <c:pt idx="159">
                  <c:v>8</c:v>
                </c:pt>
                <c:pt idx="160">
                  <c:v>7</c:v>
                </c:pt>
                <c:pt idx="161">
                  <c:v>9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8</c:v>
                </c:pt>
                <c:pt idx="166">
                  <c:v>6</c:v>
                </c:pt>
                <c:pt idx="167">
                  <c:v>4</c:v>
                </c:pt>
                <c:pt idx="168">
                  <c:v>3</c:v>
                </c:pt>
                <c:pt idx="169">
                  <c:v>4</c:v>
                </c:pt>
                <c:pt idx="170">
                  <c:v>3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3</c:v>
                </c:pt>
                <c:pt idx="179">
                  <c:v>5</c:v>
                </c:pt>
                <c:pt idx="180">
                  <c:v>7</c:v>
                </c:pt>
                <c:pt idx="181">
                  <c:v>7</c:v>
                </c:pt>
                <c:pt idx="182">
                  <c:v>6</c:v>
                </c:pt>
                <c:pt idx="183">
                  <c:v>8</c:v>
                </c:pt>
                <c:pt idx="184">
                  <c:v>12</c:v>
                </c:pt>
                <c:pt idx="185">
                  <c:v>8</c:v>
                </c:pt>
                <c:pt idx="186">
                  <c:v>8</c:v>
                </c:pt>
                <c:pt idx="187">
                  <c:v>6</c:v>
                </c:pt>
                <c:pt idx="188">
                  <c:v>6</c:v>
                </c:pt>
                <c:pt idx="189">
                  <c:v>3</c:v>
                </c:pt>
                <c:pt idx="190">
                  <c:v>3</c:v>
                </c:pt>
                <c:pt idx="191">
                  <c:v>3</c:v>
                </c:pt>
                <c:pt idx="192">
                  <c:v>3</c:v>
                </c:pt>
                <c:pt idx="193">
                  <c:v>3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3</c:v>
                </c:pt>
                <c:pt idx="201">
                  <c:v>3</c:v>
                </c:pt>
                <c:pt idx="202">
                  <c:v>4</c:v>
                </c:pt>
                <c:pt idx="203">
                  <c:v>6</c:v>
                </c:pt>
                <c:pt idx="204">
                  <c:v>4</c:v>
                </c:pt>
                <c:pt idx="205">
                  <c:v>8</c:v>
                </c:pt>
                <c:pt idx="206">
                  <c:v>6</c:v>
                </c:pt>
                <c:pt idx="207">
                  <c:v>4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4</c:v>
                </c:pt>
                <c:pt idx="212">
                  <c:v>6</c:v>
                </c:pt>
                <c:pt idx="213">
                  <c:v>4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1</c:v>
                </c:pt>
                <c:pt idx="218">
                  <c:v>1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3</c:v>
                </c:pt>
                <c:pt idx="224">
                  <c:v>5</c:v>
                </c:pt>
                <c:pt idx="225">
                  <c:v>4</c:v>
                </c:pt>
                <c:pt idx="226">
                  <c:v>6</c:v>
                </c:pt>
                <c:pt idx="227">
                  <c:v>7</c:v>
                </c:pt>
                <c:pt idx="228">
                  <c:v>6</c:v>
                </c:pt>
                <c:pt idx="229">
                  <c:v>7</c:v>
                </c:pt>
                <c:pt idx="230">
                  <c:v>6</c:v>
                </c:pt>
                <c:pt idx="231">
                  <c:v>6</c:v>
                </c:pt>
                <c:pt idx="232">
                  <c:v>7</c:v>
                </c:pt>
                <c:pt idx="233">
                  <c:v>10</c:v>
                </c:pt>
                <c:pt idx="234">
                  <c:v>8</c:v>
                </c:pt>
                <c:pt idx="235">
                  <c:v>9</c:v>
                </c:pt>
                <c:pt idx="236">
                  <c:v>8</c:v>
                </c:pt>
                <c:pt idx="237">
                  <c:v>10</c:v>
                </c:pt>
                <c:pt idx="238">
                  <c:v>4</c:v>
                </c:pt>
                <c:pt idx="239">
                  <c:v>3</c:v>
                </c:pt>
                <c:pt idx="240">
                  <c:v>3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1</c:v>
                </c:pt>
                <c:pt idx="247">
                  <c:v>3</c:v>
                </c:pt>
                <c:pt idx="248">
                  <c:v>4</c:v>
                </c:pt>
                <c:pt idx="249">
                  <c:v>4</c:v>
                </c:pt>
                <c:pt idx="250">
                  <c:v>5</c:v>
                </c:pt>
                <c:pt idx="251">
                  <c:v>8</c:v>
                </c:pt>
                <c:pt idx="253">
                  <c:v>11</c:v>
                </c:pt>
                <c:pt idx="254">
                  <c:v>7</c:v>
                </c:pt>
                <c:pt idx="255">
                  <c:v>8</c:v>
                </c:pt>
                <c:pt idx="256">
                  <c:v>8</c:v>
                </c:pt>
                <c:pt idx="257">
                  <c:v>11</c:v>
                </c:pt>
                <c:pt idx="258">
                  <c:v>12</c:v>
                </c:pt>
                <c:pt idx="259">
                  <c:v>14</c:v>
                </c:pt>
                <c:pt idx="260">
                  <c:v>16</c:v>
                </c:pt>
                <c:pt idx="261">
                  <c:v>14</c:v>
                </c:pt>
                <c:pt idx="262">
                  <c:v>4</c:v>
                </c:pt>
                <c:pt idx="263">
                  <c:v>4</c:v>
                </c:pt>
                <c:pt idx="264">
                  <c:v>3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2</c:v>
                </c:pt>
                <c:pt idx="271">
                  <c:v>3</c:v>
                </c:pt>
                <c:pt idx="272">
                  <c:v>3</c:v>
                </c:pt>
                <c:pt idx="273">
                  <c:v>6</c:v>
                </c:pt>
                <c:pt idx="274">
                  <c:v>5</c:v>
                </c:pt>
                <c:pt idx="275">
                  <c:v>4</c:v>
                </c:pt>
                <c:pt idx="276">
                  <c:v>5</c:v>
                </c:pt>
                <c:pt idx="277">
                  <c:v>7</c:v>
                </c:pt>
                <c:pt idx="278">
                  <c:v>10</c:v>
                </c:pt>
                <c:pt idx="279">
                  <c:v>9</c:v>
                </c:pt>
                <c:pt idx="280">
                  <c:v>10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8</c:v>
                </c:pt>
                <c:pt idx="285">
                  <c:v>9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2</c:v>
                </c:pt>
                <c:pt idx="290">
                  <c:v>2</c:v>
                </c:pt>
                <c:pt idx="291">
                  <c:v>3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4</c:v>
                </c:pt>
                <c:pt idx="296">
                  <c:v>4</c:v>
                </c:pt>
                <c:pt idx="297">
                  <c:v>6</c:v>
                </c:pt>
                <c:pt idx="298">
                  <c:v>6</c:v>
                </c:pt>
                <c:pt idx="299">
                  <c:v>8</c:v>
                </c:pt>
                <c:pt idx="300">
                  <c:v>8</c:v>
                </c:pt>
                <c:pt idx="301">
                  <c:v>8</c:v>
                </c:pt>
                <c:pt idx="302">
                  <c:v>12</c:v>
                </c:pt>
                <c:pt idx="303">
                  <c:v>12</c:v>
                </c:pt>
                <c:pt idx="304">
                  <c:v>12</c:v>
                </c:pt>
                <c:pt idx="305">
                  <c:v>10</c:v>
                </c:pt>
                <c:pt idx="306">
                  <c:v>8</c:v>
                </c:pt>
                <c:pt idx="307">
                  <c:v>9</c:v>
                </c:pt>
                <c:pt idx="308">
                  <c:v>9</c:v>
                </c:pt>
                <c:pt idx="309">
                  <c:v>11</c:v>
                </c:pt>
                <c:pt idx="310">
                  <c:v>6</c:v>
                </c:pt>
                <c:pt idx="311">
                  <c:v>4</c:v>
                </c:pt>
                <c:pt idx="312">
                  <c:v>3</c:v>
                </c:pt>
                <c:pt idx="313">
                  <c:v>3</c:v>
                </c:pt>
                <c:pt idx="314">
                  <c:v>3</c:v>
                </c:pt>
                <c:pt idx="315">
                  <c:v>3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3</c:v>
                </c:pt>
                <c:pt idx="320">
                  <c:v>4</c:v>
                </c:pt>
                <c:pt idx="321">
                  <c:v>6</c:v>
                </c:pt>
                <c:pt idx="322">
                  <c:v>8</c:v>
                </c:pt>
                <c:pt idx="323">
                  <c:v>8</c:v>
                </c:pt>
                <c:pt idx="324">
                  <c:v>8</c:v>
                </c:pt>
                <c:pt idx="325">
                  <c:v>8</c:v>
                </c:pt>
                <c:pt idx="326">
                  <c:v>9</c:v>
                </c:pt>
                <c:pt idx="327">
                  <c:v>8</c:v>
                </c:pt>
                <c:pt idx="328">
                  <c:v>6</c:v>
                </c:pt>
                <c:pt idx="329">
                  <c:v>9</c:v>
                </c:pt>
                <c:pt idx="330">
                  <c:v>12</c:v>
                </c:pt>
                <c:pt idx="331">
                  <c:v>10</c:v>
                </c:pt>
                <c:pt idx="332">
                  <c:v>5</c:v>
                </c:pt>
                <c:pt idx="333">
                  <c:v>4</c:v>
                </c:pt>
                <c:pt idx="334">
                  <c:v>5</c:v>
                </c:pt>
                <c:pt idx="335">
                  <c:v>4</c:v>
                </c:pt>
                <c:pt idx="336">
                  <c:v>2</c:v>
                </c:pt>
                <c:pt idx="337">
                  <c:v>3</c:v>
                </c:pt>
                <c:pt idx="338">
                  <c:v>2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2</c:v>
                </c:pt>
                <c:pt idx="343">
                  <c:v>1</c:v>
                </c:pt>
                <c:pt idx="344">
                  <c:v>3</c:v>
                </c:pt>
                <c:pt idx="345">
                  <c:v>4</c:v>
                </c:pt>
                <c:pt idx="346">
                  <c:v>5</c:v>
                </c:pt>
                <c:pt idx="347">
                  <c:v>8</c:v>
                </c:pt>
                <c:pt idx="348">
                  <c:v>8</c:v>
                </c:pt>
                <c:pt idx="349">
                  <c:v>9</c:v>
                </c:pt>
                <c:pt idx="350">
                  <c:v>7</c:v>
                </c:pt>
                <c:pt idx="351">
                  <c:v>7</c:v>
                </c:pt>
                <c:pt idx="352">
                  <c:v>6</c:v>
                </c:pt>
                <c:pt idx="353">
                  <c:v>8</c:v>
                </c:pt>
                <c:pt idx="354">
                  <c:v>10</c:v>
                </c:pt>
                <c:pt idx="355">
                  <c:v>9</c:v>
                </c:pt>
                <c:pt idx="356">
                  <c:v>6</c:v>
                </c:pt>
                <c:pt idx="357">
                  <c:v>5</c:v>
                </c:pt>
                <c:pt idx="358">
                  <c:v>4</c:v>
                </c:pt>
                <c:pt idx="359">
                  <c:v>4</c:v>
                </c:pt>
                <c:pt idx="360">
                  <c:v>3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1</c:v>
                </c:pt>
                <c:pt idx="366">
                  <c:v>2</c:v>
                </c:pt>
                <c:pt idx="367">
                  <c:v>2</c:v>
                </c:pt>
                <c:pt idx="368">
                  <c:v>4</c:v>
                </c:pt>
                <c:pt idx="369">
                  <c:v>6</c:v>
                </c:pt>
                <c:pt idx="370">
                  <c:v>7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4</c:v>
                </c:pt>
                <c:pt idx="375">
                  <c:v>5</c:v>
                </c:pt>
                <c:pt idx="376">
                  <c:v>6</c:v>
                </c:pt>
                <c:pt idx="377">
                  <c:v>8</c:v>
                </c:pt>
                <c:pt idx="378">
                  <c:v>8</c:v>
                </c:pt>
                <c:pt idx="379">
                  <c:v>6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3</c:v>
                </c:pt>
                <c:pt idx="384">
                  <c:v>3</c:v>
                </c:pt>
                <c:pt idx="385">
                  <c:v>2</c:v>
                </c:pt>
                <c:pt idx="386">
                  <c:v>3</c:v>
                </c:pt>
                <c:pt idx="387">
                  <c:v>2</c:v>
                </c:pt>
                <c:pt idx="388">
                  <c:v>2</c:v>
                </c:pt>
                <c:pt idx="389">
                  <c:v>3</c:v>
                </c:pt>
                <c:pt idx="390">
                  <c:v>3</c:v>
                </c:pt>
                <c:pt idx="391">
                  <c:v>3</c:v>
                </c:pt>
                <c:pt idx="392">
                  <c:v>4</c:v>
                </c:pt>
                <c:pt idx="393">
                  <c:v>5</c:v>
                </c:pt>
                <c:pt idx="394">
                  <c:v>5</c:v>
                </c:pt>
                <c:pt idx="395">
                  <c:v>7</c:v>
                </c:pt>
                <c:pt idx="396">
                  <c:v>8</c:v>
                </c:pt>
                <c:pt idx="397">
                  <c:v>8</c:v>
                </c:pt>
                <c:pt idx="398">
                  <c:v>6</c:v>
                </c:pt>
                <c:pt idx="399">
                  <c:v>5</c:v>
                </c:pt>
                <c:pt idx="400">
                  <c:v>6</c:v>
                </c:pt>
                <c:pt idx="401">
                  <c:v>8</c:v>
                </c:pt>
                <c:pt idx="402">
                  <c:v>7</c:v>
                </c:pt>
                <c:pt idx="403">
                  <c:v>6</c:v>
                </c:pt>
                <c:pt idx="404">
                  <c:v>7</c:v>
                </c:pt>
                <c:pt idx="405">
                  <c:v>6</c:v>
                </c:pt>
                <c:pt idx="406">
                  <c:v>3</c:v>
                </c:pt>
                <c:pt idx="407">
                  <c:v>4</c:v>
                </c:pt>
                <c:pt idx="408">
                  <c:v>2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4</c:v>
                </c:pt>
                <c:pt idx="416">
                  <c:v>4</c:v>
                </c:pt>
                <c:pt idx="417">
                  <c:v>5</c:v>
                </c:pt>
                <c:pt idx="418">
                  <c:v>6</c:v>
                </c:pt>
                <c:pt idx="419">
                  <c:v>9</c:v>
                </c:pt>
                <c:pt idx="420">
                  <c:v>7</c:v>
                </c:pt>
                <c:pt idx="421">
                  <c:v>9</c:v>
                </c:pt>
                <c:pt idx="422">
                  <c:v>10</c:v>
                </c:pt>
                <c:pt idx="423">
                  <c:v>10</c:v>
                </c:pt>
                <c:pt idx="424">
                  <c:v>14</c:v>
                </c:pt>
                <c:pt idx="425">
                  <c:v>12</c:v>
                </c:pt>
                <c:pt idx="426">
                  <c:v>12</c:v>
                </c:pt>
                <c:pt idx="427">
                  <c:v>11</c:v>
                </c:pt>
                <c:pt idx="428">
                  <c:v>10</c:v>
                </c:pt>
                <c:pt idx="429">
                  <c:v>8</c:v>
                </c:pt>
                <c:pt idx="430">
                  <c:v>4</c:v>
                </c:pt>
                <c:pt idx="431">
                  <c:v>3</c:v>
                </c:pt>
                <c:pt idx="432">
                  <c:v>4</c:v>
                </c:pt>
                <c:pt idx="433">
                  <c:v>4</c:v>
                </c:pt>
                <c:pt idx="434">
                  <c:v>3</c:v>
                </c:pt>
                <c:pt idx="435">
                  <c:v>3</c:v>
                </c:pt>
                <c:pt idx="436">
                  <c:v>3</c:v>
                </c:pt>
                <c:pt idx="437">
                  <c:v>3</c:v>
                </c:pt>
                <c:pt idx="438">
                  <c:v>2</c:v>
                </c:pt>
                <c:pt idx="439">
                  <c:v>3</c:v>
                </c:pt>
                <c:pt idx="440">
                  <c:v>6</c:v>
                </c:pt>
                <c:pt idx="441">
                  <c:v>6</c:v>
                </c:pt>
                <c:pt idx="442">
                  <c:v>7</c:v>
                </c:pt>
                <c:pt idx="443">
                  <c:v>6</c:v>
                </c:pt>
                <c:pt idx="444">
                  <c:v>6</c:v>
                </c:pt>
                <c:pt idx="445">
                  <c:v>10</c:v>
                </c:pt>
                <c:pt idx="446">
                  <c:v>8</c:v>
                </c:pt>
                <c:pt idx="447">
                  <c:v>7</c:v>
                </c:pt>
                <c:pt idx="448">
                  <c:v>7</c:v>
                </c:pt>
                <c:pt idx="449">
                  <c:v>10</c:v>
                </c:pt>
                <c:pt idx="450">
                  <c:v>8</c:v>
                </c:pt>
                <c:pt idx="451">
                  <c:v>12</c:v>
                </c:pt>
                <c:pt idx="452">
                  <c:v>10</c:v>
                </c:pt>
                <c:pt idx="453">
                  <c:v>12</c:v>
                </c:pt>
                <c:pt idx="454">
                  <c:v>5</c:v>
                </c:pt>
                <c:pt idx="455">
                  <c:v>3</c:v>
                </c:pt>
                <c:pt idx="456">
                  <c:v>3</c:v>
                </c:pt>
                <c:pt idx="457">
                  <c:v>4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2</c:v>
                </c:pt>
                <c:pt idx="463">
                  <c:v>5</c:v>
                </c:pt>
                <c:pt idx="464">
                  <c:v>6</c:v>
                </c:pt>
                <c:pt idx="465">
                  <c:v>5</c:v>
                </c:pt>
                <c:pt idx="466">
                  <c:v>6</c:v>
                </c:pt>
                <c:pt idx="467">
                  <c:v>7</c:v>
                </c:pt>
                <c:pt idx="468">
                  <c:v>7</c:v>
                </c:pt>
                <c:pt idx="469">
                  <c:v>10</c:v>
                </c:pt>
                <c:pt idx="470">
                  <c:v>10</c:v>
                </c:pt>
                <c:pt idx="471">
                  <c:v>11</c:v>
                </c:pt>
                <c:pt idx="472">
                  <c:v>10</c:v>
                </c:pt>
                <c:pt idx="473">
                  <c:v>14</c:v>
                </c:pt>
                <c:pt idx="474">
                  <c:v>14</c:v>
                </c:pt>
                <c:pt idx="475">
                  <c:v>15</c:v>
                </c:pt>
                <c:pt idx="476">
                  <c:v>12</c:v>
                </c:pt>
                <c:pt idx="477">
                  <c:v>10</c:v>
                </c:pt>
                <c:pt idx="478">
                  <c:v>6</c:v>
                </c:pt>
                <c:pt idx="479">
                  <c:v>4</c:v>
                </c:pt>
                <c:pt idx="480">
                  <c:v>6</c:v>
                </c:pt>
                <c:pt idx="481">
                  <c:v>4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4</c:v>
                </c:pt>
                <c:pt idx="487">
                  <c:v>6</c:v>
                </c:pt>
                <c:pt idx="488">
                  <c:v>5</c:v>
                </c:pt>
                <c:pt idx="489">
                  <c:v>4</c:v>
                </c:pt>
                <c:pt idx="490">
                  <c:v>7</c:v>
                </c:pt>
                <c:pt idx="491">
                  <c:v>7</c:v>
                </c:pt>
                <c:pt idx="492">
                  <c:v>6</c:v>
                </c:pt>
                <c:pt idx="493">
                  <c:v>8</c:v>
                </c:pt>
                <c:pt idx="494">
                  <c:v>6</c:v>
                </c:pt>
                <c:pt idx="495">
                  <c:v>6</c:v>
                </c:pt>
                <c:pt idx="496">
                  <c:v>6</c:v>
                </c:pt>
                <c:pt idx="497">
                  <c:v>10</c:v>
                </c:pt>
                <c:pt idx="498">
                  <c:v>13</c:v>
                </c:pt>
                <c:pt idx="499">
                  <c:v>11</c:v>
                </c:pt>
                <c:pt idx="500">
                  <c:v>6</c:v>
                </c:pt>
                <c:pt idx="501">
                  <c:v>6</c:v>
                </c:pt>
                <c:pt idx="502">
                  <c:v>4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5</c:v>
                </c:pt>
                <c:pt idx="513">
                  <c:v>6</c:v>
                </c:pt>
                <c:pt idx="514">
                  <c:v>9</c:v>
                </c:pt>
                <c:pt idx="515">
                  <c:v>12</c:v>
                </c:pt>
                <c:pt idx="516">
                  <c:v>12</c:v>
                </c:pt>
                <c:pt idx="517">
                  <c:v>11</c:v>
                </c:pt>
                <c:pt idx="518">
                  <c:v>13</c:v>
                </c:pt>
                <c:pt idx="519">
                  <c:v>13</c:v>
                </c:pt>
                <c:pt idx="520">
                  <c:v>12</c:v>
                </c:pt>
                <c:pt idx="521">
                  <c:v>14</c:v>
                </c:pt>
                <c:pt idx="522">
                  <c:v>11</c:v>
                </c:pt>
                <c:pt idx="523">
                  <c:v>12</c:v>
                </c:pt>
                <c:pt idx="524">
                  <c:v>8</c:v>
                </c:pt>
                <c:pt idx="525">
                  <c:v>7</c:v>
                </c:pt>
                <c:pt idx="526">
                  <c:v>4</c:v>
                </c:pt>
                <c:pt idx="527">
                  <c:v>3</c:v>
                </c:pt>
                <c:pt idx="528">
                  <c:v>3</c:v>
                </c:pt>
                <c:pt idx="529">
                  <c:v>4</c:v>
                </c:pt>
                <c:pt idx="530">
                  <c:v>4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2</c:v>
                </c:pt>
                <c:pt idx="537">
                  <c:v>2</c:v>
                </c:pt>
                <c:pt idx="538">
                  <c:v>4</c:v>
                </c:pt>
                <c:pt idx="539">
                  <c:v>4</c:v>
                </c:pt>
                <c:pt idx="540">
                  <c:v>7</c:v>
                </c:pt>
                <c:pt idx="541">
                  <c:v>10</c:v>
                </c:pt>
                <c:pt idx="542">
                  <c:v>10</c:v>
                </c:pt>
                <c:pt idx="543">
                  <c:v>10</c:v>
                </c:pt>
                <c:pt idx="544">
                  <c:v>9</c:v>
                </c:pt>
                <c:pt idx="545">
                  <c:v>9</c:v>
                </c:pt>
                <c:pt idx="546">
                  <c:v>7</c:v>
                </c:pt>
                <c:pt idx="547">
                  <c:v>8</c:v>
                </c:pt>
                <c:pt idx="548">
                  <c:v>7</c:v>
                </c:pt>
                <c:pt idx="549">
                  <c:v>6</c:v>
                </c:pt>
                <c:pt idx="550">
                  <c:v>5</c:v>
                </c:pt>
                <c:pt idx="551">
                  <c:v>3</c:v>
                </c:pt>
                <c:pt idx="552">
                  <c:v>2</c:v>
                </c:pt>
                <c:pt idx="553">
                  <c:v>3</c:v>
                </c:pt>
                <c:pt idx="554">
                  <c:v>3</c:v>
                </c:pt>
                <c:pt idx="555">
                  <c:v>2</c:v>
                </c:pt>
                <c:pt idx="556">
                  <c:v>3</c:v>
                </c:pt>
                <c:pt idx="557">
                  <c:v>3</c:v>
                </c:pt>
                <c:pt idx="558">
                  <c:v>3</c:v>
                </c:pt>
                <c:pt idx="559">
                  <c:v>4</c:v>
                </c:pt>
                <c:pt idx="560">
                  <c:v>6</c:v>
                </c:pt>
                <c:pt idx="561">
                  <c:v>8</c:v>
                </c:pt>
                <c:pt idx="562">
                  <c:v>9</c:v>
                </c:pt>
                <c:pt idx="563">
                  <c:v>10</c:v>
                </c:pt>
                <c:pt idx="564">
                  <c:v>7</c:v>
                </c:pt>
                <c:pt idx="565">
                  <c:v>7</c:v>
                </c:pt>
                <c:pt idx="566">
                  <c:v>8</c:v>
                </c:pt>
                <c:pt idx="567">
                  <c:v>6</c:v>
                </c:pt>
                <c:pt idx="568">
                  <c:v>10</c:v>
                </c:pt>
                <c:pt idx="569">
                  <c:v>9</c:v>
                </c:pt>
                <c:pt idx="570">
                  <c:v>6</c:v>
                </c:pt>
                <c:pt idx="571">
                  <c:v>7</c:v>
                </c:pt>
                <c:pt idx="572">
                  <c:v>6</c:v>
                </c:pt>
                <c:pt idx="573">
                  <c:v>7</c:v>
                </c:pt>
                <c:pt idx="574">
                  <c:v>5</c:v>
                </c:pt>
                <c:pt idx="575">
                  <c:v>5</c:v>
                </c:pt>
                <c:pt idx="576">
                  <c:v>4</c:v>
                </c:pt>
                <c:pt idx="577">
                  <c:v>4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5</c:v>
                </c:pt>
                <c:pt idx="584">
                  <c:v>5</c:v>
                </c:pt>
                <c:pt idx="585">
                  <c:v>6</c:v>
                </c:pt>
                <c:pt idx="586">
                  <c:v>6</c:v>
                </c:pt>
                <c:pt idx="587">
                  <c:v>6</c:v>
                </c:pt>
                <c:pt idx="588">
                  <c:v>6</c:v>
                </c:pt>
                <c:pt idx="589">
                  <c:v>9</c:v>
                </c:pt>
                <c:pt idx="590">
                  <c:v>9</c:v>
                </c:pt>
                <c:pt idx="591">
                  <c:v>6</c:v>
                </c:pt>
                <c:pt idx="592">
                  <c:v>6</c:v>
                </c:pt>
                <c:pt idx="593">
                  <c:v>10</c:v>
                </c:pt>
                <c:pt idx="594">
                  <c:v>8</c:v>
                </c:pt>
                <c:pt idx="595">
                  <c:v>6</c:v>
                </c:pt>
                <c:pt idx="596">
                  <c:v>7</c:v>
                </c:pt>
                <c:pt idx="597">
                  <c:v>4</c:v>
                </c:pt>
                <c:pt idx="598">
                  <c:v>3</c:v>
                </c:pt>
                <c:pt idx="599">
                  <c:v>4</c:v>
                </c:pt>
                <c:pt idx="600">
                  <c:v>2</c:v>
                </c:pt>
                <c:pt idx="601">
                  <c:v>4</c:v>
                </c:pt>
                <c:pt idx="602">
                  <c:v>3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5</c:v>
                </c:pt>
                <c:pt idx="608">
                  <c:v>8</c:v>
                </c:pt>
                <c:pt idx="609">
                  <c:v>8</c:v>
                </c:pt>
                <c:pt idx="610">
                  <c:v>10</c:v>
                </c:pt>
                <c:pt idx="611">
                  <c:v>9</c:v>
                </c:pt>
                <c:pt idx="612">
                  <c:v>8</c:v>
                </c:pt>
                <c:pt idx="613">
                  <c:v>12</c:v>
                </c:pt>
                <c:pt idx="614">
                  <c:v>11</c:v>
                </c:pt>
                <c:pt idx="615">
                  <c:v>11</c:v>
                </c:pt>
                <c:pt idx="616">
                  <c:v>13</c:v>
                </c:pt>
                <c:pt idx="617">
                  <c:v>12</c:v>
                </c:pt>
                <c:pt idx="618">
                  <c:v>16</c:v>
                </c:pt>
                <c:pt idx="619">
                  <c:v>17</c:v>
                </c:pt>
                <c:pt idx="620">
                  <c:v>12</c:v>
                </c:pt>
                <c:pt idx="621">
                  <c:v>14</c:v>
                </c:pt>
                <c:pt idx="622">
                  <c:v>6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3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5</c:v>
                </c:pt>
                <c:pt idx="632">
                  <c:v>7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5</c:v>
                </c:pt>
                <c:pt idx="637">
                  <c:v>6</c:v>
                </c:pt>
                <c:pt idx="638">
                  <c:v>6</c:v>
                </c:pt>
                <c:pt idx="639">
                  <c:v>6</c:v>
                </c:pt>
                <c:pt idx="640">
                  <c:v>7</c:v>
                </c:pt>
                <c:pt idx="641">
                  <c:v>8</c:v>
                </c:pt>
                <c:pt idx="642">
                  <c:v>7</c:v>
                </c:pt>
                <c:pt idx="643">
                  <c:v>8</c:v>
                </c:pt>
                <c:pt idx="644">
                  <c:v>7</c:v>
                </c:pt>
                <c:pt idx="645">
                  <c:v>6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3</c:v>
                </c:pt>
                <c:pt idx="651">
                  <c:v>3</c:v>
                </c:pt>
                <c:pt idx="652">
                  <c:v>4</c:v>
                </c:pt>
                <c:pt idx="653">
                  <c:v>3</c:v>
                </c:pt>
                <c:pt idx="654">
                  <c:v>3</c:v>
                </c:pt>
                <c:pt idx="655">
                  <c:v>4</c:v>
                </c:pt>
                <c:pt idx="656">
                  <c:v>6</c:v>
                </c:pt>
                <c:pt idx="657">
                  <c:v>6</c:v>
                </c:pt>
                <c:pt idx="658">
                  <c:v>8</c:v>
                </c:pt>
                <c:pt idx="659">
                  <c:v>9</c:v>
                </c:pt>
                <c:pt idx="660">
                  <c:v>10</c:v>
                </c:pt>
                <c:pt idx="661">
                  <c:v>9</c:v>
                </c:pt>
                <c:pt idx="662">
                  <c:v>7</c:v>
                </c:pt>
                <c:pt idx="663">
                  <c:v>8</c:v>
                </c:pt>
                <c:pt idx="664">
                  <c:v>7</c:v>
                </c:pt>
                <c:pt idx="665">
                  <c:v>10</c:v>
                </c:pt>
                <c:pt idx="666">
                  <c:v>13</c:v>
                </c:pt>
                <c:pt idx="667">
                  <c:v>16</c:v>
                </c:pt>
                <c:pt idx="668">
                  <c:v>15</c:v>
                </c:pt>
                <c:pt idx="669">
                  <c:v>12</c:v>
                </c:pt>
                <c:pt idx="670">
                  <c:v>7</c:v>
                </c:pt>
                <c:pt idx="671">
                  <c:v>5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3</c:v>
                </c:pt>
                <c:pt idx="676">
                  <c:v>3</c:v>
                </c:pt>
                <c:pt idx="677">
                  <c:v>4</c:v>
                </c:pt>
                <c:pt idx="678">
                  <c:v>3</c:v>
                </c:pt>
                <c:pt idx="679">
                  <c:v>4</c:v>
                </c:pt>
                <c:pt idx="680">
                  <c:v>4</c:v>
                </c:pt>
                <c:pt idx="681">
                  <c:v>3</c:v>
                </c:pt>
                <c:pt idx="682">
                  <c:v>7</c:v>
                </c:pt>
                <c:pt idx="683">
                  <c:v>8</c:v>
                </c:pt>
                <c:pt idx="684">
                  <c:v>13</c:v>
                </c:pt>
                <c:pt idx="685">
                  <c:v>12</c:v>
                </c:pt>
                <c:pt idx="686">
                  <c:v>11</c:v>
                </c:pt>
                <c:pt idx="687">
                  <c:v>11</c:v>
                </c:pt>
                <c:pt idx="688">
                  <c:v>13</c:v>
                </c:pt>
                <c:pt idx="689">
                  <c:v>14</c:v>
                </c:pt>
                <c:pt idx="690">
                  <c:v>9</c:v>
                </c:pt>
                <c:pt idx="691">
                  <c:v>9</c:v>
                </c:pt>
                <c:pt idx="692">
                  <c:v>8</c:v>
                </c:pt>
                <c:pt idx="693">
                  <c:v>8</c:v>
                </c:pt>
                <c:pt idx="694">
                  <c:v>5</c:v>
                </c:pt>
                <c:pt idx="695">
                  <c:v>4</c:v>
                </c:pt>
                <c:pt idx="696">
                  <c:v>3</c:v>
                </c:pt>
                <c:pt idx="697">
                  <c:v>3</c:v>
                </c:pt>
                <c:pt idx="698">
                  <c:v>2</c:v>
                </c:pt>
                <c:pt idx="699">
                  <c:v>4</c:v>
                </c:pt>
                <c:pt idx="700">
                  <c:v>3</c:v>
                </c:pt>
                <c:pt idx="701">
                  <c:v>3</c:v>
                </c:pt>
                <c:pt idx="702">
                  <c:v>2</c:v>
                </c:pt>
                <c:pt idx="703">
                  <c:v>3</c:v>
                </c:pt>
                <c:pt idx="704">
                  <c:v>3</c:v>
                </c:pt>
                <c:pt idx="705">
                  <c:v>6</c:v>
                </c:pt>
                <c:pt idx="706">
                  <c:v>6</c:v>
                </c:pt>
                <c:pt idx="707">
                  <c:v>7</c:v>
                </c:pt>
                <c:pt idx="708">
                  <c:v>12</c:v>
                </c:pt>
                <c:pt idx="709">
                  <c:v>16</c:v>
                </c:pt>
                <c:pt idx="710">
                  <c:v>14</c:v>
                </c:pt>
                <c:pt idx="711">
                  <c:v>13</c:v>
                </c:pt>
                <c:pt idx="712">
                  <c:v>24</c:v>
                </c:pt>
                <c:pt idx="713">
                  <c:v>25</c:v>
                </c:pt>
                <c:pt idx="714">
                  <c:v>26</c:v>
                </c:pt>
                <c:pt idx="715">
                  <c:v>20</c:v>
                </c:pt>
                <c:pt idx="716">
                  <c:v>10</c:v>
                </c:pt>
                <c:pt idx="717">
                  <c:v>5</c:v>
                </c:pt>
                <c:pt idx="718">
                  <c:v>3</c:v>
                </c:pt>
                <c:pt idx="719">
                  <c:v>3</c:v>
                </c:pt>
                <c:pt idx="720">
                  <c:v>2</c:v>
                </c:pt>
                <c:pt idx="721">
                  <c:v>4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5</c:v>
                </c:pt>
                <c:pt idx="728">
                  <c:v>4</c:v>
                </c:pt>
                <c:pt idx="729">
                  <c:v>6</c:v>
                </c:pt>
                <c:pt idx="730">
                  <c:v>7</c:v>
                </c:pt>
                <c:pt idx="731">
                  <c:v>9</c:v>
                </c:pt>
                <c:pt idx="732">
                  <c:v>9</c:v>
                </c:pt>
                <c:pt idx="733">
                  <c:v>9</c:v>
                </c:pt>
                <c:pt idx="734">
                  <c:v>7</c:v>
                </c:pt>
                <c:pt idx="735">
                  <c:v>11</c:v>
                </c:pt>
                <c:pt idx="736">
                  <c:v>10</c:v>
                </c:pt>
                <c:pt idx="737">
                  <c:v>12</c:v>
                </c:pt>
                <c:pt idx="738">
                  <c:v>12</c:v>
                </c:pt>
                <c:pt idx="739">
                  <c:v>14</c:v>
                </c:pt>
                <c:pt idx="740">
                  <c:v>14</c:v>
                </c:pt>
                <c:pt idx="741">
                  <c:v>12</c:v>
                </c:pt>
                <c:pt idx="742">
                  <c:v>5</c:v>
                </c:pt>
                <c:pt idx="743">
                  <c:v>5</c:v>
                </c:pt>
                <c:pt idx="744">
                  <c:v>3</c:v>
                </c:pt>
                <c:pt idx="745">
                  <c:v>4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5</c:v>
                </c:pt>
                <c:pt idx="752">
                  <c:v>6</c:v>
                </c:pt>
                <c:pt idx="753">
                  <c:v>8</c:v>
                </c:pt>
                <c:pt idx="754">
                  <c:v>12</c:v>
                </c:pt>
                <c:pt idx="755">
                  <c:v>13</c:v>
                </c:pt>
                <c:pt idx="756">
                  <c:v>13</c:v>
                </c:pt>
                <c:pt idx="757">
                  <c:v>16</c:v>
                </c:pt>
                <c:pt idx="758">
                  <c:v>13</c:v>
                </c:pt>
                <c:pt idx="759">
                  <c:v>12</c:v>
                </c:pt>
                <c:pt idx="760">
                  <c:v>16</c:v>
                </c:pt>
                <c:pt idx="761">
                  <c:v>15</c:v>
                </c:pt>
                <c:pt idx="762">
                  <c:v>12</c:v>
                </c:pt>
                <c:pt idx="763">
                  <c:v>13</c:v>
                </c:pt>
                <c:pt idx="764">
                  <c:v>10</c:v>
                </c:pt>
                <c:pt idx="765">
                  <c:v>10</c:v>
                </c:pt>
                <c:pt idx="766">
                  <c:v>5</c:v>
                </c:pt>
                <c:pt idx="767">
                  <c:v>5</c:v>
                </c:pt>
                <c:pt idx="768">
                  <c:v>4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4</c:v>
                </c:pt>
                <c:pt idx="775">
                  <c:v>5</c:v>
                </c:pt>
                <c:pt idx="776">
                  <c:v>5</c:v>
                </c:pt>
                <c:pt idx="777">
                  <c:v>7</c:v>
                </c:pt>
                <c:pt idx="778">
                  <c:v>8</c:v>
                </c:pt>
                <c:pt idx="779">
                  <c:v>7</c:v>
                </c:pt>
                <c:pt idx="780">
                  <c:v>8</c:v>
                </c:pt>
                <c:pt idx="781">
                  <c:v>10</c:v>
                </c:pt>
                <c:pt idx="782">
                  <c:v>8</c:v>
                </c:pt>
                <c:pt idx="783">
                  <c:v>6</c:v>
                </c:pt>
                <c:pt idx="784">
                  <c:v>9</c:v>
                </c:pt>
                <c:pt idx="785">
                  <c:v>13</c:v>
                </c:pt>
                <c:pt idx="786">
                  <c:v>14</c:v>
                </c:pt>
                <c:pt idx="787">
                  <c:v>12</c:v>
                </c:pt>
                <c:pt idx="788">
                  <c:v>13</c:v>
                </c:pt>
                <c:pt idx="789">
                  <c:v>11</c:v>
                </c:pt>
                <c:pt idx="790">
                  <c:v>5</c:v>
                </c:pt>
                <c:pt idx="791">
                  <c:v>4</c:v>
                </c:pt>
                <c:pt idx="792">
                  <c:v>5</c:v>
                </c:pt>
                <c:pt idx="793">
                  <c:v>4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5</c:v>
                </c:pt>
                <c:pt idx="800">
                  <c:v>7</c:v>
                </c:pt>
                <c:pt idx="801">
                  <c:v>9</c:v>
                </c:pt>
                <c:pt idx="802">
                  <c:v>10</c:v>
                </c:pt>
                <c:pt idx="803">
                  <c:v>10</c:v>
                </c:pt>
                <c:pt idx="804">
                  <c:v>9</c:v>
                </c:pt>
                <c:pt idx="805">
                  <c:v>11</c:v>
                </c:pt>
                <c:pt idx="806">
                  <c:v>14</c:v>
                </c:pt>
                <c:pt idx="807">
                  <c:v>15</c:v>
                </c:pt>
                <c:pt idx="808">
                  <c:v>13</c:v>
                </c:pt>
                <c:pt idx="809">
                  <c:v>12</c:v>
                </c:pt>
                <c:pt idx="810">
                  <c:v>10</c:v>
                </c:pt>
                <c:pt idx="811">
                  <c:v>13</c:v>
                </c:pt>
                <c:pt idx="812">
                  <c:v>16</c:v>
                </c:pt>
                <c:pt idx="813">
                  <c:v>13</c:v>
                </c:pt>
                <c:pt idx="814">
                  <c:v>8</c:v>
                </c:pt>
                <c:pt idx="815">
                  <c:v>6</c:v>
                </c:pt>
                <c:pt idx="816">
                  <c:v>5</c:v>
                </c:pt>
                <c:pt idx="817">
                  <c:v>4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4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7</c:v>
                </c:pt>
                <c:pt idx="827">
                  <c:v>6</c:v>
                </c:pt>
                <c:pt idx="828">
                  <c:v>6</c:v>
                </c:pt>
                <c:pt idx="829">
                  <c:v>7</c:v>
                </c:pt>
                <c:pt idx="830">
                  <c:v>5</c:v>
                </c:pt>
                <c:pt idx="831">
                  <c:v>6</c:v>
                </c:pt>
                <c:pt idx="832">
                  <c:v>7</c:v>
                </c:pt>
                <c:pt idx="833">
                  <c:v>6</c:v>
                </c:pt>
                <c:pt idx="834">
                  <c:v>7</c:v>
                </c:pt>
                <c:pt idx="835">
                  <c:v>7</c:v>
                </c:pt>
                <c:pt idx="836">
                  <c:v>7</c:v>
                </c:pt>
                <c:pt idx="837">
                  <c:v>6</c:v>
                </c:pt>
                <c:pt idx="838">
                  <c:v>5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3</c:v>
                </c:pt>
                <c:pt idx="844">
                  <c:v>3</c:v>
                </c:pt>
                <c:pt idx="845">
                  <c:v>4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5</c:v>
                </c:pt>
                <c:pt idx="850">
                  <c:v>6</c:v>
                </c:pt>
                <c:pt idx="851">
                  <c:v>6</c:v>
                </c:pt>
                <c:pt idx="852">
                  <c:v>8</c:v>
                </c:pt>
                <c:pt idx="853">
                  <c:v>8</c:v>
                </c:pt>
                <c:pt idx="854">
                  <c:v>11</c:v>
                </c:pt>
                <c:pt idx="855">
                  <c:v>9</c:v>
                </c:pt>
                <c:pt idx="856">
                  <c:v>9</c:v>
                </c:pt>
                <c:pt idx="857">
                  <c:v>7</c:v>
                </c:pt>
                <c:pt idx="858">
                  <c:v>8</c:v>
                </c:pt>
                <c:pt idx="859">
                  <c:v>9</c:v>
                </c:pt>
                <c:pt idx="860">
                  <c:v>8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4</c:v>
                </c:pt>
                <c:pt idx="865">
                  <c:v>5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6</c:v>
                </c:pt>
                <c:pt idx="875">
                  <c:v>7</c:v>
                </c:pt>
                <c:pt idx="876">
                  <c:v>8</c:v>
                </c:pt>
                <c:pt idx="877">
                  <c:v>10</c:v>
                </c:pt>
                <c:pt idx="878">
                  <c:v>7</c:v>
                </c:pt>
                <c:pt idx="879">
                  <c:v>11</c:v>
                </c:pt>
                <c:pt idx="880">
                  <c:v>8</c:v>
                </c:pt>
                <c:pt idx="881">
                  <c:v>7</c:v>
                </c:pt>
                <c:pt idx="882">
                  <c:v>7</c:v>
                </c:pt>
                <c:pt idx="883">
                  <c:v>9</c:v>
                </c:pt>
                <c:pt idx="884">
                  <c:v>6</c:v>
                </c:pt>
                <c:pt idx="885">
                  <c:v>6</c:v>
                </c:pt>
                <c:pt idx="886">
                  <c:v>5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2</c:v>
                </c:pt>
                <c:pt idx="895">
                  <c:v>3</c:v>
                </c:pt>
                <c:pt idx="896">
                  <c:v>4</c:v>
                </c:pt>
                <c:pt idx="897">
                  <c:v>4</c:v>
                </c:pt>
                <c:pt idx="898">
                  <c:v>6</c:v>
                </c:pt>
                <c:pt idx="899">
                  <c:v>6</c:v>
                </c:pt>
                <c:pt idx="900">
                  <c:v>6</c:v>
                </c:pt>
                <c:pt idx="901">
                  <c:v>8</c:v>
                </c:pt>
                <c:pt idx="902">
                  <c:v>7</c:v>
                </c:pt>
                <c:pt idx="903">
                  <c:v>6</c:v>
                </c:pt>
                <c:pt idx="904">
                  <c:v>8</c:v>
                </c:pt>
                <c:pt idx="905">
                  <c:v>6</c:v>
                </c:pt>
                <c:pt idx="906">
                  <c:v>6</c:v>
                </c:pt>
                <c:pt idx="907">
                  <c:v>6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5</c:v>
                </c:pt>
                <c:pt idx="920">
                  <c:v>4</c:v>
                </c:pt>
                <c:pt idx="921">
                  <c:v>6</c:v>
                </c:pt>
                <c:pt idx="922">
                  <c:v>7</c:v>
                </c:pt>
                <c:pt idx="923">
                  <c:v>6</c:v>
                </c:pt>
                <c:pt idx="924">
                  <c:v>7</c:v>
                </c:pt>
                <c:pt idx="925">
                  <c:v>8</c:v>
                </c:pt>
                <c:pt idx="926">
                  <c:v>7</c:v>
                </c:pt>
                <c:pt idx="927">
                  <c:v>5</c:v>
                </c:pt>
                <c:pt idx="928">
                  <c:v>8</c:v>
                </c:pt>
                <c:pt idx="929">
                  <c:v>5</c:v>
                </c:pt>
                <c:pt idx="930">
                  <c:v>5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2</c:v>
                </c:pt>
                <c:pt idx="939">
                  <c:v>2</c:v>
                </c:pt>
                <c:pt idx="940">
                  <c:v>2</c:v>
                </c:pt>
                <c:pt idx="941">
                  <c:v>2</c:v>
                </c:pt>
                <c:pt idx="942">
                  <c:v>2</c:v>
                </c:pt>
                <c:pt idx="943">
                  <c:v>4</c:v>
                </c:pt>
                <c:pt idx="944">
                  <c:v>6</c:v>
                </c:pt>
                <c:pt idx="945">
                  <c:v>7</c:v>
                </c:pt>
                <c:pt idx="946">
                  <c:v>6</c:v>
                </c:pt>
                <c:pt idx="947">
                  <c:v>8</c:v>
                </c:pt>
                <c:pt idx="948">
                  <c:v>8</c:v>
                </c:pt>
                <c:pt idx="949">
                  <c:v>12</c:v>
                </c:pt>
                <c:pt idx="950">
                  <c:v>12</c:v>
                </c:pt>
                <c:pt idx="951">
                  <c:v>16</c:v>
                </c:pt>
                <c:pt idx="952">
                  <c:v>18</c:v>
                </c:pt>
                <c:pt idx="953">
                  <c:v>17</c:v>
                </c:pt>
                <c:pt idx="954">
                  <c:v>15</c:v>
                </c:pt>
                <c:pt idx="955">
                  <c:v>12</c:v>
                </c:pt>
                <c:pt idx="956">
                  <c:v>12</c:v>
                </c:pt>
                <c:pt idx="957">
                  <c:v>10</c:v>
                </c:pt>
                <c:pt idx="958">
                  <c:v>7</c:v>
                </c:pt>
                <c:pt idx="959">
                  <c:v>6</c:v>
                </c:pt>
                <c:pt idx="960">
                  <c:v>4</c:v>
                </c:pt>
                <c:pt idx="961">
                  <c:v>4</c:v>
                </c:pt>
                <c:pt idx="962">
                  <c:v>3</c:v>
                </c:pt>
                <c:pt idx="963">
                  <c:v>3</c:v>
                </c:pt>
                <c:pt idx="964">
                  <c:v>3</c:v>
                </c:pt>
                <c:pt idx="965">
                  <c:v>3</c:v>
                </c:pt>
                <c:pt idx="966">
                  <c:v>3</c:v>
                </c:pt>
                <c:pt idx="967">
                  <c:v>5</c:v>
                </c:pt>
                <c:pt idx="968">
                  <c:v>7</c:v>
                </c:pt>
                <c:pt idx="969">
                  <c:v>9</c:v>
                </c:pt>
                <c:pt idx="970">
                  <c:v>11</c:v>
                </c:pt>
                <c:pt idx="971">
                  <c:v>9</c:v>
                </c:pt>
                <c:pt idx="972">
                  <c:v>8</c:v>
                </c:pt>
                <c:pt idx="973">
                  <c:v>9</c:v>
                </c:pt>
                <c:pt idx="974">
                  <c:v>13</c:v>
                </c:pt>
                <c:pt idx="975">
                  <c:v>9</c:v>
                </c:pt>
                <c:pt idx="976">
                  <c:v>10</c:v>
                </c:pt>
                <c:pt idx="977">
                  <c:v>9</c:v>
                </c:pt>
                <c:pt idx="978">
                  <c:v>10</c:v>
                </c:pt>
                <c:pt idx="979">
                  <c:v>8</c:v>
                </c:pt>
                <c:pt idx="980">
                  <c:v>4</c:v>
                </c:pt>
                <c:pt idx="981">
                  <c:v>6</c:v>
                </c:pt>
                <c:pt idx="982">
                  <c:v>5</c:v>
                </c:pt>
                <c:pt idx="983">
                  <c:v>5</c:v>
                </c:pt>
                <c:pt idx="984">
                  <c:v>4</c:v>
                </c:pt>
                <c:pt idx="985">
                  <c:v>2</c:v>
                </c:pt>
                <c:pt idx="986">
                  <c:v>2</c:v>
                </c:pt>
                <c:pt idx="987">
                  <c:v>2</c:v>
                </c:pt>
                <c:pt idx="988">
                  <c:v>2</c:v>
                </c:pt>
                <c:pt idx="989">
                  <c:v>2</c:v>
                </c:pt>
                <c:pt idx="990">
                  <c:v>3</c:v>
                </c:pt>
                <c:pt idx="991">
                  <c:v>4</c:v>
                </c:pt>
                <c:pt idx="992">
                  <c:v>5</c:v>
                </c:pt>
                <c:pt idx="993">
                  <c:v>8</c:v>
                </c:pt>
                <c:pt idx="994">
                  <c:v>9</c:v>
                </c:pt>
                <c:pt idx="995">
                  <c:v>9</c:v>
                </c:pt>
                <c:pt idx="996">
                  <c:v>10</c:v>
                </c:pt>
                <c:pt idx="997">
                  <c:v>10</c:v>
                </c:pt>
                <c:pt idx="998">
                  <c:v>10</c:v>
                </c:pt>
                <c:pt idx="999">
                  <c:v>12</c:v>
                </c:pt>
                <c:pt idx="1000">
                  <c:v>9</c:v>
                </c:pt>
                <c:pt idx="1001">
                  <c:v>12</c:v>
                </c:pt>
                <c:pt idx="1002">
                  <c:v>12</c:v>
                </c:pt>
                <c:pt idx="1003">
                  <c:v>8</c:v>
                </c:pt>
                <c:pt idx="1004">
                  <c:v>4</c:v>
                </c:pt>
                <c:pt idx="1005">
                  <c:v>5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3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5</c:v>
                </c:pt>
                <c:pt idx="1017">
                  <c:v>6</c:v>
                </c:pt>
                <c:pt idx="1018">
                  <c:v>8</c:v>
                </c:pt>
                <c:pt idx="1019">
                  <c:v>10</c:v>
                </c:pt>
                <c:pt idx="1020">
                  <c:v>12</c:v>
                </c:pt>
                <c:pt idx="1021">
                  <c:v>11</c:v>
                </c:pt>
                <c:pt idx="1022">
                  <c:v>10</c:v>
                </c:pt>
                <c:pt idx="1023">
                  <c:v>10</c:v>
                </c:pt>
                <c:pt idx="1024">
                  <c:v>6</c:v>
                </c:pt>
                <c:pt idx="1025">
                  <c:v>7</c:v>
                </c:pt>
                <c:pt idx="1026">
                  <c:v>11</c:v>
                </c:pt>
                <c:pt idx="1027">
                  <c:v>8</c:v>
                </c:pt>
                <c:pt idx="1028">
                  <c:v>8</c:v>
                </c:pt>
                <c:pt idx="1029">
                  <c:v>6</c:v>
                </c:pt>
                <c:pt idx="1030">
                  <c:v>4</c:v>
                </c:pt>
                <c:pt idx="1031">
                  <c:v>4</c:v>
                </c:pt>
                <c:pt idx="1032">
                  <c:v>4</c:v>
                </c:pt>
                <c:pt idx="1033">
                  <c:v>4</c:v>
                </c:pt>
                <c:pt idx="1034">
                  <c:v>4</c:v>
                </c:pt>
                <c:pt idx="1035">
                  <c:v>3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5</c:v>
                </c:pt>
                <c:pt idx="1041">
                  <c:v>4</c:v>
                </c:pt>
                <c:pt idx="1042">
                  <c:v>7</c:v>
                </c:pt>
                <c:pt idx="1043">
                  <c:v>10</c:v>
                </c:pt>
                <c:pt idx="1047">
                  <c:v>12</c:v>
                </c:pt>
                <c:pt idx="1048">
                  <c:v>14</c:v>
                </c:pt>
                <c:pt idx="1049">
                  <c:v>11</c:v>
                </c:pt>
                <c:pt idx="1050">
                  <c:v>6</c:v>
                </c:pt>
                <c:pt idx="1051">
                  <c:v>6</c:v>
                </c:pt>
                <c:pt idx="1052">
                  <c:v>4</c:v>
                </c:pt>
                <c:pt idx="1053">
                  <c:v>4</c:v>
                </c:pt>
                <c:pt idx="1054">
                  <c:v>3</c:v>
                </c:pt>
                <c:pt idx="1055">
                  <c:v>3</c:v>
                </c:pt>
                <c:pt idx="1056">
                  <c:v>2</c:v>
                </c:pt>
                <c:pt idx="1057">
                  <c:v>2</c:v>
                </c:pt>
                <c:pt idx="1058">
                  <c:v>2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3</c:v>
                </c:pt>
                <c:pt idx="1064">
                  <c:v>7</c:v>
                </c:pt>
                <c:pt idx="1065">
                  <c:v>8</c:v>
                </c:pt>
                <c:pt idx="1066">
                  <c:v>7</c:v>
                </c:pt>
                <c:pt idx="1067">
                  <c:v>7</c:v>
                </c:pt>
                <c:pt idx="1068">
                  <c:v>9</c:v>
                </c:pt>
                <c:pt idx="1069">
                  <c:v>12</c:v>
                </c:pt>
                <c:pt idx="1070">
                  <c:v>9</c:v>
                </c:pt>
                <c:pt idx="1071">
                  <c:v>9</c:v>
                </c:pt>
                <c:pt idx="1072">
                  <c:v>9</c:v>
                </c:pt>
                <c:pt idx="1073">
                  <c:v>12</c:v>
                </c:pt>
                <c:pt idx="1074">
                  <c:v>12</c:v>
                </c:pt>
                <c:pt idx="1075">
                  <c:v>11</c:v>
                </c:pt>
                <c:pt idx="1076">
                  <c:v>10</c:v>
                </c:pt>
                <c:pt idx="1077">
                  <c:v>12</c:v>
                </c:pt>
                <c:pt idx="1078">
                  <c:v>7</c:v>
                </c:pt>
                <c:pt idx="1079">
                  <c:v>4</c:v>
                </c:pt>
                <c:pt idx="1080">
                  <c:v>4</c:v>
                </c:pt>
                <c:pt idx="1081">
                  <c:v>2</c:v>
                </c:pt>
                <c:pt idx="1082">
                  <c:v>2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3</c:v>
                </c:pt>
                <c:pt idx="1087">
                  <c:v>4</c:v>
                </c:pt>
                <c:pt idx="1088">
                  <c:v>8</c:v>
                </c:pt>
                <c:pt idx="1089">
                  <c:v>9</c:v>
                </c:pt>
                <c:pt idx="1090">
                  <c:v>10</c:v>
                </c:pt>
                <c:pt idx="1091">
                  <c:v>10</c:v>
                </c:pt>
                <c:pt idx="1092">
                  <c:v>12</c:v>
                </c:pt>
                <c:pt idx="1093">
                  <c:v>13</c:v>
                </c:pt>
                <c:pt idx="1094">
                  <c:v>12</c:v>
                </c:pt>
                <c:pt idx="1095">
                  <c:v>11</c:v>
                </c:pt>
                <c:pt idx="1096">
                  <c:v>13</c:v>
                </c:pt>
                <c:pt idx="1097">
                  <c:v>14</c:v>
                </c:pt>
                <c:pt idx="1098">
                  <c:v>15</c:v>
                </c:pt>
                <c:pt idx="1099">
                  <c:v>12</c:v>
                </c:pt>
                <c:pt idx="1100">
                  <c:v>12</c:v>
                </c:pt>
                <c:pt idx="1101">
                  <c:v>10</c:v>
                </c:pt>
                <c:pt idx="1102">
                  <c:v>7</c:v>
                </c:pt>
                <c:pt idx="1103">
                  <c:v>5</c:v>
                </c:pt>
                <c:pt idx="1104">
                  <c:v>6</c:v>
                </c:pt>
                <c:pt idx="1105">
                  <c:v>3</c:v>
                </c:pt>
                <c:pt idx="1106">
                  <c:v>3</c:v>
                </c:pt>
                <c:pt idx="1107">
                  <c:v>3</c:v>
                </c:pt>
                <c:pt idx="1108">
                  <c:v>3</c:v>
                </c:pt>
                <c:pt idx="1109">
                  <c:v>3</c:v>
                </c:pt>
                <c:pt idx="1110">
                  <c:v>4</c:v>
                </c:pt>
                <c:pt idx="1111">
                  <c:v>4</c:v>
                </c:pt>
                <c:pt idx="1112">
                  <c:v>6</c:v>
                </c:pt>
                <c:pt idx="1113">
                  <c:v>7</c:v>
                </c:pt>
                <c:pt idx="1114">
                  <c:v>8</c:v>
                </c:pt>
                <c:pt idx="1115">
                  <c:v>9</c:v>
                </c:pt>
                <c:pt idx="1116">
                  <c:v>11</c:v>
                </c:pt>
                <c:pt idx="1117">
                  <c:v>12</c:v>
                </c:pt>
                <c:pt idx="1118">
                  <c:v>10</c:v>
                </c:pt>
                <c:pt idx="1119">
                  <c:v>8</c:v>
                </c:pt>
                <c:pt idx="1120">
                  <c:v>10</c:v>
                </c:pt>
                <c:pt idx="1121">
                  <c:v>15</c:v>
                </c:pt>
                <c:pt idx="1122">
                  <c:v>16</c:v>
                </c:pt>
                <c:pt idx="1123">
                  <c:v>17</c:v>
                </c:pt>
                <c:pt idx="1124">
                  <c:v>18</c:v>
                </c:pt>
                <c:pt idx="1125">
                  <c:v>19</c:v>
                </c:pt>
                <c:pt idx="1126">
                  <c:v>7</c:v>
                </c:pt>
                <c:pt idx="1127">
                  <c:v>5</c:v>
                </c:pt>
                <c:pt idx="1128">
                  <c:v>5</c:v>
                </c:pt>
                <c:pt idx="1129">
                  <c:v>4</c:v>
                </c:pt>
                <c:pt idx="1130">
                  <c:v>3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4</c:v>
                </c:pt>
                <c:pt idx="1136">
                  <c:v>8</c:v>
                </c:pt>
                <c:pt idx="1137">
                  <c:v>9</c:v>
                </c:pt>
                <c:pt idx="1138">
                  <c:v>9</c:v>
                </c:pt>
                <c:pt idx="1139">
                  <c:v>10</c:v>
                </c:pt>
                <c:pt idx="1140">
                  <c:v>8</c:v>
                </c:pt>
                <c:pt idx="1141">
                  <c:v>8</c:v>
                </c:pt>
                <c:pt idx="1142">
                  <c:v>12</c:v>
                </c:pt>
                <c:pt idx="1143">
                  <c:v>14</c:v>
                </c:pt>
                <c:pt idx="1144">
                  <c:v>12</c:v>
                </c:pt>
                <c:pt idx="1145">
                  <c:v>16</c:v>
                </c:pt>
                <c:pt idx="1146">
                  <c:v>17</c:v>
                </c:pt>
                <c:pt idx="1147">
                  <c:v>14</c:v>
                </c:pt>
                <c:pt idx="1148">
                  <c:v>10</c:v>
                </c:pt>
                <c:pt idx="1149">
                  <c:v>11</c:v>
                </c:pt>
                <c:pt idx="1150">
                  <c:v>6</c:v>
                </c:pt>
                <c:pt idx="1151">
                  <c:v>6</c:v>
                </c:pt>
                <c:pt idx="1152">
                  <c:v>5</c:v>
                </c:pt>
                <c:pt idx="1153">
                  <c:v>4</c:v>
                </c:pt>
                <c:pt idx="1154">
                  <c:v>3</c:v>
                </c:pt>
                <c:pt idx="1155">
                  <c:v>4</c:v>
                </c:pt>
                <c:pt idx="1156">
                  <c:v>3</c:v>
                </c:pt>
                <c:pt idx="1157">
                  <c:v>3</c:v>
                </c:pt>
                <c:pt idx="1158">
                  <c:v>4</c:v>
                </c:pt>
                <c:pt idx="1159">
                  <c:v>5</c:v>
                </c:pt>
                <c:pt idx="1160">
                  <c:v>8</c:v>
                </c:pt>
                <c:pt idx="1161">
                  <c:v>6</c:v>
                </c:pt>
                <c:pt idx="1162">
                  <c:v>9</c:v>
                </c:pt>
                <c:pt idx="1163">
                  <c:v>9</c:v>
                </c:pt>
                <c:pt idx="1164">
                  <c:v>9</c:v>
                </c:pt>
                <c:pt idx="1165">
                  <c:v>11</c:v>
                </c:pt>
                <c:pt idx="1166">
                  <c:v>12</c:v>
                </c:pt>
                <c:pt idx="1167">
                  <c:v>7</c:v>
                </c:pt>
                <c:pt idx="1168">
                  <c:v>7</c:v>
                </c:pt>
                <c:pt idx="1169">
                  <c:v>9</c:v>
                </c:pt>
                <c:pt idx="1170">
                  <c:v>10</c:v>
                </c:pt>
                <c:pt idx="1171">
                  <c:v>14</c:v>
                </c:pt>
                <c:pt idx="1172">
                  <c:v>11</c:v>
                </c:pt>
                <c:pt idx="1173">
                  <c:v>11</c:v>
                </c:pt>
                <c:pt idx="1174">
                  <c:v>6</c:v>
                </c:pt>
                <c:pt idx="1175">
                  <c:v>4</c:v>
                </c:pt>
                <c:pt idx="1176">
                  <c:v>4</c:v>
                </c:pt>
                <c:pt idx="1177">
                  <c:v>3</c:v>
                </c:pt>
                <c:pt idx="1178">
                  <c:v>3</c:v>
                </c:pt>
                <c:pt idx="1179">
                  <c:v>3</c:v>
                </c:pt>
                <c:pt idx="1180">
                  <c:v>3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5</c:v>
                </c:pt>
                <c:pt idx="1185">
                  <c:v>4</c:v>
                </c:pt>
                <c:pt idx="1186">
                  <c:v>7</c:v>
                </c:pt>
                <c:pt idx="1187">
                  <c:v>11</c:v>
                </c:pt>
                <c:pt idx="1188">
                  <c:v>10</c:v>
                </c:pt>
                <c:pt idx="1189">
                  <c:v>11</c:v>
                </c:pt>
                <c:pt idx="1190">
                  <c:v>10</c:v>
                </c:pt>
                <c:pt idx="1191">
                  <c:v>10</c:v>
                </c:pt>
                <c:pt idx="1192">
                  <c:v>8</c:v>
                </c:pt>
                <c:pt idx="1193">
                  <c:v>11</c:v>
                </c:pt>
                <c:pt idx="1194">
                  <c:v>11</c:v>
                </c:pt>
                <c:pt idx="1195">
                  <c:v>12</c:v>
                </c:pt>
                <c:pt idx="1196">
                  <c:v>11</c:v>
                </c:pt>
                <c:pt idx="1197">
                  <c:v>11</c:v>
                </c:pt>
                <c:pt idx="1198">
                  <c:v>6</c:v>
                </c:pt>
                <c:pt idx="1199">
                  <c:v>5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4</c:v>
                </c:pt>
                <c:pt idx="1204">
                  <c:v>4</c:v>
                </c:pt>
                <c:pt idx="1205">
                  <c:v>3</c:v>
                </c:pt>
                <c:pt idx="1206">
                  <c:v>2</c:v>
                </c:pt>
                <c:pt idx="1207">
                  <c:v>3</c:v>
                </c:pt>
                <c:pt idx="1208">
                  <c:v>3</c:v>
                </c:pt>
                <c:pt idx="1209">
                  <c:v>2</c:v>
                </c:pt>
                <c:pt idx="1210">
                  <c:v>7</c:v>
                </c:pt>
                <c:pt idx="1211">
                  <c:v>11</c:v>
                </c:pt>
                <c:pt idx="1212">
                  <c:v>10</c:v>
                </c:pt>
                <c:pt idx="1213">
                  <c:v>8</c:v>
                </c:pt>
                <c:pt idx="1214">
                  <c:v>10</c:v>
                </c:pt>
                <c:pt idx="1215">
                  <c:v>10</c:v>
                </c:pt>
                <c:pt idx="1216">
                  <c:v>6</c:v>
                </c:pt>
                <c:pt idx="1217">
                  <c:v>10</c:v>
                </c:pt>
                <c:pt idx="1218">
                  <c:v>10</c:v>
                </c:pt>
                <c:pt idx="1219">
                  <c:v>11</c:v>
                </c:pt>
                <c:pt idx="1220">
                  <c:v>8</c:v>
                </c:pt>
                <c:pt idx="1221">
                  <c:v>6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2</c:v>
                </c:pt>
                <c:pt idx="1226">
                  <c:v>2</c:v>
                </c:pt>
                <c:pt idx="1227">
                  <c:v>3</c:v>
                </c:pt>
                <c:pt idx="1228">
                  <c:v>3</c:v>
                </c:pt>
                <c:pt idx="1229">
                  <c:v>3</c:v>
                </c:pt>
                <c:pt idx="1230">
                  <c:v>2</c:v>
                </c:pt>
                <c:pt idx="1231">
                  <c:v>4</c:v>
                </c:pt>
                <c:pt idx="1232">
                  <c:v>9</c:v>
                </c:pt>
                <c:pt idx="1233">
                  <c:v>12</c:v>
                </c:pt>
                <c:pt idx="1234">
                  <c:v>9</c:v>
                </c:pt>
                <c:pt idx="1235">
                  <c:v>11</c:v>
                </c:pt>
                <c:pt idx="1236">
                  <c:v>9</c:v>
                </c:pt>
                <c:pt idx="1237">
                  <c:v>9</c:v>
                </c:pt>
                <c:pt idx="1238">
                  <c:v>10</c:v>
                </c:pt>
                <c:pt idx="1239">
                  <c:v>9</c:v>
                </c:pt>
                <c:pt idx="1240">
                  <c:v>10</c:v>
                </c:pt>
                <c:pt idx="1241">
                  <c:v>11</c:v>
                </c:pt>
                <c:pt idx="1242">
                  <c:v>11</c:v>
                </c:pt>
                <c:pt idx="1243">
                  <c:v>11</c:v>
                </c:pt>
                <c:pt idx="1244">
                  <c:v>16</c:v>
                </c:pt>
                <c:pt idx="1245">
                  <c:v>19</c:v>
                </c:pt>
                <c:pt idx="1246">
                  <c:v>9</c:v>
                </c:pt>
                <c:pt idx="1247">
                  <c:v>7</c:v>
                </c:pt>
                <c:pt idx="1248">
                  <c:v>4</c:v>
                </c:pt>
                <c:pt idx="1249">
                  <c:v>3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3</c:v>
                </c:pt>
                <c:pt idx="1254">
                  <c:v>4</c:v>
                </c:pt>
                <c:pt idx="1255">
                  <c:v>7</c:v>
                </c:pt>
                <c:pt idx="1256">
                  <c:v>10</c:v>
                </c:pt>
                <c:pt idx="1257">
                  <c:v>12</c:v>
                </c:pt>
                <c:pt idx="1258">
                  <c:v>11</c:v>
                </c:pt>
                <c:pt idx="1259">
                  <c:v>14</c:v>
                </c:pt>
                <c:pt idx="1260">
                  <c:v>14</c:v>
                </c:pt>
                <c:pt idx="1261">
                  <c:v>12</c:v>
                </c:pt>
                <c:pt idx="1262">
                  <c:v>11</c:v>
                </c:pt>
                <c:pt idx="1263">
                  <c:v>11</c:v>
                </c:pt>
                <c:pt idx="1264">
                  <c:v>12</c:v>
                </c:pt>
                <c:pt idx="1265">
                  <c:v>16</c:v>
                </c:pt>
                <c:pt idx="1266">
                  <c:v>18</c:v>
                </c:pt>
                <c:pt idx="1267">
                  <c:v>17</c:v>
                </c:pt>
                <c:pt idx="1268">
                  <c:v>15</c:v>
                </c:pt>
                <c:pt idx="1269">
                  <c:v>11</c:v>
                </c:pt>
                <c:pt idx="1270">
                  <c:v>7</c:v>
                </c:pt>
                <c:pt idx="1271">
                  <c:v>5</c:v>
                </c:pt>
                <c:pt idx="1272">
                  <c:v>4</c:v>
                </c:pt>
                <c:pt idx="1273">
                  <c:v>4</c:v>
                </c:pt>
                <c:pt idx="1274">
                  <c:v>4</c:v>
                </c:pt>
                <c:pt idx="1275">
                  <c:v>2</c:v>
                </c:pt>
                <c:pt idx="1276">
                  <c:v>2</c:v>
                </c:pt>
                <c:pt idx="1277">
                  <c:v>2</c:v>
                </c:pt>
                <c:pt idx="1278">
                  <c:v>3</c:v>
                </c:pt>
                <c:pt idx="1279">
                  <c:v>5</c:v>
                </c:pt>
                <c:pt idx="1280">
                  <c:v>9</c:v>
                </c:pt>
                <c:pt idx="1281">
                  <c:v>12</c:v>
                </c:pt>
                <c:pt idx="1282">
                  <c:v>12</c:v>
                </c:pt>
                <c:pt idx="1283">
                  <c:v>10</c:v>
                </c:pt>
                <c:pt idx="1284">
                  <c:v>11</c:v>
                </c:pt>
                <c:pt idx="1285">
                  <c:v>14</c:v>
                </c:pt>
                <c:pt idx="1286">
                  <c:v>16</c:v>
                </c:pt>
                <c:pt idx="1287">
                  <c:v>13</c:v>
                </c:pt>
                <c:pt idx="1288">
                  <c:v>16</c:v>
                </c:pt>
                <c:pt idx="1289">
                  <c:v>16</c:v>
                </c:pt>
                <c:pt idx="1290">
                  <c:v>18</c:v>
                </c:pt>
                <c:pt idx="1291">
                  <c:v>20</c:v>
                </c:pt>
                <c:pt idx="1292">
                  <c:v>17</c:v>
                </c:pt>
                <c:pt idx="1293">
                  <c:v>14</c:v>
                </c:pt>
                <c:pt idx="1294">
                  <c:v>7</c:v>
                </c:pt>
                <c:pt idx="1295">
                  <c:v>6</c:v>
                </c:pt>
                <c:pt idx="1296">
                  <c:v>6</c:v>
                </c:pt>
                <c:pt idx="1297">
                  <c:v>3</c:v>
                </c:pt>
                <c:pt idx="1298">
                  <c:v>3</c:v>
                </c:pt>
                <c:pt idx="1299">
                  <c:v>4</c:v>
                </c:pt>
                <c:pt idx="1300">
                  <c:v>2</c:v>
                </c:pt>
                <c:pt idx="1301">
                  <c:v>2</c:v>
                </c:pt>
                <c:pt idx="1302">
                  <c:v>3</c:v>
                </c:pt>
                <c:pt idx="1303">
                  <c:v>6</c:v>
                </c:pt>
                <c:pt idx="1304">
                  <c:v>10</c:v>
                </c:pt>
                <c:pt idx="1305">
                  <c:v>8</c:v>
                </c:pt>
                <c:pt idx="1306">
                  <c:v>9</c:v>
                </c:pt>
                <c:pt idx="1307">
                  <c:v>9</c:v>
                </c:pt>
                <c:pt idx="1308">
                  <c:v>10</c:v>
                </c:pt>
                <c:pt idx="1309">
                  <c:v>10</c:v>
                </c:pt>
                <c:pt idx="1310">
                  <c:v>13</c:v>
                </c:pt>
                <c:pt idx="1311">
                  <c:v>12</c:v>
                </c:pt>
                <c:pt idx="1312">
                  <c:v>14</c:v>
                </c:pt>
                <c:pt idx="1313">
                  <c:v>14</c:v>
                </c:pt>
                <c:pt idx="1314">
                  <c:v>17</c:v>
                </c:pt>
                <c:pt idx="1315">
                  <c:v>16</c:v>
                </c:pt>
                <c:pt idx="1316">
                  <c:v>14</c:v>
                </c:pt>
                <c:pt idx="1317">
                  <c:v>13</c:v>
                </c:pt>
                <c:pt idx="1318">
                  <c:v>8</c:v>
                </c:pt>
                <c:pt idx="1319">
                  <c:v>6</c:v>
                </c:pt>
                <c:pt idx="1320">
                  <c:v>4</c:v>
                </c:pt>
                <c:pt idx="1321">
                  <c:v>4</c:v>
                </c:pt>
                <c:pt idx="1322">
                  <c:v>3</c:v>
                </c:pt>
                <c:pt idx="1323">
                  <c:v>2</c:v>
                </c:pt>
                <c:pt idx="1324">
                  <c:v>3</c:v>
                </c:pt>
                <c:pt idx="1325">
                  <c:v>3</c:v>
                </c:pt>
                <c:pt idx="1326">
                  <c:v>4</c:v>
                </c:pt>
                <c:pt idx="1327">
                  <c:v>5</c:v>
                </c:pt>
                <c:pt idx="1328">
                  <c:v>10</c:v>
                </c:pt>
                <c:pt idx="1329">
                  <c:v>11</c:v>
                </c:pt>
                <c:pt idx="1330">
                  <c:v>11</c:v>
                </c:pt>
                <c:pt idx="1331">
                  <c:v>12</c:v>
                </c:pt>
                <c:pt idx="1332">
                  <c:v>11</c:v>
                </c:pt>
                <c:pt idx="1333">
                  <c:v>11</c:v>
                </c:pt>
                <c:pt idx="1334">
                  <c:v>13</c:v>
                </c:pt>
                <c:pt idx="1335">
                  <c:v>11</c:v>
                </c:pt>
                <c:pt idx="1336">
                  <c:v>12</c:v>
                </c:pt>
                <c:pt idx="1337">
                  <c:v>20</c:v>
                </c:pt>
                <c:pt idx="1338">
                  <c:v>15</c:v>
                </c:pt>
                <c:pt idx="1339">
                  <c:v>15</c:v>
                </c:pt>
                <c:pt idx="1340">
                  <c:v>11</c:v>
                </c:pt>
                <c:pt idx="1341">
                  <c:v>8</c:v>
                </c:pt>
                <c:pt idx="1342">
                  <c:v>4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4</c:v>
                </c:pt>
                <c:pt idx="1347">
                  <c:v>3</c:v>
                </c:pt>
                <c:pt idx="1348">
                  <c:v>3</c:v>
                </c:pt>
                <c:pt idx="1349">
                  <c:v>3</c:v>
                </c:pt>
                <c:pt idx="1350">
                  <c:v>4</c:v>
                </c:pt>
                <c:pt idx="1351">
                  <c:v>5</c:v>
                </c:pt>
                <c:pt idx="1352">
                  <c:v>4</c:v>
                </c:pt>
                <c:pt idx="1353">
                  <c:v>4</c:v>
                </c:pt>
                <c:pt idx="1354">
                  <c:v>2</c:v>
                </c:pt>
                <c:pt idx="1355">
                  <c:v>3</c:v>
                </c:pt>
                <c:pt idx="1356">
                  <c:v>5</c:v>
                </c:pt>
                <c:pt idx="1357">
                  <c:v>6</c:v>
                </c:pt>
                <c:pt idx="1358">
                  <c:v>9</c:v>
                </c:pt>
                <c:pt idx="1359">
                  <c:v>7</c:v>
                </c:pt>
                <c:pt idx="1360">
                  <c:v>6</c:v>
                </c:pt>
                <c:pt idx="1361">
                  <c:v>7</c:v>
                </c:pt>
                <c:pt idx="1362">
                  <c:v>8</c:v>
                </c:pt>
                <c:pt idx="1363">
                  <c:v>10</c:v>
                </c:pt>
                <c:pt idx="1364">
                  <c:v>7</c:v>
                </c:pt>
                <c:pt idx="1365">
                  <c:v>5</c:v>
                </c:pt>
                <c:pt idx="1366">
                  <c:v>5</c:v>
                </c:pt>
                <c:pt idx="1367">
                  <c:v>4</c:v>
                </c:pt>
                <c:pt idx="1368">
                  <c:v>4</c:v>
                </c:pt>
                <c:pt idx="1369">
                  <c:v>2</c:v>
                </c:pt>
                <c:pt idx="1370">
                  <c:v>2</c:v>
                </c:pt>
                <c:pt idx="1371">
                  <c:v>3</c:v>
                </c:pt>
                <c:pt idx="1372">
                  <c:v>4</c:v>
                </c:pt>
                <c:pt idx="1373">
                  <c:v>3</c:v>
                </c:pt>
                <c:pt idx="1374">
                  <c:v>3</c:v>
                </c:pt>
                <c:pt idx="1375">
                  <c:v>3</c:v>
                </c:pt>
                <c:pt idx="1376">
                  <c:v>6</c:v>
                </c:pt>
                <c:pt idx="1377">
                  <c:v>5</c:v>
                </c:pt>
                <c:pt idx="1378">
                  <c:v>8</c:v>
                </c:pt>
                <c:pt idx="1379">
                  <c:v>11</c:v>
                </c:pt>
                <c:pt idx="1380">
                  <c:v>10</c:v>
                </c:pt>
                <c:pt idx="1381">
                  <c:v>10</c:v>
                </c:pt>
                <c:pt idx="1382">
                  <c:v>12</c:v>
                </c:pt>
                <c:pt idx="1383">
                  <c:v>10</c:v>
                </c:pt>
                <c:pt idx="1384">
                  <c:v>12</c:v>
                </c:pt>
                <c:pt idx="1385">
                  <c:v>16</c:v>
                </c:pt>
                <c:pt idx="1386">
                  <c:v>16</c:v>
                </c:pt>
                <c:pt idx="1387">
                  <c:v>11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4</c:v>
                </c:pt>
                <c:pt idx="1392">
                  <c:v>4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2</c:v>
                </c:pt>
                <c:pt idx="1397">
                  <c:v>2</c:v>
                </c:pt>
                <c:pt idx="1398">
                  <c:v>3</c:v>
                </c:pt>
                <c:pt idx="1399">
                  <c:v>5</c:v>
                </c:pt>
                <c:pt idx="1400">
                  <c:v>9</c:v>
                </c:pt>
                <c:pt idx="1401">
                  <c:v>10</c:v>
                </c:pt>
                <c:pt idx="1402">
                  <c:v>14</c:v>
                </c:pt>
                <c:pt idx="1403">
                  <c:v>12</c:v>
                </c:pt>
                <c:pt idx="1404">
                  <c:v>11</c:v>
                </c:pt>
                <c:pt idx="1405">
                  <c:v>12</c:v>
                </c:pt>
                <c:pt idx="1406">
                  <c:v>11</c:v>
                </c:pt>
                <c:pt idx="1407">
                  <c:v>7</c:v>
                </c:pt>
                <c:pt idx="1408">
                  <c:v>12</c:v>
                </c:pt>
                <c:pt idx="1409">
                  <c:v>12</c:v>
                </c:pt>
                <c:pt idx="1410">
                  <c:v>12</c:v>
                </c:pt>
                <c:pt idx="1411">
                  <c:v>16</c:v>
                </c:pt>
                <c:pt idx="1412">
                  <c:v>16</c:v>
                </c:pt>
                <c:pt idx="1413">
                  <c:v>14</c:v>
                </c:pt>
                <c:pt idx="1414">
                  <c:v>8</c:v>
                </c:pt>
                <c:pt idx="1415">
                  <c:v>4</c:v>
                </c:pt>
                <c:pt idx="1416">
                  <c:v>4</c:v>
                </c:pt>
                <c:pt idx="1417">
                  <c:v>2</c:v>
                </c:pt>
                <c:pt idx="1418">
                  <c:v>2</c:v>
                </c:pt>
                <c:pt idx="1419">
                  <c:v>2</c:v>
                </c:pt>
                <c:pt idx="1420">
                  <c:v>2</c:v>
                </c:pt>
                <c:pt idx="1421">
                  <c:v>2</c:v>
                </c:pt>
                <c:pt idx="1422">
                  <c:v>4</c:v>
                </c:pt>
                <c:pt idx="1423">
                  <c:v>6</c:v>
                </c:pt>
                <c:pt idx="1424">
                  <c:v>13</c:v>
                </c:pt>
                <c:pt idx="1425">
                  <c:v>13</c:v>
                </c:pt>
                <c:pt idx="1426">
                  <c:v>13</c:v>
                </c:pt>
                <c:pt idx="1427">
                  <c:v>12</c:v>
                </c:pt>
                <c:pt idx="1428">
                  <c:v>14</c:v>
                </c:pt>
                <c:pt idx="1429">
                  <c:v>14</c:v>
                </c:pt>
                <c:pt idx="1430">
                  <c:v>14</c:v>
                </c:pt>
                <c:pt idx="1431">
                  <c:v>17</c:v>
                </c:pt>
                <c:pt idx="1432">
                  <c:v>19</c:v>
                </c:pt>
                <c:pt idx="1433">
                  <c:v>19</c:v>
                </c:pt>
                <c:pt idx="1434">
                  <c:v>21</c:v>
                </c:pt>
                <c:pt idx="1435">
                  <c:v>17</c:v>
                </c:pt>
                <c:pt idx="1436">
                  <c:v>14</c:v>
                </c:pt>
                <c:pt idx="1437">
                  <c:v>12</c:v>
                </c:pt>
                <c:pt idx="1438">
                  <c:v>8</c:v>
                </c:pt>
                <c:pt idx="1439">
                  <c:v>6</c:v>
                </c:pt>
                <c:pt idx="1440">
                  <c:v>4</c:v>
                </c:pt>
                <c:pt idx="1441">
                  <c:v>4</c:v>
                </c:pt>
                <c:pt idx="1442">
                  <c:v>3</c:v>
                </c:pt>
                <c:pt idx="1443">
                  <c:v>3</c:v>
                </c:pt>
                <c:pt idx="1444">
                  <c:v>2</c:v>
                </c:pt>
                <c:pt idx="1445">
                  <c:v>2</c:v>
                </c:pt>
                <c:pt idx="1446">
                  <c:v>3</c:v>
                </c:pt>
                <c:pt idx="1447">
                  <c:v>5</c:v>
                </c:pt>
                <c:pt idx="1448">
                  <c:v>8</c:v>
                </c:pt>
                <c:pt idx="1449">
                  <c:v>11</c:v>
                </c:pt>
                <c:pt idx="1450">
                  <c:v>11</c:v>
                </c:pt>
                <c:pt idx="1451">
                  <c:v>11</c:v>
                </c:pt>
                <c:pt idx="1452">
                  <c:v>12</c:v>
                </c:pt>
                <c:pt idx="1453">
                  <c:v>11</c:v>
                </c:pt>
                <c:pt idx="1454">
                  <c:v>10</c:v>
                </c:pt>
                <c:pt idx="1455">
                  <c:v>8</c:v>
                </c:pt>
                <c:pt idx="1456">
                  <c:v>8</c:v>
                </c:pt>
                <c:pt idx="1457">
                  <c:v>13</c:v>
                </c:pt>
                <c:pt idx="1458">
                  <c:v>14</c:v>
                </c:pt>
                <c:pt idx="1459">
                  <c:v>8</c:v>
                </c:pt>
                <c:pt idx="1460">
                  <c:v>7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6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2</c:v>
                </c:pt>
                <c:pt idx="1469">
                  <c:v>2</c:v>
                </c:pt>
                <c:pt idx="1470">
                  <c:v>4</c:v>
                </c:pt>
                <c:pt idx="1471">
                  <c:v>5</c:v>
                </c:pt>
                <c:pt idx="1472">
                  <c:v>10</c:v>
                </c:pt>
                <c:pt idx="1473">
                  <c:v>11</c:v>
                </c:pt>
                <c:pt idx="1474">
                  <c:v>12</c:v>
                </c:pt>
                <c:pt idx="1475">
                  <c:v>10</c:v>
                </c:pt>
                <c:pt idx="1476">
                  <c:v>9</c:v>
                </c:pt>
                <c:pt idx="1477">
                  <c:v>12</c:v>
                </c:pt>
                <c:pt idx="1478">
                  <c:v>13</c:v>
                </c:pt>
                <c:pt idx="1479">
                  <c:v>10</c:v>
                </c:pt>
                <c:pt idx="1480">
                  <c:v>13</c:v>
                </c:pt>
                <c:pt idx="1481">
                  <c:v>19</c:v>
                </c:pt>
                <c:pt idx="1482">
                  <c:v>22</c:v>
                </c:pt>
                <c:pt idx="1483">
                  <c:v>16</c:v>
                </c:pt>
                <c:pt idx="1484">
                  <c:v>11</c:v>
                </c:pt>
                <c:pt idx="1485">
                  <c:v>10</c:v>
                </c:pt>
                <c:pt idx="1486">
                  <c:v>6</c:v>
                </c:pt>
                <c:pt idx="1487">
                  <c:v>6</c:v>
                </c:pt>
                <c:pt idx="1488">
                  <c:v>5</c:v>
                </c:pt>
                <c:pt idx="1489">
                  <c:v>4</c:v>
                </c:pt>
                <c:pt idx="1490">
                  <c:v>4</c:v>
                </c:pt>
                <c:pt idx="1491">
                  <c:v>4</c:v>
                </c:pt>
                <c:pt idx="1492">
                  <c:v>2</c:v>
                </c:pt>
                <c:pt idx="1493">
                  <c:v>3</c:v>
                </c:pt>
                <c:pt idx="1494">
                  <c:v>3</c:v>
                </c:pt>
                <c:pt idx="1495">
                  <c:v>4</c:v>
                </c:pt>
                <c:pt idx="1496">
                  <c:v>8</c:v>
                </c:pt>
                <c:pt idx="1497">
                  <c:v>10</c:v>
                </c:pt>
                <c:pt idx="1498">
                  <c:v>10</c:v>
                </c:pt>
                <c:pt idx="1499">
                  <c:v>12</c:v>
                </c:pt>
                <c:pt idx="1500">
                  <c:v>13</c:v>
                </c:pt>
                <c:pt idx="1501">
                  <c:v>12</c:v>
                </c:pt>
                <c:pt idx="1502">
                  <c:v>13</c:v>
                </c:pt>
                <c:pt idx="1503">
                  <c:v>11</c:v>
                </c:pt>
                <c:pt idx="1504">
                  <c:v>14</c:v>
                </c:pt>
                <c:pt idx="1505">
                  <c:v>16</c:v>
                </c:pt>
                <c:pt idx="1506">
                  <c:v>10</c:v>
                </c:pt>
                <c:pt idx="1507">
                  <c:v>12</c:v>
                </c:pt>
                <c:pt idx="1508">
                  <c:v>12</c:v>
                </c:pt>
                <c:pt idx="1509">
                  <c:v>10</c:v>
                </c:pt>
                <c:pt idx="1510">
                  <c:v>7</c:v>
                </c:pt>
                <c:pt idx="1511">
                  <c:v>6</c:v>
                </c:pt>
                <c:pt idx="1512">
                  <c:v>6</c:v>
                </c:pt>
                <c:pt idx="1513">
                  <c:v>5</c:v>
                </c:pt>
                <c:pt idx="1514">
                  <c:v>3</c:v>
                </c:pt>
                <c:pt idx="1515">
                  <c:v>5</c:v>
                </c:pt>
                <c:pt idx="1516">
                  <c:v>2</c:v>
                </c:pt>
                <c:pt idx="1517">
                  <c:v>2</c:v>
                </c:pt>
                <c:pt idx="1518">
                  <c:v>4</c:v>
                </c:pt>
                <c:pt idx="1519">
                  <c:v>3</c:v>
                </c:pt>
                <c:pt idx="1520">
                  <c:v>6</c:v>
                </c:pt>
                <c:pt idx="1521">
                  <c:v>6</c:v>
                </c:pt>
                <c:pt idx="1522">
                  <c:v>7</c:v>
                </c:pt>
                <c:pt idx="1523">
                  <c:v>7</c:v>
                </c:pt>
                <c:pt idx="1524">
                  <c:v>10</c:v>
                </c:pt>
                <c:pt idx="1525">
                  <c:v>11</c:v>
                </c:pt>
                <c:pt idx="1526">
                  <c:v>11</c:v>
                </c:pt>
                <c:pt idx="1527">
                  <c:v>10</c:v>
                </c:pt>
                <c:pt idx="1528">
                  <c:v>14</c:v>
                </c:pt>
                <c:pt idx="1529">
                  <c:v>11</c:v>
                </c:pt>
                <c:pt idx="1530">
                  <c:v>13</c:v>
                </c:pt>
                <c:pt idx="1531">
                  <c:v>9</c:v>
                </c:pt>
                <c:pt idx="1532">
                  <c:v>4</c:v>
                </c:pt>
                <c:pt idx="1533">
                  <c:v>6</c:v>
                </c:pt>
                <c:pt idx="1534">
                  <c:v>5</c:v>
                </c:pt>
                <c:pt idx="1535">
                  <c:v>4</c:v>
                </c:pt>
                <c:pt idx="1536">
                  <c:v>4</c:v>
                </c:pt>
                <c:pt idx="1537">
                  <c:v>4</c:v>
                </c:pt>
                <c:pt idx="1538">
                  <c:v>4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2</c:v>
                </c:pt>
                <c:pt idx="1543">
                  <c:v>3</c:v>
                </c:pt>
                <c:pt idx="1544">
                  <c:v>3</c:v>
                </c:pt>
                <c:pt idx="1545">
                  <c:v>4</c:v>
                </c:pt>
                <c:pt idx="1546">
                  <c:v>6</c:v>
                </c:pt>
                <c:pt idx="1547">
                  <c:v>8</c:v>
                </c:pt>
                <c:pt idx="1548">
                  <c:v>9</c:v>
                </c:pt>
                <c:pt idx="1549">
                  <c:v>11</c:v>
                </c:pt>
                <c:pt idx="1550">
                  <c:v>10</c:v>
                </c:pt>
                <c:pt idx="1551">
                  <c:v>8</c:v>
                </c:pt>
                <c:pt idx="1552">
                  <c:v>10</c:v>
                </c:pt>
                <c:pt idx="1553">
                  <c:v>14</c:v>
                </c:pt>
                <c:pt idx="1554">
                  <c:v>11</c:v>
                </c:pt>
                <c:pt idx="1555">
                  <c:v>5</c:v>
                </c:pt>
                <c:pt idx="1556">
                  <c:v>7</c:v>
                </c:pt>
                <c:pt idx="1557">
                  <c:v>8</c:v>
                </c:pt>
                <c:pt idx="1558">
                  <c:v>5</c:v>
                </c:pt>
                <c:pt idx="1559">
                  <c:v>5</c:v>
                </c:pt>
                <c:pt idx="1560">
                  <c:v>4</c:v>
                </c:pt>
                <c:pt idx="1561">
                  <c:v>4</c:v>
                </c:pt>
                <c:pt idx="1562">
                  <c:v>4</c:v>
                </c:pt>
                <c:pt idx="1563">
                  <c:v>3</c:v>
                </c:pt>
                <c:pt idx="1564">
                  <c:v>3</c:v>
                </c:pt>
                <c:pt idx="1565">
                  <c:v>4</c:v>
                </c:pt>
                <c:pt idx="1566">
                  <c:v>3</c:v>
                </c:pt>
                <c:pt idx="1567">
                  <c:v>6</c:v>
                </c:pt>
                <c:pt idx="1568">
                  <c:v>11</c:v>
                </c:pt>
                <c:pt idx="1569">
                  <c:v>10</c:v>
                </c:pt>
                <c:pt idx="1570">
                  <c:v>12</c:v>
                </c:pt>
                <c:pt idx="1571">
                  <c:v>12</c:v>
                </c:pt>
                <c:pt idx="1572">
                  <c:v>12</c:v>
                </c:pt>
                <c:pt idx="1573">
                  <c:v>12</c:v>
                </c:pt>
                <c:pt idx="1574">
                  <c:v>14</c:v>
                </c:pt>
                <c:pt idx="1575">
                  <c:v>10</c:v>
                </c:pt>
                <c:pt idx="1576">
                  <c:v>11</c:v>
                </c:pt>
                <c:pt idx="1577">
                  <c:v>12</c:v>
                </c:pt>
                <c:pt idx="1578">
                  <c:v>15</c:v>
                </c:pt>
                <c:pt idx="1579">
                  <c:v>12</c:v>
                </c:pt>
                <c:pt idx="1580">
                  <c:v>14</c:v>
                </c:pt>
                <c:pt idx="1581">
                  <c:v>10</c:v>
                </c:pt>
                <c:pt idx="1582">
                  <c:v>7</c:v>
                </c:pt>
                <c:pt idx="1583">
                  <c:v>5</c:v>
                </c:pt>
                <c:pt idx="1584">
                  <c:v>3</c:v>
                </c:pt>
                <c:pt idx="1585">
                  <c:v>3</c:v>
                </c:pt>
                <c:pt idx="1586">
                  <c:v>3</c:v>
                </c:pt>
                <c:pt idx="1587">
                  <c:v>3</c:v>
                </c:pt>
                <c:pt idx="1588">
                  <c:v>2</c:v>
                </c:pt>
                <c:pt idx="1589">
                  <c:v>2</c:v>
                </c:pt>
                <c:pt idx="1590">
                  <c:v>3</c:v>
                </c:pt>
                <c:pt idx="1591">
                  <c:v>6</c:v>
                </c:pt>
                <c:pt idx="1592">
                  <c:v>8</c:v>
                </c:pt>
                <c:pt idx="1593">
                  <c:v>10</c:v>
                </c:pt>
                <c:pt idx="1594">
                  <c:v>13</c:v>
                </c:pt>
                <c:pt idx="1595">
                  <c:v>13</c:v>
                </c:pt>
                <c:pt idx="1596">
                  <c:v>9</c:v>
                </c:pt>
                <c:pt idx="1597">
                  <c:v>12</c:v>
                </c:pt>
                <c:pt idx="1598">
                  <c:v>11</c:v>
                </c:pt>
                <c:pt idx="1599">
                  <c:v>10</c:v>
                </c:pt>
                <c:pt idx="1600">
                  <c:v>13</c:v>
                </c:pt>
                <c:pt idx="1601">
                  <c:v>14</c:v>
                </c:pt>
                <c:pt idx="1602">
                  <c:v>15</c:v>
                </c:pt>
                <c:pt idx="1603">
                  <c:v>14</c:v>
                </c:pt>
                <c:pt idx="1604">
                  <c:v>12</c:v>
                </c:pt>
                <c:pt idx="1605">
                  <c:v>12</c:v>
                </c:pt>
                <c:pt idx="1606">
                  <c:v>8</c:v>
                </c:pt>
                <c:pt idx="1607">
                  <c:v>4</c:v>
                </c:pt>
                <c:pt idx="1608">
                  <c:v>4</c:v>
                </c:pt>
                <c:pt idx="1609">
                  <c:v>4</c:v>
                </c:pt>
                <c:pt idx="1610">
                  <c:v>2</c:v>
                </c:pt>
                <c:pt idx="1611">
                  <c:v>4</c:v>
                </c:pt>
                <c:pt idx="1612">
                  <c:v>4</c:v>
                </c:pt>
                <c:pt idx="1613">
                  <c:v>2</c:v>
                </c:pt>
                <c:pt idx="1614">
                  <c:v>3</c:v>
                </c:pt>
                <c:pt idx="1615">
                  <c:v>5</c:v>
                </c:pt>
                <c:pt idx="1616">
                  <c:v>10</c:v>
                </c:pt>
                <c:pt idx="1617">
                  <c:v>10</c:v>
                </c:pt>
                <c:pt idx="1618">
                  <c:v>14</c:v>
                </c:pt>
                <c:pt idx="1619">
                  <c:v>11</c:v>
                </c:pt>
                <c:pt idx="1620">
                  <c:v>12</c:v>
                </c:pt>
                <c:pt idx="1621">
                  <c:v>13</c:v>
                </c:pt>
                <c:pt idx="1622">
                  <c:v>14</c:v>
                </c:pt>
                <c:pt idx="1623">
                  <c:v>14</c:v>
                </c:pt>
                <c:pt idx="1624">
                  <c:v>13</c:v>
                </c:pt>
                <c:pt idx="1625">
                  <c:v>17</c:v>
                </c:pt>
                <c:pt idx="1626">
                  <c:v>18</c:v>
                </c:pt>
                <c:pt idx="1627">
                  <c:v>17</c:v>
                </c:pt>
                <c:pt idx="1628">
                  <c:v>18</c:v>
                </c:pt>
                <c:pt idx="1629">
                  <c:v>22</c:v>
                </c:pt>
                <c:pt idx="1630">
                  <c:v>10</c:v>
                </c:pt>
                <c:pt idx="1631">
                  <c:v>4</c:v>
                </c:pt>
                <c:pt idx="1632">
                  <c:v>5</c:v>
                </c:pt>
                <c:pt idx="1633">
                  <c:v>2</c:v>
                </c:pt>
                <c:pt idx="1634">
                  <c:v>4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3</c:v>
                </c:pt>
                <c:pt idx="1639">
                  <c:v>4</c:v>
                </c:pt>
                <c:pt idx="1640">
                  <c:v>8</c:v>
                </c:pt>
                <c:pt idx="1641">
                  <c:v>12</c:v>
                </c:pt>
                <c:pt idx="1642">
                  <c:v>11</c:v>
                </c:pt>
                <c:pt idx="1643">
                  <c:v>10</c:v>
                </c:pt>
                <c:pt idx="1644">
                  <c:v>11</c:v>
                </c:pt>
                <c:pt idx="1645">
                  <c:v>12</c:v>
                </c:pt>
                <c:pt idx="1646">
                  <c:v>10</c:v>
                </c:pt>
                <c:pt idx="1647">
                  <c:v>11</c:v>
                </c:pt>
                <c:pt idx="1648">
                  <c:v>10</c:v>
                </c:pt>
                <c:pt idx="1649">
                  <c:v>14</c:v>
                </c:pt>
                <c:pt idx="1650">
                  <c:v>17</c:v>
                </c:pt>
                <c:pt idx="1651">
                  <c:v>14</c:v>
                </c:pt>
                <c:pt idx="1652">
                  <c:v>14</c:v>
                </c:pt>
                <c:pt idx="1653">
                  <c:v>12</c:v>
                </c:pt>
                <c:pt idx="1654">
                  <c:v>6</c:v>
                </c:pt>
                <c:pt idx="1655">
                  <c:v>6</c:v>
                </c:pt>
                <c:pt idx="1656">
                  <c:v>4</c:v>
                </c:pt>
                <c:pt idx="1657">
                  <c:v>3</c:v>
                </c:pt>
                <c:pt idx="1658">
                  <c:v>4</c:v>
                </c:pt>
                <c:pt idx="1659">
                  <c:v>4</c:v>
                </c:pt>
                <c:pt idx="1660">
                  <c:v>3</c:v>
                </c:pt>
                <c:pt idx="1661">
                  <c:v>2</c:v>
                </c:pt>
                <c:pt idx="1662">
                  <c:v>4</c:v>
                </c:pt>
                <c:pt idx="1663">
                  <c:v>5</c:v>
                </c:pt>
                <c:pt idx="1664">
                  <c:v>8</c:v>
                </c:pt>
                <c:pt idx="1665">
                  <c:v>9</c:v>
                </c:pt>
                <c:pt idx="1666">
                  <c:v>10</c:v>
                </c:pt>
                <c:pt idx="1667">
                  <c:v>14</c:v>
                </c:pt>
                <c:pt idx="1668">
                  <c:v>14</c:v>
                </c:pt>
                <c:pt idx="1669">
                  <c:v>13</c:v>
                </c:pt>
                <c:pt idx="1670">
                  <c:v>13</c:v>
                </c:pt>
                <c:pt idx="1671">
                  <c:v>11</c:v>
                </c:pt>
                <c:pt idx="1672">
                  <c:v>16</c:v>
                </c:pt>
                <c:pt idx="1673">
                  <c:v>19</c:v>
                </c:pt>
                <c:pt idx="1674">
                  <c:v>21</c:v>
                </c:pt>
                <c:pt idx="1675">
                  <c:v>19</c:v>
                </c:pt>
                <c:pt idx="1676">
                  <c:v>15</c:v>
                </c:pt>
                <c:pt idx="1677">
                  <c:v>13</c:v>
                </c:pt>
                <c:pt idx="1678">
                  <c:v>10</c:v>
                </c:pt>
                <c:pt idx="1679">
                  <c:v>6</c:v>
                </c:pt>
                <c:pt idx="1680">
                  <c:v>6</c:v>
                </c:pt>
                <c:pt idx="1681">
                  <c:v>4</c:v>
                </c:pt>
                <c:pt idx="1682">
                  <c:v>4</c:v>
                </c:pt>
                <c:pt idx="1683">
                  <c:v>3</c:v>
                </c:pt>
                <c:pt idx="1684">
                  <c:v>4</c:v>
                </c:pt>
                <c:pt idx="1685">
                  <c:v>3</c:v>
                </c:pt>
                <c:pt idx="1686">
                  <c:v>4</c:v>
                </c:pt>
                <c:pt idx="1687">
                  <c:v>4</c:v>
                </c:pt>
                <c:pt idx="1688">
                  <c:v>4</c:v>
                </c:pt>
                <c:pt idx="1689">
                  <c:v>4</c:v>
                </c:pt>
                <c:pt idx="1690">
                  <c:v>4</c:v>
                </c:pt>
                <c:pt idx="1691">
                  <c:v>5</c:v>
                </c:pt>
                <c:pt idx="1692">
                  <c:v>4</c:v>
                </c:pt>
                <c:pt idx="1693">
                  <c:v>8</c:v>
                </c:pt>
                <c:pt idx="1694">
                  <c:v>9</c:v>
                </c:pt>
                <c:pt idx="1695">
                  <c:v>11</c:v>
                </c:pt>
                <c:pt idx="1696">
                  <c:v>12</c:v>
                </c:pt>
                <c:pt idx="1697">
                  <c:v>15</c:v>
                </c:pt>
                <c:pt idx="1698">
                  <c:v>18</c:v>
                </c:pt>
                <c:pt idx="1699">
                  <c:v>12</c:v>
                </c:pt>
                <c:pt idx="1700">
                  <c:v>9</c:v>
                </c:pt>
                <c:pt idx="1701">
                  <c:v>8</c:v>
                </c:pt>
                <c:pt idx="1702">
                  <c:v>6</c:v>
                </c:pt>
                <c:pt idx="1703">
                  <c:v>5</c:v>
                </c:pt>
                <c:pt idx="1704">
                  <c:v>4</c:v>
                </c:pt>
                <c:pt idx="1705">
                  <c:v>4</c:v>
                </c:pt>
                <c:pt idx="1706">
                  <c:v>3</c:v>
                </c:pt>
                <c:pt idx="1707">
                  <c:v>2</c:v>
                </c:pt>
                <c:pt idx="1708">
                  <c:v>1</c:v>
                </c:pt>
                <c:pt idx="1709">
                  <c:v>2</c:v>
                </c:pt>
                <c:pt idx="1710">
                  <c:v>3</c:v>
                </c:pt>
                <c:pt idx="1711">
                  <c:v>3</c:v>
                </c:pt>
                <c:pt idx="1712">
                  <c:v>5</c:v>
                </c:pt>
                <c:pt idx="1713">
                  <c:v>6</c:v>
                </c:pt>
                <c:pt idx="1714">
                  <c:v>8</c:v>
                </c:pt>
                <c:pt idx="1715">
                  <c:v>12</c:v>
                </c:pt>
                <c:pt idx="1716">
                  <c:v>16</c:v>
                </c:pt>
                <c:pt idx="1717">
                  <c:v>17</c:v>
                </c:pt>
                <c:pt idx="1718">
                  <c:v>14</c:v>
                </c:pt>
                <c:pt idx="1719">
                  <c:v>10</c:v>
                </c:pt>
                <c:pt idx="1720">
                  <c:v>9</c:v>
                </c:pt>
                <c:pt idx="1721">
                  <c:v>2</c:v>
                </c:pt>
                <c:pt idx="1722">
                  <c:v>0</c:v>
                </c:pt>
                <c:pt idx="1723">
                  <c:v>11</c:v>
                </c:pt>
                <c:pt idx="1724">
                  <c:v>9</c:v>
                </c:pt>
                <c:pt idx="1725">
                  <c:v>6</c:v>
                </c:pt>
                <c:pt idx="1726">
                  <c:v>4</c:v>
                </c:pt>
                <c:pt idx="1727">
                  <c:v>5</c:v>
                </c:pt>
                <c:pt idx="1728">
                  <c:v>4</c:v>
                </c:pt>
                <c:pt idx="1729">
                  <c:v>4</c:v>
                </c:pt>
                <c:pt idx="1730">
                  <c:v>4</c:v>
                </c:pt>
                <c:pt idx="1731">
                  <c:v>4</c:v>
                </c:pt>
                <c:pt idx="1732">
                  <c:v>4</c:v>
                </c:pt>
                <c:pt idx="1733">
                  <c:v>3</c:v>
                </c:pt>
                <c:pt idx="1734">
                  <c:v>2</c:v>
                </c:pt>
                <c:pt idx="1735">
                  <c:v>3</c:v>
                </c:pt>
                <c:pt idx="1736">
                  <c:v>4</c:v>
                </c:pt>
                <c:pt idx="1737">
                  <c:v>3</c:v>
                </c:pt>
                <c:pt idx="1738">
                  <c:v>4</c:v>
                </c:pt>
                <c:pt idx="1739">
                  <c:v>9</c:v>
                </c:pt>
                <c:pt idx="1740">
                  <c:v>10</c:v>
                </c:pt>
                <c:pt idx="1741">
                  <c:v>10</c:v>
                </c:pt>
                <c:pt idx="1742">
                  <c:v>11</c:v>
                </c:pt>
                <c:pt idx="1743">
                  <c:v>13</c:v>
                </c:pt>
                <c:pt idx="1744">
                  <c:v>9</c:v>
                </c:pt>
                <c:pt idx="1745">
                  <c:v>16</c:v>
                </c:pt>
                <c:pt idx="1746">
                  <c:v>21</c:v>
                </c:pt>
                <c:pt idx="1747">
                  <c:v>18</c:v>
                </c:pt>
                <c:pt idx="1748">
                  <c:v>10</c:v>
                </c:pt>
                <c:pt idx="1749">
                  <c:v>7</c:v>
                </c:pt>
                <c:pt idx="1750">
                  <c:v>3</c:v>
                </c:pt>
                <c:pt idx="1751">
                  <c:v>4</c:v>
                </c:pt>
                <c:pt idx="1752">
                  <c:v>4</c:v>
                </c:pt>
                <c:pt idx="1753">
                  <c:v>4</c:v>
                </c:pt>
                <c:pt idx="1754">
                  <c:v>4</c:v>
                </c:pt>
                <c:pt idx="1755">
                  <c:v>2</c:v>
                </c:pt>
                <c:pt idx="1756">
                  <c:v>2</c:v>
                </c:pt>
                <c:pt idx="1757">
                  <c:v>2</c:v>
                </c:pt>
                <c:pt idx="1758">
                  <c:v>4</c:v>
                </c:pt>
                <c:pt idx="1759">
                  <c:v>6</c:v>
                </c:pt>
                <c:pt idx="1760">
                  <c:v>9</c:v>
                </c:pt>
                <c:pt idx="1761">
                  <c:v>11</c:v>
                </c:pt>
                <c:pt idx="1762">
                  <c:v>11</c:v>
                </c:pt>
                <c:pt idx="1763">
                  <c:v>13</c:v>
                </c:pt>
                <c:pt idx="1764">
                  <c:v>13</c:v>
                </c:pt>
                <c:pt idx="1765">
                  <c:v>14</c:v>
                </c:pt>
                <c:pt idx="1766">
                  <c:v>12</c:v>
                </c:pt>
                <c:pt idx="1767">
                  <c:v>17</c:v>
                </c:pt>
                <c:pt idx="1768">
                  <c:v>18</c:v>
                </c:pt>
                <c:pt idx="1769">
                  <c:v>17</c:v>
                </c:pt>
                <c:pt idx="1770">
                  <c:v>18</c:v>
                </c:pt>
                <c:pt idx="1771">
                  <c:v>16</c:v>
                </c:pt>
                <c:pt idx="1772">
                  <c:v>12</c:v>
                </c:pt>
                <c:pt idx="1773">
                  <c:v>10</c:v>
                </c:pt>
                <c:pt idx="1774">
                  <c:v>5</c:v>
                </c:pt>
                <c:pt idx="1775">
                  <c:v>4</c:v>
                </c:pt>
                <c:pt idx="1776">
                  <c:v>3</c:v>
                </c:pt>
                <c:pt idx="1777">
                  <c:v>3</c:v>
                </c:pt>
                <c:pt idx="1778">
                  <c:v>3</c:v>
                </c:pt>
                <c:pt idx="1779">
                  <c:v>3</c:v>
                </c:pt>
                <c:pt idx="1780">
                  <c:v>4</c:v>
                </c:pt>
                <c:pt idx="1781">
                  <c:v>3</c:v>
                </c:pt>
                <c:pt idx="1782">
                  <c:v>3</c:v>
                </c:pt>
                <c:pt idx="1783">
                  <c:v>4</c:v>
                </c:pt>
                <c:pt idx="1784">
                  <c:v>7</c:v>
                </c:pt>
                <c:pt idx="1785">
                  <c:v>7</c:v>
                </c:pt>
                <c:pt idx="1786">
                  <c:v>10</c:v>
                </c:pt>
                <c:pt idx="1787">
                  <c:v>8</c:v>
                </c:pt>
                <c:pt idx="1788">
                  <c:v>11</c:v>
                </c:pt>
                <c:pt idx="1789">
                  <c:v>13</c:v>
                </c:pt>
                <c:pt idx="1790">
                  <c:v>13</c:v>
                </c:pt>
                <c:pt idx="1791">
                  <c:v>14</c:v>
                </c:pt>
                <c:pt idx="1792">
                  <c:v>12</c:v>
                </c:pt>
                <c:pt idx="1793">
                  <c:v>16</c:v>
                </c:pt>
                <c:pt idx="1794">
                  <c:v>17</c:v>
                </c:pt>
                <c:pt idx="1795">
                  <c:v>21</c:v>
                </c:pt>
                <c:pt idx="1796">
                  <c:v>22</c:v>
                </c:pt>
                <c:pt idx="1797">
                  <c:v>18</c:v>
                </c:pt>
                <c:pt idx="1798">
                  <c:v>9</c:v>
                </c:pt>
                <c:pt idx="1799">
                  <c:v>5</c:v>
                </c:pt>
                <c:pt idx="1800">
                  <c:v>5</c:v>
                </c:pt>
                <c:pt idx="1801">
                  <c:v>3</c:v>
                </c:pt>
                <c:pt idx="1802">
                  <c:v>2</c:v>
                </c:pt>
                <c:pt idx="1803">
                  <c:v>2</c:v>
                </c:pt>
                <c:pt idx="1804">
                  <c:v>2</c:v>
                </c:pt>
                <c:pt idx="1805">
                  <c:v>2</c:v>
                </c:pt>
                <c:pt idx="1806">
                  <c:v>3</c:v>
                </c:pt>
                <c:pt idx="1807">
                  <c:v>4</c:v>
                </c:pt>
                <c:pt idx="1808">
                  <c:v>9</c:v>
                </c:pt>
                <c:pt idx="1809">
                  <c:v>11</c:v>
                </c:pt>
                <c:pt idx="1810">
                  <c:v>12</c:v>
                </c:pt>
                <c:pt idx="1811">
                  <c:v>12</c:v>
                </c:pt>
                <c:pt idx="1812">
                  <c:v>14</c:v>
                </c:pt>
                <c:pt idx="1813">
                  <c:v>18</c:v>
                </c:pt>
                <c:pt idx="1814">
                  <c:v>17</c:v>
                </c:pt>
                <c:pt idx="1815">
                  <c:v>15</c:v>
                </c:pt>
                <c:pt idx="1816">
                  <c:v>13</c:v>
                </c:pt>
                <c:pt idx="1817">
                  <c:v>20</c:v>
                </c:pt>
                <c:pt idx="1818">
                  <c:v>17</c:v>
                </c:pt>
                <c:pt idx="1819">
                  <c:v>15</c:v>
                </c:pt>
                <c:pt idx="1820">
                  <c:v>7</c:v>
                </c:pt>
                <c:pt idx="1821">
                  <c:v>8</c:v>
                </c:pt>
                <c:pt idx="1822">
                  <c:v>6</c:v>
                </c:pt>
                <c:pt idx="1823">
                  <c:v>6</c:v>
                </c:pt>
                <c:pt idx="1824">
                  <c:v>5</c:v>
                </c:pt>
                <c:pt idx="1825">
                  <c:v>4</c:v>
                </c:pt>
                <c:pt idx="1826">
                  <c:v>3</c:v>
                </c:pt>
                <c:pt idx="1827">
                  <c:v>2</c:v>
                </c:pt>
                <c:pt idx="1828">
                  <c:v>2</c:v>
                </c:pt>
                <c:pt idx="1829">
                  <c:v>3</c:v>
                </c:pt>
                <c:pt idx="1830">
                  <c:v>4</c:v>
                </c:pt>
                <c:pt idx="1831">
                  <c:v>7</c:v>
                </c:pt>
                <c:pt idx="1832">
                  <c:v>8</c:v>
                </c:pt>
                <c:pt idx="1833">
                  <c:v>8</c:v>
                </c:pt>
                <c:pt idx="1834">
                  <c:v>9</c:v>
                </c:pt>
                <c:pt idx="1835">
                  <c:v>10</c:v>
                </c:pt>
                <c:pt idx="1836">
                  <c:v>10</c:v>
                </c:pt>
                <c:pt idx="1837">
                  <c:v>12</c:v>
                </c:pt>
                <c:pt idx="1838">
                  <c:v>12</c:v>
                </c:pt>
                <c:pt idx="1839">
                  <c:v>11</c:v>
                </c:pt>
                <c:pt idx="1840">
                  <c:v>10</c:v>
                </c:pt>
                <c:pt idx="1841">
                  <c:v>10</c:v>
                </c:pt>
                <c:pt idx="1842">
                  <c:v>10</c:v>
                </c:pt>
                <c:pt idx="1843">
                  <c:v>14</c:v>
                </c:pt>
                <c:pt idx="1844">
                  <c:v>11</c:v>
                </c:pt>
                <c:pt idx="1845">
                  <c:v>13</c:v>
                </c:pt>
                <c:pt idx="1846">
                  <c:v>10</c:v>
                </c:pt>
                <c:pt idx="1847">
                  <c:v>7</c:v>
                </c:pt>
                <c:pt idx="1848">
                  <c:v>5</c:v>
                </c:pt>
                <c:pt idx="1849">
                  <c:v>4</c:v>
                </c:pt>
                <c:pt idx="1850">
                  <c:v>3</c:v>
                </c:pt>
                <c:pt idx="1851">
                  <c:v>3</c:v>
                </c:pt>
                <c:pt idx="1852">
                  <c:v>3</c:v>
                </c:pt>
                <c:pt idx="1853">
                  <c:v>3</c:v>
                </c:pt>
                <c:pt idx="1854">
                  <c:v>3</c:v>
                </c:pt>
                <c:pt idx="1855">
                  <c:v>4</c:v>
                </c:pt>
                <c:pt idx="1856">
                  <c:v>4</c:v>
                </c:pt>
                <c:pt idx="1857">
                  <c:v>6</c:v>
                </c:pt>
                <c:pt idx="1858">
                  <c:v>7</c:v>
                </c:pt>
                <c:pt idx="1859">
                  <c:v>10</c:v>
                </c:pt>
                <c:pt idx="1860">
                  <c:v>15</c:v>
                </c:pt>
                <c:pt idx="1861">
                  <c:v>15</c:v>
                </c:pt>
                <c:pt idx="1862">
                  <c:v>16</c:v>
                </c:pt>
                <c:pt idx="1863">
                  <c:v>17</c:v>
                </c:pt>
                <c:pt idx="1864">
                  <c:v>15</c:v>
                </c:pt>
                <c:pt idx="1865">
                  <c:v>14</c:v>
                </c:pt>
                <c:pt idx="1866">
                  <c:v>10</c:v>
                </c:pt>
                <c:pt idx="1867">
                  <c:v>10</c:v>
                </c:pt>
                <c:pt idx="1868">
                  <c:v>6</c:v>
                </c:pt>
                <c:pt idx="1869">
                  <c:v>5</c:v>
                </c:pt>
                <c:pt idx="1870">
                  <c:v>4</c:v>
                </c:pt>
                <c:pt idx="1871">
                  <c:v>3</c:v>
                </c:pt>
                <c:pt idx="1872">
                  <c:v>4</c:v>
                </c:pt>
                <c:pt idx="1874">
                  <c:v>3</c:v>
                </c:pt>
                <c:pt idx="1875">
                  <c:v>2</c:v>
                </c:pt>
                <c:pt idx="1876">
                  <c:v>4</c:v>
                </c:pt>
                <c:pt idx="1877">
                  <c:v>3</c:v>
                </c:pt>
                <c:pt idx="1878">
                  <c:v>4</c:v>
                </c:pt>
                <c:pt idx="1879">
                  <c:v>4</c:v>
                </c:pt>
                <c:pt idx="1880">
                  <c:v>4</c:v>
                </c:pt>
                <c:pt idx="1881">
                  <c:v>3</c:v>
                </c:pt>
                <c:pt idx="1882">
                  <c:v>4</c:v>
                </c:pt>
                <c:pt idx="1883">
                  <c:v>8</c:v>
                </c:pt>
                <c:pt idx="1884">
                  <c:v>7</c:v>
                </c:pt>
                <c:pt idx="1885">
                  <c:v>4</c:v>
                </c:pt>
                <c:pt idx="1886">
                  <c:v>6</c:v>
                </c:pt>
                <c:pt idx="1887">
                  <c:v>8</c:v>
                </c:pt>
                <c:pt idx="1888">
                  <c:v>10</c:v>
                </c:pt>
                <c:pt idx="1889">
                  <c:v>10</c:v>
                </c:pt>
                <c:pt idx="1890">
                  <c:v>5</c:v>
                </c:pt>
                <c:pt idx="1891">
                  <c:v>10</c:v>
                </c:pt>
                <c:pt idx="1892">
                  <c:v>6</c:v>
                </c:pt>
                <c:pt idx="1893">
                  <c:v>6</c:v>
                </c:pt>
                <c:pt idx="1894">
                  <c:v>4</c:v>
                </c:pt>
                <c:pt idx="1895">
                  <c:v>3</c:v>
                </c:pt>
                <c:pt idx="1896">
                  <c:v>2</c:v>
                </c:pt>
                <c:pt idx="1897">
                  <c:v>2</c:v>
                </c:pt>
                <c:pt idx="1898">
                  <c:v>2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2</c:v>
                </c:pt>
                <c:pt idx="1903">
                  <c:v>4</c:v>
                </c:pt>
                <c:pt idx="1904">
                  <c:v>8</c:v>
                </c:pt>
                <c:pt idx="1905">
                  <c:v>8</c:v>
                </c:pt>
                <c:pt idx="1906">
                  <c:v>10</c:v>
                </c:pt>
                <c:pt idx="1907">
                  <c:v>10</c:v>
                </c:pt>
                <c:pt idx="1908">
                  <c:v>9</c:v>
                </c:pt>
                <c:pt idx="1909">
                  <c:v>10</c:v>
                </c:pt>
                <c:pt idx="1910">
                  <c:v>12</c:v>
                </c:pt>
                <c:pt idx="1911">
                  <c:v>11</c:v>
                </c:pt>
                <c:pt idx="1912">
                  <c:v>11</c:v>
                </c:pt>
                <c:pt idx="1913">
                  <c:v>12</c:v>
                </c:pt>
                <c:pt idx="1914">
                  <c:v>14</c:v>
                </c:pt>
                <c:pt idx="1915">
                  <c:v>12</c:v>
                </c:pt>
                <c:pt idx="1916">
                  <c:v>15</c:v>
                </c:pt>
                <c:pt idx="1917">
                  <c:v>15</c:v>
                </c:pt>
                <c:pt idx="1918">
                  <c:v>7</c:v>
                </c:pt>
                <c:pt idx="1919">
                  <c:v>5</c:v>
                </c:pt>
                <c:pt idx="1920">
                  <c:v>4</c:v>
                </c:pt>
                <c:pt idx="1921">
                  <c:v>3</c:v>
                </c:pt>
                <c:pt idx="1922">
                  <c:v>3</c:v>
                </c:pt>
                <c:pt idx="1923">
                  <c:v>4</c:v>
                </c:pt>
                <c:pt idx="1924">
                  <c:v>3</c:v>
                </c:pt>
                <c:pt idx="1925">
                  <c:v>2</c:v>
                </c:pt>
                <c:pt idx="1926">
                  <c:v>3</c:v>
                </c:pt>
                <c:pt idx="1927">
                  <c:v>3</c:v>
                </c:pt>
                <c:pt idx="1928">
                  <c:v>9</c:v>
                </c:pt>
                <c:pt idx="1929">
                  <c:v>6</c:v>
                </c:pt>
                <c:pt idx="1930">
                  <c:v>9</c:v>
                </c:pt>
                <c:pt idx="1931">
                  <c:v>10</c:v>
                </c:pt>
                <c:pt idx="1932">
                  <c:v>8</c:v>
                </c:pt>
                <c:pt idx="1933">
                  <c:v>9</c:v>
                </c:pt>
                <c:pt idx="1934">
                  <c:v>10</c:v>
                </c:pt>
                <c:pt idx="1935">
                  <c:v>10</c:v>
                </c:pt>
                <c:pt idx="1936">
                  <c:v>11</c:v>
                </c:pt>
                <c:pt idx="1937">
                  <c:v>12</c:v>
                </c:pt>
                <c:pt idx="1938">
                  <c:v>10</c:v>
                </c:pt>
                <c:pt idx="1939">
                  <c:v>8</c:v>
                </c:pt>
                <c:pt idx="1940">
                  <c:v>12</c:v>
                </c:pt>
                <c:pt idx="1941">
                  <c:v>15</c:v>
                </c:pt>
                <c:pt idx="1942">
                  <c:v>8</c:v>
                </c:pt>
                <c:pt idx="1943">
                  <c:v>5</c:v>
                </c:pt>
                <c:pt idx="1944">
                  <c:v>2</c:v>
                </c:pt>
                <c:pt idx="1945">
                  <c:v>2</c:v>
                </c:pt>
                <c:pt idx="1946">
                  <c:v>2</c:v>
                </c:pt>
                <c:pt idx="1947">
                  <c:v>2</c:v>
                </c:pt>
                <c:pt idx="1948">
                  <c:v>2</c:v>
                </c:pt>
                <c:pt idx="1949">
                  <c:v>1</c:v>
                </c:pt>
                <c:pt idx="1950">
                  <c:v>2</c:v>
                </c:pt>
                <c:pt idx="1951">
                  <c:v>3</c:v>
                </c:pt>
                <c:pt idx="1952">
                  <c:v>8</c:v>
                </c:pt>
                <c:pt idx="1953">
                  <c:v>10</c:v>
                </c:pt>
                <c:pt idx="1954">
                  <c:v>11</c:v>
                </c:pt>
                <c:pt idx="1955">
                  <c:v>11</c:v>
                </c:pt>
                <c:pt idx="1956">
                  <c:v>12</c:v>
                </c:pt>
                <c:pt idx="1957">
                  <c:v>11</c:v>
                </c:pt>
                <c:pt idx="1958">
                  <c:v>14</c:v>
                </c:pt>
                <c:pt idx="1959">
                  <c:v>13</c:v>
                </c:pt>
                <c:pt idx="1960">
                  <c:v>14</c:v>
                </c:pt>
                <c:pt idx="1961">
                  <c:v>12</c:v>
                </c:pt>
                <c:pt idx="1962">
                  <c:v>15</c:v>
                </c:pt>
                <c:pt idx="1963">
                  <c:v>14</c:v>
                </c:pt>
                <c:pt idx="1964">
                  <c:v>16</c:v>
                </c:pt>
                <c:pt idx="1965">
                  <c:v>13</c:v>
                </c:pt>
                <c:pt idx="1966">
                  <c:v>7</c:v>
                </c:pt>
                <c:pt idx="1967">
                  <c:v>5</c:v>
                </c:pt>
                <c:pt idx="1968">
                  <c:v>4</c:v>
                </c:pt>
                <c:pt idx="1969">
                  <c:v>4</c:v>
                </c:pt>
                <c:pt idx="1970">
                  <c:v>3</c:v>
                </c:pt>
                <c:pt idx="1971">
                  <c:v>4</c:v>
                </c:pt>
                <c:pt idx="1972">
                  <c:v>3</c:v>
                </c:pt>
                <c:pt idx="1973">
                  <c:v>4</c:v>
                </c:pt>
                <c:pt idx="1974">
                  <c:v>4</c:v>
                </c:pt>
                <c:pt idx="1975">
                  <c:v>6</c:v>
                </c:pt>
                <c:pt idx="1976">
                  <c:v>7</c:v>
                </c:pt>
                <c:pt idx="1977">
                  <c:v>6</c:v>
                </c:pt>
                <c:pt idx="1978">
                  <c:v>8</c:v>
                </c:pt>
                <c:pt idx="1979">
                  <c:v>6</c:v>
                </c:pt>
                <c:pt idx="1980">
                  <c:v>8</c:v>
                </c:pt>
                <c:pt idx="1981">
                  <c:v>7</c:v>
                </c:pt>
                <c:pt idx="1982">
                  <c:v>8</c:v>
                </c:pt>
                <c:pt idx="1983">
                  <c:v>7</c:v>
                </c:pt>
                <c:pt idx="1984">
                  <c:v>7</c:v>
                </c:pt>
                <c:pt idx="1985">
                  <c:v>8</c:v>
                </c:pt>
                <c:pt idx="1986">
                  <c:v>7</c:v>
                </c:pt>
                <c:pt idx="1987">
                  <c:v>8</c:v>
                </c:pt>
                <c:pt idx="1988">
                  <c:v>5</c:v>
                </c:pt>
                <c:pt idx="1989">
                  <c:v>4</c:v>
                </c:pt>
                <c:pt idx="1990">
                  <c:v>3</c:v>
                </c:pt>
                <c:pt idx="1991">
                  <c:v>3</c:v>
                </c:pt>
                <c:pt idx="1992">
                  <c:v>2</c:v>
                </c:pt>
                <c:pt idx="1993">
                  <c:v>2</c:v>
                </c:pt>
                <c:pt idx="1994">
                  <c:v>2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2</c:v>
                </c:pt>
                <c:pt idx="1999">
                  <c:v>3</c:v>
                </c:pt>
                <c:pt idx="2000">
                  <c:v>6</c:v>
                </c:pt>
                <c:pt idx="2001">
                  <c:v>10</c:v>
                </c:pt>
                <c:pt idx="2002">
                  <c:v>11</c:v>
                </c:pt>
                <c:pt idx="2003">
                  <c:v>12</c:v>
                </c:pt>
                <c:pt idx="2004">
                  <c:v>15</c:v>
                </c:pt>
                <c:pt idx="2005">
                  <c:v>13</c:v>
                </c:pt>
                <c:pt idx="2006">
                  <c:v>11</c:v>
                </c:pt>
                <c:pt idx="2007">
                  <c:v>12</c:v>
                </c:pt>
                <c:pt idx="2008">
                  <c:v>18</c:v>
                </c:pt>
                <c:pt idx="2009">
                  <c:v>20</c:v>
                </c:pt>
                <c:pt idx="2010">
                  <c:v>22</c:v>
                </c:pt>
                <c:pt idx="2011">
                  <c:v>15</c:v>
                </c:pt>
                <c:pt idx="2012">
                  <c:v>12</c:v>
                </c:pt>
                <c:pt idx="2013">
                  <c:v>12</c:v>
                </c:pt>
                <c:pt idx="2014">
                  <c:v>8</c:v>
                </c:pt>
                <c:pt idx="2015">
                  <c:v>7</c:v>
                </c:pt>
                <c:pt idx="2016">
                  <c:v>6</c:v>
                </c:pt>
                <c:pt idx="2017">
                  <c:v>6</c:v>
                </c:pt>
                <c:pt idx="2018">
                  <c:v>5</c:v>
                </c:pt>
                <c:pt idx="2019">
                  <c:v>4</c:v>
                </c:pt>
                <c:pt idx="2020">
                  <c:v>3</c:v>
                </c:pt>
                <c:pt idx="2021">
                  <c:v>3</c:v>
                </c:pt>
                <c:pt idx="2022">
                  <c:v>3</c:v>
                </c:pt>
                <c:pt idx="2023">
                  <c:v>5</c:v>
                </c:pt>
                <c:pt idx="2024">
                  <c:v>4</c:v>
                </c:pt>
                <c:pt idx="2025">
                  <c:v>4</c:v>
                </c:pt>
                <c:pt idx="2026">
                  <c:v>4</c:v>
                </c:pt>
                <c:pt idx="2027">
                  <c:v>7</c:v>
                </c:pt>
                <c:pt idx="2028">
                  <c:v>8</c:v>
                </c:pt>
                <c:pt idx="2029">
                  <c:v>8</c:v>
                </c:pt>
                <c:pt idx="2030">
                  <c:v>8</c:v>
                </c:pt>
                <c:pt idx="2031">
                  <c:v>7</c:v>
                </c:pt>
                <c:pt idx="2032">
                  <c:v>7</c:v>
                </c:pt>
                <c:pt idx="2033">
                  <c:v>9</c:v>
                </c:pt>
                <c:pt idx="2034">
                  <c:v>10</c:v>
                </c:pt>
                <c:pt idx="2035">
                  <c:v>8</c:v>
                </c:pt>
                <c:pt idx="2036">
                  <c:v>6</c:v>
                </c:pt>
                <c:pt idx="2037">
                  <c:v>6</c:v>
                </c:pt>
                <c:pt idx="2038">
                  <c:v>3</c:v>
                </c:pt>
                <c:pt idx="2039">
                  <c:v>3</c:v>
                </c:pt>
                <c:pt idx="2040">
                  <c:v>4</c:v>
                </c:pt>
                <c:pt idx="2041">
                  <c:v>3</c:v>
                </c:pt>
                <c:pt idx="2042">
                  <c:v>1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3</c:v>
                </c:pt>
                <c:pt idx="2049">
                  <c:v>4</c:v>
                </c:pt>
                <c:pt idx="2050">
                  <c:v>4</c:v>
                </c:pt>
                <c:pt idx="2051">
                  <c:v>7</c:v>
                </c:pt>
                <c:pt idx="2052">
                  <c:v>10</c:v>
                </c:pt>
                <c:pt idx="2053">
                  <c:v>9</c:v>
                </c:pt>
                <c:pt idx="2054">
                  <c:v>8</c:v>
                </c:pt>
                <c:pt idx="2055">
                  <c:v>11</c:v>
                </c:pt>
                <c:pt idx="2056">
                  <c:v>10</c:v>
                </c:pt>
                <c:pt idx="2057">
                  <c:v>10</c:v>
                </c:pt>
                <c:pt idx="2058">
                  <c:v>9</c:v>
                </c:pt>
                <c:pt idx="2059">
                  <c:v>10</c:v>
                </c:pt>
                <c:pt idx="2060">
                  <c:v>9</c:v>
                </c:pt>
                <c:pt idx="2061">
                  <c:v>7</c:v>
                </c:pt>
                <c:pt idx="2062">
                  <c:v>5</c:v>
                </c:pt>
                <c:pt idx="2063">
                  <c:v>4</c:v>
                </c:pt>
                <c:pt idx="2064">
                  <c:v>3</c:v>
                </c:pt>
                <c:pt idx="2065">
                  <c:v>4</c:v>
                </c:pt>
                <c:pt idx="2066">
                  <c:v>4</c:v>
                </c:pt>
                <c:pt idx="2067">
                  <c:v>4</c:v>
                </c:pt>
                <c:pt idx="2068">
                  <c:v>4</c:v>
                </c:pt>
                <c:pt idx="2069">
                  <c:v>4</c:v>
                </c:pt>
                <c:pt idx="2070">
                  <c:v>4</c:v>
                </c:pt>
                <c:pt idx="2071">
                  <c:v>5</c:v>
                </c:pt>
                <c:pt idx="2072">
                  <c:v>6</c:v>
                </c:pt>
                <c:pt idx="2073">
                  <c:v>6</c:v>
                </c:pt>
                <c:pt idx="2074">
                  <c:v>8</c:v>
                </c:pt>
                <c:pt idx="2075">
                  <c:v>10</c:v>
                </c:pt>
                <c:pt idx="2076">
                  <c:v>10</c:v>
                </c:pt>
                <c:pt idx="2077">
                  <c:v>12</c:v>
                </c:pt>
                <c:pt idx="2078">
                  <c:v>9</c:v>
                </c:pt>
                <c:pt idx="2079">
                  <c:v>10</c:v>
                </c:pt>
                <c:pt idx="2080">
                  <c:v>14</c:v>
                </c:pt>
                <c:pt idx="2081">
                  <c:v>17</c:v>
                </c:pt>
                <c:pt idx="2082">
                  <c:v>16</c:v>
                </c:pt>
                <c:pt idx="2083">
                  <c:v>16</c:v>
                </c:pt>
                <c:pt idx="2084">
                  <c:v>17</c:v>
                </c:pt>
                <c:pt idx="2085">
                  <c:v>16</c:v>
                </c:pt>
                <c:pt idx="2086">
                  <c:v>7</c:v>
                </c:pt>
                <c:pt idx="2087">
                  <c:v>4</c:v>
                </c:pt>
                <c:pt idx="2088">
                  <c:v>2</c:v>
                </c:pt>
                <c:pt idx="2089">
                  <c:v>2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4</c:v>
                </c:pt>
                <c:pt idx="2096">
                  <c:v>6</c:v>
                </c:pt>
                <c:pt idx="2097">
                  <c:v>9</c:v>
                </c:pt>
                <c:pt idx="2098">
                  <c:v>11</c:v>
                </c:pt>
                <c:pt idx="2099">
                  <c:v>11</c:v>
                </c:pt>
                <c:pt idx="2100">
                  <c:v>10</c:v>
                </c:pt>
                <c:pt idx="2101">
                  <c:v>13</c:v>
                </c:pt>
                <c:pt idx="2102">
                  <c:v>12</c:v>
                </c:pt>
                <c:pt idx="2103">
                  <c:v>12</c:v>
                </c:pt>
                <c:pt idx="2104">
                  <c:v>14</c:v>
                </c:pt>
                <c:pt idx="2105">
                  <c:v>16</c:v>
                </c:pt>
                <c:pt idx="2106">
                  <c:v>22</c:v>
                </c:pt>
                <c:pt idx="2107">
                  <c:v>18</c:v>
                </c:pt>
                <c:pt idx="2108">
                  <c:v>11</c:v>
                </c:pt>
                <c:pt idx="2109">
                  <c:v>10</c:v>
                </c:pt>
                <c:pt idx="2110">
                  <c:v>6</c:v>
                </c:pt>
                <c:pt idx="2111">
                  <c:v>6</c:v>
                </c:pt>
                <c:pt idx="2112">
                  <c:v>5</c:v>
                </c:pt>
                <c:pt idx="2113">
                  <c:v>4</c:v>
                </c:pt>
                <c:pt idx="2114">
                  <c:v>4</c:v>
                </c:pt>
                <c:pt idx="2115">
                  <c:v>3</c:v>
                </c:pt>
                <c:pt idx="2116">
                  <c:v>3</c:v>
                </c:pt>
                <c:pt idx="2117">
                  <c:v>2</c:v>
                </c:pt>
                <c:pt idx="2118">
                  <c:v>3</c:v>
                </c:pt>
                <c:pt idx="2119">
                  <c:v>3</c:v>
                </c:pt>
                <c:pt idx="2120">
                  <c:v>6</c:v>
                </c:pt>
                <c:pt idx="2121">
                  <c:v>8</c:v>
                </c:pt>
                <c:pt idx="2122">
                  <c:v>6</c:v>
                </c:pt>
                <c:pt idx="2123">
                  <c:v>9</c:v>
                </c:pt>
                <c:pt idx="2124">
                  <c:v>9</c:v>
                </c:pt>
                <c:pt idx="2125">
                  <c:v>9</c:v>
                </c:pt>
                <c:pt idx="2126">
                  <c:v>11</c:v>
                </c:pt>
                <c:pt idx="2127">
                  <c:v>9</c:v>
                </c:pt>
                <c:pt idx="2128">
                  <c:v>8</c:v>
                </c:pt>
                <c:pt idx="2129">
                  <c:v>10</c:v>
                </c:pt>
                <c:pt idx="2130">
                  <c:v>13</c:v>
                </c:pt>
                <c:pt idx="2131">
                  <c:v>12</c:v>
                </c:pt>
                <c:pt idx="2132">
                  <c:v>8</c:v>
                </c:pt>
                <c:pt idx="2133">
                  <c:v>6</c:v>
                </c:pt>
                <c:pt idx="2134">
                  <c:v>4</c:v>
                </c:pt>
                <c:pt idx="2135">
                  <c:v>4</c:v>
                </c:pt>
                <c:pt idx="2136">
                  <c:v>4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1</c:v>
                </c:pt>
                <c:pt idx="2142">
                  <c:v>3</c:v>
                </c:pt>
                <c:pt idx="2143">
                  <c:v>3</c:v>
                </c:pt>
                <c:pt idx="2144">
                  <c:v>7</c:v>
                </c:pt>
                <c:pt idx="2145">
                  <c:v>10</c:v>
                </c:pt>
                <c:pt idx="2146">
                  <c:v>10</c:v>
                </c:pt>
                <c:pt idx="2147">
                  <c:v>9</c:v>
                </c:pt>
                <c:pt idx="2148">
                  <c:v>13</c:v>
                </c:pt>
                <c:pt idx="2149">
                  <c:v>16</c:v>
                </c:pt>
                <c:pt idx="2150">
                  <c:v>16</c:v>
                </c:pt>
                <c:pt idx="2151">
                  <c:v>15</c:v>
                </c:pt>
                <c:pt idx="2152">
                  <c:v>16</c:v>
                </c:pt>
                <c:pt idx="2153">
                  <c:v>15</c:v>
                </c:pt>
                <c:pt idx="2154">
                  <c:v>15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1</c:v>
                </c:pt>
                <c:pt idx="2190">
                  <c:v>2</c:v>
                </c:pt>
                <c:pt idx="2191">
                  <c:v>2</c:v>
                </c:pt>
                <c:pt idx="2192">
                  <c:v>4</c:v>
                </c:pt>
                <c:pt idx="2193">
                  <c:v>4</c:v>
                </c:pt>
                <c:pt idx="2194">
                  <c:v>6</c:v>
                </c:pt>
                <c:pt idx="2195">
                  <c:v>6</c:v>
                </c:pt>
                <c:pt idx="2196">
                  <c:v>10</c:v>
                </c:pt>
                <c:pt idx="2197">
                  <c:v>10</c:v>
                </c:pt>
                <c:pt idx="2198">
                  <c:v>10</c:v>
                </c:pt>
                <c:pt idx="2199">
                  <c:v>13</c:v>
                </c:pt>
                <c:pt idx="2200">
                  <c:v>10</c:v>
                </c:pt>
                <c:pt idx="2201">
                  <c:v>13</c:v>
                </c:pt>
                <c:pt idx="2202">
                  <c:v>14</c:v>
                </c:pt>
                <c:pt idx="2203">
                  <c:v>12</c:v>
                </c:pt>
                <c:pt idx="2204">
                  <c:v>12</c:v>
                </c:pt>
                <c:pt idx="2205">
                  <c:v>7</c:v>
                </c:pt>
                <c:pt idx="2206">
                  <c:v>6</c:v>
                </c:pt>
                <c:pt idx="2207">
                  <c:v>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acessosUsuarios!$BL$36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acessosUsuarios!$BJ$37:$BJ$2244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acessosUsuarios!$BL$37:$BL$2244</c:f>
              <c:numCache>
                <c:formatCode>General</c:formatCode>
                <c:ptCount val="220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</c:numCache>
            </c:numRef>
          </c:yVal>
          <c:smooth val="1"/>
        </c:ser>
        <c:axId val="99597312"/>
        <c:axId val="99603584"/>
      </c:scatterChart>
      <c:valAx>
        <c:axId val="99597312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35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99603584"/>
        <c:crosses val="autoZero"/>
        <c:crossBetween val="midCat"/>
        <c:majorUnit val="7"/>
      </c:valAx>
      <c:valAx>
        <c:axId val="99603584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995973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157538888888898"/>
          <c:y val="1.8548809523809523E-2"/>
          <c:w val="0.26485425925925987"/>
          <c:h val="0.11149801587301587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202" footer="0.3149606200000020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strRef>
          <c:f>acessosUsuarios!$BN$35</c:f>
          <c:strCache>
            <c:ptCount val="1"/>
            <c:pt idx="0">
              <c:v>Praça Vereador Antonio Sampaio / Av. Ultramarino</c:v>
            </c:pt>
          </c:strCache>
        </c:strRef>
      </c:tx>
      <c:layout>
        <c:manualLayout>
          <c:xMode val="edge"/>
          <c:yMode val="edge"/>
          <c:x val="0.19325388888888889"/>
          <c:y val="0"/>
        </c:manualLayout>
      </c:layout>
      <c:txPr>
        <a:bodyPr/>
        <a:lstStyle/>
        <a:p>
          <a:pPr>
            <a:defRPr sz="1000"/>
          </a:pPr>
          <a:endParaRPr lang="pt-BR"/>
        </a:p>
      </c:txPr>
    </c:title>
    <c:plotArea>
      <c:layout>
        <c:manualLayout>
          <c:layoutTarget val="inner"/>
          <c:xMode val="edge"/>
          <c:yMode val="edge"/>
          <c:x val="0.11026833333333333"/>
          <c:y val="0.10729404761904762"/>
          <c:w val="0.87533796296296185"/>
          <c:h val="0.53341388888888852"/>
        </c:manualLayout>
      </c:layout>
      <c:scatterChart>
        <c:scatterStyle val="smoothMarker"/>
        <c:ser>
          <c:idx val="0"/>
          <c:order val="0"/>
          <c:tx>
            <c:strRef>
              <c:f>acessosUsuarios!$BO$36</c:f>
              <c:strCache>
                <c:ptCount val="1"/>
                <c:pt idx="0">
                  <c:v>Usuarios Conectados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acessosUsuarios!$BN$37:$BN$2244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acessosUsuarios!$BO$37:$BO$2244</c:f>
              <c:numCache>
                <c:formatCode>General</c:formatCode>
                <c:ptCount val="2208"/>
                <c:pt idx="51">
                  <c:v>2</c:v>
                </c:pt>
                <c:pt idx="52">
                  <c:v>2</c:v>
                </c:pt>
                <c:pt idx="53">
                  <c:v>3</c:v>
                </c:pt>
                <c:pt idx="54">
                  <c:v>4</c:v>
                </c:pt>
                <c:pt idx="55">
                  <c:v>11</c:v>
                </c:pt>
                <c:pt idx="56">
                  <c:v>18</c:v>
                </c:pt>
                <c:pt idx="57">
                  <c:v>11</c:v>
                </c:pt>
                <c:pt idx="58">
                  <c:v>11</c:v>
                </c:pt>
                <c:pt idx="59">
                  <c:v>14</c:v>
                </c:pt>
                <c:pt idx="60">
                  <c:v>16</c:v>
                </c:pt>
                <c:pt idx="61">
                  <c:v>25</c:v>
                </c:pt>
                <c:pt idx="62">
                  <c:v>28</c:v>
                </c:pt>
                <c:pt idx="63">
                  <c:v>17</c:v>
                </c:pt>
                <c:pt idx="64">
                  <c:v>26</c:v>
                </c:pt>
                <c:pt idx="65">
                  <c:v>24</c:v>
                </c:pt>
                <c:pt idx="66">
                  <c:v>26</c:v>
                </c:pt>
                <c:pt idx="67">
                  <c:v>28</c:v>
                </c:pt>
                <c:pt idx="68">
                  <c:v>27</c:v>
                </c:pt>
                <c:pt idx="69">
                  <c:v>20</c:v>
                </c:pt>
                <c:pt idx="70">
                  <c:v>18</c:v>
                </c:pt>
                <c:pt idx="71">
                  <c:v>20</c:v>
                </c:pt>
                <c:pt idx="72">
                  <c:v>11</c:v>
                </c:pt>
                <c:pt idx="73">
                  <c:v>4</c:v>
                </c:pt>
                <c:pt idx="74">
                  <c:v>6</c:v>
                </c:pt>
                <c:pt idx="75">
                  <c:v>2</c:v>
                </c:pt>
                <c:pt idx="76">
                  <c:v>1</c:v>
                </c:pt>
                <c:pt idx="77">
                  <c:v>1</c:v>
                </c:pt>
                <c:pt idx="78">
                  <c:v>3</c:v>
                </c:pt>
                <c:pt idx="79">
                  <c:v>13</c:v>
                </c:pt>
                <c:pt idx="80">
                  <c:v>16</c:v>
                </c:pt>
                <c:pt idx="81">
                  <c:v>10</c:v>
                </c:pt>
                <c:pt idx="82">
                  <c:v>10</c:v>
                </c:pt>
                <c:pt idx="83">
                  <c:v>13</c:v>
                </c:pt>
                <c:pt idx="84">
                  <c:v>14</c:v>
                </c:pt>
                <c:pt idx="85">
                  <c:v>26</c:v>
                </c:pt>
                <c:pt idx="86">
                  <c:v>35</c:v>
                </c:pt>
                <c:pt idx="87">
                  <c:v>22</c:v>
                </c:pt>
                <c:pt idx="88">
                  <c:v>20</c:v>
                </c:pt>
                <c:pt idx="89">
                  <c:v>20</c:v>
                </c:pt>
                <c:pt idx="90">
                  <c:v>24</c:v>
                </c:pt>
                <c:pt idx="91">
                  <c:v>28</c:v>
                </c:pt>
                <c:pt idx="92">
                  <c:v>31</c:v>
                </c:pt>
                <c:pt idx="93">
                  <c:v>24</c:v>
                </c:pt>
                <c:pt idx="94">
                  <c:v>24</c:v>
                </c:pt>
                <c:pt idx="95">
                  <c:v>18</c:v>
                </c:pt>
                <c:pt idx="96">
                  <c:v>8</c:v>
                </c:pt>
                <c:pt idx="97">
                  <c:v>4</c:v>
                </c:pt>
                <c:pt idx="98">
                  <c:v>4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6</c:v>
                </c:pt>
                <c:pt idx="103">
                  <c:v>14</c:v>
                </c:pt>
                <c:pt idx="104">
                  <c:v>16</c:v>
                </c:pt>
                <c:pt idx="105">
                  <c:v>12</c:v>
                </c:pt>
                <c:pt idx="106">
                  <c:v>11</c:v>
                </c:pt>
                <c:pt idx="107">
                  <c:v>13</c:v>
                </c:pt>
                <c:pt idx="108">
                  <c:v>19</c:v>
                </c:pt>
                <c:pt idx="109">
                  <c:v>31</c:v>
                </c:pt>
                <c:pt idx="110">
                  <c:v>42</c:v>
                </c:pt>
                <c:pt idx="111">
                  <c:v>26</c:v>
                </c:pt>
                <c:pt idx="112">
                  <c:v>20</c:v>
                </c:pt>
                <c:pt idx="113">
                  <c:v>23</c:v>
                </c:pt>
                <c:pt idx="114">
                  <c:v>25</c:v>
                </c:pt>
                <c:pt idx="115">
                  <c:v>29</c:v>
                </c:pt>
                <c:pt idx="116">
                  <c:v>28</c:v>
                </c:pt>
                <c:pt idx="117">
                  <c:v>25</c:v>
                </c:pt>
                <c:pt idx="118">
                  <c:v>20</c:v>
                </c:pt>
                <c:pt idx="119">
                  <c:v>11</c:v>
                </c:pt>
                <c:pt idx="120">
                  <c:v>13</c:v>
                </c:pt>
                <c:pt idx="121">
                  <c:v>7</c:v>
                </c:pt>
                <c:pt idx="122">
                  <c:v>3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5</c:v>
                </c:pt>
                <c:pt idx="127">
                  <c:v>14</c:v>
                </c:pt>
                <c:pt idx="128">
                  <c:v>16</c:v>
                </c:pt>
                <c:pt idx="129">
                  <c:v>12</c:v>
                </c:pt>
                <c:pt idx="130">
                  <c:v>14</c:v>
                </c:pt>
                <c:pt idx="131">
                  <c:v>15</c:v>
                </c:pt>
                <c:pt idx="132">
                  <c:v>17</c:v>
                </c:pt>
                <c:pt idx="133">
                  <c:v>28</c:v>
                </c:pt>
                <c:pt idx="134">
                  <c:v>29</c:v>
                </c:pt>
                <c:pt idx="135">
                  <c:v>20</c:v>
                </c:pt>
                <c:pt idx="136">
                  <c:v>23</c:v>
                </c:pt>
                <c:pt idx="137">
                  <c:v>29</c:v>
                </c:pt>
                <c:pt idx="138">
                  <c:v>32</c:v>
                </c:pt>
                <c:pt idx="139">
                  <c:v>36</c:v>
                </c:pt>
                <c:pt idx="140">
                  <c:v>32</c:v>
                </c:pt>
                <c:pt idx="141">
                  <c:v>26</c:v>
                </c:pt>
                <c:pt idx="142">
                  <c:v>20</c:v>
                </c:pt>
                <c:pt idx="143">
                  <c:v>17</c:v>
                </c:pt>
                <c:pt idx="144">
                  <c:v>11</c:v>
                </c:pt>
                <c:pt idx="145">
                  <c:v>8</c:v>
                </c:pt>
                <c:pt idx="146">
                  <c:v>5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6</c:v>
                </c:pt>
                <c:pt idx="151">
                  <c:v>12</c:v>
                </c:pt>
                <c:pt idx="152">
                  <c:v>19</c:v>
                </c:pt>
                <c:pt idx="153">
                  <c:v>14</c:v>
                </c:pt>
                <c:pt idx="154">
                  <c:v>13</c:v>
                </c:pt>
                <c:pt idx="155">
                  <c:v>17</c:v>
                </c:pt>
                <c:pt idx="156">
                  <c:v>16</c:v>
                </c:pt>
                <c:pt idx="157">
                  <c:v>26</c:v>
                </c:pt>
                <c:pt idx="158">
                  <c:v>26</c:v>
                </c:pt>
                <c:pt idx="159">
                  <c:v>22</c:v>
                </c:pt>
                <c:pt idx="160">
                  <c:v>23</c:v>
                </c:pt>
                <c:pt idx="161">
                  <c:v>32</c:v>
                </c:pt>
                <c:pt idx="162">
                  <c:v>25</c:v>
                </c:pt>
                <c:pt idx="163">
                  <c:v>32</c:v>
                </c:pt>
                <c:pt idx="164">
                  <c:v>30</c:v>
                </c:pt>
                <c:pt idx="165">
                  <c:v>20</c:v>
                </c:pt>
                <c:pt idx="166">
                  <c:v>17</c:v>
                </c:pt>
                <c:pt idx="167">
                  <c:v>20</c:v>
                </c:pt>
                <c:pt idx="168">
                  <c:v>16</c:v>
                </c:pt>
                <c:pt idx="169">
                  <c:v>8</c:v>
                </c:pt>
                <c:pt idx="170">
                  <c:v>6</c:v>
                </c:pt>
                <c:pt idx="171">
                  <c:v>6</c:v>
                </c:pt>
                <c:pt idx="172">
                  <c:v>4</c:v>
                </c:pt>
                <c:pt idx="173">
                  <c:v>6</c:v>
                </c:pt>
                <c:pt idx="174">
                  <c:v>8</c:v>
                </c:pt>
                <c:pt idx="175">
                  <c:v>6</c:v>
                </c:pt>
                <c:pt idx="176">
                  <c:v>7</c:v>
                </c:pt>
                <c:pt idx="177">
                  <c:v>12</c:v>
                </c:pt>
                <c:pt idx="178">
                  <c:v>11</c:v>
                </c:pt>
                <c:pt idx="179">
                  <c:v>12</c:v>
                </c:pt>
                <c:pt idx="180">
                  <c:v>14</c:v>
                </c:pt>
                <c:pt idx="181">
                  <c:v>15</c:v>
                </c:pt>
                <c:pt idx="182">
                  <c:v>21</c:v>
                </c:pt>
                <c:pt idx="183">
                  <c:v>18</c:v>
                </c:pt>
                <c:pt idx="184">
                  <c:v>23</c:v>
                </c:pt>
                <c:pt idx="185">
                  <c:v>26</c:v>
                </c:pt>
                <c:pt idx="186">
                  <c:v>21</c:v>
                </c:pt>
                <c:pt idx="187">
                  <c:v>26</c:v>
                </c:pt>
                <c:pt idx="188">
                  <c:v>31</c:v>
                </c:pt>
                <c:pt idx="189">
                  <c:v>27</c:v>
                </c:pt>
                <c:pt idx="190">
                  <c:v>20</c:v>
                </c:pt>
                <c:pt idx="191">
                  <c:v>20</c:v>
                </c:pt>
                <c:pt idx="192">
                  <c:v>14</c:v>
                </c:pt>
                <c:pt idx="193">
                  <c:v>6</c:v>
                </c:pt>
                <c:pt idx="194">
                  <c:v>5</c:v>
                </c:pt>
                <c:pt idx="195">
                  <c:v>2</c:v>
                </c:pt>
                <c:pt idx="196">
                  <c:v>3</c:v>
                </c:pt>
                <c:pt idx="197">
                  <c:v>2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8</c:v>
                </c:pt>
                <c:pt idx="202">
                  <c:v>10</c:v>
                </c:pt>
                <c:pt idx="203">
                  <c:v>17</c:v>
                </c:pt>
                <c:pt idx="204">
                  <c:v>22</c:v>
                </c:pt>
                <c:pt idx="205">
                  <c:v>29</c:v>
                </c:pt>
                <c:pt idx="206">
                  <c:v>30</c:v>
                </c:pt>
                <c:pt idx="207">
                  <c:v>26</c:v>
                </c:pt>
                <c:pt idx="208">
                  <c:v>17</c:v>
                </c:pt>
                <c:pt idx="209">
                  <c:v>21</c:v>
                </c:pt>
                <c:pt idx="210">
                  <c:v>20</c:v>
                </c:pt>
                <c:pt idx="211">
                  <c:v>27</c:v>
                </c:pt>
                <c:pt idx="212">
                  <c:v>31</c:v>
                </c:pt>
                <c:pt idx="213">
                  <c:v>12</c:v>
                </c:pt>
                <c:pt idx="214">
                  <c:v>11</c:v>
                </c:pt>
                <c:pt idx="215">
                  <c:v>15</c:v>
                </c:pt>
                <c:pt idx="216">
                  <c:v>9</c:v>
                </c:pt>
                <c:pt idx="217">
                  <c:v>6</c:v>
                </c:pt>
                <c:pt idx="218">
                  <c:v>5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6</c:v>
                </c:pt>
                <c:pt idx="223">
                  <c:v>12</c:v>
                </c:pt>
                <c:pt idx="224">
                  <c:v>15</c:v>
                </c:pt>
                <c:pt idx="225">
                  <c:v>14</c:v>
                </c:pt>
                <c:pt idx="226">
                  <c:v>12</c:v>
                </c:pt>
                <c:pt idx="227">
                  <c:v>14</c:v>
                </c:pt>
                <c:pt idx="228">
                  <c:v>13</c:v>
                </c:pt>
                <c:pt idx="229">
                  <c:v>22</c:v>
                </c:pt>
                <c:pt idx="230">
                  <c:v>32</c:v>
                </c:pt>
                <c:pt idx="231">
                  <c:v>17</c:v>
                </c:pt>
                <c:pt idx="232">
                  <c:v>17</c:v>
                </c:pt>
                <c:pt idx="233">
                  <c:v>25</c:v>
                </c:pt>
                <c:pt idx="234">
                  <c:v>29</c:v>
                </c:pt>
                <c:pt idx="235">
                  <c:v>30</c:v>
                </c:pt>
                <c:pt idx="236">
                  <c:v>32</c:v>
                </c:pt>
                <c:pt idx="237">
                  <c:v>17</c:v>
                </c:pt>
                <c:pt idx="238">
                  <c:v>18</c:v>
                </c:pt>
                <c:pt idx="239">
                  <c:v>10</c:v>
                </c:pt>
                <c:pt idx="240">
                  <c:v>5</c:v>
                </c:pt>
                <c:pt idx="241">
                  <c:v>4</c:v>
                </c:pt>
                <c:pt idx="242">
                  <c:v>3</c:v>
                </c:pt>
                <c:pt idx="243">
                  <c:v>3</c:v>
                </c:pt>
                <c:pt idx="244">
                  <c:v>3</c:v>
                </c:pt>
                <c:pt idx="245">
                  <c:v>3</c:v>
                </c:pt>
                <c:pt idx="246">
                  <c:v>5</c:v>
                </c:pt>
                <c:pt idx="247">
                  <c:v>12</c:v>
                </c:pt>
                <c:pt idx="248">
                  <c:v>12</c:v>
                </c:pt>
                <c:pt idx="249">
                  <c:v>12</c:v>
                </c:pt>
                <c:pt idx="250">
                  <c:v>13</c:v>
                </c:pt>
                <c:pt idx="251">
                  <c:v>13</c:v>
                </c:pt>
                <c:pt idx="253">
                  <c:v>13</c:v>
                </c:pt>
                <c:pt idx="254">
                  <c:v>26</c:v>
                </c:pt>
                <c:pt idx="255">
                  <c:v>21</c:v>
                </c:pt>
                <c:pt idx="256">
                  <c:v>26</c:v>
                </c:pt>
                <c:pt idx="257">
                  <c:v>26</c:v>
                </c:pt>
                <c:pt idx="258">
                  <c:v>28</c:v>
                </c:pt>
                <c:pt idx="259">
                  <c:v>31</c:v>
                </c:pt>
                <c:pt idx="260">
                  <c:v>34</c:v>
                </c:pt>
                <c:pt idx="261">
                  <c:v>18</c:v>
                </c:pt>
                <c:pt idx="262">
                  <c:v>15</c:v>
                </c:pt>
                <c:pt idx="263">
                  <c:v>16</c:v>
                </c:pt>
                <c:pt idx="264">
                  <c:v>12</c:v>
                </c:pt>
                <c:pt idx="265">
                  <c:v>5</c:v>
                </c:pt>
                <c:pt idx="266">
                  <c:v>5</c:v>
                </c:pt>
                <c:pt idx="267">
                  <c:v>4</c:v>
                </c:pt>
                <c:pt idx="268">
                  <c:v>3</c:v>
                </c:pt>
                <c:pt idx="269">
                  <c:v>3</c:v>
                </c:pt>
                <c:pt idx="270">
                  <c:v>4</c:v>
                </c:pt>
                <c:pt idx="271">
                  <c:v>12</c:v>
                </c:pt>
                <c:pt idx="272">
                  <c:v>19</c:v>
                </c:pt>
                <c:pt idx="273">
                  <c:v>17</c:v>
                </c:pt>
                <c:pt idx="274">
                  <c:v>15</c:v>
                </c:pt>
                <c:pt idx="275">
                  <c:v>14</c:v>
                </c:pt>
                <c:pt idx="276">
                  <c:v>14</c:v>
                </c:pt>
                <c:pt idx="277">
                  <c:v>28</c:v>
                </c:pt>
                <c:pt idx="278">
                  <c:v>27</c:v>
                </c:pt>
                <c:pt idx="279">
                  <c:v>19</c:v>
                </c:pt>
                <c:pt idx="280">
                  <c:v>22</c:v>
                </c:pt>
                <c:pt idx="281">
                  <c:v>25</c:v>
                </c:pt>
                <c:pt idx="282">
                  <c:v>30</c:v>
                </c:pt>
                <c:pt idx="283">
                  <c:v>33</c:v>
                </c:pt>
                <c:pt idx="284">
                  <c:v>31</c:v>
                </c:pt>
                <c:pt idx="285">
                  <c:v>24</c:v>
                </c:pt>
                <c:pt idx="286">
                  <c:v>20</c:v>
                </c:pt>
                <c:pt idx="287">
                  <c:v>14</c:v>
                </c:pt>
                <c:pt idx="288">
                  <c:v>8</c:v>
                </c:pt>
                <c:pt idx="289">
                  <c:v>3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5</c:v>
                </c:pt>
                <c:pt idx="294">
                  <c:v>6</c:v>
                </c:pt>
                <c:pt idx="295">
                  <c:v>15</c:v>
                </c:pt>
                <c:pt idx="296">
                  <c:v>22</c:v>
                </c:pt>
                <c:pt idx="297">
                  <c:v>18</c:v>
                </c:pt>
                <c:pt idx="298">
                  <c:v>10</c:v>
                </c:pt>
                <c:pt idx="299">
                  <c:v>13</c:v>
                </c:pt>
                <c:pt idx="300">
                  <c:v>16</c:v>
                </c:pt>
                <c:pt idx="301">
                  <c:v>27</c:v>
                </c:pt>
                <c:pt idx="302">
                  <c:v>33</c:v>
                </c:pt>
                <c:pt idx="303">
                  <c:v>23</c:v>
                </c:pt>
                <c:pt idx="304">
                  <c:v>18</c:v>
                </c:pt>
                <c:pt idx="305">
                  <c:v>22</c:v>
                </c:pt>
                <c:pt idx="306">
                  <c:v>30</c:v>
                </c:pt>
                <c:pt idx="307">
                  <c:v>30</c:v>
                </c:pt>
                <c:pt idx="308">
                  <c:v>34</c:v>
                </c:pt>
                <c:pt idx="309">
                  <c:v>23</c:v>
                </c:pt>
                <c:pt idx="310">
                  <c:v>21</c:v>
                </c:pt>
                <c:pt idx="311">
                  <c:v>14</c:v>
                </c:pt>
                <c:pt idx="312">
                  <c:v>9</c:v>
                </c:pt>
                <c:pt idx="313">
                  <c:v>3</c:v>
                </c:pt>
                <c:pt idx="314">
                  <c:v>3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11</c:v>
                </c:pt>
                <c:pt idx="320">
                  <c:v>14</c:v>
                </c:pt>
                <c:pt idx="321">
                  <c:v>17</c:v>
                </c:pt>
                <c:pt idx="322">
                  <c:v>16</c:v>
                </c:pt>
                <c:pt idx="323">
                  <c:v>17</c:v>
                </c:pt>
                <c:pt idx="324">
                  <c:v>14</c:v>
                </c:pt>
                <c:pt idx="325">
                  <c:v>28</c:v>
                </c:pt>
                <c:pt idx="326">
                  <c:v>32</c:v>
                </c:pt>
                <c:pt idx="327">
                  <c:v>24</c:v>
                </c:pt>
                <c:pt idx="328">
                  <c:v>25</c:v>
                </c:pt>
                <c:pt idx="329">
                  <c:v>26</c:v>
                </c:pt>
                <c:pt idx="330">
                  <c:v>28</c:v>
                </c:pt>
                <c:pt idx="331">
                  <c:v>36</c:v>
                </c:pt>
                <c:pt idx="332">
                  <c:v>26</c:v>
                </c:pt>
                <c:pt idx="333">
                  <c:v>26</c:v>
                </c:pt>
                <c:pt idx="334">
                  <c:v>24</c:v>
                </c:pt>
                <c:pt idx="335">
                  <c:v>22</c:v>
                </c:pt>
                <c:pt idx="336">
                  <c:v>12</c:v>
                </c:pt>
                <c:pt idx="337">
                  <c:v>8</c:v>
                </c:pt>
                <c:pt idx="338">
                  <c:v>6</c:v>
                </c:pt>
                <c:pt idx="339">
                  <c:v>5</c:v>
                </c:pt>
                <c:pt idx="340">
                  <c:v>6</c:v>
                </c:pt>
                <c:pt idx="341">
                  <c:v>4</c:v>
                </c:pt>
                <c:pt idx="342">
                  <c:v>5</c:v>
                </c:pt>
                <c:pt idx="343">
                  <c:v>6</c:v>
                </c:pt>
                <c:pt idx="344">
                  <c:v>10</c:v>
                </c:pt>
                <c:pt idx="345">
                  <c:v>14</c:v>
                </c:pt>
                <c:pt idx="346">
                  <c:v>15</c:v>
                </c:pt>
                <c:pt idx="347">
                  <c:v>18</c:v>
                </c:pt>
                <c:pt idx="348">
                  <c:v>19</c:v>
                </c:pt>
                <c:pt idx="349">
                  <c:v>22</c:v>
                </c:pt>
                <c:pt idx="350">
                  <c:v>23</c:v>
                </c:pt>
                <c:pt idx="351">
                  <c:v>18</c:v>
                </c:pt>
                <c:pt idx="352">
                  <c:v>21</c:v>
                </c:pt>
                <c:pt idx="353">
                  <c:v>25</c:v>
                </c:pt>
                <c:pt idx="354">
                  <c:v>31</c:v>
                </c:pt>
                <c:pt idx="355">
                  <c:v>30</c:v>
                </c:pt>
                <c:pt idx="356">
                  <c:v>25</c:v>
                </c:pt>
                <c:pt idx="357">
                  <c:v>24</c:v>
                </c:pt>
                <c:pt idx="358">
                  <c:v>18</c:v>
                </c:pt>
                <c:pt idx="359">
                  <c:v>18</c:v>
                </c:pt>
                <c:pt idx="360">
                  <c:v>14</c:v>
                </c:pt>
                <c:pt idx="361">
                  <c:v>12</c:v>
                </c:pt>
                <c:pt idx="362">
                  <c:v>9</c:v>
                </c:pt>
                <c:pt idx="363">
                  <c:v>6</c:v>
                </c:pt>
                <c:pt idx="364">
                  <c:v>6</c:v>
                </c:pt>
                <c:pt idx="365">
                  <c:v>6</c:v>
                </c:pt>
                <c:pt idx="366">
                  <c:v>4</c:v>
                </c:pt>
                <c:pt idx="367">
                  <c:v>3</c:v>
                </c:pt>
                <c:pt idx="368">
                  <c:v>5</c:v>
                </c:pt>
                <c:pt idx="369">
                  <c:v>6</c:v>
                </c:pt>
                <c:pt idx="370">
                  <c:v>14</c:v>
                </c:pt>
                <c:pt idx="371">
                  <c:v>12</c:v>
                </c:pt>
                <c:pt idx="372">
                  <c:v>17</c:v>
                </c:pt>
                <c:pt idx="373">
                  <c:v>24</c:v>
                </c:pt>
                <c:pt idx="374">
                  <c:v>26</c:v>
                </c:pt>
                <c:pt idx="375">
                  <c:v>27</c:v>
                </c:pt>
                <c:pt idx="376">
                  <c:v>29</c:v>
                </c:pt>
                <c:pt idx="377">
                  <c:v>30</c:v>
                </c:pt>
                <c:pt idx="378">
                  <c:v>21</c:v>
                </c:pt>
                <c:pt idx="379">
                  <c:v>21</c:v>
                </c:pt>
                <c:pt idx="380">
                  <c:v>18</c:v>
                </c:pt>
                <c:pt idx="381">
                  <c:v>14</c:v>
                </c:pt>
                <c:pt idx="382">
                  <c:v>14</c:v>
                </c:pt>
                <c:pt idx="383">
                  <c:v>9</c:v>
                </c:pt>
                <c:pt idx="384">
                  <c:v>6</c:v>
                </c:pt>
                <c:pt idx="385">
                  <c:v>4</c:v>
                </c:pt>
                <c:pt idx="386">
                  <c:v>4</c:v>
                </c:pt>
                <c:pt idx="387">
                  <c:v>3</c:v>
                </c:pt>
                <c:pt idx="388">
                  <c:v>3</c:v>
                </c:pt>
                <c:pt idx="389">
                  <c:v>4</c:v>
                </c:pt>
                <c:pt idx="390">
                  <c:v>5</c:v>
                </c:pt>
                <c:pt idx="391">
                  <c:v>16</c:v>
                </c:pt>
                <c:pt idx="392">
                  <c:v>17</c:v>
                </c:pt>
                <c:pt idx="393">
                  <c:v>15</c:v>
                </c:pt>
                <c:pt idx="394">
                  <c:v>16</c:v>
                </c:pt>
                <c:pt idx="395">
                  <c:v>16</c:v>
                </c:pt>
                <c:pt idx="396">
                  <c:v>18</c:v>
                </c:pt>
                <c:pt idx="397">
                  <c:v>26</c:v>
                </c:pt>
                <c:pt idx="398">
                  <c:v>32</c:v>
                </c:pt>
                <c:pt idx="399">
                  <c:v>20</c:v>
                </c:pt>
                <c:pt idx="400">
                  <c:v>18</c:v>
                </c:pt>
                <c:pt idx="401">
                  <c:v>28</c:v>
                </c:pt>
                <c:pt idx="402">
                  <c:v>31</c:v>
                </c:pt>
                <c:pt idx="403">
                  <c:v>30</c:v>
                </c:pt>
                <c:pt idx="404">
                  <c:v>32</c:v>
                </c:pt>
                <c:pt idx="405">
                  <c:v>22</c:v>
                </c:pt>
                <c:pt idx="406">
                  <c:v>18</c:v>
                </c:pt>
                <c:pt idx="407">
                  <c:v>12</c:v>
                </c:pt>
                <c:pt idx="408">
                  <c:v>8</c:v>
                </c:pt>
                <c:pt idx="409">
                  <c:v>6</c:v>
                </c:pt>
                <c:pt idx="410">
                  <c:v>4</c:v>
                </c:pt>
                <c:pt idx="411">
                  <c:v>3</c:v>
                </c:pt>
                <c:pt idx="412">
                  <c:v>3</c:v>
                </c:pt>
                <c:pt idx="413">
                  <c:v>4</c:v>
                </c:pt>
                <c:pt idx="414">
                  <c:v>5</c:v>
                </c:pt>
                <c:pt idx="415">
                  <c:v>10</c:v>
                </c:pt>
                <c:pt idx="416">
                  <c:v>16</c:v>
                </c:pt>
                <c:pt idx="417">
                  <c:v>12</c:v>
                </c:pt>
                <c:pt idx="418">
                  <c:v>15</c:v>
                </c:pt>
                <c:pt idx="419">
                  <c:v>13</c:v>
                </c:pt>
                <c:pt idx="420">
                  <c:v>15</c:v>
                </c:pt>
                <c:pt idx="421">
                  <c:v>31</c:v>
                </c:pt>
                <c:pt idx="422">
                  <c:v>30</c:v>
                </c:pt>
                <c:pt idx="423">
                  <c:v>16</c:v>
                </c:pt>
                <c:pt idx="424">
                  <c:v>18</c:v>
                </c:pt>
                <c:pt idx="425">
                  <c:v>24</c:v>
                </c:pt>
                <c:pt idx="426">
                  <c:v>30</c:v>
                </c:pt>
                <c:pt idx="427">
                  <c:v>35</c:v>
                </c:pt>
                <c:pt idx="428">
                  <c:v>30</c:v>
                </c:pt>
                <c:pt idx="429">
                  <c:v>26</c:v>
                </c:pt>
                <c:pt idx="430">
                  <c:v>20</c:v>
                </c:pt>
                <c:pt idx="431">
                  <c:v>15</c:v>
                </c:pt>
                <c:pt idx="432">
                  <c:v>10</c:v>
                </c:pt>
                <c:pt idx="433">
                  <c:v>5</c:v>
                </c:pt>
                <c:pt idx="434">
                  <c:v>5</c:v>
                </c:pt>
                <c:pt idx="435">
                  <c:v>3</c:v>
                </c:pt>
                <c:pt idx="436">
                  <c:v>3</c:v>
                </c:pt>
                <c:pt idx="437">
                  <c:v>4</c:v>
                </c:pt>
                <c:pt idx="438">
                  <c:v>4</c:v>
                </c:pt>
                <c:pt idx="439">
                  <c:v>13</c:v>
                </c:pt>
                <c:pt idx="440">
                  <c:v>16</c:v>
                </c:pt>
                <c:pt idx="441">
                  <c:v>18</c:v>
                </c:pt>
                <c:pt idx="442">
                  <c:v>20</c:v>
                </c:pt>
                <c:pt idx="443">
                  <c:v>24</c:v>
                </c:pt>
                <c:pt idx="444">
                  <c:v>17</c:v>
                </c:pt>
                <c:pt idx="445">
                  <c:v>33</c:v>
                </c:pt>
                <c:pt idx="446">
                  <c:v>30</c:v>
                </c:pt>
                <c:pt idx="447">
                  <c:v>20</c:v>
                </c:pt>
                <c:pt idx="448">
                  <c:v>20</c:v>
                </c:pt>
                <c:pt idx="449">
                  <c:v>26</c:v>
                </c:pt>
                <c:pt idx="450">
                  <c:v>36</c:v>
                </c:pt>
                <c:pt idx="451">
                  <c:v>38</c:v>
                </c:pt>
                <c:pt idx="452">
                  <c:v>27</c:v>
                </c:pt>
                <c:pt idx="453">
                  <c:v>16</c:v>
                </c:pt>
                <c:pt idx="454">
                  <c:v>14</c:v>
                </c:pt>
                <c:pt idx="455">
                  <c:v>12</c:v>
                </c:pt>
                <c:pt idx="456">
                  <c:v>11</c:v>
                </c:pt>
                <c:pt idx="457">
                  <c:v>4</c:v>
                </c:pt>
                <c:pt idx="458">
                  <c:v>4</c:v>
                </c:pt>
                <c:pt idx="459">
                  <c:v>3</c:v>
                </c:pt>
                <c:pt idx="460">
                  <c:v>3</c:v>
                </c:pt>
                <c:pt idx="461">
                  <c:v>2</c:v>
                </c:pt>
                <c:pt idx="462">
                  <c:v>4</c:v>
                </c:pt>
                <c:pt idx="463">
                  <c:v>14</c:v>
                </c:pt>
                <c:pt idx="464">
                  <c:v>16</c:v>
                </c:pt>
                <c:pt idx="465">
                  <c:v>16</c:v>
                </c:pt>
                <c:pt idx="466">
                  <c:v>15</c:v>
                </c:pt>
                <c:pt idx="467">
                  <c:v>16</c:v>
                </c:pt>
                <c:pt idx="468">
                  <c:v>17</c:v>
                </c:pt>
                <c:pt idx="469">
                  <c:v>29</c:v>
                </c:pt>
                <c:pt idx="470">
                  <c:v>25</c:v>
                </c:pt>
                <c:pt idx="471">
                  <c:v>18</c:v>
                </c:pt>
                <c:pt idx="472">
                  <c:v>21</c:v>
                </c:pt>
                <c:pt idx="473">
                  <c:v>18</c:v>
                </c:pt>
                <c:pt idx="474">
                  <c:v>26</c:v>
                </c:pt>
                <c:pt idx="475">
                  <c:v>28</c:v>
                </c:pt>
                <c:pt idx="476">
                  <c:v>25</c:v>
                </c:pt>
                <c:pt idx="477">
                  <c:v>23</c:v>
                </c:pt>
                <c:pt idx="478">
                  <c:v>18</c:v>
                </c:pt>
                <c:pt idx="479">
                  <c:v>11</c:v>
                </c:pt>
                <c:pt idx="480">
                  <c:v>11</c:v>
                </c:pt>
                <c:pt idx="481">
                  <c:v>5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6</c:v>
                </c:pt>
                <c:pt idx="487">
                  <c:v>16</c:v>
                </c:pt>
                <c:pt idx="488">
                  <c:v>18</c:v>
                </c:pt>
                <c:pt idx="489">
                  <c:v>15</c:v>
                </c:pt>
                <c:pt idx="490">
                  <c:v>16</c:v>
                </c:pt>
                <c:pt idx="491">
                  <c:v>16</c:v>
                </c:pt>
                <c:pt idx="492">
                  <c:v>14</c:v>
                </c:pt>
                <c:pt idx="493">
                  <c:v>28</c:v>
                </c:pt>
                <c:pt idx="494">
                  <c:v>31</c:v>
                </c:pt>
                <c:pt idx="495">
                  <c:v>26</c:v>
                </c:pt>
                <c:pt idx="496">
                  <c:v>31</c:v>
                </c:pt>
                <c:pt idx="497">
                  <c:v>37</c:v>
                </c:pt>
                <c:pt idx="498">
                  <c:v>36</c:v>
                </c:pt>
                <c:pt idx="499">
                  <c:v>25</c:v>
                </c:pt>
                <c:pt idx="500">
                  <c:v>27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12</c:v>
                </c:pt>
                <c:pt idx="505">
                  <c:v>8</c:v>
                </c:pt>
                <c:pt idx="506">
                  <c:v>10</c:v>
                </c:pt>
                <c:pt idx="507">
                  <c:v>8</c:v>
                </c:pt>
                <c:pt idx="508">
                  <c:v>6</c:v>
                </c:pt>
                <c:pt idx="509">
                  <c:v>5</c:v>
                </c:pt>
                <c:pt idx="510">
                  <c:v>4</c:v>
                </c:pt>
                <c:pt idx="511">
                  <c:v>7</c:v>
                </c:pt>
                <c:pt idx="512">
                  <c:v>10</c:v>
                </c:pt>
                <c:pt idx="513">
                  <c:v>13</c:v>
                </c:pt>
                <c:pt idx="514">
                  <c:v>16</c:v>
                </c:pt>
                <c:pt idx="515">
                  <c:v>20</c:v>
                </c:pt>
                <c:pt idx="516">
                  <c:v>22</c:v>
                </c:pt>
                <c:pt idx="517">
                  <c:v>24</c:v>
                </c:pt>
                <c:pt idx="518">
                  <c:v>26</c:v>
                </c:pt>
                <c:pt idx="519">
                  <c:v>24</c:v>
                </c:pt>
                <c:pt idx="520">
                  <c:v>18</c:v>
                </c:pt>
                <c:pt idx="521">
                  <c:v>27</c:v>
                </c:pt>
                <c:pt idx="522">
                  <c:v>40</c:v>
                </c:pt>
                <c:pt idx="523">
                  <c:v>30</c:v>
                </c:pt>
                <c:pt idx="524">
                  <c:v>24</c:v>
                </c:pt>
                <c:pt idx="525">
                  <c:v>17</c:v>
                </c:pt>
                <c:pt idx="526">
                  <c:v>17</c:v>
                </c:pt>
                <c:pt idx="527">
                  <c:v>16</c:v>
                </c:pt>
                <c:pt idx="528">
                  <c:v>10</c:v>
                </c:pt>
                <c:pt idx="529">
                  <c:v>7</c:v>
                </c:pt>
                <c:pt idx="530">
                  <c:v>5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8</c:v>
                </c:pt>
                <c:pt idx="536">
                  <c:v>7</c:v>
                </c:pt>
                <c:pt idx="537">
                  <c:v>6</c:v>
                </c:pt>
                <c:pt idx="538">
                  <c:v>10</c:v>
                </c:pt>
                <c:pt idx="539">
                  <c:v>14</c:v>
                </c:pt>
                <c:pt idx="540">
                  <c:v>19</c:v>
                </c:pt>
                <c:pt idx="541">
                  <c:v>22</c:v>
                </c:pt>
                <c:pt idx="542">
                  <c:v>25</c:v>
                </c:pt>
                <c:pt idx="543">
                  <c:v>22</c:v>
                </c:pt>
                <c:pt idx="544">
                  <c:v>18</c:v>
                </c:pt>
                <c:pt idx="545">
                  <c:v>19</c:v>
                </c:pt>
                <c:pt idx="546">
                  <c:v>25</c:v>
                </c:pt>
                <c:pt idx="547">
                  <c:v>25</c:v>
                </c:pt>
                <c:pt idx="548">
                  <c:v>18</c:v>
                </c:pt>
                <c:pt idx="549">
                  <c:v>14</c:v>
                </c:pt>
                <c:pt idx="550">
                  <c:v>13</c:v>
                </c:pt>
                <c:pt idx="551">
                  <c:v>10</c:v>
                </c:pt>
                <c:pt idx="552">
                  <c:v>6</c:v>
                </c:pt>
                <c:pt idx="553">
                  <c:v>4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7</c:v>
                </c:pt>
                <c:pt idx="559">
                  <c:v>14</c:v>
                </c:pt>
                <c:pt idx="560">
                  <c:v>20</c:v>
                </c:pt>
                <c:pt idx="561">
                  <c:v>15</c:v>
                </c:pt>
                <c:pt idx="562">
                  <c:v>14</c:v>
                </c:pt>
                <c:pt idx="563">
                  <c:v>15</c:v>
                </c:pt>
                <c:pt idx="564">
                  <c:v>21</c:v>
                </c:pt>
                <c:pt idx="565">
                  <c:v>35</c:v>
                </c:pt>
                <c:pt idx="566">
                  <c:v>35</c:v>
                </c:pt>
                <c:pt idx="567">
                  <c:v>20</c:v>
                </c:pt>
                <c:pt idx="568">
                  <c:v>21</c:v>
                </c:pt>
                <c:pt idx="569">
                  <c:v>27</c:v>
                </c:pt>
                <c:pt idx="570">
                  <c:v>29</c:v>
                </c:pt>
                <c:pt idx="571">
                  <c:v>27</c:v>
                </c:pt>
                <c:pt idx="572">
                  <c:v>22</c:v>
                </c:pt>
                <c:pt idx="573">
                  <c:v>16</c:v>
                </c:pt>
                <c:pt idx="574">
                  <c:v>13</c:v>
                </c:pt>
                <c:pt idx="575">
                  <c:v>8</c:v>
                </c:pt>
                <c:pt idx="576">
                  <c:v>12</c:v>
                </c:pt>
                <c:pt idx="577">
                  <c:v>9</c:v>
                </c:pt>
                <c:pt idx="578">
                  <c:v>5</c:v>
                </c:pt>
                <c:pt idx="579">
                  <c:v>5</c:v>
                </c:pt>
                <c:pt idx="580">
                  <c:v>4</c:v>
                </c:pt>
                <c:pt idx="581">
                  <c:v>3</c:v>
                </c:pt>
                <c:pt idx="582">
                  <c:v>6</c:v>
                </c:pt>
                <c:pt idx="583">
                  <c:v>12</c:v>
                </c:pt>
                <c:pt idx="584">
                  <c:v>20</c:v>
                </c:pt>
                <c:pt idx="585">
                  <c:v>12</c:v>
                </c:pt>
                <c:pt idx="586">
                  <c:v>11</c:v>
                </c:pt>
                <c:pt idx="587">
                  <c:v>10</c:v>
                </c:pt>
                <c:pt idx="588">
                  <c:v>16</c:v>
                </c:pt>
                <c:pt idx="589">
                  <c:v>34</c:v>
                </c:pt>
                <c:pt idx="590">
                  <c:v>31</c:v>
                </c:pt>
                <c:pt idx="591">
                  <c:v>21</c:v>
                </c:pt>
                <c:pt idx="592">
                  <c:v>19</c:v>
                </c:pt>
                <c:pt idx="593">
                  <c:v>22</c:v>
                </c:pt>
                <c:pt idx="594">
                  <c:v>22</c:v>
                </c:pt>
                <c:pt idx="595">
                  <c:v>27</c:v>
                </c:pt>
                <c:pt idx="596">
                  <c:v>20</c:v>
                </c:pt>
                <c:pt idx="597">
                  <c:v>21</c:v>
                </c:pt>
                <c:pt idx="598">
                  <c:v>14</c:v>
                </c:pt>
                <c:pt idx="599">
                  <c:v>17</c:v>
                </c:pt>
                <c:pt idx="600">
                  <c:v>12</c:v>
                </c:pt>
                <c:pt idx="601">
                  <c:v>8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5</c:v>
                </c:pt>
                <c:pt idx="607">
                  <c:v>16</c:v>
                </c:pt>
                <c:pt idx="608">
                  <c:v>20</c:v>
                </c:pt>
                <c:pt idx="609">
                  <c:v>14</c:v>
                </c:pt>
                <c:pt idx="610">
                  <c:v>16</c:v>
                </c:pt>
                <c:pt idx="611">
                  <c:v>24</c:v>
                </c:pt>
                <c:pt idx="612">
                  <c:v>26</c:v>
                </c:pt>
                <c:pt idx="613">
                  <c:v>35</c:v>
                </c:pt>
                <c:pt idx="614">
                  <c:v>36</c:v>
                </c:pt>
                <c:pt idx="615">
                  <c:v>22</c:v>
                </c:pt>
                <c:pt idx="616">
                  <c:v>26</c:v>
                </c:pt>
                <c:pt idx="617">
                  <c:v>28</c:v>
                </c:pt>
                <c:pt idx="618">
                  <c:v>33</c:v>
                </c:pt>
                <c:pt idx="619">
                  <c:v>33</c:v>
                </c:pt>
                <c:pt idx="620">
                  <c:v>33</c:v>
                </c:pt>
                <c:pt idx="621">
                  <c:v>26</c:v>
                </c:pt>
                <c:pt idx="622">
                  <c:v>23</c:v>
                </c:pt>
                <c:pt idx="623">
                  <c:v>17</c:v>
                </c:pt>
                <c:pt idx="624">
                  <c:v>12</c:v>
                </c:pt>
                <c:pt idx="625">
                  <c:v>9</c:v>
                </c:pt>
                <c:pt idx="626">
                  <c:v>6</c:v>
                </c:pt>
                <c:pt idx="627">
                  <c:v>6</c:v>
                </c:pt>
                <c:pt idx="628">
                  <c:v>4</c:v>
                </c:pt>
                <c:pt idx="629">
                  <c:v>4</c:v>
                </c:pt>
                <c:pt idx="630">
                  <c:v>8</c:v>
                </c:pt>
                <c:pt idx="631">
                  <c:v>16</c:v>
                </c:pt>
                <c:pt idx="632">
                  <c:v>21</c:v>
                </c:pt>
                <c:pt idx="633">
                  <c:v>13</c:v>
                </c:pt>
                <c:pt idx="634">
                  <c:v>10</c:v>
                </c:pt>
                <c:pt idx="635">
                  <c:v>13</c:v>
                </c:pt>
                <c:pt idx="636">
                  <c:v>13</c:v>
                </c:pt>
                <c:pt idx="637">
                  <c:v>17</c:v>
                </c:pt>
                <c:pt idx="638">
                  <c:v>12</c:v>
                </c:pt>
                <c:pt idx="639">
                  <c:v>10</c:v>
                </c:pt>
                <c:pt idx="640">
                  <c:v>11</c:v>
                </c:pt>
                <c:pt idx="641">
                  <c:v>16</c:v>
                </c:pt>
                <c:pt idx="642">
                  <c:v>22</c:v>
                </c:pt>
                <c:pt idx="643">
                  <c:v>24</c:v>
                </c:pt>
                <c:pt idx="644">
                  <c:v>29</c:v>
                </c:pt>
                <c:pt idx="645">
                  <c:v>24</c:v>
                </c:pt>
                <c:pt idx="646">
                  <c:v>16</c:v>
                </c:pt>
                <c:pt idx="647">
                  <c:v>14</c:v>
                </c:pt>
                <c:pt idx="648">
                  <c:v>10</c:v>
                </c:pt>
                <c:pt idx="649">
                  <c:v>5</c:v>
                </c:pt>
                <c:pt idx="650">
                  <c:v>2</c:v>
                </c:pt>
                <c:pt idx="651">
                  <c:v>3</c:v>
                </c:pt>
                <c:pt idx="652">
                  <c:v>2</c:v>
                </c:pt>
                <c:pt idx="653">
                  <c:v>3</c:v>
                </c:pt>
                <c:pt idx="654">
                  <c:v>4</c:v>
                </c:pt>
                <c:pt idx="655">
                  <c:v>12</c:v>
                </c:pt>
                <c:pt idx="656">
                  <c:v>22</c:v>
                </c:pt>
                <c:pt idx="657">
                  <c:v>13</c:v>
                </c:pt>
                <c:pt idx="658">
                  <c:v>12</c:v>
                </c:pt>
                <c:pt idx="659">
                  <c:v>15</c:v>
                </c:pt>
                <c:pt idx="660">
                  <c:v>17</c:v>
                </c:pt>
                <c:pt idx="661">
                  <c:v>30</c:v>
                </c:pt>
                <c:pt idx="662">
                  <c:v>40</c:v>
                </c:pt>
                <c:pt idx="663">
                  <c:v>32</c:v>
                </c:pt>
                <c:pt idx="664">
                  <c:v>28</c:v>
                </c:pt>
                <c:pt idx="665">
                  <c:v>28</c:v>
                </c:pt>
                <c:pt idx="666">
                  <c:v>36</c:v>
                </c:pt>
                <c:pt idx="667">
                  <c:v>36</c:v>
                </c:pt>
                <c:pt idx="668">
                  <c:v>36</c:v>
                </c:pt>
                <c:pt idx="669">
                  <c:v>26</c:v>
                </c:pt>
                <c:pt idx="670">
                  <c:v>20</c:v>
                </c:pt>
                <c:pt idx="671">
                  <c:v>18</c:v>
                </c:pt>
                <c:pt idx="672">
                  <c:v>14</c:v>
                </c:pt>
                <c:pt idx="673">
                  <c:v>6</c:v>
                </c:pt>
                <c:pt idx="674">
                  <c:v>5</c:v>
                </c:pt>
                <c:pt idx="675">
                  <c:v>6</c:v>
                </c:pt>
                <c:pt idx="676">
                  <c:v>3</c:v>
                </c:pt>
                <c:pt idx="677">
                  <c:v>3</c:v>
                </c:pt>
                <c:pt idx="678">
                  <c:v>4</c:v>
                </c:pt>
                <c:pt idx="679">
                  <c:v>6</c:v>
                </c:pt>
                <c:pt idx="680">
                  <c:v>10</c:v>
                </c:pt>
                <c:pt idx="681">
                  <c:v>14</c:v>
                </c:pt>
                <c:pt idx="682">
                  <c:v>13</c:v>
                </c:pt>
                <c:pt idx="683">
                  <c:v>16</c:v>
                </c:pt>
                <c:pt idx="684">
                  <c:v>18</c:v>
                </c:pt>
                <c:pt idx="685">
                  <c:v>21</c:v>
                </c:pt>
                <c:pt idx="686">
                  <c:v>24</c:v>
                </c:pt>
                <c:pt idx="687">
                  <c:v>27</c:v>
                </c:pt>
                <c:pt idx="688">
                  <c:v>30</c:v>
                </c:pt>
                <c:pt idx="689">
                  <c:v>34</c:v>
                </c:pt>
                <c:pt idx="690">
                  <c:v>44</c:v>
                </c:pt>
                <c:pt idx="691">
                  <c:v>31</c:v>
                </c:pt>
                <c:pt idx="692">
                  <c:v>27</c:v>
                </c:pt>
                <c:pt idx="693">
                  <c:v>30</c:v>
                </c:pt>
                <c:pt idx="694">
                  <c:v>23</c:v>
                </c:pt>
                <c:pt idx="695">
                  <c:v>20</c:v>
                </c:pt>
                <c:pt idx="696">
                  <c:v>17</c:v>
                </c:pt>
                <c:pt idx="697">
                  <c:v>10</c:v>
                </c:pt>
                <c:pt idx="698">
                  <c:v>6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6</c:v>
                </c:pt>
                <c:pt idx="703">
                  <c:v>7</c:v>
                </c:pt>
                <c:pt idx="704">
                  <c:v>6</c:v>
                </c:pt>
                <c:pt idx="705">
                  <c:v>10</c:v>
                </c:pt>
                <c:pt idx="706">
                  <c:v>14</c:v>
                </c:pt>
                <c:pt idx="707">
                  <c:v>19</c:v>
                </c:pt>
                <c:pt idx="708">
                  <c:v>18</c:v>
                </c:pt>
                <c:pt idx="709">
                  <c:v>18</c:v>
                </c:pt>
                <c:pt idx="710">
                  <c:v>18</c:v>
                </c:pt>
                <c:pt idx="711">
                  <c:v>21</c:v>
                </c:pt>
                <c:pt idx="712">
                  <c:v>23</c:v>
                </c:pt>
                <c:pt idx="713">
                  <c:v>31</c:v>
                </c:pt>
                <c:pt idx="714">
                  <c:v>39</c:v>
                </c:pt>
                <c:pt idx="715">
                  <c:v>38</c:v>
                </c:pt>
                <c:pt idx="716">
                  <c:v>25</c:v>
                </c:pt>
                <c:pt idx="717">
                  <c:v>14</c:v>
                </c:pt>
                <c:pt idx="718">
                  <c:v>9</c:v>
                </c:pt>
                <c:pt idx="719">
                  <c:v>8</c:v>
                </c:pt>
                <c:pt idx="720">
                  <c:v>6</c:v>
                </c:pt>
                <c:pt idx="721">
                  <c:v>6</c:v>
                </c:pt>
                <c:pt idx="722">
                  <c:v>4</c:v>
                </c:pt>
                <c:pt idx="723">
                  <c:v>3</c:v>
                </c:pt>
                <c:pt idx="724">
                  <c:v>3</c:v>
                </c:pt>
                <c:pt idx="725">
                  <c:v>2</c:v>
                </c:pt>
                <c:pt idx="726">
                  <c:v>5</c:v>
                </c:pt>
                <c:pt idx="727">
                  <c:v>11</c:v>
                </c:pt>
                <c:pt idx="728">
                  <c:v>18</c:v>
                </c:pt>
                <c:pt idx="729">
                  <c:v>12</c:v>
                </c:pt>
                <c:pt idx="730">
                  <c:v>14</c:v>
                </c:pt>
                <c:pt idx="731">
                  <c:v>23</c:v>
                </c:pt>
                <c:pt idx="732">
                  <c:v>22</c:v>
                </c:pt>
                <c:pt idx="733">
                  <c:v>34</c:v>
                </c:pt>
                <c:pt idx="734">
                  <c:v>27</c:v>
                </c:pt>
                <c:pt idx="735">
                  <c:v>16</c:v>
                </c:pt>
                <c:pt idx="736">
                  <c:v>19</c:v>
                </c:pt>
                <c:pt idx="737">
                  <c:v>28</c:v>
                </c:pt>
                <c:pt idx="738">
                  <c:v>30</c:v>
                </c:pt>
                <c:pt idx="739">
                  <c:v>32</c:v>
                </c:pt>
                <c:pt idx="740">
                  <c:v>33</c:v>
                </c:pt>
                <c:pt idx="741">
                  <c:v>18</c:v>
                </c:pt>
                <c:pt idx="742">
                  <c:v>22</c:v>
                </c:pt>
                <c:pt idx="743">
                  <c:v>19</c:v>
                </c:pt>
                <c:pt idx="744">
                  <c:v>14</c:v>
                </c:pt>
                <c:pt idx="745">
                  <c:v>7</c:v>
                </c:pt>
                <c:pt idx="746">
                  <c:v>2</c:v>
                </c:pt>
                <c:pt idx="747">
                  <c:v>2</c:v>
                </c:pt>
                <c:pt idx="748">
                  <c:v>2</c:v>
                </c:pt>
                <c:pt idx="749">
                  <c:v>2</c:v>
                </c:pt>
                <c:pt idx="750">
                  <c:v>5</c:v>
                </c:pt>
                <c:pt idx="751">
                  <c:v>15</c:v>
                </c:pt>
                <c:pt idx="752">
                  <c:v>18</c:v>
                </c:pt>
                <c:pt idx="753">
                  <c:v>18</c:v>
                </c:pt>
                <c:pt idx="754">
                  <c:v>18</c:v>
                </c:pt>
                <c:pt idx="755">
                  <c:v>21</c:v>
                </c:pt>
                <c:pt idx="756">
                  <c:v>17</c:v>
                </c:pt>
                <c:pt idx="757">
                  <c:v>36</c:v>
                </c:pt>
                <c:pt idx="758">
                  <c:v>34</c:v>
                </c:pt>
                <c:pt idx="759">
                  <c:v>27</c:v>
                </c:pt>
                <c:pt idx="760">
                  <c:v>26</c:v>
                </c:pt>
                <c:pt idx="761">
                  <c:v>22</c:v>
                </c:pt>
                <c:pt idx="762">
                  <c:v>28</c:v>
                </c:pt>
                <c:pt idx="763">
                  <c:v>38</c:v>
                </c:pt>
                <c:pt idx="764">
                  <c:v>37</c:v>
                </c:pt>
                <c:pt idx="765">
                  <c:v>26</c:v>
                </c:pt>
                <c:pt idx="766">
                  <c:v>19</c:v>
                </c:pt>
                <c:pt idx="767">
                  <c:v>13</c:v>
                </c:pt>
                <c:pt idx="768">
                  <c:v>12</c:v>
                </c:pt>
                <c:pt idx="769">
                  <c:v>5</c:v>
                </c:pt>
                <c:pt idx="770">
                  <c:v>4</c:v>
                </c:pt>
                <c:pt idx="771">
                  <c:v>5</c:v>
                </c:pt>
                <c:pt idx="772">
                  <c:v>5</c:v>
                </c:pt>
                <c:pt idx="773">
                  <c:v>4</c:v>
                </c:pt>
                <c:pt idx="774">
                  <c:v>7</c:v>
                </c:pt>
                <c:pt idx="775">
                  <c:v>12</c:v>
                </c:pt>
                <c:pt idx="776">
                  <c:v>19</c:v>
                </c:pt>
                <c:pt idx="777">
                  <c:v>15</c:v>
                </c:pt>
                <c:pt idx="778">
                  <c:v>16</c:v>
                </c:pt>
                <c:pt idx="779">
                  <c:v>16</c:v>
                </c:pt>
                <c:pt idx="780">
                  <c:v>24</c:v>
                </c:pt>
                <c:pt idx="781">
                  <c:v>27</c:v>
                </c:pt>
                <c:pt idx="782">
                  <c:v>30</c:v>
                </c:pt>
                <c:pt idx="783">
                  <c:v>20</c:v>
                </c:pt>
                <c:pt idx="784">
                  <c:v>23</c:v>
                </c:pt>
                <c:pt idx="785">
                  <c:v>28</c:v>
                </c:pt>
                <c:pt idx="786">
                  <c:v>31</c:v>
                </c:pt>
                <c:pt idx="787">
                  <c:v>40</c:v>
                </c:pt>
                <c:pt idx="788">
                  <c:v>41</c:v>
                </c:pt>
                <c:pt idx="789">
                  <c:v>29</c:v>
                </c:pt>
                <c:pt idx="790">
                  <c:v>21</c:v>
                </c:pt>
                <c:pt idx="791">
                  <c:v>23</c:v>
                </c:pt>
                <c:pt idx="792">
                  <c:v>11</c:v>
                </c:pt>
                <c:pt idx="793">
                  <c:v>6</c:v>
                </c:pt>
                <c:pt idx="794">
                  <c:v>3</c:v>
                </c:pt>
                <c:pt idx="795">
                  <c:v>3</c:v>
                </c:pt>
                <c:pt idx="796">
                  <c:v>2</c:v>
                </c:pt>
                <c:pt idx="797">
                  <c:v>2</c:v>
                </c:pt>
                <c:pt idx="798">
                  <c:v>4</c:v>
                </c:pt>
                <c:pt idx="799">
                  <c:v>11</c:v>
                </c:pt>
                <c:pt idx="800">
                  <c:v>20</c:v>
                </c:pt>
                <c:pt idx="801">
                  <c:v>15</c:v>
                </c:pt>
                <c:pt idx="802">
                  <c:v>17</c:v>
                </c:pt>
                <c:pt idx="803">
                  <c:v>19</c:v>
                </c:pt>
                <c:pt idx="804">
                  <c:v>17</c:v>
                </c:pt>
                <c:pt idx="805">
                  <c:v>25</c:v>
                </c:pt>
                <c:pt idx="806">
                  <c:v>37</c:v>
                </c:pt>
                <c:pt idx="807">
                  <c:v>20</c:v>
                </c:pt>
                <c:pt idx="808">
                  <c:v>22</c:v>
                </c:pt>
                <c:pt idx="809">
                  <c:v>28</c:v>
                </c:pt>
                <c:pt idx="810">
                  <c:v>36</c:v>
                </c:pt>
                <c:pt idx="811">
                  <c:v>35</c:v>
                </c:pt>
                <c:pt idx="812">
                  <c:v>31</c:v>
                </c:pt>
                <c:pt idx="813">
                  <c:v>28</c:v>
                </c:pt>
                <c:pt idx="814">
                  <c:v>20</c:v>
                </c:pt>
                <c:pt idx="815">
                  <c:v>18</c:v>
                </c:pt>
                <c:pt idx="816">
                  <c:v>10</c:v>
                </c:pt>
                <c:pt idx="817">
                  <c:v>5</c:v>
                </c:pt>
                <c:pt idx="818">
                  <c:v>2</c:v>
                </c:pt>
                <c:pt idx="819">
                  <c:v>4</c:v>
                </c:pt>
                <c:pt idx="820">
                  <c:v>3</c:v>
                </c:pt>
                <c:pt idx="821">
                  <c:v>4</c:v>
                </c:pt>
                <c:pt idx="822">
                  <c:v>5</c:v>
                </c:pt>
                <c:pt idx="823">
                  <c:v>10</c:v>
                </c:pt>
                <c:pt idx="824">
                  <c:v>17</c:v>
                </c:pt>
                <c:pt idx="825">
                  <c:v>15</c:v>
                </c:pt>
                <c:pt idx="826">
                  <c:v>14</c:v>
                </c:pt>
                <c:pt idx="827">
                  <c:v>18</c:v>
                </c:pt>
                <c:pt idx="828">
                  <c:v>21</c:v>
                </c:pt>
                <c:pt idx="829">
                  <c:v>31</c:v>
                </c:pt>
                <c:pt idx="830">
                  <c:v>23</c:v>
                </c:pt>
                <c:pt idx="831">
                  <c:v>16</c:v>
                </c:pt>
                <c:pt idx="832">
                  <c:v>16</c:v>
                </c:pt>
                <c:pt idx="833">
                  <c:v>22</c:v>
                </c:pt>
                <c:pt idx="834">
                  <c:v>22</c:v>
                </c:pt>
                <c:pt idx="835">
                  <c:v>29</c:v>
                </c:pt>
                <c:pt idx="836">
                  <c:v>27</c:v>
                </c:pt>
                <c:pt idx="837">
                  <c:v>18</c:v>
                </c:pt>
                <c:pt idx="838">
                  <c:v>14</c:v>
                </c:pt>
                <c:pt idx="839">
                  <c:v>19</c:v>
                </c:pt>
                <c:pt idx="840">
                  <c:v>22</c:v>
                </c:pt>
                <c:pt idx="841">
                  <c:v>12</c:v>
                </c:pt>
                <c:pt idx="842">
                  <c:v>9</c:v>
                </c:pt>
                <c:pt idx="843">
                  <c:v>6</c:v>
                </c:pt>
                <c:pt idx="844">
                  <c:v>4</c:v>
                </c:pt>
                <c:pt idx="845">
                  <c:v>5</c:v>
                </c:pt>
                <c:pt idx="846">
                  <c:v>6</c:v>
                </c:pt>
                <c:pt idx="847">
                  <c:v>6</c:v>
                </c:pt>
                <c:pt idx="848">
                  <c:v>8</c:v>
                </c:pt>
                <c:pt idx="849">
                  <c:v>14</c:v>
                </c:pt>
                <c:pt idx="850">
                  <c:v>15</c:v>
                </c:pt>
                <c:pt idx="851">
                  <c:v>15</c:v>
                </c:pt>
                <c:pt idx="852">
                  <c:v>12</c:v>
                </c:pt>
                <c:pt idx="853">
                  <c:v>20</c:v>
                </c:pt>
                <c:pt idx="854">
                  <c:v>21</c:v>
                </c:pt>
                <c:pt idx="855">
                  <c:v>21</c:v>
                </c:pt>
                <c:pt idx="856">
                  <c:v>29</c:v>
                </c:pt>
                <c:pt idx="857">
                  <c:v>31</c:v>
                </c:pt>
                <c:pt idx="858">
                  <c:v>23</c:v>
                </c:pt>
                <c:pt idx="859">
                  <c:v>31</c:v>
                </c:pt>
                <c:pt idx="860">
                  <c:v>23</c:v>
                </c:pt>
                <c:pt idx="861">
                  <c:v>18</c:v>
                </c:pt>
                <c:pt idx="862">
                  <c:v>18</c:v>
                </c:pt>
                <c:pt idx="863">
                  <c:v>14</c:v>
                </c:pt>
                <c:pt idx="864">
                  <c:v>16</c:v>
                </c:pt>
                <c:pt idx="865">
                  <c:v>6</c:v>
                </c:pt>
                <c:pt idx="866">
                  <c:v>2</c:v>
                </c:pt>
                <c:pt idx="867">
                  <c:v>6</c:v>
                </c:pt>
                <c:pt idx="868">
                  <c:v>4</c:v>
                </c:pt>
                <c:pt idx="869">
                  <c:v>4</c:v>
                </c:pt>
                <c:pt idx="870">
                  <c:v>5</c:v>
                </c:pt>
                <c:pt idx="871">
                  <c:v>7</c:v>
                </c:pt>
                <c:pt idx="872">
                  <c:v>10</c:v>
                </c:pt>
                <c:pt idx="873">
                  <c:v>10</c:v>
                </c:pt>
                <c:pt idx="874">
                  <c:v>12</c:v>
                </c:pt>
                <c:pt idx="875">
                  <c:v>14</c:v>
                </c:pt>
                <c:pt idx="876">
                  <c:v>16</c:v>
                </c:pt>
                <c:pt idx="877">
                  <c:v>19</c:v>
                </c:pt>
                <c:pt idx="878">
                  <c:v>18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14</c:v>
                </c:pt>
                <c:pt idx="883">
                  <c:v>20</c:v>
                </c:pt>
                <c:pt idx="884">
                  <c:v>18</c:v>
                </c:pt>
                <c:pt idx="885">
                  <c:v>14</c:v>
                </c:pt>
                <c:pt idx="886">
                  <c:v>18</c:v>
                </c:pt>
                <c:pt idx="887">
                  <c:v>17</c:v>
                </c:pt>
                <c:pt idx="888">
                  <c:v>12</c:v>
                </c:pt>
                <c:pt idx="889">
                  <c:v>4</c:v>
                </c:pt>
                <c:pt idx="890">
                  <c:v>3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5</c:v>
                </c:pt>
                <c:pt idx="895">
                  <c:v>5</c:v>
                </c:pt>
                <c:pt idx="896">
                  <c:v>8</c:v>
                </c:pt>
                <c:pt idx="897">
                  <c:v>7</c:v>
                </c:pt>
                <c:pt idx="898">
                  <c:v>12</c:v>
                </c:pt>
                <c:pt idx="899">
                  <c:v>13</c:v>
                </c:pt>
                <c:pt idx="900">
                  <c:v>11</c:v>
                </c:pt>
                <c:pt idx="901">
                  <c:v>14</c:v>
                </c:pt>
                <c:pt idx="902">
                  <c:v>9</c:v>
                </c:pt>
                <c:pt idx="903">
                  <c:v>12</c:v>
                </c:pt>
                <c:pt idx="904">
                  <c:v>21</c:v>
                </c:pt>
                <c:pt idx="905">
                  <c:v>16</c:v>
                </c:pt>
                <c:pt idx="906">
                  <c:v>13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16</c:v>
                </c:pt>
                <c:pt idx="911">
                  <c:v>10</c:v>
                </c:pt>
                <c:pt idx="912">
                  <c:v>8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5</c:v>
                </c:pt>
                <c:pt idx="918">
                  <c:v>8</c:v>
                </c:pt>
                <c:pt idx="919">
                  <c:v>14</c:v>
                </c:pt>
                <c:pt idx="920">
                  <c:v>17</c:v>
                </c:pt>
                <c:pt idx="921">
                  <c:v>18</c:v>
                </c:pt>
                <c:pt idx="922">
                  <c:v>18</c:v>
                </c:pt>
                <c:pt idx="923">
                  <c:v>14</c:v>
                </c:pt>
                <c:pt idx="924">
                  <c:v>21</c:v>
                </c:pt>
                <c:pt idx="925">
                  <c:v>22</c:v>
                </c:pt>
                <c:pt idx="926">
                  <c:v>22</c:v>
                </c:pt>
                <c:pt idx="927">
                  <c:v>11</c:v>
                </c:pt>
                <c:pt idx="928">
                  <c:v>13</c:v>
                </c:pt>
                <c:pt idx="929">
                  <c:v>15</c:v>
                </c:pt>
                <c:pt idx="930">
                  <c:v>21</c:v>
                </c:pt>
                <c:pt idx="931">
                  <c:v>27</c:v>
                </c:pt>
                <c:pt idx="932">
                  <c:v>19</c:v>
                </c:pt>
                <c:pt idx="933">
                  <c:v>13</c:v>
                </c:pt>
                <c:pt idx="934">
                  <c:v>14</c:v>
                </c:pt>
                <c:pt idx="935">
                  <c:v>11</c:v>
                </c:pt>
                <c:pt idx="936">
                  <c:v>7</c:v>
                </c:pt>
                <c:pt idx="937">
                  <c:v>9</c:v>
                </c:pt>
                <c:pt idx="938">
                  <c:v>4</c:v>
                </c:pt>
                <c:pt idx="939">
                  <c:v>4</c:v>
                </c:pt>
                <c:pt idx="940">
                  <c:v>3</c:v>
                </c:pt>
                <c:pt idx="941">
                  <c:v>5</c:v>
                </c:pt>
                <c:pt idx="942">
                  <c:v>8</c:v>
                </c:pt>
                <c:pt idx="943">
                  <c:v>15</c:v>
                </c:pt>
                <c:pt idx="944">
                  <c:v>20</c:v>
                </c:pt>
                <c:pt idx="945">
                  <c:v>15</c:v>
                </c:pt>
                <c:pt idx="946">
                  <c:v>16</c:v>
                </c:pt>
                <c:pt idx="947">
                  <c:v>16</c:v>
                </c:pt>
                <c:pt idx="948">
                  <c:v>22</c:v>
                </c:pt>
                <c:pt idx="949">
                  <c:v>25</c:v>
                </c:pt>
                <c:pt idx="950">
                  <c:v>33</c:v>
                </c:pt>
                <c:pt idx="951">
                  <c:v>27</c:v>
                </c:pt>
                <c:pt idx="952">
                  <c:v>27</c:v>
                </c:pt>
                <c:pt idx="953">
                  <c:v>27</c:v>
                </c:pt>
                <c:pt idx="954">
                  <c:v>34</c:v>
                </c:pt>
                <c:pt idx="955">
                  <c:v>31</c:v>
                </c:pt>
                <c:pt idx="956">
                  <c:v>36</c:v>
                </c:pt>
                <c:pt idx="957">
                  <c:v>23</c:v>
                </c:pt>
                <c:pt idx="958">
                  <c:v>19</c:v>
                </c:pt>
                <c:pt idx="959">
                  <c:v>12</c:v>
                </c:pt>
                <c:pt idx="960">
                  <c:v>9</c:v>
                </c:pt>
                <c:pt idx="961">
                  <c:v>4</c:v>
                </c:pt>
                <c:pt idx="962">
                  <c:v>3</c:v>
                </c:pt>
                <c:pt idx="963">
                  <c:v>3</c:v>
                </c:pt>
                <c:pt idx="964">
                  <c:v>2</c:v>
                </c:pt>
                <c:pt idx="965">
                  <c:v>2</c:v>
                </c:pt>
                <c:pt idx="966">
                  <c:v>5</c:v>
                </c:pt>
                <c:pt idx="967">
                  <c:v>13</c:v>
                </c:pt>
                <c:pt idx="968">
                  <c:v>16</c:v>
                </c:pt>
                <c:pt idx="969">
                  <c:v>18</c:v>
                </c:pt>
                <c:pt idx="970">
                  <c:v>13</c:v>
                </c:pt>
                <c:pt idx="971">
                  <c:v>20</c:v>
                </c:pt>
                <c:pt idx="972">
                  <c:v>23</c:v>
                </c:pt>
                <c:pt idx="973">
                  <c:v>34</c:v>
                </c:pt>
                <c:pt idx="974">
                  <c:v>36</c:v>
                </c:pt>
                <c:pt idx="975">
                  <c:v>19</c:v>
                </c:pt>
                <c:pt idx="976">
                  <c:v>21</c:v>
                </c:pt>
                <c:pt idx="977">
                  <c:v>23</c:v>
                </c:pt>
                <c:pt idx="978">
                  <c:v>25</c:v>
                </c:pt>
                <c:pt idx="979">
                  <c:v>22</c:v>
                </c:pt>
                <c:pt idx="980">
                  <c:v>27</c:v>
                </c:pt>
                <c:pt idx="981">
                  <c:v>20</c:v>
                </c:pt>
                <c:pt idx="982">
                  <c:v>14</c:v>
                </c:pt>
                <c:pt idx="983">
                  <c:v>12</c:v>
                </c:pt>
                <c:pt idx="984">
                  <c:v>8</c:v>
                </c:pt>
                <c:pt idx="985">
                  <c:v>5</c:v>
                </c:pt>
                <c:pt idx="986">
                  <c:v>3</c:v>
                </c:pt>
                <c:pt idx="987">
                  <c:v>2</c:v>
                </c:pt>
                <c:pt idx="988">
                  <c:v>2</c:v>
                </c:pt>
                <c:pt idx="989">
                  <c:v>4</c:v>
                </c:pt>
                <c:pt idx="990">
                  <c:v>6</c:v>
                </c:pt>
                <c:pt idx="991">
                  <c:v>11</c:v>
                </c:pt>
                <c:pt idx="992">
                  <c:v>15</c:v>
                </c:pt>
                <c:pt idx="993">
                  <c:v>14</c:v>
                </c:pt>
                <c:pt idx="994">
                  <c:v>20</c:v>
                </c:pt>
                <c:pt idx="995">
                  <c:v>23</c:v>
                </c:pt>
                <c:pt idx="996">
                  <c:v>29</c:v>
                </c:pt>
                <c:pt idx="997">
                  <c:v>35</c:v>
                </c:pt>
                <c:pt idx="998">
                  <c:v>31</c:v>
                </c:pt>
                <c:pt idx="999">
                  <c:v>24</c:v>
                </c:pt>
                <c:pt idx="1000">
                  <c:v>20</c:v>
                </c:pt>
                <c:pt idx="1001">
                  <c:v>28</c:v>
                </c:pt>
                <c:pt idx="1002">
                  <c:v>29</c:v>
                </c:pt>
                <c:pt idx="1003">
                  <c:v>21</c:v>
                </c:pt>
                <c:pt idx="1004">
                  <c:v>22</c:v>
                </c:pt>
                <c:pt idx="1005">
                  <c:v>16</c:v>
                </c:pt>
                <c:pt idx="1006">
                  <c:v>17</c:v>
                </c:pt>
                <c:pt idx="1007">
                  <c:v>16</c:v>
                </c:pt>
                <c:pt idx="1008">
                  <c:v>13</c:v>
                </c:pt>
                <c:pt idx="1009">
                  <c:v>13</c:v>
                </c:pt>
                <c:pt idx="1010">
                  <c:v>7</c:v>
                </c:pt>
                <c:pt idx="1011">
                  <c:v>10</c:v>
                </c:pt>
                <c:pt idx="1012">
                  <c:v>11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10</c:v>
                </c:pt>
                <c:pt idx="1017">
                  <c:v>13</c:v>
                </c:pt>
                <c:pt idx="1018">
                  <c:v>12</c:v>
                </c:pt>
                <c:pt idx="1019">
                  <c:v>13</c:v>
                </c:pt>
                <c:pt idx="1020">
                  <c:v>20</c:v>
                </c:pt>
                <c:pt idx="1021">
                  <c:v>20</c:v>
                </c:pt>
                <c:pt idx="1022">
                  <c:v>22</c:v>
                </c:pt>
                <c:pt idx="1023">
                  <c:v>17</c:v>
                </c:pt>
                <c:pt idx="1024">
                  <c:v>25</c:v>
                </c:pt>
                <c:pt idx="1025">
                  <c:v>17</c:v>
                </c:pt>
                <c:pt idx="1026">
                  <c:v>13</c:v>
                </c:pt>
                <c:pt idx="1027">
                  <c:v>16</c:v>
                </c:pt>
                <c:pt idx="1028">
                  <c:v>22</c:v>
                </c:pt>
                <c:pt idx="1029">
                  <c:v>28</c:v>
                </c:pt>
                <c:pt idx="1030">
                  <c:v>30</c:v>
                </c:pt>
                <c:pt idx="1031">
                  <c:v>20</c:v>
                </c:pt>
                <c:pt idx="1032">
                  <c:v>10</c:v>
                </c:pt>
                <c:pt idx="1033">
                  <c:v>7</c:v>
                </c:pt>
                <c:pt idx="1034">
                  <c:v>5</c:v>
                </c:pt>
                <c:pt idx="1035">
                  <c:v>4</c:v>
                </c:pt>
                <c:pt idx="1036">
                  <c:v>2</c:v>
                </c:pt>
                <c:pt idx="1037">
                  <c:v>4</c:v>
                </c:pt>
                <c:pt idx="1038">
                  <c:v>4</c:v>
                </c:pt>
                <c:pt idx="1039">
                  <c:v>4</c:v>
                </c:pt>
                <c:pt idx="1040">
                  <c:v>8</c:v>
                </c:pt>
                <c:pt idx="1041">
                  <c:v>8</c:v>
                </c:pt>
                <c:pt idx="1042">
                  <c:v>11</c:v>
                </c:pt>
                <c:pt idx="1043">
                  <c:v>14</c:v>
                </c:pt>
                <c:pt idx="1047">
                  <c:v>11</c:v>
                </c:pt>
                <c:pt idx="1048">
                  <c:v>11</c:v>
                </c:pt>
                <c:pt idx="1049">
                  <c:v>15</c:v>
                </c:pt>
                <c:pt idx="1050">
                  <c:v>18</c:v>
                </c:pt>
                <c:pt idx="1051">
                  <c:v>12</c:v>
                </c:pt>
                <c:pt idx="1052">
                  <c:v>10</c:v>
                </c:pt>
                <c:pt idx="1053">
                  <c:v>13</c:v>
                </c:pt>
                <c:pt idx="1054">
                  <c:v>14</c:v>
                </c:pt>
                <c:pt idx="1055">
                  <c:v>12</c:v>
                </c:pt>
                <c:pt idx="1056">
                  <c:v>10</c:v>
                </c:pt>
                <c:pt idx="1057">
                  <c:v>10</c:v>
                </c:pt>
                <c:pt idx="1058">
                  <c:v>8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10</c:v>
                </c:pt>
                <c:pt idx="1063">
                  <c:v>16</c:v>
                </c:pt>
                <c:pt idx="1064">
                  <c:v>22</c:v>
                </c:pt>
                <c:pt idx="1065">
                  <c:v>24</c:v>
                </c:pt>
                <c:pt idx="1066">
                  <c:v>41</c:v>
                </c:pt>
                <c:pt idx="1067">
                  <c:v>56</c:v>
                </c:pt>
                <c:pt idx="1068">
                  <c:v>51</c:v>
                </c:pt>
                <c:pt idx="1069">
                  <c:v>53</c:v>
                </c:pt>
                <c:pt idx="1070">
                  <c:v>48</c:v>
                </c:pt>
                <c:pt idx="1071">
                  <c:v>45</c:v>
                </c:pt>
                <c:pt idx="1072">
                  <c:v>54</c:v>
                </c:pt>
                <c:pt idx="1073">
                  <c:v>49</c:v>
                </c:pt>
                <c:pt idx="1074">
                  <c:v>28</c:v>
                </c:pt>
                <c:pt idx="1075">
                  <c:v>34</c:v>
                </c:pt>
                <c:pt idx="1076">
                  <c:v>28</c:v>
                </c:pt>
                <c:pt idx="1077">
                  <c:v>17</c:v>
                </c:pt>
                <c:pt idx="1078">
                  <c:v>24</c:v>
                </c:pt>
                <c:pt idx="1079">
                  <c:v>15</c:v>
                </c:pt>
                <c:pt idx="1080">
                  <c:v>13</c:v>
                </c:pt>
                <c:pt idx="1081">
                  <c:v>10</c:v>
                </c:pt>
                <c:pt idx="1082">
                  <c:v>7</c:v>
                </c:pt>
                <c:pt idx="1083">
                  <c:v>7</c:v>
                </c:pt>
                <c:pt idx="1084">
                  <c:v>8</c:v>
                </c:pt>
                <c:pt idx="1085">
                  <c:v>8</c:v>
                </c:pt>
                <c:pt idx="1086">
                  <c:v>10</c:v>
                </c:pt>
                <c:pt idx="1087">
                  <c:v>14</c:v>
                </c:pt>
                <c:pt idx="1088">
                  <c:v>22</c:v>
                </c:pt>
                <c:pt idx="1089">
                  <c:v>21</c:v>
                </c:pt>
                <c:pt idx="1090">
                  <c:v>32</c:v>
                </c:pt>
                <c:pt idx="1091">
                  <c:v>47</c:v>
                </c:pt>
                <c:pt idx="1092">
                  <c:v>36</c:v>
                </c:pt>
                <c:pt idx="1093">
                  <c:v>51</c:v>
                </c:pt>
                <c:pt idx="1094">
                  <c:v>54</c:v>
                </c:pt>
                <c:pt idx="1095">
                  <c:v>47</c:v>
                </c:pt>
                <c:pt idx="1096">
                  <c:v>56</c:v>
                </c:pt>
                <c:pt idx="1097">
                  <c:v>57</c:v>
                </c:pt>
                <c:pt idx="1098">
                  <c:v>34</c:v>
                </c:pt>
                <c:pt idx="1099">
                  <c:v>32</c:v>
                </c:pt>
                <c:pt idx="1100">
                  <c:v>34</c:v>
                </c:pt>
                <c:pt idx="1101">
                  <c:v>27</c:v>
                </c:pt>
                <c:pt idx="1102">
                  <c:v>21</c:v>
                </c:pt>
                <c:pt idx="1103">
                  <c:v>22</c:v>
                </c:pt>
                <c:pt idx="1104">
                  <c:v>19</c:v>
                </c:pt>
                <c:pt idx="1105">
                  <c:v>12</c:v>
                </c:pt>
                <c:pt idx="1106">
                  <c:v>10</c:v>
                </c:pt>
                <c:pt idx="1107">
                  <c:v>9</c:v>
                </c:pt>
                <c:pt idx="1108">
                  <c:v>10</c:v>
                </c:pt>
                <c:pt idx="1109">
                  <c:v>9</c:v>
                </c:pt>
                <c:pt idx="1110">
                  <c:v>11</c:v>
                </c:pt>
                <c:pt idx="1111">
                  <c:v>16</c:v>
                </c:pt>
                <c:pt idx="1112">
                  <c:v>24</c:v>
                </c:pt>
                <c:pt idx="1113">
                  <c:v>24</c:v>
                </c:pt>
                <c:pt idx="1114">
                  <c:v>38</c:v>
                </c:pt>
                <c:pt idx="1115">
                  <c:v>43</c:v>
                </c:pt>
                <c:pt idx="1116">
                  <c:v>41</c:v>
                </c:pt>
                <c:pt idx="1117">
                  <c:v>40</c:v>
                </c:pt>
                <c:pt idx="1118">
                  <c:v>50</c:v>
                </c:pt>
                <c:pt idx="1119">
                  <c:v>45</c:v>
                </c:pt>
                <c:pt idx="1120">
                  <c:v>47</c:v>
                </c:pt>
                <c:pt idx="1121">
                  <c:v>41</c:v>
                </c:pt>
                <c:pt idx="1122">
                  <c:v>38</c:v>
                </c:pt>
                <c:pt idx="1123">
                  <c:v>35</c:v>
                </c:pt>
                <c:pt idx="1124">
                  <c:v>30</c:v>
                </c:pt>
                <c:pt idx="1125">
                  <c:v>24</c:v>
                </c:pt>
                <c:pt idx="1126">
                  <c:v>27</c:v>
                </c:pt>
                <c:pt idx="1127">
                  <c:v>20</c:v>
                </c:pt>
                <c:pt idx="1128">
                  <c:v>23</c:v>
                </c:pt>
                <c:pt idx="1129">
                  <c:v>12</c:v>
                </c:pt>
                <c:pt idx="1130">
                  <c:v>12</c:v>
                </c:pt>
                <c:pt idx="1131">
                  <c:v>8</c:v>
                </c:pt>
                <c:pt idx="1132">
                  <c:v>8</c:v>
                </c:pt>
                <c:pt idx="1133">
                  <c:v>8</c:v>
                </c:pt>
                <c:pt idx="1134">
                  <c:v>10</c:v>
                </c:pt>
                <c:pt idx="1135">
                  <c:v>16</c:v>
                </c:pt>
                <c:pt idx="1136">
                  <c:v>24</c:v>
                </c:pt>
                <c:pt idx="1137">
                  <c:v>24</c:v>
                </c:pt>
                <c:pt idx="1138">
                  <c:v>35</c:v>
                </c:pt>
                <c:pt idx="1139">
                  <c:v>41</c:v>
                </c:pt>
                <c:pt idx="1140">
                  <c:v>44</c:v>
                </c:pt>
                <c:pt idx="1141">
                  <c:v>41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21</c:v>
                </c:pt>
                <c:pt idx="1146">
                  <c:v>18</c:v>
                </c:pt>
                <c:pt idx="1147">
                  <c:v>43</c:v>
                </c:pt>
                <c:pt idx="1148">
                  <c:v>38</c:v>
                </c:pt>
                <c:pt idx="1149">
                  <c:v>28</c:v>
                </c:pt>
                <c:pt idx="1150">
                  <c:v>26</c:v>
                </c:pt>
                <c:pt idx="1151">
                  <c:v>19</c:v>
                </c:pt>
                <c:pt idx="1152">
                  <c:v>14</c:v>
                </c:pt>
                <c:pt idx="1153">
                  <c:v>14</c:v>
                </c:pt>
                <c:pt idx="1154">
                  <c:v>10</c:v>
                </c:pt>
                <c:pt idx="1155">
                  <c:v>8</c:v>
                </c:pt>
                <c:pt idx="1156">
                  <c:v>9</c:v>
                </c:pt>
                <c:pt idx="1157">
                  <c:v>8</c:v>
                </c:pt>
                <c:pt idx="1158">
                  <c:v>10</c:v>
                </c:pt>
                <c:pt idx="1159">
                  <c:v>21</c:v>
                </c:pt>
                <c:pt idx="1160">
                  <c:v>28</c:v>
                </c:pt>
                <c:pt idx="1161">
                  <c:v>25</c:v>
                </c:pt>
                <c:pt idx="1162">
                  <c:v>44</c:v>
                </c:pt>
                <c:pt idx="1163">
                  <c:v>60</c:v>
                </c:pt>
                <c:pt idx="1164">
                  <c:v>68</c:v>
                </c:pt>
                <c:pt idx="1165">
                  <c:v>68</c:v>
                </c:pt>
                <c:pt idx="1166">
                  <c:v>53</c:v>
                </c:pt>
                <c:pt idx="1167">
                  <c:v>38</c:v>
                </c:pt>
                <c:pt idx="1168">
                  <c:v>45</c:v>
                </c:pt>
                <c:pt idx="1169">
                  <c:v>32</c:v>
                </c:pt>
                <c:pt idx="1170">
                  <c:v>28</c:v>
                </c:pt>
                <c:pt idx="1171">
                  <c:v>33</c:v>
                </c:pt>
                <c:pt idx="1172">
                  <c:v>40</c:v>
                </c:pt>
                <c:pt idx="1173">
                  <c:v>28</c:v>
                </c:pt>
                <c:pt idx="1174">
                  <c:v>24</c:v>
                </c:pt>
                <c:pt idx="1175">
                  <c:v>23</c:v>
                </c:pt>
                <c:pt idx="1176">
                  <c:v>23</c:v>
                </c:pt>
                <c:pt idx="1177">
                  <c:v>10</c:v>
                </c:pt>
                <c:pt idx="1178">
                  <c:v>9</c:v>
                </c:pt>
                <c:pt idx="1179">
                  <c:v>7</c:v>
                </c:pt>
                <c:pt idx="1180">
                  <c:v>7</c:v>
                </c:pt>
                <c:pt idx="1181">
                  <c:v>6</c:v>
                </c:pt>
                <c:pt idx="1182">
                  <c:v>5</c:v>
                </c:pt>
                <c:pt idx="1183">
                  <c:v>5</c:v>
                </c:pt>
                <c:pt idx="1184">
                  <c:v>12</c:v>
                </c:pt>
                <c:pt idx="1185">
                  <c:v>18</c:v>
                </c:pt>
                <c:pt idx="1186">
                  <c:v>36</c:v>
                </c:pt>
                <c:pt idx="1187">
                  <c:v>41</c:v>
                </c:pt>
                <c:pt idx="1188">
                  <c:v>48</c:v>
                </c:pt>
                <c:pt idx="1189">
                  <c:v>31</c:v>
                </c:pt>
                <c:pt idx="1190">
                  <c:v>18</c:v>
                </c:pt>
                <c:pt idx="1191">
                  <c:v>14</c:v>
                </c:pt>
                <c:pt idx="1192">
                  <c:v>16</c:v>
                </c:pt>
                <c:pt idx="1193">
                  <c:v>23</c:v>
                </c:pt>
                <c:pt idx="1194">
                  <c:v>25</c:v>
                </c:pt>
                <c:pt idx="1195">
                  <c:v>28</c:v>
                </c:pt>
                <c:pt idx="1196">
                  <c:v>29</c:v>
                </c:pt>
                <c:pt idx="1197">
                  <c:v>23</c:v>
                </c:pt>
                <c:pt idx="1198">
                  <c:v>22</c:v>
                </c:pt>
                <c:pt idx="1199">
                  <c:v>17</c:v>
                </c:pt>
                <c:pt idx="1200">
                  <c:v>17</c:v>
                </c:pt>
                <c:pt idx="1201">
                  <c:v>8</c:v>
                </c:pt>
                <c:pt idx="1202">
                  <c:v>4</c:v>
                </c:pt>
                <c:pt idx="1203">
                  <c:v>3</c:v>
                </c:pt>
                <c:pt idx="1204">
                  <c:v>4</c:v>
                </c:pt>
                <c:pt idx="1205">
                  <c:v>3</c:v>
                </c:pt>
                <c:pt idx="1206">
                  <c:v>3</c:v>
                </c:pt>
                <c:pt idx="1207">
                  <c:v>4</c:v>
                </c:pt>
                <c:pt idx="1208">
                  <c:v>6</c:v>
                </c:pt>
                <c:pt idx="1209">
                  <c:v>10</c:v>
                </c:pt>
                <c:pt idx="1210">
                  <c:v>15</c:v>
                </c:pt>
                <c:pt idx="1211">
                  <c:v>13</c:v>
                </c:pt>
                <c:pt idx="1212">
                  <c:v>10</c:v>
                </c:pt>
                <c:pt idx="1213">
                  <c:v>20</c:v>
                </c:pt>
                <c:pt idx="1214">
                  <c:v>17</c:v>
                </c:pt>
                <c:pt idx="1215">
                  <c:v>10</c:v>
                </c:pt>
                <c:pt idx="1216">
                  <c:v>11</c:v>
                </c:pt>
                <c:pt idx="1217">
                  <c:v>20</c:v>
                </c:pt>
                <c:pt idx="1218">
                  <c:v>25</c:v>
                </c:pt>
                <c:pt idx="1219">
                  <c:v>20</c:v>
                </c:pt>
                <c:pt idx="1220">
                  <c:v>16</c:v>
                </c:pt>
                <c:pt idx="1221">
                  <c:v>15</c:v>
                </c:pt>
                <c:pt idx="1222">
                  <c:v>15</c:v>
                </c:pt>
                <c:pt idx="1223">
                  <c:v>7</c:v>
                </c:pt>
                <c:pt idx="1224">
                  <c:v>4</c:v>
                </c:pt>
                <c:pt idx="1225">
                  <c:v>4</c:v>
                </c:pt>
                <c:pt idx="1226">
                  <c:v>3</c:v>
                </c:pt>
                <c:pt idx="1227">
                  <c:v>2</c:v>
                </c:pt>
                <c:pt idx="1228">
                  <c:v>3</c:v>
                </c:pt>
                <c:pt idx="1229">
                  <c:v>4</c:v>
                </c:pt>
                <c:pt idx="1230">
                  <c:v>5</c:v>
                </c:pt>
                <c:pt idx="1231">
                  <c:v>11</c:v>
                </c:pt>
                <c:pt idx="1232">
                  <c:v>17</c:v>
                </c:pt>
                <c:pt idx="1233">
                  <c:v>16</c:v>
                </c:pt>
                <c:pt idx="1234">
                  <c:v>14</c:v>
                </c:pt>
                <c:pt idx="1235">
                  <c:v>14</c:v>
                </c:pt>
                <c:pt idx="1236">
                  <c:v>14</c:v>
                </c:pt>
                <c:pt idx="1237">
                  <c:v>24</c:v>
                </c:pt>
                <c:pt idx="1238">
                  <c:v>25</c:v>
                </c:pt>
                <c:pt idx="1239">
                  <c:v>17</c:v>
                </c:pt>
                <c:pt idx="1240">
                  <c:v>17</c:v>
                </c:pt>
                <c:pt idx="1241">
                  <c:v>24</c:v>
                </c:pt>
                <c:pt idx="1242">
                  <c:v>27</c:v>
                </c:pt>
                <c:pt idx="1243">
                  <c:v>29</c:v>
                </c:pt>
                <c:pt idx="1244">
                  <c:v>33</c:v>
                </c:pt>
                <c:pt idx="1245">
                  <c:v>29</c:v>
                </c:pt>
                <c:pt idx="1246">
                  <c:v>18</c:v>
                </c:pt>
                <c:pt idx="1247">
                  <c:v>14</c:v>
                </c:pt>
                <c:pt idx="1248">
                  <c:v>6</c:v>
                </c:pt>
                <c:pt idx="1249">
                  <c:v>3</c:v>
                </c:pt>
                <c:pt idx="1250">
                  <c:v>2</c:v>
                </c:pt>
                <c:pt idx="1251">
                  <c:v>2</c:v>
                </c:pt>
                <c:pt idx="1252">
                  <c:v>1</c:v>
                </c:pt>
                <c:pt idx="1253">
                  <c:v>0</c:v>
                </c:pt>
                <c:pt idx="1254">
                  <c:v>2</c:v>
                </c:pt>
                <c:pt idx="1255">
                  <c:v>12</c:v>
                </c:pt>
                <c:pt idx="1256">
                  <c:v>19</c:v>
                </c:pt>
                <c:pt idx="1257">
                  <c:v>13</c:v>
                </c:pt>
                <c:pt idx="1258">
                  <c:v>11</c:v>
                </c:pt>
                <c:pt idx="1259">
                  <c:v>13</c:v>
                </c:pt>
                <c:pt idx="1260">
                  <c:v>11</c:v>
                </c:pt>
                <c:pt idx="1261">
                  <c:v>26</c:v>
                </c:pt>
                <c:pt idx="1262">
                  <c:v>25</c:v>
                </c:pt>
                <c:pt idx="1263">
                  <c:v>15</c:v>
                </c:pt>
                <c:pt idx="1264">
                  <c:v>15</c:v>
                </c:pt>
                <c:pt idx="1265">
                  <c:v>21</c:v>
                </c:pt>
                <c:pt idx="1266">
                  <c:v>20</c:v>
                </c:pt>
                <c:pt idx="1267">
                  <c:v>26</c:v>
                </c:pt>
                <c:pt idx="1268">
                  <c:v>38</c:v>
                </c:pt>
                <c:pt idx="1269">
                  <c:v>32</c:v>
                </c:pt>
                <c:pt idx="1270">
                  <c:v>16</c:v>
                </c:pt>
                <c:pt idx="1271">
                  <c:v>9</c:v>
                </c:pt>
                <c:pt idx="1272">
                  <c:v>8</c:v>
                </c:pt>
                <c:pt idx="1273">
                  <c:v>3</c:v>
                </c:pt>
                <c:pt idx="1274">
                  <c:v>3</c:v>
                </c:pt>
                <c:pt idx="1275">
                  <c:v>2</c:v>
                </c:pt>
                <c:pt idx="1276">
                  <c:v>1</c:v>
                </c:pt>
                <c:pt idx="1277">
                  <c:v>2</c:v>
                </c:pt>
                <c:pt idx="1278">
                  <c:v>3</c:v>
                </c:pt>
                <c:pt idx="1279">
                  <c:v>10</c:v>
                </c:pt>
                <c:pt idx="1280">
                  <c:v>21</c:v>
                </c:pt>
                <c:pt idx="1281">
                  <c:v>14</c:v>
                </c:pt>
                <c:pt idx="1282">
                  <c:v>13</c:v>
                </c:pt>
                <c:pt idx="1283">
                  <c:v>14</c:v>
                </c:pt>
                <c:pt idx="1284">
                  <c:v>16</c:v>
                </c:pt>
                <c:pt idx="1285">
                  <c:v>25</c:v>
                </c:pt>
                <c:pt idx="1286">
                  <c:v>31</c:v>
                </c:pt>
                <c:pt idx="1287">
                  <c:v>24</c:v>
                </c:pt>
                <c:pt idx="1288">
                  <c:v>25</c:v>
                </c:pt>
                <c:pt idx="1289">
                  <c:v>26</c:v>
                </c:pt>
                <c:pt idx="1290">
                  <c:v>26</c:v>
                </c:pt>
                <c:pt idx="1291">
                  <c:v>36</c:v>
                </c:pt>
                <c:pt idx="1292">
                  <c:v>39</c:v>
                </c:pt>
                <c:pt idx="1293">
                  <c:v>31</c:v>
                </c:pt>
                <c:pt idx="1294">
                  <c:v>22</c:v>
                </c:pt>
                <c:pt idx="1295">
                  <c:v>16</c:v>
                </c:pt>
                <c:pt idx="1296">
                  <c:v>8</c:v>
                </c:pt>
                <c:pt idx="1297">
                  <c:v>2</c:v>
                </c:pt>
                <c:pt idx="1298">
                  <c:v>3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4</c:v>
                </c:pt>
                <c:pt idx="1303">
                  <c:v>12</c:v>
                </c:pt>
                <c:pt idx="1304">
                  <c:v>19</c:v>
                </c:pt>
                <c:pt idx="1305">
                  <c:v>16</c:v>
                </c:pt>
                <c:pt idx="1306">
                  <c:v>12</c:v>
                </c:pt>
                <c:pt idx="1307">
                  <c:v>10</c:v>
                </c:pt>
                <c:pt idx="1308">
                  <c:v>10</c:v>
                </c:pt>
                <c:pt idx="1309">
                  <c:v>24</c:v>
                </c:pt>
                <c:pt idx="1310">
                  <c:v>24</c:v>
                </c:pt>
                <c:pt idx="1311">
                  <c:v>12</c:v>
                </c:pt>
                <c:pt idx="1312">
                  <c:v>15</c:v>
                </c:pt>
                <c:pt idx="1313">
                  <c:v>25</c:v>
                </c:pt>
                <c:pt idx="1314">
                  <c:v>28</c:v>
                </c:pt>
                <c:pt idx="1315">
                  <c:v>39</c:v>
                </c:pt>
                <c:pt idx="1316">
                  <c:v>46</c:v>
                </c:pt>
                <c:pt idx="1317">
                  <c:v>36</c:v>
                </c:pt>
                <c:pt idx="1318">
                  <c:v>21</c:v>
                </c:pt>
                <c:pt idx="1319">
                  <c:v>16</c:v>
                </c:pt>
                <c:pt idx="1320">
                  <c:v>11</c:v>
                </c:pt>
                <c:pt idx="1321">
                  <c:v>2</c:v>
                </c:pt>
                <c:pt idx="1322">
                  <c:v>3</c:v>
                </c:pt>
                <c:pt idx="1323">
                  <c:v>3</c:v>
                </c:pt>
                <c:pt idx="1324">
                  <c:v>1</c:v>
                </c:pt>
                <c:pt idx="1325">
                  <c:v>2</c:v>
                </c:pt>
                <c:pt idx="1326">
                  <c:v>4</c:v>
                </c:pt>
                <c:pt idx="1327">
                  <c:v>11</c:v>
                </c:pt>
                <c:pt idx="1328">
                  <c:v>16</c:v>
                </c:pt>
                <c:pt idx="1329">
                  <c:v>16</c:v>
                </c:pt>
                <c:pt idx="1330">
                  <c:v>14</c:v>
                </c:pt>
                <c:pt idx="1331">
                  <c:v>11</c:v>
                </c:pt>
                <c:pt idx="1332">
                  <c:v>15</c:v>
                </c:pt>
                <c:pt idx="1333">
                  <c:v>21</c:v>
                </c:pt>
                <c:pt idx="1334">
                  <c:v>14</c:v>
                </c:pt>
                <c:pt idx="1335">
                  <c:v>20</c:v>
                </c:pt>
                <c:pt idx="1336">
                  <c:v>22</c:v>
                </c:pt>
                <c:pt idx="1337">
                  <c:v>27</c:v>
                </c:pt>
                <c:pt idx="1338">
                  <c:v>24</c:v>
                </c:pt>
                <c:pt idx="1339">
                  <c:v>29</c:v>
                </c:pt>
                <c:pt idx="1340">
                  <c:v>29</c:v>
                </c:pt>
                <c:pt idx="1341">
                  <c:v>16</c:v>
                </c:pt>
                <c:pt idx="1342">
                  <c:v>14</c:v>
                </c:pt>
                <c:pt idx="1343">
                  <c:v>19</c:v>
                </c:pt>
                <c:pt idx="1344">
                  <c:v>19</c:v>
                </c:pt>
                <c:pt idx="1345">
                  <c:v>12</c:v>
                </c:pt>
                <c:pt idx="1346">
                  <c:v>6</c:v>
                </c:pt>
                <c:pt idx="1347">
                  <c:v>2</c:v>
                </c:pt>
                <c:pt idx="1348">
                  <c:v>4</c:v>
                </c:pt>
                <c:pt idx="1349">
                  <c:v>3</c:v>
                </c:pt>
                <c:pt idx="1350">
                  <c:v>2</c:v>
                </c:pt>
                <c:pt idx="1351">
                  <c:v>4</c:v>
                </c:pt>
                <c:pt idx="1352">
                  <c:v>8</c:v>
                </c:pt>
                <c:pt idx="1353">
                  <c:v>9</c:v>
                </c:pt>
                <c:pt idx="1354">
                  <c:v>11</c:v>
                </c:pt>
                <c:pt idx="1355">
                  <c:v>12</c:v>
                </c:pt>
                <c:pt idx="1356">
                  <c:v>13</c:v>
                </c:pt>
                <c:pt idx="1357">
                  <c:v>18</c:v>
                </c:pt>
                <c:pt idx="1358">
                  <c:v>21</c:v>
                </c:pt>
                <c:pt idx="1359">
                  <c:v>15</c:v>
                </c:pt>
                <c:pt idx="1360">
                  <c:v>17</c:v>
                </c:pt>
                <c:pt idx="1361">
                  <c:v>16</c:v>
                </c:pt>
                <c:pt idx="1362">
                  <c:v>21</c:v>
                </c:pt>
                <c:pt idx="1363">
                  <c:v>32</c:v>
                </c:pt>
                <c:pt idx="1364">
                  <c:v>33</c:v>
                </c:pt>
                <c:pt idx="1365">
                  <c:v>34</c:v>
                </c:pt>
                <c:pt idx="1366">
                  <c:v>31</c:v>
                </c:pt>
                <c:pt idx="1367">
                  <c:v>24</c:v>
                </c:pt>
                <c:pt idx="1368">
                  <c:v>17</c:v>
                </c:pt>
                <c:pt idx="1369">
                  <c:v>10</c:v>
                </c:pt>
                <c:pt idx="1370">
                  <c:v>4</c:v>
                </c:pt>
                <c:pt idx="1371">
                  <c:v>4</c:v>
                </c:pt>
                <c:pt idx="1372">
                  <c:v>3</c:v>
                </c:pt>
                <c:pt idx="1373">
                  <c:v>3</c:v>
                </c:pt>
                <c:pt idx="1374">
                  <c:v>2</c:v>
                </c:pt>
                <c:pt idx="1375">
                  <c:v>2</c:v>
                </c:pt>
                <c:pt idx="1376">
                  <c:v>3</c:v>
                </c:pt>
                <c:pt idx="1377">
                  <c:v>6</c:v>
                </c:pt>
                <c:pt idx="1378">
                  <c:v>10</c:v>
                </c:pt>
                <c:pt idx="1379">
                  <c:v>12</c:v>
                </c:pt>
                <c:pt idx="1380">
                  <c:v>17</c:v>
                </c:pt>
                <c:pt idx="1381">
                  <c:v>21</c:v>
                </c:pt>
                <c:pt idx="1382">
                  <c:v>22</c:v>
                </c:pt>
                <c:pt idx="1383">
                  <c:v>20</c:v>
                </c:pt>
                <c:pt idx="1384">
                  <c:v>23</c:v>
                </c:pt>
                <c:pt idx="1385">
                  <c:v>21</c:v>
                </c:pt>
                <c:pt idx="1386">
                  <c:v>22</c:v>
                </c:pt>
                <c:pt idx="1387">
                  <c:v>22</c:v>
                </c:pt>
                <c:pt idx="1388">
                  <c:v>12</c:v>
                </c:pt>
                <c:pt idx="1389">
                  <c:v>10</c:v>
                </c:pt>
                <c:pt idx="1390">
                  <c:v>7</c:v>
                </c:pt>
                <c:pt idx="1391">
                  <c:v>10</c:v>
                </c:pt>
                <c:pt idx="1392">
                  <c:v>5</c:v>
                </c:pt>
                <c:pt idx="1393">
                  <c:v>3</c:v>
                </c:pt>
                <c:pt idx="1394">
                  <c:v>3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4</c:v>
                </c:pt>
                <c:pt idx="1399">
                  <c:v>7</c:v>
                </c:pt>
                <c:pt idx="1400">
                  <c:v>19</c:v>
                </c:pt>
                <c:pt idx="1401">
                  <c:v>18</c:v>
                </c:pt>
                <c:pt idx="1402">
                  <c:v>13</c:v>
                </c:pt>
                <c:pt idx="1403">
                  <c:v>14</c:v>
                </c:pt>
                <c:pt idx="1404">
                  <c:v>16</c:v>
                </c:pt>
                <c:pt idx="1405">
                  <c:v>26</c:v>
                </c:pt>
                <c:pt idx="1406">
                  <c:v>30</c:v>
                </c:pt>
                <c:pt idx="1407">
                  <c:v>24</c:v>
                </c:pt>
                <c:pt idx="1408">
                  <c:v>21</c:v>
                </c:pt>
                <c:pt idx="1409">
                  <c:v>22</c:v>
                </c:pt>
                <c:pt idx="1410">
                  <c:v>22</c:v>
                </c:pt>
                <c:pt idx="1411">
                  <c:v>24</c:v>
                </c:pt>
                <c:pt idx="1412">
                  <c:v>28</c:v>
                </c:pt>
                <c:pt idx="1413">
                  <c:v>24</c:v>
                </c:pt>
                <c:pt idx="1414">
                  <c:v>16</c:v>
                </c:pt>
                <c:pt idx="1415">
                  <c:v>12</c:v>
                </c:pt>
                <c:pt idx="1416">
                  <c:v>7</c:v>
                </c:pt>
                <c:pt idx="1417">
                  <c:v>4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1</c:v>
                </c:pt>
                <c:pt idx="1422">
                  <c:v>3</c:v>
                </c:pt>
                <c:pt idx="1423">
                  <c:v>13</c:v>
                </c:pt>
                <c:pt idx="1424">
                  <c:v>16</c:v>
                </c:pt>
                <c:pt idx="1425">
                  <c:v>11</c:v>
                </c:pt>
                <c:pt idx="1426">
                  <c:v>11</c:v>
                </c:pt>
                <c:pt idx="1427">
                  <c:v>10</c:v>
                </c:pt>
                <c:pt idx="1428">
                  <c:v>15</c:v>
                </c:pt>
                <c:pt idx="1429">
                  <c:v>31</c:v>
                </c:pt>
                <c:pt idx="1430">
                  <c:v>28</c:v>
                </c:pt>
                <c:pt idx="1431">
                  <c:v>15</c:v>
                </c:pt>
                <c:pt idx="1432">
                  <c:v>16</c:v>
                </c:pt>
                <c:pt idx="1433">
                  <c:v>25</c:v>
                </c:pt>
                <c:pt idx="1434">
                  <c:v>31</c:v>
                </c:pt>
                <c:pt idx="1435">
                  <c:v>36</c:v>
                </c:pt>
                <c:pt idx="1436">
                  <c:v>42</c:v>
                </c:pt>
                <c:pt idx="1437">
                  <c:v>29</c:v>
                </c:pt>
                <c:pt idx="1438">
                  <c:v>16</c:v>
                </c:pt>
                <c:pt idx="1439">
                  <c:v>14</c:v>
                </c:pt>
                <c:pt idx="1440">
                  <c:v>10</c:v>
                </c:pt>
                <c:pt idx="1441">
                  <c:v>5</c:v>
                </c:pt>
                <c:pt idx="1442">
                  <c:v>0</c:v>
                </c:pt>
                <c:pt idx="1443">
                  <c:v>0</c:v>
                </c:pt>
                <c:pt idx="1444">
                  <c:v>1</c:v>
                </c:pt>
                <c:pt idx="1445">
                  <c:v>1</c:v>
                </c:pt>
                <c:pt idx="1446">
                  <c:v>4</c:v>
                </c:pt>
                <c:pt idx="1447">
                  <c:v>11</c:v>
                </c:pt>
                <c:pt idx="1448">
                  <c:v>17</c:v>
                </c:pt>
                <c:pt idx="1449">
                  <c:v>18</c:v>
                </c:pt>
                <c:pt idx="1450">
                  <c:v>14</c:v>
                </c:pt>
                <c:pt idx="1451">
                  <c:v>17</c:v>
                </c:pt>
                <c:pt idx="1452">
                  <c:v>15</c:v>
                </c:pt>
                <c:pt idx="1453">
                  <c:v>27</c:v>
                </c:pt>
                <c:pt idx="1454">
                  <c:v>30</c:v>
                </c:pt>
                <c:pt idx="1455">
                  <c:v>24</c:v>
                </c:pt>
                <c:pt idx="1456">
                  <c:v>18</c:v>
                </c:pt>
                <c:pt idx="1457">
                  <c:v>23</c:v>
                </c:pt>
                <c:pt idx="1458">
                  <c:v>25</c:v>
                </c:pt>
                <c:pt idx="1459">
                  <c:v>17</c:v>
                </c:pt>
                <c:pt idx="1460">
                  <c:v>28</c:v>
                </c:pt>
                <c:pt idx="1461">
                  <c:v>16</c:v>
                </c:pt>
                <c:pt idx="1462">
                  <c:v>17</c:v>
                </c:pt>
                <c:pt idx="1463">
                  <c:v>15</c:v>
                </c:pt>
                <c:pt idx="1464">
                  <c:v>8</c:v>
                </c:pt>
                <c:pt idx="1465">
                  <c:v>2</c:v>
                </c:pt>
                <c:pt idx="1466">
                  <c:v>3</c:v>
                </c:pt>
                <c:pt idx="1467">
                  <c:v>2</c:v>
                </c:pt>
                <c:pt idx="1468">
                  <c:v>1</c:v>
                </c:pt>
                <c:pt idx="1469">
                  <c:v>2</c:v>
                </c:pt>
                <c:pt idx="1470">
                  <c:v>2</c:v>
                </c:pt>
                <c:pt idx="1471">
                  <c:v>10</c:v>
                </c:pt>
                <c:pt idx="1472">
                  <c:v>19</c:v>
                </c:pt>
                <c:pt idx="1473">
                  <c:v>15</c:v>
                </c:pt>
                <c:pt idx="1474">
                  <c:v>11</c:v>
                </c:pt>
                <c:pt idx="1475">
                  <c:v>12</c:v>
                </c:pt>
                <c:pt idx="1476">
                  <c:v>16</c:v>
                </c:pt>
                <c:pt idx="1477">
                  <c:v>27</c:v>
                </c:pt>
                <c:pt idx="1478">
                  <c:v>39</c:v>
                </c:pt>
                <c:pt idx="1479">
                  <c:v>24</c:v>
                </c:pt>
                <c:pt idx="1480">
                  <c:v>26</c:v>
                </c:pt>
                <c:pt idx="1481">
                  <c:v>29</c:v>
                </c:pt>
                <c:pt idx="1482">
                  <c:v>31</c:v>
                </c:pt>
                <c:pt idx="1483">
                  <c:v>34</c:v>
                </c:pt>
                <c:pt idx="1484">
                  <c:v>34</c:v>
                </c:pt>
                <c:pt idx="1485">
                  <c:v>29</c:v>
                </c:pt>
                <c:pt idx="1486">
                  <c:v>21</c:v>
                </c:pt>
                <c:pt idx="1487">
                  <c:v>19</c:v>
                </c:pt>
                <c:pt idx="1488">
                  <c:v>15</c:v>
                </c:pt>
                <c:pt idx="1489">
                  <c:v>5</c:v>
                </c:pt>
                <c:pt idx="1490">
                  <c:v>5</c:v>
                </c:pt>
                <c:pt idx="1491">
                  <c:v>4</c:v>
                </c:pt>
                <c:pt idx="1492">
                  <c:v>4</c:v>
                </c:pt>
                <c:pt idx="1493">
                  <c:v>6</c:v>
                </c:pt>
                <c:pt idx="1494">
                  <c:v>6</c:v>
                </c:pt>
                <c:pt idx="1495">
                  <c:v>12</c:v>
                </c:pt>
                <c:pt idx="1496">
                  <c:v>18</c:v>
                </c:pt>
                <c:pt idx="1497">
                  <c:v>16</c:v>
                </c:pt>
                <c:pt idx="1498">
                  <c:v>18</c:v>
                </c:pt>
                <c:pt idx="1499">
                  <c:v>21</c:v>
                </c:pt>
                <c:pt idx="1500">
                  <c:v>23</c:v>
                </c:pt>
                <c:pt idx="1501">
                  <c:v>35</c:v>
                </c:pt>
                <c:pt idx="1502">
                  <c:v>32</c:v>
                </c:pt>
                <c:pt idx="1503">
                  <c:v>24</c:v>
                </c:pt>
                <c:pt idx="1504">
                  <c:v>28</c:v>
                </c:pt>
                <c:pt idx="1505">
                  <c:v>28</c:v>
                </c:pt>
                <c:pt idx="1506">
                  <c:v>30</c:v>
                </c:pt>
                <c:pt idx="1507">
                  <c:v>37</c:v>
                </c:pt>
                <c:pt idx="1508">
                  <c:v>41</c:v>
                </c:pt>
                <c:pt idx="1509">
                  <c:v>29</c:v>
                </c:pt>
                <c:pt idx="1510">
                  <c:v>23</c:v>
                </c:pt>
                <c:pt idx="1511">
                  <c:v>27</c:v>
                </c:pt>
                <c:pt idx="1512">
                  <c:v>20</c:v>
                </c:pt>
                <c:pt idx="1513">
                  <c:v>9</c:v>
                </c:pt>
                <c:pt idx="1514">
                  <c:v>6</c:v>
                </c:pt>
                <c:pt idx="1515">
                  <c:v>4</c:v>
                </c:pt>
                <c:pt idx="1516">
                  <c:v>5</c:v>
                </c:pt>
                <c:pt idx="1517">
                  <c:v>4</c:v>
                </c:pt>
                <c:pt idx="1518">
                  <c:v>5</c:v>
                </c:pt>
                <c:pt idx="1519">
                  <c:v>6</c:v>
                </c:pt>
                <c:pt idx="1520">
                  <c:v>10</c:v>
                </c:pt>
                <c:pt idx="1521">
                  <c:v>14</c:v>
                </c:pt>
                <c:pt idx="1522">
                  <c:v>17</c:v>
                </c:pt>
                <c:pt idx="1523">
                  <c:v>17</c:v>
                </c:pt>
                <c:pt idx="1524">
                  <c:v>21</c:v>
                </c:pt>
                <c:pt idx="1525">
                  <c:v>27</c:v>
                </c:pt>
                <c:pt idx="1526">
                  <c:v>29</c:v>
                </c:pt>
                <c:pt idx="1527">
                  <c:v>30</c:v>
                </c:pt>
                <c:pt idx="1528">
                  <c:v>33</c:v>
                </c:pt>
                <c:pt idx="1529">
                  <c:v>26</c:v>
                </c:pt>
                <c:pt idx="1530">
                  <c:v>26</c:v>
                </c:pt>
                <c:pt idx="1531">
                  <c:v>25</c:v>
                </c:pt>
                <c:pt idx="1532">
                  <c:v>21</c:v>
                </c:pt>
                <c:pt idx="1533">
                  <c:v>18</c:v>
                </c:pt>
                <c:pt idx="1534">
                  <c:v>16</c:v>
                </c:pt>
                <c:pt idx="1535">
                  <c:v>19</c:v>
                </c:pt>
                <c:pt idx="1536">
                  <c:v>24</c:v>
                </c:pt>
                <c:pt idx="1537">
                  <c:v>11</c:v>
                </c:pt>
                <c:pt idx="1538">
                  <c:v>7</c:v>
                </c:pt>
                <c:pt idx="1539">
                  <c:v>4</c:v>
                </c:pt>
                <c:pt idx="1540">
                  <c:v>4</c:v>
                </c:pt>
                <c:pt idx="1541">
                  <c:v>6</c:v>
                </c:pt>
                <c:pt idx="1542">
                  <c:v>4</c:v>
                </c:pt>
                <c:pt idx="1543">
                  <c:v>4</c:v>
                </c:pt>
                <c:pt idx="1544">
                  <c:v>5</c:v>
                </c:pt>
                <c:pt idx="1545">
                  <c:v>11</c:v>
                </c:pt>
                <c:pt idx="1546">
                  <c:v>13</c:v>
                </c:pt>
                <c:pt idx="1547">
                  <c:v>16</c:v>
                </c:pt>
                <c:pt idx="1548">
                  <c:v>18</c:v>
                </c:pt>
                <c:pt idx="1549">
                  <c:v>21</c:v>
                </c:pt>
                <c:pt idx="1550">
                  <c:v>22</c:v>
                </c:pt>
                <c:pt idx="1551">
                  <c:v>20</c:v>
                </c:pt>
                <c:pt idx="1552">
                  <c:v>20</c:v>
                </c:pt>
                <c:pt idx="1553">
                  <c:v>22</c:v>
                </c:pt>
                <c:pt idx="1554">
                  <c:v>26</c:v>
                </c:pt>
                <c:pt idx="1555">
                  <c:v>21</c:v>
                </c:pt>
                <c:pt idx="1556">
                  <c:v>22</c:v>
                </c:pt>
                <c:pt idx="1557">
                  <c:v>25</c:v>
                </c:pt>
                <c:pt idx="1558">
                  <c:v>18</c:v>
                </c:pt>
                <c:pt idx="1559">
                  <c:v>14</c:v>
                </c:pt>
                <c:pt idx="1560">
                  <c:v>12</c:v>
                </c:pt>
                <c:pt idx="1561">
                  <c:v>7</c:v>
                </c:pt>
                <c:pt idx="1562">
                  <c:v>3</c:v>
                </c:pt>
                <c:pt idx="1563">
                  <c:v>3</c:v>
                </c:pt>
                <c:pt idx="1564">
                  <c:v>3</c:v>
                </c:pt>
                <c:pt idx="1565">
                  <c:v>2</c:v>
                </c:pt>
                <c:pt idx="1566">
                  <c:v>5</c:v>
                </c:pt>
                <c:pt idx="1567">
                  <c:v>13</c:v>
                </c:pt>
                <c:pt idx="1568">
                  <c:v>20</c:v>
                </c:pt>
                <c:pt idx="1569">
                  <c:v>14</c:v>
                </c:pt>
                <c:pt idx="1570">
                  <c:v>15</c:v>
                </c:pt>
                <c:pt idx="1571">
                  <c:v>18</c:v>
                </c:pt>
                <c:pt idx="1572">
                  <c:v>14</c:v>
                </c:pt>
                <c:pt idx="1573">
                  <c:v>26</c:v>
                </c:pt>
                <c:pt idx="1574">
                  <c:v>32</c:v>
                </c:pt>
                <c:pt idx="1575">
                  <c:v>15</c:v>
                </c:pt>
                <c:pt idx="1576">
                  <c:v>21</c:v>
                </c:pt>
                <c:pt idx="1577">
                  <c:v>25</c:v>
                </c:pt>
                <c:pt idx="1578">
                  <c:v>29</c:v>
                </c:pt>
                <c:pt idx="1579">
                  <c:v>40</c:v>
                </c:pt>
                <c:pt idx="1580">
                  <c:v>43</c:v>
                </c:pt>
                <c:pt idx="1581">
                  <c:v>26</c:v>
                </c:pt>
                <c:pt idx="1582">
                  <c:v>17</c:v>
                </c:pt>
                <c:pt idx="1583">
                  <c:v>13</c:v>
                </c:pt>
                <c:pt idx="1584">
                  <c:v>10</c:v>
                </c:pt>
                <c:pt idx="1585">
                  <c:v>5</c:v>
                </c:pt>
                <c:pt idx="1586">
                  <c:v>2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12</c:v>
                </c:pt>
                <c:pt idx="1592">
                  <c:v>18</c:v>
                </c:pt>
                <c:pt idx="1593">
                  <c:v>16</c:v>
                </c:pt>
                <c:pt idx="1594">
                  <c:v>14</c:v>
                </c:pt>
                <c:pt idx="1595">
                  <c:v>12</c:v>
                </c:pt>
                <c:pt idx="1596">
                  <c:v>15</c:v>
                </c:pt>
                <c:pt idx="1597">
                  <c:v>25</c:v>
                </c:pt>
                <c:pt idx="1598">
                  <c:v>31</c:v>
                </c:pt>
                <c:pt idx="1599">
                  <c:v>21</c:v>
                </c:pt>
                <c:pt idx="1600">
                  <c:v>23</c:v>
                </c:pt>
                <c:pt idx="1601">
                  <c:v>30</c:v>
                </c:pt>
                <c:pt idx="1602">
                  <c:v>35</c:v>
                </c:pt>
                <c:pt idx="1603">
                  <c:v>39</c:v>
                </c:pt>
                <c:pt idx="1604">
                  <c:v>34</c:v>
                </c:pt>
                <c:pt idx="1605">
                  <c:v>28</c:v>
                </c:pt>
                <c:pt idx="1606">
                  <c:v>29</c:v>
                </c:pt>
                <c:pt idx="1607">
                  <c:v>22</c:v>
                </c:pt>
                <c:pt idx="1608">
                  <c:v>14</c:v>
                </c:pt>
                <c:pt idx="1609">
                  <c:v>8</c:v>
                </c:pt>
                <c:pt idx="1610">
                  <c:v>6</c:v>
                </c:pt>
                <c:pt idx="1611">
                  <c:v>6</c:v>
                </c:pt>
                <c:pt idx="1612">
                  <c:v>4</c:v>
                </c:pt>
                <c:pt idx="1613">
                  <c:v>5</c:v>
                </c:pt>
                <c:pt idx="1614">
                  <c:v>5</c:v>
                </c:pt>
                <c:pt idx="1615">
                  <c:v>12</c:v>
                </c:pt>
                <c:pt idx="1616">
                  <c:v>19</c:v>
                </c:pt>
                <c:pt idx="1617">
                  <c:v>19</c:v>
                </c:pt>
                <c:pt idx="1618">
                  <c:v>18</c:v>
                </c:pt>
                <c:pt idx="1619">
                  <c:v>16</c:v>
                </c:pt>
                <c:pt idx="1620">
                  <c:v>18</c:v>
                </c:pt>
                <c:pt idx="1621">
                  <c:v>31</c:v>
                </c:pt>
                <c:pt idx="1622">
                  <c:v>27</c:v>
                </c:pt>
                <c:pt idx="1623">
                  <c:v>22</c:v>
                </c:pt>
                <c:pt idx="1624">
                  <c:v>20</c:v>
                </c:pt>
                <c:pt idx="1625">
                  <c:v>20</c:v>
                </c:pt>
                <c:pt idx="1626">
                  <c:v>32</c:v>
                </c:pt>
                <c:pt idx="1627">
                  <c:v>34</c:v>
                </c:pt>
                <c:pt idx="1628">
                  <c:v>41</c:v>
                </c:pt>
                <c:pt idx="1629">
                  <c:v>39</c:v>
                </c:pt>
                <c:pt idx="1630">
                  <c:v>31</c:v>
                </c:pt>
                <c:pt idx="1631">
                  <c:v>24</c:v>
                </c:pt>
                <c:pt idx="1632">
                  <c:v>19</c:v>
                </c:pt>
                <c:pt idx="1633">
                  <c:v>10</c:v>
                </c:pt>
                <c:pt idx="1634">
                  <c:v>8</c:v>
                </c:pt>
                <c:pt idx="1635">
                  <c:v>6</c:v>
                </c:pt>
                <c:pt idx="1636">
                  <c:v>6</c:v>
                </c:pt>
                <c:pt idx="1637">
                  <c:v>7</c:v>
                </c:pt>
                <c:pt idx="1638">
                  <c:v>8</c:v>
                </c:pt>
                <c:pt idx="1639">
                  <c:v>15</c:v>
                </c:pt>
                <c:pt idx="1640">
                  <c:v>21</c:v>
                </c:pt>
                <c:pt idx="1641">
                  <c:v>20</c:v>
                </c:pt>
                <c:pt idx="1642">
                  <c:v>13</c:v>
                </c:pt>
                <c:pt idx="1643">
                  <c:v>13</c:v>
                </c:pt>
                <c:pt idx="1644">
                  <c:v>16</c:v>
                </c:pt>
                <c:pt idx="1645">
                  <c:v>26</c:v>
                </c:pt>
                <c:pt idx="1646">
                  <c:v>32</c:v>
                </c:pt>
                <c:pt idx="1647">
                  <c:v>23</c:v>
                </c:pt>
                <c:pt idx="1648">
                  <c:v>17</c:v>
                </c:pt>
                <c:pt idx="1649">
                  <c:v>24</c:v>
                </c:pt>
                <c:pt idx="1650">
                  <c:v>29</c:v>
                </c:pt>
                <c:pt idx="1651">
                  <c:v>28</c:v>
                </c:pt>
                <c:pt idx="1652">
                  <c:v>36</c:v>
                </c:pt>
                <c:pt idx="1653">
                  <c:v>32</c:v>
                </c:pt>
                <c:pt idx="1654">
                  <c:v>22</c:v>
                </c:pt>
                <c:pt idx="1655">
                  <c:v>20</c:v>
                </c:pt>
                <c:pt idx="1656">
                  <c:v>17</c:v>
                </c:pt>
                <c:pt idx="1657">
                  <c:v>7</c:v>
                </c:pt>
                <c:pt idx="1658">
                  <c:v>3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4</c:v>
                </c:pt>
                <c:pt idx="1663">
                  <c:v>10</c:v>
                </c:pt>
                <c:pt idx="1664">
                  <c:v>12</c:v>
                </c:pt>
                <c:pt idx="1665">
                  <c:v>14</c:v>
                </c:pt>
                <c:pt idx="1666">
                  <c:v>9</c:v>
                </c:pt>
                <c:pt idx="1667">
                  <c:v>12</c:v>
                </c:pt>
                <c:pt idx="1668">
                  <c:v>14</c:v>
                </c:pt>
                <c:pt idx="1669">
                  <c:v>21</c:v>
                </c:pt>
                <c:pt idx="1670">
                  <c:v>22</c:v>
                </c:pt>
                <c:pt idx="1671">
                  <c:v>14</c:v>
                </c:pt>
                <c:pt idx="1672">
                  <c:v>15</c:v>
                </c:pt>
                <c:pt idx="1673">
                  <c:v>23</c:v>
                </c:pt>
                <c:pt idx="1674">
                  <c:v>25</c:v>
                </c:pt>
                <c:pt idx="1675">
                  <c:v>29</c:v>
                </c:pt>
                <c:pt idx="1676">
                  <c:v>28</c:v>
                </c:pt>
                <c:pt idx="1677">
                  <c:v>29</c:v>
                </c:pt>
                <c:pt idx="1678">
                  <c:v>29</c:v>
                </c:pt>
                <c:pt idx="1679">
                  <c:v>19</c:v>
                </c:pt>
                <c:pt idx="1680">
                  <c:v>23</c:v>
                </c:pt>
                <c:pt idx="1681">
                  <c:v>17</c:v>
                </c:pt>
                <c:pt idx="1682">
                  <c:v>10</c:v>
                </c:pt>
                <c:pt idx="1683">
                  <c:v>3</c:v>
                </c:pt>
                <c:pt idx="1684">
                  <c:v>3</c:v>
                </c:pt>
                <c:pt idx="1685">
                  <c:v>4</c:v>
                </c:pt>
                <c:pt idx="1686">
                  <c:v>3</c:v>
                </c:pt>
                <c:pt idx="1687">
                  <c:v>4</c:v>
                </c:pt>
                <c:pt idx="1688">
                  <c:v>9</c:v>
                </c:pt>
                <c:pt idx="1689">
                  <c:v>4</c:v>
                </c:pt>
                <c:pt idx="1690">
                  <c:v>10</c:v>
                </c:pt>
                <c:pt idx="1691">
                  <c:v>13</c:v>
                </c:pt>
                <c:pt idx="1692">
                  <c:v>15</c:v>
                </c:pt>
                <c:pt idx="1693">
                  <c:v>12</c:v>
                </c:pt>
                <c:pt idx="1694">
                  <c:v>19</c:v>
                </c:pt>
                <c:pt idx="1695">
                  <c:v>22</c:v>
                </c:pt>
                <c:pt idx="1696">
                  <c:v>19</c:v>
                </c:pt>
                <c:pt idx="1697">
                  <c:v>22</c:v>
                </c:pt>
                <c:pt idx="1698">
                  <c:v>25</c:v>
                </c:pt>
                <c:pt idx="1699">
                  <c:v>24</c:v>
                </c:pt>
                <c:pt idx="1700">
                  <c:v>23</c:v>
                </c:pt>
                <c:pt idx="1701">
                  <c:v>22</c:v>
                </c:pt>
                <c:pt idx="1702">
                  <c:v>18</c:v>
                </c:pt>
                <c:pt idx="1703">
                  <c:v>14</c:v>
                </c:pt>
                <c:pt idx="1704">
                  <c:v>12</c:v>
                </c:pt>
                <c:pt idx="1705">
                  <c:v>8</c:v>
                </c:pt>
                <c:pt idx="1706">
                  <c:v>4</c:v>
                </c:pt>
                <c:pt idx="1707">
                  <c:v>4</c:v>
                </c:pt>
                <c:pt idx="1708">
                  <c:v>3</c:v>
                </c:pt>
                <c:pt idx="1709">
                  <c:v>2</c:v>
                </c:pt>
                <c:pt idx="1710">
                  <c:v>3</c:v>
                </c:pt>
                <c:pt idx="1711">
                  <c:v>5</c:v>
                </c:pt>
                <c:pt idx="1712">
                  <c:v>6</c:v>
                </c:pt>
                <c:pt idx="1713">
                  <c:v>9</c:v>
                </c:pt>
                <c:pt idx="1714">
                  <c:v>9</c:v>
                </c:pt>
                <c:pt idx="1715">
                  <c:v>8</c:v>
                </c:pt>
                <c:pt idx="1716">
                  <c:v>11</c:v>
                </c:pt>
                <c:pt idx="1717">
                  <c:v>14</c:v>
                </c:pt>
                <c:pt idx="1718">
                  <c:v>20</c:v>
                </c:pt>
                <c:pt idx="1719">
                  <c:v>17</c:v>
                </c:pt>
                <c:pt idx="1720">
                  <c:v>22</c:v>
                </c:pt>
                <c:pt idx="1721">
                  <c:v>23</c:v>
                </c:pt>
                <c:pt idx="1722">
                  <c:v>17</c:v>
                </c:pt>
                <c:pt idx="1723">
                  <c:v>18</c:v>
                </c:pt>
                <c:pt idx="1724">
                  <c:v>17</c:v>
                </c:pt>
                <c:pt idx="1725">
                  <c:v>16</c:v>
                </c:pt>
                <c:pt idx="1726">
                  <c:v>18</c:v>
                </c:pt>
                <c:pt idx="1727">
                  <c:v>14</c:v>
                </c:pt>
                <c:pt idx="1728">
                  <c:v>8</c:v>
                </c:pt>
                <c:pt idx="1729">
                  <c:v>5</c:v>
                </c:pt>
                <c:pt idx="1730">
                  <c:v>6</c:v>
                </c:pt>
                <c:pt idx="1731">
                  <c:v>3</c:v>
                </c:pt>
                <c:pt idx="1732">
                  <c:v>2</c:v>
                </c:pt>
                <c:pt idx="1733">
                  <c:v>2</c:v>
                </c:pt>
                <c:pt idx="1734">
                  <c:v>3</c:v>
                </c:pt>
                <c:pt idx="1735">
                  <c:v>5</c:v>
                </c:pt>
                <c:pt idx="1736">
                  <c:v>5</c:v>
                </c:pt>
                <c:pt idx="1737">
                  <c:v>6</c:v>
                </c:pt>
                <c:pt idx="1738">
                  <c:v>10</c:v>
                </c:pt>
                <c:pt idx="1739">
                  <c:v>14</c:v>
                </c:pt>
                <c:pt idx="1740">
                  <c:v>20</c:v>
                </c:pt>
                <c:pt idx="1741">
                  <c:v>22</c:v>
                </c:pt>
                <c:pt idx="1742">
                  <c:v>20</c:v>
                </c:pt>
                <c:pt idx="1743">
                  <c:v>0</c:v>
                </c:pt>
                <c:pt idx="1744">
                  <c:v>0</c:v>
                </c:pt>
                <c:pt idx="1745">
                  <c:v>17</c:v>
                </c:pt>
                <c:pt idx="1746">
                  <c:v>24</c:v>
                </c:pt>
                <c:pt idx="1747">
                  <c:v>23</c:v>
                </c:pt>
                <c:pt idx="1748">
                  <c:v>32</c:v>
                </c:pt>
                <c:pt idx="1749">
                  <c:v>25</c:v>
                </c:pt>
                <c:pt idx="1750">
                  <c:v>13</c:v>
                </c:pt>
                <c:pt idx="1751">
                  <c:v>6</c:v>
                </c:pt>
                <c:pt idx="1752">
                  <c:v>3</c:v>
                </c:pt>
                <c:pt idx="1753">
                  <c:v>3</c:v>
                </c:pt>
                <c:pt idx="1754">
                  <c:v>3</c:v>
                </c:pt>
                <c:pt idx="1755">
                  <c:v>2</c:v>
                </c:pt>
                <c:pt idx="1756">
                  <c:v>0</c:v>
                </c:pt>
                <c:pt idx="1757">
                  <c:v>1</c:v>
                </c:pt>
                <c:pt idx="1758">
                  <c:v>4</c:v>
                </c:pt>
                <c:pt idx="1759">
                  <c:v>8</c:v>
                </c:pt>
                <c:pt idx="1760">
                  <c:v>16</c:v>
                </c:pt>
                <c:pt idx="1761">
                  <c:v>10</c:v>
                </c:pt>
                <c:pt idx="1762">
                  <c:v>10</c:v>
                </c:pt>
                <c:pt idx="1763">
                  <c:v>12</c:v>
                </c:pt>
                <c:pt idx="1764">
                  <c:v>11</c:v>
                </c:pt>
                <c:pt idx="1765">
                  <c:v>16</c:v>
                </c:pt>
                <c:pt idx="1766">
                  <c:v>18</c:v>
                </c:pt>
                <c:pt idx="1767">
                  <c:v>18</c:v>
                </c:pt>
                <c:pt idx="1768">
                  <c:v>16</c:v>
                </c:pt>
                <c:pt idx="1769">
                  <c:v>0</c:v>
                </c:pt>
                <c:pt idx="1770">
                  <c:v>27</c:v>
                </c:pt>
                <c:pt idx="1771">
                  <c:v>31</c:v>
                </c:pt>
                <c:pt idx="1772">
                  <c:v>28</c:v>
                </c:pt>
                <c:pt idx="1773">
                  <c:v>22</c:v>
                </c:pt>
                <c:pt idx="1774">
                  <c:v>18</c:v>
                </c:pt>
                <c:pt idx="1775">
                  <c:v>14</c:v>
                </c:pt>
                <c:pt idx="1776">
                  <c:v>8</c:v>
                </c:pt>
                <c:pt idx="1777">
                  <c:v>5</c:v>
                </c:pt>
                <c:pt idx="1778">
                  <c:v>4</c:v>
                </c:pt>
                <c:pt idx="1779">
                  <c:v>4</c:v>
                </c:pt>
                <c:pt idx="1780">
                  <c:v>2</c:v>
                </c:pt>
                <c:pt idx="1781">
                  <c:v>2</c:v>
                </c:pt>
                <c:pt idx="1782">
                  <c:v>4</c:v>
                </c:pt>
                <c:pt idx="1783">
                  <c:v>10</c:v>
                </c:pt>
                <c:pt idx="1784">
                  <c:v>13</c:v>
                </c:pt>
                <c:pt idx="1785">
                  <c:v>17</c:v>
                </c:pt>
                <c:pt idx="1786">
                  <c:v>13</c:v>
                </c:pt>
                <c:pt idx="1787">
                  <c:v>15</c:v>
                </c:pt>
                <c:pt idx="1788">
                  <c:v>19</c:v>
                </c:pt>
                <c:pt idx="1789">
                  <c:v>21</c:v>
                </c:pt>
                <c:pt idx="1790">
                  <c:v>22</c:v>
                </c:pt>
                <c:pt idx="1791">
                  <c:v>18</c:v>
                </c:pt>
                <c:pt idx="1792">
                  <c:v>25</c:v>
                </c:pt>
                <c:pt idx="1793">
                  <c:v>31</c:v>
                </c:pt>
                <c:pt idx="1794">
                  <c:v>37</c:v>
                </c:pt>
                <c:pt idx="1795">
                  <c:v>37</c:v>
                </c:pt>
                <c:pt idx="1796">
                  <c:v>39</c:v>
                </c:pt>
                <c:pt idx="1797">
                  <c:v>33</c:v>
                </c:pt>
                <c:pt idx="1798">
                  <c:v>26</c:v>
                </c:pt>
                <c:pt idx="1799">
                  <c:v>18</c:v>
                </c:pt>
                <c:pt idx="1800">
                  <c:v>14</c:v>
                </c:pt>
                <c:pt idx="1801">
                  <c:v>2</c:v>
                </c:pt>
                <c:pt idx="1802">
                  <c:v>0</c:v>
                </c:pt>
                <c:pt idx="1803">
                  <c:v>2</c:v>
                </c:pt>
                <c:pt idx="1804">
                  <c:v>1</c:v>
                </c:pt>
                <c:pt idx="1805">
                  <c:v>0</c:v>
                </c:pt>
                <c:pt idx="1806">
                  <c:v>4</c:v>
                </c:pt>
                <c:pt idx="1807">
                  <c:v>8</c:v>
                </c:pt>
                <c:pt idx="1808">
                  <c:v>12</c:v>
                </c:pt>
                <c:pt idx="1809">
                  <c:v>12</c:v>
                </c:pt>
                <c:pt idx="1810">
                  <c:v>13</c:v>
                </c:pt>
                <c:pt idx="1811">
                  <c:v>8</c:v>
                </c:pt>
                <c:pt idx="1812">
                  <c:v>13</c:v>
                </c:pt>
                <c:pt idx="1813">
                  <c:v>16</c:v>
                </c:pt>
                <c:pt idx="1814">
                  <c:v>23</c:v>
                </c:pt>
                <c:pt idx="1815">
                  <c:v>22</c:v>
                </c:pt>
                <c:pt idx="1816">
                  <c:v>23</c:v>
                </c:pt>
                <c:pt idx="1817">
                  <c:v>26</c:v>
                </c:pt>
                <c:pt idx="1818">
                  <c:v>28</c:v>
                </c:pt>
                <c:pt idx="1819">
                  <c:v>31</c:v>
                </c:pt>
                <c:pt idx="1820">
                  <c:v>37</c:v>
                </c:pt>
                <c:pt idx="1821">
                  <c:v>40</c:v>
                </c:pt>
                <c:pt idx="1822">
                  <c:v>35</c:v>
                </c:pt>
                <c:pt idx="1823">
                  <c:v>25</c:v>
                </c:pt>
                <c:pt idx="1824">
                  <c:v>22</c:v>
                </c:pt>
                <c:pt idx="1825">
                  <c:v>13</c:v>
                </c:pt>
                <c:pt idx="1826">
                  <c:v>4</c:v>
                </c:pt>
                <c:pt idx="1827">
                  <c:v>3</c:v>
                </c:pt>
                <c:pt idx="1828">
                  <c:v>2</c:v>
                </c:pt>
                <c:pt idx="1829">
                  <c:v>2</c:v>
                </c:pt>
                <c:pt idx="1830">
                  <c:v>3</c:v>
                </c:pt>
                <c:pt idx="1831">
                  <c:v>10</c:v>
                </c:pt>
                <c:pt idx="1832">
                  <c:v>17</c:v>
                </c:pt>
                <c:pt idx="1833">
                  <c:v>15</c:v>
                </c:pt>
                <c:pt idx="1834">
                  <c:v>17</c:v>
                </c:pt>
                <c:pt idx="1835">
                  <c:v>18</c:v>
                </c:pt>
                <c:pt idx="1836">
                  <c:v>20</c:v>
                </c:pt>
                <c:pt idx="1837">
                  <c:v>26</c:v>
                </c:pt>
                <c:pt idx="1838">
                  <c:v>27</c:v>
                </c:pt>
                <c:pt idx="1839">
                  <c:v>26</c:v>
                </c:pt>
                <c:pt idx="1840">
                  <c:v>29</c:v>
                </c:pt>
                <c:pt idx="1841">
                  <c:v>28</c:v>
                </c:pt>
                <c:pt idx="1842">
                  <c:v>32</c:v>
                </c:pt>
                <c:pt idx="1843">
                  <c:v>38</c:v>
                </c:pt>
                <c:pt idx="1844">
                  <c:v>40</c:v>
                </c:pt>
                <c:pt idx="1845">
                  <c:v>40</c:v>
                </c:pt>
                <c:pt idx="1846">
                  <c:v>31</c:v>
                </c:pt>
                <c:pt idx="1847">
                  <c:v>26</c:v>
                </c:pt>
                <c:pt idx="1848">
                  <c:v>15</c:v>
                </c:pt>
                <c:pt idx="1849">
                  <c:v>13</c:v>
                </c:pt>
                <c:pt idx="1850">
                  <c:v>6</c:v>
                </c:pt>
                <c:pt idx="1851">
                  <c:v>4</c:v>
                </c:pt>
                <c:pt idx="1852">
                  <c:v>6</c:v>
                </c:pt>
                <c:pt idx="1853">
                  <c:v>4</c:v>
                </c:pt>
                <c:pt idx="1854">
                  <c:v>7</c:v>
                </c:pt>
                <c:pt idx="1855">
                  <c:v>7</c:v>
                </c:pt>
                <c:pt idx="1856">
                  <c:v>9</c:v>
                </c:pt>
                <c:pt idx="1857">
                  <c:v>15</c:v>
                </c:pt>
                <c:pt idx="1858">
                  <c:v>17</c:v>
                </c:pt>
                <c:pt idx="1859">
                  <c:v>19</c:v>
                </c:pt>
                <c:pt idx="1860">
                  <c:v>20</c:v>
                </c:pt>
                <c:pt idx="1861">
                  <c:v>21</c:v>
                </c:pt>
                <c:pt idx="1862">
                  <c:v>26</c:v>
                </c:pt>
                <c:pt idx="1863">
                  <c:v>24</c:v>
                </c:pt>
                <c:pt idx="1864">
                  <c:v>26</c:v>
                </c:pt>
                <c:pt idx="1865">
                  <c:v>23</c:v>
                </c:pt>
                <c:pt idx="1866">
                  <c:v>24</c:v>
                </c:pt>
                <c:pt idx="1867">
                  <c:v>26</c:v>
                </c:pt>
                <c:pt idx="1868">
                  <c:v>22</c:v>
                </c:pt>
                <c:pt idx="1869">
                  <c:v>20</c:v>
                </c:pt>
                <c:pt idx="1870">
                  <c:v>18</c:v>
                </c:pt>
                <c:pt idx="1871">
                  <c:v>16</c:v>
                </c:pt>
                <c:pt idx="1872">
                  <c:v>16</c:v>
                </c:pt>
                <c:pt idx="1874">
                  <c:v>8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2</c:v>
                </c:pt>
                <c:pt idx="1879">
                  <c:v>4</c:v>
                </c:pt>
                <c:pt idx="1880">
                  <c:v>8</c:v>
                </c:pt>
                <c:pt idx="1881">
                  <c:v>9</c:v>
                </c:pt>
                <c:pt idx="1882">
                  <c:v>10</c:v>
                </c:pt>
                <c:pt idx="1883">
                  <c:v>11</c:v>
                </c:pt>
                <c:pt idx="1884">
                  <c:v>9</c:v>
                </c:pt>
                <c:pt idx="1885">
                  <c:v>17</c:v>
                </c:pt>
                <c:pt idx="1886">
                  <c:v>20</c:v>
                </c:pt>
                <c:pt idx="1887">
                  <c:v>23</c:v>
                </c:pt>
                <c:pt idx="1888">
                  <c:v>18</c:v>
                </c:pt>
                <c:pt idx="1889">
                  <c:v>22</c:v>
                </c:pt>
                <c:pt idx="1890">
                  <c:v>21</c:v>
                </c:pt>
                <c:pt idx="1891">
                  <c:v>18</c:v>
                </c:pt>
                <c:pt idx="1892">
                  <c:v>24</c:v>
                </c:pt>
                <c:pt idx="1893">
                  <c:v>18</c:v>
                </c:pt>
                <c:pt idx="1894">
                  <c:v>20</c:v>
                </c:pt>
                <c:pt idx="1895">
                  <c:v>10</c:v>
                </c:pt>
                <c:pt idx="1896">
                  <c:v>8</c:v>
                </c:pt>
                <c:pt idx="1897">
                  <c:v>6</c:v>
                </c:pt>
                <c:pt idx="1898">
                  <c:v>4</c:v>
                </c:pt>
                <c:pt idx="1899">
                  <c:v>3</c:v>
                </c:pt>
                <c:pt idx="1900">
                  <c:v>3</c:v>
                </c:pt>
                <c:pt idx="1901">
                  <c:v>4</c:v>
                </c:pt>
                <c:pt idx="1902">
                  <c:v>6</c:v>
                </c:pt>
                <c:pt idx="1903">
                  <c:v>12</c:v>
                </c:pt>
                <c:pt idx="1904">
                  <c:v>17</c:v>
                </c:pt>
                <c:pt idx="1905">
                  <c:v>16</c:v>
                </c:pt>
                <c:pt idx="1906">
                  <c:v>14</c:v>
                </c:pt>
                <c:pt idx="1907">
                  <c:v>14</c:v>
                </c:pt>
                <c:pt idx="1908">
                  <c:v>16</c:v>
                </c:pt>
                <c:pt idx="1909">
                  <c:v>32</c:v>
                </c:pt>
                <c:pt idx="1910">
                  <c:v>35</c:v>
                </c:pt>
                <c:pt idx="1911">
                  <c:v>23</c:v>
                </c:pt>
                <c:pt idx="1912">
                  <c:v>27</c:v>
                </c:pt>
                <c:pt idx="1913">
                  <c:v>30</c:v>
                </c:pt>
                <c:pt idx="1914">
                  <c:v>34</c:v>
                </c:pt>
                <c:pt idx="1915">
                  <c:v>39</c:v>
                </c:pt>
                <c:pt idx="1916">
                  <c:v>37</c:v>
                </c:pt>
                <c:pt idx="1917">
                  <c:v>31</c:v>
                </c:pt>
                <c:pt idx="1918">
                  <c:v>23</c:v>
                </c:pt>
                <c:pt idx="1919">
                  <c:v>20</c:v>
                </c:pt>
                <c:pt idx="1920">
                  <c:v>14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5</c:v>
                </c:pt>
                <c:pt idx="1925">
                  <c:v>6</c:v>
                </c:pt>
                <c:pt idx="1926">
                  <c:v>8</c:v>
                </c:pt>
                <c:pt idx="1927">
                  <c:v>16</c:v>
                </c:pt>
                <c:pt idx="1928">
                  <c:v>21</c:v>
                </c:pt>
                <c:pt idx="1929">
                  <c:v>16</c:v>
                </c:pt>
                <c:pt idx="1930">
                  <c:v>18</c:v>
                </c:pt>
                <c:pt idx="1931">
                  <c:v>18</c:v>
                </c:pt>
                <c:pt idx="1932">
                  <c:v>16</c:v>
                </c:pt>
                <c:pt idx="1933">
                  <c:v>29</c:v>
                </c:pt>
                <c:pt idx="1934">
                  <c:v>30</c:v>
                </c:pt>
                <c:pt idx="1935">
                  <c:v>19</c:v>
                </c:pt>
                <c:pt idx="1936">
                  <c:v>20</c:v>
                </c:pt>
                <c:pt idx="1937">
                  <c:v>28</c:v>
                </c:pt>
                <c:pt idx="1938">
                  <c:v>32</c:v>
                </c:pt>
                <c:pt idx="1939">
                  <c:v>40</c:v>
                </c:pt>
                <c:pt idx="1940">
                  <c:v>49</c:v>
                </c:pt>
                <c:pt idx="1941">
                  <c:v>48</c:v>
                </c:pt>
                <c:pt idx="1942">
                  <c:v>47</c:v>
                </c:pt>
                <c:pt idx="1943">
                  <c:v>42</c:v>
                </c:pt>
                <c:pt idx="1944">
                  <c:v>34</c:v>
                </c:pt>
                <c:pt idx="1945">
                  <c:v>14</c:v>
                </c:pt>
                <c:pt idx="1946">
                  <c:v>5</c:v>
                </c:pt>
                <c:pt idx="1947">
                  <c:v>4</c:v>
                </c:pt>
                <c:pt idx="1948">
                  <c:v>5</c:v>
                </c:pt>
                <c:pt idx="1949">
                  <c:v>5</c:v>
                </c:pt>
                <c:pt idx="1950">
                  <c:v>7</c:v>
                </c:pt>
                <c:pt idx="1951">
                  <c:v>12</c:v>
                </c:pt>
                <c:pt idx="1952">
                  <c:v>17</c:v>
                </c:pt>
                <c:pt idx="1953">
                  <c:v>17</c:v>
                </c:pt>
                <c:pt idx="1954">
                  <c:v>12</c:v>
                </c:pt>
                <c:pt idx="1955">
                  <c:v>19</c:v>
                </c:pt>
                <c:pt idx="1956">
                  <c:v>19</c:v>
                </c:pt>
                <c:pt idx="1957">
                  <c:v>28</c:v>
                </c:pt>
                <c:pt idx="1958">
                  <c:v>33</c:v>
                </c:pt>
                <c:pt idx="1959">
                  <c:v>29</c:v>
                </c:pt>
                <c:pt idx="1960">
                  <c:v>32</c:v>
                </c:pt>
                <c:pt idx="1961">
                  <c:v>26</c:v>
                </c:pt>
                <c:pt idx="1962">
                  <c:v>32</c:v>
                </c:pt>
                <c:pt idx="1963">
                  <c:v>34</c:v>
                </c:pt>
                <c:pt idx="1964">
                  <c:v>30</c:v>
                </c:pt>
                <c:pt idx="1965">
                  <c:v>32</c:v>
                </c:pt>
                <c:pt idx="1966">
                  <c:v>28</c:v>
                </c:pt>
                <c:pt idx="1967">
                  <c:v>25</c:v>
                </c:pt>
                <c:pt idx="1968">
                  <c:v>16</c:v>
                </c:pt>
                <c:pt idx="1969">
                  <c:v>6</c:v>
                </c:pt>
                <c:pt idx="1970">
                  <c:v>4</c:v>
                </c:pt>
                <c:pt idx="1971">
                  <c:v>2</c:v>
                </c:pt>
                <c:pt idx="1972">
                  <c:v>2</c:v>
                </c:pt>
                <c:pt idx="1973">
                  <c:v>3</c:v>
                </c:pt>
                <c:pt idx="1974">
                  <c:v>4</c:v>
                </c:pt>
                <c:pt idx="1975">
                  <c:v>6</c:v>
                </c:pt>
                <c:pt idx="1976">
                  <c:v>19</c:v>
                </c:pt>
                <c:pt idx="1977">
                  <c:v>14</c:v>
                </c:pt>
                <c:pt idx="1978">
                  <c:v>12</c:v>
                </c:pt>
                <c:pt idx="1979">
                  <c:v>10</c:v>
                </c:pt>
                <c:pt idx="1980">
                  <c:v>10</c:v>
                </c:pt>
                <c:pt idx="1981">
                  <c:v>18</c:v>
                </c:pt>
                <c:pt idx="1982">
                  <c:v>19</c:v>
                </c:pt>
                <c:pt idx="1983">
                  <c:v>20</c:v>
                </c:pt>
                <c:pt idx="1984">
                  <c:v>18</c:v>
                </c:pt>
                <c:pt idx="1985">
                  <c:v>16</c:v>
                </c:pt>
                <c:pt idx="1986">
                  <c:v>22</c:v>
                </c:pt>
                <c:pt idx="1987">
                  <c:v>23</c:v>
                </c:pt>
                <c:pt idx="1988">
                  <c:v>34</c:v>
                </c:pt>
                <c:pt idx="1989">
                  <c:v>30</c:v>
                </c:pt>
                <c:pt idx="1990">
                  <c:v>22</c:v>
                </c:pt>
                <c:pt idx="1991">
                  <c:v>23</c:v>
                </c:pt>
                <c:pt idx="1992">
                  <c:v>16</c:v>
                </c:pt>
                <c:pt idx="1993">
                  <c:v>8</c:v>
                </c:pt>
                <c:pt idx="1994">
                  <c:v>7</c:v>
                </c:pt>
                <c:pt idx="1995">
                  <c:v>6</c:v>
                </c:pt>
                <c:pt idx="1996">
                  <c:v>5</c:v>
                </c:pt>
                <c:pt idx="1997">
                  <c:v>6</c:v>
                </c:pt>
                <c:pt idx="1998">
                  <c:v>6</c:v>
                </c:pt>
                <c:pt idx="1999">
                  <c:v>13</c:v>
                </c:pt>
                <c:pt idx="2000">
                  <c:v>19</c:v>
                </c:pt>
                <c:pt idx="2001">
                  <c:v>16</c:v>
                </c:pt>
                <c:pt idx="2002">
                  <c:v>12</c:v>
                </c:pt>
                <c:pt idx="2003">
                  <c:v>13</c:v>
                </c:pt>
                <c:pt idx="2004">
                  <c:v>12</c:v>
                </c:pt>
                <c:pt idx="2005">
                  <c:v>29</c:v>
                </c:pt>
                <c:pt idx="2006">
                  <c:v>34</c:v>
                </c:pt>
                <c:pt idx="2007">
                  <c:v>31</c:v>
                </c:pt>
                <c:pt idx="2008">
                  <c:v>32</c:v>
                </c:pt>
                <c:pt idx="2009">
                  <c:v>33</c:v>
                </c:pt>
                <c:pt idx="2010">
                  <c:v>38</c:v>
                </c:pt>
                <c:pt idx="2011">
                  <c:v>32</c:v>
                </c:pt>
                <c:pt idx="2012">
                  <c:v>33</c:v>
                </c:pt>
                <c:pt idx="2013">
                  <c:v>32</c:v>
                </c:pt>
                <c:pt idx="2014">
                  <c:v>30</c:v>
                </c:pt>
                <c:pt idx="2015">
                  <c:v>25</c:v>
                </c:pt>
                <c:pt idx="2016">
                  <c:v>24</c:v>
                </c:pt>
                <c:pt idx="2017">
                  <c:v>20</c:v>
                </c:pt>
                <c:pt idx="2018">
                  <c:v>8</c:v>
                </c:pt>
                <c:pt idx="2019">
                  <c:v>8</c:v>
                </c:pt>
                <c:pt idx="2020">
                  <c:v>8</c:v>
                </c:pt>
                <c:pt idx="2021">
                  <c:v>7</c:v>
                </c:pt>
                <c:pt idx="2022">
                  <c:v>6</c:v>
                </c:pt>
                <c:pt idx="2023">
                  <c:v>8</c:v>
                </c:pt>
                <c:pt idx="2024">
                  <c:v>12</c:v>
                </c:pt>
                <c:pt idx="2025">
                  <c:v>15</c:v>
                </c:pt>
                <c:pt idx="2026">
                  <c:v>14</c:v>
                </c:pt>
                <c:pt idx="2027">
                  <c:v>24</c:v>
                </c:pt>
                <c:pt idx="2028">
                  <c:v>23</c:v>
                </c:pt>
                <c:pt idx="2029">
                  <c:v>17</c:v>
                </c:pt>
                <c:pt idx="2030">
                  <c:v>19</c:v>
                </c:pt>
                <c:pt idx="2031">
                  <c:v>17</c:v>
                </c:pt>
                <c:pt idx="2032">
                  <c:v>25</c:v>
                </c:pt>
                <c:pt idx="2033">
                  <c:v>32</c:v>
                </c:pt>
                <c:pt idx="2034">
                  <c:v>32</c:v>
                </c:pt>
                <c:pt idx="2035">
                  <c:v>27</c:v>
                </c:pt>
                <c:pt idx="2036">
                  <c:v>25</c:v>
                </c:pt>
                <c:pt idx="2037">
                  <c:v>24</c:v>
                </c:pt>
                <c:pt idx="2038">
                  <c:v>23</c:v>
                </c:pt>
                <c:pt idx="2039">
                  <c:v>23</c:v>
                </c:pt>
                <c:pt idx="2040">
                  <c:v>19</c:v>
                </c:pt>
                <c:pt idx="2041">
                  <c:v>13</c:v>
                </c:pt>
                <c:pt idx="2042">
                  <c:v>10</c:v>
                </c:pt>
                <c:pt idx="2043">
                  <c:v>6</c:v>
                </c:pt>
                <c:pt idx="2044">
                  <c:v>4</c:v>
                </c:pt>
                <c:pt idx="2045">
                  <c:v>5</c:v>
                </c:pt>
                <c:pt idx="2046">
                  <c:v>5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11</c:v>
                </c:pt>
                <c:pt idx="2051">
                  <c:v>16</c:v>
                </c:pt>
                <c:pt idx="2052">
                  <c:v>17</c:v>
                </c:pt>
                <c:pt idx="2053">
                  <c:v>15</c:v>
                </c:pt>
                <c:pt idx="2054">
                  <c:v>19</c:v>
                </c:pt>
                <c:pt idx="2055">
                  <c:v>22</c:v>
                </c:pt>
                <c:pt idx="2056">
                  <c:v>26</c:v>
                </c:pt>
                <c:pt idx="2057">
                  <c:v>19</c:v>
                </c:pt>
                <c:pt idx="2058">
                  <c:v>20</c:v>
                </c:pt>
                <c:pt idx="2059">
                  <c:v>20</c:v>
                </c:pt>
                <c:pt idx="2060">
                  <c:v>18</c:v>
                </c:pt>
                <c:pt idx="2061">
                  <c:v>20</c:v>
                </c:pt>
                <c:pt idx="2062">
                  <c:v>21</c:v>
                </c:pt>
                <c:pt idx="2063">
                  <c:v>20</c:v>
                </c:pt>
                <c:pt idx="2064">
                  <c:v>10</c:v>
                </c:pt>
                <c:pt idx="2065">
                  <c:v>7</c:v>
                </c:pt>
                <c:pt idx="2066">
                  <c:v>3</c:v>
                </c:pt>
                <c:pt idx="2067">
                  <c:v>6</c:v>
                </c:pt>
                <c:pt idx="2068">
                  <c:v>5</c:v>
                </c:pt>
                <c:pt idx="2069">
                  <c:v>4</c:v>
                </c:pt>
                <c:pt idx="2070">
                  <c:v>5</c:v>
                </c:pt>
                <c:pt idx="2071">
                  <c:v>10</c:v>
                </c:pt>
                <c:pt idx="2072">
                  <c:v>18</c:v>
                </c:pt>
                <c:pt idx="2073">
                  <c:v>13</c:v>
                </c:pt>
                <c:pt idx="2074">
                  <c:v>14</c:v>
                </c:pt>
                <c:pt idx="2075">
                  <c:v>18</c:v>
                </c:pt>
                <c:pt idx="2076">
                  <c:v>18</c:v>
                </c:pt>
                <c:pt idx="2077">
                  <c:v>26</c:v>
                </c:pt>
                <c:pt idx="2078">
                  <c:v>28</c:v>
                </c:pt>
                <c:pt idx="2079">
                  <c:v>24</c:v>
                </c:pt>
                <c:pt idx="2080">
                  <c:v>25</c:v>
                </c:pt>
                <c:pt idx="2081">
                  <c:v>25</c:v>
                </c:pt>
                <c:pt idx="2082">
                  <c:v>28</c:v>
                </c:pt>
                <c:pt idx="2083">
                  <c:v>34</c:v>
                </c:pt>
                <c:pt idx="2084">
                  <c:v>37</c:v>
                </c:pt>
                <c:pt idx="2085">
                  <c:v>28</c:v>
                </c:pt>
                <c:pt idx="2086">
                  <c:v>20</c:v>
                </c:pt>
                <c:pt idx="2087">
                  <c:v>19</c:v>
                </c:pt>
                <c:pt idx="2088">
                  <c:v>15</c:v>
                </c:pt>
                <c:pt idx="2089">
                  <c:v>3</c:v>
                </c:pt>
                <c:pt idx="2090">
                  <c:v>2</c:v>
                </c:pt>
                <c:pt idx="2091">
                  <c:v>1</c:v>
                </c:pt>
                <c:pt idx="2092">
                  <c:v>2</c:v>
                </c:pt>
                <c:pt idx="2093">
                  <c:v>2</c:v>
                </c:pt>
                <c:pt idx="2094">
                  <c:v>3</c:v>
                </c:pt>
                <c:pt idx="2095">
                  <c:v>11</c:v>
                </c:pt>
                <c:pt idx="2096">
                  <c:v>17</c:v>
                </c:pt>
                <c:pt idx="2097">
                  <c:v>14</c:v>
                </c:pt>
                <c:pt idx="2098">
                  <c:v>14</c:v>
                </c:pt>
                <c:pt idx="2099">
                  <c:v>13</c:v>
                </c:pt>
                <c:pt idx="2100">
                  <c:v>15</c:v>
                </c:pt>
                <c:pt idx="2101">
                  <c:v>27</c:v>
                </c:pt>
                <c:pt idx="2102">
                  <c:v>33</c:v>
                </c:pt>
                <c:pt idx="2103">
                  <c:v>21</c:v>
                </c:pt>
                <c:pt idx="2104">
                  <c:v>18</c:v>
                </c:pt>
                <c:pt idx="2105">
                  <c:v>27</c:v>
                </c:pt>
                <c:pt idx="2106">
                  <c:v>29</c:v>
                </c:pt>
                <c:pt idx="2107">
                  <c:v>30</c:v>
                </c:pt>
                <c:pt idx="2108">
                  <c:v>35</c:v>
                </c:pt>
                <c:pt idx="2109">
                  <c:v>25</c:v>
                </c:pt>
                <c:pt idx="2110">
                  <c:v>23</c:v>
                </c:pt>
                <c:pt idx="2111">
                  <c:v>26</c:v>
                </c:pt>
                <c:pt idx="2112">
                  <c:v>26</c:v>
                </c:pt>
                <c:pt idx="2113">
                  <c:v>12</c:v>
                </c:pt>
                <c:pt idx="2114">
                  <c:v>5</c:v>
                </c:pt>
                <c:pt idx="2115">
                  <c:v>4</c:v>
                </c:pt>
                <c:pt idx="2116">
                  <c:v>3</c:v>
                </c:pt>
                <c:pt idx="2117">
                  <c:v>3</c:v>
                </c:pt>
                <c:pt idx="2118">
                  <c:v>4</c:v>
                </c:pt>
                <c:pt idx="2119">
                  <c:v>10</c:v>
                </c:pt>
                <c:pt idx="2120">
                  <c:v>22</c:v>
                </c:pt>
                <c:pt idx="2121">
                  <c:v>21</c:v>
                </c:pt>
                <c:pt idx="2122">
                  <c:v>16</c:v>
                </c:pt>
                <c:pt idx="2123">
                  <c:v>15</c:v>
                </c:pt>
                <c:pt idx="2124">
                  <c:v>20</c:v>
                </c:pt>
                <c:pt idx="2125">
                  <c:v>36</c:v>
                </c:pt>
                <c:pt idx="2126">
                  <c:v>35</c:v>
                </c:pt>
                <c:pt idx="2127">
                  <c:v>22</c:v>
                </c:pt>
                <c:pt idx="2128">
                  <c:v>23</c:v>
                </c:pt>
                <c:pt idx="2129">
                  <c:v>28</c:v>
                </c:pt>
                <c:pt idx="2130">
                  <c:v>40</c:v>
                </c:pt>
                <c:pt idx="2131">
                  <c:v>40</c:v>
                </c:pt>
                <c:pt idx="2132">
                  <c:v>34</c:v>
                </c:pt>
                <c:pt idx="2133">
                  <c:v>23</c:v>
                </c:pt>
                <c:pt idx="2134">
                  <c:v>16</c:v>
                </c:pt>
                <c:pt idx="2135">
                  <c:v>17</c:v>
                </c:pt>
                <c:pt idx="2136">
                  <c:v>17</c:v>
                </c:pt>
                <c:pt idx="2137">
                  <c:v>7</c:v>
                </c:pt>
                <c:pt idx="2138">
                  <c:v>5</c:v>
                </c:pt>
                <c:pt idx="2139">
                  <c:v>5</c:v>
                </c:pt>
                <c:pt idx="2140">
                  <c:v>6</c:v>
                </c:pt>
                <c:pt idx="2141">
                  <c:v>5</c:v>
                </c:pt>
                <c:pt idx="2142">
                  <c:v>6</c:v>
                </c:pt>
                <c:pt idx="2143">
                  <c:v>12</c:v>
                </c:pt>
                <c:pt idx="2144">
                  <c:v>19</c:v>
                </c:pt>
                <c:pt idx="2145">
                  <c:v>17</c:v>
                </c:pt>
                <c:pt idx="2146">
                  <c:v>13</c:v>
                </c:pt>
                <c:pt idx="2147">
                  <c:v>20</c:v>
                </c:pt>
                <c:pt idx="2148">
                  <c:v>18</c:v>
                </c:pt>
                <c:pt idx="2149">
                  <c:v>27</c:v>
                </c:pt>
                <c:pt idx="2150">
                  <c:v>30</c:v>
                </c:pt>
                <c:pt idx="2151">
                  <c:v>21</c:v>
                </c:pt>
                <c:pt idx="2152">
                  <c:v>26</c:v>
                </c:pt>
                <c:pt idx="2153">
                  <c:v>31</c:v>
                </c:pt>
                <c:pt idx="2154">
                  <c:v>32</c:v>
                </c:pt>
                <c:pt idx="2186">
                  <c:v>9</c:v>
                </c:pt>
                <c:pt idx="2187">
                  <c:v>8</c:v>
                </c:pt>
                <c:pt idx="2188">
                  <c:v>8</c:v>
                </c:pt>
                <c:pt idx="2189">
                  <c:v>6</c:v>
                </c:pt>
                <c:pt idx="2190">
                  <c:v>5</c:v>
                </c:pt>
                <c:pt idx="2191">
                  <c:v>8</c:v>
                </c:pt>
                <c:pt idx="2192">
                  <c:v>9</c:v>
                </c:pt>
                <c:pt idx="2193">
                  <c:v>13</c:v>
                </c:pt>
                <c:pt idx="2194">
                  <c:v>20</c:v>
                </c:pt>
                <c:pt idx="2195">
                  <c:v>17</c:v>
                </c:pt>
                <c:pt idx="2196">
                  <c:v>18</c:v>
                </c:pt>
                <c:pt idx="2197">
                  <c:v>18</c:v>
                </c:pt>
                <c:pt idx="2198">
                  <c:v>22</c:v>
                </c:pt>
                <c:pt idx="2199">
                  <c:v>18</c:v>
                </c:pt>
                <c:pt idx="2200">
                  <c:v>22</c:v>
                </c:pt>
                <c:pt idx="2201">
                  <c:v>30</c:v>
                </c:pt>
                <c:pt idx="2202">
                  <c:v>28</c:v>
                </c:pt>
                <c:pt idx="2203">
                  <c:v>28</c:v>
                </c:pt>
                <c:pt idx="2204">
                  <c:v>31</c:v>
                </c:pt>
                <c:pt idx="2205">
                  <c:v>26</c:v>
                </c:pt>
                <c:pt idx="2206">
                  <c:v>21</c:v>
                </c:pt>
                <c:pt idx="2207">
                  <c:v>24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acessosUsuarios!$BP$36</c:f>
              <c:strCache>
                <c:ptCount val="1"/>
                <c:pt idx="0">
                  <c:v>Máximo Previsto</c:v>
                </c:pt>
              </c:strCache>
            </c:strRef>
          </c:tx>
          <c:spPr>
            <a:ln w="25400"/>
          </c:spPr>
          <c:marker>
            <c:symbol val="none"/>
          </c:marker>
          <c:xVal>
            <c:numRef>
              <c:f>acessosUsuarios!$BN$37:$BN$2244</c:f>
              <c:numCache>
                <c:formatCode>dd/mm/yyyy\ hh:mm</c:formatCode>
                <c:ptCount val="2208"/>
                <c:pt idx="0">
                  <c:v>42217</c:v>
                </c:pt>
                <c:pt idx="1">
                  <c:v>42217.041666666664</c:v>
                </c:pt>
                <c:pt idx="2">
                  <c:v>42217.083333333336</c:v>
                </c:pt>
                <c:pt idx="3">
                  <c:v>42217.125</c:v>
                </c:pt>
                <c:pt idx="4">
                  <c:v>42217.166666666664</c:v>
                </c:pt>
                <c:pt idx="5">
                  <c:v>42217.208333333336</c:v>
                </c:pt>
                <c:pt idx="6">
                  <c:v>42217.25</c:v>
                </c:pt>
                <c:pt idx="7">
                  <c:v>42217.291666666664</c:v>
                </c:pt>
                <c:pt idx="8">
                  <c:v>42217.333333333336</c:v>
                </c:pt>
                <c:pt idx="9">
                  <c:v>42217.375</c:v>
                </c:pt>
                <c:pt idx="10">
                  <c:v>42217.416666666664</c:v>
                </c:pt>
                <c:pt idx="11">
                  <c:v>42217.458333333336</c:v>
                </c:pt>
                <c:pt idx="12">
                  <c:v>42217.5</c:v>
                </c:pt>
                <c:pt idx="13">
                  <c:v>42217.541666666664</c:v>
                </c:pt>
                <c:pt idx="14">
                  <c:v>42217.583333333336</c:v>
                </c:pt>
                <c:pt idx="15">
                  <c:v>42217.625</c:v>
                </c:pt>
                <c:pt idx="16">
                  <c:v>42217.666666666664</c:v>
                </c:pt>
                <c:pt idx="17">
                  <c:v>42217.708333333336</c:v>
                </c:pt>
                <c:pt idx="18">
                  <c:v>42217.75</c:v>
                </c:pt>
                <c:pt idx="19">
                  <c:v>42217.791666666664</c:v>
                </c:pt>
                <c:pt idx="20">
                  <c:v>42217.833333333336</c:v>
                </c:pt>
                <c:pt idx="21">
                  <c:v>42217.875</c:v>
                </c:pt>
                <c:pt idx="22">
                  <c:v>42217.916666666664</c:v>
                </c:pt>
                <c:pt idx="23">
                  <c:v>42217.958333333336</c:v>
                </c:pt>
                <c:pt idx="24">
                  <c:v>42218</c:v>
                </c:pt>
                <c:pt idx="25">
                  <c:v>42218.041666666664</c:v>
                </c:pt>
                <c:pt idx="26">
                  <c:v>42218.083333333336</c:v>
                </c:pt>
                <c:pt idx="27">
                  <c:v>42218.125</c:v>
                </c:pt>
                <c:pt idx="28">
                  <c:v>42218.166666666664</c:v>
                </c:pt>
                <c:pt idx="29">
                  <c:v>42218.208333333336</c:v>
                </c:pt>
                <c:pt idx="30">
                  <c:v>42218.25</c:v>
                </c:pt>
                <c:pt idx="31">
                  <c:v>42218.291666666664</c:v>
                </c:pt>
                <c:pt idx="32">
                  <c:v>42218.333333333336</c:v>
                </c:pt>
                <c:pt idx="33">
                  <c:v>42218.375</c:v>
                </c:pt>
                <c:pt idx="34">
                  <c:v>42218.416666666664</c:v>
                </c:pt>
                <c:pt idx="35">
                  <c:v>42218.458333333336</c:v>
                </c:pt>
                <c:pt idx="36">
                  <c:v>42218.5</c:v>
                </c:pt>
                <c:pt idx="37">
                  <c:v>42218.541666666664</c:v>
                </c:pt>
                <c:pt idx="38">
                  <c:v>42218.583333333336</c:v>
                </c:pt>
                <c:pt idx="39">
                  <c:v>42218.625</c:v>
                </c:pt>
                <c:pt idx="40">
                  <c:v>42218.666666666664</c:v>
                </c:pt>
                <c:pt idx="41">
                  <c:v>42218.708333333336</c:v>
                </c:pt>
                <c:pt idx="42">
                  <c:v>42218.75</c:v>
                </c:pt>
                <c:pt idx="43">
                  <c:v>42218.791666666664</c:v>
                </c:pt>
                <c:pt idx="44">
                  <c:v>42218.833333333336</c:v>
                </c:pt>
                <c:pt idx="45">
                  <c:v>42218.875</c:v>
                </c:pt>
                <c:pt idx="46">
                  <c:v>42218.916666666664</c:v>
                </c:pt>
                <c:pt idx="47">
                  <c:v>42218.958333333336</c:v>
                </c:pt>
                <c:pt idx="48">
                  <c:v>42219</c:v>
                </c:pt>
                <c:pt idx="49">
                  <c:v>42219.041666666664</c:v>
                </c:pt>
                <c:pt idx="50">
                  <c:v>42219.083333333336</c:v>
                </c:pt>
                <c:pt idx="51">
                  <c:v>42219.125</c:v>
                </c:pt>
                <c:pt idx="52">
                  <c:v>42219.166666666664</c:v>
                </c:pt>
                <c:pt idx="53">
                  <c:v>42219.208333333336</c:v>
                </c:pt>
                <c:pt idx="54">
                  <c:v>42219.25</c:v>
                </c:pt>
                <c:pt idx="55">
                  <c:v>42219.291666666664</c:v>
                </c:pt>
                <c:pt idx="56">
                  <c:v>42219.333333333336</c:v>
                </c:pt>
                <c:pt idx="57">
                  <c:v>42219.375</c:v>
                </c:pt>
                <c:pt idx="58">
                  <c:v>42219.416666666664</c:v>
                </c:pt>
                <c:pt idx="59">
                  <c:v>42219.458333333336</c:v>
                </c:pt>
                <c:pt idx="60">
                  <c:v>42219.5</c:v>
                </c:pt>
                <c:pt idx="61">
                  <c:v>42219.541666666664</c:v>
                </c:pt>
                <c:pt idx="62">
                  <c:v>42219.583333333336</c:v>
                </c:pt>
                <c:pt idx="63">
                  <c:v>42219.625</c:v>
                </c:pt>
                <c:pt idx="64">
                  <c:v>42219.666666666664</c:v>
                </c:pt>
                <c:pt idx="65">
                  <c:v>42219.708333333336</c:v>
                </c:pt>
                <c:pt idx="66">
                  <c:v>42219.75</c:v>
                </c:pt>
                <c:pt idx="67">
                  <c:v>42219.791666666664</c:v>
                </c:pt>
                <c:pt idx="68">
                  <c:v>42219.833333333336</c:v>
                </c:pt>
                <c:pt idx="69">
                  <c:v>42219.875</c:v>
                </c:pt>
                <c:pt idx="70">
                  <c:v>42219.916666666664</c:v>
                </c:pt>
                <c:pt idx="71">
                  <c:v>42219.958333333336</c:v>
                </c:pt>
                <c:pt idx="72">
                  <c:v>42220</c:v>
                </c:pt>
                <c:pt idx="73">
                  <c:v>42220.041666666664</c:v>
                </c:pt>
                <c:pt idx="74">
                  <c:v>42220.083333333336</c:v>
                </c:pt>
                <c:pt idx="75">
                  <c:v>42220.125</c:v>
                </c:pt>
                <c:pt idx="76">
                  <c:v>42220.166666666664</c:v>
                </c:pt>
                <c:pt idx="77">
                  <c:v>42220.208333333336</c:v>
                </c:pt>
                <c:pt idx="78">
                  <c:v>42220.25</c:v>
                </c:pt>
                <c:pt idx="79">
                  <c:v>42220.291666666664</c:v>
                </c:pt>
                <c:pt idx="80">
                  <c:v>42220.333333333336</c:v>
                </c:pt>
                <c:pt idx="81">
                  <c:v>42220.375</c:v>
                </c:pt>
                <c:pt idx="82">
                  <c:v>42220.416666666664</c:v>
                </c:pt>
                <c:pt idx="83">
                  <c:v>42220.458333333336</c:v>
                </c:pt>
                <c:pt idx="84">
                  <c:v>42220.5</c:v>
                </c:pt>
                <c:pt idx="85">
                  <c:v>42220.541666666664</c:v>
                </c:pt>
                <c:pt idx="86">
                  <c:v>42220.583333333336</c:v>
                </c:pt>
                <c:pt idx="87">
                  <c:v>42220.625</c:v>
                </c:pt>
                <c:pt idx="88">
                  <c:v>42220.666666666664</c:v>
                </c:pt>
                <c:pt idx="89">
                  <c:v>42220.708333333336</c:v>
                </c:pt>
                <c:pt idx="90">
                  <c:v>42220.75</c:v>
                </c:pt>
                <c:pt idx="91">
                  <c:v>42220.791666666664</c:v>
                </c:pt>
                <c:pt idx="92">
                  <c:v>42220.833333333336</c:v>
                </c:pt>
                <c:pt idx="93">
                  <c:v>42220.875</c:v>
                </c:pt>
                <c:pt idx="94">
                  <c:v>42220.916666666664</c:v>
                </c:pt>
                <c:pt idx="95">
                  <c:v>42220.958333333336</c:v>
                </c:pt>
                <c:pt idx="96">
                  <c:v>42221</c:v>
                </c:pt>
                <c:pt idx="97">
                  <c:v>42221.041666666664</c:v>
                </c:pt>
                <c:pt idx="98">
                  <c:v>42221.083333333336</c:v>
                </c:pt>
                <c:pt idx="99">
                  <c:v>42221.125</c:v>
                </c:pt>
                <c:pt idx="100">
                  <c:v>42221.166666666664</c:v>
                </c:pt>
                <c:pt idx="101">
                  <c:v>42221.208333333336</c:v>
                </c:pt>
                <c:pt idx="102">
                  <c:v>42221.25</c:v>
                </c:pt>
                <c:pt idx="103">
                  <c:v>42221.291666666664</c:v>
                </c:pt>
                <c:pt idx="104">
                  <c:v>42221.333333333336</c:v>
                </c:pt>
                <c:pt idx="105">
                  <c:v>42221.375</c:v>
                </c:pt>
                <c:pt idx="106">
                  <c:v>42221.416666666664</c:v>
                </c:pt>
                <c:pt idx="107">
                  <c:v>42221.458333333336</c:v>
                </c:pt>
                <c:pt idx="108">
                  <c:v>42221.5</c:v>
                </c:pt>
                <c:pt idx="109">
                  <c:v>42221.541666666664</c:v>
                </c:pt>
                <c:pt idx="110">
                  <c:v>42221.583333333336</c:v>
                </c:pt>
                <c:pt idx="111">
                  <c:v>42221.625</c:v>
                </c:pt>
                <c:pt idx="112">
                  <c:v>42221.666666666664</c:v>
                </c:pt>
                <c:pt idx="113">
                  <c:v>42221.708333333336</c:v>
                </c:pt>
                <c:pt idx="114">
                  <c:v>42221.75</c:v>
                </c:pt>
                <c:pt idx="115">
                  <c:v>42221.791666666664</c:v>
                </c:pt>
                <c:pt idx="116">
                  <c:v>42221.833333333336</c:v>
                </c:pt>
                <c:pt idx="117">
                  <c:v>42221.875</c:v>
                </c:pt>
                <c:pt idx="118">
                  <c:v>42221.916666666664</c:v>
                </c:pt>
                <c:pt idx="119">
                  <c:v>42221.958333333336</c:v>
                </c:pt>
                <c:pt idx="120">
                  <c:v>42222</c:v>
                </c:pt>
                <c:pt idx="121">
                  <c:v>42222.041666666664</c:v>
                </c:pt>
                <c:pt idx="122">
                  <c:v>42222.083333333336</c:v>
                </c:pt>
                <c:pt idx="123">
                  <c:v>42222.125</c:v>
                </c:pt>
                <c:pt idx="124">
                  <c:v>42222.166666666664</c:v>
                </c:pt>
                <c:pt idx="125">
                  <c:v>42222.208333333336</c:v>
                </c:pt>
                <c:pt idx="126">
                  <c:v>42222.25</c:v>
                </c:pt>
                <c:pt idx="127">
                  <c:v>42222.291666666664</c:v>
                </c:pt>
                <c:pt idx="128">
                  <c:v>42222.333333333336</c:v>
                </c:pt>
                <c:pt idx="129">
                  <c:v>42222.375</c:v>
                </c:pt>
                <c:pt idx="130">
                  <c:v>42222.416666666664</c:v>
                </c:pt>
                <c:pt idx="131">
                  <c:v>42222.458333333336</c:v>
                </c:pt>
                <c:pt idx="132">
                  <c:v>42222.5</c:v>
                </c:pt>
                <c:pt idx="133">
                  <c:v>42222.541666666664</c:v>
                </c:pt>
                <c:pt idx="134">
                  <c:v>42222.583333333336</c:v>
                </c:pt>
                <c:pt idx="135">
                  <c:v>42222.625</c:v>
                </c:pt>
                <c:pt idx="136">
                  <c:v>42222.666666666664</c:v>
                </c:pt>
                <c:pt idx="137">
                  <c:v>42222.708333333336</c:v>
                </c:pt>
                <c:pt idx="138">
                  <c:v>42222.75</c:v>
                </c:pt>
                <c:pt idx="139">
                  <c:v>42222.791666666664</c:v>
                </c:pt>
                <c:pt idx="140">
                  <c:v>42222.833333333336</c:v>
                </c:pt>
                <c:pt idx="141">
                  <c:v>42222.875</c:v>
                </c:pt>
                <c:pt idx="142">
                  <c:v>42222.916666666664</c:v>
                </c:pt>
                <c:pt idx="143">
                  <c:v>42222.958333333336</c:v>
                </c:pt>
                <c:pt idx="144">
                  <c:v>42223</c:v>
                </c:pt>
                <c:pt idx="145">
                  <c:v>42223.041666666664</c:v>
                </c:pt>
                <c:pt idx="146">
                  <c:v>42223.083333333336</c:v>
                </c:pt>
                <c:pt idx="147">
                  <c:v>42223.125</c:v>
                </c:pt>
                <c:pt idx="148">
                  <c:v>42223.166666666664</c:v>
                </c:pt>
                <c:pt idx="149">
                  <c:v>42223.208333333336</c:v>
                </c:pt>
                <c:pt idx="150">
                  <c:v>42223.25</c:v>
                </c:pt>
                <c:pt idx="151">
                  <c:v>42223.291666666664</c:v>
                </c:pt>
                <c:pt idx="152">
                  <c:v>42223.333333333336</c:v>
                </c:pt>
                <c:pt idx="153">
                  <c:v>42223.375</c:v>
                </c:pt>
                <c:pt idx="154">
                  <c:v>42223.416666666664</c:v>
                </c:pt>
                <c:pt idx="155">
                  <c:v>42223.458333333336</c:v>
                </c:pt>
                <c:pt idx="156">
                  <c:v>42223.5</c:v>
                </c:pt>
                <c:pt idx="157">
                  <c:v>42223.541666666664</c:v>
                </c:pt>
                <c:pt idx="158">
                  <c:v>42223.583333333336</c:v>
                </c:pt>
                <c:pt idx="159">
                  <c:v>42223.625</c:v>
                </c:pt>
                <c:pt idx="160">
                  <c:v>42223.666666666664</c:v>
                </c:pt>
                <c:pt idx="161">
                  <c:v>42223.708333333336</c:v>
                </c:pt>
                <c:pt idx="162">
                  <c:v>42223.75</c:v>
                </c:pt>
                <c:pt idx="163">
                  <c:v>42223.791666666664</c:v>
                </c:pt>
                <c:pt idx="164">
                  <c:v>42223.833333333336</c:v>
                </c:pt>
                <c:pt idx="165">
                  <c:v>42223.875</c:v>
                </c:pt>
                <c:pt idx="166">
                  <c:v>42223.916666666664</c:v>
                </c:pt>
                <c:pt idx="167">
                  <c:v>42223.958333333336</c:v>
                </c:pt>
                <c:pt idx="168">
                  <c:v>42224</c:v>
                </c:pt>
                <c:pt idx="169">
                  <c:v>42224.041666666664</c:v>
                </c:pt>
                <c:pt idx="170">
                  <c:v>42224.083333333336</c:v>
                </c:pt>
                <c:pt idx="171">
                  <c:v>42224.125</c:v>
                </c:pt>
                <c:pt idx="172">
                  <c:v>42224.166666666664</c:v>
                </c:pt>
                <c:pt idx="173">
                  <c:v>42224.208333333336</c:v>
                </c:pt>
                <c:pt idx="174">
                  <c:v>42224.25</c:v>
                </c:pt>
                <c:pt idx="175">
                  <c:v>42224.291666666664</c:v>
                </c:pt>
                <c:pt idx="176">
                  <c:v>42224.333333333336</c:v>
                </c:pt>
                <c:pt idx="177">
                  <c:v>42224.375</c:v>
                </c:pt>
                <c:pt idx="178">
                  <c:v>42224.416666666664</c:v>
                </c:pt>
                <c:pt idx="179">
                  <c:v>42224.458333333336</c:v>
                </c:pt>
                <c:pt idx="180">
                  <c:v>42224.5</c:v>
                </c:pt>
                <c:pt idx="181">
                  <c:v>42224.541666666664</c:v>
                </c:pt>
                <c:pt idx="182">
                  <c:v>42224.583333333336</c:v>
                </c:pt>
                <c:pt idx="183">
                  <c:v>42224.625</c:v>
                </c:pt>
                <c:pt idx="184">
                  <c:v>42224.666666666664</c:v>
                </c:pt>
                <c:pt idx="185">
                  <c:v>42224.708333333336</c:v>
                </c:pt>
                <c:pt idx="186">
                  <c:v>42224.75</c:v>
                </c:pt>
                <c:pt idx="187">
                  <c:v>42224.791666666664</c:v>
                </c:pt>
                <c:pt idx="188">
                  <c:v>42224.833333333336</c:v>
                </c:pt>
                <c:pt idx="189">
                  <c:v>42224.875</c:v>
                </c:pt>
                <c:pt idx="190">
                  <c:v>42224.916666666664</c:v>
                </c:pt>
                <c:pt idx="191">
                  <c:v>42224.958333333336</c:v>
                </c:pt>
                <c:pt idx="192">
                  <c:v>42225</c:v>
                </c:pt>
                <c:pt idx="193">
                  <c:v>42225.041666666664</c:v>
                </c:pt>
                <c:pt idx="194">
                  <c:v>42225.083333333336</c:v>
                </c:pt>
                <c:pt idx="195">
                  <c:v>42225.125</c:v>
                </c:pt>
                <c:pt idx="196">
                  <c:v>42225.166666666664</c:v>
                </c:pt>
                <c:pt idx="197">
                  <c:v>42225.208333333336</c:v>
                </c:pt>
                <c:pt idx="198">
                  <c:v>42225.25</c:v>
                </c:pt>
                <c:pt idx="199">
                  <c:v>42225.291666666664</c:v>
                </c:pt>
                <c:pt idx="200">
                  <c:v>42225.333333333336</c:v>
                </c:pt>
                <c:pt idx="201">
                  <c:v>42225.375</c:v>
                </c:pt>
                <c:pt idx="202">
                  <c:v>42225.416666666664</c:v>
                </c:pt>
                <c:pt idx="203">
                  <c:v>42225.458333333336</c:v>
                </c:pt>
                <c:pt idx="204">
                  <c:v>42225.5</c:v>
                </c:pt>
                <c:pt idx="205">
                  <c:v>42225.541666666664</c:v>
                </c:pt>
                <c:pt idx="206">
                  <c:v>42225.583333333336</c:v>
                </c:pt>
                <c:pt idx="207">
                  <c:v>42225.625</c:v>
                </c:pt>
                <c:pt idx="208">
                  <c:v>42225.666666666664</c:v>
                </c:pt>
                <c:pt idx="209">
                  <c:v>42225.708333333336</c:v>
                </c:pt>
                <c:pt idx="210">
                  <c:v>42225.75</c:v>
                </c:pt>
                <c:pt idx="211">
                  <c:v>42225.791666666664</c:v>
                </c:pt>
                <c:pt idx="212">
                  <c:v>42225.833333333336</c:v>
                </c:pt>
                <c:pt idx="213">
                  <c:v>42225.875</c:v>
                </c:pt>
                <c:pt idx="214">
                  <c:v>42225.916666666664</c:v>
                </c:pt>
                <c:pt idx="215">
                  <c:v>42225.958333333336</c:v>
                </c:pt>
                <c:pt idx="216">
                  <c:v>42226</c:v>
                </c:pt>
                <c:pt idx="217">
                  <c:v>42226.041666666664</c:v>
                </c:pt>
                <c:pt idx="218">
                  <c:v>42226.083333333336</c:v>
                </c:pt>
                <c:pt idx="219">
                  <c:v>42226.125</c:v>
                </c:pt>
                <c:pt idx="220">
                  <c:v>42226.166666666664</c:v>
                </c:pt>
                <c:pt idx="221">
                  <c:v>42226.208333333336</c:v>
                </c:pt>
                <c:pt idx="222">
                  <c:v>42226.25</c:v>
                </c:pt>
                <c:pt idx="223">
                  <c:v>42226.291666666664</c:v>
                </c:pt>
                <c:pt idx="224">
                  <c:v>42226.333333333336</c:v>
                </c:pt>
                <c:pt idx="225">
                  <c:v>42226.375</c:v>
                </c:pt>
                <c:pt idx="226">
                  <c:v>42226.416666666664</c:v>
                </c:pt>
                <c:pt idx="227">
                  <c:v>42226.458333333336</c:v>
                </c:pt>
                <c:pt idx="228">
                  <c:v>42226.5</c:v>
                </c:pt>
                <c:pt idx="229">
                  <c:v>42226.541666666664</c:v>
                </c:pt>
                <c:pt idx="230">
                  <c:v>42226.583333333336</c:v>
                </c:pt>
                <c:pt idx="231">
                  <c:v>42226.625</c:v>
                </c:pt>
                <c:pt idx="232">
                  <c:v>42226.666666666664</c:v>
                </c:pt>
                <c:pt idx="233">
                  <c:v>42226.708333333336</c:v>
                </c:pt>
                <c:pt idx="234">
                  <c:v>42226.75</c:v>
                </c:pt>
                <c:pt idx="235">
                  <c:v>42226.791666666664</c:v>
                </c:pt>
                <c:pt idx="236">
                  <c:v>42226.833333333336</c:v>
                </c:pt>
                <c:pt idx="237">
                  <c:v>42226.875</c:v>
                </c:pt>
                <c:pt idx="238">
                  <c:v>42226.916666666664</c:v>
                </c:pt>
                <c:pt idx="239">
                  <c:v>42226.958333333336</c:v>
                </c:pt>
                <c:pt idx="240">
                  <c:v>42227</c:v>
                </c:pt>
                <c:pt idx="241">
                  <c:v>42227.041666666664</c:v>
                </c:pt>
                <c:pt idx="242">
                  <c:v>42227.083333333336</c:v>
                </c:pt>
                <c:pt idx="243">
                  <c:v>42227.125</c:v>
                </c:pt>
                <c:pt idx="244">
                  <c:v>42227.166666666664</c:v>
                </c:pt>
                <c:pt idx="245">
                  <c:v>42227.208333333336</c:v>
                </c:pt>
                <c:pt idx="246">
                  <c:v>42227.25</c:v>
                </c:pt>
                <c:pt idx="247">
                  <c:v>42227.291666666664</c:v>
                </c:pt>
                <c:pt idx="248">
                  <c:v>42227.333333333336</c:v>
                </c:pt>
                <c:pt idx="249">
                  <c:v>42227.375</c:v>
                </c:pt>
                <c:pt idx="250">
                  <c:v>42227.416666666664</c:v>
                </c:pt>
                <c:pt idx="251">
                  <c:v>42227.458333333336</c:v>
                </c:pt>
                <c:pt idx="252">
                  <c:v>42227.5</c:v>
                </c:pt>
                <c:pt idx="253">
                  <c:v>42227.541666666664</c:v>
                </c:pt>
                <c:pt idx="254">
                  <c:v>42227.583333333336</c:v>
                </c:pt>
                <c:pt idx="255">
                  <c:v>42227.625</c:v>
                </c:pt>
                <c:pt idx="256">
                  <c:v>42227.666666666664</c:v>
                </c:pt>
                <c:pt idx="257">
                  <c:v>42227.708333333336</c:v>
                </c:pt>
                <c:pt idx="258">
                  <c:v>42227.75</c:v>
                </c:pt>
                <c:pt idx="259">
                  <c:v>42227.791666666664</c:v>
                </c:pt>
                <c:pt idx="260">
                  <c:v>42227.833333333336</c:v>
                </c:pt>
                <c:pt idx="261">
                  <c:v>42227.875</c:v>
                </c:pt>
                <c:pt idx="262">
                  <c:v>42227.916666666664</c:v>
                </c:pt>
                <c:pt idx="263">
                  <c:v>42227.958333333336</c:v>
                </c:pt>
                <c:pt idx="264">
                  <c:v>42228</c:v>
                </c:pt>
                <c:pt idx="265">
                  <c:v>42228.041666666664</c:v>
                </c:pt>
                <c:pt idx="266">
                  <c:v>42228.083333333336</c:v>
                </c:pt>
                <c:pt idx="267">
                  <c:v>42228.125</c:v>
                </c:pt>
                <c:pt idx="268">
                  <c:v>42228.166666666664</c:v>
                </c:pt>
                <c:pt idx="269">
                  <c:v>42228.208333333336</c:v>
                </c:pt>
                <c:pt idx="270">
                  <c:v>42228.25</c:v>
                </c:pt>
                <c:pt idx="271">
                  <c:v>42228.291666666664</c:v>
                </c:pt>
                <c:pt idx="272">
                  <c:v>42228.333333333336</c:v>
                </c:pt>
                <c:pt idx="273">
                  <c:v>42228.375</c:v>
                </c:pt>
                <c:pt idx="274">
                  <c:v>42228.416666666664</c:v>
                </c:pt>
                <c:pt idx="275">
                  <c:v>42228.458333333336</c:v>
                </c:pt>
                <c:pt idx="276">
                  <c:v>42228.5</c:v>
                </c:pt>
                <c:pt idx="277">
                  <c:v>42228.541666666664</c:v>
                </c:pt>
                <c:pt idx="278">
                  <c:v>42228.583333333336</c:v>
                </c:pt>
                <c:pt idx="279">
                  <c:v>42228.625</c:v>
                </c:pt>
                <c:pt idx="280">
                  <c:v>42228.666666666664</c:v>
                </c:pt>
                <c:pt idx="281">
                  <c:v>42228.708333333336</c:v>
                </c:pt>
                <c:pt idx="282">
                  <c:v>42228.75</c:v>
                </c:pt>
                <c:pt idx="283">
                  <c:v>42228.791666666664</c:v>
                </c:pt>
                <c:pt idx="284">
                  <c:v>42228.833333333336</c:v>
                </c:pt>
                <c:pt idx="285">
                  <c:v>42228.875</c:v>
                </c:pt>
                <c:pt idx="286">
                  <c:v>42228.916666666664</c:v>
                </c:pt>
                <c:pt idx="287">
                  <c:v>42228.958333333336</c:v>
                </c:pt>
                <c:pt idx="288">
                  <c:v>42229</c:v>
                </c:pt>
                <c:pt idx="289">
                  <c:v>42229.041666666664</c:v>
                </c:pt>
                <c:pt idx="290">
                  <c:v>42229.083333333336</c:v>
                </c:pt>
                <c:pt idx="291">
                  <c:v>42229.125</c:v>
                </c:pt>
                <c:pt idx="292">
                  <c:v>42229.166666666664</c:v>
                </c:pt>
                <c:pt idx="293">
                  <c:v>42229.208333333336</c:v>
                </c:pt>
                <c:pt idx="294">
                  <c:v>42229.25</c:v>
                </c:pt>
                <c:pt idx="295">
                  <c:v>42229.291666666664</c:v>
                </c:pt>
                <c:pt idx="296">
                  <c:v>42229.333333333336</c:v>
                </c:pt>
                <c:pt idx="297">
                  <c:v>42229.375</c:v>
                </c:pt>
                <c:pt idx="298">
                  <c:v>42229.416666666664</c:v>
                </c:pt>
                <c:pt idx="299">
                  <c:v>42229.458333333336</c:v>
                </c:pt>
                <c:pt idx="300">
                  <c:v>42229.5</c:v>
                </c:pt>
                <c:pt idx="301">
                  <c:v>42229.541666666664</c:v>
                </c:pt>
                <c:pt idx="302">
                  <c:v>42229.583333333336</c:v>
                </c:pt>
                <c:pt idx="303">
                  <c:v>42229.625</c:v>
                </c:pt>
                <c:pt idx="304">
                  <c:v>42229.666666666664</c:v>
                </c:pt>
                <c:pt idx="305">
                  <c:v>42229.708333333336</c:v>
                </c:pt>
                <c:pt idx="306">
                  <c:v>42229.75</c:v>
                </c:pt>
                <c:pt idx="307">
                  <c:v>42229.791666666664</c:v>
                </c:pt>
                <c:pt idx="308">
                  <c:v>42229.833333333336</c:v>
                </c:pt>
                <c:pt idx="309">
                  <c:v>42229.875</c:v>
                </c:pt>
                <c:pt idx="310">
                  <c:v>42229.916666666664</c:v>
                </c:pt>
                <c:pt idx="311">
                  <c:v>42229.958333333336</c:v>
                </c:pt>
                <c:pt idx="312">
                  <c:v>42230</c:v>
                </c:pt>
                <c:pt idx="313">
                  <c:v>42230.041666666664</c:v>
                </c:pt>
                <c:pt idx="314">
                  <c:v>42230.083333333336</c:v>
                </c:pt>
                <c:pt idx="315">
                  <c:v>42230.125</c:v>
                </c:pt>
                <c:pt idx="316">
                  <c:v>42230.166666666664</c:v>
                </c:pt>
                <c:pt idx="317">
                  <c:v>42230.208333333336</c:v>
                </c:pt>
                <c:pt idx="318">
                  <c:v>42230.25</c:v>
                </c:pt>
                <c:pt idx="319">
                  <c:v>42230.291666666664</c:v>
                </c:pt>
                <c:pt idx="320">
                  <c:v>42230.333333333336</c:v>
                </c:pt>
                <c:pt idx="321">
                  <c:v>42230.375</c:v>
                </c:pt>
                <c:pt idx="322">
                  <c:v>42230.416666666664</c:v>
                </c:pt>
                <c:pt idx="323">
                  <c:v>42230.458333333336</c:v>
                </c:pt>
                <c:pt idx="324">
                  <c:v>42230.5</c:v>
                </c:pt>
                <c:pt idx="325">
                  <c:v>42230.541666666664</c:v>
                </c:pt>
                <c:pt idx="326">
                  <c:v>42230.583333333336</c:v>
                </c:pt>
                <c:pt idx="327">
                  <c:v>42230.625</c:v>
                </c:pt>
                <c:pt idx="328">
                  <c:v>42230.666666666664</c:v>
                </c:pt>
                <c:pt idx="329">
                  <c:v>42230.708333333336</c:v>
                </c:pt>
                <c:pt idx="330">
                  <c:v>42230.75</c:v>
                </c:pt>
                <c:pt idx="331">
                  <c:v>42230.791666666664</c:v>
                </c:pt>
                <c:pt idx="332">
                  <c:v>42230.833333333336</c:v>
                </c:pt>
                <c:pt idx="333">
                  <c:v>42230.875</c:v>
                </c:pt>
                <c:pt idx="334">
                  <c:v>42230.916666666664</c:v>
                </c:pt>
                <c:pt idx="335">
                  <c:v>42230.958333333336</c:v>
                </c:pt>
                <c:pt idx="336">
                  <c:v>42231</c:v>
                </c:pt>
                <c:pt idx="337">
                  <c:v>42231.041666666664</c:v>
                </c:pt>
                <c:pt idx="338">
                  <c:v>42231.083333333336</c:v>
                </c:pt>
                <c:pt idx="339">
                  <c:v>42231.125</c:v>
                </c:pt>
                <c:pt idx="340">
                  <c:v>42231.166666666664</c:v>
                </c:pt>
                <c:pt idx="341">
                  <c:v>42231.208333333336</c:v>
                </c:pt>
                <c:pt idx="342">
                  <c:v>42231.25</c:v>
                </c:pt>
                <c:pt idx="343">
                  <c:v>42231.291666666664</c:v>
                </c:pt>
                <c:pt idx="344">
                  <c:v>42231.333333333336</c:v>
                </c:pt>
                <c:pt idx="345">
                  <c:v>42231.375</c:v>
                </c:pt>
                <c:pt idx="346">
                  <c:v>42231.416666666664</c:v>
                </c:pt>
                <c:pt idx="347">
                  <c:v>42231.458333333336</c:v>
                </c:pt>
                <c:pt idx="348">
                  <c:v>42231.5</c:v>
                </c:pt>
                <c:pt idx="349">
                  <c:v>42231.541666666664</c:v>
                </c:pt>
                <c:pt idx="350">
                  <c:v>42231.583333333336</c:v>
                </c:pt>
                <c:pt idx="351">
                  <c:v>42231.625</c:v>
                </c:pt>
                <c:pt idx="352">
                  <c:v>42231.666666666664</c:v>
                </c:pt>
                <c:pt idx="353">
                  <c:v>42231.708333333336</c:v>
                </c:pt>
                <c:pt idx="354">
                  <c:v>42231.75</c:v>
                </c:pt>
                <c:pt idx="355">
                  <c:v>42231.791666666664</c:v>
                </c:pt>
                <c:pt idx="356">
                  <c:v>42231.833333333336</c:v>
                </c:pt>
                <c:pt idx="357">
                  <c:v>42231.875</c:v>
                </c:pt>
                <c:pt idx="358">
                  <c:v>42231.916666666664</c:v>
                </c:pt>
                <c:pt idx="359">
                  <c:v>42231.958333333336</c:v>
                </c:pt>
                <c:pt idx="360">
                  <c:v>42232</c:v>
                </c:pt>
                <c:pt idx="361">
                  <c:v>42232.041666666664</c:v>
                </c:pt>
                <c:pt idx="362">
                  <c:v>42232.083333333336</c:v>
                </c:pt>
                <c:pt idx="363">
                  <c:v>42232.125</c:v>
                </c:pt>
                <c:pt idx="364">
                  <c:v>42232.166666666664</c:v>
                </c:pt>
                <c:pt idx="365">
                  <c:v>42232.208333333336</c:v>
                </c:pt>
                <c:pt idx="366">
                  <c:v>42232.25</c:v>
                </c:pt>
                <c:pt idx="367">
                  <c:v>42232.291666666664</c:v>
                </c:pt>
                <c:pt idx="368">
                  <c:v>42232.333333333336</c:v>
                </c:pt>
                <c:pt idx="369">
                  <c:v>42232.375</c:v>
                </c:pt>
                <c:pt idx="370">
                  <c:v>42232.416666666664</c:v>
                </c:pt>
                <c:pt idx="371">
                  <c:v>42232.458333333336</c:v>
                </c:pt>
                <c:pt idx="372">
                  <c:v>42232.5</c:v>
                </c:pt>
                <c:pt idx="373">
                  <c:v>42232.541666666664</c:v>
                </c:pt>
                <c:pt idx="374">
                  <c:v>42232.583333333336</c:v>
                </c:pt>
                <c:pt idx="375">
                  <c:v>42232.625</c:v>
                </c:pt>
                <c:pt idx="376">
                  <c:v>42232.666666666664</c:v>
                </c:pt>
                <c:pt idx="377">
                  <c:v>42232.708333333336</c:v>
                </c:pt>
                <c:pt idx="378">
                  <c:v>42232.75</c:v>
                </c:pt>
                <c:pt idx="379">
                  <c:v>42232.791666666664</c:v>
                </c:pt>
                <c:pt idx="380">
                  <c:v>42232.833333333336</c:v>
                </c:pt>
                <c:pt idx="381">
                  <c:v>42232.875</c:v>
                </c:pt>
                <c:pt idx="382">
                  <c:v>42232.916666666664</c:v>
                </c:pt>
                <c:pt idx="383">
                  <c:v>42232.958333333336</c:v>
                </c:pt>
                <c:pt idx="384">
                  <c:v>42233</c:v>
                </c:pt>
                <c:pt idx="385">
                  <c:v>42233.041666666664</c:v>
                </c:pt>
                <c:pt idx="386">
                  <c:v>42233.083333333336</c:v>
                </c:pt>
                <c:pt idx="387">
                  <c:v>42233.125</c:v>
                </c:pt>
                <c:pt idx="388">
                  <c:v>42233.166666666664</c:v>
                </c:pt>
                <c:pt idx="389">
                  <c:v>42233.208333333336</c:v>
                </c:pt>
                <c:pt idx="390">
                  <c:v>42233.25</c:v>
                </c:pt>
                <c:pt idx="391">
                  <c:v>42233.291666666664</c:v>
                </c:pt>
                <c:pt idx="392">
                  <c:v>42233.333333333336</c:v>
                </c:pt>
                <c:pt idx="393">
                  <c:v>42233.375</c:v>
                </c:pt>
                <c:pt idx="394">
                  <c:v>42233.416666666664</c:v>
                </c:pt>
                <c:pt idx="395">
                  <c:v>42233.458333333336</c:v>
                </c:pt>
                <c:pt idx="396">
                  <c:v>42233.5</c:v>
                </c:pt>
                <c:pt idx="397">
                  <c:v>42233.541666666664</c:v>
                </c:pt>
                <c:pt idx="398">
                  <c:v>42233.583333333336</c:v>
                </c:pt>
                <c:pt idx="399">
                  <c:v>42233.625</c:v>
                </c:pt>
                <c:pt idx="400">
                  <c:v>42233.666666666664</c:v>
                </c:pt>
                <c:pt idx="401">
                  <c:v>42233.708333333336</c:v>
                </c:pt>
                <c:pt idx="402">
                  <c:v>42233.75</c:v>
                </c:pt>
                <c:pt idx="403">
                  <c:v>42233.791666666664</c:v>
                </c:pt>
                <c:pt idx="404">
                  <c:v>42233.833333333336</c:v>
                </c:pt>
                <c:pt idx="405">
                  <c:v>42233.875</c:v>
                </c:pt>
                <c:pt idx="406">
                  <c:v>42233.916666666664</c:v>
                </c:pt>
                <c:pt idx="407">
                  <c:v>42233.958333333336</c:v>
                </c:pt>
                <c:pt idx="408">
                  <c:v>42234</c:v>
                </c:pt>
                <c:pt idx="409">
                  <c:v>42234.041666666664</c:v>
                </c:pt>
                <c:pt idx="410">
                  <c:v>42234.083333333336</c:v>
                </c:pt>
                <c:pt idx="411">
                  <c:v>42234.125</c:v>
                </c:pt>
                <c:pt idx="412">
                  <c:v>42234.166666666664</c:v>
                </c:pt>
                <c:pt idx="413">
                  <c:v>42234.208333333336</c:v>
                </c:pt>
                <c:pt idx="414">
                  <c:v>42234.25</c:v>
                </c:pt>
                <c:pt idx="415">
                  <c:v>42234.291666666664</c:v>
                </c:pt>
                <c:pt idx="416">
                  <c:v>42234.333333333336</c:v>
                </c:pt>
                <c:pt idx="417">
                  <c:v>42234.375</c:v>
                </c:pt>
                <c:pt idx="418">
                  <c:v>42234.416666666664</c:v>
                </c:pt>
                <c:pt idx="419">
                  <c:v>42234.458333333336</c:v>
                </c:pt>
                <c:pt idx="420">
                  <c:v>42234.5</c:v>
                </c:pt>
                <c:pt idx="421">
                  <c:v>42234.541666666664</c:v>
                </c:pt>
                <c:pt idx="422">
                  <c:v>42234.583333333336</c:v>
                </c:pt>
                <c:pt idx="423">
                  <c:v>42234.625</c:v>
                </c:pt>
                <c:pt idx="424">
                  <c:v>42234.666666666664</c:v>
                </c:pt>
                <c:pt idx="425">
                  <c:v>42234.708333333336</c:v>
                </c:pt>
                <c:pt idx="426">
                  <c:v>42234.75</c:v>
                </c:pt>
                <c:pt idx="427">
                  <c:v>42234.791666666664</c:v>
                </c:pt>
                <c:pt idx="428">
                  <c:v>42234.833333333336</c:v>
                </c:pt>
                <c:pt idx="429">
                  <c:v>42234.875</c:v>
                </c:pt>
                <c:pt idx="430">
                  <c:v>42234.916666666664</c:v>
                </c:pt>
                <c:pt idx="431">
                  <c:v>42234.958333333336</c:v>
                </c:pt>
                <c:pt idx="432">
                  <c:v>42235</c:v>
                </c:pt>
                <c:pt idx="433">
                  <c:v>42235.041666666664</c:v>
                </c:pt>
                <c:pt idx="434">
                  <c:v>42235.083333333336</c:v>
                </c:pt>
                <c:pt idx="435">
                  <c:v>42235.125</c:v>
                </c:pt>
                <c:pt idx="436">
                  <c:v>42235.166666666664</c:v>
                </c:pt>
                <c:pt idx="437">
                  <c:v>42235.208333333336</c:v>
                </c:pt>
                <c:pt idx="438">
                  <c:v>42235.25</c:v>
                </c:pt>
                <c:pt idx="439">
                  <c:v>42235.291666666664</c:v>
                </c:pt>
                <c:pt idx="440">
                  <c:v>42235.333333333336</c:v>
                </c:pt>
                <c:pt idx="441">
                  <c:v>42235.375</c:v>
                </c:pt>
                <c:pt idx="442">
                  <c:v>42235.416666666664</c:v>
                </c:pt>
                <c:pt idx="443">
                  <c:v>42235.458333333336</c:v>
                </c:pt>
                <c:pt idx="444">
                  <c:v>42235.5</c:v>
                </c:pt>
                <c:pt idx="445">
                  <c:v>42235.541666666664</c:v>
                </c:pt>
                <c:pt idx="446">
                  <c:v>42235.583333333336</c:v>
                </c:pt>
                <c:pt idx="447">
                  <c:v>42235.625</c:v>
                </c:pt>
                <c:pt idx="448">
                  <c:v>42235.666666666664</c:v>
                </c:pt>
                <c:pt idx="449">
                  <c:v>42235.708333333336</c:v>
                </c:pt>
                <c:pt idx="450">
                  <c:v>42235.75</c:v>
                </c:pt>
                <c:pt idx="451">
                  <c:v>42235.791666666664</c:v>
                </c:pt>
                <c:pt idx="452">
                  <c:v>42235.833333333336</c:v>
                </c:pt>
                <c:pt idx="453">
                  <c:v>42235.875</c:v>
                </c:pt>
                <c:pt idx="454">
                  <c:v>42235.916666666664</c:v>
                </c:pt>
                <c:pt idx="455">
                  <c:v>42235.958333333336</c:v>
                </c:pt>
                <c:pt idx="456">
                  <c:v>42236</c:v>
                </c:pt>
                <c:pt idx="457">
                  <c:v>42236.041666666664</c:v>
                </c:pt>
                <c:pt idx="458">
                  <c:v>42236.083333333336</c:v>
                </c:pt>
                <c:pt idx="459">
                  <c:v>42236.125</c:v>
                </c:pt>
                <c:pt idx="460">
                  <c:v>42236.166666666664</c:v>
                </c:pt>
                <c:pt idx="461">
                  <c:v>42236.208333333336</c:v>
                </c:pt>
                <c:pt idx="462">
                  <c:v>42236.25</c:v>
                </c:pt>
                <c:pt idx="463">
                  <c:v>42236.291666666664</c:v>
                </c:pt>
                <c:pt idx="464">
                  <c:v>42236.333333333336</c:v>
                </c:pt>
                <c:pt idx="465">
                  <c:v>42236.375</c:v>
                </c:pt>
                <c:pt idx="466">
                  <c:v>42236.416666666664</c:v>
                </c:pt>
                <c:pt idx="467">
                  <c:v>42236.458333333336</c:v>
                </c:pt>
                <c:pt idx="468">
                  <c:v>42236.5</c:v>
                </c:pt>
                <c:pt idx="469">
                  <c:v>42236.541666666664</c:v>
                </c:pt>
                <c:pt idx="470">
                  <c:v>42236.583333333336</c:v>
                </c:pt>
                <c:pt idx="471">
                  <c:v>42236.625</c:v>
                </c:pt>
                <c:pt idx="472">
                  <c:v>42236.666666666664</c:v>
                </c:pt>
                <c:pt idx="473">
                  <c:v>42236.708333333336</c:v>
                </c:pt>
                <c:pt idx="474">
                  <c:v>42236.75</c:v>
                </c:pt>
                <c:pt idx="475">
                  <c:v>42236.791666666664</c:v>
                </c:pt>
                <c:pt idx="476">
                  <c:v>42236.833333333336</c:v>
                </c:pt>
                <c:pt idx="477">
                  <c:v>42236.875</c:v>
                </c:pt>
                <c:pt idx="478">
                  <c:v>42236.916666666664</c:v>
                </c:pt>
                <c:pt idx="479">
                  <c:v>42236.958333333336</c:v>
                </c:pt>
                <c:pt idx="480">
                  <c:v>42237</c:v>
                </c:pt>
                <c:pt idx="481">
                  <c:v>42237.041666666664</c:v>
                </c:pt>
                <c:pt idx="482">
                  <c:v>42237.083333333336</c:v>
                </c:pt>
                <c:pt idx="483">
                  <c:v>42237.125</c:v>
                </c:pt>
                <c:pt idx="484">
                  <c:v>42237.166666666664</c:v>
                </c:pt>
                <c:pt idx="485">
                  <c:v>42237.208333333336</c:v>
                </c:pt>
                <c:pt idx="486">
                  <c:v>42237.25</c:v>
                </c:pt>
                <c:pt idx="487">
                  <c:v>42237.291666666664</c:v>
                </c:pt>
                <c:pt idx="488">
                  <c:v>42237.333333333336</c:v>
                </c:pt>
                <c:pt idx="489">
                  <c:v>42237.375</c:v>
                </c:pt>
                <c:pt idx="490">
                  <c:v>42237.416666666664</c:v>
                </c:pt>
                <c:pt idx="491">
                  <c:v>42237.458333333336</c:v>
                </c:pt>
                <c:pt idx="492">
                  <c:v>42237.5</c:v>
                </c:pt>
                <c:pt idx="493">
                  <c:v>42237.541666666664</c:v>
                </c:pt>
                <c:pt idx="494">
                  <c:v>42237.583333333336</c:v>
                </c:pt>
                <c:pt idx="495">
                  <c:v>42237.625</c:v>
                </c:pt>
                <c:pt idx="496">
                  <c:v>42237.666666666664</c:v>
                </c:pt>
                <c:pt idx="497">
                  <c:v>42237.708333333336</c:v>
                </c:pt>
                <c:pt idx="498">
                  <c:v>42237.75</c:v>
                </c:pt>
                <c:pt idx="499">
                  <c:v>42237.791666666664</c:v>
                </c:pt>
                <c:pt idx="500">
                  <c:v>42237.833333333336</c:v>
                </c:pt>
                <c:pt idx="501">
                  <c:v>42237.875</c:v>
                </c:pt>
                <c:pt idx="502">
                  <c:v>42237.916666666664</c:v>
                </c:pt>
                <c:pt idx="503">
                  <c:v>42237.958333333336</c:v>
                </c:pt>
                <c:pt idx="504">
                  <c:v>42238</c:v>
                </c:pt>
                <c:pt idx="505">
                  <c:v>42238.041666666664</c:v>
                </c:pt>
                <c:pt idx="506">
                  <c:v>42238.083333333336</c:v>
                </c:pt>
                <c:pt idx="507">
                  <c:v>42238.125</c:v>
                </c:pt>
                <c:pt idx="508">
                  <c:v>42238.166666666664</c:v>
                </c:pt>
                <c:pt idx="509">
                  <c:v>42238.208333333336</c:v>
                </c:pt>
                <c:pt idx="510">
                  <c:v>42238.25</c:v>
                </c:pt>
                <c:pt idx="511">
                  <c:v>42238.291666666664</c:v>
                </c:pt>
                <c:pt idx="512">
                  <c:v>42238.333333333336</c:v>
                </c:pt>
                <c:pt idx="513">
                  <c:v>42238.375</c:v>
                </c:pt>
                <c:pt idx="514">
                  <c:v>42238.416666666664</c:v>
                </c:pt>
                <c:pt idx="515">
                  <c:v>42238.458333333336</c:v>
                </c:pt>
                <c:pt idx="516">
                  <c:v>42238.5</c:v>
                </c:pt>
                <c:pt idx="517">
                  <c:v>42238.541666666664</c:v>
                </c:pt>
                <c:pt idx="518">
                  <c:v>42238.583333333336</c:v>
                </c:pt>
                <c:pt idx="519">
                  <c:v>42238.625</c:v>
                </c:pt>
                <c:pt idx="520">
                  <c:v>42238.666666666664</c:v>
                </c:pt>
                <c:pt idx="521">
                  <c:v>42238.708333333336</c:v>
                </c:pt>
                <c:pt idx="522">
                  <c:v>42238.75</c:v>
                </c:pt>
                <c:pt idx="523">
                  <c:v>42238.791666666664</c:v>
                </c:pt>
                <c:pt idx="524">
                  <c:v>42238.833333333336</c:v>
                </c:pt>
                <c:pt idx="525">
                  <c:v>42238.875</c:v>
                </c:pt>
                <c:pt idx="526">
                  <c:v>42238.916666666664</c:v>
                </c:pt>
                <c:pt idx="527">
                  <c:v>42238.958333333336</c:v>
                </c:pt>
                <c:pt idx="528">
                  <c:v>42239</c:v>
                </c:pt>
                <c:pt idx="529">
                  <c:v>42239.041666666664</c:v>
                </c:pt>
                <c:pt idx="530">
                  <c:v>42239.083333333336</c:v>
                </c:pt>
                <c:pt idx="531">
                  <c:v>42239.125</c:v>
                </c:pt>
                <c:pt idx="532">
                  <c:v>42239.166666666664</c:v>
                </c:pt>
                <c:pt idx="533">
                  <c:v>42239.208333333336</c:v>
                </c:pt>
                <c:pt idx="534">
                  <c:v>42239.25</c:v>
                </c:pt>
                <c:pt idx="535">
                  <c:v>42239.291666666664</c:v>
                </c:pt>
                <c:pt idx="536">
                  <c:v>42239.333333333336</c:v>
                </c:pt>
                <c:pt idx="537">
                  <c:v>42239.375</c:v>
                </c:pt>
                <c:pt idx="538">
                  <c:v>42239.416666666664</c:v>
                </c:pt>
                <c:pt idx="539">
                  <c:v>42239.458333333336</c:v>
                </c:pt>
                <c:pt idx="540">
                  <c:v>42239.5</c:v>
                </c:pt>
                <c:pt idx="541">
                  <c:v>42239.541666666664</c:v>
                </c:pt>
                <c:pt idx="542">
                  <c:v>42239.583333333336</c:v>
                </c:pt>
                <c:pt idx="543">
                  <c:v>42239.625</c:v>
                </c:pt>
                <c:pt idx="544">
                  <c:v>42239.666666666664</c:v>
                </c:pt>
                <c:pt idx="545">
                  <c:v>42239.708333333336</c:v>
                </c:pt>
                <c:pt idx="546">
                  <c:v>42239.75</c:v>
                </c:pt>
                <c:pt idx="547">
                  <c:v>42239.791666666664</c:v>
                </c:pt>
                <c:pt idx="548">
                  <c:v>42239.833333333336</c:v>
                </c:pt>
                <c:pt idx="549">
                  <c:v>42239.875</c:v>
                </c:pt>
                <c:pt idx="550">
                  <c:v>42239.916666666664</c:v>
                </c:pt>
                <c:pt idx="551">
                  <c:v>42239.958333333336</c:v>
                </c:pt>
                <c:pt idx="552">
                  <c:v>42240</c:v>
                </c:pt>
                <c:pt idx="553">
                  <c:v>42240.041666666664</c:v>
                </c:pt>
                <c:pt idx="554">
                  <c:v>42240.083333333336</c:v>
                </c:pt>
                <c:pt idx="555">
                  <c:v>42240.125</c:v>
                </c:pt>
                <c:pt idx="556">
                  <c:v>42240.166666666664</c:v>
                </c:pt>
                <c:pt idx="557">
                  <c:v>42240.208333333336</c:v>
                </c:pt>
                <c:pt idx="558">
                  <c:v>42240.25</c:v>
                </c:pt>
                <c:pt idx="559">
                  <c:v>42240.291666666664</c:v>
                </c:pt>
                <c:pt idx="560">
                  <c:v>42240.333333333336</c:v>
                </c:pt>
                <c:pt idx="561">
                  <c:v>42240.375</c:v>
                </c:pt>
                <c:pt idx="562">
                  <c:v>42240.416666666664</c:v>
                </c:pt>
                <c:pt idx="563">
                  <c:v>42240.458333333336</c:v>
                </c:pt>
                <c:pt idx="564">
                  <c:v>42240.5</c:v>
                </c:pt>
                <c:pt idx="565">
                  <c:v>42240.541666666664</c:v>
                </c:pt>
                <c:pt idx="566">
                  <c:v>42240.583333333336</c:v>
                </c:pt>
                <c:pt idx="567">
                  <c:v>42240.625</c:v>
                </c:pt>
                <c:pt idx="568">
                  <c:v>42240.666666666664</c:v>
                </c:pt>
                <c:pt idx="569">
                  <c:v>42240.708333333336</c:v>
                </c:pt>
                <c:pt idx="570">
                  <c:v>42240.75</c:v>
                </c:pt>
                <c:pt idx="571">
                  <c:v>42240.791666666664</c:v>
                </c:pt>
                <c:pt idx="572">
                  <c:v>42240.833333333336</c:v>
                </c:pt>
                <c:pt idx="573">
                  <c:v>42240.875</c:v>
                </c:pt>
                <c:pt idx="574">
                  <c:v>42240.916666666664</c:v>
                </c:pt>
                <c:pt idx="575">
                  <c:v>42240.958333333336</c:v>
                </c:pt>
                <c:pt idx="576">
                  <c:v>42241</c:v>
                </c:pt>
                <c:pt idx="577">
                  <c:v>42241.041666666664</c:v>
                </c:pt>
                <c:pt idx="578">
                  <c:v>42241.083333333336</c:v>
                </c:pt>
                <c:pt idx="579">
                  <c:v>42241.125</c:v>
                </c:pt>
                <c:pt idx="580">
                  <c:v>42241.166666666664</c:v>
                </c:pt>
                <c:pt idx="581">
                  <c:v>42241.208333333336</c:v>
                </c:pt>
                <c:pt idx="582">
                  <c:v>42241.25</c:v>
                </c:pt>
                <c:pt idx="583">
                  <c:v>42241.291666666664</c:v>
                </c:pt>
                <c:pt idx="584">
                  <c:v>42241.333333333336</c:v>
                </c:pt>
                <c:pt idx="585">
                  <c:v>42241.375</c:v>
                </c:pt>
                <c:pt idx="586">
                  <c:v>42241.416666666664</c:v>
                </c:pt>
                <c:pt idx="587">
                  <c:v>42241.458333333336</c:v>
                </c:pt>
                <c:pt idx="588">
                  <c:v>42241.5</c:v>
                </c:pt>
                <c:pt idx="589">
                  <c:v>42241.541666666664</c:v>
                </c:pt>
                <c:pt idx="590">
                  <c:v>42241.583333333336</c:v>
                </c:pt>
                <c:pt idx="591">
                  <c:v>42241.625</c:v>
                </c:pt>
                <c:pt idx="592">
                  <c:v>42241.666666666664</c:v>
                </c:pt>
                <c:pt idx="593">
                  <c:v>42241.708333333336</c:v>
                </c:pt>
                <c:pt idx="594">
                  <c:v>42241.75</c:v>
                </c:pt>
                <c:pt idx="595">
                  <c:v>42241.791666666664</c:v>
                </c:pt>
                <c:pt idx="596">
                  <c:v>42241.833333333336</c:v>
                </c:pt>
                <c:pt idx="597">
                  <c:v>42241.875</c:v>
                </c:pt>
                <c:pt idx="598">
                  <c:v>42241.916666666664</c:v>
                </c:pt>
                <c:pt idx="599">
                  <c:v>42241.958333333336</c:v>
                </c:pt>
                <c:pt idx="600">
                  <c:v>42242</c:v>
                </c:pt>
                <c:pt idx="601">
                  <c:v>42242.041666666664</c:v>
                </c:pt>
                <c:pt idx="602">
                  <c:v>42242.083333333336</c:v>
                </c:pt>
                <c:pt idx="603">
                  <c:v>42242.125</c:v>
                </c:pt>
                <c:pt idx="604">
                  <c:v>42242.166666666664</c:v>
                </c:pt>
                <c:pt idx="605">
                  <c:v>42242.208333333336</c:v>
                </c:pt>
                <c:pt idx="606">
                  <c:v>42242.25</c:v>
                </c:pt>
                <c:pt idx="607">
                  <c:v>42242.291666666664</c:v>
                </c:pt>
                <c:pt idx="608">
                  <c:v>42242.333333333336</c:v>
                </c:pt>
                <c:pt idx="609">
                  <c:v>42242.375</c:v>
                </c:pt>
                <c:pt idx="610">
                  <c:v>42242.416666666664</c:v>
                </c:pt>
                <c:pt idx="611">
                  <c:v>42242.458333333336</c:v>
                </c:pt>
                <c:pt idx="612">
                  <c:v>42242.5</c:v>
                </c:pt>
                <c:pt idx="613">
                  <c:v>42242.541666666664</c:v>
                </c:pt>
                <c:pt idx="614">
                  <c:v>42242.583333333336</c:v>
                </c:pt>
                <c:pt idx="615">
                  <c:v>42242.625</c:v>
                </c:pt>
                <c:pt idx="616">
                  <c:v>42242.666666666664</c:v>
                </c:pt>
                <c:pt idx="617">
                  <c:v>42242.708333333336</c:v>
                </c:pt>
                <c:pt idx="618">
                  <c:v>42242.75</c:v>
                </c:pt>
                <c:pt idx="619">
                  <c:v>42242.791666666664</c:v>
                </c:pt>
                <c:pt idx="620">
                  <c:v>42242.833333333336</c:v>
                </c:pt>
                <c:pt idx="621">
                  <c:v>42242.875</c:v>
                </c:pt>
                <c:pt idx="622">
                  <c:v>42242.916666666664</c:v>
                </c:pt>
                <c:pt idx="623">
                  <c:v>42242.958333333336</c:v>
                </c:pt>
                <c:pt idx="624">
                  <c:v>42243</c:v>
                </c:pt>
                <c:pt idx="625">
                  <c:v>42243.041666666664</c:v>
                </c:pt>
                <c:pt idx="626">
                  <c:v>42243.083333333336</c:v>
                </c:pt>
                <c:pt idx="627">
                  <c:v>42243.125</c:v>
                </c:pt>
                <c:pt idx="628">
                  <c:v>42243.166666666664</c:v>
                </c:pt>
                <c:pt idx="629">
                  <c:v>42243.208333333336</c:v>
                </c:pt>
                <c:pt idx="630">
                  <c:v>42243.25</c:v>
                </c:pt>
                <c:pt idx="631">
                  <c:v>42243.291666666664</c:v>
                </c:pt>
                <c:pt idx="632">
                  <c:v>42243.333333333336</c:v>
                </c:pt>
                <c:pt idx="633">
                  <c:v>42243.375</c:v>
                </c:pt>
                <c:pt idx="634">
                  <c:v>42243.416666666664</c:v>
                </c:pt>
                <c:pt idx="635">
                  <c:v>42243.458333333336</c:v>
                </c:pt>
                <c:pt idx="636">
                  <c:v>42243.5</c:v>
                </c:pt>
                <c:pt idx="637">
                  <c:v>42243.541666666664</c:v>
                </c:pt>
                <c:pt idx="638">
                  <c:v>42243.583333333336</c:v>
                </c:pt>
                <c:pt idx="639">
                  <c:v>42243.625</c:v>
                </c:pt>
                <c:pt idx="640">
                  <c:v>42243.666666666664</c:v>
                </c:pt>
                <c:pt idx="641">
                  <c:v>42243.708333333336</c:v>
                </c:pt>
                <c:pt idx="642">
                  <c:v>42243.75</c:v>
                </c:pt>
                <c:pt idx="643">
                  <c:v>42243.791666666664</c:v>
                </c:pt>
                <c:pt idx="644">
                  <c:v>42243.833333333336</c:v>
                </c:pt>
                <c:pt idx="645">
                  <c:v>42243.875</c:v>
                </c:pt>
                <c:pt idx="646">
                  <c:v>42243.916666666664</c:v>
                </c:pt>
                <c:pt idx="647">
                  <c:v>42243.958333333336</c:v>
                </c:pt>
                <c:pt idx="648">
                  <c:v>42244</c:v>
                </c:pt>
                <c:pt idx="649">
                  <c:v>42244.041666666664</c:v>
                </c:pt>
                <c:pt idx="650">
                  <c:v>42244.083333333336</c:v>
                </c:pt>
                <c:pt idx="651">
                  <c:v>42244.125</c:v>
                </c:pt>
                <c:pt idx="652">
                  <c:v>42244.166666666664</c:v>
                </c:pt>
                <c:pt idx="653">
                  <c:v>42244.208333333336</c:v>
                </c:pt>
                <c:pt idx="654">
                  <c:v>42244.25</c:v>
                </c:pt>
                <c:pt idx="655">
                  <c:v>42244.291666666664</c:v>
                </c:pt>
                <c:pt idx="656">
                  <c:v>42244.333333333336</c:v>
                </c:pt>
                <c:pt idx="657">
                  <c:v>42244.375</c:v>
                </c:pt>
                <c:pt idx="658">
                  <c:v>42244.416666666664</c:v>
                </c:pt>
                <c:pt idx="659">
                  <c:v>42244.458333333336</c:v>
                </c:pt>
                <c:pt idx="660">
                  <c:v>42244.5</c:v>
                </c:pt>
                <c:pt idx="661">
                  <c:v>42244.541666666664</c:v>
                </c:pt>
                <c:pt idx="662">
                  <c:v>42244.583333333336</c:v>
                </c:pt>
                <c:pt idx="663">
                  <c:v>42244.625</c:v>
                </c:pt>
                <c:pt idx="664">
                  <c:v>42244.666666666664</c:v>
                </c:pt>
                <c:pt idx="665">
                  <c:v>42244.708333333336</c:v>
                </c:pt>
                <c:pt idx="666">
                  <c:v>42244.75</c:v>
                </c:pt>
                <c:pt idx="667">
                  <c:v>42244.791666666664</c:v>
                </c:pt>
                <c:pt idx="668">
                  <c:v>42244.833333333336</c:v>
                </c:pt>
                <c:pt idx="669">
                  <c:v>42244.875</c:v>
                </c:pt>
                <c:pt idx="670">
                  <c:v>42244.916666666664</c:v>
                </c:pt>
                <c:pt idx="671">
                  <c:v>42244.958333333336</c:v>
                </c:pt>
                <c:pt idx="672">
                  <c:v>42245</c:v>
                </c:pt>
                <c:pt idx="673">
                  <c:v>42245.041666666664</c:v>
                </c:pt>
                <c:pt idx="674">
                  <c:v>42245.083333333336</c:v>
                </c:pt>
                <c:pt idx="675">
                  <c:v>42245.125</c:v>
                </c:pt>
                <c:pt idx="676">
                  <c:v>42245.166666666664</c:v>
                </c:pt>
                <c:pt idx="677">
                  <c:v>42245.208333333336</c:v>
                </c:pt>
                <c:pt idx="678">
                  <c:v>42245.25</c:v>
                </c:pt>
                <c:pt idx="679">
                  <c:v>42245.291666666664</c:v>
                </c:pt>
                <c:pt idx="680">
                  <c:v>42245.333333333336</c:v>
                </c:pt>
                <c:pt idx="681">
                  <c:v>42245.375</c:v>
                </c:pt>
                <c:pt idx="682">
                  <c:v>42245.416666666664</c:v>
                </c:pt>
                <c:pt idx="683">
                  <c:v>42245.458333333336</c:v>
                </c:pt>
                <c:pt idx="684">
                  <c:v>42245.5</c:v>
                </c:pt>
                <c:pt idx="685">
                  <c:v>42245.541666666664</c:v>
                </c:pt>
                <c:pt idx="686">
                  <c:v>42245.583333333336</c:v>
                </c:pt>
                <c:pt idx="687">
                  <c:v>42245.625</c:v>
                </c:pt>
                <c:pt idx="688">
                  <c:v>42245.666666666664</c:v>
                </c:pt>
                <c:pt idx="689">
                  <c:v>42245.708333333336</c:v>
                </c:pt>
                <c:pt idx="690">
                  <c:v>42245.75</c:v>
                </c:pt>
                <c:pt idx="691">
                  <c:v>42245.791666666664</c:v>
                </c:pt>
                <c:pt idx="692">
                  <c:v>42245.833333333336</c:v>
                </c:pt>
                <c:pt idx="693">
                  <c:v>42245.875</c:v>
                </c:pt>
                <c:pt idx="694">
                  <c:v>42245.916666666664</c:v>
                </c:pt>
                <c:pt idx="695">
                  <c:v>42245.958333333336</c:v>
                </c:pt>
                <c:pt idx="696">
                  <c:v>42246</c:v>
                </c:pt>
                <c:pt idx="697">
                  <c:v>42246.041666666664</c:v>
                </c:pt>
                <c:pt idx="698">
                  <c:v>42246.083333333336</c:v>
                </c:pt>
                <c:pt idx="699">
                  <c:v>42246.125</c:v>
                </c:pt>
                <c:pt idx="700">
                  <c:v>42246.166666666664</c:v>
                </c:pt>
                <c:pt idx="701">
                  <c:v>42246.208333333336</c:v>
                </c:pt>
                <c:pt idx="702">
                  <c:v>42246.25</c:v>
                </c:pt>
                <c:pt idx="703">
                  <c:v>42246.291666666664</c:v>
                </c:pt>
                <c:pt idx="704">
                  <c:v>42246.333333333336</c:v>
                </c:pt>
                <c:pt idx="705">
                  <c:v>42246.375</c:v>
                </c:pt>
                <c:pt idx="706">
                  <c:v>42246.416666666664</c:v>
                </c:pt>
                <c:pt idx="707">
                  <c:v>42246.458333333336</c:v>
                </c:pt>
                <c:pt idx="708">
                  <c:v>42246.5</c:v>
                </c:pt>
                <c:pt idx="709">
                  <c:v>42246.541666666664</c:v>
                </c:pt>
                <c:pt idx="710">
                  <c:v>42246.583333333336</c:v>
                </c:pt>
                <c:pt idx="711">
                  <c:v>42246.625</c:v>
                </c:pt>
                <c:pt idx="712">
                  <c:v>42246.666666666664</c:v>
                </c:pt>
                <c:pt idx="713">
                  <c:v>42246.708333333336</c:v>
                </c:pt>
                <c:pt idx="714">
                  <c:v>42246.75</c:v>
                </c:pt>
                <c:pt idx="715">
                  <c:v>42246.791666666664</c:v>
                </c:pt>
                <c:pt idx="716">
                  <c:v>42246.833333333336</c:v>
                </c:pt>
                <c:pt idx="717">
                  <c:v>42246.875</c:v>
                </c:pt>
                <c:pt idx="718">
                  <c:v>42246.916666666664</c:v>
                </c:pt>
                <c:pt idx="719">
                  <c:v>42246.958333333336</c:v>
                </c:pt>
                <c:pt idx="720">
                  <c:v>42247</c:v>
                </c:pt>
                <c:pt idx="721">
                  <c:v>42247.041666666664</c:v>
                </c:pt>
                <c:pt idx="722">
                  <c:v>42247.083333333336</c:v>
                </c:pt>
                <c:pt idx="723">
                  <c:v>42247.125</c:v>
                </c:pt>
                <c:pt idx="724">
                  <c:v>42247.166666666664</c:v>
                </c:pt>
                <c:pt idx="725">
                  <c:v>42247.208333333336</c:v>
                </c:pt>
                <c:pt idx="726">
                  <c:v>42247.25</c:v>
                </c:pt>
                <c:pt idx="727">
                  <c:v>42247.291666666664</c:v>
                </c:pt>
                <c:pt idx="728">
                  <c:v>42247.333333333336</c:v>
                </c:pt>
                <c:pt idx="729">
                  <c:v>42247.375</c:v>
                </c:pt>
                <c:pt idx="730">
                  <c:v>42247.416666666664</c:v>
                </c:pt>
                <c:pt idx="731">
                  <c:v>42247.458333333336</c:v>
                </c:pt>
                <c:pt idx="732">
                  <c:v>42247.5</c:v>
                </c:pt>
                <c:pt idx="733">
                  <c:v>42247.541666666664</c:v>
                </c:pt>
                <c:pt idx="734">
                  <c:v>42247.583333333336</c:v>
                </c:pt>
                <c:pt idx="735">
                  <c:v>42247.625</c:v>
                </c:pt>
                <c:pt idx="736">
                  <c:v>42247.666666666664</c:v>
                </c:pt>
                <c:pt idx="737">
                  <c:v>42247.708333333336</c:v>
                </c:pt>
                <c:pt idx="738">
                  <c:v>42247.75</c:v>
                </c:pt>
                <c:pt idx="739">
                  <c:v>42247.791666666664</c:v>
                </c:pt>
                <c:pt idx="740">
                  <c:v>42247.833333333336</c:v>
                </c:pt>
                <c:pt idx="741">
                  <c:v>42247.875</c:v>
                </c:pt>
                <c:pt idx="742">
                  <c:v>42247.916666666664</c:v>
                </c:pt>
                <c:pt idx="743">
                  <c:v>42247.958333333336</c:v>
                </c:pt>
                <c:pt idx="744">
                  <c:v>42248</c:v>
                </c:pt>
                <c:pt idx="745">
                  <c:v>42248.041666666664</c:v>
                </c:pt>
                <c:pt idx="746">
                  <c:v>42248.083333333336</c:v>
                </c:pt>
                <c:pt idx="747">
                  <c:v>42248.125</c:v>
                </c:pt>
                <c:pt idx="748">
                  <c:v>42248.166666666664</c:v>
                </c:pt>
                <c:pt idx="749">
                  <c:v>42248.208333333336</c:v>
                </c:pt>
                <c:pt idx="750">
                  <c:v>42248.25</c:v>
                </c:pt>
                <c:pt idx="751">
                  <c:v>42248.291666666664</c:v>
                </c:pt>
                <c:pt idx="752">
                  <c:v>42248.333333333336</c:v>
                </c:pt>
                <c:pt idx="753">
                  <c:v>42248.375</c:v>
                </c:pt>
                <c:pt idx="754">
                  <c:v>42248.416666666664</c:v>
                </c:pt>
                <c:pt idx="755">
                  <c:v>42248.458333333336</c:v>
                </c:pt>
                <c:pt idx="756">
                  <c:v>42248.5</c:v>
                </c:pt>
                <c:pt idx="757">
                  <c:v>42248.541666666664</c:v>
                </c:pt>
                <c:pt idx="758">
                  <c:v>42248.583333333336</c:v>
                </c:pt>
                <c:pt idx="759">
                  <c:v>42248.625</c:v>
                </c:pt>
                <c:pt idx="760">
                  <c:v>42248.666666666664</c:v>
                </c:pt>
                <c:pt idx="761">
                  <c:v>42248.708333333336</c:v>
                </c:pt>
                <c:pt idx="762">
                  <c:v>42248.75</c:v>
                </c:pt>
                <c:pt idx="763">
                  <c:v>42248.791666666664</c:v>
                </c:pt>
                <c:pt idx="764">
                  <c:v>42248.833333333336</c:v>
                </c:pt>
                <c:pt idx="765">
                  <c:v>42248.875</c:v>
                </c:pt>
                <c:pt idx="766">
                  <c:v>42248.916666666664</c:v>
                </c:pt>
                <c:pt idx="767">
                  <c:v>42248.958333333336</c:v>
                </c:pt>
                <c:pt idx="768">
                  <c:v>42249</c:v>
                </c:pt>
                <c:pt idx="769">
                  <c:v>42249.041666666664</c:v>
                </c:pt>
                <c:pt idx="770">
                  <c:v>42249.083333333336</c:v>
                </c:pt>
                <c:pt idx="771">
                  <c:v>42249.125</c:v>
                </c:pt>
                <c:pt idx="772">
                  <c:v>42249.166666666664</c:v>
                </c:pt>
                <c:pt idx="773">
                  <c:v>42249.208333333336</c:v>
                </c:pt>
                <c:pt idx="774">
                  <c:v>42249.25</c:v>
                </c:pt>
                <c:pt idx="775">
                  <c:v>42249.291666666664</c:v>
                </c:pt>
                <c:pt idx="776">
                  <c:v>42249.333333333336</c:v>
                </c:pt>
                <c:pt idx="777">
                  <c:v>42249.375</c:v>
                </c:pt>
                <c:pt idx="778">
                  <c:v>42249.416666666664</c:v>
                </c:pt>
                <c:pt idx="779">
                  <c:v>42249.458333333336</c:v>
                </c:pt>
                <c:pt idx="780">
                  <c:v>42249.5</c:v>
                </c:pt>
                <c:pt idx="781">
                  <c:v>42249.541666666664</c:v>
                </c:pt>
                <c:pt idx="782">
                  <c:v>42249.583333333336</c:v>
                </c:pt>
                <c:pt idx="783">
                  <c:v>42249.625</c:v>
                </c:pt>
                <c:pt idx="784">
                  <c:v>42249.666666666664</c:v>
                </c:pt>
                <c:pt idx="785">
                  <c:v>42249.708333333336</c:v>
                </c:pt>
                <c:pt idx="786">
                  <c:v>42249.75</c:v>
                </c:pt>
                <c:pt idx="787">
                  <c:v>42249.791666666664</c:v>
                </c:pt>
                <c:pt idx="788">
                  <c:v>42249.833333333336</c:v>
                </c:pt>
                <c:pt idx="789">
                  <c:v>42249.875</c:v>
                </c:pt>
                <c:pt idx="790">
                  <c:v>42249.916666666664</c:v>
                </c:pt>
                <c:pt idx="791">
                  <c:v>42249.958333333336</c:v>
                </c:pt>
                <c:pt idx="792">
                  <c:v>42250</c:v>
                </c:pt>
                <c:pt idx="793">
                  <c:v>42250.041666666664</c:v>
                </c:pt>
                <c:pt idx="794">
                  <c:v>42250.083333333336</c:v>
                </c:pt>
                <c:pt idx="795">
                  <c:v>42250.125</c:v>
                </c:pt>
                <c:pt idx="796">
                  <c:v>42250.166666666664</c:v>
                </c:pt>
                <c:pt idx="797">
                  <c:v>42250.208333333336</c:v>
                </c:pt>
                <c:pt idx="798">
                  <c:v>42250.25</c:v>
                </c:pt>
                <c:pt idx="799">
                  <c:v>42250.291666666664</c:v>
                </c:pt>
                <c:pt idx="800">
                  <c:v>42250.333333333336</c:v>
                </c:pt>
                <c:pt idx="801">
                  <c:v>42250.375</c:v>
                </c:pt>
                <c:pt idx="802">
                  <c:v>42250.416666666664</c:v>
                </c:pt>
                <c:pt idx="803">
                  <c:v>42250.458333333336</c:v>
                </c:pt>
                <c:pt idx="804">
                  <c:v>42250.5</c:v>
                </c:pt>
                <c:pt idx="805">
                  <c:v>42250.541666666664</c:v>
                </c:pt>
                <c:pt idx="806">
                  <c:v>42250.583333333336</c:v>
                </c:pt>
                <c:pt idx="807">
                  <c:v>42250.625</c:v>
                </c:pt>
                <c:pt idx="808">
                  <c:v>42250.666666666664</c:v>
                </c:pt>
                <c:pt idx="809">
                  <c:v>42250.708333333336</c:v>
                </c:pt>
                <c:pt idx="810">
                  <c:v>42250.75</c:v>
                </c:pt>
                <c:pt idx="811">
                  <c:v>42250.791666666664</c:v>
                </c:pt>
                <c:pt idx="812">
                  <c:v>42250.833333333336</c:v>
                </c:pt>
                <c:pt idx="813">
                  <c:v>42250.875</c:v>
                </c:pt>
                <c:pt idx="814">
                  <c:v>42250.916666666664</c:v>
                </c:pt>
                <c:pt idx="815">
                  <c:v>42250.958333333336</c:v>
                </c:pt>
                <c:pt idx="816">
                  <c:v>42251</c:v>
                </c:pt>
                <c:pt idx="817">
                  <c:v>42251.041666666664</c:v>
                </c:pt>
                <c:pt idx="818">
                  <c:v>42251.083333333336</c:v>
                </c:pt>
                <c:pt idx="819">
                  <c:v>42251.125</c:v>
                </c:pt>
                <c:pt idx="820">
                  <c:v>42251.166666666664</c:v>
                </c:pt>
                <c:pt idx="821">
                  <c:v>42251.208333333336</c:v>
                </c:pt>
                <c:pt idx="822">
                  <c:v>42251.25</c:v>
                </c:pt>
                <c:pt idx="823">
                  <c:v>42251.291666666664</c:v>
                </c:pt>
                <c:pt idx="824">
                  <c:v>42251.333333333336</c:v>
                </c:pt>
                <c:pt idx="825">
                  <c:v>42251.375</c:v>
                </c:pt>
                <c:pt idx="826">
                  <c:v>42251.416666666664</c:v>
                </c:pt>
                <c:pt idx="827">
                  <c:v>42251.458333333336</c:v>
                </c:pt>
                <c:pt idx="828">
                  <c:v>42251.5</c:v>
                </c:pt>
                <c:pt idx="829">
                  <c:v>42251.541666666664</c:v>
                </c:pt>
                <c:pt idx="830">
                  <c:v>42251.583333333336</c:v>
                </c:pt>
                <c:pt idx="831">
                  <c:v>42251.625</c:v>
                </c:pt>
                <c:pt idx="832">
                  <c:v>42251.666666666664</c:v>
                </c:pt>
                <c:pt idx="833">
                  <c:v>42251.708333333336</c:v>
                </c:pt>
                <c:pt idx="834">
                  <c:v>42251.75</c:v>
                </c:pt>
                <c:pt idx="835">
                  <c:v>42251.791666666664</c:v>
                </c:pt>
                <c:pt idx="836">
                  <c:v>42251.833333333336</c:v>
                </c:pt>
                <c:pt idx="837">
                  <c:v>42251.875</c:v>
                </c:pt>
                <c:pt idx="838">
                  <c:v>42251.916666666664</c:v>
                </c:pt>
                <c:pt idx="839">
                  <c:v>42251.958333333336</c:v>
                </c:pt>
                <c:pt idx="840">
                  <c:v>42252</c:v>
                </c:pt>
                <c:pt idx="841">
                  <c:v>42252.041666666664</c:v>
                </c:pt>
                <c:pt idx="842">
                  <c:v>42252.083333333336</c:v>
                </c:pt>
                <c:pt idx="843">
                  <c:v>42252.125</c:v>
                </c:pt>
                <c:pt idx="844">
                  <c:v>42252.166666666664</c:v>
                </c:pt>
                <c:pt idx="845">
                  <c:v>42252.208333333336</c:v>
                </c:pt>
                <c:pt idx="846">
                  <c:v>42252.25</c:v>
                </c:pt>
                <c:pt idx="847">
                  <c:v>42252.291666666664</c:v>
                </c:pt>
                <c:pt idx="848">
                  <c:v>42252.333333333336</c:v>
                </c:pt>
                <c:pt idx="849">
                  <c:v>42252.375</c:v>
                </c:pt>
                <c:pt idx="850">
                  <c:v>42252.416666666664</c:v>
                </c:pt>
                <c:pt idx="851">
                  <c:v>42252.458333333336</c:v>
                </c:pt>
                <c:pt idx="852">
                  <c:v>42252.5</c:v>
                </c:pt>
                <c:pt idx="853">
                  <c:v>42252.541666666664</c:v>
                </c:pt>
                <c:pt idx="854">
                  <c:v>42252.583333333336</c:v>
                </c:pt>
                <c:pt idx="855">
                  <c:v>42252.625</c:v>
                </c:pt>
                <c:pt idx="856">
                  <c:v>42252.666666666664</c:v>
                </c:pt>
                <c:pt idx="857">
                  <c:v>42252.708333333336</c:v>
                </c:pt>
                <c:pt idx="858">
                  <c:v>42252.75</c:v>
                </c:pt>
                <c:pt idx="859">
                  <c:v>42252.791666666664</c:v>
                </c:pt>
                <c:pt idx="860">
                  <c:v>42252.833333333336</c:v>
                </c:pt>
                <c:pt idx="861">
                  <c:v>42252.875</c:v>
                </c:pt>
                <c:pt idx="862">
                  <c:v>42252.916666666664</c:v>
                </c:pt>
                <c:pt idx="863">
                  <c:v>42252.958333333336</c:v>
                </c:pt>
                <c:pt idx="864">
                  <c:v>42253</c:v>
                </c:pt>
                <c:pt idx="865">
                  <c:v>42253.041666666664</c:v>
                </c:pt>
                <c:pt idx="866">
                  <c:v>42253.083333333336</c:v>
                </c:pt>
                <c:pt idx="867">
                  <c:v>42253.125</c:v>
                </c:pt>
                <c:pt idx="868">
                  <c:v>42253.166666666664</c:v>
                </c:pt>
                <c:pt idx="869">
                  <c:v>42253.208333333336</c:v>
                </c:pt>
                <c:pt idx="870">
                  <c:v>42253.25</c:v>
                </c:pt>
                <c:pt idx="871">
                  <c:v>42253.291666666664</c:v>
                </c:pt>
                <c:pt idx="872">
                  <c:v>42253.333333333336</c:v>
                </c:pt>
                <c:pt idx="873">
                  <c:v>42253.375</c:v>
                </c:pt>
                <c:pt idx="874">
                  <c:v>42253.416666666664</c:v>
                </c:pt>
                <c:pt idx="875">
                  <c:v>42253.458333333336</c:v>
                </c:pt>
                <c:pt idx="876">
                  <c:v>42253.5</c:v>
                </c:pt>
                <c:pt idx="877">
                  <c:v>42253.541666666664</c:v>
                </c:pt>
                <c:pt idx="878">
                  <c:v>42253.583333333336</c:v>
                </c:pt>
                <c:pt idx="879">
                  <c:v>42253.625</c:v>
                </c:pt>
                <c:pt idx="880">
                  <c:v>42253.666666666664</c:v>
                </c:pt>
                <c:pt idx="881">
                  <c:v>42253.708333333336</c:v>
                </c:pt>
                <c:pt idx="882">
                  <c:v>42253.75</c:v>
                </c:pt>
                <c:pt idx="883">
                  <c:v>42253.791666666664</c:v>
                </c:pt>
                <c:pt idx="884">
                  <c:v>42253.833333333336</c:v>
                </c:pt>
                <c:pt idx="885">
                  <c:v>42253.875</c:v>
                </c:pt>
                <c:pt idx="886">
                  <c:v>42253.916666666664</c:v>
                </c:pt>
                <c:pt idx="887">
                  <c:v>42253.958333333336</c:v>
                </c:pt>
                <c:pt idx="888">
                  <c:v>42254</c:v>
                </c:pt>
                <c:pt idx="889">
                  <c:v>42254.041666666664</c:v>
                </c:pt>
                <c:pt idx="890">
                  <c:v>42254.083333333336</c:v>
                </c:pt>
                <c:pt idx="891">
                  <c:v>42254.125</c:v>
                </c:pt>
                <c:pt idx="892">
                  <c:v>42254.166666666664</c:v>
                </c:pt>
                <c:pt idx="893">
                  <c:v>42254.208333333336</c:v>
                </c:pt>
                <c:pt idx="894">
                  <c:v>42254.25</c:v>
                </c:pt>
                <c:pt idx="895">
                  <c:v>42254.291666666664</c:v>
                </c:pt>
                <c:pt idx="896">
                  <c:v>42254.333333333336</c:v>
                </c:pt>
                <c:pt idx="897">
                  <c:v>42254.375</c:v>
                </c:pt>
                <c:pt idx="898">
                  <c:v>42254.416666666664</c:v>
                </c:pt>
                <c:pt idx="899">
                  <c:v>42254.458333333336</c:v>
                </c:pt>
                <c:pt idx="900">
                  <c:v>42254.5</c:v>
                </c:pt>
                <c:pt idx="901">
                  <c:v>42254.541666666664</c:v>
                </c:pt>
                <c:pt idx="902">
                  <c:v>42254.583333333336</c:v>
                </c:pt>
                <c:pt idx="903">
                  <c:v>42254.625</c:v>
                </c:pt>
                <c:pt idx="904">
                  <c:v>42254.666666666664</c:v>
                </c:pt>
                <c:pt idx="905">
                  <c:v>42254.708333333336</c:v>
                </c:pt>
                <c:pt idx="906">
                  <c:v>42254.75</c:v>
                </c:pt>
                <c:pt idx="907">
                  <c:v>42254.791666666664</c:v>
                </c:pt>
                <c:pt idx="908">
                  <c:v>42254.833333333336</c:v>
                </c:pt>
                <c:pt idx="909">
                  <c:v>42254.875</c:v>
                </c:pt>
                <c:pt idx="910">
                  <c:v>42254.916666666664</c:v>
                </c:pt>
                <c:pt idx="911">
                  <c:v>42254.958333333336</c:v>
                </c:pt>
                <c:pt idx="912">
                  <c:v>42255</c:v>
                </c:pt>
                <c:pt idx="913">
                  <c:v>42255.041666666664</c:v>
                </c:pt>
                <c:pt idx="914">
                  <c:v>42255.083333333336</c:v>
                </c:pt>
                <c:pt idx="915">
                  <c:v>42255.125</c:v>
                </c:pt>
                <c:pt idx="916">
                  <c:v>42255.166666666664</c:v>
                </c:pt>
                <c:pt idx="917">
                  <c:v>42255.208333333336</c:v>
                </c:pt>
                <c:pt idx="918">
                  <c:v>42255.25</c:v>
                </c:pt>
                <c:pt idx="919">
                  <c:v>42255.291666666664</c:v>
                </c:pt>
                <c:pt idx="920">
                  <c:v>42255.333333333336</c:v>
                </c:pt>
                <c:pt idx="921">
                  <c:v>42255.375</c:v>
                </c:pt>
                <c:pt idx="922">
                  <c:v>42255.416666666664</c:v>
                </c:pt>
                <c:pt idx="923">
                  <c:v>42255.458333333336</c:v>
                </c:pt>
                <c:pt idx="924">
                  <c:v>42255.5</c:v>
                </c:pt>
                <c:pt idx="925">
                  <c:v>42255.541666666664</c:v>
                </c:pt>
                <c:pt idx="926">
                  <c:v>42255.583333333336</c:v>
                </c:pt>
                <c:pt idx="927">
                  <c:v>42255.625</c:v>
                </c:pt>
                <c:pt idx="928">
                  <c:v>42255.666666666664</c:v>
                </c:pt>
                <c:pt idx="929">
                  <c:v>42255.708333333336</c:v>
                </c:pt>
                <c:pt idx="930">
                  <c:v>42255.75</c:v>
                </c:pt>
                <c:pt idx="931">
                  <c:v>42255.791666666664</c:v>
                </c:pt>
                <c:pt idx="932">
                  <c:v>42255.833333333336</c:v>
                </c:pt>
                <c:pt idx="933">
                  <c:v>42255.875</c:v>
                </c:pt>
                <c:pt idx="934">
                  <c:v>42255.916666666664</c:v>
                </c:pt>
                <c:pt idx="935">
                  <c:v>42255.958333333336</c:v>
                </c:pt>
                <c:pt idx="936">
                  <c:v>42256</c:v>
                </c:pt>
                <c:pt idx="937">
                  <c:v>42256.041666666664</c:v>
                </c:pt>
                <c:pt idx="938">
                  <c:v>42256.083333333336</c:v>
                </c:pt>
                <c:pt idx="939">
                  <c:v>42256.125</c:v>
                </c:pt>
                <c:pt idx="940">
                  <c:v>42256.166666666664</c:v>
                </c:pt>
                <c:pt idx="941">
                  <c:v>42256.208333333336</c:v>
                </c:pt>
                <c:pt idx="942">
                  <c:v>42256.25</c:v>
                </c:pt>
                <c:pt idx="943">
                  <c:v>42256.291666666664</c:v>
                </c:pt>
                <c:pt idx="944">
                  <c:v>42256.333333333336</c:v>
                </c:pt>
                <c:pt idx="945">
                  <c:v>42256.375</c:v>
                </c:pt>
                <c:pt idx="946">
                  <c:v>42256.416666666664</c:v>
                </c:pt>
                <c:pt idx="947">
                  <c:v>42256.458333333336</c:v>
                </c:pt>
                <c:pt idx="948">
                  <c:v>42256.5</c:v>
                </c:pt>
                <c:pt idx="949">
                  <c:v>42256.541666666664</c:v>
                </c:pt>
                <c:pt idx="950">
                  <c:v>42256.583333333336</c:v>
                </c:pt>
                <c:pt idx="951">
                  <c:v>42256.625</c:v>
                </c:pt>
                <c:pt idx="952">
                  <c:v>42256.666666666664</c:v>
                </c:pt>
                <c:pt idx="953">
                  <c:v>42256.708333333336</c:v>
                </c:pt>
                <c:pt idx="954">
                  <c:v>42256.75</c:v>
                </c:pt>
                <c:pt idx="955">
                  <c:v>42256.791666666664</c:v>
                </c:pt>
                <c:pt idx="956">
                  <c:v>42256.833333333336</c:v>
                </c:pt>
                <c:pt idx="957">
                  <c:v>42256.875</c:v>
                </c:pt>
                <c:pt idx="958">
                  <c:v>42256.916666666664</c:v>
                </c:pt>
                <c:pt idx="959">
                  <c:v>42256.958333333336</c:v>
                </c:pt>
                <c:pt idx="960">
                  <c:v>42257</c:v>
                </c:pt>
                <c:pt idx="961">
                  <c:v>42257.041666666664</c:v>
                </c:pt>
                <c:pt idx="962">
                  <c:v>42257.083333333336</c:v>
                </c:pt>
                <c:pt idx="963">
                  <c:v>42257.125</c:v>
                </c:pt>
                <c:pt idx="964">
                  <c:v>42257.166666666664</c:v>
                </c:pt>
                <c:pt idx="965">
                  <c:v>42257.208333333336</c:v>
                </c:pt>
                <c:pt idx="966">
                  <c:v>42257.25</c:v>
                </c:pt>
                <c:pt idx="967">
                  <c:v>42257.291666666664</c:v>
                </c:pt>
                <c:pt idx="968">
                  <c:v>42257.333333333336</c:v>
                </c:pt>
                <c:pt idx="969">
                  <c:v>42257.375</c:v>
                </c:pt>
                <c:pt idx="970">
                  <c:v>42257.416666666664</c:v>
                </c:pt>
                <c:pt idx="971">
                  <c:v>42257.458333333336</c:v>
                </c:pt>
                <c:pt idx="972">
                  <c:v>42257.5</c:v>
                </c:pt>
                <c:pt idx="973">
                  <c:v>42257.541666666664</c:v>
                </c:pt>
                <c:pt idx="974">
                  <c:v>42257.583333333336</c:v>
                </c:pt>
                <c:pt idx="975">
                  <c:v>42257.625</c:v>
                </c:pt>
                <c:pt idx="976">
                  <c:v>42257.666666666664</c:v>
                </c:pt>
                <c:pt idx="977">
                  <c:v>42257.708333333336</c:v>
                </c:pt>
                <c:pt idx="978">
                  <c:v>42257.75</c:v>
                </c:pt>
                <c:pt idx="979">
                  <c:v>42257.791666666664</c:v>
                </c:pt>
                <c:pt idx="980">
                  <c:v>42257.833333333336</c:v>
                </c:pt>
                <c:pt idx="981">
                  <c:v>42257.875</c:v>
                </c:pt>
                <c:pt idx="982">
                  <c:v>42257.916666666664</c:v>
                </c:pt>
                <c:pt idx="983">
                  <c:v>42257.958333333336</c:v>
                </c:pt>
                <c:pt idx="984">
                  <c:v>42258</c:v>
                </c:pt>
                <c:pt idx="985">
                  <c:v>42258.041666666664</c:v>
                </c:pt>
                <c:pt idx="986">
                  <c:v>42258.083333333336</c:v>
                </c:pt>
                <c:pt idx="987">
                  <c:v>42258.125</c:v>
                </c:pt>
                <c:pt idx="988">
                  <c:v>42258.166666666664</c:v>
                </c:pt>
                <c:pt idx="989">
                  <c:v>42258.208333333336</c:v>
                </c:pt>
                <c:pt idx="990">
                  <c:v>42258.25</c:v>
                </c:pt>
                <c:pt idx="991">
                  <c:v>42258.291666666664</c:v>
                </c:pt>
                <c:pt idx="992">
                  <c:v>42258.333333333336</c:v>
                </c:pt>
                <c:pt idx="993">
                  <c:v>42258.375</c:v>
                </c:pt>
                <c:pt idx="994">
                  <c:v>42258.416666666664</c:v>
                </c:pt>
                <c:pt idx="995">
                  <c:v>42258.458333333336</c:v>
                </c:pt>
                <c:pt idx="996">
                  <c:v>42258.5</c:v>
                </c:pt>
                <c:pt idx="997">
                  <c:v>42258.541666666664</c:v>
                </c:pt>
                <c:pt idx="998">
                  <c:v>42258.583333333336</c:v>
                </c:pt>
                <c:pt idx="999">
                  <c:v>42258.625</c:v>
                </c:pt>
                <c:pt idx="1000">
                  <c:v>42258.666666666664</c:v>
                </c:pt>
                <c:pt idx="1001">
                  <c:v>42258.708333333336</c:v>
                </c:pt>
                <c:pt idx="1002">
                  <c:v>42258.75</c:v>
                </c:pt>
                <c:pt idx="1003">
                  <c:v>42258.791666666664</c:v>
                </c:pt>
                <c:pt idx="1004">
                  <c:v>42258.833333333336</c:v>
                </c:pt>
                <c:pt idx="1005">
                  <c:v>42258.875</c:v>
                </c:pt>
                <c:pt idx="1006">
                  <c:v>42258.916666666664</c:v>
                </c:pt>
                <c:pt idx="1007">
                  <c:v>42258.958333333336</c:v>
                </c:pt>
                <c:pt idx="1008">
                  <c:v>42259</c:v>
                </c:pt>
                <c:pt idx="1009">
                  <c:v>42259.041666666664</c:v>
                </c:pt>
                <c:pt idx="1010">
                  <c:v>42259.083333333336</c:v>
                </c:pt>
                <c:pt idx="1011">
                  <c:v>42259.125</c:v>
                </c:pt>
                <c:pt idx="1012">
                  <c:v>42259.166666666664</c:v>
                </c:pt>
                <c:pt idx="1013">
                  <c:v>42259.208333333336</c:v>
                </c:pt>
                <c:pt idx="1014">
                  <c:v>42259.25</c:v>
                </c:pt>
                <c:pt idx="1015">
                  <c:v>42259.291666666664</c:v>
                </c:pt>
                <c:pt idx="1016">
                  <c:v>42259.333333333336</c:v>
                </c:pt>
                <c:pt idx="1017">
                  <c:v>42259.375</c:v>
                </c:pt>
                <c:pt idx="1018">
                  <c:v>42259.416666666664</c:v>
                </c:pt>
                <c:pt idx="1019">
                  <c:v>42259.458333333336</c:v>
                </c:pt>
                <c:pt idx="1020">
                  <c:v>42259.5</c:v>
                </c:pt>
                <c:pt idx="1021">
                  <c:v>42259.541666666664</c:v>
                </c:pt>
                <c:pt idx="1022">
                  <c:v>42259.583333333336</c:v>
                </c:pt>
                <c:pt idx="1023">
                  <c:v>42259.625</c:v>
                </c:pt>
                <c:pt idx="1024">
                  <c:v>42259.666666666664</c:v>
                </c:pt>
                <c:pt idx="1025">
                  <c:v>42259.708333333336</c:v>
                </c:pt>
                <c:pt idx="1026">
                  <c:v>42259.75</c:v>
                </c:pt>
                <c:pt idx="1027">
                  <c:v>42259.791666666664</c:v>
                </c:pt>
                <c:pt idx="1028">
                  <c:v>42259.833333333336</c:v>
                </c:pt>
                <c:pt idx="1029">
                  <c:v>42259.875</c:v>
                </c:pt>
                <c:pt idx="1030">
                  <c:v>42259.916666666664</c:v>
                </c:pt>
                <c:pt idx="1031">
                  <c:v>42259.958333333336</c:v>
                </c:pt>
                <c:pt idx="1032">
                  <c:v>42260</c:v>
                </c:pt>
                <c:pt idx="1033">
                  <c:v>42260.041666666664</c:v>
                </c:pt>
                <c:pt idx="1034">
                  <c:v>42260.083333333336</c:v>
                </c:pt>
                <c:pt idx="1035">
                  <c:v>42260.125</c:v>
                </c:pt>
                <c:pt idx="1036">
                  <c:v>42260.166666666664</c:v>
                </c:pt>
                <c:pt idx="1037">
                  <c:v>42260.208333333336</c:v>
                </c:pt>
                <c:pt idx="1038">
                  <c:v>42260.25</c:v>
                </c:pt>
                <c:pt idx="1039">
                  <c:v>42260.291666666664</c:v>
                </c:pt>
                <c:pt idx="1040">
                  <c:v>42260.333333333336</c:v>
                </c:pt>
                <c:pt idx="1041">
                  <c:v>42260.375</c:v>
                </c:pt>
                <c:pt idx="1042">
                  <c:v>42260.416666666664</c:v>
                </c:pt>
                <c:pt idx="1043">
                  <c:v>42260.458333333336</c:v>
                </c:pt>
                <c:pt idx="1044">
                  <c:v>42260.5</c:v>
                </c:pt>
                <c:pt idx="1045">
                  <c:v>42260.541666666664</c:v>
                </c:pt>
                <c:pt idx="1046">
                  <c:v>42260.583333333336</c:v>
                </c:pt>
                <c:pt idx="1047">
                  <c:v>42260.625</c:v>
                </c:pt>
                <c:pt idx="1048">
                  <c:v>42260.666666666664</c:v>
                </c:pt>
                <c:pt idx="1049">
                  <c:v>42260.708333333336</c:v>
                </c:pt>
                <c:pt idx="1050">
                  <c:v>42260.75</c:v>
                </c:pt>
                <c:pt idx="1051">
                  <c:v>42260.791666666664</c:v>
                </c:pt>
                <c:pt idx="1052">
                  <c:v>42260.833333333336</c:v>
                </c:pt>
                <c:pt idx="1053">
                  <c:v>42260.875</c:v>
                </c:pt>
                <c:pt idx="1054">
                  <c:v>42260.916666666664</c:v>
                </c:pt>
                <c:pt idx="1055">
                  <c:v>42260.958333333336</c:v>
                </c:pt>
                <c:pt idx="1056">
                  <c:v>42261</c:v>
                </c:pt>
                <c:pt idx="1057">
                  <c:v>42261.041666666664</c:v>
                </c:pt>
                <c:pt idx="1058">
                  <c:v>42261.083333333336</c:v>
                </c:pt>
                <c:pt idx="1059">
                  <c:v>42261.125</c:v>
                </c:pt>
                <c:pt idx="1060">
                  <c:v>42261.166666666664</c:v>
                </c:pt>
                <c:pt idx="1061">
                  <c:v>42261.208333333336</c:v>
                </c:pt>
                <c:pt idx="1062">
                  <c:v>42261.25</c:v>
                </c:pt>
                <c:pt idx="1063">
                  <c:v>42261.291666666664</c:v>
                </c:pt>
                <c:pt idx="1064">
                  <c:v>42261.333333333336</c:v>
                </c:pt>
                <c:pt idx="1065">
                  <c:v>42261.375</c:v>
                </c:pt>
                <c:pt idx="1066">
                  <c:v>42261.416666666664</c:v>
                </c:pt>
                <c:pt idx="1067">
                  <c:v>42261.458333333336</c:v>
                </c:pt>
                <c:pt idx="1068">
                  <c:v>42261.5</c:v>
                </c:pt>
                <c:pt idx="1069">
                  <c:v>42261.541666666664</c:v>
                </c:pt>
                <c:pt idx="1070">
                  <c:v>42261.583333333336</c:v>
                </c:pt>
                <c:pt idx="1071">
                  <c:v>42261.625</c:v>
                </c:pt>
                <c:pt idx="1072">
                  <c:v>42261.666666666664</c:v>
                </c:pt>
                <c:pt idx="1073">
                  <c:v>42261.708333333336</c:v>
                </c:pt>
                <c:pt idx="1074">
                  <c:v>42261.75</c:v>
                </c:pt>
                <c:pt idx="1075">
                  <c:v>42261.791666666664</c:v>
                </c:pt>
                <c:pt idx="1076">
                  <c:v>42261.833333333336</c:v>
                </c:pt>
                <c:pt idx="1077">
                  <c:v>42261.875</c:v>
                </c:pt>
                <c:pt idx="1078">
                  <c:v>42261.916666666664</c:v>
                </c:pt>
                <c:pt idx="1079">
                  <c:v>42261.958333333336</c:v>
                </c:pt>
                <c:pt idx="1080">
                  <c:v>42262</c:v>
                </c:pt>
                <c:pt idx="1081">
                  <c:v>42262.041666666664</c:v>
                </c:pt>
                <c:pt idx="1082">
                  <c:v>42262.083333333336</c:v>
                </c:pt>
                <c:pt idx="1083">
                  <c:v>42262.125</c:v>
                </c:pt>
                <c:pt idx="1084">
                  <c:v>42262.166666666664</c:v>
                </c:pt>
                <c:pt idx="1085">
                  <c:v>42262.208333333336</c:v>
                </c:pt>
                <c:pt idx="1086">
                  <c:v>42262.25</c:v>
                </c:pt>
                <c:pt idx="1087">
                  <c:v>42262.291666666664</c:v>
                </c:pt>
                <c:pt idx="1088">
                  <c:v>42262.333333333336</c:v>
                </c:pt>
                <c:pt idx="1089">
                  <c:v>42262.375</c:v>
                </c:pt>
                <c:pt idx="1090">
                  <c:v>42262.416666666664</c:v>
                </c:pt>
                <c:pt idx="1091">
                  <c:v>42262.458333333336</c:v>
                </c:pt>
                <c:pt idx="1092">
                  <c:v>42262.5</c:v>
                </c:pt>
                <c:pt idx="1093">
                  <c:v>42262.541666666664</c:v>
                </c:pt>
                <c:pt idx="1094">
                  <c:v>42262.583333333336</c:v>
                </c:pt>
                <c:pt idx="1095">
                  <c:v>42262.625</c:v>
                </c:pt>
                <c:pt idx="1096">
                  <c:v>42262.666666666664</c:v>
                </c:pt>
                <c:pt idx="1097">
                  <c:v>42262.708333333336</c:v>
                </c:pt>
                <c:pt idx="1098">
                  <c:v>42262.75</c:v>
                </c:pt>
                <c:pt idx="1099">
                  <c:v>42262.791666666664</c:v>
                </c:pt>
                <c:pt idx="1100">
                  <c:v>42262.833333333336</c:v>
                </c:pt>
                <c:pt idx="1101">
                  <c:v>42262.875</c:v>
                </c:pt>
                <c:pt idx="1102">
                  <c:v>42262.916666666664</c:v>
                </c:pt>
                <c:pt idx="1103">
                  <c:v>42262.958333333336</c:v>
                </c:pt>
                <c:pt idx="1104">
                  <c:v>42263</c:v>
                </c:pt>
                <c:pt idx="1105">
                  <c:v>42263.041666666664</c:v>
                </c:pt>
                <c:pt idx="1106">
                  <c:v>42263.083333333336</c:v>
                </c:pt>
                <c:pt idx="1107">
                  <c:v>42263.125</c:v>
                </c:pt>
                <c:pt idx="1108">
                  <c:v>42263.166666666664</c:v>
                </c:pt>
                <c:pt idx="1109">
                  <c:v>42263.208333333336</c:v>
                </c:pt>
                <c:pt idx="1110">
                  <c:v>42263.25</c:v>
                </c:pt>
                <c:pt idx="1111">
                  <c:v>42263.291666666664</c:v>
                </c:pt>
                <c:pt idx="1112">
                  <c:v>42263.333333333336</c:v>
                </c:pt>
                <c:pt idx="1113">
                  <c:v>42263.375</c:v>
                </c:pt>
                <c:pt idx="1114">
                  <c:v>42263.416666666664</c:v>
                </c:pt>
                <c:pt idx="1115">
                  <c:v>42263.458333333336</c:v>
                </c:pt>
                <c:pt idx="1116">
                  <c:v>42263.5</c:v>
                </c:pt>
                <c:pt idx="1117">
                  <c:v>42263.541666666664</c:v>
                </c:pt>
                <c:pt idx="1118">
                  <c:v>42263.583333333336</c:v>
                </c:pt>
                <c:pt idx="1119">
                  <c:v>42263.625</c:v>
                </c:pt>
                <c:pt idx="1120">
                  <c:v>42263.666666666664</c:v>
                </c:pt>
                <c:pt idx="1121">
                  <c:v>42263.708333333336</c:v>
                </c:pt>
                <c:pt idx="1122">
                  <c:v>42263.75</c:v>
                </c:pt>
                <c:pt idx="1123">
                  <c:v>42263.791666666664</c:v>
                </c:pt>
                <c:pt idx="1124">
                  <c:v>42263.833333333336</c:v>
                </c:pt>
                <c:pt idx="1125">
                  <c:v>42263.875</c:v>
                </c:pt>
                <c:pt idx="1126">
                  <c:v>42263.916666666664</c:v>
                </c:pt>
                <c:pt idx="1127">
                  <c:v>42263.958333333336</c:v>
                </c:pt>
                <c:pt idx="1128">
                  <c:v>42264</c:v>
                </c:pt>
                <c:pt idx="1129">
                  <c:v>42264.041666666664</c:v>
                </c:pt>
                <c:pt idx="1130">
                  <c:v>42264.083333333336</c:v>
                </c:pt>
                <c:pt idx="1131">
                  <c:v>42264.125</c:v>
                </c:pt>
                <c:pt idx="1132">
                  <c:v>42264.166666666664</c:v>
                </c:pt>
                <c:pt idx="1133">
                  <c:v>42264.208333333336</c:v>
                </c:pt>
                <c:pt idx="1134">
                  <c:v>42264.25</c:v>
                </c:pt>
                <c:pt idx="1135">
                  <c:v>42264.291666666664</c:v>
                </c:pt>
                <c:pt idx="1136">
                  <c:v>42264.333333333336</c:v>
                </c:pt>
                <c:pt idx="1137">
                  <c:v>42264.375</c:v>
                </c:pt>
                <c:pt idx="1138">
                  <c:v>42264.416666666664</c:v>
                </c:pt>
                <c:pt idx="1139">
                  <c:v>42264.458333333336</c:v>
                </c:pt>
                <c:pt idx="1140">
                  <c:v>42264.5</c:v>
                </c:pt>
                <c:pt idx="1141">
                  <c:v>42264.541666666664</c:v>
                </c:pt>
                <c:pt idx="1142">
                  <c:v>42264.583333333336</c:v>
                </c:pt>
                <c:pt idx="1143">
                  <c:v>42264.625</c:v>
                </c:pt>
                <c:pt idx="1144">
                  <c:v>42264.666666666664</c:v>
                </c:pt>
                <c:pt idx="1145">
                  <c:v>42264.708333333336</c:v>
                </c:pt>
                <c:pt idx="1146">
                  <c:v>42264.75</c:v>
                </c:pt>
                <c:pt idx="1147">
                  <c:v>42264.791666666664</c:v>
                </c:pt>
                <c:pt idx="1148">
                  <c:v>42264.833333333336</c:v>
                </c:pt>
                <c:pt idx="1149">
                  <c:v>42264.875</c:v>
                </c:pt>
                <c:pt idx="1150">
                  <c:v>42264.916666666664</c:v>
                </c:pt>
                <c:pt idx="1151">
                  <c:v>42264.958333333336</c:v>
                </c:pt>
                <c:pt idx="1152">
                  <c:v>42265</c:v>
                </c:pt>
                <c:pt idx="1153">
                  <c:v>42265.041666666664</c:v>
                </c:pt>
                <c:pt idx="1154">
                  <c:v>42265.083333333336</c:v>
                </c:pt>
                <c:pt idx="1155">
                  <c:v>42265.125</c:v>
                </c:pt>
                <c:pt idx="1156">
                  <c:v>42265.166666666664</c:v>
                </c:pt>
                <c:pt idx="1157">
                  <c:v>42265.208333333336</c:v>
                </c:pt>
                <c:pt idx="1158">
                  <c:v>42265.25</c:v>
                </c:pt>
                <c:pt idx="1159">
                  <c:v>42265.291666666664</c:v>
                </c:pt>
                <c:pt idx="1160">
                  <c:v>42265.333333333336</c:v>
                </c:pt>
                <c:pt idx="1161">
                  <c:v>42265.375</c:v>
                </c:pt>
                <c:pt idx="1162">
                  <c:v>42265.416666666664</c:v>
                </c:pt>
                <c:pt idx="1163">
                  <c:v>42265.458333333336</c:v>
                </c:pt>
                <c:pt idx="1164">
                  <c:v>42265.5</c:v>
                </c:pt>
                <c:pt idx="1165">
                  <c:v>42265.541666666664</c:v>
                </c:pt>
                <c:pt idx="1166">
                  <c:v>42265.583333333336</c:v>
                </c:pt>
                <c:pt idx="1167">
                  <c:v>42265.625</c:v>
                </c:pt>
                <c:pt idx="1168">
                  <c:v>42265.666666666664</c:v>
                </c:pt>
                <c:pt idx="1169">
                  <c:v>42265.708333333336</c:v>
                </c:pt>
                <c:pt idx="1170">
                  <c:v>42265.75</c:v>
                </c:pt>
                <c:pt idx="1171">
                  <c:v>42265.791666666664</c:v>
                </c:pt>
                <c:pt idx="1172">
                  <c:v>42265.833333333336</c:v>
                </c:pt>
                <c:pt idx="1173">
                  <c:v>42265.875</c:v>
                </c:pt>
                <c:pt idx="1174">
                  <c:v>42265.916666666664</c:v>
                </c:pt>
                <c:pt idx="1175">
                  <c:v>42265.958333333336</c:v>
                </c:pt>
                <c:pt idx="1176">
                  <c:v>42266</c:v>
                </c:pt>
                <c:pt idx="1177">
                  <c:v>42266.041666666664</c:v>
                </c:pt>
                <c:pt idx="1178">
                  <c:v>42266.083333333336</c:v>
                </c:pt>
                <c:pt idx="1179">
                  <c:v>42266.125</c:v>
                </c:pt>
                <c:pt idx="1180">
                  <c:v>42266.166666666664</c:v>
                </c:pt>
                <c:pt idx="1181">
                  <c:v>42266.208333333336</c:v>
                </c:pt>
                <c:pt idx="1182">
                  <c:v>42266.25</c:v>
                </c:pt>
                <c:pt idx="1183">
                  <c:v>42266.291666666664</c:v>
                </c:pt>
                <c:pt idx="1184">
                  <c:v>42266.333333333336</c:v>
                </c:pt>
                <c:pt idx="1185">
                  <c:v>42266.375</c:v>
                </c:pt>
                <c:pt idx="1186">
                  <c:v>42266.416666666664</c:v>
                </c:pt>
                <c:pt idx="1187">
                  <c:v>42266.458333333336</c:v>
                </c:pt>
                <c:pt idx="1188">
                  <c:v>42266.5</c:v>
                </c:pt>
                <c:pt idx="1189">
                  <c:v>42266.541666666664</c:v>
                </c:pt>
                <c:pt idx="1190">
                  <c:v>42266.583333333336</c:v>
                </c:pt>
                <c:pt idx="1191">
                  <c:v>42266.625</c:v>
                </c:pt>
                <c:pt idx="1192">
                  <c:v>42266.666666666664</c:v>
                </c:pt>
                <c:pt idx="1193">
                  <c:v>42266.708333333336</c:v>
                </c:pt>
                <c:pt idx="1194">
                  <c:v>42266.75</c:v>
                </c:pt>
                <c:pt idx="1195">
                  <c:v>42266.791666666664</c:v>
                </c:pt>
                <c:pt idx="1196">
                  <c:v>42266.833333333336</c:v>
                </c:pt>
                <c:pt idx="1197">
                  <c:v>42266.875</c:v>
                </c:pt>
                <c:pt idx="1198">
                  <c:v>42266.916666666664</c:v>
                </c:pt>
                <c:pt idx="1199">
                  <c:v>42266.958333333336</c:v>
                </c:pt>
                <c:pt idx="1200">
                  <c:v>42267</c:v>
                </c:pt>
                <c:pt idx="1201">
                  <c:v>42267.041666666664</c:v>
                </c:pt>
                <c:pt idx="1202">
                  <c:v>42267.083333333336</c:v>
                </c:pt>
                <c:pt idx="1203">
                  <c:v>42267.125</c:v>
                </c:pt>
                <c:pt idx="1204">
                  <c:v>42267.166666666664</c:v>
                </c:pt>
                <c:pt idx="1205">
                  <c:v>42267.208333333336</c:v>
                </c:pt>
                <c:pt idx="1206">
                  <c:v>42267.25</c:v>
                </c:pt>
                <c:pt idx="1207">
                  <c:v>42267.291666666664</c:v>
                </c:pt>
                <c:pt idx="1208">
                  <c:v>42267.333333333336</c:v>
                </c:pt>
                <c:pt idx="1209">
                  <c:v>42267.375</c:v>
                </c:pt>
                <c:pt idx="1210">
                  <c:v>42267.416666666664</c:v>
                </c:pt>
                <c:pt idx="1211">
                  <c:v>42267.458333333336</c:v>
                </c:pt>
                <c:pt idx="1212">
                  <c:v>42267.5</c:v>
                </c:pt>
                <c:pt idx="1213">
                  <c:v>42267.541666666664</c:v>
                </c:pt>
                <c:pt idx="1214">
                  <c:v>42267.583333333336</c:v>
                </c:pt>
                <c:pt idx="1215">
                  <c:v>42267.625</c:v>
                </c:pt>
                <c:pt idx="1216">
                  <c:v>42267.666666666664</c:v>
                </c:pt>
                <c:pt idx="1217">
                  <c:v>42267.708333333336</c:v>
                </c:pt>
                <c:pt idx="1218">
                  <c:v>42267.75</c:v>
                </c:pt>
                <c:pt idx="1219">
                  <c:v>42267.791666666664</c:v>
                </c:pt>
                <c:pt idx="1220">
                  <c:v>42267.833333333336</c:v>
                </c:pt>
                <c:pt idx="1221">
                  <c:v>42267.875</c:v>
                </c:pt>
                <c:pt idx="1222">
                  <c:v>42267.916666666664</c:v>
                </c:pt>
                <c:pt idx="1223">
                  <c:v>42267.958333333336</c:v>
                </c:pt>
                <c:pt idx="1224">
                  <c:v>42268</c:v>
                </c:pt>
                <c:pt idx="1225">
                  <c:v>42268.041666666664</c:v>
                </c:pt>
                <c:pt idx="1226">
                  <c:v>42268.083333333336</c:v>
                </c:pt>
                <c:pt idx="1227">
                  <c:v>42268.125</c:v>
                </c:pt>
                <c:pt idx="1228">
                  <c:v>42268.166666666664</c:v>
                </c:pt>
                <c:pt idx="1229">
                  <c:v>42268.208333333336</c:v>
                </c:pt>
                <c:pt idx="1230">
                  <c:v>42268.25</c:v>
                </c:pt>
                <c:pt idx="1231">
                  <c:v>42268.291666666664</c:v>
                </c:pt>
                <c:pt idx="1232">
                  <c:v>42268.333333333336</c:v>
                </c:pt>
                <c:pt idx="1233">
                  <c:v>42268.375</c:v>
                </c:pt>
                <c:pt idx="1234">
                  <c:v>42268.416666666664</c:v>
                </c:pt>
                <c:pt idx="1235">
                  <c:v>42268.458333333336</c:v>
                </c:pt>
                <c:pt idx="1236">
                  <c:v>42268.5</c:v>
                </c:pt>
                <c:pt idx="1237">
                  <c:v>42268.541666666664</c:v>
                </c:pt>
                <c:pt idx="1238">
                  <c:v>42268.583333333336</c:v>
                </c:pt>
                <c:pt idx="1239">
                  <c:v>42268.625</c:v>
                </c:pt>
                <c:pt idx="1240">
                  <c:v>42268.666666666664</c:v>
                </c:pt>
                <c:pt idx="1241">
                  <c:v>42268.708333333336</c:v>
                </c:pt>
                <c:pt idx="1242">
                  <c:v>42268.75</c:v>
                </c:pt>
                <c:pt idx="1243">
                  <c:v>42268.791666666664</c:v>
                </c:pt>
                <c:pt idx="1244">
                  <c:v>42268.833333333336</c:v>
                </c:pt>
                <c:pt idx="1245">
                  <c:v>42268.875</c:v>
                </c:pt>
                <c:pt idx="1246">
                  <c:v>42268.916666666664</c:v>
                </c:pt>
                <c:pt idx="1247">
                  <c:v>42268.958333333336</c:v>
                </c:pt>
                <c:pt idx="1248">
                  <c:v>42269</c:v>
                </c:pt>
                <c:pt idx="1249">
                  <c:v>42269.041666666664</c:v>
                </c:pt>
                <c:pt idx="1250">
                  <c:v>42269.083333333336</c:v>
                </c:pt>
                <c:pt idx="1251">
                  <c:v>42269.125</c:v>
                </c:pt>
                <c:pt idx="1252">
                  <c:v>42269.166666666664</c:v>
                </c:pt>
                <c:pt idx="1253">
                  <c:v>42269.208333333336</c:v>
                </c:pt>
                <c:pt idx="1254">
                  <c:v>42269.25</c:v>
                </c:pt>
                <c:pt idx="1255">
                  <c:v>42269.291666666664</c:v>
                </c:pt>
                <c:pt idx="1256">
                  <c:v>42269.333333333336</c:v>
                </c:pt>
                <c:pt idx="1257">
                  <c:v>42269.375</c:v>
                </c:pt>
                <c:pt idx="1258">
                  <c:v>42269.416666666664</c:v>
                </c:pt>
                <c:pt idx="1259">
                  <c:v>42269.458333333336</c:v>
                </c:pt>
                <c:pt idx="1260">
                  <c:v>42269.5</c:v>
                </c:pt>
                <c:pt idx="1261">
                  <c:v>42269.541666666664</c:v>
                </c:pt>
                <c:pt idx="1262">
                  <c:v>42269.583333333336</c:v>
                </c:pt>
                <c:pt idx="1263">
                  <c:v>42269.625</c:v>
                </c:pt>
                <c:pt idx="1264">
                  <c:v>42269.666666666664</c:v>
                </c:pt>
                <c:pt idx="1265">
                  <c:v>42269.708333333336</c:v>
                </c:pt>
                <c:pt idx="1266">
                  <c:v>42269.75</c:v>
                </c:pt>
                <c:pt idx="1267">
                  <c:v>42269.791666666664</c:v>
                </c:pt>
                <c:pt idx="1268">
                  <c:v>42269.833333333336</c:v>
                </c:pt>
                <c:pt idx="1269">
                  <c:v>42269.875</c:v>
                </c:pt>
                <c:pt idx="1270">
                  <c:v>42269.916666666664</c:v>
                </c:pt>
                <c:pt idx="1271">
                  <c:v>42269.958333333336</c:v>
                </c:pt>
                <c:pt idx="1272">
                  <c:v>42270</c:v>
                </c:pt>
                <c:pt idx="1273">
                  <c:v>42270.041666666664</c:v>
                </c:pt>
                <c:pt idx="1274">
                  <c:v>42270.083333333336</c:v>
                </c:pt>
                <c:pt idx="1275">
                  <c:v>42270.125</c:v>
                </c:pt>
                <c:pt idx="1276">
                  <c:v>42270.166666666664</c:v>
                </c:pt>
                <c:pt idx="1277">
                  <c:v>42270.208333333336</c:v>
                </c:pt>
                <c:pt idx="1278">
                  <c:v>42270.25</c:v>
                </c:pt>
                <c:pt idx="1279">
                  <c:v>42270.291666666664</c:v>
                </c:pt>
                <c:pt idx="1280">
                  <c:v>42270.333333333336</c:v>
                </c:pt>
                <c:pt idx="1281">
                  <c:v>42270.375</c:v>
                </c:pt>
                <c:pt idx="1282">
                  <c:v>42270.416666666664</c:v>
                </c:pt>
                <c:pt idx="1283">
                  <c:v>42270.458333333336</c:v>
                </c:pt>
                <c:pt idx="1284">
                  <c:v>42270.5</c:v>
                </c:pt>
                <c:pt idx="1285">
                  <c:v>42270.541666666664</c:v>
                </c:pt>
                <c:pt idx="1286">
                  <c:v>42270.583333333336</c:v>
                </c:pt>
                <c:pt idx="1287">
                  <c:v>42270.625</c:v>
                </c:pt>
                <c:pt idx="1288">
                  <c:v>42270.666666666664</c:v>
                </c:pt>
                <c:pt idx="1289">
                  <c:v>42270.708333333336</c:v>
                </c:pt>
                <c:pt idx="1290">
                  <c:v>42270.75</c:v>
                </c:pt>
                <c:pt idx="1291">
                  <c:v>42270.791666666664</c:v>
                </c:pt>
                <c:pt idx="1292">
                  <c:v>42270.833333333336</c:v>
                </c:pt>
                <c:pt idx="1293">
                  <c:v>42270.875</c:v>
                </c:pt>
                <c:pt idx="1294">
                  <c:v>42270.916666666664</c:v>
                </c:pt>
                <c:pt idx="1295">
                  <c:v>42270.958333333336</c:v>
                </c:pt>
                <c:pt idx="1296">
                  <c:v>42271</c:v>
                </c:pt>
                <c:pt idx="1297">
                  <c:v>42271.041666666664</c:v>
                </c:pt>
                <c:pt idx="1298">
                  <c:v>42271.083333333336</c:v>
                </c:pt>
                <c:pt idx="1299">
                  <c:v>42271.125</c:v>
                </c:pt>
                <c:pt idx="1300">
                  <c:v>42271.166666666664</c:v>
                </c:pt>
                <c:pt idx="1301">
                  <c:v>42271.208333333336</c:v>
                </c:pt>
                <c:pt idx="1302">
                  <c:v>42271.25</c:v>
                </c:pt>
                <c:pt idx="1303">
                  <c:v>42271.291666666664</c:v>
                </c:pt>
                <c:pt idx="1304">
                  <c:v>42271.333333333336</c:v>
                </c:pt>
                <c:pt idx="1305">
                  <c:v>42271.375</c:v>
                </c:pt>
                <c:pt idx="1306">
                  <c:v>42271.416666666664</c:v>
                </c:pt>
                <c:pt idx="1307">
                  <c:v>42271.458333333336</c:v>
                </c:pt>
                <c:pt idx="1308">
                  <c:v>42271.5</c:v>
                </c:pt>
                <c:pt idx="1309">
                  <c:v>42271.541666666664</c:v>
                </c:pt>
                <c:pt idx="1310">
                  <c:v>42271.583333333336</c:v>
                </c:pt>
                <c:pt idx="1311">
                  <c:v>42271.625</c:v>
                </c:pt>
                <c:pt idx="1312">
                  <c:v>42271.666666666664</c:v>
                </c:pt>
                <c:pt idx="1313">
                  <c:v>42271.708333333336</c:v>
                </c:pt>
                <c:pt idx="1314">
                  <c:v>42271.75</c:v>
                </c:pt>
                <c:pt idx="1315">
                  <c:v>42271.791666666664</c:v>
                </c:pt>
                <c:pt idx="1316">
                  <c:v>42271.833333333336</c:v>
                </c:pt>
                <c:pt idx="1317">
                  <c:v>42271.875</c:v>
                </c:pt>
                <c:pt idx="1318">
                  <c:v>42271.916666666664</c:v>
                </c:pt>
                <c:pt idx="1319">
                  <c:v>42271.958333333336</c:v>
                </c:pt>
                <c:pt idx="1320">
                  <c:v>42272</c:v>
                </c:pt>
                <c:pt idx="1321">
                  <c:v>42272.041666666664</c:v>
                </c:pt>
                <c:pt idx="1322">
                  <c:v>42272.083333333336</c:v>
                </c:pt>
                <c:pt idx="1323">
                  <c:v>42272.125</c:v>
                </c:pt>
                <c:pt idx="1324">
                  <c:v>42272.166666666664</c:v>
                </c:pt>
                <c:pt idx="1325">
                  <c:v>42272.208333333336</c:v>
                </c:pt>
                <c:pt idx="1326">
                  <c:v>42272.25</c:v>
                </c:pt>
                <c:pt idx="1327">
                  <c:v>42272.291666666664</c:v>
                </c:pt>
                <c:pt idx="1328">
                  <c:v>42272.333333333336</c:v>
                </c:pt>
                <c:pt idx="1329">
                  <c:v>42272.375</c:v>
                </c:pt>
                <c:pt idx="1330">
                  <c:v>42272.416666666664</c:v>
                </c:pt>
                <c:pt idx="1331">
                  <c:v>42272.458333333336</c:v>
                </c:pt>
                <c:pt idx="1332">
                  <c:v>42272.5</c:v>
                </c:pt>
                <c:pt idx="1333">
                  <c:v>42272.541666666664</c:v>
                </c:pt>
                <c:pt idx="1334">
                  <c:v>42272.583333333336</c:v>
                </c:pt>
                <c:pt idx="1335">
                  <c:v>42272.625</c:v>
                </c:pt>
                <c:pt idx="1336">
                  <c:v>42272.666666666664</c:v>
                </c:pt>
                <c:pt idx="1337">
                  <c:v>42272.708333333336</c:v>
                </c:pt>
                <c:pt idx="1338">
                  <c:v>42272.75</c:v>
                </c:pt>
                <c:pt idx="1339">
                  <c:v>42272.791666666664</c:v>
                </c:pt>
                <c:pt idx="1340">
                  <c:v>42272.833333333336</c:v>
                </c:pt>
                <c:pt idx="1341">
                  <c:v>42272.875</c:v>
                </c:pt>
                <c:pt idx="1342">
                  <c:v>42272.916666666664</c:v>
                </c:pt>
                <c:pt idx="1343">
                  <c:v>42272.958333333336</c:v>
                </c:pt>
                <c:pt idx="1344">
                  <c:v>42273</c:v>
                </c:pt>
                <c:pt idx="1345">
                  <c:v>42273.041666666664</c:v>
                </c:pt>
                <c:pt idx="1346">
                  <c:v>42273.083333333336</c:v>
                </c:pt>
                <c:pt idx="1347">
                  <c:v>42273.125</c:v>
                </c:pt>
                <c:pt idx="1348">
                  <c:v>42273.166666666664</c:v>
                </c:pt>
                <c:pt idx="1349">
                  <c:v>42273.208333333336</c:v>
                </c:pt>
                <c:pt idx="1350">
                  <c:v>42273.25</c:v>
                </c:pt>
                <c:pt idx="1351">
                  <c:v>42273.291666666664</c:v>
                </c:pt>
                <c:pt idx="1352">
                  <c:v>42273.333333333336</c:v>
                </c:pt>
                <c:pt idx="1353">
                  <c:v>42273.375</c:v>
                </c:pt>
                <c:pt idx="1354">
                  <c:v>42273.416666666664</c:v>
                </c:pt>
                <c:pt idx="1355">
                  <c:v>42273.458333333336</c:v>
                </c:pt>
                <c:pt idx="1356">
                  <c:v>42273.5</c:v>
                </c:pt>
                <c:pt idx="1357">
                  <c:v>42273.541666666664</c:v>
                </c:pt>
                <c:pt idx="1358">
                  <c:v>42273.583333333336</c:v>
                </c:pt>
                <c:pt idx="1359">
                  <c:v>42273.625</c:v>
                </c:pt>
                <c:pt idx="1360">
                  <c:v>42273.666666666664</c:v>
                </c:pt>
                <c:pt idx="1361">
                  <c:v>42273.708333333336</c:v>
                </c:pt>
                <c:pt idx="1362">
                  <c:v>42273.75</c:v>
                </c:pt>
                <c:pt idx="1363">
                  <c:v>42273.791666666664</c:v>
                </c:pt>
                <c:pt idx="1364">
                  <c:v>42273.833333333336</c:v>
                </c:pt>
                <c:pt idx="1365">
                  <c:v>42273.875</c:v>
                </c:pt>
                <c:pt idx="1366">
                  <c:v>42273.916666666664</c:v>
                </c:pt>
                <c:pt idx="1367">
                  <c:v>42273.958333333336</c:v>
                </c:pt>
                <c:pt idx="1368">
                  <c:v>42274</c:v>
                </c:pt>
                <c:pt idx="1369">
                  <c:v>42274.041666666664</c:v>
                </c:pt>
                <c:pt idx="1370">
                  <c:v>42274.083333333336</c:v>
                </c:pt>
                <c:pt idx="1371">
                  <c:v>42274.125</c:v>
                </c:pt>
                <c:pt idx="1372">
                  <c:v>42274.166666666664</c:v>
                </c:pt>
                <c:pt idx="1373">
                  <c:v>42274.208333333336</c:v>
                </c:pt>
                <c:pt idx="1374">
                  <c:v>42274.25</c:v>
                </c:pt>
                <c:pt idx="1375">
                  <c:v>42274.291666666664</c:v>
                </c:pt>
                <c:pt idx="1376">
                  <c:v>42274.333333333336</c:v>
                </c:pt>
                <c:pt idx="1377">
                  <c:v>42274.375</c:v>
                </c:pt>
                <c:pt idx="1378">
                  <c:v>42274.416666666664</c:v>
                </c:pt>
                <c:pt idx="1379">
                  <c:v>42274.458333333336</c:v>
                </c:pt>
                <c:pt idx="1380">
                  <c:v>42274.5</c:v>
                </c:pt>
                <c:pt idx="1381">
                  <c:v>42274.541666666664</c:v>
                </c:pt>
                <c:pt idx="1382">
                  <c:v>42274.583333333336</c:v>
                </c:pt>
                <c:pt idx="1383">
                  <c:v>42274.625</c:v>
                </c:pt>
                <c:pt idx="1384">
                  <c:v>42274.666666666664</c:v>
                </c:pt>
                <c:pt idx="1385">
                  <c:v>42274.708333333336</c:v>
                </c:pt>
                <c:pt idx="1386">
                  <c:v>42274.75</c:v>
                </c:pt>
                <c:pt idx="1387">
                  <c:v>42274.791666666664</c:v>
                </c:pt>
                <c:pt idx="1388">
                  <c:v>42274.833333333336</c:v>
                </c:pt>
                <c:pt idx="1389">
                  <c:v>42274.875</c:v>
                </c:pt>
                <c:pt idx="1390">
                  <c:v>42274.916666666664</c:v>
                </c:pt>
                <c:pt idx="1391">
                  <c:v>42274.958333333336</c:v>
                </c:pt>
                <c:pt idx="1392">
                  <c:v>42275</c:v>
                </c:pt>
                <c:pt idx="1393">
                  <c:v>42275.041666666664</c:v>
                </c:pt>
                <c:pt idx="1394">
                  <c:v>42275.083333333336</c:v>
                </c:pt>
                <c:pt idx="1395">
                  <c:v>42275.125</c:v>
                </c:pt>
                <c:pt idx="1396">
                  <c:v>42275.166666666664</c:v>
                </c:pt>
                <c:pt idx="1397">
                  <c:v>42275.208333333336</c:v>
                </c:pt>
                <c:pt idx="1398">
                  <c:v>42275.25</c:v>
                </c:pt>
                <c:pt idx="1399">
                  <c:v>42275.291666666664</c:v>
                </c:pt>
                <c:pt idx="1400">
                  <c:v>42275.333333333336</c:v>
                </c:pt>
                <c:pt idx="1401">
                  <c:v>42275.375</c:v>
                </c:pt>
                <c:pt idx="1402">
                  <c:v>42275.416666666664</c:v>
                </c:pt>
                <c:pt idx="1403">
                  <c:v>42275.458333333336</c:v>
                </c:pt>
                <c:pt idx="1404">
                  <c:v>42275.5</c:v>
                </c:pt>
                <c:pt idx="1405">
                  <c:v>42275.541666666664</c:v>
                </c:pt>
                <c:pt idx="1406">
                  <c:v>42275.583333333336</c:v>
                </c:pt>
                <c:pt idx="1407">
                  <c:v>42275.625</c:v>
                </c:pt>
                <c:pt idx="1408">
                  <c:v>42275.666666666664</c:v>
                </c:pt>
                <c:pt idx="1409">
                  <c:v>42275.708333333336</c:v>
                </c:pt>
                <c:pt idx="1410">
                  <c:v>42275.75</c:v>
                </c:pt>
                <c:pt idx="1411">
                  <c:v>42275.791666666664</c:v>
                </c:pt>
                <c:pt idx="1412">
                  <c:v>42275.833333333336</c:v>
                </c:pt>
                <c:pt idx="1413">
                  <c:v>42275.875</c:v>
                </c:pt>
                <c:pt idx="1414">
                  <c:v>42275.916666666664</c:v>
                </c:pt>
                <c:pt idx="1415">
                  <c:v>42275.958333333336</c:v>
                </c:pt>
                <c:pt idx="1416">
                  <c:v>42276</c:v>
                </c:pt>
                <c:pt idx="1417">
                  <c:v>42276.041666666664</c:v>
                </c:pt>
                <c:pt idx="1418">
                  <c:v>42276.083333333336</c:v>
                </c:pt>
                <c:pt idx="1419">
                  <c:v>42276.125</c:v>
                </c:pt>
                <c:pt idx="1420">
                  <c:v>42276.166666666664</c:v>
                </c:pt>
                <c:pt idx="1421">
                  <c:v>42276.208333333336</c:v>
                </c:pt>
                <c:pt idx="1422">
                  <c:v>42276.25</c:v>
                </c:pt>
                <c:pt idx="1423">
                  <c:v>42276.291666666664</c:v>
                </c:pt>
                <c:pt idx="1424">
                  <c:v>42276.333333333336</c:v>
                </c:pt>
                <c:pt idx="1425">
                  <c:v>42276.375</c:v>
                </c:pt>
                <c:pt idx="1426">
                  <c:v>42276.416666666664</c:v>
                </c:pt>
                <c:pt idx="1427">
                  <c:v>42276.458333333336</c:v>
                </c:pt>
                <c:pt idx="1428">
                  <c:v>42276.5</c:v>
                </c:pt>
                <c:pt idx="1429">
                  <c:v>42276.541666666664</c:v>
                </c:pt>
                <c:pt idx="1430">
                  <c:v>42276.583333333336</c:v>
                </c:pt>
                <c:pt idx="1431">
                  <c:v>42276.625</c:v>
                </c:pt>
                <c:pt idx="1432">
                  <c:v>42276.666666666664</c:v>
                </c:pt>
                <c:pt idx="1433">
                  <c:v>42276.708333333336</c:v>
                </c:pt>
                <c:pt idx="1434">
                  <c:v>42276.75</c:v>
                </c:pt>
                <c:pt idx="1435">
                  <c:v>42276.791666666664</c:v>
                </c:pt>
                <c:pt idx="1436">
                  <c:v>42276.833333333336</c:v>
                </c:pt>
                <c:pt idx="1437">
                  <c:v>42276.875</c:v>
                </c:pt>
                <c:pt idx="1438">
                  <c:v>42276.916666666664</c:v>
                </c:pt>
                <c:pt idx="1439">
                  <c:v>42276.958333333336</c:v>
                </c:pt>
                <c:pt idx="1440">
                  <c:v>42277</c:v>
                </c:pt>
                <c:pt idx="1441">
                  <c:v>42277.041666666664</c:v>
                </c:pt>
                <c:pt idx="1442">
                  <c:v>42277.083333333336</c:v>
                </c:pt>
                <c:pt idx="1443">
                  <c:v>42277.125</c:v>
                </c:pt>
                <c:pt idx="1444">
                  <c:v>42277.166666666664</c:v>
                </c:pt>
                <c:pt idx="1445">
                  <c:v>42277.208333333336</c:v>
                </c:pt>
                <c:pt idx="1446">
                  <c:v>42277.25</c:v>
                </c:pt>
                <c:pt idx="1447">
                  <c:v>42277.291666666664</c:v>
                </c:pt>
                <c:pt idx="1448">
                  <c:v>42277.333333333336</c:v>
                </c:pt>
                <c:pt idx="1449">
                  <c:v>42277.375</c:v>
                </c:pt>
                <c:pt idx="1450">
                  <c:v>42277.416666666664</c:v>
                </c:pt>
                <c:pt idx="1451">
                  <c:v>42277.458333333336</c:v>
                </c:pt>
                <c:pt idx="1452">
                  <c:v>42277.5</c:v>
                </c:pt>
                <c:pt idx="1453">
                  <c:v>42277.541666666664</c:v>
                </c:pt>
                <c:pt idx="1454">
                  <c:v>42277.583333333336</c:v>
                </c:pt>
                <c:pt idx="1455">
                  <c:v>42277.625</c:v>
                </c:pt>
                <c:pt idx="1456">
                  <c:v>42277.666666666664</c:v>
                </c:pt>
                <c:pt idx="1457">
                  <c:v>42277.708333333336</c:v>
                </c:pt>
                <c:pt idx="1458">
                  <c:v>42277.75</c:v>
                </c:pt>
                <c:pt idx="1459">
                  <c:v>42277.791666666664</c:v>
                </c:pt>
                <c:pt idx="1460">
                  <c:v>42277.833333333336</c:v>
                </c:pt>
                <c:pt idx="1461">
                  <c:v>42277.875</c:v>
                </c:pt>
                <c:pt idx="1462">
                  <c:v>42277.916666666664</c:v>
                </c:pt>
                <c:pt idx="1463">
                  <c:v>42277.958333333336</c:v>
                </c:pt>
                <c:pt idx="1464">
                  <c:v>42278</c:v>
                </c:pt>
                <c:pt idx="1465">
                  <c:v>42278.041666666664</c:v>
                </c:pt>
                <c:pt idx="1466">
                  <c:v>42278.083333333336</c:v>
                </c:pt>
                <c:pt idx="1467">
                  <c:v>42278.125</c:v>
                </c:pt>
                <c:pt idx="1468">
                  <c:v>42278.166666666664</c:v>
                </c:pt>
                <c:pt idx="1469">
                  <c:v>42278.208333333336</c:v>
                </c:pt>
                <c:pt idx="1470">
                  <c:v>42278.25</c:v>
                </c:pt>
                <c:pt idx="1471">
                  <c:v>42278.291666666664</c:v>
                </c:pt>
                <c:pt idx="1472">
                  <c:v>42278.333333333336</c:v>
                </c:pt>
                <c:pt idx="1473">
                  <c:v>42278.375</c:v>
                </c:pt>
                <c:pt idx="1474">
                  <c:v>42278.416666666664</c:v>
                </c:pt>
                <c:pt idx="1475">
                  <c:v>42278.458333333336</c:v>
                </c:pt>
                <c:pt idx="1476">
                  <c:v>42278.5</c:v>
                </c:pt>
                <c:pt idx="1477">
                  <c:v>42278.541666666664</c:v>
                </c:pt>
                <c:pt idx="1478">
                  <c:v>42278.583333333336</c:v>
                </c:pt>
                <c:pt idx="1479">
                  <c:v>42278.625</c:v>
                </c:pt>
                <c:pt idx="1480">
                  <c:v>42278.666666666664</c:v>
                </c:pt>
                <c:pt idx="1481">
                  <c:v>42278.708333333336</c:v>
                </c:pt>
                <c:pt idx="1482">
                  <c:v>42278.75</c:v>
                </c:pt>
                <c:pt idx="1483">
                  <c:v>42278.791666666664</c:v>
                </c:pt>
                <c:pt idx="1484">
                  <c:v>42278.833333333336</c:v>
                </c:pt>
                <c:pt idx="1485">
                  <c:v>42278.875</c:v>
                </c:pt>
                <c:pt idx="1486">
                  <c:v>42278.916666666664</c:v>
                </c:pt>
                <c:pt idx="1487">
                  <c:v>42278.958333333336</c:v>
                </c:pt>
                <c:pt idx="1488">
                  <c:v>42279</c:v>
                </c:pt>
                <c:pt idx="1489">
                  <c:v>42279.041666666664</c:v>
                </c:pt>
                <c:pt idx="1490">
                  <c:v>42279.083333333336</c:v>
                </c:pt>
                <c:pt idx="1491">
                  <c:v>42279.125</c:v>
                </c:pt>
                <c:pt idx="1492">
                  <c:v>42279.166666666664</c:v>
                </c:pt>
                <c:pt idx="1493">
                  <c:v>42279.208333333336</c:v>
                </c:pt>
                <c:pt idx="1494">
                  <c:v>42279.25</c:v>
                </c:pt>
                <c:pt idx="1495">
                  <c:v>42279.291666666664</c:v>
                </c:pt>
                <c:pt idx="1496">
                  <c:v>42279.333333333336</c:v>
                </c:pt>
                <c:pt idx="1497">
                  <c:v>42279.375</c:v>
                </c:pt>
                <c:pt idx="1498">
                  <c:v>42279.416666666664</c:v>
                </c:pt>
                <c:pt idx="1499">
                  <c:v>42279.458333333336</c:v>
                </c:pt>
                <c:pt idx="1500">
                  <c:v>42279.5</c:v>
                </c:pt>
                <c:pt idx="1501">
                  <c:v>42279.541666666664</c:v>
                </c:pt>
                <c:pt idx="1502">
                  <c:v>42279.583333333336</c:v>
                </c:pt>
                <c:pt idx="1503">
                  <c:v>42279.625</c:v>
                </c:pt>
                <c:pt idx="1504">
                  <c:v>42279.666666666664</c:v>
                </c:pt>
                <c:pt idx="1505">
                  <c:v>42279.708333333336</c:v>
                </c:pt>
                <c:pt idx="1506">
                  <c:v>42279.75</c:v>
                </c:pt>
                <c:pt idx="1507">
                  <c:v>42279.791666666664</c:v>
                </c:pt>
                <c:pt idx="1508">
                  <c:v>42279.833333333336</c:v>
                </c:pt>
                <c:pt idx="1509">
                  <c:v>42279.875</c:v>
                </c:pt>
                <c:pt idx="1510">
                  <c:v>42279.916666666664</c:v>
                </c:pt>
                <c:pt idx="1511">
                  <c:v>42279.958333333336</c:v>
                </c:pt>
                <c:pt idx="1512">
                  <c:v>42280</c:v>
                </c:pt>
                <c:pt idx="1513">
                  <c:v>42280.041666666664</c:v>
                </c:pt>
                <c:pt idx="1514">
                  <c:v>42280.083333333336</c:v>
                </c:pt>
                <c:pt idx="1515">
                  <c:v>42280.125</c:v>
                </c:pt>
                <c:pt idx="1516">
                  <c:v>42280.166666666664</c:v>
                </c:pt>
                <c:pt idx="1517">
                  <c:v>42280.208333333336</c:v>
                </c:pt>
                <c:pt idx="1518">
                  <c:v>42280.25</c:v>
                </c:pt>
                <c:pt idx="1519">
                  <c:v>42280.291666666664</c:v>
                </c:pt>
                <c:pt idx="1520">
                  <c:v>42280.333333333336</c:v>
                </c:pt>
                <c:pt idx="1521">
                  <c:v>42280.375</c:v>
                </c:pt>
                <c:pt idx="1522">
                  <c:v>42280.416666666664</c:v>
                </c:pt>
                <c:pt idx="1523">
                  <c:v>42280.458333333336</c:v>
                </c:pt>
                <c:pt idx="1524">
                  <c:v>42280.5</c:v>
                </c:pt>
                <c:pt idx="1525">
                  <c:v>42280.541666666664</c:v>
                </c:pt>
                <c:pt idx="1526">
                  <c:v>42280.583333333336</c:v>
                </c:pt>
                <c:pt idx="1527">
                  <c:v>42280.625</c:v>
                </c:pt>
                <c:pt idx="1528">
                  <c:v>42280.666666666664</c:v>
                </c:pt>
                <c:pt idx="1529">
                  <c:v>42280.708333333336</c:v>
                </c:pt>
                <c:pt idx="1530">
                  <c:v>42280.75</c:v>
                </c:pt>
                <c:pt idx="1531">
                  <c:v>42280.791666666664</c:v>
                </c:pt>
                <c:pt idx="1532">
                  <c:v>42280.833333333336</c:v>
                </c:pt>
                <c:pt idx="1533">
                  <c:v>42280.875</c:v>
                </c:pt>
                <c:pt idx="1534">
                  <c:v>42280.916666666664</c:v>
                </c:pt>
                <c:pt idx="1535">
                  <c:v>42280.958333333336</c:v>
                </c:pt>
                <c:pt idx="1536">
                  <c:v>42281</c:v>
                </c:pt>
                <c:pt idx="1537">
                  <c:v>42281.041666666664</c:v>
                </c:pt>
                <c:pt idx="1538">
                  <c:v>42281.083333333336</c:v>
                </c:pt>
                <c:pt idx="1539">
                  <c:v>42281.125</c:v>
                </c:pt>
                <c:pt idx="1540">
                  <c:v>42281.166666666664</c:v>
                </c:pt>
                <c:pt idx="1541">
                  <c:v>42281.208333333336</c:v>
                </c:pt>
                <c:pt idx="1542">
                  <c:v>42281.25</c:v>
                </c:pt>
                <c:pt idx="1543">
                  <c:v>42281.291666666664</c:v>
                </c:pt>
                <c:pt idx="1544">
                  <c:v>42281.333333333336</c:v>
                </c:pt>
                <c:pt idx="1545">
                  <c:v>42281.375</c:v>
                </c:pt>
                <c:pt idx="1546">
                  <c:v>42281.416666666664</c:v>
                </c:pt>
                <c:pt idx="1547">
                  <c:v>42281.458333333336</c:v>
                </c:pt>
                <c:pt idx="1548">
                  <c:v>42281.5</c:v>
                </c:pt>
                <c:pt idx="1549">
                  <c:v>42281.541666666664</c:v>
                </c:pt>
                <c:pt idx="1550">
                  <c:v>42281.583333333336</c:v>
                </c:pt>
                <c:pt idx="1551">
                  <c:v>42281.625</c:v>
                </c:pt>
                <c:pt idx="1552">
                  <c:v>42281.666666666664</c:v>
                </c:pt>
                <c:pt idx="1553">
                  <c:v>42281.708333333336</c:v>
                </c:pt>
                <c:pt idx="1554">
                  <c:v>42281.75</c:v>
                </c:pt>
                <c:pt idx="1555">
                  <c:v>42281.791666666664</c:v>
                </c:pt>
                <c:pt idx="1556">
                  <c:v>42281.833333333336</c:v>
                </c:pt>
                <c:pt idx="1557">
                  <c:v>42281.875</c:v>
                </c:pt>
                <c:pt idx="1558">
                  <c:v>42281.916666666664</c:v>
                </c:pt>
                <c:pt idx="1559">
                  <c:v>42281.958333333336</c:v>
                </c:pt>
                <c:pt idx="1560">
                  <c:v>42282</c:v>
                </c:pt>
                <c:pt idx="1561">
                  <c:v>42282.041666666664</c:v>
                </c:pt>
                <c:pt idx="1562">
                  <c:v>42282.083333333336</c:v>
                </c:pt>
                <c:pt idx="1563">
                  <c:v>42282.125</c:v>
                </c:pt>
                <c:pt idx="1564">
                  <c:v>42282.166666666664</c:v>
                </c:pt>
                <c:pt idx="1565">
                  <c:v>42282.208333333336</c:v>
                </c:pt>
                <c:pt idx="1566">
                  <c:v>42282.25</c:v>
                </c:pt>
                <c:pt idx="1567">
                  <c:v>42282.291666666664</c:v>
                </c:pt>
                <c:pt idx="1568">
                  <c:v>42282.333333333336</c:v>
                </c:pt>
                <c:pt idx="1569">
                  <c:v>42282.375</c:v>
                </c:pt>
                <c:pt idx="1570">
                  <c:v>42282.416666666664</c:v>
                </c:pt>
                <c:pt idx="1571">
                  <c:v>42282.458333333336</c:v>
                </c:pt>
                <c:pt idx="1572">
                  <c:v>42282.5</c:v>
                </c:pt>
                <c:pt idx="1573">
                  <c:v>42282.541666666664</c:v>
                </c:pt>
                <c:pt idx="1574">
                  <c:v>42282.583333333336</c:v>
                </c:pt>
                <c:pt idx="1575">
                  <c:v>42282.625</c:v>
                </c:pt>
                <c:pt idx="1576">
                  <c:v>42282.666666666664</c:v>
                </c:pt>
                <c:pt idx="1577">
                  <c:v>42282.708333333336</c:v>
                </c:pt>
                <c:pt idx="1578">
                  <c:v>42282.75</c:v>
                </c:pt>
                <c:pt idx="1579">
                  <c:v>42282.791666666664</c:v>
                </c:pt>
                <c:pt idx="1580">
                  <c:v>42282.833333333336</c:v>
                </c:pt>
                <c:pt idx="1581">
                  <c:v>42282.875</c:v>
                </c:pt>
                <c:pt idx="1582">
                  <c:v>42282.916666666664</c:v>
                </c:pt>
                <c:pt idx="1583">
                  <c:v>42282.958333333336</c:v>
                </c:pt>
                <c:pt idx="1584">
                  <c:v>42283</c:v>
                </c:pt>
                <c:pt idx="1585">
                  <c:v>42283.041666666664</c:v>
                </c:pt>
                <c:pt idx="1586">
                  <c:v>42283.083333333336</c:v>
                </c:pt>
                <c:pt idx="1587">
                  <c:v>42283.125</c:v>
                </c:pt>
                <c:pt idx="1588">
                  <c:v>42283.166666666664</c:v>
                </c:pt>
                <c:pt idx="1589">
                  <c:v>42283.208333333336</c:v>
                </c:pt>
                <c:pt idx="1590">
                  <c:v>42283.25</c:v>
                </c:pt>
                <c:pt idx="1591">
                  <c:v>42283.291666666664</c:v>
                </c:pt>
                <c:pt idx="1592">
                  <c:v>42283.333333333336</c:v>
                </c:pt>
                <c:pt idx="1593">
                  <c:v>42283.375</c:v>
                </c:pt>
                <c:pt idx="1594">
                  <c:v>42283.416666666664</c:v>
                </c:pt>
                <c:pt idx="1595">
                  <c:v>42283.458333333336</c:v>
                </c:pt>
                <c:pt idx="1596">
                  <c:v>42283.5</c:v>
                </c:pt>
                <c:pt idx="1597">
                  <c:v>42283.541666666664</c:v>
                </c:pt>
                <c:pt idx="1598">
                  <c:v>42283.583333333336</c:v>
                </c:pt>
                <c:pt idx="1599">
                  <c:v>42283.625</c:v>
                </c:pt>
                <c:pt idx="1600">
                  <c:v>42283.666666666664</c:v>
                </c:pt>
                <c:pt idx="1601">
                  <c:v>42283.708333333336</c:v>
                </c:pt>
                <c:pt idx="1602">
                  <c:v>42283.75</c:v>
                </c:pt>
                <c:pt idx="1603">
                  <c:v>42283.791666666664</c:v>
                </c:pt>
                <c:pt idx="1604">
                  <c:v>42283.833333333336</c:v>
                </c:pt>
                <c:pt idx="1605">
                  <c:v>42283.875</c:v>
                </c:pt>
                <c:pt idx="1606">
                  <c:v>42283.916666666664</c:v>
                </c:pt>
                <c:pt idx="1607">
                  <c:v>42283.958333333336</c:v>
                </c:pt>
                <c:pt idx="1608">
                  <c:v>42284</c:v>
                </c:pt>
                <c:pt idx="1609">
                  <c:v>42284.041666666664</c:v>
                </c:pt>
                <c:pt idx="1610">
                  <c:v>42284.083333333336</c:v>
                </c:pt>
                <c:pt idx="1611">
                  <c:v>42284.125</c:v>
                </c:pt>
                <c:pt idx="1612">
                  <c:v>42284.166666666664</c:v>
                </c:pt>
                <c:pt idx="1613">
                  <c:v>42284.208333333336</c:v>
                </c:pt>
                <c:pt idx="1614">
                  <c:v>42284.25</c:v>
                </c:pt>
                <c:pt idx="1615">
                  <c:v>42284.291666666664</c:v>
                </c:pt>
                <c:pt idx="1616">
                  <c:v>42284.333333333336</c:v>
                </c:pt>
                <c:pt idx="1617">
                  <c:v>42284.375</c:v>
                </c:pt>
                <c:pt idx="1618">
                  <c:v>42284.416666666664</c:v>
                </c:pt>
                <c:pt idx="1619">
                  <c:v>42284.458333333336</c:v>
                </c:pt>
                <c:pt idx="1620">
                  <c:v>42284.5</c:v>
                </c:pt>
                <c:pt idx="1621">
                  <c:v>42284.541666666664</c:v>
                </c:pt>
                <c:pt idx="1622">
                  <c:v>42284.583333333336</c:v>
                </c:pt>
                <c:pt idx="1623">
                  <c:v>42284.625</c:v>
                </c:pt>
                <c:pt idx="1624">
                  <c:v>42284.666666666664</c:v>
                </c:pt>
                <c:pt idx="1625">
                  <c:v>42284.708333333336</c:v>
                </c:pt>
                <c:pt idx="1626">
                  <c:v>42284.75</c:v>
                </c:pt>
                <c:pt idx="1627">
                  <c:v>42284.791666666664</c:v>
                </c:pt>
                <c:pt idx="1628">
                  <c:v>42284.833333333336</c:v>
                </c:pt>
                <c:pt idx="1629">
                  <c:v>42284.875</c:v>
                </c:pt>
                <c:pt idx="1630">
                  <c:v>42284.916666666664</c:v>
                </c:pt>
                <c:pt idx="1631">
                  <c:v>42284.958333333336</c:v>
                </c:pt>
                <c:pt idx="1632">
                  <c:v>42285</c:v>
                </c:pt>
                <c:pt idx="1633">
                  <c:v>42285.041666666664</c:v>
                </c:pt>
                <c:pt idx="1634">
                  <c:v>42285.083333333336</c:v>
                </c:pt>
                <c:pt idx="1635">
                  <c:v>42285.125</c:v>
                </c:pt>
                <c:pt idx="1636">
                  <c:v>42285.166666666664</c:v>
                </c:pt>
                <c:pt idx="1637">
                  <c:v>42285.208333333336</c:v>
                </c:pt>
                <c:pt idx="1638">
                  <c:v>42285.25</c:v>
                </c:pt>
                <c:pt idx="1639">
                  <c:v>42285.291666666664</c:v>
                </c:pt>
                <c:pt idx="1640">
                  <c:v>42285.333333333336</c:v>
                </c:pt>
                <c:pt idx="1641">
                  <c:v>42285.375</c:v>
                </c:pt>
                <c:pt idx="1642">
                  <c:v>42285.416666666664</c:v>
                </c:pt>
                <c:pt idx="1643">
                  <c:v>42285.458333333336</c:v>
                </c:pt>
                <c:pt idx="1644">
                  <c:v>42285.5</c:v>
                </c:pt>
                <c:pt idx="1645">
                  <c:v>42285.541666666664</c:v>
                </c:pt>
                <c:pt idx="1646">
                  <c:v>42285.583333333336</c:v>
                </c:pt>
                <c:pt idx="1647">
                  <c:v>42285.625</c:v>
                </c:pt>
                <c:pt idx="1648">
                  <c:v>42285.666666666664</c:v>
                </c:pt>
                <c:pt idx="1649">
                  <c:v>42285.708333333336</c:v>
                </c:pt>
                <c:pt idx="1650">
                  <c:v>42285.75</c:v>
                </c:pt>
                <c:pt idx="1651">
                  <c:v>42285.791666666664</c:v>
                </c:pt>
                <c:pt idx="1652">
                  <c:v>42285.833333333336</c:v>
                </c:pt>
                <c:pt idx="1653">
                  <c:v>42285.875</c:v>
                </c:pt>
                <c:pt idx="1654">
                  <c:v>42285.916666666664</c:v>
                </c:pt>
                <c:pt idx="1655">
                  <c:v>42285.958333333336</c:v>
                </c:pt>
                <c:pt idx="1656">
                  <c:v>42286</c:v>
                </c:pt>
                <c:pt idx="1657">
                  <c:v>42286.041666666664</c:v>
                </c:pt>
                <c:pt idx="1658">
                  <c:v>42286.083333333336</c:v>
                </c:pt>
                <c:pt idx="1659">
                  <c:v>42286.125</c:v>
                </c:pt>
                <c:pt idx="1660">
                  <c:v>42286.166666666664</c:v>
                </c:pt>
                <c:pt idx="1661">
                  <c:v>42286.208333333336</c:v>
                </c:pt>
                <c:pt idx="1662">
                  <c:v>42286.25</c:v>
                </c:pt>
                <c:pt idx="1663">
                  <c:v>42286.291666666664</c:v>
                </c:pt>
                <c:pt idx="1664">
                  <c:v>42286.333333333336</c:v>
                </c:pt>
                <c:pt idx="1665">
                  <c:v>42286.375</c:v>
                </c:pt>
                <c:pt idx="1666">
                  <c:v>42286.416666666664</c:v>
                </c:pt>
                <c:pt idx="1667">
                  <c:v>42286.458333333336</c:v>
                </c:pt>
                <c:pt idx="1668">
                  <c:v>42286.5</c:v>
                </c:pt>
                <c:pt idx="1669">
                  <c:v>42286.541666666664</c:v>
                </c:pt>
                <c:pt idx="1670">
                  <c:v>42286.583333333336</c:v>
                </c:pt>
                <c:pt idx="1671">
                  <c:v>42286.625</c:v>
                </c:pt>
                <c:pt idx="1672">
                  <c:v>42286.666666666664</c:v>
                </c:pt>
                <c:pt idx="1673">
                  <c:v>42286.708333333336</c:v>
                </c:pt>
                <c:pt idx="1674">
                  <c:v>42286.75</c:v>
                </c:pt>
                <c:pt idx="1675">
                  <c:v>42286.791666666664</c:v>
                </c:pt>
                <c:pt idx="1676">
                  <c:v>42286.833333333336</c:v>
                </c:pt>
                <c:pt idx="1677">
                  <c:v>42286.875</c:v>
                </c:pt>
                <c:pt idx="1678">
                  <c:v>42286.916666666664</c:v>
                </c:pt>
                <c:pt idx="1679">
                  <c:v>42286.958333333336</c:v>
                </c:pt>
                <c:pt idx="1680">
                  <c:v>42287</c:v>
                </c:pt>
                <c:pt idx="1681">
                  <c:v>42287.041666666664</c:v>
                </c:pt>
                <c:pt idx="1682">
                  <c:v>42287.083333333336</c:v>
                </c:pt>
                <c:pt idx="1683">
                  <c:v>42287.125</c:v>
                </c:pt>
                <c:pt idx="1684">
                  <c:v>42287.166666666664</c:v>
                </c:pt>
                <c:pt idx="1685">
                  <c:v>42287.208333333336</c:v>
                </c:pt>
                <c:pt idx="1686">
                  <c:v>42287.25</c:v>
                </c:pt>
                <c:pt idx="1687">
                  <c:v>42287.291666666664</c:v>
                </c:pt>
                <c:pt idx="1688">
                  <c:v>42287.333333333336</c:v>
                </c:pt>
                <c:pt idx="1689">
                  <c:v>42287.375</c:v>
                </c:pt>
                <c:pt idx="1690">
                  <c:v>42287.416666666664</c:v>
                </c:pt>
                <c:pt idx="1691">
                  <c:v>42287.458333333336</c:v>
                </c:pt>
                <c:pt idx="1692">
                  <c:v>42287.5</c:v>
                </c:pt>
                <c:pt idx="1693">
                  <c:v>42287.541666666664</c:v>
                </c:pt>
                <c:pt idx="1694">
                  <c:v>42287.583333333336</c:v>
                </c:pt>
                <c:pt idx="1695">
                  <c:v>42287.625</c:v>
                </c:pt>
                <c:pt idx="1696">
                  <c:v>42287.666666666664</c:v>
                </c:pt>
                <c:pt idx="1697">
                  <c:v>42287.708333333336</c:v>
                </c:pt>
                <c:pt idx="1698">
                  <c:v>42287.75</c:v>
                </c:pt>
                <c:pt idx="1699">
                  <c:v>42287.791666666664</c:v>
                </c:pt>
                <c:pt idx="1700">
                  <c:v>42287.833333333336</c:v>
                </c:pt>
                <c:pt idx="1701">
                  <c:v>42287.875</c:v>
                </c:pt>
                <c:pt idx="1702">
                  <c:v>42287.916666666664</c:v>
                </c:pt>
                <c:pt idx="1703">
                  <c:v>42287.958333333336</c:v>
                </c:pt>
                <c:pt idx="1704">
                  <c:v>42288</c:v>
                </c:pt>
                <c:pt idx="1705">
                  <c:v>42288.041666666664</c:v>
                </c:pt>
                <c:pt idx="1706">
                  <c:v>42288.083333333336</c:v>
                </c:pt>
                <c:pt idx="1707">
                  <c:v>42288.125</c:v>
                </c:pt>
                <c:pt idx="1708">
                  <c:v>42288.166666666664</c:v>
                </c:pt>
                <c:pt idx="1709">
                  <c:v>42288.208333333336</c:v>
                </c:pt>
                <c:pt idx="1710">
                  <c:v>42288.25</c:v>
                </c:pt>
                <c:pt idx="1711">
                  <c:v>42288.291666666664</c:v>
                </c:pt>
                <c:pt idx="1712">
                  <c:v>42288.333333333336</c:v>
                </c:pt>
                <c:pt idx="1713">
                  <c:v>42288.375</c:v>
                </c:pt>
                <c:pt idx="1714">
                  <c:v>42288.416666666664</c:v>
                </c:pt>
                <c:pt idx="1715">
                  <c:v>42288.458333333336</c:v>
                </c:pt>
                <c:pt idx="1716">
                  <c:v>42288.5</c:v>
                </c:pt>
                <c:pt idx="1717">
                  <c:v>42288.541666666664</c:v>
                </c:pt>
                <c:pt idx="1718">
                  <c:v>42288.583333333336</c:v>
                </c:pt>
                <c:pt idx="1719">
                  <c:v>42288.625</c:v>
                </c:pt>
                <c:pt idx="1720">
                  <c:v>42288.666666666664</c:v>
                </c:pt>
                <c:pt idx="1721">
                  <c:v>42288.708333333336</c:v>
                </c:pt>
                <c:pt idx="1722">
                  <c:v>42288.75</c:v>
                </c:pt>
                <c:pt idx="1723">
                  <c:v>42288.791666666664</c:v>
                </c:pt>
                <c:pt idx="1724">
                  <c:v>42288.833333333336</c:v>
                </c:pt>
                <c:pt idx="1725">
                  <c:v>42288.875</c:v>
                </c:pt>
                <c:pt idx="1726">
                  <c:v>42288.916666666664</c:v>
                </c:pt>
                <c:pt idx="1727">
                  <c:v>42288.958333333336</c:v>
                </c:pt>
                <c:pt idx="1728">
                  <c:v>42289</c:v>
                </c:pt>
                <c:pt idx="1729">
                  <c:v>42289.041666666664</c:v>
                </c:pt>
                <c:pt idx="1730">
                  <c:v>42289.083333333336</c:v>
                </c:pt>
                <c:pt idx="1731">
                  <c:v>42289.125</c:v>
                </c:pt>
                <c:pt idx="1732">
                  <c:v>42289.166666666664</c:v>
                </c:pt>
                <c:pt idx="1733">
                  <c:v>42289.208333333336</c:v>
                </c:pt>
                <c:pt idx="1734">
                  <c:v>42289.25</c:v>
                </c:pt>
                <c:pt idx="1735">
                  <c:v>42289.291666666664</c:v>
                </c:pt>
                <c:pt idx="1736">
                  <c:v>42289.333333333336</c:v>
                </c:pt>
                <c:pt idx="1737">
                  <c:v>42289.375</c:v>
                </c:pt>
                <c:pt idx="1738">
                  <c:v>42289.416666666664</c:v>
                </c:pt>
                <c:pt idx="1739">
                  <c:v>42289.458333333336</c:v>
                </c:pt>
                <c:pt idx="1740">
                  <c:v>42289.5</c:v>
                </c:pt>
                <c:pt idx="1741">
                  <c:v>42289.541666666664</c:v>
                </c:pt>
                <c:pt idx="1742">
                  <c:v>42289.583333333336</c:v>
                </c:pt>
                <c:pt idx="1743">
                  <c:v>42289.625</c:v>
                </c:pt>
                <c:pt idx="1744">
                  <c:v>42289.666666666664</c:v>
                </c:pt>
                <c:pt idx="1745">
                  <c:v>42289.708333333336</c:v>
                </c:pt>
                <c:pt idx="1746">
                  <c:v>42289.75</c:v>
                </c:pt>
                <c:pt idx="1747">
                  <c:v>42289.791666666664</c:v>
                </c:pt>
                <c:pt idx="1748">
                  <c:v>42289.833333333336</c:v>
                </c:pt>
                <c:pt idx="1749">
                  <c:v>42289.875</c:v>
                </c:pt>
                <c:pt idx="1750">
                  <c:v>42289.916666666664</c:v>
                </c:pt>
                <c:pt idx="1751">
                  <c:v>42289.958333333336</c:v>
                </c:pt>
                <c:pt idx="1752">
                  <c:v>42290</c:v>
                </c:pt>
                <c:pt idx="1753">
                  <c:v>42290.041666666664</c:v>
                </c:pt>
                <c:pt idx="1754">
                  <c:v>42290.083333333336</c:v>
                </c:pt>
                <c:pt idx="1755">
                  <c:v>42290.125</c:v>
                </c:pt>
                <c:pt idx="1756">
                  <c:v>42290.166666666664</c:v>
                </c:pt>
                <c:pt idx="1757">
                  <c:v>42290.208333333336</c:v>
                </c:pt>
                <c:pt idx="1758">
                  <c:v>42290.25</c:v>
                </c:pt>
                <c:pt idx="1759">
                  <c:v>42290.291666666664</c:v>
                </c:pt>
                <c:pt idx="1760">
                  <c:v>42290.333333333336</c:v>
                </c:pt>
                <c:pt idx="1761">
                  <c:v>42290.375</c:v>
                </c:pt>
                <c:pt idx="1762">
                  <c:v>42290.416666666664</c:v>
                </c:pt>
                <c:pt idx="1763">
                  <c:v>42290.458333333336</c:v>
                </c:pt>
                <c:pt idx="1764">
                  <c:v>42290.5</c:v>
                </c:pt>
                <c:pt idx="1765">
                  <c:v>42290.541666666664</c:v>
                </c:pt>
                <c:pt idx="1766">
                  <c:v>42290.583333333336</c:v>
                </c:pt>
                <c:pt idx="1767">
                  <c:v>42290.625</c:v>
                </c:pt>
                <c:pt idx="1768">
                  <c:v>42290.666666666664</c:v>
                </c:pt>
                <c:pt idx="1769">
                  <c:v>42290.708333333336</c:v>
                </c:pt>
                <c:pt idx="1770">
                  <c:v>42290.75</c:v>
                </c:pt>
                <c:pt idx="1771">
                  <c:v>42290.791666666664</c:v>
                </c:pt>
                <c:pt idx="1772">
                  <c:v>42290.833333333336</c:v>
                </c:pt>
                <c:pt idx="1773">
                  <c:v>42290.875</c:v>
                </c:pt>
                <c:pt idx="1774">
                  <c:v>42290.916666666664</c:v>
                </c:pt>
                <c:pt idx="1775">
                  <c:v>42290.958333333336</c:v>
                </c:pt>
                <c:pt idx="1776">
                  <c:v>42291</c:v>
                </c:pt>
                <c:pt idx="1777">
                  <c:v>42291.041666666664</c:v>
                </c:pt>
                <c:pt idx="1778">
                  <c:v>42291.083333333336</c:v>
                </c:pt>
                <c:pt idx="1779">
                  <c:v>42291.125</c:v>
                </c:pt>
                <c:pt idx="1780">
                  <c:v>42291.166666666664</c:v>
                </c:pt>
                <c:pt idx="1781">
                  <c:v>42291.208333333336</c:v>
                </c:pt>
                <c:pt idx="1782">
                  <c:v>42291.25</c:v>
                </c:pt>
                <c:pt idx="1783">
                  <c:v>42291.291666666664</c:v>
                </c:pt>
                <c:pt idx="1784">
                  <c:v>42291.333333333336</c:v>
                </c:pt>
                <c:pt idx="1785">
                  <c:v>42291.375</c:v>
                </c:pt>
                <c:pt idx="1786">
                  <c:v>42291.416666666664</c:v>
                </c:pt>
                <c:pt idx="1787">
                  <c:v>42291.458333333336</c:v>
                </c:pt>
                <c:pt idx="1788">
                  <c:v>42291.5</c:v>
                </c:pt>
                <c:pt idx="1789">
                  <c:v>42291.541666666664</c:v>
                </c:pt>
                <c:pt idx="1790">
                  <c:v>42291.583333333336</c:v>
                </c:pt>
                <c:pt idx="1791">
                  <c:v>42291.625</c:v>
                </c:pt>
                <c:pt idx="1792">
                  <c:v>42291.666666666664</c:v>
                </c:pt>
                <c:pt idx="1793">
                  <c:v>42291.708333333336</c:v>
                </c:pt>
                <c:pt idx="1794">
                  <c:v>42291.75</c:v>
                </c:pt>
                <c:pt idx="1795">
                  <c:v>42291.791666666664</c:v>
                </c:pt>
                <c:pt idx="1796">
                  <c:v>42291.833333333336</c:v>
                </c:pt>
                <c:pt idx="1797">
                  <c:v>42291.875</c:v>
                </c:pt>
                <c:pt idx="1798">
                  <c:v>42291.916666666664</c:v>
                </c:pt>
                <c:pt idx="1799">
                  <c:v>42291.958333333336</c:v>
                </c:pt>
                <c:pt idx="1800">
                  <c:v>42292</c:v>
                </c:pt>
                <c:pt idx="1801">
                  <c:v>42292.041666666664</c:v>
                </c:pt>
                <c:pt idx="1802">
                  <c:v>42292.083333333336</c:v>
                </c:pt>
                <c:pt idx="1803">
                  <c:v>42292.125</c:v>
                </c:pt>
                <c:pt idx="1804">
                  <c:v>42292.166666666664</c:v>
                </c:pt>
                <c:pt idx="1805">
                  <c:v>42292.208333333336</c:v>
                </c:pt>
                <c:pt idx="1806">
                  <c:v>42292.25</c:v>
                </c:pt>
                <c:pt idx="1807">
                  <c:v>42292.291666666664</c:v>
                </c:pt>
                <c:pt idx="1808">
                  <c:v>42292.333333333336</c:v>
                </c:pt>
                <c:pt idx="1809">
                  <c:v>42292.375</c:v>
                </c:pt>
                <c:pt idx="1810">
                  <c:v>42292.416666666664</c:v>
                </c:pt>
                <c:pt idx="1811">
                  <c:v>42292.458333333336</c:v>
                </c:pt>
                <c:pt idx="1812">
                  <c:v>42292.5</c:v>
                </c:pt>
                <c:pt idx="1813">
                  <c:v>42292.541666666664</c:v>
                </c:pt>
                <c:pt idx="1814">
                  <c:v>42292.583333333336</c:v>
                </c:pt>
                <c:pt idx="1815">
                  <c:v>42292.625</c:v>
                </c:pt>
                <c:pt idx="1816">
                  <c:v>42292.666666666664</c:v>
                </c:pt>
                <c:pt idx="1817">
                  <c:v>42292.708333333336</c:v>
                </c:pt>
                <c:pt idx="1818">
                  <c:v>42292.75</c:v>
                </c:pt>
                <c:pt idx="1819">
                  <c:v>42292.791666666664</c:v>
                </c:pt>
                <c:pt idx="1820">
                  <c:v>42292.833333333336</c:v>
                </c:pt>
                <c:pt idx="1821">
                  <c:v>42292.875</c:v>
                </c:pt>
                <c:pt idx="1822">
                  <c:v>42292.916666666664</c:v>
                </c:pt>
                <c:pt idx="1823">
                  <c:v>42292.958333333336</c:v>
                </c:pt>
                <c:pt idx="1824">
                  <c:v>42293</c:v>
                </c:pt>
                <c:pt idx="1825">
                  <c:v>42293.041666666664</c:v>
                </c:pt>
                <c:pt idx="1826">
                  <c:v>42293.083333333336</c:v>
                </c:pt>
                <c:pt idx="1827">
                  <c:v>42293.125</c:v>
                </c:pt>
                <c:pt idx="1828">
                  <c:v>42293.166666666664</c:v>
                </c:pt>
                <c:pt idx="1829">
                  <c:v>42293.208333333336</c:v>
                </c:pt>
                <c:pt idx="1830">
                  <c:v>42293.25</c:v>
                </c:pt>
                <c:pt idx="1831">
                  <c:v>42293.291666666664</c:v>
                </c:pt>
                <c:pt idx="1832">
                  <c:v>42293.333333333336</c:v>
                </c:pt>
                <c:pt idx="1833">
                  <c:v>42293.375</c:v>
                </c:pt>
                <c:pt idx="1834">
                  <c:v>42293.416666666664</c:v>
                </c:pt>
                <c:pt idx="1835">
                  <c:v>42293.458333333336</c:v>
                </c:pt>
                <c:pt idx="1836">
                  <c:v>42293.5</c:v>
                </c:pt>
                <c:pt idx="1837">
                  <c:v>42293.541666666664</c:v>
                </c:pt>
                <c:pt idx="1838">
                  <c:v>42293.583333333336</c:v>
                </c:pt>
                <c:pt idx="1839">
                  <c:v>42293.625</c:v>
                </c:pt>
                <c:pt idx="1840">
                  <c:v>42293.666666666664</c:v>
                </c:pt>
                <c:pt idx="1841">
                  <c:v>42293.708333333336</c:v>
                </c:pt>
                <c:pt idx="1842">
                  <c:v>42293.75</c:v>
                </c:pt>
                <c:pt idx="1843">
                  <c:v>42293.791666666664</c:v>
                </c:pt>
                <c:pt idx="1844">
                  <c:v>42293.833333333336</c:v>
                </c:pt>
                <c:pt idx="1845">
                  <c:v>42293.875</c:v>
                </c:pt>
                <c:pt idx="1846">
                  <c:v>42293.916666666664</c:v>
                </c:pt>
                <c:pt idx="1847">
                  <c:v>42293.958333333336</c:v>
                </c:pt>
                <c:pt idx="1848">
                  <c:v>42294</c:v>
                </c:pt>
                <c:pt idx="1849">
                  <c:v>42294.041666666664</c:v>
                </c:pt>
                <c:pt idx="1850">
                  <c:v>42294.083333333336</c:v>
                </c:pt>
                <c:pt idx="1851">
                  <c:v>42294.125</c:v>
                </c:pt>
                <c:pt idx="1852">
                  <c:v>42294.166666666664</c:v>
                </c:pt>
                <c:pt idx="1853">
                  <c:v>42294.208333333336</c:v>
                </c:pt>
                <c:pt idx="1854">
                  <c:v>42294.25</c:v>
                </c:pt>
                <c:pt idx="1855">
                  <c:v>42294.291666666664</c:v>
                </c:pt>
                <c:pt idx="1856">
                  <c:v>42294.333333333336</c:v>
                </c:pt>
                <c:pt idx="1857">
                  <c:v>42294.375</c:v>
                </c:pt>
                <c:pt idx="1858">
                  <c:v>42294.416666666664</c:v>
                </c:pt>
                <c:pt idx="1859">
                  <c:v>42294.458333333336</c:v>
                </c:pt>
                <c:pt idx="1860">
                  <c:v>42294.5</c:v>
                </c:pt>
                <c:pt idx="1861">
                  <c:v>42294.541666666664</c:v>
                </c:pt>
                <c:pt idx="1862">
                  <c:v>42294.583333333336</c:v>
                </c:pt>
                <c:pt idx="1863">
                  <c:v>42294.625</c:v>
                </c:pt>
                <c:pt idx="1864">
                  <c:v>42294.666666666664</c:v>
                </c:pt>
                <c:pt idx="1865">
                  <c:v>42294.708333333336</c:v>
                </c:pt>
                <c:pt idx="1866">
                  <c:v>42294.75</c:v>
                </c:pt>
                <c:pt idx="1867">
                  <c:v>42294.791666666664</c:v>
                </c:pt>
                <c:pt idx="1868">
                  <c:v>42294.833333333336</c:v>
                </c:pt>
                <c:pt idx="1869">
                  <c:v>42294.875</c:v>
                </c:pt>
                <c:pt idx="1870">
                  <c:v>42294.916666666664</c:v>
                </c:pt>
                <c:pt idx="1871">
                  <c:v>42294.958333333336</c:v>
                </c:pt>
                <c:pt idx="1872">
                  <c:v>42295</c:v>
                </c:pt>
                <c:pt idx="1873">
                  <c:v>42295.041666666664</c:v>
                </c:pt>
                <c:pt idx="1874">
                  <c:v>42295.083333333336</c:v>
                </c:pt>
                <c:pt idx="1875">
                  <c:v>42295.125</c:v>
                </c:pt>
                <c:pt idx="1876">
                  <c:v>42295.166666666664</c:v>
                </c:pt>
                <c:pt idx="1877">
                  <c:v>42295.208333333336</c:v>
                </c:pt>
                <c:pt idx="1878">
                  <c:v>42295.25</c:v>
                </c:pt>
                <c:pt idx="1879">
                  <c:v>42295.291666666664</c:v>
                </c:pt>
                <c:pt idx="1880">
                  <c:v>42295.333333333336</c:v>
                </c:pt>
                <c:pt idx="1881">
                  <c:v>42295.375</c:v>
                </c:pt>
                <c:pt idx="1882">
                  <c:v>42295.416666666664</c:v>
                </c:pt>
                <c:pt idx="1883">
                  <c:v>42295.458333333336</c:v>
                </c:pt>
                <c:pt idx="1884">
                  <c:v>42295.5</c:v>
                </c:pt>
                <c:pt idx="1885">
                  <c:v>42295.541666666664</c:v>
                </c:pt>
                <c:pt idx="1886">
                  <c:v>42295.583333333336</c:v>
                </c:pt>
                <c:pt idx="1887">
                  <c:v>42295.625</c:v>
                </c:pt>
                <c:pt idx="1888">
                  <c:v>42295.666666666664</c:v>
                </c:pt>
                <c:pt idx="1889">
                  <c:v>42295.708333333336</c:v>
                </c:pt>
                <c:pt idx="1890">
                  <c:v>42295.75</c:v>
                </c:pt>
                <c:pt idx="1891">
                  <c:v>42295.791666666664</c:v>
                </c:pt>
                <c:pt idx="1892">
                  <c:v>42295.833333333336</c:v>
                </c:pt>
                <c:pt idx="1893">
                  <c:v>42295.875</c:v>
                </c:pt>
                <c:pt idx="1894">
                  <c:v>42295.916666666664</c:v>
                </c:pt>
                <c:pt idx="1895">
                  <c:v>42295.958333333336</c:v>
                </c:pt>
                <c:pt idx="1896">
                  <c:v>42296</c:v>
                </c:pt>
                <c:pt idx="1897">
                  <c:v>42296.041666666664</c:v>
                </c:pt>
                <c:pt idx="1898">
                  <c:v>42296.083333333336</c:v>
                </c:pt>
                <c:pt idx="1899">
                  <c:v>42296.125</c:v>
                </c:pt>
                <c:pt idx="1900">
                  <c:v>42296.166666666664</c:v>
                </c:pt>
                <c:pt idx="1901">
                  <c:v>42296.208333333336</c:v>
                </c:pt>
                <c:pt idx="1902">
                  <c:v>42296.25</c:v>
                </c:pt>
                <c:pt idx="1903">
                  <c:v>42296.291666666664</c:v>
                </c:pt>
                <c:pt idx="1904">
                  <c:v>42296.333333333336</c:v>
                </c:pt>
                <c:pt idx="1905">
                  <c:v>42296.375</c:v>
                </c:pt>
                <c:pt idx="1906">
                  <c:v>42296.416666666664</c:v>
                </c:pt>
                <c:pt idx="1907">
                  <c:v>42296.458333333336</c:v>
                </c:pt>
                <c:pt idx="1908">
                  <c:v>42296.5</c:v>
                </c:pt>
                <c:pt idx="1909">
                  <c:v>42296.541666666664</c:v>
                </c:pt>
                <c:pt idx="1910">
                  <c:v>42296.583333333336</c:v>
                </c:pt>
                <c:pt idx="1911">
                  <c:v>42296.625</c:v>
                </c:pt>
                <c:pt idx="1912">
                  <c:v>42296.666666666664</c:v>
                </c:pt>
                <c:pt idx="1913">
                  <c:v>42296.708333333336</c:v>
                </c:pt>
                <c:pt idx="1914">
                  <c:v>42296.75</c:v>
                </c:pt>
                <c:pt idx="1915">
                  <c:v>42296.791666666664</c:v>
                </c:pt>
                <c:pt idx="1916">
                  <c:v>42296.833333333336</c:v>
                </c:pt>
                <c:pt idx="1917">
                  <c:v>42296.875</c:v>
                </c:pt>
                <c:pt idx="1918">
                  <c:v>42296.916666666664</c:v>
                </c:pt>
                <c:pt idx="1919">
                  <c:v>42296.958333333336</c:v>
                </c:pt>
                <c:pt idx="1920">
                  <c:v>42297</c:v>
                </c:pt>
                <c:pt idx="1921">
                  <c:v>42297.041666666664</c:v>
                </c:pt>
                <c:pt idx="1922">
                  <c:v>42297.083333333336</c:v>
                </c:pt>
                <c:pt idx="1923">
                  <c:v>42297.125</c:v>
                </c:pt>
                <c:pt idx="1924">
                  <c:v>42297.166666666664</c:v>
                </c:pt>
                <c:pt idx="1925">
                  <c:v>42297.208333333336</c:v>
                </c:pt>
                <c:pt idx="1926">
                  <c:v>42297.25</c:v>
                </c:pt>
                <c:pt idx="1927">
                  <c:v>42297.291666666664</c:v>
                </c:pt>
                <c:pt idx="1928">
                  <c:v>42297.333333333336</c:v>
                </c:pt>
                <c:pt idx="1929">
                  <c:v>42297.375</c:v>
                </c:pt>
                <c:pt idx="1930">
                  <c:v>42297.416666666664</c:v>
                </c:pt>
                <c:pt idx="1931">
                  <c:v>42297.458333333336</c:v>
                </c:pt>
                <c:pt idx="1932">
                  <c:v>42297.5</c:v>
                </c:pt>
                <c:pt idx="1933">
                  <c:v>42297.541666666664</c:v>
                </c:pt>
                <c:pt idx="1934">
                  <c:v>42297.583333333336</c:v>
                </c:pt>
                <c:pt idx="1935">
                  <c:v>42297.625</c:v>
                </c:pt>
                <c:pt idx="1936">
                  <c:v>42297.666666666664</c:v>
                </c:pt>
                <c:pt idx="1937">
                  <c:v>42297.708333333336</c:v>
                </c:pt>
                <c:pt idx="1938">
                  <c:v>42297.75</c:v>
                </c:pt>
                <c:pt idx="1939">
                  <c:v>42297.791666666664</c:v>
                </c:pt>
                <c:pt idx="1940">
                  <c:v>42297.833333333336</c:v>
                </c:pt>
                <c:pt idx="1941">
                  <c:v>42297.875</c:v>
                </c:pt>
                <c:pt idx="1942">
                  <c:v>42297.916666666664</c:v>
                </c:pt>
                <c:pt idx="1943">
                  <c:v>42297.958333333336</c:v>
                </c:pt>
                <c:pt idx="1944">
                  <c:v>42298</c:v>
                </c:pt>
                <c:pt idx="1945">
                  <c:v>42298.041666666664</c:v>
                </c:pt>
                <c:pt idx="1946">
                  <c:v>42298.083333333336</c:v>
                </c:pt>
                <c:pt idx="1947">
                  <c:v>42298.125</c:v>
                </c:pt>
                <c:pt idx="1948">
                  <c:v>42298.166666666664</c:v>
                </c:pt>
                <c:pt idx="1949">
                  <c:v>42298.208333333336</c:v>
                </c:pt>
                <c:pt idx="1950">
                  <c:v>42298.25</c:v>
                </c:pt>
                <c:pt idx="1951">
                  <c:v>42298.291666666664</c:v>
                </c:pt>
                <c:pt idx="1952">
                  <c:v>42298.333333333336</c:v>
                </c:pt>
                <c:pt idx="1953">
                  <c:v>42298.375</c:v>
                </c:pt>
                <c:pt idx="1954">
                  <c:v>42298.416666666664</c:v>
                </c:pt>
                <c:pt idx="1955">
                  <c:v>42298.458333333336</c:v>
                </c:pt>
                <c:pt idx="1956">
                  <c:v>42298.5</c:v>
                </c:pt>
                <c:pt idx="1957">
                  <c:v>42298.541666666664</c:v>
                </c:pt>
                <c:pt idx="1958">
                  <c:v>42298.583333333336</c:v>
                </c:pt>
                <c:pt idx="1959">
                  <c:v>42298.625</c:v>
                </c:pt>
                <c:pt idx="1960">
                  <c:v>42298.666666666664</c:v>
                </c:pt>
                <c:pt idx="1961">
                  <c:v>42298.708333333336</c:v>
                </c:pt>
                <c:pt idx="1962">
                  <c:v>42298.75</c:v>
                </c:pt>
                <c:pt idx="1963">
                  <c:v>42298.791666666664</c:v>
                </c:pt>
                <c:pt idx="1964">
                  <c:v>42298.833333333336</c:v>
                </c:pt>
                <c:pt idx="1965">
                  <c:v>42298.875</c:v>
                </c:pt>
                <c:pt idx="1966">
                  <c:v>42298.916666666664</c:v>
                </c:pt>
                <c:pt idx="1967">
                  <c:v>42298.958333333336</c:v>
                </c:pt>
                <c:pt idx="1968">
                  <c:v>42299</c:v>
                </c:pt>
                <c:pt idx="1969">
                  <c:v>42299.041666666664</c:v>
                </c:pt>
                <c:pt idx="1970">
                  <c:v>42299.083333333336</c:v>
                </c:pt>
                <c:pt idx="1971">
                  <c:v>42299.125</c:v>
                </c:pt>
                <c:pt idx="1972">
                  <c:v>42299.166666666664</c:v>
                </c:pt>
                <c:pt idx="1973">
                  <c:v>42299.208333333336</c:v>
                </c:pt>
                <c:pt idx="1974">
                  <c:v>42299.25</c:v>
                </c:pt>
                <c:pt idx="1975">
                  <c:v>42299.291666666664</c:v>
                </c:pt>
                <c:pt idx="1976">
                  <c:v>42299.333333333336</c:v>
                </c:pt>
                <c:pt idx="1977">
                  <c:v>42299.375</c:v>
                </c:pt>
                <c:pt idx="1978">
                  <c:v>42299.416666666664</c:v>
                </c:pt>
                <c:pt idx="1979">
                  <c:v>42299.458333333336</c:v>
                </c:pt>
                <c:pt idx="1980">
                  <c:v>42299.5</c:v>
                </c:pt>
                <c:pt idx="1981">
                  <c:v>42299.541666666664</c:v>
                </c:pt>
                <c:pt idx="1982">
                  <c:v>42299.583333333336</c:v>
                </c:pt>
                <c:pt idx="1983">
                  <c:v>42299.625</c:v>
                </c:pt>
                <c:pt idx="1984">
                  <c:v>42299.666666666664</c:v>
                </c:pt>
                <c:pt idx="1985">
                  <c:v>42299.708333333336</c:v>
                </c:pt>
                <c:pt idx="1986">
                  <c:v>42299.75</c:v>
                </c:pt>
                <c:pt idx="1987">
                  <c:v>42299.791666666664</c:v>
                </c:pt>
                <c:pt idx="1988">
                  <c:v>42299.833333333336</c:v>
                </c:pt>
                <c:pt idx="1989">
                  <c:v>42299.875</c:v>
                </c:pt>
                <c:pt idx="1990">
                  <c:v>42299.916666666664</c:v>
                </c:pt>
                <c:pt idx="1991">
                  <c:v>42299.958333333336</c:v>
                </c:pt>
                <c:pt idx="1992">
                  <c:v>42300</c:v>
                </c:pt>
                <c:pt idx="1993">
                  <c:v>42300.041666666664</c:v>
                </c:pt>
                <c:pt idx="1994">
                  <c:v>42300.083333333336</c:v>
                </c:pt>
                <c:pt idx="1995">
                  <c:v>42300.125</c:v>
                </c:pt>
                <c:pt idx="1996">
                  <c:v>42300.166666666664</c:v>
                </c:pt>
                <c:pt idx="1997">
                  <c:v>42300.208333333336</c:v>
                </c:pt>
                <c:pt idx="1998">
                  <c:v>42300.25</c:v>
                </c:pt>
                <c:pt idx="1999">
                  <c:v>42300.291666666664</c:v>
                </c:pt>
                <c:pt idx="2000">
                  <c:v>42300.333333333336</c:v>
                </c:pt>
                <c:pt idx="2001">
                  <c:v>42300.375</c:v>
                </c:pt>
                <c:pt idx="2002">
                  <c:v>42300.416666666664</c:v>
                </c:pt>
                <c:pt idx="2003">
                  <c:v>42300.458333333336</c:v>
                </c:pt>
                <c:pt idx="2004">
                  <c:v>42300.5</c:v>
                </c:pt>
                <c:pt idx="2005">
                  <c:v>42300.541666666664</c:v>
                </c:pt>
                <c:pt idx="2006">
                  <c:v>42300.583333333336</c:v>
                </c:pt>
                <c:pt idx="2007">
                  <c:v>42300.625</c:v>
                </c:pt>
                <c:pt idx="2008">
                  <c:v>42300.666666666664</c:v>
                </c:pt>
                <c:pt idx="2009">
                  <c:v>42300.708333333336</c:v>
                </c:pt>
                <c:pt idx="2010">
                  <c:v>42300.75</c:v>
                </c:pt>
                <c:pt idx="2011">
                  <c:v>42300.791666666664</c:v>
                </c:pt>
                <c:pt idx="2012">
                  <c:v>42300.833333333336</c:v>
                </c:pt>
                <c:pt idx="2013">
                  <c:v>42300.875</c:v>
                </c:pt>
                <c:pt idx="2014">
                  <c:v>42300.916666666664</c:v>
                </c:pt>
                <c:pt idx="2015">
                  <c:v>42300.958333333336</c:v>
                </c:pt>
                <c:pt idx="2016">
                  <c:v>42301</c:v>
                </c:pt>
                <c:pt idx="2017">
                  <c:v>42301.041666666664</c:v>
                </c:pt>
                <c:pt idx="2018">
                  <c:v>42301.083333333336</c:v>
                </c:pt>
                <c:pt idx="2019">
                  <c:v>42301.125</c:v>
                </c:pt>
                <c:pt idx="2020">
                  <c:v>42301.166666666664</c:v>
                </c:pt>
                <c:pt idx="2021">
                  <c:v>42301.208333333336</c:v>
                </c:pt>
                <c:pt idx="2022">
                  <c:v>42301.25</c:v>
                </c:pt>
                <c:pt idx="2023">
                  <c:v>42301.291666666664</c:v>
                </c:pt>
                <c:pt idx="2024">
                  <c:v>42301.333333333336</c:v>
                </c:pt>
                <c:pt idx="2025">
                  <c:v>42301.375</c:v>
                </c:pt>
                <c:pt idx="2026">
                  <c:v>42301.416666666664</c:v>
                </c:pt>
                <c:pt idx="2027">
                  <c:v>42301.458333333336</c:v>
                </c:pt>
                <c:pt idx="2028">
                  <c:v>42301.5</c:v>
                </c:pt>
                <c:pt idx="2029">
                  <c:v>42301.541666666664</c:v>
                </c:pt>
                <c:pt idx="2030">
                  <c:v>42301.583333333336</c:v>
                </c:pt>
                <c:pt idx="2031">
                  <c:v>42301.625</c:v>
                </c:pt>
                <c:pt idx="2032">
                  <c:v>42301.666666666664</c:v>
                </c:pt>
                <c:pt idx="2033">
                  <c:v>42301.708333333336</c:v>
                </c:pt>
                <c:pt idx="2034">
                  <c:v>42301.75</c:v>
                </c:pt>
                <c:pt idx="2035">
                  <c:v>42301.791666666664</c:v>
                </c:pt>
                <c:pt idx="2036">
                  <c:v>42301.833333333336</c:v>
                </c:pt>
                <c:pt idx="2037">
                  <c:v>42301.875</c:v>
                </c:pt>
                <c:pt idx="2038">
                  <c:v>42301.916666666664</c:v>
                </c:pt>
                <c:pt idx="2039">
                  <c:v>42301.958333333336</c:v>
                </c:pt>
                <c:pt idx="2040">
                  <c:v>42302</c:v>
                </c:pt>
                <c:pt idx="2041">
                  <c:v>42302.041666666664</c:v>
                </c:pt>
                <c:pt idx="2042">
                  <c:v>42302.083333333336</c:v>
                </c:pt>
                <c:pt idx="2043">
                  <c:v>42302.125</c:v>
                </c:pt>
                <c:pt idx="2044">
                  <c:v>42302.166666666664</c:v>
                </c:pt>
                <c:pt idx="2045">
                  <c:v>42302.208333333336</c:v>
                </c:pt>
                <c:pt idx="2046">
                  <c:v>42302.25</c:v>
                </c:pt>
                <c:pt idx="2047">
                  <c:v>42302.291666666664</c:v>
                </c:pt>
                <c:pt idx="2048">
                  <c:v>42302.333333333336</c:v>
                </c:pt>
                <c:pt idx="2049">
                  <c:v>42302.375</c:v>
                </c:pt>
                <c:pt idx="2050">
                  <c:v>42302.416666666664</c:v>
                </c:pt>
                <c:pt idx="2051">
                  <c:v>42302.458333333336</c:v>
                </c:pt>
                <c:pt idx="2052">
                  <c:v>42302.5</c:v>
                </c:pt>
                <c:pt idx="2053">
                  <c:v>42302.541666666664</c:v>
                </c:pt>
                <c:pt idx="2054">
                  <c:v>42302.583333333336</c:v>
                </c:pt>
                <c:pt idx="2055">
                  <c:v>42302.625</c:v>
                </c:pt>
                <c:pt idx="2056">
                  <c:v>42302.666666666664</c:v>
                </c:pt>
                <c:pt idx="2057">
                  <c:v>42302.708333333336</c:v>
                </c:pt>
                <c:pt idx="2058">
                  <c:v>42302.75</c:v>
                </c:pt>
                <c:pt idx="2059">
                  <c:v>42302.791666666664</c:v>
                </c:pt>
                <c:pt idx="2060">
                  <c:v>42302.833333333336</c:v>
                </c:pt>
                <c:pt idx="2061">
                  <c:v>42302.875</c:v>
                </c:pt>
                <c:pt idx="2062">
                  <c:v>42302.916666666664</c:v>
                </c:pt>
                <c:pt idx="2063">
                  <c:v>42302.958333333336</c:v>
                </c:pt>
                <c:pt idx="2064">
                  <c:v>42303</c:v>
                </c:pt>
                <c:pt idx="2065">
                  <c:v>42303.041666666664</c:v>
                </c:pt>
                <c:pt idx="2066">
                  <c:v>42303.083333333336</c:v>
                </c:pt>
                <c:pt idx="2067">
                  <c:v>42303.125</c:v>
                </c:pt>
                <c:pt idx="2068">
                  <c:v>42303.166666666664</c:v>
                </c:pt>
                <c:pt idx="2069">
                  <c:v>42303.208333333336</c:v>
                </c:pt>
                <c:pt idx="2070">
                  <c:v>42303.25</c:v>
                </c:pt>
                <c:pt idx="2071">
                  <c:v>42303.291666666664</c:v>
                </c:pt>
                <c:pt idx="2072">
                  <c:v>42303.333333333336</c:v>
                </c:pt>
                <c:pt idx="2073">
                  <c:v>42303.375</c:v>
                </c:pt>
                <c:pt idx="2074">
                  <c:v>42303.416666666664</c:v>
                </c:pt>
                <c:pt idx="2075">
                  <c:v>42303.458333333336</c:v>
                </c:pt>
                <c:pt idx="2076">
                  <c:v>42303.5</c:v>
                </c:pt>
                <c:pt idx="2077">
                  <c:v>42303.541666666664</c:v>
                </c:pt>
                <c:pt idx="2078">
                  <c:v>42303.583333333336</c:v>
                </c:pt>
                <c:pt idx="2079">
                  <c:v>42303.625</c:v>
                </c:pt>
                <c:pt idx="2080">
                  <c:v>42303.666666666664</c:v>
                </c:pt>
                <c:pt idx="2081">
                  <c:v>42303.708333333336</c:v>
                </c:pt>
                <c:pt idx="2082">
                  <c:v>42303.75</c:v>
                </c:pt>
                <c:pt idx="2083">
                  <c:v>42303.791666666664</c:v>
                </c:pt>
                <c:pt idx="2084">
                  <c:v>42303.833333333336</c:v>
                </c:pt>
                <c:pt idx="2085">
                  <c:v>42303.875</c:v>
                </c:pt>
                <c:pt idx="2086">
                  <c:v>42303.916666666664</c:v>
                </c:pt>
                <c:pt idx="2087">
                  <c:v>42303.958333333336</c:v>
                </c:pt>
                <c:pt idx="2088">
                  <c:v>42304</c:v>
                </c:pt>
                <c:pt idx="2089">
                  <c:v>42304.041666666664</c:v>
                </c:pt>
                <c:pt idx="2090">
                  <c:v>42304.083333333336</c:v>
                </c:pt>
                <c:pt idx="2091">
                  <c:v>42304.125</c:v>
                </c:pt>
                <c:pt idx="2092">
                  <c:v>42304.166666666664</c:v>
                </c:pt>
                <c:pt idx="2093">
                  <c:v>42304.208333333336</c:v>
                </c:pt>
                <c:pt idx="2094">
                  <c:v>42304.25</c:v>
                </c:pt>
                <c:pt idx="2095">
                  <c:v>42304.291666666664</c:v>
                </c:pt>
                <c:pt idx="2096">
                  <c:v>42304.333333333336</c:v>
                </c:pt>
                <c:pt idx="2097">
                  <c:v>42304.375</c:v>
                </c:pt>
                <c:pt idx="2098">
                  <c:v>42304.416666666664</c:v>
                </c:pt>
                <c:pt idx="2099">
                  <c:v>42304.458333333336</c:v>
                </c:pt>
                <c:pt idx="2100">
                  <c:v>42304.5</c:v>
                </c:pt>
                <c:pt idx="2101">
                  <c:v>42304.541666666664</c:v>
                </c:pt>
                <c:pt idx="2102">
                  <c:v>42304.583333333336</c:v>
                </c:pt>
                <c:pt idx="2103">
                  <c:v>42304.625</c:v>
                </c:pt>
                <c:pt idx="2104">
                  <c:v>42304.666666666664</c:v>
                </c:pt>
                <c:pt idx="2105">
                  <c:v>42304.708333333336</c:v>
                </c:pt>
                <c:pt idx="2106">
                  <c:v>42304.75</c:v>
                </c:pt>
                <c:pt idx="2107">
                  <c:v>42304.791666666664</c:v>
                </c:pt>
                <c:pt idx="2108">
                  <c:v>42304.833333333336</c:v>
                </c:pt>
                <c:pt idx="2109">
                  <c:v>42304.875</c:v>
                </c:pt>
                <c:pt idx="2110">
                  <c:v>42304.916666666664</c:v>
                </c:pt>
                <c:pt idx="2111">
                  <c:v>42304.958333333336</c:v>
                </c:pt>
                <c:pt idx="2112">
                  <c:v>42305</c:v>
                </c:pt>
                <c:pt idx="2113">
                  <c:v>42305.041666666664</c:v>
                </c:pt>
                <c:pt idx="2114">
                  <c:v>42305.083333333336</c:v>
                </c:pt>
                <c:pt idx="2115">
                  <c:v>42305.125</c:v>
                </c:pt>
                <c:pt idx="2116">
                  <c:v>42305.166666666664</c:v>
                </c:pt>
                <c:pt idx="2117">
                  <c:v>42305.208333333336</c:v>
                </c:pt>
                <c:pt idx="2118">
                  <c:v>42305.25</c:v>
                </c:pt>
                <c:pt idx="2119">
                  <c:v>42305.291666666664</c:v>
                </c:pt>
                <c:pt idx="2120">
                  <c:v>42305.333333333336</c:v>
                </c:pt>
                <c:pt idx="2121">
                  <c:v>42305.375</c:v>
                </c:pt>
                <c:pt idx="2122">
                  <c:v>42305.416666666664</c:v>
                </c:pt>
                <c:pt idx="2123">
                  <c:v>42305.458333333336</c:v>
                </c:pt>
                <c:pt idx="2124">
                  <c:v>42305.5</c:v>
                </c:pt>
                <c:pt idx="2125">
                  <c:v>42305.541666666664</c:v>
                </c:pt>
                <c:pt idx="2126">
                  <c:v>42305.583333333336</c:v>
                </c:pt>
                <c:pt idx="2127">
                  <c:v>42305.625</c:v>
                </c:pt>
                <c:pt idx="2128">
                  <c:v>42305.666666666664</c:v>
                </c:pt>
                <c:pt idx="2129">
                  <c:v>42305.708333333336</c:v>
                </c:pt>
                <c:pt idx="2130">
                  <c:v>42305.75</c:v>
                </c:pt>
                <c:pt idx="2131">
                  <c:v>42305.791666666664</c:v>
                </c:pt>
                <c:pt idx="2132">
                  <c:v>42305.833333333336</c:v>
                </c:pt>
                <c:pt idx="2133">
                  <c:v>42305.875</c:v>
                </c:pt>
                <c:pt idx="2134">
                  <c:v>42305.916666666664</c:v>
                </c:pt>
                <c:pt idx="2135">
                  <c:v>42305.958333333336</c:v>
                </c:pt>
                <c:pt idx="2136">
                  <c:v>42306</c:v>
                </c:pt>
                <c:pt idx="2137">
                  <c:v>42306.041666666664</c:v>
                </c:pt>
                <c:pt idx="2138">
                  <c:v>42306.083333333336</c:v>
                </c:pt>
                <c:pt idx="2139">
                  <c:v>42306.125</c:v>
                </c:pt>
                <c:pt idx="2140">
                  <c:v>42306.166666666664</c:v>
                </c:pt>
                <c:pt idx="2141">
                  <c:v>42306.208333333336</c:v>
                </c:pt>
                <c:pt idx="2142">
                  <c:v>42306.25</c:v>
                </c:pt>
                <c:pt idx="2143">
                  <c:v>42306.291666666664</c:v>
                </c:pt>
                <c:pt idx="2144">
                  <c:v>42306.333333333336</c:v>
                </c:pt>
                <c:pt idx="2145">
                  <c:v>42306.375</c:v>
                </c:pt>
                <c:pt idx="2146">
                  <c:v>42306.416666666664</c:v>
                </c:pt>
                <c:pt idx="2147">
                  <c:v>42306.458333333336</c:v>
                </c:pt>
                <c:pt idx="2148">
                  <c:v>42306.5</c:v>
                </c:pt>
                <c:pt idx="2149">
                  <c:v>42306.541666666664</c:v>
                </c:pt>
                <c:pt idx="2150">
                  <c:v>42306.583333333336</c:v>
                </c:pt>
                <c:pt idx="2151">
                  <c:v>42306.625</c:v>
                </c:pt>
                <c:pt idx="2152">
                  <c:v>42306.666666666664</c:v>
                </c:pt>
                <c:pt idx="2153">
                  <c:v>42306.708333333336</c:v>
                </c:pt>
                <c:pt idx="2154">
                  <c:v>42306.75</c:v>
                </c:pt>
                <c:pt idx="2155">
                  <c:v>42306.791666666664</c:v>
                </c:pt>
                <c:pt idx="2156">
                  <c:v>42306.833333333336</c:v>
                </c:pt>
                <c:pt idx="2157">
                  <c:v>42306.875</c:v>
                </c:pt>
                <c:pt idx="2158">
                  <c:v>42306.916666666664</c:v>
                </c:pt>
                <c:pt idx="2159">
                  <c:v>42306.958333333336</c:v>
                </c:pt>
                <c:pt idx="2160">
                  <c:v>42307</c:v>
                </c:pt>
                <c:pt idx="2161">
                  <c:v>42307.041666666664</c:v>
                </c:pt>
                <c:pt idx="2162">
                  <c:v>42307.083333333336</c:v>
                </c:pt>
                <c:pt idx="2163">
                  <c:v>42307.125</c:v>
                </c:pt>
                <c:pt idx="2164">
                  <c:v>42307.166666666664</c:v>
                </c:pt>
                <c:pt idx="2165">
                  <c:v>42307.208333333336</c:v>
                </c:pt>
                <c:pt idx="2166">
                  <c:v>42307.25</c:v>
                </c:pt>
                <c:pt idx="2167">
                  <c:v>42307.291666666664</c:v>
                </c:pt>
                <c:pt idx="2168">
                  <c:v>42307.333333333336</c:v>
                </c:pt>
                <c:pt idx="2169">
                  <c:v>42307.375</c:v>
                </c:pt>
                <c:pt idx="2170">
                  <c:v>42307.416666666664</c:v>
                </c:pt>
                <c:pt idx="2171">
                  <c:v>42307.458333333336</c:v>
                </c:pt>
                <c:pt idx="2172">
                  <c:v>42307.5</c:v>
                </c:pt>
                <c:pt idx="2173">
                  <c:v>42307.541666666664</c:v>
                </c:pt>
                <c:pt idx="2174">
                  <c:v>42307.583333333336</c:v>
                </c:pt>
                <c:pt idx="2175">
                  <c:v>42307.625</c:v>
                </c:pt>
                <c:pt idx="2176">
                  <c:v>42307.666666666664</c:v>
                </c:pt>
                <c:pt idx="2177">
                  <c:v>42307.708333333336</c:v>
                </c:pt>
                <c:pt idx="2178">
                  <c:v>42307.75</c:v>
                </c:pt>
                <c:pt idx="2179">
                  <c:v>42307.791666666664</c:v>
                </c:pt>
                <c:pt idx="2180">
                  <c:v>42307.833333333336</c:v>
                </c:pt>
                <c:pt idx="2181">
                  <c:v>42307.875</c:v>
                </c:pt>
                <c:pt idx="2182">
                  <c:v>42307.916666666664</c:v>
                </c:pt>
                <c:pt idx="2183">
                  <c:v>42307.958333333336</c:v>
                </c:pt>
                <c:pt idx="2184">
                  <c:v>42308</c:v>
                </c:pt>
                <c:pt idx="2185">
                  <c:v>42308.041666666664</c:v>
                </c:pt>
                <c:pt idx="2186">
                  <c:v>42308.083333333336</c:v>
                </c:pt>
                <c:pt idx="2187">
                  <c:v>42308.125</c:v>
                </c:pt>
                <c:pt idx="2188">
                  <c:v>42308.166666666664</c:v>
                </c:pt>
                <c:pt idx="2189">
                  <c:v>42308.208333333336</c:v>
                </c:pt>
                <c:pt idx="2190">
                  <c:v>42308.25</c:v>
                </c:pt>
                <c:pt idx="2191">
                  <c:v>42308.291666666664</c:v>
                </c:pt>
                <c:pt idx="2192">
                  <c:v>42308.333333333336</c:v>
                </c:pt>
                <c:pt idx="2193">
                  <c:v>42308.375</c:v>
                </c:pt>
                <c:pt idx="2194">
                  <c:v>42308.416666666664</c:v>
                </c:pt>
                <c:pt idx="2195">
                  <c:v>42308.458333333336</c:v>
                </c:pt>
                <c:pt idx="2196">
                  <c:v>42308.5</c:v>
                </c:pt>
                <c:pt idx="2197">
                  <c:v>42308.541666666664</c:v>
                </c:pt>
                <c:pt idx="2198">
                  <c:v>42308.583333333336</c:v>
                </c:pt>
                <c:pt idx="2199">
                  <c:v>42308.625</c:v>
                </c:pt>
                <c:pt idx="2200">
                  <c:v>42308.666666666664</c:v>
                </c:pt>
                <c:pt idx="2201">
                  <c:v>42308.708333333336</c:v>
                </c:pt>
                <c:pt idx="2202">
                  <c:v>42308.75</c:v>
                </c:pt>
                <c:pt idx="2203">
                  <c:v>42308.791666666664</c:v>
                </c:pt>
                <c:pt idx="2204">
                  <c:v>42308.833333333336</c:v>
                </c:pt>
                <c:pt idx="2205">
                  <c:v>42308.875</c:v>
                </c:pt>
                <c:pt idx="2206">
                  <c:v>42308.916666666664</c:v>
                </c:pt>
                <c:pt idx="2207">
                  <c:v>42308.958333333336</c:v>
                </c:pt>
              </c:numCache>
            </c:numRef>
          </c:xVal>
          <c:yVal>
            <c:numRef>
              <c:f>acessosUsuarios!$BP$37:$BP$2244</c:f>
              <c:numCache>
                <c:formatCode>General</c:formatCode>
                <c:ptCount val="220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  <c:pt idx="60">
                  <c:v>50</c:v>
                </c:pt>
                <c:pt idx="61">
                  <c:v>50</c:v>
                </c:pt>
                <c:pt idx="62">
                  <c:v>50</c:v>
                </c:pt>
                <c:pt idx="63">
                  <c:v>50</c:v>
                </c:pt>
                <c:pt idx="64">
                  <c:v>50</c:v>
                </c:pt>
                <c:pt idx="65">
                  <c:v>50</c:v>
                </c:pt>
                <c:pt idx="66">
                  <c:v>50</c:v>
                </c:pt>
                <c:pt idx="67">
                  <c:v>50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50</c:v>
                </c:pt>
                <c:pt idx="77">
                  <c:v>50</c:v>
                </c:pt>
                <c:pt idx="78">
                  <c:v>50</c:v>
                </c:pt>
                <c:pt idx="79">
                  <c:v>50</c:v>
                </c:pt>
                <c:pt idx="80">
                  <c:v>50</c:v>
                </c:pt>
                <c:pt idx="81">
                  <c:v>50</c:v>
                </c:pt>
                <c:pt idx="82">
                  <c:v>50</c:v>
                </c:pt>
                <c:pt idx="83">
                  <c:v>50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50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50</c:v>
                </c:pt>
                <c:pt idx="97">
                  <c:v>50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50</c:v>
                </c:pt>
                <c:pt idx="105">
                  <c:v>50</c:v>
                </c:pt>
                <c:pt idx="106">
                  <c:v>50</c:v>
                </c:pt>
                <c:pt idx="107">
                  <c:v>50</c:v>
                </c:pt>
                <c:pt idx="108">
                  <c:v>50</c:v>
                </c:pt>
                <c:pt idx="109">
                  <c:v>50</c:v>
                </c:pt>
                <c:pt idx="110">
                  <c:v>50</c:v>
                </c:pt>
                <c:pt idx="111">
                  <c:v>50</c:v>
                </c:pt>
                <c:pt idx="112">
                  <c:v>50</c:v>
                </c:pt>
                <c:pt idx="113">
                  <c:v>50</c:v>
                </c:pt>
                <c:pt idx="114">
                  <c:v>50</c:v>
                </c:pt>
                <c:pt idx="115">
                  <c:v>50</c:v>
                </c:pt>
                <c:pt idx="116">
                  <c:v>50</c:v>
                </c:pt>
                <c:pt idx="117">
                  <c:v>50</c:v>
                </c:pt>
                <c:pt idx="118">
                  <c:v>50</c:v>
                </c:pt>
                <c:pt idx="119">
                  <c:v>50</c:v>
                </c:pt>
                <c:pt idx="120">
                  <c:v>50</c:v>
                </c:pt>
                <c:pt idx="121">
                  <c:v>50</c:v>
                </c:pt>
                <c:pt idx="122">
                  <c:v>50</c:v>
                </c:pt>
                <c:pt idx="123">
                  <c:v>50</c:v>
                </c:pt>
                <c:pt idx="124">
                  <c:v>50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50</c:v>
                </c:pt>
                <c:pt idx="132">
                  <c:v>50</c:v>
                </c:pt>
                <c:pt idx="133">
                  <c:v>50</c:v>
                </c:pt>
                <c:pt idx="134">
                  <c:v>50</c:v>
                </c:pt>
                <c:pt idx="135">
                  <c:v>50</c:v>
                </c:pt>
                <c:pt idx="136">
                  <c:v>50</c:v>
                </c:pt>
                <c:pt idx="137">
                  <c:v>50</c:v>
                </c:pt>
                <c:pt idx="138">
                  <c:v>50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50</c:v>
                </c:pt>
                <c:pt idx="157">
                  <c:v>50</c:v>
                </c:pt>
                <c:pt idx="158">
                  <c:v>50</c:v>
                </c:pt>
                <c:pt idx="159">
                  <c:v>50</c:v>
                </c:pt>
                <c:pt idx="160">
                  <c:v>50</c:v>
                </c:pt>
                <c:pt idx="161">
                  <c:v>50</c:v>
                </c:pt>
                <c:pt idx="162">
                  <c:v>50</c:v>
                </c:pt>
                <c:pt idx="163">
                  <c:v>50</c:v>
                </c:pt>
                <c:pt idx="164">
                  <c:v>50</c:v>
                </c:pt>
                <c:pt idx="165">
                  <c:v>50</c:v>
                </c:pt>
                <c:pt idx="166">
                  <c:v>50</c:v>
                </c:pt>
                <c:pt idx="167">
                  <c:v>50</c:v>
                </c:pt>
                <c:pt idx="168">
                  <c:v>50</c:v>
                </c:pt>
                <c:pt idx="169">
                  <c:v>50</c:v>
                </c:pt>
                <c:pt idx="170">
                  <c:v>50</c:v>
                </c:pt>
                <c:pt idx="171">
                  <c:v>50</c:v>
                </c:pt>
                <c:pt idx="172">
                  <c:v>50</c:v>
                </c:pt>
                <c:pt idx="173">
                  <c:v>50</c:v>
                </c:pt>
                <c:pt idx="174">
                  <c:v>50</c:v>
                </c:pt>
                <c:pt idx="175">
                  <c:v>50</c:v>
                </c:pt>
                <c:pt idx="176">
                  <c:v>50</c:v>
                </c:pt>
                <c:pt idx="177">
                  <c:v>50</c:v>
                </c:pt>
                <c:pt idx="178">
                  <c:v>50</c:v>
                </c:pt>
                <c:pt idx="179">
                  <c:v>50</c:v>
                </c:pt>
                <c:pt idx="180">
                  <c:v>50</c:v>
                </c:pt>
                <c:pt idx="181">
                  <c:v>50</c:v>
                </c:pt>
                <c:pt idx="182">
                  <c:v>50</c:v>
                </c:pt>
                <c:pt idx="183">
                  <c:v>50</c:v>
                </c:pt>
                <c:pt idx="184">
                  <c:v>50</c:v>
                </c:pt>
                <c:pt idx="185">
                  <c:v>50</c:v>
                </c:pt>
                <c:pt idx="186">
                  <c:v>50</c:v>
                </c:pt>
                <c:pt idx="187">
                  <c:v>50</c:v>
                </c:pt>
                <c:pt idx="188">
                  <c:v>50</c:v>
                </c:pt>
                <c:pt idx="189">
                  <c:v>50</c:v>
                </c:pt>
                <c:pt idx="190">
                  <c:v>50</c:v>
                </c:pt>
                <c:pt idx="191">
                  <c:v>50</c:v>
                </c:pt>
                <c:pt idx="192">
                  <c:v>50</c:v>
                </c:pt>
                <c:pt idx="193">
                  <c:v>50</c:v>
                </c:pt>
                <c:pt idx="194">
                  <c:v>50</c:v>
                </c:pt>
                <c:pt idx="195">
                  <c:v>50</c:v>
                </c:pt>
                <c:pt idx="196">
                  <c:v>50</c:v>
                </c:pt>
                <c:pt idx="197">
                  <c:v>50</c:v>
                </c:pt>
                <c:pt idx="198">
                  <c:v>50</c:v>
                </c:pt>
                <c:pt idx="199">
                  <c:v>50</c:v>
                </c:pt>
                <c:pt idx="200">
                  <c:v>50</c:v>
                </c:pt>
                <c:pt idx="201">
                  <c:v>50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50</c:v>
                </c:pt>
                <c:pt idx="213">
                  <c:v>50</c:v>
                </c:pt>
                <c:pt idx="214">
                  <c:v>50</c:v>
                </c:pt>
                <c:pt idx="215">
                  <c:v>50</c:v>
                </c:pt>
                <c:pt idx="216">
                  <c:v>50</c:v>
                </c:pt>
                <c:pt idx="217">
                  <c:v>50</c:v>
                </c:pt>
                <c:pt idx="218">
                  <c:v>50</c:v>
                </c:pt>
                <c:pt idx="219">
                  <c:v>50</c:v>
                </c:pt>
                <c:pt idx="220">
                  <c:v>50</c:v>
                </c:pt>
                <c:pt idx="221">
                  <c:v>50</c:v>
                </c:pt>
                <c:pt idx="222">
                  <c:v>50</c:v>
                </c:pt>
                <c:pt idx="223">
                  <c:v>50</c:v>
                </c:pt>
                <c:pt idx="224">
                  <c:v>50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50</c:v>
                </c:pt>
                <c:pt idx="233">
                  <c:v>50</c:v>
                </c:pt>
                <c:pt idx="234">
                  <c:v>50</c:v>
                </c:pt>
                <c:pt idx="235">
                  <c:v>50</c:v>
                </c:pt>
                <c:pt idx="236">
                  <c:v>50</c:v>
                </c:pt>
                <c:pt idx="237">
                  <c:v>50</c:v>
                </c:pt>
                <c:pt idx="238">
                  <c:v>50</c:v>
                </c:pt>
                <c:pt idx="239">
                  <c:v>50</c:v>
                </c:pt>
                <c:pt idx="240">
                  <c:v>50</c:v>
                </c:pt>
                <c:pt idx="241">
                  <c:v>50</c:v>
                </c:pt>
                <c:pt idx="242">
                  <c:v>50</c:v>
                </c:pt>
                <c:pt idx="243">
                  <c:v>50</c:v>
                </c:pt>
                <c:pt idx="244">
                  <c:v>50</c:v>
                </c:pt>
                <c:pt idx="245">
                  <c:v>50</c:v>
                </c:pt>
                <c:pt idx="246">
                  <c:v>50</c:v>
                </c:pt>
                <c:pt idx="247">
                  <c:v>50</c:v>
                </c:pt>
                <c:pt idx="248">
                  <c:v>50</c:v>
                </c:pt>
                <c:pt idx="249">
                  <c:v>50</c:v>
                </c:pt>
                <c:pt idx="250">
                  <c:v>50</c:v>
                </c:pt>
                <c:pt idx="251">
                  <c:v>50</c:v>
                </c:pt>
                <c:pt idx="252">
                  <c:v>50</c:v>
                </c:pt>
                <c:pt idx="253">
                  <c:v>50</c:v>
                </c:pt>
                <c:pt idx="254">
                  <c:v>50</c:v>
                </c:pt>
                <c:pt idx="255">
                  <c:v>50</c:v>
                </c:pt>
                <c:pt idx="256">
                  <c:v>50</c:v>
                </c:pt>
                <c:pt idx="257">
                  <c:v>50</c:v>
                </c:pt>
                <c:pt idx="258">
                  <c:v>50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50</c:v>
                </c:pt>
                <c:pt idx="269">
                  <c:v>50</c:v>
                </c:pt>
                <c:pt idx="270">
                  <c:v>50</c:v>
                </c:pt>
                <c:pt idx="271">
                  <c:v>50</c:v>
                </c:pt>
                <c:pt idx="272">
                  <c:v>50</c:v>
                </c:pt>
                <c:pt idx="273">
                  <c:v>50</c:v>
                </c:pt>
                <c:pt idx="274">
                  <c:v>50</c:v>
                </c:pt>
                <c:pt idx="275">
                  <c:v>50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</c:v>
                </c:pt>
                <c:pt idx="289">
                  <c:v>50</c:v>
                </c:pt>
                <c:pt idx="290">
                  <c:v>50</c:v>
                </c:pt>
                <c:pt idx="291">
                  <c:v>50</c:v>
                </c:pt>
                <c:pt idx="292">
                  <c:v>50</c:v>
                </c:pt>
                <c:pt idx="293">
                  <c:v>50</c:v>
                </c:pt>
                <c:pt idx="294">
                  <c:v>50</c:v>
                </c:pt>
                <c:pt idx="295">
                  <c:v>50</c:v>
                </c:pt>
                <c:pt idx="296">
                  <c:v>50</c:v>
                </c:pt>
                <c:pt idx="297">
                  <c:v>50</c:v>
                </c:pt>
                <c:pt idx="298">
                  <c:v>50</c:v>
                </c:pt>
                <c:pt idx="299">
                  <c:v>50</c:v>
                </c:pt>
                <c:pt idx="300">
                  <c:v>50</c:v>
                </c:pt>
                <c:pt idx="301">
                  <c:v>50</c:v>
                </c:pt>
                <c:pt idx="302">
                  <c:v>50</c:v>
                </c:pt>
                <c:pt idx="303">
                  <c:v>50</c:v>
                </c:pt>
                <c:pt idx="304">
                  <c:v>50</c:v>
                </c:pt>
                <c:pt idx="305">
                  <c:v>50</c:v>
                </c:pt>
                <c:pt idx="306">
                  <c:v>50</c:v>
                </c:pt>
                <c:pt idx="307">
                  <c:v>50</c:v>
                </c:pt>
                <c:pt idx="308">
                  <c:v>50</c:v>
                </c:pt>
                <c:pt idx="309">
                  <c:v>50</c:v>
                </c:pt>
                <c:pt idx="310">
                  <c:v>50</c:v>
                </c:pt>
                <c:pt idx="311">
                  <c:v>50</c:v>
                </c:pt>
                <c:pt idx="312">
                  <c:v>50</c:v>
                </c:pt>
                <c:pt idx="313">
                  <c:v>50</c:v>
                </c:pt>
                <c:pt idx="314">
                  <c:v>50</c:v>
                </c:pt>
                <c:pt idx="315">
                  <c:v>50</c:v>
                </c:pt>
                <c:pt idx="316">
                  <c:v>50</c:v>
                </c:pt>
                <c:pt idx="317">
                  <c:v>50</c:v>
                </c:pt>
                <c:pt idx="318">
                  <c:v>50</c:v>
                </c:pt>
                <c:pt idx="319">
                  <c:v>50</c:v>
                </c:pt>
                <c:pt idx="320">
                  <c:v>50</c:v>
                </c:pt>
                <c:pt idx="321">
                  <c:v>50</c:v>
                </c:pt>
                <c:pt idx="322">
                  <c:v>50</c:v>
                </c:pt>
                <c:pt idx="323">
                  <c:v>50</c:v>
                </c:pt>
                <c:pt idx="324">
                  <c:v>50</c:v>
                </c:pt>
                <c:pt idx="325">
                  <c:v>50</c:v>
                </c:pt>
                <c:pt idx="326">
                  <c:v>50</c:v>
                </c:pt>
                <c:pt idx="327">
                  <c:v>50</c:v>
                </c:pt>
                <c:pt idx="328">
                  <c:v>50</c:v>
                </c:pt>
                <c:pt idx="329">
                  <c:v>50</c:v>
                </c:pt>
                <c:pt idx="330">
                  <c:v>50</c:v>
                </c:pt>
                <c:pt idx="331">
                  <c:v>50</c:v>
                </c:pt>
                <c:pt idx="332">
                  <c:v>50</c:v>
                </c:pt>
                <c:pt idx="333">
                  <c:v>50</c:v>
                </c:pt>
                <c:pt idx="334">
                  <c:v>50</c:v>
                </c:pt>
                <c:pt idx="335">
                  <c:v>50</c:v>
                </c:pt>
                <c:pt idx="336">
                  <c:v>50</c:v>
                </c:pt>
                <c:pt idx="337">
                  <c:v>50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50</c:v>
                </c:pt>
                <c:pt idx="352">
                  <c:v>50</c:v>
                </c:pt>
                <c:pt idx="353">
                  <c:v>50</c:v>
                </c:pt>
                <c:pt idx="354">
                  <c:v>50</c:v>
                </c:pt>
                <c:pt idx="355">
                  <c:v>50</c:v>
                </c:pt>
                <c:pt idx="356">
                  <c:v>50</c:v>
                </c:pt>
                <c:pt idx="357">
                  <c:v>50</c:v>
                </c:pt>
                <c:pt idx="358">
                  <c:v>50</c:v>
                </c:pt>
                <c:pt idx="359">
                  <c:v>50</c:v>
                </c:pt>
                <c:pt idx="360">
                  <c:v>50</c:v>
                </c:pt>
                <c:pt idx="361">
                  <c:v>50</c:v>
                </c:pt>
                <c:pt idx="362">
                  <c:v>50</c:v>
                </c:pt>
                <c:pt idx="363">
                  <c:v>50</c:v>
                </c:pt>
                <c:pt idx="364">
                  <c:v>50</c:v>
                </c:pt>
                <c:pt idx="365">
                  <c:v>50</c:v>
                </c:pt>
                <c:pt idx="366">
                  <c:v>50</c:v>
                </c:pt>
                <c:pt idx="367">
                  <c:v>50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50</c:v>
                </c:pt>
                <c:pt idx="372">
                  <c:v>50</c:v>
                </c:pt>
                <c:pt idx="373">
                  <c:v>50</c:v>
                </c:pt>
                <c:pt idx="374">
                  <c:v>50</c:v>
                </c:pt>
                <c:pt idx="375">
                  <c:v>50</c:v>
                </c:pt>
                <c:pt idx="376">
                  <c:v>50</c:v>
                </c:pt>
                <c:pt idx="377">
                  <c:v>50</c:v>
                </c:pt>
                <c:pt idx="378">
                  <c:v>50</c:v>
                </c:pt>
                <c:pt idx="379">
                  <c:v>50</c:v>
                </c:pt>
                <c:pt idx="380">
                  <c:v>50</c:v>
                </c:pt>
                <c:pt idx="381">
                  <c:v>50</c:v>
                </c:pt>
                <c:pt idx="382">
                  <c:v>50</c:v>
                </c:pt>
                <c:pt idx="383">
                  <c:v>50</c:v>
                </c:pt>
                <c:pt idx="384">
                  <c:v>50</c:v>
                </c:pt>
                <c:pt idx="385">
                  <c:v>50</c:v>
                </c:pt>
                <c:pt idx="386">
                  <c:v>50</c:v>
                </c:pt>
                <c:pt idx="387">
                  <c:v>50</c:v>
                </c:pt>
                <c:pt idx="388">
                  <c:v>50</c:v>
                </c:pt>
                <c:pt idx="389">
                  <c:v>50</c:v>
                </c:pt>
                <c:pt idx="390">
                  <c:v>50</c:v>
                </c:pt>
                <c:pt idx="391">
                  <c:v>50</c:v>
                </c:pt>
                <c:pt idx="392">
                  <c:v>50</c:v>
                </c:pt>
                <c:pt idx="393">
                  <c:v>50</c:v>
                </c:pt>
                <c:pt idx="394">
                  <c:v>50</c:v>
                </c:pt>
                <c:pt idx="395">
                  <c:v>50</c:v>
                </c:pt>
                <c:pt idx="396">
                  <c:v>50</c:v>
                </c:pt>
                <c:pt idx="397">
                  <c:v>50</c:v>
                </c:pt>
                <c:pt idx="398">
                  <c:v>50</c:v>
                </c:pt>
                <c:pt idx="399">
                  <c:v>50</c:v>
                </c:pt>
                <c:pt idx="400">
                  <c:v>50</c:v>
                </c:pt>
                <c:pt idx="401">
                  <c:v>50</c:v>
                </c:pt>
                <c:pt idx="402">
                  <c:v>50</c:v>
                </c:pt>
                <c:pt idx="403">
                  <c:v>50</c:v>
                </c:pt>
                <c:pt idx="404">
                  <c:v>50</c:v>
                </c:pt>
                <c:pt idx="405">
                  <c:v>50</c:v>
                </c:pt>
                <c:pt idx="406">
                  <c:v>50</c:v>
                </c:pt>
                <c:pt idx="407">
                  <c:v>50</c:v>
                </c:pt>
                <c:pt idx="408">
                  <c:v>50</c:v>
                </c:pt>
                <c:pt idx="409">
                  <c:v>50</c:v>
                </c:pt>
                <c:pt idx="410">
                  <c:v>50</c:v>
                </c:pt>
                <c:pt idx="411">
                  <c:v>50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50</c:v>
                </c:pt>
                <c:pt idx="416">
                  <c:v>50</c:v>
                </c:pt>
                <c:pt idx="417">
                  <c:v>50</c:v>
                </c:pt>
                <c:pt idx="418">
                  <c:v>50</c:v>
                </c:pt>
                <c:pt idx="419">
                  <c:v>50</c:v>
                </c:pt>
                <c:pt idx="420">
                  <c:v>50</c:v>
                </c:pt>
                <c:pt idx="421">
                  <c:v>50</c:v>
                </c:pt>
                <c:pt idx="422">
                  <c:v>50</c:v>
                </c:pt>
                <c:pt idx="423">
                  <c:v>50</c:v>
                </c:pt>
                <c:pt idx="424">
                  <c:v>50</c:v>
                </c:pt>
                <c:pt idx="425">
                  <c:v>50</c:v>
                </c:pt>
                <c:pt idx="426">
                  <c:v>50</c:v>
                </c:pt>
                <c:pt idx="427">
                  <c:v>50</c:v>
                </c:pt>
                <c:pt idx="428">
                  <c:v>50</c:v>
                </c:pt>
                <c:pt idx="429">
                  <c:v>50</c:v>
                </c:pt>
                <c:pt idx="430">
                  <c:v>50</c:v>
                </c:pt>
                <c:pt idx="431">
                  <c:v>50</c:v>
                </c:pt>
                <c:pt idx="432">
                  <c:v>50</c:v>
                </c:pt>
                <c:pt idx="433">
                  <c:v>50</c:v>
                </c:pt>
                <c:pt idx="434">
                  <c:v>50</c:v>
                </c:pt>
                <c:pt idx="435">
                  <c:v>50</c:v>
                </c:pt>
                <c:pt idx="436">
                  <c:v>50</c:v>
                </c:pt>
                <c:pt idx="437">
                  <c:v>50</c:v>
                </c:pt>
                <c:pt idx="438">
                  <c:v>50</c:v>
                </c:pt>
                <c:pt idx="439">
                  <c:v>50</c:v>
                </c:pt>
                <c:pt idx="440">
                  <c:v>50</c:v>
                </c:pt>
                <c:pt idx="441">
                  <c:v>50</c:v>
                </c:pt>
                <c:pt idx="442">
                  <c:v>50</c:v>
                </c:pt>
                <c:pt idx="443">
                  <c:v>50</c:v>
                </c:pt>
                <c:pt idx="444">
                  <c:v>50</c:v>
                </c:pt>
                <c:pt idx="445">
                  <c:v>50</c:v>
                </c:pt>
                <c:pt idx="446">
                  <c:v>50</c:v>
                </c:pt>
                <c:pt idx="447">
                  <c:v>50</c:v>
                </c:pt>
                <c:pt idx="448">
                  <c:v>50</c:v>
                </c:pt>
                <c:pt idx="449">
                  <c:v>50</c:v>
                </c:pt>
                <c:pt idx="450">
                  <c:v>50</c:v>
                </c:pt>
                <c:pt idx="451">
                  <c:v>50</c:v>
                </c:pt>
                <c:pt idx="452">
                  <c:v>50</c:v>
                </c:pt>
                <c:pt idx="453">
                  <c:v>50</c:v>
                </c:pt>
                <c:pt idx="454">
                  <c:v>50</c:v>
                </c:pt>
                <c:pt idx="455">
                  <c:v>50</c:v>
                </c:pt>
                <c:pt idx="456">
                  <c:v>50</c:v>
                </c:pt>
                <c:pt idx="457">
                  <c:v>50</c:v>
                </c:pt>
                <c:pt idx="458">
                  <c:v>50</c:v>
                </c:pt>
                <c:pt idx="459">
                  <c:v>50</c:v>
                </c:pt>
                <c:pt idx="460">
                  <c:v>50</c:v>
                </c:pt>
                <c:pt idx="461">
                  <c:v>50</c:v>
                </c:pt>
                <c:pt idx="462">
                  <c:v>50</c:v>
                </c:pt>
                <c:pt idx="463">
                  <c:v>50</c:v>
                </c:pt>
                <c:pt idx="464">
                  <c:v>50</c:v>
                </c:pt>
                <c:pt idx="465">
                  <c:v>50</c:v>
                </c:pt>
                <c:pt idx="466">
                  <c:v>50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50</c:v>
                </c:pt>
                <c:pt idx="472">
                  <c:v>50</c:v>
                </c:pt>
                <c:pt idx="473">
                  <c:v>50</c:v>
                </c:pt>
                <c:pt idx="474">
                  <c:v>50</c:v>
                </c:pt>
                <c:pt idx="475">
                  <c:v>50</c:v>
                </c:pt>
                <c:pt idx="476">
                  <c:v>50</c:v>
                </c:pt>
                <c:pt idx="477">
                  <c:v>50</c:v>
                </c:pt>
                <c:pt idx="478">
                  <c:v>50</c:v>
                </c:pt>
                <c:pt idx="479">
                  <c:v>50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50</c:v>
                </c:pt>
                <c:pt idx="487">
                  <c:v>50</c:v>
                </c:pt>
                <c:pt idx="488">
                  <c:v>50</c:v>
                </c:pt>
                <c:pt idx="489">
                  <c:v>50</c:v>
                </c:pt>
                <c:pt idx="490">
                  <c:v>50</c:v>
                </c:pt>
                <c:pt idx="491">
                  <c:v>50</c:v>
                </c:pt>
                <c:pt idx="492">
                  <c:v>50</c:v>
                </c:pt>
                <c:pt idx="493">
                  <c:v>50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50</c:v>
                </c:pt>
                <c:pt idx="501">
                  <c:v>50</c:v>
                </c:pt>
                <c:pt idx="502">
                  <c:v>50</c:v>
                </c:pt>
                <c:pt idx="503">
                  <c:v>50</c:v>
                </c:pt>
                <c:pt idx="504">
                  <c:v>50</c:v>
                </c:pt>
                <c:pt idx="505">
                  <c:v>50</c:v>
                </c:pt>
                <c:pt idx="506">
                  <c:v>50</c:v>
                </c:pt>
                <c:pt idx="507">
                  <c:v>50</c:v>
                </c:pt>
                <c:pt idx="508">
                  <c:v>50</c:v>
                </c:pt>
                <c:pt idx="509">
                  <c:v>50</c:v>
                </c:pt>
                <c:pt idx="510">
                  <c:v>50</c:v>
                </c:pt>
                <c:pt idx="511">
                  <c:v>50</c:v>
                </c:pt>
                <c:pt idx="512">
                  <c:v>50</c:v>
                </c:pt>
                <c:pt idx="513">
                  <c:v>50</c:v>
                </c:pt>
                <c:pt idx="514">
                  <c:v>50</c:v>
                </c:pt>
                <c:pt idx="515">
                  <c:v>50</c:v>
                </c:pt>
                <c:pt idx="516">
                  <c:v>50</c:v>
                </c:pt>
                <c:pt idx="517">
                  <c:v>50</c:v>
                </c:pt>
                <c:pt idx="518">
                  <c:v>50</c:v>
                </c:pt>
                <c:pt idx="519">
                  <c:v>50</c:v>
                </c:pt>
                <c:pt idx="520">
                  <c:v>50</c:v>
                </c:pt>
                <c:pt idx="521">
                  <c:v>50</c:v>
                </c:pt>
                <c:pt idx="522">
                  <c:v>50</c:v>
                </c:pt>
                <c:pt idx="523">
                  <c:v>50</c:v>
                </c:pt>
                <c:pt idx="524">
                  <c:v>50</c:v>
                </c:pt>
                <c:pt idx="525">
                  <c:v>50</c:v>
                </c:pt>
                <c:pt idx="526">
                  <c:v>50</c:v>
                </c:pt>
                <c:pt idx="527">
                  <c:v>50</c:v>
                </c:pt>
                <c:pt idx="528">
                  <c:v>50</c:v>
                </c:pt>
                <c:pt idx="529">
                  <c:v>50</c:v>
                </c:pt>
                <c:pt idx="530">
                  <c:v>50</c:v>
                </c:pt>
                <c:pt idx="531">
                  <c:v>50</c:v>
                </c:pt>
                <c:pt idx="532">
                  <c:v>50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50</c:v>
                </c:pt>
                <c:pt idx="547">
                  <c:v>50</c:v>
                </c:pt>
                <c:pt idx="548">
                  <c:v>50</c:v>
                </c:pt>
                <c:pt idx="549">
                  <c:v>50</c:v>
                </c:pt>
                <c:pt idx="550">
                  <c:v>50</c:v>
                </c:pt>
                <c:pt idx="551">
                  <c:v>50</c:v>
                </c:pt>
                <c:pt idx="552">
                  <c:v>50</c:v>
                </c:pt>
                <c:pt idx="553">
                  <c:v>50</c:v>
                </c:pt>
                <c:pt idx="554">
                  <c:v>50</c:v>
                </c:pt>
                <c:pt idx="555">
                  <c:v>50</c:v>
                </c:pt>
                <c:pt idx="556">
                  <c:v>50</c:v>
                </c:pt>
                <c:pt idx="557">
                  <c:v>50</c:v>
                </c:pt>
                <c:pt idx="558">
                  <c:v>50</c:v>
                </c:pt>
                <c:pt idx="559">
                  <c:v>50</c:v>
                </c:pt>
                <c:pt idx="560">
                  <c:v>50</c:v>
                </c:pt>
                <c:pt idx="561">
                  <c:v>50</c:v>
                </c:pt>
                <c:pt idx="562">
                  <c:v>50</c:v>
                </c:pt>
                <c:pt idx="563">
                  <c:v>50</c:v>
                </c:pt>
                <c:pt idx="564">
                  <c:v>50</c:v>
                </c:pt>
                <c:pt idx="565">
                  <c:v>50</c:v>
                </c:pt>
                <c:pt idx="566">
                  <c:v>50</c:v>
                </c:pt>
                <c:pt idx="567">
                  <c:v>50</c:v>
                </c:pt>
                <c:pt idx="568">
                  <c:v>50</c:v>
                </c:pt>
                <c:pt idx="569">
                  <c:v>50</c:v>
                </c:pt>
                <c:pt idx="570">
                  <c:v>50</c:v>
                </c:pt>
                <c:pt idx="571">
                  <c:v>50</c:v>
                </c:pt>
                <c:pt idx="572">
                  <c:v>50</c:v>
                </c:pt>
                <c:pt idx="573">
                  <c:v>50</c:v>
                </c:pt>
                <c:pt idx="574">
                  <c:v>50</c:v>
                </c:pt>
                <c:pt idx="575">
                  <c:v>50</c:v>
                </c:pt>
                <c:pt idx="576">
                  <c:v>50</c:v>
                </c:pt>
                <c:pt idx="577">
                  <c:v>50</c:v>
                </c:pt>
                <c:pt idx="578">
                  <c:v>50</c:v>
                </c:pt>
                <c:pt idx="579">
                  <c:v>50</c:v>
                </c:pt>
                <c:pt idx="580">
                  <c:v>50</c:v>
                </c:pt>
                <c:pt idx="581">
                  <c:v>50</c:v>
                </c:pt>
                <c:pt idx="582">
                  <c:v>50</c:v>
                </c:pt>
                <c:pt idx="583">
                  <c:v>50</c:v>
                </c:pt>
                <c:pt idx="584">
                  <c:v>50</c:v>
                </c:pt>
                <c:pt idx="585">
                  <c:v>50</c:v>
                </c:pt>
                <c:pt idx="586">
                  <c:v>50</c:v>
                </c:pt>
                <c:pt idx="587">
                  <c:v>50</c:v>
                </c:pt>
                <c:pt idx="588">
                  <c:v>50</c:v>
                </c:pt>
                <c:pt idx="589">
                  <c:v>50</c:v>
                </c:pt>
                <c:pt idx="590">
                  <c:v>50</c:v>
                </c:pt>
                <c:pt idx="591">
                  <c:v>50</c:v>
                </c:pt>
                <c:pt idx="592">
                  <c:v>50</c:v>
                </c:pt>
                <c:pt idx="593">
                  <c:v>50</c:v>
                </c:pt>
                <c:pt idx="594">
                  <c:v>50</c:v>
                </c:pt>
                <c:pt idx="595">
                  <c:v>50</c:v>
                </c:pt>
                <c:pt idx="596">
                  <c:v>50</c:v>
                </c:pt>
                <c:pt idx="597">
                  <c:v>50</c:v>
                </c:pt>
                <c:pt idx="598">
                  <c:v>50</c:v>
                </c:pt>
                <c:pt idx="599">
                  <c:v>50</c:v>
                </c:pt>
                <c:pt idx="600">
                  <c:v>50</c:v>
                </c:pt>
                <c:pt idx="601">
                  <c:v>50</c:v>
                </c:pt>
                <c:pt idx="602">
                  <c:v>50</c:v>
                </c:pt>
                <c:pt idx="603">
                  <c:v>50</c:v>
                </c:pt>
                <c:pt idx="604">
                  <c:v>50</c:v>
                </c:pt>
                <c:pt idx="605">
                  <c:v>50</c:v>
                </c:pt>
                <c:pt idx="606">
                  <c:v>50</c:v>
                </c:pt>
                <c:pt idx="607">
                  <c:v>50</c:v>
                </c:pt>
                <c:pt idx="608">
                  <c:v>50</c:v>
                </c:pt>
                <c:pt idx="609">
                  <c:v>50</c:v>
                </c:pt>
                <c:pt idx="610">
                  <c:v>50</c:v>
                </c:pt>
                <c:pt idx="611">
                  <c:v>50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50</c:v>
                </c:pt>
                <c:pt idx="621">
                  <c:v>50</c:v>
                </c:pt>
                <c:pt idx="622">
                  <c:v>50</c:v>
                </c:pt>
                <c:pt idx="623">
                  <c:v>50</c:v>
                </c:pt>
                <c:pt idx="624">
                  <c:v>50</c:v>
                </c:pt>
                <c:pt idx="625">
                  <c:v>50</c:v>
                </c:pt>
                <c:pt idx="626">
                  <c:v>50</c:v>
                </c:pt>
                <c:pt idx="627">
                  <c:v>50</c:v>
                </c:pt>
                <c:pt idx="628">
                  <c:v>50</c:v>
                </c:pt>
                <c:pt idx="629">
                  <c:v>50</c:v>
                </c:pt>
                <c:pt idx="630">
                  <c:v>50</c:v>
                </c:pt>
                <c:pt idx="631">
                  <c:v>50</c:v>
                </c:pt>
                <c:pt idx="632">
                  <c:v>50</c:v>
                </c:pt>
                <c:pt idx="633">
                  <c:v>50</c:v>
                </c:pt>
                <c:pt idx="634">
                  <c:v>50</c:v>
                </c:pt>
                <c:pt idx="635">
                  <c:v>50</c:v>
                </c:pt>
                <c:pt idx="636">
                  <c:v>50</c:v>
                </c:pt>
                <c:pt idx="637">
                  <c:v>50</c:v>
                </c:pt>
                <c:pt idx="638">
                  <c:v>50</c:v>
                </c:pt>
                <c:pt idx="639">
                  <c:v>50</c:v>
                </c:pt>
                <c:pt idx="640">
                  <c:v>50</c:v>
                </c:pt>
                <c:pt idx="641">
                  <c:v>50</c:v>
                </c:pt>
                <c:pt idx="642">
                  <c:v>50</c:v>
                </c:pt>
                <c:pt idx="643">
                  <c:v>50</c:v>
                </c:pt>
                <c:pt idx="644">
                  <c:v>50</c:v>
                </c:pt>
                <c:pt idx="645">
                  <c:v>50</c:v>
                </c:pt>
                <c:pt idx="646">
                  <c:v>50</c:v>
                </c:pt>
                <c:pt idx="647">
                  <c:v>50</c:v>
                </c:pt>
                <c:pt idx="648">
                  <c:v>50</c:v>
                </c:pt>
                <c:pt idx="649">
                  <c:v>50</c:v>
                </c:pt>
                <c:pt idx="650">
                  <c:v>50</c:v>
                </c:pt>
                <c:pt idx="651">
                  <c:v>50</c:v>
                </c:pt>
                <c:pt idx="652">
                  <c:v>50</c:v>
                </c:pt>
                <c:pt idx="653">
                  <c:v>50</c:v>
                </c:pt>
                <c:pt idx="654">
                  <c:v>50</c:v>
                </c:pt>
                <c:pt idx="655">
                  <c:v>50</c:v>
                </c:pt>
                <c:pt idx="656">
                  <c:v>50</c:v>
                </c:pt>
                <c:pt idx="657">
                  <c:v>50</c:v>
                </c:pt>
                <c:pt idx="658">
                  <c:v>50</c:v>
                </c:pt>
                <c:pt idx="659">
                  <c:v>50</c:v>
                </c:pt>
                <c:pt idx="660">
                  <c:v>50</c:v>
                </c:pt>
                <c:pt idx="661">
                  <c:v>50</c:v>
                </c:pt>
                <c:pt idx="662">
                  <c:v>50</c:v>
                </c:pt>
                <c:pt idx="663">
                  <c:v>50</c:v>
                </c:pt>
                <c:pt idx="664">
                  <c:v>50</c:v>
                </c:pt>
                <c:pt idx="665">
                  <c:v>50</c:v>
                </c:pt>
                <c:pt idx="666">
                  <c:v>50</c:v>
                </c:pt>
                <c:pt idx="667">
                  <c:v>50</c:v>
                </c:pt>
                <c:pt idx="668">
                  <c:v>50</c:v>
                </c:pt>
                <c:pt idx="669">
                  <c:v>50</c:v>
                </c:pt>
                <c:pt idx="670">
                  <c:v>50</c:v>
                </c:pt>
                <c:pt idx="671">
                  <c:v>50</c:v>
                </c:pt>
                <c:pt idx="672">
                  <c:v>50</c:v>
                </c:pt>
                <c:pt idx="673">
                  <c:v>50</c:v>
                </c:pt>
                <c:pt idx="674">
                  <c:v>50</c:v>
                </c:pt>
                <c:pt idx="675">
                  <c:v>50</c:v>
                </c:pt>
                <c:pt idx="676">
                  <c:v>50</c:v>
                </c:pt>
                <c:pt idx="677">
                  <c:v>50</c:v>
                </c:pt>
                <c:pt idx="678">
                  <c:v>50</c:v>
                </c:pt>
                <c:pt idx="679">
                  <c:v>50</c:v>
                </c:pt>
                <c:pt idx="680">
                  <c:v>50</c:v>
                </c:pt>
                <c:pt idx="681">
                  <c:v>50</c:v>
                </c:pt>
                <c:pt idx="682">
                  <c:v>50</c:v>
                </c:pt>
                <c:pt idx="683">
                  <c:v>50</c:v>
                </c:pt>
                <c:pt idx="684">
                  <c:v>50</c:v>
                </c:pt>
                <c:pt idx="685">
                  <c:v>50</c:v>
                </c:pt>
                <c:pt idx="686">
                  <c:v>50</c:v>
                </c:pt>
                <c:pt idx="687">
                  <c:v>50</c:v>
                </c:pt>
                <c:pt idx="688">
                  <c:v>50</c:v>
                </c:pt>
                <c:pt idx="689">
                  <c:v>50</c:v>
                </c:pt>
                <c:pt idx="690">
                  <c:v>50</c:v>
                </c:pt>
                <c:pt idx="691">
                  <c:v>50</c:v>
                </c:pt>
                <c:pt idx="692">
                  <c:v>50</c:v>
                </c:pt>
                <c:pt idx="693">
                  <c:v>50</c:v>
                </c:pt>
                <c:pt idx="694">
                  <c:v>50</c:v>
                </c:pt>
                <c:pt idx="695">
                  <c:v>50</c:v>
                </c:pt>
                <c:pt idx="696">
                  <c:v>50</c:v>
                </c:pt>
                <c:pt idx="697">
                  <c:v>50</c:v>
                </c:pt>
                <c:pt idx="698">
                  <c:v>50</c:v>
                </c:pt>
                <c:pt idx="699">
                  <c:v>50</c:v>
                </c:pt>
                <c:pt idx="700">
                  <c:v>50</c:v>
                </c:pt>
                <c:pt idx="701">
                  <c:v>50</c:v>
                </c:pt>
                <c:pt idx="702">
                  <c:v>50</c:v>
                </c:pt>
                <c:pt idx="703">
                  <c:v>50</c:v>
                </c:pt>
                <c:pt idx="704">
                  <c:v>50</c:v>
                </c:pt>
                <c:pt idx="705">
                  <c:v>50</c:v>
                </c:pt>
                <c:pt idx="706">
                  <c:v>50</c:v>
                </c:pt>
                <c:pt idx="707">
                  <c:v>50</c:v>
                </c:pt>
                <c:pt idx="708">
                  <c:v>50</c:v>
                </c:pt>
                <c:pt idx="709">
                  <c:v>50</c:v>
                </c:pt>
                <c:pt idx="710">
                  <c:v>50</c:v>
                </c:pt>
                <c:pt idx="711">
                  <c:v>50</c:v>
                </c:pt>
                <c:pt idx="712">
                  <c:v>50</c:v>
                </c:pt>
                <c:pt idx="713">
                  <c:v>50</c:v>
                </c:pt>
                <c:pt idx="714">
                  <c:v>50</c:v>
                </c:pt>
                <c:pt idx="715">
                  <c:v>50</c:v>
                </c:pt>
                <c:pt idx="716">
                  <c:v>50</c:v>
                </c:pt>
                <c:pt idx="717">
                  <c:v>50</c:v>
                </c:pt>
                <c:pt idx="718">
                  <c:v>50</c:v>
                </c:pt>
                <c:pt idx="719">
                  <c:v>50</c:v>
                </c:pt>
                <c:pt idx="720">
                  <c:v>50</c:v>
                </c:pt>
                <c:pt idx="721">
                  <c:v>50</c:v>
                </c:pt>
                <c:pt idx="722">
                  <c:v>50</c:v>
                </c:pt>
                <c:pt idx="723">
                  <c:v>50</c:v>
                </c:pt>
                <c:pt idx="724">
                  <c:v>50</c:v>
                </c:pt>
                <c:pt idx="725">
                  <c:v>50</c:v>
                </c:pt>
                <c:pt idx="726">
                  <c:v>50</c:v>
                </c:pt>
                <c:pt idx="727">
                  <c:v>50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50</c:v>
                </c:pt>
                <c:pt idx="742">
                  <c:v>50</c:v>
                </c:pt>
                <c:pt idx="743">
                  <c:v>50</c:v>
                </c:pt>
                <c:pt idx="744">
                  <c:v>50</c:v>
                </c:pt>
                <c:pt idx="745">
                  <c:v>50</c:v>
                </c:pt>
                <c:pt idx="746">
                  <c:v>50</c:v>
                </c:pt>
                <c:pt idx="747">
                  <c:v>50</c:v>
                </c:pt>
                <c:pt idx="748">
                  <c:v>50</c:v>
                </c:pt>
                <c:pt idx="749">
                  <c:v>50</c:v>
                </c:pt>
                <c:pt idx="750">
                  <c:v>50</c:v>
                </c:pt>
                <c:pt idx="751">
                  <c:v>50</c:v>
                </c:pt>
                <c:pt idx="752">
                  <c:v>50</c:v>
                </c:pt>
                <c:pt idx="753">
                  <c:v>50</c:v>
                </c:pt>
                <c:pt idx="754">
                  <c:v>50</c:v>
                </c:pt>
                <c:pt idx="755">
                  <c:v>50</c:v>
                </c:pt>
                <c:pt idx="756">
                  <c:v>50</c:v>
                </c:pt>
                <c:pt idx="757">
                  <c:v>50</c:v>
                </c:pt>
                <c:pt idx="758">
                  <c:v>50</c:v>
                </c:pt>
                <c:pt idx="759">
                  <c:v>50</c:v>
                </c:pt>
                <c:pt idx="760">
                  <c:v>50</c:v>
                </c:pt>
                <c:pt idx="761">
                  <c:v>50</c:v>
                </c:pt>
                <c:pt idx="762">
                  <c:v>50</c:v>
                </c:pt>
                <c:pt idx="763">
                  <c:v>50</c:v>
                </c:pt>
                <c:pt idx="764">
                  <c:v>50</c:v>
                </c:pt>
                <c:pt idx="765">
                  <c:v>50</c:v>
                </c:pt>
                <c:pt idx="766">
                  <c:v>50</c:v>
                </c:pt>
                <c:pt idx="767">
                  <c:v>50</c:v>
                </c:pt>
                <c:pt idx="768">
                  <c:v>50</c:v>
                </c:pt>
                <c:pt idx="769">
                  <c:v>50</c:v>
                </c:pt>
                <c:pt idx="770">
                  <c:v>50</c:v>
                </c:pt>
                <c:pt idx="771">
                  <c:v>50</c:v>
                </c:pt>
                <c:pt idx="772">
                  <c:v>50</c:v>
                </c:pt>
                <c:pt idx="773">
                  <c:v>50</c:v>
                </c:pt>
                <c:pt idx="774">
                  <c:v>50</c:v>
                </c:pt>
                <c:pt idx="775">
                  <c:v>50</c:v>
                </c:pt>
                <c:pt idx="776">
                  <c:v>50</c:v>
                </c:pt>
                <c:pt idx="777">
                  <c:v>50</c:v>
                </c:pt>
                <c:pt idx="778">
                  <c:v>50</c:v>
                </c:pt>
                <c:pt idx="779">
                  <c:v>50</c:v>
                </c:pt>
                <c:pt idx="780">
                  <c:v>50</c:v>
                </c:pt>
                <c:pt idx="781">
                  <c:v>50</c:v>
                </c:pt>
                <c:pt idx="782">
                  <c:v>50</c:v>
                </c:pt>
                <c:pt idx="783">
                  <c:v>50</c:v>
                </c:pt>
                <c:pt idx="784">
                  <c:v>50</c:v>
                </c:pt>
                <c:pt idx="785">
                  <c:v>50</c:v>
                </c:pt>
                <c:pt idx="786">
                  <c:v>50</c:v>
                </c:pt>
                <c:pt idx="787">
                  <c:v>50</c:v>
                </c:pt>
                <c:pt idx="788">
                  <c:v>50</c:v>
                </c:pt>
                <c:pt idx="789">
                  <c:v>50</c:v>
                </c:pt>
                <c:pt idx="790">
                  <c:v>50</c:v>
                </c:pt>
                <c:pt idx="791">
                  <c:v>50</c:v>
                </c:pt>
                <c:pt idx="792">
                  <c:v>50</c:v>
                </c:pt>
                <c:pt idx="793">
                  <c:v>50</c:v>
                </c:pt>
                <c:pt idx="794">
                  <c:v>50</c:v>
                </c:pt>
                <c:pt idx="795">
                  <c:v>50</c:v>
                </c:pt>
                <c:pt idx="796">
                  <c:v>50</c:v>
                </c:pt>
                <c:pt idx="797">
                  <c:v>50</c:v>
                </c:pt>
                <c:pt idx="798">
                  <c:v>50</c:v>
                </c:pt>
                <c:pt idx="799">
                  <c:v>50</c:v>
                </c:pt>
                <c:pt idx="800">
                  <c:v>50</c:v>
                </c:pt>
                <c:pt idx="801">
                  <c:v>50</c:v>
                </c:pt>
                <c:pt idx="802">
                  <c:v>50</c:v>
                </c:pt>
                <c:pt idx="803">
                  <c:v>50</c:v>
                </c:pt>
                <c:pt idx="804">
                  <c:v>50</c:v>
                </c:pt>
                <c:pt idx="805">
                  <c:v>50</c:v>
                </c:pt>
                <c:pt idx="806">
                  <c:v>50</c:v>
                </c:pt>
                <c:pt idx="807">
                  <c:v>50</c:v>
                </c:pt>
                <c:pt idx="808">
                  <c:v>50</c:v>
                </c:pt>
                <c:pt idx="809">
                  <c:v>50</c:v>
                </c:pt>
                <c:pt idx="810">
                  <c:v>50</c:v>
                </c:pt>
                <c:pt idx="811">
                  <c:v>50</c:v>
                </c:pt>
                <c:pt idx="812">
                  <c:v>50</c:v>
                </c:pt>
                <c:pt idx="813">
                  <c:v>50</c:v>
                </c:pt>
                <c:pt idx="814">
                  <c:v>50</c:v>
                </c:pt>
                <c:pt idx="815">
                  <c:v>50</c:v>
                </c:pt>
                <c:pt idx="816">
                  <c:v>50</c:v>
                </c:pt>
                <c:pt idx="817">
                  <c:v>50</c:v>
                </c:pt>
                <c:pt idx="818">
                  <c:v>50</c:v>
                </c:pt>
                <c:pt idx="819">
                  <c:v>50</c:v>
                </c:pt>
                <c:pt idx="820">
                  <c:v>50</c:v>
                </c:pt>
                <c:pt idx="821">
                  <c:v>50</c:v>
                </c:pt>
                <c:pt idx="822">
                  <c:v>50</c:v>
                </c:pt>
                <c:pt idx="823">
                  <c:v>50</c:v>
                </c:pt>
                <c:pt idx="824">
                  <c:v>50</c:v>
                </c:pt>
                <c:pt idx="825">
                  <c:v>50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50</c:v>
                </c:pt>
                <c:pt idx="830">
                  <c:v>50</c:v>
                </c:pt>
                <c:pt idx="831">
                  <c:v>50</c:v>
                </c:pt>
                <c:pt idx="832">
                  <c:v>50</c:v>
                </c:pt>
                <c:pt idx="833">
                  <c:v>50</c:v>
                </c:pt>
                <c:pt idx="834">
                  <c:v>50</c:v>
                </c:pt>
                <c:pt idx="835">
                  <c:v>50</c:v>
                </c:pt>
                <c:pt idx="836">
                  <c:v>50</c:v>
                </c:pt>
                <c:pt idx="837">
                  <c:v>50</c:v>
                </c:pt>
                <c:pt idx="838">
                  <c:v>50</c:v>
                </c:pt>
                <c:pt idx="839">
                  <c:v>50</c:v>
                </c:pt>
                <c:pt idx="840">
                  <c:v>50</c:v>
                </c:pt>
                <c:pt idx="841">
                  <c:v>50</c:v>
                </c:pt>
                <c:pt idx="842">
                  <c:v>50</c:v>
                </c:pt>
                <c:pt idx="843">
                  <c:v>50</c:v>
                </c:pt>
                <c:pt idx="844">
                  <c:v>50</c:v>
                </c:pt>
                <c:pt idx="845">
                  <c:v>50</c:v>
                </c:pt>
                <c:pt idx="846">
                  <c:v>50</c:v>
                </c:pt>
                <c:pt idx="847">
                  <c:v>50</c:v>
                </c:pt>
                <c:pt idx="848">
                  <c:v>50</c:v>
                </c:pt>
                <c:pt idx="849">
                  <c:v>50</c:v>
                </c:pt>
                <c:pt idx="850">
                  <c:v>50</c:v>
                </c:pt>
                <c:pt idx="851">
                  <c:v>50</c:v>
                </c:pt>
                <c:pt idx="852">
                  <c:v>50</c:v>
                </c:pt>
                <c:pt idx="853">
                  <c:v>50</c:v>
                </c:pt>
                <c:pt idx="854">
                  <c:v>50</c:v>
                </c:pt>
                <c:pt idx="855">
                  <c:v>50</c:v>
                </c:pt>
                <c:pt idx="856">
                  <c:v>50</c:v>
                </c:pt>
                <c:pt idx="857">
                  <c:v>50</c:v>
                </c:pt>
                <c:pt idx="858">
                  <c:v>50</c:v>
                </c:pt>
                <c:pt idx="859">
                  <c:v>50</c:v>
                </c:pt>
                <c:pt idx="860">
                  <c:v>50</c:v>
                </c:pt>
                <c:pt idx="861">
                  <c:v>50</c:v>
                </c:pt>
                <c:pt idx="862">
                  <c:v>50</c:v>
                </c:pt>
                <c:pt idx="863">
                  <c:v>50</c:v>
                </c:pt>
                <c:pt idx="864">
                  <c:v>50</c:v>
                </c:pt>
                <c:pt idx="865">
                  <c:v>50</c:v>
                </c:pt>
                <c:pt idx="866">
                  <c:v>50</c:v>
                </c:pt>
                <c:pt idx="867">
                  <c:v>50</c:v>
                </c:pt>
                <c:pt idx="868">
                  <c:v>50</c:v>
                </c:pt>
                <c:pt idx="869">
                  <c:v>50</c:v>
                </c:pt>
                <c:pt idx="870">
                  <c:v>50</c:v>
                </c:pt>
                <c:pt idx="871">
                  <c:v>50</c:v>
                </c:pt>
                <c:pt idx="872">
                  <c:v>50</c:v>
                </c:pt>
                <c:pt idx="873">
                  <c:v>50</c:v>
                </c:pt>
                <c:pt idx="874">
                  <c:v>50</c:v>
                </c:pt>
                <c:pt idx="875">
                  <c:v>50</c:v>
                </c:pt>
                <c:pt idx="876">
                  <c:v>50</c:v>
                </c:pt>
                <c:pt idx="877">
                  <c:v>50</c:v>
                </c:pt>
                <c:pt idx="878">
                  <c:v>50</c:v>
                </c:pt>
                <c:pt idx="879">
                  <c:v>50</c:v>
                </c:pt>
                <c:pt idx="880">
                  <c:v>50</c:v>
                </c:pt>
                <c:pt idx="881">
                  <c:v>50</c:v>
                </c:pt>
                <c:pt idx="882">
                  <c:v>50</c:v>
                </c:pt>
                <c:pt idx="883">
                  <c:v>50</c:v>
                </c:pt>
                <c:pt idx="884">
                  <c:v>50</c:v>
                </c:pt>
                <c:pt idx="885">
                  <c:v>50</c:v>
                </c:pt>
                <c:pt idx="886">
                  <c:v>50</c:v>
                </c:pt>
                <c:pt idx="887">
                  <c:v>50</c:v>
                </c:pt>
                <c:pt idx="888">
                  <c:v>50</c:v>
                </c:pt>
                <c:pt idx="889">
                  <c:v>50</c:v>
                </c:pt>
                <c:pt idx="890">
                  <c:v>50</c:v>
                </c:pt>
                <c:pt idx="891">
                  <c:v>50</c:v>
                </c:pt>
                <c:pt idx="892">
                  <c:v>50</c:v>
                </c:pt>
                <c:pt idx="893">
                  <c:v>50</c:v>
                </c:pt>
                <c:pt idx="894">
                  <c:v>50</c:v>
                </c:pt>
                <c:pt idx="895">
                  <c:v>50</c:v>
                </c:pt>
                <c:pt idx="896">
                  <c:v>50</c:v>
                </c:pt>
                <c:pt idx="897">
                  <c:v>50</c:v>
                </c:pt>
                <c:pt idx="898">
                  <c:v>50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50</c:v>
                </c:pt>
                <c:pt idx="970">
                  <c:v>50</c:v>
                </c:pt>
                <c:pt idx="971">
                  <c:v>50</c:v>
                </c:pt>
                <c:pt idx="972">
                  <c:v>50</c:v>
                </c:pt>
                <c:pt idx="973">
                  <c:v>50</c:v>
                </c:pt>
                <c:pt idx="974">
                  <c:v>50</c:v>
                </c:pt>
                <c:pt idx="975">
                  <c:v>50</c:v>
                </c:pt>
                <c:pt idx="976">
                  <c:v>50</c:v>
                </c:pt>
                <c:pt idx="977">
                  <c:v>50</c:v>
                </c:pt>
                <c:pt idx="978">
                  <c:v>50</c:v>
                </c:pt>
                <c:pt idx="979">
                  <c:v>50</c:v>
                </c:pt>
                <c:pt idx="980">
                  <c:v>50</c:v>
                </c:pt>
                <c:pt idx="981">
                  <c:v>50</c:v>
                </c:pt>
                <c:pt idx="982">
                  <c:v>50</c:v>
                </c:pt>
                <c:pt idx="983">
                  <c:v>50</c:v>
                </c:pt>
                <c:pt idx="984">
                  <c:v>50</c:v>
                </c:pt>
                <c:pt idx="985">
                  <c:v>50</c:v>
                </c:pt>
                <c:pt idx="986">
                  <c:v>50</c:v>
                </c:pt>
                <c:pt idx="987">
                  <c:v>50</c:v>
                </c:pt>
                <c:pt idx="988">
                  <c:v>50</c:v>
                </c:pt>
                <c:pt idx="989">
                  <c:v>50</c:v>
                </c:pt>
                <c:pt idx="990">
                  <c:v>50</c:v>
                </c:pt>
                <c:pt idx="991">
                  <c:v>50</c:v>
                </c:pt>
                <c:pt idx="992">
                  <c:v>50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50</c:v>
                </c:pt>
                <c:pt idx="1001">
                  <c:v>50</c:v>
                </c:pt>
                <c:pt idx="1002">
                  <c:v>50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50</c:v>
                </c:pt>
                <c:pt idx="1021">
                  <c:v>50</c:v>
                </c:pt>
                <c:pt idx="1022">
                  <c:v>50</c:v>
                </c:pt>
                <c:pt idx="1023">
                  <c:v>50</c:v>
                </c:pt>
                <c:pt idx="1024">
                  <c:v>50</c:v>
                </c:pt>
                <c:pt idx="1025">
                  <c:v>50</c:v>
                </c:pt>
                <c:pt idx="1026">
                  <c:v>50</c:v>
                </c:pt>
                <c:pt idx="1027">
                  <c:v>50</c:v>
                </c:pt>
                <c:pt idx="1028">
                  <c:v>50</c:v>
                </c:pt>
                <c:pt idx="1029">
                  <c:v>50</c:v>
                </c:pt>
                <c:pt idx="1030">
                  <c:v>50</c:v>
                </c:pt>
                <c:pt idx="1031">
                  <c:v>50</c:v>
                </c:pt>
                <c:pt idx="1032">
                  <c:v>50</c:v>
                </c:pt>
                <c:pt idx="1033">
                  <c:v>50</c:v>
                </c:pt>
                <c:pt idx="1034">
                  <c:v>50</c:v>
                </c:pt>
                <c:pt idx="1035">
                  <c:v>50</c:v>
                </c:pt>
                <c:pt idx="1036">
                  <c:v>50</c:v>
                </c:pt>
                <c:pt idx="1037">
                  <c:v>50</c:v>
                </c:pt>
                <c:pt idx="1038">
                  <c:v>50</c:v>
                </c:pt>
                <c:pt idx="1039">
                  <c:v>50</c:v>
                </c:pt>
                <c:pt idx="1040">
                  <c:v>50</c:v>
                </c:pt>
                <c:pt idx="1041">
                  <c:v>50</c:v>
                </c:pt>
                <c:pt idx="1042">
                  <c:v>50</c:v>
                </c:pt>
                <c:pt idx="1043">
                  <c:v>50</c:v>
                </c:pt>
                <c:pt idx="1044">
                  <c:v>50</c:v>
                </c:pt>
                <c:pt idx="1045">
                  <c:v>50</c:v>
                </c:pt>
                <c:pt idx="1046">
                  <c:v>50</c:v>
                </c:pt>
                <c:pt idx="1047">
                  <c:v>50</c:v>
                </c:pt>
                <c:pt idx="1048">
                  <c:v>50</c:v>
                </c:pt>
                <c:pt idx="1049">
                  <c:v>50</c:v>
                </c:pt>
                <c:pt idx="1050">
                  <c:v>50</c:v>
                </c:pt>
                <c:pt idx="1051">
                  <c:v>50</c:v>
                </c:pt>
                <c:pt idx="1052">
                  <c:v>50</c:v>
                </c:pt>
                <c:pt idx="1053">
                  <c:v>50</c:v>
                </c:pt>
                <c:pt idx="1054">
                  <c:v>50</c:v>
                </c:pt>
                <c:pt idx="1055">
                  <c:v>50</c:v>
                </c:pt>
                <c:pt idx="1056">
                  <c:v>50</c:v>
                </c:pt>
                <c:pt idx="1057">
                  <c:v>50</c:v>
                </c:pt>
                <c:pt idx="1058">
                  <c:v>50</c:v>
                </c:pt>
                <c:pt idx="1059">
                  <c:v>50</c:v>
                </c:pt>
                <c:pt idx="1060">
                  <c:v>50</c:v>
                </c:pt>
                <c:pt idx="1061">
                  <c:v>50</c:v>
                </c:pt>
                <c:pt idx="1062">
                  <c:v>50</c:v>
                </c:pt>
                <c:pt idx="1063">
                  <c:v>50</c:v>
                </c:pt>
                <c:pt idx="1064">
                  <c:v>50</c:v>
                </c:pt>
                <c:pt idx="1065">
                  <c:v>50</c:v>
                </c:pt>
                <c:pt idx="1066">
                  <c:v>50</c:v>
                </c:pt>
                <c:pt idx="1067">
                  <c:v>50</c:v>
                </c:pt>
                <c:pt idx="1068">
                  <c:v>50</c:v>
                </c:pt>
                <c:pt idx="1069">
                  <c:v>50</c:v>
                </c:pt>
                <c:pt idx="1070">
                  <c:v>50</c:v>
                </c:pt>
                <c:pt idx="1071">
                  <c:v>50</c:v>
                </c:pt>
                <c:pt idx="1072">
                  <c:v>50</c:v>
                </c:pt>
                <c:pt idx="1073">
                  <c:v>50</c:v>
                </c:pt>
                <c:pt idx="1074">
                  <c:v>50</c:v>
                </c:pt>
                <c:pt idx="1075">
                  <c:v>50</c:v>
                </c:pt>
                <c:pt idx="1076">
                  <c:v>50</c:v>
                </c:pt>
                <c:pt idx="1077">
                  <c:v>50</c:v>
                </c:pt>
                <c:pt idx="1078">
                  <c:v>50</c:v>
                </c:pt>
                <c:pt idx="1079">
                  <c:v>50</c:v>
                </c:pt>
                <c:pt idx="1080">
                  <c:v>50</c:v>
                </c:pt>
                <c:pt idx="1081">
                  <c:v>50</c:v>
                </c:pt>
                <c:pt idx="1082">
                  <c:v>50</c:v>
                </c:pt>
                <c:pt idx="1083">
                  <c:v>50</c:v>
                </c:pt>
                <c:pt idx="1084">
                  <c:v>50</c:v>
                </c:pt>
                <c:pt idx="1085">
                  <c:v>50</c:v>
                </c:pt>
                <c:pt idx="1086">
                  <c:v>50</c:v>
                </c:pt>
                <c:pt idx="1087">
                  <c:v>50</c:v>
                </c:pt>
                <c:pt idx="1088">
                  <c:v>50</c:v>
                </c:pt>
                <c:pt idx="1089">
                  <c:v>50</c:v>
                </c:pt>
                <c:pt idx="1090">
                  <c:v>50</c:v>
                </c:pt>
                <c:pt idx="1091">
                  <c:v>50</c:v>
                </c:pt>
                <c:pt idx="1092">
                  <c:v>50</c:v>
                </c:pt>
                <c:pt idx="1093">
                  <c:v>50</c:v>
                </c:pt>
                <c:pt idx="1094">
                  <c:v>50</c:v>
                </c:pt>
                <c:pt idx="1095">
                  <c:v>50</c:v>
                </c:pt>
                <c:pt idx="1096">
                  <c:v>50</c:v>
                </c:pt>
                <c:pt idx="1097">
                  <c:v>50</c:v>
                </c:pt>
                <c:pt idx="1098">
                  <c:v>50</c:v>
                </c:pt>
                <c:pt idx="1099">
                  <c:v>50</c:v>
                </c:pt>
                <c:pt idx="1100">
                  <c:v>50</c:v>
                </c:pt>
                <c:pt idx="1101">
                  <c:v>50</c:v>
                </c:pt>
                <c:pt idx="1102">
                  <c:v>50</c:v>
                </c:pt>
                <c:pt idx="1103">
                  <c:v>50</c:v>
                </c:pt>
                <c:pt idx="1104">
                  <c:v>50</c:v>
                </c:pt>
                <c:pt idx="1105">
                  <c:v>50</c:v>
                </c:pt>
                <c:pt idx="1106">
                  <c:v>50</c:v>
                </c:pt>
                <c:pt idx="1107">
                  <c:v>50</c:v>
                </c:pt>
                <c:pt idx="1108">
                  <c:v>50</c:v>
                </c:pt>
                <c:pt idx="1109">
                  <c:v>50</c:v>
                </c:pt>
                <c:pt idx="1110">
                  <c:v>50</c:v>
                </c:pt>
                <c:pt idx="1111">
                  <c:v>50</c:v>
                </c:pt>
                <c:pt idx="1112">
                  <c:v>50</c:v>
                </c:pt>
                <c:pt idx="1113">
                  <c:v>50</c:v>
                </c:pt>
                <c:pt idx="1114">
                  <c:v>50</c:v>
                </c:pt>
                <c:pt idx="1115">
                  <c:v>50</c:v>
                </c:pt>
                <c:pt idx="1116">
                  <c:v>50</c:v>
                </c:pt>
                <c:pt idx="1117">
                  <c:v>50</c:v>
                </c:pt>
                <c:pt idx="1118">
                  <c:v>50</c:v>
                </c:pt>
                <c:pt idx="1119">
                  <c:v>50</c:v>
                </c:pt>
                <c:pt idx="1120">
                  <c:v>50</c:v>
                </c:pt>
                <c:pt idx="1121">
                  <c:v>50</c:v>
                </c:pt>
                <c:pt idx="1122">
                  <c:v>50</c:v>
                </c:pt>
                <c:pt idx="1123">
                  <c:v>50</c:v>
                </c:pt>
                <c:pt idx="1124">
                  <c:v>50</c:v>
                </c:pt>
                <c:pt idx="1125">
                  <c:v>50</c:v>
                </c:pt>
                <c:pt idx="1126">
                  <c:v>50</c:v>
                </c:pt>
                <c:pt idx="1127">
                  <c:v>50</c:v>
                </c:pt>
                <c:pt idx="1128">
                  <c:v>50</c:v>
                </c:pt>
                <c:pt idx="1129">
                  <c:v>50</c:v>
                </c:pt>
                <c:pt idx="1130">
                  <c:v>50</c:v>
                </c:pt>
                <c:pt idx="1131">
                  <c:v>50</c:v>
                </c:pt>
                <c:pt idx="1132">
                  <c:v>50</c:v>
                </c:pt>
                <c:pt idx="1133">
                  <c:v>50</c:v>
                </c:pt>
                <c:pt idx="1134">
                  <c:v>50</c:v>
                </c:pt>
                <c:pt idx="1135">
                  <c:v>50</c:v>
                </c:pt>
                <c:pt idx="1136">
                  <c:v>50</c:v>
                </c:pt>
                <c:pt idx="1137">
                  <c:v>50</c:v>
                </c:pt>
                <c:pt idx="1138">
                  <c:v>50</c:v>
                </c:pt>
                <c:pt idx="1139">
                  <c:v>50</c:v>
                </c:pt>
                <c:pt idx="1140">
                  <c:v>50</c:v>
                </c:pt>
                <c:pt idx="1141">
                  <c:v>50</c:v>
                </c:pt>
                <c:pt idx="1142">
                  <c:v>50</c:v>
                </c:pt>
                <c:pt idx="1143">
                  <c:v>50</c:v>
                </c:pt>
                <c:pt idx="1144">
                  <c:v>50</c:v>
                </c:pt>
                <c:pt idx="1145">
                  <c:v>50</c:v>
                </c:pt>
                <c:pt idx="1146">
                  <c:v>50</c:v>
                </c:pt>
                <c:pt idx="1147">
                  <c:v>50</c:v>
                </c:pt>
                <c:pt idx="1148">
                  <c:v>50</c:v>
                </c:pt>
                <c:pt idx="1149">
                  <c:v>50</c:v>
                </c:pt>
                <c:pt idx="1150">
                  <c:v>50</c:v>
                </c:pt>
                <c:pt idx="1151">
                  <c:v>50</c:v>
                </c:pt>
                <c:pt idx="1152">
                  <c:v>50</c:v>
                </c:pt>
                <c:pt idx="1153">
                  <c:v>50</c:v>
                </c:pt>
                <c:pt idx="1154">
                  <c:v>50</c:v>
                </c:pt>
                <c:pt idx="1155">
                  <c:v>50</c:v>
                </c:pt>
                <c:pt idx="1156">
                  <c:v>50</c:v>
                </c:pt>
                <c:pt idx="1157">
                  <c:v>50</c:v>
                </c:pt>
                <c:pt idx="1158">
                  <c:v>50</c:v>
                </c:pt>
                <c:pt idx="1159">
                  <c:v>50</c:v>
                </c:pt>
                <c:pt idx="1160">
                  <c:v>50</c:v>
                </c:pt>
                <c:pt idx="1161">
                  <c:v>50</c:v>
                </c:pt>
                <c:pt idx="1162">
                  <c:v>50</c:v>
                </c:pt>
                <c:pt idx="1163">
                  <c:v>50</c:v>
                </c:pt>
                <c:pt idx="1164">
                  <c:v>50</c:v>
                </c:pt>
                <c:pt idx="1165">
                  <c:v>50</c:v>
                </c:pt>
                <c:pt idx="1166">
                  <c:v>50</c:v>
                </c:pt>
                <c:pt idx="1167">
                  <c:v>50</c:v>
                </c:pt>
                <c:pt idx="1168">
                  <c:v>50</c:v>
                </c:pt>
                <c:pt idx="1169">
                  <c:v>50</c:v>
                </c:pt>
                <c:pt idx="1170">
                  <c:v>50</c:v>
                </c:pt>
                <c:pt idx="1171">
                  <c:v>50</c:v>
                </c:pt>
                <c:pt idx="1172">
                  <c:v>50</c:v>
                </c:pt>
                <c:pt idx="1173">
                  <c:v>50</c:v>
                </c:pt>
                <c:pt idx="1174">
                  <c:v>50</c:v>
                </c:pt>
                <c:pt idx="1175">
                  <c:v>50</c:v>
                </c:pt>
                <c:pt idx="1176">
                  <c:v>50</c:v>
                </c:pt>
                <c:pt idx="1177">
                  <c:v>50</c:v>
                </c:pt>
                <c:pt idx="1178">
                  <c:v>50</c:v>
                </c:pt>
                <c:pt idx="1179">
                  <c:v>50</c:v>
                </c:pt>
                <c:pt idx="1180">
                  <c:v>50</c:v>
                </c:pt>
                <c:pt idx="1181">
                  <c:v>50</c:v>
                </c:pt>
                <c:pt idx="1182">
                  <c:v>50</c:v>
                </c:pt>
                <c:pt idx="1183">
                  <c:v>50</c:v>
                </c:pt>
                <c:pt idx="1184">
                  <c:v>50</c:v>
                </c:pt>
                <c:pt idx="1185">
                  <c:v>50</c:v>
                </c:pt>
                <c:pt idx="1186">
                  <c:v>50</c:v>
                </c:pt>
                <c:pt idx="1187">
                  <c:v>50</c:v>
                </c:pt>
                <c:pt idx="1188">
                  <c:v>50</c:v>
                </c:pt>
                <c:pt idx="1189">
                  <c:v>50</c:v>
                </c:pt>
                <c:pt idx="1190">
                  <c:v>50</c:v>
                </c:pt>
                <c:pt idx="1191">
                  <c:v>50</c:v>
                </c:pt>
                <c:pt idx="1192">
                  <c:v>50</c:v>
                </c:pt>
                <c:pt idx="1193">
                  <c:v>50</c:v>
                </c:pt>
                <c:pt idx="1194">
                  <c:v>50</c:v>
                </c:pt>
                <c:pt idx="1195">
                  <c:v>50</c:v>
                </c:pt>
                <c:pt idx="1196">
                  <c:v>50</c:v>
                </c:pt>
                <c:pt idx="1197">
                  <c:v>50</c:v>
                </c:pt>
                <c:pt idx="1198">
                  <c:v>50</c:v>
                </c:pt>
                <c:pt idx="1199">
                  <c:v>50</c:v>
                </c:pt>
                <c:pt idx="1200">
                  <c:v>50</c:v>
                </c:pt>
                <c:pt idx="1201">
                  <c:v>50</c:v>
                </c:pt>
                <c:pt idx="1202">
                  <c:v>50</c:v>
                </c:pt>
                <c:pt idx="1203">
                  <c:v>50</c:v>
                </c:pt>
                <c:pt idx="1204">
                  <c:v>50</c:v>
                </c:pt>
                <c:pt idx="1205">
                  <c:v>50</c:v>
                </c:pt>
                <c:pt idx="1206">
                  <c:v>50</c:v>
                </c:pt>
                <c:pt idx="1207">
                  <c:v>50</c:v>
                </c:pt>
                <c:pt idx="1208">
                  <c:v>50</c:v>
                </c:pt>
                <c:pt idx="1209">
                  <c:v>50</c:v>
                </c:pt>
                <c:pt idx="1210">
                  <c:v>50</c:v>
                </c:pt>
                <c:pt idx="1211">
                  <c:v>50</c:v>
                </c:pt>
                <c:pt idx="1212">
                  <c:v>50</c:v>
                </c:pt>
                <c:pt idx="1213">
                  <c:v>50</c:v>
                </c:pt>
                <c:pt idx="1214">
                  <c:v>50</c:v>
                </c:pt>
                <c:pt idx="1215">
                  <c:v>50</c:v>
                </c:pt>
                <c:pt idx="1216">
                  <c:v>50</c:v>
                </c:pt>
                <c:pt idx="1217">
                  <c:v>50</c:v>
                </c:pt>
                <c:pt idx="1218">
                  <c:v>50</c:v>
                </c:pt>
                <c:pt idx="1219">
                  <c:v>50</c:v>
                </c:pt>
                <c:pt idx="1220">
                  <c:v>50</c:v>
                </c:pt>
                <c:pt idx="1221">
                  <c:v>50</c:v>
                </c:pt>
                <c:pt idx="1222">
                  <c:v>50</c:v>
                </c:pt>
                <c:pt idx="1223">
                  <c:v>50</c:v>
                </c:pt>
                <c:pt idx="1224">
                  <c:v>50</c:v>
                </c:pt>
                <c:pt idx="1225">
                  <c:v>50</c:v>
                </c:pt>
                <c:pt idx="1226">
                  <c:v>50</c:v>
                </c:pt>
                <c:pt idx="1227">
                  <c:v>50</c:v>
                </c:pt>
                <c:pt idx="1228">
                  <c:v>50</c:v>
                </c:pt>
                <c:pt idx="1229">
                  <c:v>50</c:v>
                </c:pt>
                <c:pt idx="1230">
                  <c:v>50</c:v>
                </c:pt>
                <c:pt idx="1231">
                  <c:v>50</c:v>
                </c:pt>
                <c:pt idx="1232">
                  <c:v>50</c:v>
                </c:pt>
                <c:pt idx="1233">
                  <c:v>50</c:v>
                </c:pt>
                <c:pt idx="1234">
                  <c:v>50</c:v>
                </c:pt>
                <c:pt idx="1235">
                  <c:v>50</c:v>
                </c:pt>
                <c:pt idx="1236">
                  <c:v>50</c:v>
                </c:pt>
                <c:pt idx="1237">
                  <c:v>50</c:v>
                </c:pt>
                <c:pt idx="1238">
                  <c:v>50</c:v>
                </c:pt>
                <c:pt idx="1239">
                  <c:v>50</c:v>
                </c:pt>
                <c:pt idx="1240">
                  <c:v>50</c:v>
                </c:pt>
                <c:pt idx="1241">
                  <c:v>50</c:v>
                </c:pt>
                <c:pt idx="1242">
                  <c:v>50</c:v>
                </c:pt>
                <c:pt idx="1243">
                  <c:v>50</c:v>
                </c:pt>
                <c:pt idx="1244">
                  <c:v>50</c:v>
                </c:pt>
                <c:pt idx="1245">
                  <c:v>50</c:v>
                </c:pt>
                <c:pt idx="1246">
                  <c:v>50</c:v>
                </c:pt>
                <c:pt idx="1247">
                  <c:v>50</c:v>
                </c:pt>
                <c:pt idx="1248">
                  <c:v>50</c:v>
                </c:pt>
                <c:pt idx="1249">
                  <c:v>50</c:v>
                </c:pt>
                <c:pt idx="1250">
                  <c:v>50</c:v>
                </c:pt>
                <c:pt idx="1251">
                  <c:v>50</c:v>
                </c:pt>
                <c:pt idx="1252">
                  <c:v>50</c:v>
                </c:pt>
                <c:pt idx="1253">
                  <c:v>50</c:v>
                </c:pt>
                <c:pt idx="1254">
                  <c:v>50</c:v>
                </c:pt>
                <c:pt idx="1255">
                  <c:v>50</c:v>
                </c:pt>
                <c:pt idx="1256">
                  <c:v>50</c:v>
                </c:pt>
                <c:pt idx="1257">
                  <c:v>50</c:v>
                </c:pt>
                <c:pt idx="1258">
                  <c:v>50</c:v>
                </c:pt>
                <c:pt idx="1259">
                  <c:v>50</c:v>
                </c:pt>
                <c:pt idx="1260">
                  <c:v>50</c:v>
                </c:pt>
                <c:pt idx="1261">
                  <c:v>50</c:v>
                </c:pt>
                <c:pt idx="1262">
                  <c:v>50</c:v>
                </c:pt>
                <c:pt idx="1263">
                  <c:v>50</c:v>
                </c:pt>
                <c:pt idx="1264">
                  <c:v>50</c:v>
                </c:pt>
                <c:pt idx="1265">
                  <c:v>50</c:v>
                </c:pt>
                <c:pt idx="1266">
                  <c:v>50</c:v>
                </c:pt>
                <c:pt idx="1267">
                  <c:v>50</c:v>
                </c:pt>
                <c:pt idx="1268">
                  <c:v>50</c:v>
                </c:pt>
                <c:pt idx="1269">
                  <c:v>50</c:v>
                </c:pt>
                <c:pt idx="1270">
                  <c:v>50</c:v>
                </c:pt>
                <c:pt idx="1271">
                  <c:v>50</c:v>
                </c:pt>
                <c:pt idx="1272">
                  <c:v>50</c:v>
                </c:pt>
                <c:pt idx="1273">
                  <c:v>50</c:v>
                </c:pt>
                <c:pt idx="1274">
                  <c:v>50</c:v>
                </c:pt>
                <c:pt idx="1275">
                  <c:v>50</c:v>
                </c:pt>
                <c:pt idx="1276">
                  <c:v>50</c:v>
                </c:pt>
                <c:pt idx="1277">
                  <c:v>50</c:v>
                </c:pt>
                <c:pt idx="1278">
                  <c:v>50</c:v>
                </c:pt>
                <c:pt idx="1279">
                  <c:v>50</c:v>
                </c:pt>
                <c:pt idx="1280">
                  <c:v>50</c:v>
                </c:pt>
                <c:pt idx="1281">
                  <c:v>50</c:v>
                </c:pt>
                <c:pt idx="1282">
                  <c:v>50</c:v>
                </c:pt>
                <c:pt idx="1283">
                  <c:v>50</c:v>
                </c:pt>
                <c:pt idx="1284">
                  <c:v>50</c:v>
                </c:pt>
                <c:pt idx="1285">
                  <c:v>50</c:v>
                </c:pt>
                <c:pt idx="1286">
                  <c:v>50</c:v>
                </c:pt>
                <c:pt idx="1287">
                  <c:v>50</c:v>
                </c:pt>
                <c:pt idx="1288">
                  <c:v>50</c:v>
                </c:pt>
                <c:pt idx="1289">
                  <c:v>50</c:v>
                </c:pt>
                <c:pt idx="1290">
                  <c:v>50</c:v>
                </c:pt>
                <c:pt idx="1291">
                  <c:v>50</c:v>
                </c:pt>
                <c:pt idx="1292">
                  <c:v>50</c:v>
                </c:pt>
                <c:pt idx="1293">
                  <c:v>50</c:v>
                </c:pt>
                <c:pt idx="1294">
                  <c:v>50</c:v>
                </c:pt>
                <c:pt idx="1295">
                  <c:v>50</c:v>
                </c:pt>
                <c:pt idx="1296">
                  <c:v>50</c:v>
                </c:pt>
                <c:pt idx="1297">
                  <c:v>50</c:v>
                </c:pt>
                <c:pt idx="1298">
                  <c:v>50</c:v>
                </c:pt>
                <c:pt idx="1299">
                  <c:v>50</c:v>
                </c:pt>
                <c:pt idx="1300">
                  <c:v>50</c:v>
                </c:pt>
                <c:pt idx="1301">
                  <c:v>50</c:v>
                </c:pt>
                <c:pt idx="1302">
                  <c:v>50</c:v>
                </c:pt>
                <c:pt idx="1303">
                  <c:v>50</c:v>
                </c:pt>
                <c:pt idx="1304">
                  <c:v>50</c:v>
                </c:pt>
                <c:pt idx="1305">
                  <c:v>50</c:v>
                </c:pt>
                <c:pt idx="1306">
                  <c:v>50</c:v>
                </c:pt>
                <c:pt idx="1307">
                  <c:v>50</c:v>
                </c:pt>
                <c:pt idx="1308">
                  <c:v>50</c:v>
                </c:pt>
                <c:pt idx="1309">
                  <c:v>50</c:v>
                </c:pt>
                <c:pt idx="1310">
                  <c:v>50</c:v>
                </c:pt>
                <c:pt idx="1311">
                  <c:v>50</c:v>
                </c:pt>
                <c:pt idx="1312">
                  <c:v>50</c:v>
                </c:pt>
                <c:pt idx="1313">
                  <c:v>50</c:v>
                </c:pt>
                <c:pt idx="1314">
                  <c:v>50</c:v>
                </c:pt>
                <c:pt idx="1315">
                  <c:v>50</c:v>
                </c:pt>
                <c:pt idx="1316">
                  <c:v>50</c:v>
                </c:pt>
                <c:pt idx="1317">
                  <c:v>50</c:v>
                </c:pt>
                <c:pt idx="1318">
                  <c:v>50</c:v>
                </c:pt>
                <c:pt idx="1319">
                  <c:v>50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50</c:v>
                </c:pt>
                <c:pt idx="1329">
                  <c:v>50</c:v>
                </c:pt>
                <c:pt idx="1330">
                  <c:v>50</c:v>
                </c:pt>
                <c:pt idx="1331">
                  <c:v>50</c:v>
                </c:pt>
                <c:pt idx="1332">
                  <c:v>50</c:v>
                </c:pt>
                <c:pt idx="1333">
                  <c:v>50</c:v>
                </c:pt>
                <c:pt idx="1334">
                  <c:v>50</c:v>
                </c:pt>
                <c:pt idx="1335">
                  <c:v>50</c:v>
                </c:pt>
                <c:pt idx="1336">
                  <c:v>50</c:v>
                </c:pt>
                <c:pt idx="1337">
                  <c:v>50</c:v>
                </c:pt>
                <c:pt idx="1338">
                  <c:v>50</c:v>
                </c:pt>
                <c:pt idx="1339">
                  <c:v>50</c:v>
                </c:pt>
                <c:pt idx="1340">
                  <c:v>50</c:v>
                </c:pt>
                <c:pt idx="1341">
                  <c:v>50</c:v>
                </c:pt>
                <c:pt idx="1342">
                  <c:v>50</c:v>
                </c:pt>
                <c:pt idx="1343">
                  <c:v>50</c:v>
                </c:pt>
                <c:pt idx="1344">
                  <c:v>50</c:v>
                </c:pt>
                <c:pt idx="1345">
                  <c:v>50</c:v>
                </c:pt>
                <c:pt idx="1346">
                  <c:v>50</c:v>
                </c:pt>
                <c:pt idx="1347">
                  <c:v>50</c:v>
                </c:pt>
                <c:pt idx="1348">
                  <c:v>50</c:v>
                </c:pt>
                <c:pt idx="1349">
                  <c:v>50</c:v>
                </c:pt>
                <c:pt idx="1350">
                  <c:v>50</c:v>
                </c:pt>
                <c:pt idx="1351">
                  <c:v>50</c:v>
                </c:pt>
                <c:pt idx="1352">
                  <c:v>50</c:v>
                </c:pt>
                <c:pt idx="1353">
                  <c:v>50</c:v>
                </c:pt>
                <c:pt idx="1354">
                  <c:v>50</c:v>
                </c:pt>
                <c:pt idx="1355">
                  <c:v>50</c:v>
                </c:pt>
                <c:pt idx="1356">
                  <c:v>50</c:v>
                </c:pt>
                <c:pt idx="1357">
                  <c:v>50</c:v>
                </c:pt>
                <c:pt idx="1358">
                  <c:v>50</c:v>
                </c:pt>
                <c:pt idx="1359">
                  <c:v>50</c:v>
                </c:pt>
                <c:pt idx="1360">
                  <c:v>50</c:v>
                </c:pt>
                <c:pt idx="1361">
                  <c:v>50</c:v>
                </c:pt>
                <c:pt idx="1362">
                  <c:v>50</c:v>
                </c:pt>
                <c:pt idx="1363">
                  <c:v>50</c:v>
                </c:pt>
                <c:pt idx="1364">
                  <c:v>50</c:v>
                </c:pt>
                <c:pt idx="1365">
                  <c:v>50</c:v>
                </c:pt>
                <c:pt idx="1366">
                  <c:v>50</c:v>
                </c:pt>
                <c:pt idx="1367">
                  <c:v>50</c:v>
                </c:pt>
                <c:pt idx="1368">
                  <c:v>50</c:v>
                </c:pt>
                <c:pt idx="1369">
                  <c:v>50</c:v>
                </c:pt>
                <c:pt idx="1370">
                  <c:v>50</c:v>
                </c:pt>
                <c:pt idx="1371">
                  <c:v>50</c:v>
                </c:pt>
                <c:pt idx="1372">
                  <c:v>50</c:v>
                </c:pt>
                <c:pt idx="1373">
                  <c:v>50</c:v>
                </c:pt>
                <c:pt idx="1374">
                  <c:v>50</c:v>
                </c:pt>
                <c:pt idx="1375">
                  <c:v>50</c:v>
                </c:pt>
                <c:pt idx="1376">
                  <c:v>50</c:v>
                </c:pt>
                <c:pt idx="1377">
                  <c:v>50</c:v>
                </c:pt>
                <c:pt idx="1378">
                  <c:v>50</c:v>
                </c:pt>
                <c:pt idx="1379">
                  <c:v>50</c:v>
                </c:pt>
                <c:pt idx="1380">
                  <c:v>50</c:v>
                </c:pt>
                <c:pt idx="1381">
                  <c:v>50</c:v>
                </c:pt>
                <c:pt idx="1382">
                  <c:v>50</c:v>
                </c:pt>
                <c:pt idx="1383">
                  <c:v>50</c:v>
                </c:pt>
                <c:pt idx="1384">
                  <c:v>50</c:v>
                </c:pt>
                <c:pt idx="1385">
                  <c:v>50</c:v>
                </c:pt>
                <c:pt idx="1386">
                  <c:v>50</c:v>
                </c:pt>
                <c:pt idx="1387">
                  <c:v>50</c:v>
                </c:pt>
                <c:pt idx="1388">
                  <c:v>50</c:v>
                </c:pt>
                <c:pt idx="1389">
                  <c:v>50</c:v>
                </c:pt>
                <c:pt idx="1390">
                  <c:v>50</c:v>
                </c:pt>
                <c:pt idx="1391">
                  <c:v>50</c:v>
                </c:pt>
                <c:pt idx="1392">
                  <c:v>50</c:v>
                </c:pt>
                <c:pt idx="1393">
                  <c:v>50</c:v>
                </c:pt>
                <c:pt idx="1394">
                  <c:v>50</c:v>
                </c:pt>
                <c:pt idx="1395">
                  <c:v>50</c:v>
                </c:pt>
                <c:pt idx="1396">
                  <c:v>50</c:v>
                </c:pt>
                <c:pt idx="1397">
                  <c:v>50</c:v>
                </c:pt>
                <c:pt idx="1398">
                  <c:v>50</c:v>
                </c:pt>
                <c:pt idx="1399">
                  <c:v>50</c:v>
                </c:pt>
                <c:pt idx="1400">
                  <c:v>50</c:v>
                </c:pt>
                <c:pt idx="1401">
                  <c:v>50</c:v>
                </c:pt>
                <c:pt idx="1402">
                  <c:v>50</c:v>
                </c:pt>
                <c:pt idx="1403">
                  <c:v>50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50</c:v>
                </c:pt>
                <c:pt idx="1421">
                  <c:v>50</c:v>
                </c:pt>
                <c:pt idx="1422">
                  <c:v>50</c:v>
                </c:pt>
                <c:pt idx="1423">
                  <c:v>50</c:v>
                </c:pt>
                <c:pt idx="1424">
                  <c:v>50</c:v>
                </c:pt>
                <c:pt idx="1425">
                  <c:v>50</c:v>
                </c:pt>
                <c:pt idx="1426">
                  <c:v>50</c:v>
                </c:pt>
                <c:pt idx="1427">
                  <c:v>50</c:v>
                </c:pt>
                <c:pt idx="1428">
                  <c:v>50</c:v>
                </c:pt>
                <c:pt idx="1429">
                  <c:v>50</c:v>
                </c:pt>
                <c:pt idx="1430">
                  <c:v>50</c:v>
                </c:pt>
                <c:pt idx="1431">
                  <c:v>50</c:v>
                </c:pt>
                <c:pt idx="1432">
                  <c:v>50</c:v>
                </c:pt>
                <c:pt idx="1433">
                  <c:v>50</c:v>
                </c:pt>
                <c:pt idx="1434">
                  <c:v>50</c:v>
                </c:pt>
                <c:pt idx="1435">
                  <c:v>50</c:v>
                </c:pt>
                <c:pt idx="1436">
                  <c:v>50</c:v>
                </c:pt>
                <c:pt idx="1437">
                  <c:v>50</c:v>
                </c:pt>
                <c:pt idx="1438">
                  <c:v>50</c:v>
                </c:pt>
                <c:pt idx="1439">
                  <c:v>50</c:v>
                </c:pt>
                <c:pt idx="1440">
                  <c:v>50</c:v>
                </c:pt>
                <c:pt idx="1441">
                  <c:v>50</c:v>
                </c:pt>
                <c:pt idx="1442">
                  <c:v>50</c:v>
                </c:pt>
                <c:pt idx="1443">
                  <c:v>50</c:v>
                </c:pt>
                <c:pt idx="1444">
                  <c:v>50</c:v>
                </c:pt>
                <c:pt idx="1445">
                  <c:v>50</c:v>
                </c:pt>
                <c:pt idx="1446">
                  <c:v>50</c:v>
                </c:pt>
                <c:pt idx="1447">
                  <c:v>50</c:v>
                </c:pt>
                <c:pt idx="1448">
                  <c:v>50</c:v>
                </c:pt>
                <c:pt idx="1449">
                  <c:v>50</c:v>
                </c:pt>
                <c:pt idx="1450">
                  <c:v>50</c:v>
                </c:pt>
                <c:pt idx="1451">
                  <c:v>50</c:v>
                </c:pt>
                <c:pt idx="1452">
                  <c:v>50</c:v>
                </c:pt>
                <c:pt idx="1453">
                  <c:v>50</c:v>
                </c:pt>
                <c:pt idx="1454">
                  <c:v>50</c:v>
                </c:pt>
                <c:pt idx="1455">
                  <c:v>50</c:v>
                </c:pt>
                <c:pt idx="1456">
                  <c:v>50</c:v>
                </c:pt>
                <c:pt idx="1457">
                  <c:v>50</c:v>
                </c:pt>
                <c:pt idx="1458">
                  <c:v>50</c:v>
                </c:pt>
                <c:pt idx="1459">
                  <c:v>50</c:v>
                </c:pt>
                <c:pt idx="1460">
                  <c:v>50</c:v>
                </c:pt>
                <c:pt idx="1461">
                  <c:v>50</c:v>
                </c:pt>
                <c:pt idx="1462">
                  <c:v>50</c:v>
                </c:pt>
                <c:pt idx="1463">
                  <c:v>50</c:v>
                </c:pt>
                <c:pt idx="1464">
                  <c:v>50</c:v>
                </c:pt>
                <c:pt idx="1465">
                  <c:v>50</c:v>
                </c:pt>
                <c:pt idx="1466">
                  <c:v>50</c:v>
                </c:pt>
                <c:pt idx="1467">
                  <c:v>50</c:v>
                </c:pt>
                <c:pt idx="1468">
                  <c:v>50</c:v>
                </c:pt>
                <c:pt idx="1469">
                  <c:v>50</c:v>
                </c:pt>
                <c:pt idx="1470">
                  <c:v>50</c:v>
                </c:pt>
                <c:pt idx="1471">
                  <c:v>50</c:v>
                </c:pt>
                <c:pt idx="1472">
                  <c:v>50</c:v>
                </c:pt>
                <c:pt idx="1473">
                  <c:v>50</c:v>
                </c:pt>
                <c:pt idx="1474">
                  <c:v>50</c:v>
                </c:pt>
                <c:pt idx="1475">
                  <c:v>50</c:v>
                </c:pt>
                <c:pt idx="1476">
                  <c:v>50</c:v>
                </c:pt>
                <c:pt idx="1477">
                  <c:v>50</c:v>
                </c:pt>
                <c:pt idx="1478">
                  <c:v>50</c:v>
                </c:pt>
                <c:pt idx="1479">
                  <c:v>50</c:v>
                </c:pt>
                <c:pt idx="1480">
                  <c:v>50</c:v>
                </c:pt>
                <c:pt idx="1481">
                  <c:v>50</c:v>
                </c:pt>
                <c:pt idx="1482">
                  <c:v>50</c:v>
                </c:pt>
                <c:pt idx="1483">
                  <c:v>50</c:v>
                </c:pt>
                <c:pt idx="1484">
                  <c:v>50</c:v>
                </c:pt>
                <c:pt idx="1485">
                  <c:v>50</c:v>
                </c:pt>
                <c:pt idx="1486">
                  <c:v>50</c:v>
                </c:pt>
                <c:pt idx="1487">
                  <c:v>50</c:v>
                </c:pt>
                <c:pt idx="1488">
                  <c:v>50</c:v>
                </c:pt>
                <c:pt idx="1489">
                  <c:v>50</c:v>
                </c:pt>
                <c:pt idx="1490">
                  <c:v>50</c:v>
                </c:pt>
                <c:pt idx="1491">
                  <c:v>50</c:v>
                </c:pt>
                <c:pt idx="1492">
                  <c:v>50</c:v>
                </c:pt>
                <c:pt idx="1493">
                  <c:v>50</c:v>
                </c:pt>
                <c:pt idx="1494">
                  <c:v>50</c:v>
                </c:pt>
                <c:pt idx="1495">
                  <c:v>50</c:v>
                </c:pt>
                <c:pt idx="1496">
                  <c:v>50</c:v>
                </c:pt>
                <c:pt idx="1497">
                  <c:v>50</c:v>
                </c:pt>
                <c:pt idx="1498">
                  <c:v>50</c:v>
                </c:pt>
                <c:pt idx="1499">
                  <c:v>50</c:v>
                </c:pt>
                <c:pt idx="1500">
                  <c:v>50</c:v>
                </c:pt>
                <c:pt idx="1501">
                  <c:v>50</c:v>
                </c:pt>
                <c:pt idx="1502">
                  <c:v>50</c:v>
                </c:pt>
                <c:pt idx="1503">
                  <c:v>50</c:v>
                </c:pt>
                <c:pt idx="1504">
                  <c:v>50</c:v>
                </c:pt>
                <c:pt idx="1505">
                  <c:v>50</c:v>
                </c:pt>
                <c:pt idx="1506">
                  <c:v>50</c:v>
                </c:pt>
                <c:pt idx="1507">
                  <c:v>50</c:v>
                </c:pt>
                <c:pt idx="1508">
                  <c:v>50</c:v>
                </c:pt>
                <c:pt idx="1509">
                  <c:v>50</c:v>
                </c:pt>
                <c:pt idx="1510">
                  <c:v>50</c:v>
                </c:pt>
                <c:pt idx="1511">
                  <c:v>50</c:v>
                </c:pt>
                <c:pt idx="1512">
                  <c:v>50</c:v>
                </c:pt>
                <c:pt idx="1513">
                  <c:v>50</c:v>
                </c:pt>
                <c:pt idx="1514">
                  <c:v>50</c:v>
                </c:pt>
                <c:pt idx="1515">
                  <c:v>50</c:v>
                </c:pt>
                <c:pt idx="1516">
                  <c:v>50</c:v>
                </c:pt>
                <c:pt idx="1517">
                  <c:v>50</c:v>
                </c:pt>
                <c:pt idx="1518">
                  <c:v>50</c:v>
                </c:pt>
                <c:pt idx="1519">
                  <c:v>50</c:v>
                </c:pt>
                <c:pt idx="1520">
                  <c:v>50</c:v>
                </c:pt>
                <c:pt idx="1521">
                  <c:v>50</c:v>
                </c:pt>
                <c:pt idx="1522">
                  <c:v>50</c:v>
                </c:pt>
                <c:pt idx="1523">
                  <c:v>50</c:v>
                </c:pt>
                <c:pt idx="1524">
                  <c:v>50</c:v>
                </c:pt>
                <c:pt idx="1525">
                  <c:v>50</c:v>
                </c:pt>
                <c:pt idx="1526">
                  <c:v>50</c:v>
                </c:pt>
                <c:pt idx="1527">
                  <c:v>50</c:v>
                </c:pt>
                <c:pt idx="1528">
                  <c:v>50</c:v>
                </c:pt>
                <c:pt idx="1529">
                  <c:v>50</c:v>
                </c:pt>
                <c:pt idx="1530">
                  <c:v>50</c:v>
                </c:pt>
                <c:pt idx="1531">
                  <c:v>50</c:v>
                </c:pt>
                <c:pt idx="1532">
                  <c:v>50</c:v>
                </c:pt>
                <c:pt idx="1533">
                  <c:v>50</c:v>
                </c:pt>
                <c:pt idx="1534">
                  <c:v>50</c:v>
                </c:pt>
                <c:pt idx="1535">
                  <c:v>50</c:v>
                </c:pt>
                <c:pt idx="1536">
                  <c:v>50</c:v>
                </c:pt>
                <c:pt idx="1537">
                  <c:v>50</c:v>
                </c:pt>
                <c:pt idx="1538">
                  <c:v>50</c:v>
                </c:pt>
                <c:pt idx="1539">
                  <c:v>50</c:v>
                </c:pt>
                <c:pt idx="1540">
                  <c:v>50</c:v>
                </c:pt>
                <c:pt idx="1541">
                  <c:v>50</c:v>
                </c:pt>
                <c:pt idx="1542">
                  <c:v>50</c:v>
                </c:pt>
                <c:pt idx="1543">
                  <c:v>50</c:v>
                </c:pt>
                <c:pt idx="1544">
                  <c:v>50</c:v>
                </c:pt>
                <c:pt idx="1545">
                  <c:v>50</c:v>
                </c:pt>
                <c:pt idx="1546">
                  <c:v>50</c:v>
                </c:pt>
                <c:pt idx="1547">
                  <c:v>50</c:v>
                </c:pt>
                <c:pt idx="1548">
                  <c:v>50</c:v>
                </c:pt>
                <c:pt idx="1549">
                  <c:v>50</c:v>
                </c:pt>
                <c:pt idx="1550">
                  <c:v>50</c:v>
                </c:pt>
                <c:pt idx="1551">
                  <c:v>50</c:v>
                </c:pt>
                <c:pt idx="1552">
                  <c:v>50</c:v>
                </c:pt>
                <c:pt idx="1553">
                  <c:v>50</c:v>
                </c:pt>
                <c:pt idx="1554">
                  <c:v>50</c:v>
                </c:pt>
                <c:pt idx="1555">
                  <c:v>50</c:v>
                </c:pt>
                <c:pt idx="1556">
                  <c:v>50</c:v>
                </c:pt>
                <c:pt idx="1557">
                  <c:v>50</c:v>
                </c:pt>
                <c:pt idx="1558">
                  <c:v>50</c:v>
                </c:pt>
                <c:pt idx="1559">
                  <c:v>50</c:v>
                </c:pt>
                <c:pt idx="1560">
                  <c:v>50</c:v>
                </c:pt>
                <c:pt idx="1561">
                  <c:v>50</c:v>
                </c:pt>
                <c:pt idx="1562">
                  <c:v>50</c:v>
                </c:pt>
                <c:pt idx="1563">
                  <c:v>50</c:v>
                </c:pt>
                <c:pt idx="1564">
                  <c:v>50</c:v>
                </c:pt>
                <c:pt idx="1565">
                  <c:v>50</c:v>
                </c:pt>
                <c:pt idx="1566">
                  <c:v>50</c:v>
                </c:pt>
                <c:pt idx="1567">
                  <c:v>50</c:v>
                </c:pt>
                <c:pt idx="1568">
                  <c:v>50</c:v>
                </c:pt>
                <c:pt idx="1569">
                  <c:v>50</c:v>
                </c:pt>
                <c:pt idx="1570">
                  <c:v>50</c:v>
                </c:pt>
                <c:pt idx="1571">
                  <c:v>50</c:v>
                </c:pt>
                <c:pt idx="1572">
                  <c:v>50</c:v>
                </c:pt>
                <c:pt idx="1573">
                  <c:v>50</c:v>
                </c:pt>
                <c:pt idx="1574">
                  <c:v>50</c:v>
                </c:pt>
                <c:pt idx="1575">
                  <c:v>50</c:v>
                </c:pt>
                <c:pt idx="1576">
                  <c:v>50</c:v>
                </c:pt>
                <c:pt idx="1577">
                  <c:v>50</c:v>
                </c:pt>
                <c:pt idx="1578">
                  <c:v>50</c:v>
                </c:pt>
                <c:pt idx="1579">
                  <c:v>50</c:v>
                </c:pt>
                <c:pt idx="1580">
                  <c:v>50</c:v>
                </c:pt>
                <c:pt idx="1581">
                  <c:v>50</c:v>
                </c:pt>
                <c:pt idx="1582">
                  <c:v>50</c:v>
                </c:pt>
                <c:pt idx="1583">
                  <c:v>50</c:v>
                </c:pt>
                <c:pt idx="1584">
                  <c:v>50</c:v>
                </c:pt>
                <c:pt idx="1585">
                  <c:v>50</c:v>
                </c:pt>
                <c:pt idx="1586">
                  <c:v>50</c:v>
                </c:pt>
                <c:pt idx="1587">
                  <c:v>50</c:v>
                </c:pt>
                <c:pt idx="1588">
                  <c:v>50</c:v>
                </c:pt>
                <c:pt idx="1589">
                  <c:v>50</c:v>
                </c:pt>
                <c:pt idx="1590">
                  <c:v>50</c:v>
                </c:pt>
                <c:pt idx="1591">
                  <c:v>50</c:v>
                </c:pt>
                <c:pt idx="1592">
                  <c:v>50</c:v>
                </c:pt>
                <c:pt idx="1593">
                  <c:v>50</c:v>
                </c:pt>
                <c:pt idx="1594">
                  <c:v>50</c:v>
                </c:pt>
                <c:pt idx="1595">
                  <c:v>50</c:v>
                </c:pt>
                <c:pt idx="1596">
                  <c:v>50</c:v>
                </c:pt>
                <c:pt idx="1597">
                  <c:v>50</c:v>
                </c:pt>
                <c:pt idx="1598">
                  <c:v>50</c:v>
                </c:pt>
                <c:pt idx="1599">
                  <c:v>50</c:v>
                </c:pt>
                <c:pt idx="1600">
                  <c:v>50</c:v>
                </c:pt>
                <c:pt idx="1601">
                  <c:v>50</c:v>
                </c:pt>
                <c:pt idx="1602">
                  <c:v>50</c:v>
                </c:pt>
                <c:pt idx="1603">
                  <c:v>50</c:v>
                </c:pt>
                <c:pt idx="1604">
                  <c:v>50</c:v>
                </c:pt>
                <c:pt idx="1605">
                  <c:v>50</c:v>
                </c:pt>
                <c:pt idx="1606">
                  <c:v>50</c:v>
                </c:pt>
                <c:pt idx="1607">
                  <c:v>50</c:v>
                </c:pt>
                <c:pt idx="1608">
                  <c:v>50</c:v>
                </c:pt>
                <c:pt idx="1609">
                  <c:v>50</c:v>
                </c:pt>
                <c:pt idx="1610">
                  <c:v>50</c:v>
                </c:pt>
                <c:pt idx="1611">
                  <c:v>50</c:v>
                </c:pt>
                <c:pt idx="1612">
                  <c:v>50</c:v>
                </c:pt>
                <c:pt idx="1613">
                  <c:v>50</c:v>
                </c:pt>
                <c:pt idx="1614">
                  <c:v>50</c:v>
                </c:pt>
                <c:pt idx="1615">
                  <c:v>50</c:v>
                </c:pt>
                <c:pt idx="1616">
                  <c:v>50</c:v>
                </c:pt>
                <c:pt idx="1617">
                  <c:v>50</c:v>
                </c:pt>
                <c:pt idx="1618">
                  <c:v>50</c:v>
                </c:pt>
                <c:pt idx="1619">
                  <c:v>50</c:v>
                </c:pt>
                <c:pt idx="1620">
                  <c:v>50</c:v>
                </c:pt>
                <c:pt idx="1621">
                  <c:v>50</c:v>
                </c:pt>
                <c:pt idx="1622">
                  <c:v>50</c:v>
                </c:pt>
                <c:pt idx="1623">
                  <c:v>50</c:v>
                </c:pt>
                <c:pt idx="1624">
                  <c:v>50</c:v>
                </c:pt>
                <c:pt idx="1625">
                  <c:v>50</c:v>
                </c:pt>
                <c:pt idx="1626">
                  <c:v>50</c:v>
                </c:pt>
                <c:pt idx="1627">
                  <c:v>50</c:v>
                </c:pt>
                <c:pt idx="1628">
                  <c:v>50</c:v>
                </c:pt>
                <c:pt idx="1629">
                  <c:v>50</c:v>
                </c:pt>
                <c:pt idx="1630">
                  <c:v>50</c:v>
                </c:pt>
                <c:pt idx="1631">
                  <c:v>50</c:v>
                </c:pt>
                <c:pt idx="1632">
                  <c:v>50</c:v>
                </c:pt>
                <c:pt idx="1633">
                  <c:v>50</c:v>
                </c:pt>
                <c:pt idx="1634">
                  <c:v>50</c:v>
                </c:pt>
                <c:pt idx="1635">
                  <c:v>50</c:v>
                </c:pt>
                <c:pt idx="1636">
                  <c:v>50</c:v>
                </c:pt>
                <c:pt idx="1637">
                  <c:v>50</c:v>
                </c:pt>
                <c:pt idx="1638">
                  <c:v>50</c:v>
                </c:pt>
                <c:pt idx="1639">
                  <c:v>50</c:v>
                </c:pt>
                <c:pt idx="1640">
                  <c:v>50</c:v>
                </c:pt>
                <c:pt idx="1641">
                  <c:v>50</c:v>
                </c:pt>
                <c:pt idx="1642">
                  <c:v>50</c:v>
                </c:pt>
                <c:pt idx="1643">
                  <c:v>50</c:v>
                </c:pt>
                <c:pt idx="1644">
                  <c:v>50</c:v>
                </c:pt>
                <c:pt idx="1645">
                  <c:v>50</c:v>
                </c:pt>
                <c:pt idx="1646">
                  <c:v>50</c:v>
                </c:pt>
                <c:pt idx="1647">
                  <c:v>50</c:v>
                </c:pt>
                <c:pt idx="1648">
                  <c:v>50</c:v>
                </c:pt>
                <c:pt idx="1649">
                  <c:v>50</c:v>
                </c:pt>
                <c:pt idx="1650">
                  <c:v>50</c:v>
                </c:pt>
                <c:pt idx="1651">
                  <c:v>50</c:v>
                </c:pt>
                <c:pt idx="1652">
                  <c:v>50</c:v>
                </c:pt>
                <c:pt idx="1653">
                  <c:v>50</c:v>
                </c:pt>
                <c:pt idx="1654">
                  <c:v>50</c:v>
                </c:pt>
                <c:pt idx="1655">
                  <c:v>50</c:v>
                </c:pt>
                <c:pt idx="1656">
                  <c:v>50</c:v>
                </c:pt>
                <c:pt idx="1657">
                  <c:v>50</c:v>
                </c:pt>
                <c:pt idx="1658">
                  <c:v>50</c:v>
                </c:pt>
                <c:pt idx="1659">
                  <c:v>50</c:v>
                </c:pt>
                <c:pt idx="1660">
                  <c:v>50</c:v>
                </c:pt>
                <c:pt idx="1661">
                  <c:v>50</c:v>
                </c:pt>
                <c:pt idx="1662">
                  <c:v>50</c:v>
                </c:pt>
                <c:pt idx="1663">
                  <c:v>50</c:v>
                </c:pt>
                <c:pt idx="1664">
                  <c:v>50</c:v>
                </c:pt>
                <c:pt idx="1665">
                  <c:v>50</c:v>
                </c:pt>
                <c:pt idx="1666">
                  <c:v>50</c:v>
                </c:pt>
                <c:pt idx="1667">
                  <c:v>50</c:v>
                </c:pt>
                <c:pt idx="1668">
                  <c:v>50</c:v>
                </c:pt>
                <c:pt idx="1669">
                  <c:v>50</c:v>
                </c:pt>
                <c:pt idx="1670">
                  <c:v>50</c:v>
                </c:pt>
                <c:pt idx="1671">
                  <c:v>50</c:v>
                </c:pt>
                <c:pt idx="1672">
                  <c:v>50</c:v>
                </c:pt>
                <c:pt idx="1673">
                  <c:v>50</c:v>
                </c:pt>
                <c:pt idx="1674">
                  <c:v>50</c:v>
                </c:pt>
                <c:pt idx="1675">
                  <c:v>50</c:v>
                </c:pt>
                <c:pt idx="1676">
                  <c:v>50</c:v>
                </c:pt>
                <c:pt idx="1677">
                  <c:v>50</c:v>
                </c:pt>
                <c:pt idx="1678">
                  <c:v>50</c:v>
                </c:pt>
                <c:pt idx="1679">
                  <c:v>50</c:v>
                </c:pt>
                <c:pt idx="1680">
                  <c:v>50</c:v>
                </c:pt>
                <c:pt idx="1681">
                  <c:v>50</c:v>
                </c:pt>
                <c:pt idx="1682">
                  <c:v>50</c:v>
                </c:pt>
                <c:pt idx="1683">
                  <c:v>50</c:v>
                </c:pt>
                <c:pt idx="1684">
                  <c:v>50</c:v>
                </c:pt>
                <c:pt idx="1685">
                  <c:v>50</c:v>
                </c:pt>
                <c:pt idx="1686">
                  <c:v>50</c:v>
                </c:pt>
                <c:pt idx="1687">
                  <c:v>50</c:v>
                </c:pt>
                <c:pt idx="1688">
                  <c:v>50</c:v>
                </c:pt>
                <c:pt idx="1689">
                  <c:v>50</c:v>
                </c:pt>
                <c:pt idx="1690">
                  <c:v>50</c:v>
                </c:pt>
                <c:pt idx="1691">
                  <c:v>50</c:v>
                </c:pt>
                <c:pt idx="1692">
                  <c:v>50</c:v>
                </c:pt>
                <c:pt idx="1693">
                  <c:v>50</c:v>
                </c:pt>
                <c:pt idx="1694">
                  <c:v>50</c:v>
                </c:pt>
                <c:pt idx="1695">
                  <c:v>50</c:v>
                </c:pt>
                <c:pt idx="1696">
                  <c:v>50</c:v>
                </c:pt>
                <c:pt idx="1697">
                  <c:v>50</c:v>
                </c:pt>
                <c:pt idx="1698">
                  <c:v>50</c:v>
                </c:pt>
                <c:pt idx="1699">
                  <c:v>50</c:v>
                </c:pt>
                <c:pt idx="1700">
                  <c:v>50</c:v>
                </c:pt>
                <c:pt idx="1701">
                  <c:v>50</c:v>
                </c:pt>
                <c:pt idx="1702">
                  <c:v>50</c:v>
                </c:pt>
                <c:pt idx="1703">
                  <c:v>50</c:v>
                </c:pt>
                <c:pt idx="1704">
                  <c:v>50</c:v>
                </c:pt>
                <c:pt idx="1705">
                  <c:v>50</c:v>
                </c:pt>
                <c:pt idx="1706">
                  <c:v>50</c:v>
                </c:pt>
                <c:pt idx="1707">
                  <c:v>50</c:v>
                </c:pt>
                <c:pt idx="1708">
                  <c:v>50</c:v>
                </c:pt>
                <c:pt idx="1709">
                  <c:v>50</c:v>
                </c:pt>
                <c:pt idx="1710">
                  <c:v>50</c:v>
                </c:pt>
                <c:pt idx="1711">
                  <c:v>50</c:v>
                </c:pt>
                <c:pt idx="1712">
                  <c:v>50</c:v>
                </c:pt>
                <c:pt idx="1713">
                  <c:v>50</c:v>
                </c:pt>
                <c:pt idx="1714">
                  <c:v>50</c:v>
                </c:pt>
                <c:pt idx="1715">
                  <c:v>50</c:v>
                </c:pt>
                <c:pt idx="1716">
                  <c:v>50</c:v>
                </c:pt>
                <c:pt idx="1717">
                  <c:v>50</c:v>
                </c:pt>
                <c:pt idx="1718">
                  <c:v>50</c:v>
                </c:pt>
                <c:pt idx="1719">
                  <c:v>50</c:v>
                </c:pt>
                <c:pt idx="1720">
                  <c:v>50</c:v>
                </c:pt>
                <c:pt idx="1721">
                  <c:v>50</c:v>
                </c:pt>
                <c:pt idx="1722">
                  <c:v>50</c:v>
                </c:pt>
                <c:pt idx="1723">
                  <c:v>50</c:v>
                </c:pt>
                <c:pt idx="1724">
                  <c:v>50</c:v>
                </c:pt>
                <c:pt idx="1725">
                  <c:v>50</c:v>
                </c:pt>
                <c:pt idx="1726">
                  <c:v>50</c:v>
                </c:pt>
                <c:pt idx="1727">
                  <c:v>50</c:v>
                </c:pt>
                <c:pt idx="1728">
                  <c:v>50</c:v>
                </c:pt>
                <c:pt idx="1729">
                  <c:v>50</c:v>
                </c:pt>
                <c:pt idx="1730">
                  <c:v>50</c:v>
                </c:pt>
                <c:pt idx="1731">
                  <c:v>50</c:v>
                </c:pt>
                <c:pt idx="1732">
                  <c:v>50</c:v>
                </c:pt>
                <c:pt idx="1733">
                  <c:v>50</c:v>
                </c:pt>
                <c:pt idx="1734">
                  <c:v>50</c:v>
                </c:pt>
                <c:pt idx="1735">
                  <c:v>50</c:v>
                </c:pt>
                <c:pt idx="1736">
                  <c:v>50</c:v>
                </c:pt>
                <c:pt idx="1737">
                  <c:v>50</c:v>
                </c:pt>
                <c:pt idx="1738">
                  <c:v>50</c:v>
                </c:pt>
                <c:pt idx="1739">
                  <c:v>50</c:v>
                </c:pt>
                <c:pt idx="1740">
                  <c:v>50</c:v>
                </c:pt>
                <c:pt idx="1741">
                  <c:v>50</c:v>
                </c:pt>
                <c:pt idx="1742">
                  <c:v>50</c:v>
                </c:pt>
                <c:pt idx="1743">
                  <c:v>50</c:v>
                </c:pt>
                <c:pt idx="1744">
                  <c:v>50</c:v>
                </c:pt>
                <c:pt idx="1745">
                  <c:v>50</c:v>
                </c:pt>
                <c:pt idx="1746">
                  <c:v>50</c:v>
                </c:pt>
                <c:pt idx="1747">
                  <c:v>50</c:v>
                </c:pt>
                <c:pt idx="1748">
                  <c:v>50</c:v>
                </c:pt>
                <c:pt idx="1749">
                  <c:v>50</c:v>
                </c:pt>
                <c:pt idx="1750">
                  <c:v>50</c:v>
                </c:pt>
                <c:pt idx="1751">
                  <c:v>50</c:v>
                </c:pt>
                <c:pt idx="1752">
                  <c:v>50</c:v>
                </c:pt>
                <c:pt idx="1753">
                  <c:v>50</c:v>
                </c:pt>
                <c:pt idx="1754">
                  <c:v>50</c:v>
                </c:pt>
                <c:pt idx="1755">
                  <c:v>50</c:v>
                </c:pt>
                <c:pt idx="1756">
                  <c:v>50</c:v>
                </c:pt>
                <c:pt idx="1757">
                  <c:v>50</c:v>
                </c:pt>
                <c:pt idx="1758">
                  <c:v>50</c:v>
                </c:pt>
                <c:pt idx="1759">
                  <c:v>50</c:v>
                </c:pt>
                <c:pt idx="1760">
                  <c:v>50</c:v>
                </c:pt>
                <c:pt idx="1761">
                  <c:v>50</c:v>
                </c:pt>
                <c:pt idx="1762">
                  <c:v>50</c:v>
                </c:pt>
                <c:pt idx="1763">
                  <c:v>50</c:v>
                </c:pt>
                <c:pt idx="1764">
                  <c:v>50</c:v>
                </c:pt>
                <c:pt idx="1765">
                  <c:v>50</c:v>
                </c:pt>
                <c:pt idx="1766">
                  <c:v>50</c:v>
                </c:pt>
                <c:pt idx="1767">
                  <c:v>50</c:v>
                </c:pt>
                <c:pt idx="1768">
                  <c:v>50</c:v>
                </c:pt>
                <c:pt idx="1769">
                  <c:v>50</c:v>
                </c:pt>
                <c:pt idx="1770">
                  <c:v>50</c:v>
                </c:pt>
                <c:pt idx="1771">
                  <c:v>50</c:v>
                </c:pt>
                <c:pt idx="1772">
                  <c:v>50</c:v>
                </c:pt>
                <c:pt idx="1773">
                  <c:v>50</c:v>
                </c:pt>
                <c:pt idx="1774">
                  <c:v>50</c:v>
                </c:pt>
                <c:pt idx="1775">
                  <c:v>50</c:v>
                </c:pt>
                <c:pt idx="1776">
                  <c:v>50</c:v>
                </c:pt>
                <c:pt idx="1777">
                  <c:v>50</c:v>
                </c:pt>
                <c:pt idx="1778">
                  <c:v>50</c:v>
                </c:pt>
                <c:pt idx="1779">
                  <c:v>50</c:v>
                </c:pt>
                <c:pt idx="1780">
                  <c:v>50</c:v>
                </c:pt>
                <c:pt idx="1781">
                  <c:v>50</c:v>
                </c:pt>
                <c:pt idx="1782">
                  <c:v>50</c:v>
                </c:pt>
                <c:pt idx="1783">
                  <c:v>50</c:v>
                </c:pt>
                <c:pt idx="1784">
                  <c:v>50</c:v>
                </c:pt>
                <c:pt idx="1785">
                  <c:v>50</c:v>
                </c:pt>
                <c:pt idx="1786">
                  <c:v>50</c:v>
                </c:pt>
                <c:pt idx="1787">
                  <c:v>50</c:v>
                </c:pt>
                <c:pt idx="1788">
                  <c:v>50</c:v>
                </c:pt>
                <c:pt idx="1789">
                  <c:v>50</c:v>
                </c:pt>
                <c:pt idx="1790">
                  <c:v>50</c:v>
                </c:pt>
                <c:pt idx="1791">
                  <c:v>50</c:v>
                </c:pt>
                <c:pt idx="1792">
                  <c:v>50</c:v>
                </c:pt>
                <c:pt idx="1793">
                  <c:v>50</c:v>
                </c:pt>
                <c:pt idx="1794">
                  <c:v>50</c:v>
                </c:pt>
                <c:pt idx="1795">
                  <c:v>50</c:v>
                </c:pt>
                <c:pt idx="1796">
                  <c:v>50</c:v>
                </c:pt>
                <c:pt idx="1797">
                  <c:v>50</c:v>
                </c:pt>
                <c:pt idx="1798">
                  <c:v>50</c:v>
                </c:pt>
                <c:pt idx="1799">
                  <c:v>50</c:v>
                </c:pt>
                <c:pt idx="1800">
                  <c:v>50</c:v>
                </c:pt>
                <c:pt idx="1801">
                  <c:v>50</c:v>
                </c:pt>
                <c:pt idx="1802">
                  <c:v>50</c:v>
                </c:pt>
                <c:pt idx="1803">
                  <c:v>50</c:v>
                </c:pt>
                <c:pt idx="1804">
                  <c:v>50</c:v>
                </c:pt>
                <c:pt idx="1805">
                  <c:v>50</c:v>
                </c:pt>
                <c:pt idx="1806">
                  <c:v>50</c:v>
                </c:pt>
                <c:pt idx="1807">
                  <c:v>50</c:v>
                </c:pt>
                <c:pt idx="1808">
                  <c:v>50</c:v>
                </c:pt>
                <c:pt idx="1809">
                  <c:v>50</c:v>
                </c:pt>
                <c:pt idx="1810">
                  <c:v>50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50</c:v>
                </c:pt>
                <c:pt idx="1821">
                  <c:v>50</c:v>
                </c:pt>
                <c:pt idx="1822">
                  <c:v>50</c:v>
                </c:pt>
                <c:pt idx="1823">
                  <c:v>50</c:v>
                </c:pt>
                <c:pt idx="1824">
                  <c:v>50</c:v>
                </c:pt>
                <c:pt idx="1825">
                  <c:v>50</c:v>
                </c:pt>
                <c:pt idx="1826">
                  <c:v>50</c:v>
                </c:pt>
                <c:pt idx="1827">
                  <c:v>50</c:v>
                </c:pt>
                <c:pt idx="1828">
                  <c:v>50</c:v>
                </c:pt>
                <c:pt idx="1829">
                  <c:v>50</c:v>
                </c:pt>
                <c:pt idx="1830">
                  <c:v>50</c:v>
                </c:pt>
                <c:pt idx="1831">
                  <c:v>50</c:v>
                </c:pt>
                <c:pt idx="1832">
                  <c:v>50</c:v>
                </c:pt>
                <c:pt idx="1833">
                  <c:v>50</c:v>
                </c:pt>
                <c:pt idx="1834">
                  <c:v>50</c:v>
                </c:pt>
                <c:pt idx="1835">
                  <c:v>50</c:v>
                </c:pt>
                <c:pt idx="1836">
                  <c:v>50</c:v>
                </c:pt>
                <c:pt idx="1837">
                  <c:v>50</c:v>
                </c:pt>
                <c:pt idx="1838">
                  <c:v>50</c:v>
                </c:pt>
                <c:pt idx="1839">
                  <c:v>50</c:v>
                </c:pt>
                <c:pt idx="1840">
                  <c:v>50</c:v>
                </c:pt>
                <c:pt idx="1841">
                  <c:v>50</c:v>
                </c:pt>
                <c:pt idx="1842">
                  <c:v>50</c:v>
                </c:pt>
                <c:pt idx="1843">
                  <c:v>50</c:v>
                </c:pt>
                <c:pt idx="1844">
                  <c:v>50</c:v>
                </c:pt>
                <c:pt idx="1845">
                  <c:v>50</c:v>
                </c:pt>
                <c:pt idx="1846">
                  <c:v>50</c:v>
                </c:pt>
                <c:pt idx="1847">
                  <c:v>50</c:v>
                </c:pt>
                <c:pt idx="1848">
                  <c:v>50</c:v>
                </c:pt>
                <c:pt idx="1849">
                  <c:v>50</c:v>
                </c:pt>
                <c:pt idx="1850">
                  <c:v>50</c:v>
                </c:pt>
                <c:pt idx="1851">
                  <c:v>50</c:v>
                </c:pt>
                <c:pt idx="1852">
                  <c:v>50</c:v>
                </c:pt>
                <c:pt idx="1853">
                  <c:v>50</c:v>
                </c:pt>
                <c:pt idx="1854">
                  <c:v>50</c:v>
                </c:pt>
                <c:pt idx="1855">
                  <c:v>50</c:v>
                </c:pt>
                <c:pt idx="1856">
                  <c:v>50</c:v>
                </c:pt>
                <c:pt idx="1857">
                  <c:v>50</c:v>
                </c:pt>
                <c:pt idx="1858">
                  <c:v>50</c:v>
                </c:pt>
                <c:pt idx="1859">
                  <c:v>50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50</c:v>
                </c:pt>
                <c:pt idx="1869">
                  <c:v>50</c:v>
                </c:pt>
                <c:pt idx="1870">
                  <c:v>50</c:v>
                </c:pt>
                <c:pt idx="1871">
                  <c:v>50</c:v>
                </c:pt>
                <c:pt idx="1872">
                  <c:v>50</c:v>
                </c:pt>
                <c:pt idx="1873">
                  <c:v>50</c:v>
                </c:pt>
                <c:pt idx="1874">
                  <c:v>50</c:v>
                </c:pt>
                <c:pt idx="1875">
                  <c:v>50</c:v>
                </c:pt>
                <c:pt idx="1876">
                  <c:v>50</c:v>
                </c:pt>
                <c:pt idx="1877">
                  <c:v>50</c:v>
                </c:pt>
                <c:pt idx="1878">
                  <c:v>50</c:v>
                </c:pt>
                <c:pt idx="1879">
                  <c:v>50</c:v>
                </c:pt>
                <c:pt idx="1880">
                  <c:v>50</c:v>
                </c:pt>
                <c:pt idx="1881">
                  <c:v>50</c:v>
                </c:pt>
                <c:pt idx="1882">
                  <c:v>50</c:v>
                </c:pt>
                <c:pt idx="1883">
                  <c:v>50</c:v>
                </c:pt>
                <c:pt idx="1884">
                  <c:v>50</c:v>
                </c:pt>
                <c:pt idx="1885">
                  <c:v>50</c:v>
                </c:pt>
                <c:pt idx="1886">
                  <c:v>50</c:v>
                </c:pt>
                <c:pt idx="1887">
                  <c:v>50</c:v>
                </c:pt>
                <c:pt idx="1888">
                  <c:v>50</c:v>
                </c:pt>
                <c:pt idx="1889">
                  <c:v>50</c:v>
                </c:pt>
                <c:pt idx="1890">
                  <c:v>50</c:v>
                </c:pt>
                <c:pt idx="1891">
                  <c:v>50</c:v>
                </c:pt>
                <c:pt idx="1892">
                  <c:v>50</c:v>
                </c:pt>
                <c:pt idx="1893">
                  <c:v>50</c:v>
                </c:pt>
                <c:pt idx="1894">
                  <c:v>50</c:v>
                </c:pt>
                <c:pt idx="1895">
                  <c:v>50</c:v>
                </c:pt>
                <c:pt idx="1896">
                  <c:v>50</c:v>
                </c:pt>
                <c:pt idx="1897">
                  <c:v>50</c:v>
                </c:pt>
                <c:pt idx="1898">
                  <c:v>50</c:v>
                </c:pt>
                <c:pt idx="1899">
                  <c:v>50</c:v>
                </c:pt>
                <c:pt idx="1900">
                  <c:v>50</c:v>
                </c:pt>
                <c:pt idx="1901">
                  <c:v>50</c:v>
                </c:pt>
                <c:pt idx="1902">
                  <c:v>50</c:v>
                </c:pt>
                <c:pt idx="1903">
                  <c:v>50</c:v>
                </c:pt>
                <c:pt idx="1904">
                  <c:v>50</c:v>
                </c:pt>
                <c:pt idx="1905">
                  <c:v>50</c:v>
                </c:pt>
                <c:pt idx="1906">
                  <c:v>50</c:v>
                </c:pt>
                <c:pt idx="1907">
                  <c:v>50</c:v>
                </c:pt>
                <c:pt idx="1908">
                  <c:v>50</c:v>
                </c:pt>
                <c:pt idx="1909">
                  <c:v>50</c:v>
                </c:pt>
                <c:pt idx="1910">
                  <c:v>50</c:v>
                </c:pt>
                <c:pt idx="1911">
                  <c:v>50</c:v>
                </c:pt>
                <c:pt idx="1912">
                  <c:v>50</c:v>
                </c:pt>
                <c:pt idx="1913">
                  <c:v>50</c:v>
                </c:pt>
                <c:pt idx="1914">
                  <c:v>50</c:v>
                </c:pt>
                <c:pt idx="1915">
                  <c:v>50</c:v>
                </c:pt>
                <c:pt idx="1916">
                  <c:v>50</c:v>
                </c:pt>
                <c:pt idx="1917">
                  <c:v>50</c:v>
                </c:pt>
                <c:pt idx="1918">
                  <c:v>50</c:v>
                </c:pt>
                <c:pt idx="1919">
                  <c:v>50</c:v>
                </c:pt>
                <c:pt idx="1920">
                  <c:v>50</c:v>
                </c:pt>
                <c:pt idx="1921">
                  <c:v>50</c:v>
                </c:pt>
                <c:pt idx="1922">
                  <c:v>50</c:v>
                </c:pt>
                <c:pt idx="1923">
                  <c:v>50</c:v>
                </c:pt>
                <c:pt idx="1924">
                  <c:v>50</c:v>
                </c:pt>
                <c:pt idx="1925">
                  <c:v>50</c:v>
                </c:pt>
                <c:pt idx="1926">
                  <c:v>50</c:v>
                </c:pt>
                <c:pt idx="1927">
                  <c:v>50</c:v>
                </c:pt>
                <c:pt idx="1928">
                  <c:v>50</c:v>
                </c:pt>
                <c:pt idx="1929">
                  <c:v>50</c:v>
                </c:pt>
                <c:pt idx="1930">
                  <c:v>50</c:v>
                </c:pt>
                <c:pt idx="1931">
                  <c:v>50</c:v>
                </c:pt>
                <c:pt idx="1932">
                  <c:v>50</c:v>
                </c:pt>
                <c:pt idx="1933">
                  <c:v>50</c:v>
                </c:pt>
                <c:pt idx="1934">
                  <c:v>50</c:v>
                </c:pt>
                <c:pt idx="1935">
                  <c:v>50</c:v>
                </c:pt>
                <c:pt idx="1936">
                  <c:v>50</c:v>
                </c:pt>
                <c:pt idx="1937">
                  <c:v>50</c:v>
                </c:pt>
                <c:pt idx="1938">
                  <c:v>50</c:v>
                </c:pt>
                <c:pt idx="1939">
                  <c:v>50</c:v>
                </c:pt>
                <c:pt idx="1940">
                  <c:v>50</c:v>
                </c:pt>
                <c:pt idx="1941">
                  <c:v>50</c:v>
                </c:pt>
                <c:pt idx="1942">
                  <c:v>50</c:v>
                </c:pt>
                <c:pt idx="1943">
                  <c:v>50</c:v>
                </c:pt>
                <c:pt idx="1944">
                  <c:v>50</c:v>
                </c:pt>
                <c:pt idx="1945">
                  <c:v>50</c:v>
                </c:pt>
                <c:pt idx="1946">
                  <c:v>50</c:v>
                </c:pt>
                <c:pt idx="1947">
                  <c:v>50</c:v>
                </c:pt>
                <c:pt idx="1948">
                  <c:v>50</c:v>
                </c:pt>
                <c:pt idx="1949">
                  <c:v>50</c:v>
                </c:pt>
                <c:pt idx="1950">
                  <c:v>50</c:v>
                </c:pt>
                <c:pt idx="1951">
                  <c:v>50</c:v>
                </c:pt>
                <c:pt idx="1952">
                  <c:v>50</c:v>
                </c:pt>
                <c:pt idx="1953">
                  <c:v>50</c:v>
                </c:pt>
                <c:pt idx="1954">
                  <c:v>50</c:v>
                </c:pt>
                <c:pt idx="1955">
                  <c:v>50</c:v>
                </c:pt>
                <c:pt idx="1956">
                  <c:v>50</c:v>
                </c:pt>
                <c:pt idx="1957">
                  <c:v>50</c:v>
                </c:pt>
                <c:pt idx="1958">
                  <c:v>50</c:v>
                </c:pt>
                <c:pt idx="1959">
                  <c:v>50</c:v>
                </c:pt>
                <c:pt idx="1960">
                  <c:v>50</c:v>
                </c:pt>
                <c:pt idx="1961">
                  <c:v>50</c:v>
                </c:pt>
                <c:pt idx="1962">
                  <c:v>50</c:v>
                </c:pt>
                <c:pt idx="1963">
                  <c:v>50</c:v>
                </c:pt>
                <c:pt idx="1964">
                  <c:v>50</c:v>
                </c:pt>
                <c:pt idx="1965">
                  <c:v>50</c:v>
                </c:pt>
                <c:pt idx="1966">
                  <c:v>50</c:v>
                </c:pt>
                <c:pt idx="1967">
                  <c:v>50</c:v>
                </c:pt>
                <c:pt idx="1968">
                  <c:v>50</c:v>
                </c:pt>
                <c:pt idx="1969">
                  <c:v>50</c:v>
                </c:pt>
                <c:pt idx="1970">
                  <c:v>50</c:v>
                </c:pt>
                <c:pt idx="1971">
                  <c:v>50</c:v>
                </c:pt>
                <c:pt idx="1972">
                  <c:v>50</c:v>
                </c:pt>
                <c:pt idx="1973">
                  <c:v>50</c:v>
                </c:pt>
                <c:pt idx="1974">
                  <c:v>50</c:v>
                </c:pt>
                <c:pt idx="1975">
                  <c:v>50</c:v>
                </c:pt>
                <c:pt idx="1976">
                  <c:v>50</c:v>
                </c:pt>
                <c:pt idx="1977">
                  <c:v>50</c:v>
                </c:pt>
                <c:pt idx="1978">
                  <c:v>50</c:v>
                </c:pt>
                <c:pt idx="1979">
                  <c:v>50</c:v>
                </c:pt>
                <c:pt idx="1980">
                  <c:v>50</c:v>
                </c:pt>
                <c:pt idx="1981">
                  <c:v>50</c:v>
                </c:pt>
                <c:pt idx="1982">
                  <c:v>50</c:v>
                </c:pt>
                <c:pt idx="1983">
                  <c:v>50</c:v>
                </c:pt>
                <c:pt idx="1984">
                  <c:v>50</c:v>
                </c:pt>
                <c:pt idx="1985">
                  <c:v>50</c:v>
                </c:pt>
                <c:pt idx="1986">
                  <c:v>50</c:v>
                </c:pt>
                <c:pt idx="1987">
                  <c:v>50</c:v>
                </c:pt>
                <c:pt idx="1988">
                  <c:v>50</c:v>
                </c:pt>
                <c:pt idx="1989">
                  <c:v>50</c:v>
                </c:pt>
                <c:pt idx="1990">
                  <c:v>50</c:v>
                </c:pt>
                <c:pt idx="1991">
                  <c:v>50</c:v>
                </c:pt>
                <c:pt idx="1992">
                  <c:v>50</c:v>
                </c:pt>
                <c:pt idx="1993">
                  <c:v>50</c:v>
                </c:pt>
                <c:pt idx="1994">
                  <c:v>50</c:v>
                </c:pt>
                <c:pt idx="1995">
                  <c:v>50</c:v>
                </c:pt>
                <c:pt idx="1996">
                  <c:v>50</c:v>
                </c:pt>
                <c:pt idx="1997">
                  <c:v>50</c:v>
                </c:pt>
                <c:pt idx="1998">
                  <c:v>50</c:v>
                </c:pt>
                <c:pt idx="1999">
                  <c:v>50</c:v>
                </c:pt>
                <c:pt idx="2000">
                  <c:v>50</c:v>
                </c:pt>
                <c:pt idx="2001">
                  <c:v>50</c:v>
                </c:pt>
                <c:pt idx="2002">
                  <c:v>50</c:v>
                </c:pt>
                <c:pt idx="2003">
                  <c:v>50</c:v>
                </c:pt>
                <c:pt idx="2004">
                  <c:v>50</c:v>
                </c:pt>
                <c:pt idx="2005">
                  <c:v>50</c:v>
                </c:pt>
                <c:pt idx="2006">
                  <c:v>50</c:v>
                </c:pt>
                <c:pt idx="2007">
                  <c:v>50</c:v>
                </c:pt>
                <c:pt idx="2008">
                  <c:v>50</c:v>
                </c:pt>
                <c:pt idx="2009">
                  <c:v>50</c:v>
                </c:pt>
                <c:pt idx="2010">
                  <c:v>50</c:v>
                </c:pt>
                <c:pt idx="2011">
                  <c:v>50</c:v>
                </c:pt>
                <c:pt idx="2012">
                  <c:v>50</c:v>
                </c:pt>
                <c:pt idx="2013">
                  <c:v>50</c:v>
                </c:pt>
                <c:pt idx="2014">
                  <c:v>50</c:v>
                </c:pt>
                <c:pt idx="2015">
                  <c:v>50</c:v>
                </c:pt>
                <c:pt idx="2016">
                  <c:v>50</c:v>
                </c:pt>
                <c:pt idx="2017">
                  <c:v>50</c:v>
                </c:pt>
                <c:pt idx="2018">
                  <c:v>50</c:v>
                </c:pt>
                <c:pt idx="2019">
                  <c:v>50</c:v>
                </c:pt>
                <c:pt idx="2020">
                  <c:v>50</c:v>
                </c:pt>
                <c:pt idx="2021">
                  <c:v>50</c:v>
                </c:pt>
                <c:pt idx="2022">
                  <c:v>50</c:v>
                </c:pt>
                <c:pt idx="2023">
                  <c:v>50</c:v>
                </c:pt>
                <c:pt idx="2024">
                  <c:v>50</c:v>
                </c:pt>
                <c:pt idx="2025">
                  <c:v>50</c:v>
                </c:pt>
                <c:pt idx="2026">
                  <c:v>50</c:v>
                </c:pt>
                <c:pt idx="2027">
                  <c:v>50</c:v>
                </c:pt>
                <c:pt idx="2028">
                  <c:v>50</c:v>
                </c:pt>
                <c:pt idx="2029">
                  <c:v>50</c:v>
                </c:pt>
                <c:pt idx="2030">
                  <c:v>50</c:v>
                </c:pt>
                <c:pt idx="2031">
                  <c:v>50</c:v>
                </c:pt>
                <c:pt idx="2032">
                  <c:v>50</c:v>
                </c:pt>
                <c:pt idx="2033">
                  <c:v>50</c:v>
                </c:pt>
                <c:pt idx="2034">
                  <c:v>50</c:v>
                </c:pt>
                <c:pt idx="2035">
                  <c:v>50</c:v>
                </c:pt>
                <c:pt idx="2036">
                  <c:v>50</c:v>
                </c:pt>
                <c:pt idx="2037">
                  <c:v>50</c:v>
                </c:pt>
                <c:pt idx="2038">
                  <c:v>50</c:v>
                </c:pt>
                <c:pt idx="2039">
                  <c:v>50</c:v>
                </c:pt>
                <c:pt idx="2040">
                  <c:v>50</c:v>
                </c:pt>
                <c:pt idx="2041">
                  <c:v>50</c:v>
                </c:pt>
                <c:pt idx="2042">
                  <c:v>50</c:v>
                </c:pt>
                <c:pt idx="2043">
                  <c:v>50</c:v>
                </c:pt>
                <c:pt idx="2044">
                  <c:v>50</c:v>
                </c:pt>
                <c:pt idx="2045">
                  <c:v>50</c:v>
                </c:pt>
                <c:pt idx="2046">
                  <c:v>50</c:v>
                </c:pt>
                <c:pt idx="2047">
                  <c:v>50</c:v>
                </c:pt>
                <c:pt idx="2048">
                  <c:v>50</c:v>
                </c:pt>
                <c:pt idx="2049">
                  <c:v>50</c:v>
                </c:pt>
                <c:pt idx="2050">
                  <c:v>50</c:v>
                </c:pt>
                <c:pt idx="2051">
                  <c:v>50</c:v>
                </c:pt>
                <c:pt idx="2052">
                  <c:v>50</c:v>
                </c:pt>
                <c:pt idx="2053">
                  <c:v>50</c:v>
                </c:pt>
                <c:pt idx="2054">
                  <c:v>50</c:v>
                </c:pt>
                <c:pt idx="2055">
                  <c:v>50</c:v>
                </c:pt>
                <c:pt idx="2056">
                  <c:v>50</c:v>
                </c:pt>
                <c:pt idx="2057">
                  <c:v>50</c:v>
                </c:pt>
                <c:pt idx="2058">
                  <c:v>50</c:v>
                </c:pt>
                <c:pt idx="2059">
                  <c:v>50</c:v>
                </c:pt>
                <c:pt idx="2060">
                  <c:v>50</c:v>
                </c:pt>
                <c:pt idx="2061">
                  <c:v>50</c:v>
                </c:pt>
                <c:pt idx="2062">
                  <c:v>50</c:v>
                </c:pt>
                <c:pt idx="2063">
                  <c:v>50</c:v>
                </c:pt>
                <c:pt idx="2064">
                  <c:v>50</c:v>
                </c:pt>
                <c:pt idx="2065">
                  <c:v>50</c:v>
                </c:pt>
                <c:pt idx="2066">
                  <c:v>50</c:v>
                </c:pt>
                <c:pt idx="2067">
                  <c:v>50</c:v>
                </c:pt>
                <c:pt idx="2068">
                  <c:v>50</c:v>
                </c:pt>
                <c:pt idx="2069">
                  <c:v>50</c:v>
                </c:pt>
                <c:pt idx="2070">
                  <c:v>50</c:v>
                </c:pt>
                <c:pt idx="2071">
                  <c:v>50</c:v>
                </c:pt>
                <c:pt idx="2072">
                  <c:v>50</c:v>
                </c:pt>
                <c:pt idx="2073">
                  <c:v>50</c:v>
                </c:pt>
                <c:pt idx="2074">
                  <c:v>50</c:v>
                </c:pt>
                <c:pt idx="2075">
                  <c:v>50</c:v>
                </c:pt>
                <c:pt idx="2076">
                  <c:v>50</c:v>
                </c:pt>
                <c:pt idx="2077">
                  <c:v>50</c:v>
                </c:pt>
                <c:pt idx="2078">
                  <c:v>50</c:v>
                </c:pt>
                <c:pt idx="2079">
                  <c:v>50</c:v>
                </c:pt>
                <c:pt idx="2080">
                  <c:v>50</c:v>
                </c:pt>
                <c:pt idx="2081">
                  <c:v>50</c:v>
                </c:pt>
                <c:pt idx="2082">
                  <c:v>50</c:v>
                </c:pt>
                <c:pt idx="2083">
                  <c:v>50</c:v>
                </c:pt>
                <c:pt idx="2084">
                  <c:v>50</c:v>
                </c:pt>
                <c:pt idx="2085">
                  <c:v>50</c:v>
                </c:pt>
                <c:pt idx="2086">
                  <c:v>50</c:v>
                </c:pt>
                <c:pt idx="2087">
                  <c:v>50</c:v>
                </c:pt>
                <c:pt idx="2088">
                  <c:v>50</c:v>
                </c:pt>
                <c:pt idx="2089">
                  <c:v>50</c:v>
                </c:pt>
                <c:pt idx="2090">
                  <c:v>50</c:v>
                </c:pt>
                <c:pt idx="2091">
                  <c:v>50</c:v>
                </c:pt>
                <c:pt idx="2092">
                  <c:v>50</c:v>
                </c:pt>
                <c:pt idx="2093">
                  <c:v>50</c:v>
                </c:pt>
                <c:pt idx="2094">
                  <c:v>50</c:v>
                </c:pt>
                <c:pt idx="2095">
                  <c:v>50</c:v>
                </c:pt>
                <c:pt idx="2096">
                  <c:v>50</c:v>
                </c:pt>
                <c:pt idx="2097">
                  <c:v>50</c:v>
                </c:pt>
                <c:pt idx="2098">
                  <c:v>50</c:v>
                </c:pt>
                <c:pt idx="2099">
                  <c:v>50</c:v>
                </c:pt>
                <c:pt idx="2100">
                  <c:v>50</c:v>
                </c:pt>
                <c:pt idx="2101">
                  <c:v>50</c:v>
                </c:pt>
                <c:pt idx="2102">
                  <c:v>50</c:v>
                </c:pt>
                <c:pt idx="2103">
                  <c:v>50</c:v>
                </c:pt>
                <c:pt idx="2104">
                  <c:v>50</c:v>
                </c:pt>
                <c:pt idx="2105">
                  <c:v>50</c:v>
                </c:pt>
                <c:pt idx="2106">
                  <c:v>50</c:v>
                </c:pt>
                <c:pt idx="2107">
                  <c:v>50</c:v>
                </c:pt>
                <c:pt idx="2108">
                  <c:v>50</c:v>
                </c:pt>
                <c:pt idx="2109">
                  <c:v>50</c:v>
                </c:pt>
                <c:pt idx="2110">
                  <c:v>50</c:v>
                </c:pt>
                <c:pt idx="2111">
                  <c:v>50</c:v>
                </c:pt>
                <c:pt idx="2112">
                  <c:v>50</c:v>
                </c:pt>
                <c:pt idx="2113">
                  <c:v>50</c:v>
                </c:pt>
                <c:pt idx="2114">
                  <c:v>50</c:v>
                </c:pt>
                <c:pt idx="2115">
                  <c:v>50</c:v>
                </c:pt>
                <c:pt idx="2116">
                  <c:v>50</c:v>
                </c:pt>
                <c:pt idx="2117">
                  <c:v>50</c:v>
                </c:pt>
                <c:pt idx="2118">
                  <c:v>50</c:v>
                </c:pt>
                <c:pt idx="2119">
                  <c:v>50</c:v>
                </c:pt>
                <c:pt idx="2120">
                  <c:v>50</c:v>
                </c:pt>
                <c:pt idx="2121">
                  <c:v>50</c:v>
                </c:pt>
                <c:pt idx="2122">
                  <c:v>50</c:v>
                </c:pt>
                <c:pt idx="2123">
                  <c:v>50</c:v>
                </c:pt>
                <c:pt idx="2124">
                  <c:v>50</c:v>
                </c:pt>
                <c:pt idx="2125">
                  <c:v>50</c:v>
                </c:pt>
                <c:pt idx="2126">
                  <c:v>50</c:v>
                </c:pt>
                <c:pt idx="2127">
                  <c:v>50</c:v>
                </c:pt>
                <c:pt idx="2128">
                  <c:v>50</c:v>
                </c:pt>
                <c:pt idx="2129">
                  <c:v>50</c:v>
                </c:pt>
                <c:pt idx="2130">
                  <c:v>50</c:v>
                </c:pt>
                <c:pt idx="2131">
                  <c:v>50</c:v>
                </c:pt>
                <c:pt idx="2132">
                  <c:v>50</c:v>
                </c:pt>
                <c:pt idx="2133">
                  <c:v>50</c:v>
                </c:pt>
                <c:pt idx="2134">
                  <c:v>50</c:v>
                </c:pt>
                <c:pt idx="2135">
                  <c:v>50</c:v>
                </c:pt>
                <c:pt idx="2136">
                  <c:v>50</c:v>
                </c:pt>
                <c:pt idx="2137">
                  <c:v>50</c:v>
                </c:pt>
                <c:pt idx="2138">
                  <c:v>50</c:v>
                </c:pt>
                <c:pt idx="2139">
                  <c:v>50</c:v>
                </c:pt>
                <c:pt idx="2140">
                  <c:v>50</c:v>
                </c:pt>
                <c:pt idx="2141">
                  <c:v>50</c:v>
                </c:pt>
                <c:pt idx="2142">
                  <c:v>50</c:v>
                </c:pt>
                <c:pt idx="2143">
                  <c:v>50</c:v>
                </c:pt>
                <c:pt idx="2144">
                  <c:v>50</c:v>
                </c:pt>
                <c:pt idx="2145">
                  <c:v>50</c:v>
                </c:pt>
                <c:pt idx="2146">
                  <c:v>50</c:v>
                </c:pt>
                <c:pt idx="2147">
                  <c:v>50</c:v>
                </c:pt>
                <c:pt idx="2148">
                  <c:v>50</c:v>
                </c:pt>
                <c:pt idx="2149">
                  <c:v>50</c:v>
                </c:pt>
                <c:pt idx="2150">
                  <c:v>50</c:v>
                </c:pt>
                <c:pt idx="2151">
                  <c:v>50</c:v>
                </c:pt>
                <c:pt idx="2152">
                  <c:v>50</c:v>
                </c:pt>
                <c:pt idx="2153">
                  <c:v>50</c:v>
                </c:pt>
                <c:pt idx="2154">
                  <c:v>50</c:v>
                </c:pt>
                <c:pt idx="2155">
                  <c:v>50</c:v>
                </c:pt>
                <c:pt idx="2156">
                  <c:v>50</c:v>
                </c:pt>
                <c:pt idx="2157">
                  <c:v>50</c:v>
                </c:pt>
                <c:pt idx="2158">
                  <c:v>50</c:v>
                </c:pt>
                <c:pt idx="2159">
                  <c:v>50</c:v>
                </c:pt>
                <c:pt idx="2160">
                  <c:v>50</c:v>
                </c:pt>
                <c:pt idx="2161">
                  <c:v>50</c:v>
                </c:pt>
                <c:pt idx="2162">
                  <c:v>50</c:v>
                </c:pt>
                <c:pt idx="2163">
                  <c:v>50</c:v>
                </c:pt>
                <c:pt idx="2164">
                  <c:v>50</c:v>
                </c:pt>
                <c:pt idx="2165">
                  <c:v>50</c:v>
                </c:pt>
                <c:pt idx="2166">
                  <c:v>50</c:v>
                </c:pt>
                <c:pt idx="2167">
                  <c:v>50</c:v>
                </c:pt>
                <c:pt idx="2168">
                  <c:v>50</c:v>
                </c:pt>
                <c:pt idx="2169">
                  <c:v>50</c:v>
                </c:pt>
                <c:pt idx="2170">
                  <c:v>50</c:v>
                </c:pt>
                <c:pt idx="2171">
                  <c:v>50</c:v>
                </c:pt>
                <c:pt idx="2172">
                  <c:v>50</c:v>
                </c:pt>
                <c:pt idx="2173">
                  <c:v>50</c:v>
                </c:pt>
                <c:pt idx="2174">
                  <c:v>50</c:v>
                </c:pt>
                <c:pt idx="2175">
                  <c:v>50</c:v>
                </c:pt>
                <c:pt idx="2176">
                  <c:v>50</c:v>
                </c:pt>
                <c:pt idx="2177">
                  <c:v>50</c:v>
                </c:pt>
                <c:pt idx="2178">
                  <c:v>50</c:v>
                </c:pt>
                <c:pt idx="2179">
                  <c:v>50</c:v>
                </c:pt>
                <c:pt idx="2180">
                  <c:v>50</c:v>
                </c:pt>
                <c:pt idx="2181">
                  <c:v>50</c:v>
                </c:pt>
                <c:pt idx="2182">
                  <c:v>50</c:v>
                </c:pt>
                <c:pt idx="2183">
                  <c:v>50</c:v>
                </c:pt>
                <c:pt idx="2184">
                  <c:v>50</c:v>
                </c:pt>
                <c:pt idx="2185">
                  <c:v>50</c:v>
                </c:pt>
                <c:pt idx="2186">
                  <c:v>50</c:v>
                </c:pt>
                <c:pt idx="2187">
                  <c:v>50</c:v>
                </c:pt>
                <c:pt idx="2188">
                  <c:v>50</c:v>
                </c:pt>
                <c:pt idx="2189">
                  <c:v>50</c:v>
                </c:pt>
                <c:pt idx="2190">
                  <c:v>50</c:v>
                </c:pt>
                <c:pt idx="2191">
                  <c:v>50</c:v>
                </c:pt>
                <c:pt idx="2192">
                  <c:v>50</c:v>
                </c:pt>
                <c:pt idx="2193">
                  <c:v>50</c:v>
                </c:pt>
                <c:pt idx="2194">
                  <c:v>50</c:v>
                </c:pt>
                <c:pt idx="2195">
                  <c:v>50</c:v>
                </c:pt>
                <c:pt idx="2196">
                  <c:v>50</c:v>
                </c:pt>
                <c:pt idx="2197">
                  <c:v>50</c:v>
                </c:pt>
                <c:pt idx="2198">
                  <c:v>50</c:v>
                </c:pt>
                <c:pt idx="2199">
                  <c:v>50</c:v>
                </c:pt>
                <c:pt idx="2200">
                  <c:v>50</c:v>
                </c:pt>
                <c:pt idx="2201">
                  <c:v>50</c:v>
                </c:pt>
                <c:pt idx="2202">
                  <c:v>50</c:v>
                </c:pt>
                <c:pt idx="2203">
                  <c:v>50</c:v>
                </c:pt>
                <c:pt idx="2204">
                  <c:v>50</c:v>
                </c:pt>
                <c:pt idx="2205">
                  <c:v>50</c:v>
                </c:pt>
                <c:pt idx="2206">
                  <c:v>50</c:v>
                </c:pt>
                <c:pt idx="2207">
                  <c:v>50</c:v>
                </c:pt>
              </c:numCache>
            </c:numRef>
          </c:yVal>
          <c:smooth val="1"/>
        </c:ser>
        <c:axId val="100218368"/>
        <c:axId val="100220288"/>
      </c:scatterChart>
      <c:valAx>
        <c:axId val="100218368"/>
        <c:scaling>
          <c:orientation val="minMax"/>
          <c:max val="42310"/>
          <c:min val="42217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 (dia)</a:t>
                </a:r>
              </a:p>
            </c:rich>
          </c:tx>
          <c:layout>
            <c:manualLayout>
              <c:xMode val="edge"/>
              <c:yMode val="edge"/>
              <c:x val="0.45047055555555582"/>
              <c:y val="0.89262460317460413"/>
            </c:manualLayout>
          </c:layout>
        </c:title>
        <c:numFmt formatCode="dd/mm/yy;@" sourceLinked="0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100220288"/>
        <c:crosses val="autoZero"/>
        <c:crossBetween val="midCat"/>
        <c:majorUnit val="7"/>
      </c:valAx>
      <c:valAx>
        <c:axId val="100220288"/>
        <c:scaling>
          <c:orientation val="minMax"/>
          <c:min val="0"/>
        </c:scaling>
        <c:axPos val="l"/>
        <c:majorGridlines>
          <c:spPr>
            <a:ln>
              <a:solidFill>
                <a:schemeClr val="bg1">
                  <a:lumMod val="50000"/>
                </a:schemeClr>
              </a:solidFill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Usuários (un)</a:t>
                </a:r>
              </a:p>
            </c:rich>
          </c:tx>
        </c:title>
        <c:numFmt formatCode="General" sourceLinked="1"/>
        <c:tickLblPos val="nextTo"/>
        <c:crossAx val="100218368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63464814814816"/>
          <c:y val="1.8548809523809523E-2"/>
          <c:w val="0.27426166666666668"/>
          <c:h val="0.12157738095238096"/>
        </c:manualLayout>
      </c:layout>
      <c:spPr>
        <a:solidFill>
          <a:schemeClr val="bg1"/>
        </a:solidFill>
      </c:spPr>
    </c:legend>
    <c:plotVisOnly val="1"/>
    <c:dispBlanksAs val="zero"/>
  </c:chart>
  <c:printSettings>
    <c:headerFooter/>
    <c:pageMargins b="0.78740157499999996" l="0.511811024" r="0.511811024" t="0.78740157499999996" header="0.31496062000000191" footer="0.31496062000000191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autoTitleDeleted val="1"/>
    <c:plotArea>
      <c:layout>
        <c:manualLayout>
          <c:layoutTarget val="inner"/>
          <c:xMode val="edge"/>
          <c:yMode val="edge"/>
          <c:x val="0.11369831039722551"/>
          <c:y val="0.25748373632066957"/>
          <c:w val="0.83969000683961814"/>
          <c:h val="0.6283879629629624"/>
        </c:manualLayout>
      </c:layout>
      <c:scatterChart>
        <c:scatterStyle val="smoothMarker"/>
        <c:ser>
          <c:idx val="0"/>
          <c:order val="0"/>
          <c:tx>
            <c:strRef>
              <c:f>acessosUsuariosHora!$F$6</c:f>
              <c:strCache>
                <c:ptCount val="1"/>
                <c:pt idx="0">
                  <c:v>Mercadão Municipal</c:v>
                </c:pt>
              </c:strCache>
            </c:strRef>
          </c:tx>
          <c:spPr>
            <a:ln w="25400"/>
          </c:spPr>
          <c:marker>
            <c:symbol val="circle"/>
            <c:size val="7"/>
            <c:spPr>
              <a:blipFill>
                <a:blip xmlns:r="http://schemas.openxmlformats.org/officeDocument/2006/relationships" r:embed="rId1"/>
                <a:tile tx="0" ty="0" sx="100000" sy="100000" flip="none" algn="tl"/>
              </a:blipFill>
            </c:spPr>
          </c:marke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acessosUsuariosHora!$F$7:$F$30</c:f>
              <c:numCache>
                <c:formatCode>0</c:formatCode>
                <c:ptCount val="24"/>
                <c:pt idx="0">
                  <c:v>123.9195</c:v>
                </c:pt>
                <c:pt idx="1">
                  <c:v>117.9884</c:v>
                </c:pt>
                <c:pt idx="2">
                  <c:v>113.98860000000001</c:v>
                </c:pt>
                <c:pt idx="3">
                  <c:v>110.0449</c:v>
                </c:pt>
                <c:pt idx="4">
                  <c:v>109.9101</c:v>
                </c:pt>
                <c:pt idx="5">
                  <c:v>110.4157</c:v>
                </c:pt>
                <c:pt idx="6">
                  <c:v>121.61799999999999</c:v>
                </c:pt>
                <c:pt idx="7">
                  <c:v>156.8989</c:v>
                </c:pt>
                <c:pt idx="8">
                  <c:v>187.27269999999999</c:v>
                </c:pt>
                <c:pt idx="9">
                  <c:v>200.2809</c:v>
                </c:pt>
                <c:pt idx="10">
                  <c:v>216.9213</c:v>
                </c:pt>
                <c:pt idx="11">
                  <c:v>237.85390000000001</c:v>
                </c:pt>
                <c:pt idx="12">
                  <c:v>249.17240000000001</c:v>
                </c:pt>
                <c:pt idx="13">
                  <c:v>264.39769999999999</c:v>
                </c:pt>
                <c:pt idx="14">
                  <c:v>276.22730000000001</c:v>
                </c:pt>
                <c:pt idx="15">
                  <c:v>267.38200000000001</c:v>
                </c:pt>
                <c:pt idx="16">
                  <c:v>245.84270000000001</c:v>
                </c:pt>
                <c:pt idx="17">
                  <c:v>210.51689999999999</c:v>
                </c:pt>
                <c:pt idx="18">
                  <c:v>171.0112</c:v>
                </c:pt>
                <c:pt idx="19">
                  <c:v>126.86360000000001</c:v>
                </c:pt>
                <c:pt idx="20">
                  <c:v>103.88639999999999</c:v>
                </c:pt>
                <c:pt idx="21">
                  <c:v>112.3295</c:v>
                </c:pt>
                <c:pt idx="22">
                  <c:v>124.8409</c:v>
                </c:pt>
                <c:pt idx="23">
                  <c:v>126.6932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acessosUsuariosHora!$G$6</c:f>
              <c:strCache>
                <c:ptCount val="1"/>
                <c:pt idx="0">
                  <c:v>Parque da Aclimação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acessosUsuariosHora!$H$6</c:f>
              <c:strCache>
                <c:ptCount val="1"/>
                <c:pt idx="0">
                  <c:v>Largo Santa Cecília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acessosUsuariosHora!$H$7:$H$30</c:f>
              <c:numCache>
                <c:formatCode>0</c:formatCode>
                <c:ptCount val="24"/>
                <c:pt idx="0">
                  <c:v>21.622199999999999</c:v>
                </c:pt>
                <c:pt idx="1">
                  <c:v>13.4382</c:v>
                </c:pt>
                <c:pt idx="2">
                  <c:v>9.5495000000000001</c:v>
                </c:pt>
                <c:pt idx="3">
                  <c:v>7.7801999999999998</c:v>
                </c:pt>
                <c:pt idx="4">
                  <c:v>7.2417999999999996</c:v>
                </c:pt>
                <c:pt idx="5">
                  <c:v>7.2308000000000003</c:v>
                </c:pt>
                <c:pt idx="6">
                  <c:v>11.8132</c:v>
                </c:pt>
                <c:pt idx="7">
                  <c:v>24.120899999999999</c:v>
                </c:pt>
                <c:pt idx="8">
                  <c:v>32.955599999999997</c:v>
                </c:pt>
                <c:pt idx="9">
                  <c:v>34.516500000000001</c:v>
                </c:pt>
                <c:pt idx="10">
                  <c:v>33.538499999999999</c:v>
                </c:pt>
                <c:pt idx="11">
                  <c:v>33.670299999999997</c:v>
                </c:pt>
                <c:pt idx="12">
                  <c:v>37.422199999999997</c:v>
                </c:pt>
                <c:pt idx="13">
                  <c:v>42.255600000000001</c:v>
                </c:pt>
                <c:pt idx="14">
                  <c:v>44.222200000000001</c:v>
                </c:pt>
                <c:pt idx="15">
                  <c:v>40.868099999999998</c:v>
                </c:pt>
                <c:pt idx="16">
                  <c:v>38.956000000000003</c:v>
                </c:pt>
                <c:pt idx="17">
                  <c:v>38.3626</c:v>
                </c:pt>
                <c:pt idx="18">
                  <c:v>41.120899999999999</c:v>
                </c:pt>
                <c:pt idx="19">
                  <c:v>43.988900000000001</c:v>
                </c:pt>
                <c:pt idx="20">
                  <c:v>41.877800000000001</c:v>
                </c:pt>
                <c:pt idx="21">
                  <c:v>36.5</c:v>
                </c:pt>
                <c:pt idx="22">
                  <c:v>33.355600000000003</c:v>
                </c:pt>
                <c:pt idx="23">
                  <c:v>29.8444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acessosUsuariosHora!$I$6</c:f>
              <c:strCache>
                <c:ptCount val="1"/>
                <c:pt idx="0">
                  <c:v>Praça João Batista Vasques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acessosUsuariosHora!$I$7:$I$30</c:f>
              <c:numCache>
                <c:formatCode>0</c:formatCode>
                <c:ptCount val="24"/>
                <c:pt idx="0">
                  <c:v>17.195399999999999</c:v>
                </c:pt>
                <c:pt idx="1">
                  <c:v>9.2209000000000003</c:v>
                </c:pt>
                <c:pt idx="2">
                  <c:v>4.8295000000000003</c:v>
                </c:pt>
                <c:pt idx="3">
                  <c:v>3.4045000000000001</c:v>
                </c:pt>
                <c:pt idx="4">
                  <c:v>2.7303000000000002</c:v>
                </c:pt>
                <c:pt idx="5">
                  <c:v>3.6741999999999999</c:v>
                </c:pt>
                <c:pt idx="6">
                  <c:v>8.7079000000000004</c:v>
                </c:pt>
                <c:pt idx="7">
                  <c:v>18.528099999999998</c:v>
                </c:pt>
                <c:pt idx="8">
                  <c:v>24.539300000000001</c:v>
                </c:pt>
                <c:pt idx="9">
                  <c:v>22.494399999999999</c:v>
                </c:pt>
                <c:pt idx="10">
                  <c:v>21.752800000000001</c:v>
                </c:pt>
                <c:pt idx="11">
                  <c:v>21.977499999999999</c:v>
                </c:pt>
                <c:pt idx="12">
                  <c:v>25.885100000000001</c:v>
                </c:pt>
                <c:pt idx="13">
                  <c:v>34.011400000000002</c:v>
                </c:pt>
                <c:pt idx="14">
                  <c:v>34.556800000000003</c:v>
                </c:pt>
                <c:pt idx="15">
                  <c:v>30.898900000000001</c:v>
                </c:pt>
                <c:pt idx="16">
                  <c:v>30.3034</c:v>
                </c:pt>
                <c:pt idx="17">
                  <c:v>29.112400000000001</c:v>
                </c:pt>
                <c:pt idx="18">
                  <c:v>29.3034</c:v>
                </c:pt>
                <c:pt idx="19">
                  <c:v>32.306800000000003</c:v>
                </c:pt>
                <c:pt idx="20">
                  <c:v>30.590900000000001</c:v>
                </c:pt>
                <c:pt idx="21">
                  <c:v>24.113600000000002</c:v>
                </c:pt>
                <c:pt idx="22">
                  <c:v>21.920500000000001</c:v>
                </c:pt>
                <c:pt idx="23">
                  <c:v>20.136399999999998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acessosUsuariosHora!$J$6</c:f>
              <c:strCache>
                <c:ptCount val="1"/>
                <c:pt idx="0">
                  <c:v>Praça da Cultura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acessosUsuariosHora!$J$7:$J$30</c:f>
              <c:numCache>
                <c:formatCode>0</c:formatCode>
                <c:ptCount val="24"/>
                <c:pt idx="0">
                  <c:v>16.7471</c:v>
                </c:pt>
                <c:pt idx="1">
                  <c:v>11.8256</c:v>
                </c:pt>
                <c:pt idx="2">
                  <c:v>9.1705000000000005</c:v>
                </c:pt>
                <c:pt idx="3">
                  <c:v>7.5056000000000003</c:v>
                </c:pt>
                <c:pt idx="4">
                  <c:v>6.6853999999999996</c:v>
                </c:pt>
                <c:pt idx="5">
                  <c:v>6.4831000000000003</c:v>
                </c:pt>
                <c:pt idx="6">
                  <c:v>6.8989000000000003</c:v>
                </c:pt>
                <c:pt idx="7">
                  <c:v>7.8201999999999998</c:v>
                </c:pt>
                <c:pt idx="8">
                  <c:v>11.7079</c:v>
                </c:pt>
                <c:pt idx="9">
                  <c:v>11.842700000000001</c:v>
                </c:pt>
                <c:pt idx="10">
                  <c:v>11.8764</c:v>
                </c:pt>
                <c:pt idx="11">
                  <c:v>13.797800000000001</c:v>
                </c:pt>
                <c:pt idx="12">
                  <c:v>15.7471</c:v>
                </c:pt>
                <c:pt idx="13">
                  <c:v>17.9773</c:v>
                </c:pt>
                <c:pt idx="14">
                  <c:v>20.056799999999999</c:v>
                </c:pt>
                <c:pt idx="15">
                  <c:v>20.550599999999999</c:v>
                </c:pt>
                <c:pt idx="16">
                  <c:v>22.292100000000001</c:v>
                </c:pt>
                <c:pt idx="17">
                  <c:v>24.617999999999999</c:v>
                </c:pt>
                <c:pt idx="18">
                  <c:v>24.9438</c:v>
                </c:pt>
                <c:pt idx="19">
                  <c:v>26.329499999999999</c:v>
                </c:pt>
                <c:pt idx="20">
                  <c:v>26.431799999999999</c:v>
                </c:pt>
                <c:pt idx="21">
                  <c:v>28.9773</c:v>
                </c:pt>
                <c:pt idx="22">
                  <c:v>26.75</c:v>
                </c:pt>
                <c:pt idx="23">
                  <c:v>22.738600000000002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acessosUsuariosHora!$K$6</c:f>
              <c:strCache>
                <c:ptCount val="1"/>
                <c:pt idx="0">
                  <c:v>Praça Vereador Antônio Sampaio 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acessosUsuariosHora!$K$7:$K$30</c:f>
              <c:numCache>
                <c:formatCode>0</c:formatCode>
                <c:ptCount val="24"/>
                <c:pt idx="0">
                  <c:v>12.919499999999999</c:v>
                </c:pt>
                <c:pt idx="1">
                  <c:v>7.1744000000000003</c:v>
                </c:pt>
                <c:pt idx="2">
                  <c:v>4.875</c:v>
                </c:pt>
                <c:pt idx="3">
                  <c:v>4.0449000000000002</c:v>
                </c:pt>
                <c:pt idx="4">
                  <c:v>3.7191000000000001</c:v>
                </c:pt>
                <c:pt idx="5">
                  <c:v>3.8090000000000002</c:v>
                </c:pt>
                <c:pt idx="6">
                  <c:v>5.1010999999999997</c:v>
                </c:pt>
                <c:pt idx="7">
                  <c:v>10.3146</c:v>
                </c:pt>
                <c:pt idx="8">
                  <c:v>15.0899</c:v>
                </c:pt>
                <c:pt idx="9">
                  <c:v>14.067399999999999</c:v>
                </c:pt>
                <c:pt idx="10">
                  <c:v>15.191000000000001</c:v>
                </c:pt>
                <c:pt idx="11">
                  <c:v>17.438199999999998</c:v>
                </c:pt>
                <c:pt idx="12">
                  <c:v>18.988499999999998</c:v>
                </c:pt>
                <c:pt idx="13">
                  <c:v>26.386399999999998</c:v>
                </c:pt>
                <c:pt idx="14">
                  <c:v>27.681799999999999</c:v>
                </c:pt>
                <c:pt idx="15">
                  <c:v>21.022500000000001</c:v>
                </c:pt>
                <c:pt idx="16">
                  <c:v>22.404499999999999</c:v>
                </c:pt>
                <c:pt idx="17">
                  <c:v>25.3034</c:v>
                </c:pt>
                <c:pt idx="18">
                  <c:v>27.674199999999999</c:v>
                </c:pt>
                <c:pt idx="19">
                  <c:v>29.6023</c:v>
                </c:pt>
                <c:pt idx="20">
                  <c:v>29.670500000000001</c:v>
                </c:pt>
                <c:pt idx="21">
                  <c:v>23.886399999999998</c:v>
                </c:pt>
                <c:pt idx="22">
                  <c:v>20.113600000000002</c:v>
                </c:pt>
                <c:pt idx="23">
                  <c:v>17.011399999999998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acessosUsuariosHora!$L$6</c:f>
              <c:strCache>
                <c:ptCount val="1"/>
                <c:pt idx="0">
                  <c:v>Parque da Independência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acessosUsuariosHora!$L$7:$L$30</c:f>
              <c:numCache>
                <c:formatCode>0</c:formatCode>
                <c:ptCount val="24"/>
                <c:pt idx="0">
                  <c:v>12.966699999999999</c:v>
                </c:pt>
                <c:pt idx="1">
                  <c:v>10.1798</c:v>
                </c:pt>
                <c:pt idx="2">
                  <c:v>7.8132000000000001</c:v>
                </c:pt>
                <c:pt idx="3">
                  <c:v>6.6703000000000001</c:v>
                </c:pt>
                <c:pt idx="4">
                  <c:v>6.2637</c:v>
                </c:pt>
                <c:pt idx="5">
                  <c:v>6.6044</c:v>
                </c:pt>
                <c:pt idx="6">
                  <c:v>10.593400000000001</c:v>
                </c:pt>
                <c:pt idx="7">
                  <c:v>24.406600000000001</c:v>
                </c:pt>
                <c:pt idx="8">
                  <c:v>49.144399999999997</c:v>
                </c:pt>
                <c:pt idx="9">
                  <c:v>57.879100000000001</c:v>
                </c:pt>
                <c:pt idx="10">
                  <c:v>63.703299999999999</c:v>
                </c:pt>
                <c:pt idx="11">
                  <c:v>68.527500000000003</c:v>
                </c:pt>
                <c:pt idx="12">
                  <c:v>74.011099999999999</c:v>
                </c:pt>
                <c:pt idx="13">
                  <c:v>81.855599999999995</c:v>
                </c:pt>
                <c:pt idx="14">
                  <c:v>85.677800000000005</c:v>
                </c:pt>
                <c:pt idx="15">
                  <c:v>83.285700000000006</c:v>
                </c:pt>
                <c:pt idx="16">
                  <c:v>86.648399999999995</c:v>
                </c:pt>
                <c:pt idx="17">
                  <c:v>90.076899999999995</c:v>
                </c:pt>
                <c:pt idx="18">
                  <c:v>89.714299999999994</c:v>
                </c:pt>
                <c:pt idx="19">
                  <c:v>82.877799999999993</c:v>
                </c:pt>
                <c:pt idx="20">
                  <c:v>69.477800000000002</c:v>
                </c:pt>
                <c:pt idx="21">
                  <c:v>35.166699999999999</c:v>
                </c:pt>
                <c:pt idx="22">
                  <c:v>17.855599999999999</c:v>
                </c:pt>
                <c:pt idx="23">
                  <c:v>15.7889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acessosUsuariosHora!$M$6</c:f>
              <c:strCache>
                <c:ptCount val="1"/>
                <c:pt idx="0">
                  <c:v>Parque do Nabuco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acessosUsuariosHora!$M$7:$M$30</c:f>
              <c:numCache>
                <c:formatCode>0</c:formatCode>
                <c:ptCount val="24"/>
                <c:pt idx="0">
                  <c:v>5.0804999999999998</c:v>
                </c:pt>
                <c:pt idx="1">
                  <c:v>3.7673999999999999</c:v>
                </c:pt>
                <c:pt idx="2">
                  <c:v>3.2273000000000001</c:v>
                </c:pt>
                <c:pt idx="3">
                  <c:v>2.9325999999999999</c:v>
                </c:pt>
                <c:pt idx="4">
                  <c:v>2.8315000000000001</c:v>
                </c:pt>
                <c:pt idx="5">
                  <c:v>3.0449000000000002</c:v>
                </c:pt>
                <c:pt idx="6">
                  <c:v>5.0674000000000001</c:v>
                </c:pt>
                <c:pt idx="7">
                  <c:v>10.9101</c:v>
                </c:pt>
                <c:pt idx="8">
                  <c:v>28.8202</c:v>
                </c:pt>
                <c:pt idx="9">
                  <c:v>45.067399999999999</c:v>
                </c:pt>
                <c:pt idx="10">
                  <c:v>50.202199999999998</c:v>
                </c:pt>
                <c:pt idx="11">
                  <c:v>57.561799999999998</c:v>
                </c:pt>
                <c:pt idx="12">
                  <c:v>62.954000000000001</c:v>
                </c:pt>
                <c:pt idx="13">
                  <c:v>62.375</c:v>
                </c:pt>
                <c:pt idx="14">
                  <c:v>67.045500000000004</c:v>
                </c:pt>
                <c:pt idx="15">
                  <c:v>78.325800000000001</c:v>
                </c:pt>
                <c:pt idx="16">
                  <c:v>81.505600000000001</c:v>
                </c:pt>
                <c:pt idx="17">
                  <c:v>74.314599999999999</c:v>
                </c:pt>
                <c:pt idx="18">
                  <c:v>54.449399999999997</c:v>
                </c:pt>
                <c:pt idx="19">
                  <c:v>17.534099999999999</c:v>
                </c:pt>
                <c:pt idx="20">
                  <c:v>9.6818000000000008</c:v>
                </c:pt>
                <c:pt idx="21">
                  <c:v>7.8295000000000003</c:v>
                </c:pt>
                <c:pt idx="22">
                  <c:v>6.25</c:v>
                </c:pt>
                <c:pt idx="23">
                  <c:v>5.7840999999999996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acessosUsuariosHora!$N$6</c:f>
              <c:strCache>
                <c:ptCount val="1"/>
                <c:pt idx="0">
                  <c:v>Praça Alexandre Francisco Rebouças 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acessosUsuariosHora!$N$7:$N$30</c:f>
              <c:numCache>
                <c:formatCode>0</c:formatCode>
                <c:ptCount val="24"/>
                <c:pt idx="0">
                  <c:v>5.2644000000000002</c:v>
                </c:pt>
                <c:pt idx="1">
                  <c:v>3.1627999999999998</c:v>
                </c:pt>
                <c:pt idx="2">
                  <c:v>2.1023000000000001</c:v>
                </c:pt>
                <c:pt idx="3">
                  <c:v>1.6516999999999999</c:v>
                </c:pt>
                <c:pt idx="4">
                  <c:v>1.6854</c:v>
                </c:pt>
                <c:pt idx="5">
                  <c:v>2.0674000000000001</c:v>
                </c:pt>
                <c:pt idx="6">
                  <c:v>3.2471999999999999</c:v>
                </c:pt>
                <c:pt idx="7">
                  <c:v>6.6741999999999999</c:v>
                </c:pt>
                <c:pt idx="8">
                  <c:v>10</c:v>
                </c:pt>
                <c:pt idx="9">
                  <c:v>10.898899999999999</c:v>
                </c:pt>
                <c:pt idx="10">
                  <c:v>9.6742000000000008</c:v>
                </c:pt>
                <c:pt idx="11">
                  <c:v>9.3933</c:v>
                </c:pt>
                <c:pt idx="12">
                  <c:v>10.206899999999999</c:v>
                </c:pt>
                <c:pt idx="13">
                  <c:v>13.7386</c:v>
                </c:pt>
                <c:pt idx="14">
                  <c:v>13.443199999999999</c:v>
                </c:pt>
                <c:pt idx="15">
                  <c:v>11.460699999999999</c:v>
                </c:pt>
                <c:pt idx="16">
                  <c:v>10.550599999999999</c:v>
                </c:pt>
                <c:pt idx="17">
                  <c:v>11.853899999999999</c:v>
                </c:pt>
                <c:pt idx="18">
                  <c:v>12.404500000000001</c:v>
                </c:pt>
                <c:pt idx="19">
                  <c:v>13.3523</c:v>
                </c:pt>
                <c:pt idx="20">
                  <c:v>11.625</c:v>
                </c:pt>
                <c:pt idx="21">
                  <c:v>9.5341000000000005</c:v>
                </c:pt>
                <c:pt idx="22">
                  <c:v>7.9090999999999996</c:v>
                </c:pt>
                <c:pt idx="23">
                  <c:v>6.7159000000000004</c:v>
                </c:pt>
              </c:numCache>
            </c:numRef>
          </c:yVal>
          <c:smooth val="1"/>
        </c:ser>
        <c:ser>
          <c:idx val="9"/>
          <c:order val="9"/>
          <c:tx>
            <c:strRef>
              <c:f>acessosUsuariosHora!$O$6</c:f>
              <c:strCache>
                <c:ptCount val="1"/>
                <c:pt idx="0">
                  <c:v>Praça do 65 / Pombas Urbanas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acessosUsuariosHora!$O$7:$O$30</c:f>
              <c:numCache>
                <c:formatCode>0</c:formatCode>
                <c:ptCount val="24"/>
                <c:pt idx="0">
                  <c:v>117.13330000000001</c:v>
                </c:pt>
                <c:pt idx="1">
                  <c:v>98.033699999999996</c:v>
                </c:pt>
                <c:pt idx="2">
                  <c:v>80.175799999999995</c:v>
                </c:pt>
                <c:pt idx="3">
                  <c:v>68.846199999999996</c:v>
                </c:pt>
                <c:pt idx="4">
                  <c:v>64.560400000000001</c:v>
                </c:pt>
                <c:pt idx="5">
                  <c:v>68</c:v>
                </c:pt>
                <c:pt idx="6">
                  <c:v>75.956000000000003</c:v>
                </c:pt>
                <c:pt idx="7">
                  <c:v>84.054900000000004</c:v>
                </c:pt>
                <c:pt idx="8">
                  <c:v>113.2667</c:v>
                </c:pt>
                <c:pt idx="9">
                  <c:v>121.78019999999999</c:v>
                </c:pt>
                <c:pt idx="10">
                  <c:v>122.033</c:v>
                </c:pt>
                <c:pt idx="11">
                  <c:v>136.10990000000001</c:v>
                </c:pt>
                <c:pt idx="12">
                  <c:v>150.31110000000001</c:v>
                </c:pt>
                <c:pt idx="13">
                  <c:v>158.6</c:v>
                </c:pt>
                <c:pt idx="14">
                  <c:v>161.15559999999999</c:v>
                </c:pt>
                <c:pt idx="15">
                  <c:v>160.31870000000001</c:v>
                </c:pt>
                <c:pt idx="16">
                  <c:v>149.78020000000001</c:v>
                </c:pt>
                <c:pt idx="17">
                  <c:v>150.5934</c:v>
                </c:pt>
                <c:pt idx="18">
                  <c:v>152.4615</c:v>
                </c:pt>
                <c:pt idx="19">
                  <c:v>149.9889</c:v>
                </c:pt>
                <c:pt idx="20">
                  <c:v>168.8</c:v>
                </c:pt>
                <c:pt idx="21">
                  <c:v>171.32220000000001</c:v>
                </c:pt>
                <c:pt idx="22">
                  <c:v>155.63329999999999</c:v>
                </c:pt>
                <c:pt idx="23">
                  <c:v>144.5111</c:v>
                </c:pt>
              </c:numCache>
            </c:numRef>
          </c:yVal>
          <c:smooth val="1"/>
        </c:ser>
        <c:ser>
          <c:idx val="10"/>
          <c:order val="10"/>
          <c:tx>
            <c:strRef>
              <c:f>acessosUsuariosHora!$P$6</c:f>
              <c:strCache>
                <c:ptCount val="1"/>
                <c:pt idx="0">
                  <c:v>Parque Santa Amélia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acessosUsuariosHora!$P$7:$P$30</c:f>
              <c:numCache>
                <c:formatCode>0</c:formatCode>
                <c:ptCount val="24"/>
                <c:pt idx="0">
                  <c:v>13.1111</c:v>
                </c:pt>
                <c:pt idx="1">
                  <c:v>11.382</c:v>
                </c:pt>
                <c:pt idx="2">
                  <c:v>9.9121000000000006</c:v>
                </c:pt>
                <c:pt idx="3">
                  <c:v>9.3735999999999997</c:v>
                </c:pt>
                <c:pt idx="4">
                  <c:v>9.0548999999999999</c:v>
                </c:pt>
                <c:pt idx="5">
                  <c:v>9.2527000000000008</c:v>
                </c:pt>
                <c:pt idx="6">
                  <c:v>9.4396000000000004</c:v>
                </c:pt>
                <c:pt idx="7">
                  <c:v>11.1538</c:v>
                </c:pt>
                <c:pt idx="8">
                  <c:v>15.9</c:v>
                </c:pt>
                <c:pt idx="9">
                  <c:v>18.802199999999999</c:v>
                </c:pt>
                <c:pt idx="10">
                  <c:v>22.3187</c:v>
                </c:pt>
                <c:pt idx="11">
                  <c:v>25.879100000000001</c:v>
                </c:pt>
                <c:pt idx="12">
                  <c:v>29.511099999999999</c:v>
                </c:pt>
                <c:pt idx="13">
                  <c:v>32.222200000000001</c:v>
                </c:pt>
                <c:pt idx="14">
                  <c:v>36.533299999999997</c:v>
                </c:pt>
                <c:pt idx="15">
                  <c:v>40.340699999999998</c:v>
                </c:pt>
                <c:pt idx="16">
                  <c:v>43.285699999999999</c:v>
                </c:pt>
                <c:pt idx="17">
                  <c:v>41.219799999999999</c:v>
                </c:pt>
                <c:pt idx="18">
                  <c:v>34.659300000000002</c:v>
                </c:pt>
                <c:pt idx="19">
                  <c:v>20.2</c:v>
                </c:pt>
                <c:pt idx="20">
                  <c:v>15.855600000000001</c:v>
                </c:pt>
                <c:pt idx="21">
                  <c:v>17.277799999999999</c:v>
                </c:pt>
                <c:pt idx="22">
                  <c:v>16.877800000000001</c:v>
                </c:pt>
                <c:pt idx="23">
                  <c:v>14.5444</c:v>
                </c:pt>
              </c:numCache>
            </c:numRef>
          </c:yVal>
          <c:smooth val="1"/>
        </c:ser>
        <c:ser>
          <c:idx val="11"/>
          <c:order val="11"/>
          <c:tx>
            <c:strRef>
              <c:f>acessosUsuariosHora!$Q$6</c:f>
              <c:strCache>
                <c:ptCount val="1"/>
                <c:pt idx="0">
                  <c:v>Praça Ciro Pontes / Ao lado do Senai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acessosUsuariosHora!$Q$7:$Q$30</c:f>
              <c:numCache>
                <c:formatCode>0</c:formatCode>
                <c:ptCount val="24"/>
                <c:pt idx="0">
                  <c:v>29.833300000000001</c:v>
                </c:pt>
                <c:pt idx="1">
                  <c:v>20.528099999999998</c:v>
                </c:pt>
                <c:pt idx="2">
                  <c:v>14.142899999999999</c:v>
                </c:pt>
                <c:pt idx="3">
                  <c:v>9.1318999999999999</c:v>
                </c:pt>
                <c:pt idx="4">
                  <c:v>5.6703000000000001</c:v>
                </c:pt>
                <c:pt idx="5">
                  <c:v>4.2198000000000002</c:v>
                </c:pt>
                <c:pt idx="6">
                  <c:v>4.4615</c:v>
                </c:pt>
                <c:pt idx="7">
                  <c:v>8.0658999999999992</c:v>
                </c:pt>
                <c:pt idx="8">
                  <c:v>14.411099999999999</c:v>
                </c:pt>
                <c:pt idx="9">
                  <c:v>14.780200000000001</c:v>
                </c:pt>
                <c:pt idx="10">
                  <c:v>16.7912</c:v>
                </c:pt>
                <c:pt idx="11">
                  <c:v>19.033000000000001</c:v>
                </c:pt>
                <c:pt idx="12">
                  <c:v>20.866700000000002</c:v>
                </c:pt>
                <c:pt idx="13">
                  <c:v>27.866700000000002</c:v>
                </c:pt>
                <c:pt idx="14">
                  <c:v>25.011099999999999</c:v>
                </c:pt>
                <c:pt idx="15">
                  <c:v>22.197800000000001</c:v>
                </c:pt>
                <c:pt idx="16">
                  <c:v>23.516500000000001</c:v>
                </c:pt>
                <c:pt idx="17">
                  <c:v>24.010999999999999</c:v>
                </c:pt>
                <c:pt idx="18">
                  <c:v>29.340699999999998</c:v>
                </c:pt>
                <c:pt idx="19">
                  <c:v>36.144399999999997</c:v>
                </c:pt>
                <c:pt idx="20">
                  <c:v>35.9</c:v>
                </c:pt>
                <c:pt idx="21">
                  <c:v>35.444400000000002</c:v>
                </c:pt>
                <c:pt idx="22">
                  <c:v>36.755600000000001</c:v>
                </c:pt>
                <c:pt idx="23">
                  <c:v>43.833300000000001</c:v>
                </c:pt>
              </c:numCache>
            </c:numRef>
          </c:yVal>
          <c:smooth val="1"/>
        </c:ser>
        <c:ser>
          <c:idx val="12"/>
          <c:order val="12"/>
          <c:tx>
            <c:strRef>
              <c:f>acessosUsuariosHora!$R$6</c:f>
              <c:strCache>
                <c:ptCount val="1"/>
                <c:pt idx="0">
                  <c:v>Largo da Batata</c:v>
                </c:pt>
              </c:strCache>
            </c:strRef>
          </c:tx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acessosUsuariosHora!$R$7:$R$30</c:f>
              <c:numCache>
                <c:formatCode>0</c:formatCode>
                <c:ptCount val="24"/>
                <c:pt idx="0">
                  <c:v>34.172400000000003</c:v>
                </c:pt>
                <c:pt idx="1">
                  <c:v>24.255800000000001</c:v>
                </c:pt>
                <c:pt idx="2">
                  <c:v>15.1591</c:v>
                </c:pt>
                <c:pt idx="3">
                  <c:v>12.2584</c:v>
                </c:pt>
                <c:pt idx="4">
                  <c:v>10.505599999999999</c:v>
                </c:pt>
                <c:pt idx="5">
                  <c:v>11.427</c:v>
                </c:pt>
                <c:pt idx="6">
                  <c:v>23.584299999999999</c:v>
                </c:pt>
                <c:pt idx="7">
                  <c:v>38.651699999999998</c:v>
                </c:pt>
                <c:pt idx="8">
                  <c:v>38.056199999999997</c:v>
                </c:pt>
                <c:pt idx="9">
                  <c:v>37.752800000000001</c:v>
                </c:pt>
                <c:pt idx="10">
                  <c:v>31.955100000000002</c:v>
                </c:pt>
                <c:pt idx="11">
                  <c:v>29.617999999999999</c:v>
                </c:pt>
                <c:pt idx="12">
                  <c:v>31.068999999999999</c:v>
                </c:pt>
                <c:pt idx="13">
                  <c:v>34.715899999999998</c:v>
                </c:pt>
                <c:pt idx="14">
                  <c:v>34.193199999999997</c:v>
                </c:pt>
                <c:pt idx="15">
                  <c:v>35</c:v>
                </c:pt>
                <c:pt idx="16">
                  <c:v>38.9101</c:v>
                </c:pt>
                <c:pt idx="17">
                  <c:v>42.528100000000002</c:v>
                </c:pt>
                <c:pt idx="18">
                  <c:v>46.101100000000002</c:v>
                </c:pt>
                <c:pt idx="19">
                  <c:v>51.806800000000003</c:v>
                </c:pt>
                <c:pt idx="20">
                  <c:v>50.181800000000003</c:v>
                </c:pt>
                <c:pt idx="21">
                  <c:v>43.9773</c:v>
                </c:pt>
                <c:pt idx="22">
                  <c:v>38.704500000000003</c:v>
                </c:pt>
                <c:pt idx="23">
                  <c:v>39.636400000000002</c:v>
                </c:pt>
              </c:numCache>
            </c:numRef>
          </c:yVal>
          <c:smooth val="1"/>
        </c:ser>
        <c:ser>
          <c:idx val="13"/>
          <c:order val="13"/>
          <c:tx>
            <c:strRef>
              <c:f>acessosUsuariosHora!$S$6</c:f>
              <c:strCache>
                <c:ptCount val="1"/>
                <c:pt idx="0">
                  <c:v>Praça Elis Regina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acessosUsuariosHora!$S$7:$S$30</c:f>
              <c:numCache>
                <c:formatCode>0</c:formatCode>
                <c:ptCount val="24"/>
                <c:pt idx="0">
                  <c:v>11.804600000000001</c:v>
                </c:pt>
                <c:pt idx="1">
                  <c:v>9.4650999999999996</c:v>
                </c:pt>
                <c:pt idx="2">
                  <c:v>8.2841000000000005</c:v>
                </c:pt>
                <c:pt idx="3">
                  <c:v>7.3819999999999997</c:v>
                </c:pt>
                <c:pt idx="4">
                  <c:v>6.9325999999999999</c:v>
                </c:pt>
                <c:pt idx="5">
                  <c:v>7.1684999999999999</c:v>
                </c:pt>
                <c:pt idx="6">
                  <c:v>8.3483000000000001</c:v>
                </c:pt>
                <c:pt idx="7">
                  <c:v>12.550599999999999</c:v>
                </c:pt>
                <c:pt idx="8">
                  <c:v>18.0337</c:v>
                </c:pt>
                <c:pt idx="9">
                  <c:v>17.775300000000001</c:v>
                </c:pt>
                <c:pt idx="10">
                  <c:v>17.0562</c:v>
                </c:pt>
                <c:pt idx="11">
                  <c:v>16.471900000000002</c:v>
                </c:pt>
                <c:pt idx="12">
                  <c:v>16.505700000000001</c:v>
                </c:pt>
                <c:pt idx="13">
                  <c:v>19.409099999999999</c:v>
                </c:pt>
                <c:pt idx="14">
                  <c:v>19.795500000000001</c:v>
                </c:pt>
                <c:pt idx="15">
                  <c:v>18.101099999999999</c:v>
                </c:pt>
                <c:pt idx="16">
                  <c:v>17.707899999999999</c:v>
                </c:pt>
                <c:pt idx="17">
                  <c:v>17.6966</c:v>
                </c:pt>
                <c:pt idx="18">
                  <c:v>17.809000000000001</c:v>
                </c:pt>
                <c:pt idx="19">
                  <c:v>19.488600000000002</c:v>
                </c:pt>
                <c:pt idx="20">
                  <c:v>18.659099999999999</c:v>
                </c:pt>
                <c:pt idx="21">
                  <c:v>16.306799999999999</c:v>
                </c:pt>
                <c:pt idx="22">
                  <c:v>15.2273</c:v>
                </c:pt>
                <c:pt idx="23">
                  <c:v>13.170500000000001</c:v>
                </c:pt>
              </c:numCache>
            </c:numRef>
          </c:yVal>
          <c:smooth val="1"/>
        </c:ser>
        <c:ser>
          <c:idx val="14"/>
          <c:order val="14"/>
          <c:tx>
            <c:strRef>
              <c:f>acessosUsuariosHora!$T$6</c:f>
              <c:strCache>
                <c:ptCount val="1"/>
                <c:pt idx="0">
                  <c:v>Praça Zilda Natel</c:v>
                </c:pt>
              </c:strCache>
            </c:strRef>
          </c:tx>
          <c:spPr>
            <a:ln w="25400"/>
          </c:spPr>
          <c:xVal>
            <c:numRef>
              <c:f>acessosUsuariosHora!$E$7:$E$30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acessosUsuariosHora!$T$7:$T$30</c:f>
              <c:numCache>
                <c:formatCode>0</c:formatCode>
                <c:ptCount val="24"/>
                <c:pt idx="0">
                  <c:v>3.7010999999999998</c:v>
                </c:pt>
                <c:pt idx="1">
                  <c:v>3.1743999999999999</c:v>
                </c:pt>
                <c:pt idx="2">
                  <c:v>2.875</c:v>
                </c:pt>
                <c:pt idx="3">
                  <c:v>2.7639999999999998</c:v>
                </c:pt>
                <c:pt idx="4">
                  <c:v>2.573</c:v>
                </c:pt>
                <c:pt idx="5">
                  <c:v>2.4382000000000001</c:v>
                </c:pt>
                <c:pt idx="6">
                  <c:v>2.7639999999999998</c:v>
                </c:pt>
                <c:pt idx="7">
                  <c:v>3.8763999999999998</c:v>
                </c:pt>
                <c:pt idx="8">
                  <c:v>5.8201999999999998</c:v>
                </c:pt>
                <c:pt idx="9">
                  <c:v>6.6180000000000003</c:v>
                </c:pt>
                <c:pt idx="10">
                  <c:v>7.7640000000000002</c:v>
                </c:pt>
                <c:pt idx="11">
                  <c:v>8.5843000000000007</c:v>
                </c:pt>
                <c:pt idx="12">
                  <c:v>9.0920000000000005</c:v>
                </c:pt>
                <c:pt idx="13">
                  <c:v>10.193199999999999</c:v>
                </c:pt>
                <c:pt idx="14">
                  <c:v>10.1136</c:v>
                </c:pt>
                <c:pt idx="15">
                  <c:v>9.8538999999999994</c:v>
                </c:pt>
                <c:pt idx="16">
                  <c:v>10.618</c:v>
                </c:pt>
                <c:pt idx="17">
                  <c:v>11.9438</c:v>
                </c:pt>
                <c:pt idx="18">
                  <c:v>12.1348</c:v>
                </c:pt>
                <c:pt idx="19">
                  <c:v>11.420500000000001</c:v>
                </c:pt>
                <c:pt idx="20">
                  <c:v>9.75</c:v>
                </c:pt>
                <c:pt idx="21">
                  <c:v>8.9658999999999995</c:v>
                </c:pt>
                <c:pt idx="22">
                  <c:v>5.3864000000000001</c:v>
                </c:pt>
                <c:pt idx="23">
                  <c:v>4.3409000000000004</c:v>
                </c:pt>
              </c:numCache>
            </c:numRef>
          </c:yVal>
          <c:smooth val="1"/>
        </c:ser>
        <c:axId val="100076544"/>
        <c:axId val="100099200"/>
      </c:scatterChart>
      <c:valAx>
        <c:axId val="100076544"/>
        <c:scaling>
          <c:orientation val="minMax"/>
          <c:max val="0.97000000000000064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 do Dia (hh:mm)</a:t>
                </a:r>
              </a:p>
            </c:rich>
          </c:tx>
          <c:layout>
            <c:manualLayout>
              <c:xMode val="edge"/>
              <c:yMode val="edge"/>
              <c:x val="0.3865057407407409"/>
              <c:y val="0.9574023079517292"/>
            </c:manualLayout>
          </c:layout>
        </c:title>
        <c:numFmt formatCode="hh:mm" sourceLinked="1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100099200"/>
        <c:crosses val="autoZero"/>
        <c:crossBetween val="midCat"/>
        <c:majorUnit val="4.1690000000000012E-2"/>
      </c:valAx>
      <c:valAx>
        <c:axId val="100099200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de Usuários (un) Todas as Praças</a:t>
                </a:r>
              </a:p>
            </c:rich>
          </c:tx>
          <c:layout/>
        </c:title>
        <c:numFmt formatCode="0" sourceLinked="1"/>
        <c:tickLblPos val="nextTo"/>
        <c:crossAx val="10007654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4.9927777777777783E-3"/>
          <c:y val="0"/>
          <c:w val="0.99054481481481482"/>
          <c:h val="0.24014174205877897"/>
        </c:manualLayout>
      </c:layout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9.1421965756085813E-2"/>
          <c:y val="2.746448901679498E-2"/>
          <c:w val="0.88298333333333334"/>
          <c:h val="0.78422129629629678"/>
        </c:manualLayout>
      </c:layout>
      <c:scatterChart>
        <c:scatterStyle val="smoothMarker"/>
        <c:ser>
          <c:idx val="0"/>
          <c:order val="0"/>
          <c:tx>
            <c:strRef>
              <c:f>acessosUsuariosHora!$W$6</c:f>
              <c:strCache>
                <c:ptCount val="1"/>
                <c:pt idx="0">
                  <c:v>Centro</c:v>
                </c:pt>
              </c:strCache>
            </c:strRef>
          </c:tx>
          <c:spPr>
            <a:ln w="25400"/>
          </c:spPr>
          <c:xVal>
            <c:numRef>
              <c:f>acessosUsuariosHora!$V$7:$V$30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acessosUsuariosHora!$W$7:$W$30</c:f>
              <c:numCache>
                <c:formatCode>0</c:formatCode>
                <c:ptCount val="24"/>
                <c:pt idx="0">
                  <c:v>28.305599999999998</c:v>
                </c:pt>
                <c:pt idx="1">
                  <c:v>22.02</c:v>
                </c:pt>
                <c:pt idx="2">
                  <c:v>17.8063</c:v>
                </c:pt>
                <c:pt idx="3">
                  <c:v>15.7658</c:v>
                </c:pt>
                <c:pt idx="4">
                  <c:v>14.7272</c:v>
                </c:pt>
                <c:pt idx="5">
                  <c:v>14.5311</c:v>
                </c:pt>
                <c:pt idx="6">
                  <c:v>18.640899999999998</c:v>
                </c:pt>
                <c:pt idx="7">
                  <c:v>27.174099999999999</c:v>
                </c:pt>
                <c:pt idx="8">
                  <c:v>38.458399999999997</c:v>
                </c:pt>
                <c:pt idx="9">
                  <c:v>44.894100000000002</c:v>
                </c:pt>
                <c:pt idx="10">
                  <c:v>49.7943</c:v>
                </c:pt>
                <c:pt idx="11">
                  <c:v>57.292400000000001</c:v>
                </c:pt>
                <c:pt idx="12">
                  <c:v>64.877799999999993</c:v>
                </c:pt>
                <c:pt idx="13">
                  <c:v>72.6858</c:v>
                </c:pt>
                <c:pt idx="14">
                  <c:v>76.177899999999994</c:v>
                </c:pt>
                <c:pt idx="15">
                  <c:v>77.042100000000005</c:v>
                </c:pt>
                <c:pt idx="16">
                  <c:v>76.119799999999998</c:v>
                </c:pt>
                <c:pt idx="17">
                  <c:v>75.157399999999996</c:v>
                </c:pt>
                <c:pt idx="18">
                  <c:v>73.150499999999994</c:v>
                </c:pt>
                <c:pt idx="19">
                  <c:v>67.403300000000002</c:v>
                </c:pt>
                <c:pt idx="20">
                  <c:v>57.820399999999999</c:v>
                </c:pt>
                <c:pt idx="21">
                  <c:v>49.608800000000002</c:v>
                </c:pt>
                <c:pt idx="22">
                  <c:v>42.315100000000001</c:v>
                </c:pt>
                <c:pt idx="23">
                  <c:v>35.222200000000001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acessosUsuariosHora!$X$6</c:f>
              <c:strCache>
                <c:ptCount val="1"/>
                <c:pt idx="0">
                  <c:v>Zona Norte</c:v>
                </c:pt>
              </c:strCache>
            </c:strRef>
          </c:tx>
          <c:spPr>
            <a:ln w="25400"/>
          </c:spPr>
          <c:xVal>
            <c:numRef>
              <c:f>acessosUsuariosHora!$V$7:$V$30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acessosUsuariosHora!$X$7:$X$30</c:f>
              <c:numCache>
                <c:formatCode>0</c:formatCode>
                <c:ptCount val="24"/>
                <c:pt idx="0">
                  <c:v>21.470600000000001</c:v>
                </c:pt>
                <c:pt idx="1">
                  <c:v>14.1012</c:v>
                </c:pt>
                <c:pt idx="2">
                  <c:v>9.9605999999999995</c:v>
                </c:pt>
                <c:pt idx="3">
                  <c:v>7.6642000000000001</c:v>
                </c:pt>
                <c:pt idx="4">
                  <c:v>6.6398000000000001</c:v>
                </c:pt>
                <c:pt idx="5">
                  <c:v>6.6562999999999999</c:v>
                </c:pt>
                <c:pt idx="6">
                  <c:v>8.4771999999999998</c:v>
                </c:pt>
                <c:pt idx="7">
                  <c:v>14.221399999999999</c:v>
                </c:pt>
                <c:pt idx="8">
                  <c:v>23.0747</c:v>
                </c:pt>
                <c:pt idx="9">
                  <c:v>23.931899999999999</c:v>
                </c:pt>
                <c:pt idx="10">
                  <c:v>25.344999999999999</c:v>
                </c:pt>
                <c:pt idx="11">
                  <c:v>27.160599999999999</c:v>
                </c:pt>
                <c:pt idx="12">
                  <c:v>30.440200000000001</c:v>
                </c:pt>
                <c:pt idx="13">
                  <c:v>35.401699999999998</c:v>
                </c:pt>
                <c:pt idx="14">
                  <c:v>36.744</c:v>
                </c:pt>
                <c:pt idx="15">
                  <c:v>34.569699999999997</c:v>
                </c:pt>
                <c:pt idx="16">
                  <c:v>35.875100000000003</c:v>
                </c:pt>
                <c:pt idx="17">
                  <c:v>37.190399999999997</c:v>
                </c:pt>
                <c:pt idx="18">
                  <c:v>39.383299999999998</c:v>
                </c:pt>
                <c:pt idx="19">
                  <c:v>41.866999999999997</c:v>
                </c:pt>
                <c:pt idx="20">
                  <c:v>41.334899999999998</c:v>
                </c:pt>
                <c:pt idx="21">
                  <c:v>38.639699999999998</c:v>
                </c:pt>
                <c:pt idx="22">
                  <c:v>35.330199999999998</c:v>
                </c:pt>
                <c:pt idx="23">
                  <c:v>30.350300000000001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acessosUsuariosHora!$Y$6</c:f>
              <c:strCache>
                <c:ptCount val="1"/>
                <c:pt idx="0">
                  <c:v>Zona Sul</c:v>
                </c:pt>
              </c:strCache>
            </c:strRef>
          </c:tx>
          <c:spPr>
            <a:ln w="25400"/>
          </c:spPr>
          <c:xVal>
            <c:numRef>
              <c:f>acessosUsuariosHora!$V$7:$V$30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acessosUsuariosHora!$Y$7:$Y$30</c:f>
              <c:numCache>
                <c:formatCode>0</c:formatCode>
                <c:ptCount val="24"/>
                <c:pt idx="0">
                  <c:v>17.370699999999999</c:v>
                </c:pt>
                <c:pt idx="1">
                  <c:v>11.681699999999999</c:v>
                </c:pt>
                <c:pt idx="2">
                  <c:v>8.3876000000000008</c:v>
                </c:pt>
                <c:pt idx="3">
                  <c:v>6.7663000000000002</c:v>
                </c:pt>
                <c:pt idx="4">
                  <c:v>6.1346999999999996</c:v>
                </c:pt>
                <c:pt idx="5">
                  <c:v>6.6881000000000004</c:v>
                </c:pt>
                <c:pt idx="6">
                  <c:v>10.434900000000001</c:v>
                </c:pt>
                <c:pt idx="7">
                  <c:v>17.414999999999999</c:v>
                </c:pt>
                <c:pt idx="8">
                  <c:v>26.2987</c:v>
                </c:pt>
                <c:pt idx="9">
                  <c:v>26.968</c:v>
                </c:pt>
                <c:pt idx="10">
                  <c:v>29.359300000000001</c:v>
                </c:pt>
                <c:pt idx="11">
                  <c:v>32.717300000000002</c:v>
                </c:pt>
                <c:pt idx="12">
                  <c:v>35.870699999999999</c:v>
                </c:pt>
                <c:pt idx="13">
                  <c:v>39.674500000000002</c:v>
                </c:pt>
                <c:pt idx="14">
                  <c:v>40.884399999999999</c:v>
                </c:pt>
                <c:pt idx="15">
                  <c:v>39.2545</c:v>
                </c:pt>
                <c:pt idx="16">
                  <c:v>39.6</c:v>
                </c:pt>
                <c:pt idx="17">
                  <c:v>40.118099999999998</c:v>
                </c:pt>
                <c:pt idx="18">
                  <c:v>39.383800000000001</c:v>
                </c:pt>
                <c:pt idx="19">
                  <c:v>37.592100000000002</c:v>
                </c:pt>
                <c:pt idx="20">
                  <c:v>35.215699999999998</c:v>
                </c:pt>
                <c:pt idx="21">
                  <c:v>30.595500000000001</c:v>
                </c:pt>
                <c:pt idx="22">
                  <c:v>26.2607</c:v>
                </c:pt>
                <c:pt idx="23">
                  <c:v>22.473500000000001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acessosUsuariosHora!$Z$6</c:f>
              <c:strCache>
                <c:ptCount val="1"/>
                <c:pt idx="0">
                  <c:v>Zona Leste</c:v>
                </c:pt>
              </c:strCache>
            </c:strRef>
          </c:tx>
          <c:spPr>
            <a:ln w="25400"/>
          </c:spPr>
          <c:xVal>
            <c:numRef>
              <c:f>acessosUsuariosHora!$V$7:$V$30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acessosUsuariosHora!$Z$7:$Z$30</c:f>
              <c:numCache>
                <c:formatCode>0</c:formatCode>
                <c:ptCount val="24"/>
                <c:pt idx="0">
                  <c:v>25.7622</c:v>
                </c:pt>
                <c:pt idx="1">
                  <c:v>18.224599999999999</c:v>
                </c:pt>
                <c:pt idx="2">
                  <c:v>13.315099999999999</c:v>
                </c:pt>
                <c:pt idx="3">
                  <c:v>10.6548</c:v>
                </c:pt>
                <c:pt idx="4">
                  <c:v>9.8104999999999993</c:v>
                </c:pt>
                <c:pt idx="5">
                  <c:v>11.854200000000001</c:v>
                </c:pt>
                <c:pt idx="6">
                  <c:v>16.3857</c:v>
                </c:pt>
                <c:pt idx="7">
                  <c:v>23.202300000000001</c:v>
                </c:pt>
                <c:pt idx="8">
                  <c:v>31.259799999999998</c:v>
                </c:pt>
                <c:pt idx="9">
                  <c:v>31.775700000000001</c:v>
                </c:pt>
                <c:pt idx="10">
                  <c:v>32.979700000000001</c:v>
                </c:pt>
                <c:pt idx="11">
                  <c:v>35.510300000000001</c:v>
                </c:pt>
                <c:pt idx="12">
                  <c:v>38.530799999999999</c:v>
                </c:pt>
                <c:pt idx="13">
                  <c:v>43.396700000000003</c:v>
                </c:pt>
                <c:pt idx="14">
                  <c:v>43.9298</c:v>
                </c:pt>
                <c:pt idx="15">
                  <c:v>42.856499999999997</c:v>
                </c:pt>
                <c:pt idx="16">
                  <c:v>43.501100000000001</c:v>
                </c:pt>
                <c:pt idx="17">
                  <c:v>44.306699999999999</c:v>
                </c:pt>
                <c:pt idx="18">
                  <c:v>45.423299999999998</c:v>
                </c:pt>
                <c:pt idx="19">
                  <c:v>44.642400000000002</c:v>
                </c:pt>
                <c:pt idx="20">
                  <c:v>43.636299999999999</c:v>
                </c:pt>
                <c:pt idx="21">
                  <c:v>40.993299999999998</c:v>
                </c:pt>
                <c:pt idx="22">
                  <c:v>36.9497</c:v>
                </c:pt>
                <c:pt idx="23">
                  <c:v>33.098399999999998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acessosUsuariosHora!$AA$6</c:f>
              <c:strCache>
                <c:ptCount val="1"/>
                <c:pt idx="0">
                  <c:v>Zona Oeste</c:v>
                </c:pt>
              </c:strCache>
            </c:strRef>
          </c:tx>
          <c:spPr>
            <a:ln w="25400"/>
          </c:spPr>
          <c:xVal>
            <c:numRef>
              <c:f>acessosUsuariosHora!$V$7:$V$30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acessosUsuariosHora!$AA$7:$AA$30</c:f>
              <c:numCache>
                <c:formatCode>0</c:formatCode>
                <c:ptCount val="24"/>
                <c:pt idx="0">
                  <c:v>11.634499999999999</c:v>
                </c:pt>
                <c:pt idx="1">
                  <c:v>9.2782999999999998</c:v>
                </c:pt>
                <c:pt idx="2">
                  <c:v>7.4802999999999997</c:v>
                </c:pt>
                <c:pt idx="3">
                  <c:v>6.3775000000000004</c:v>
                </c:pt>
                <c:pt idx="4">
                  <c:v>5.4905999999999997</c:v>
                </c:pt>
                <c:pt idx="5">
                  <c:v>5.0734000000000004</c:v>
                </c:pt>
                <c:pt idx="6">
                  <c:v>6.4119999999999999</c:v>
                </c:pt>
                <c:pt idx="7">
                  <c:v>9.8749000000000002</c:v>
                </c:pt>
                <c:pt idx="8">
                  <c:v>14.23</c:v>
                </c:pt>
                <c:pt idx="9">
                  <c:v>15.633699999999999</c:v>
                </c:pt>
                <c:pt idx="10">
                  <c:v>16.061399999999999</c:v>
                </c:pt>
                <c:pt idx="11">
                  <c:v>16.754300000000001</c:v>
                </c:pt>
                <c:pt idx="12">
                  <c:v>18.353300000000001</c:v>
                </c:pt>
                <c:pt idx="13">
                  <c:v>21.929500000000001</c:v>
                </c:pt>
                <c:pt idx="14">
                  <c:v>23.055299999999999</c:v>
                </c:pt>
                <c:pt idx="15">
                  <c:v>21.986499999999999</c:v>
                </c:pt>
                <c:pt idx="16">
                  <c:v>22.886900000000001</c:v>
                </c:pt>
                <c:pt idx="17">
                  <c:v>24.024699999999999</c:v>
                </c:pt>
                <c:pt idx="18">
                  <c:v>24.291399999999999</c:v>
                </c:pt>
                <c:pt idx="19">
                  <c:v>22.270499999999998</c:v>
                </c:pt>
                <c:pt idx="20">
                  <c:v>19.455300000000001</c:v>
                </c:pt>
                <c:pt idx="21">
                  <c:v>17.192399999999999</c:v>
                </c:pt>
                <c:pt idx="22">
                  <c:v>15.6053</c:v>
                </c:pt>
                <c:pt idx="23">
                  <c:v>13.9727</c:v>
                </c:pt>
              </c:numCache>
            </c:numRef>
          </c:yVal>
          <c:smooth val="1"/>
        </c:ser>
        <c:axId val="100135680"/>
        <c:axId val="100137600"/>
      </c:scatterChart>
      <c:valAx>
        <c:axId val="100135680"/>
        <c:scaling>
          <c:orientation val="minMax"/>
          <c:max val="0.96000000000000063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 do dia (hh:mm)</a:t>
                </a:r>
              </a:p>
            </c:rich>
          </c:tx>
          <c:layout>
            <c:manualLayout>
              <c:xMode val="edge"/>
              <c:yMode val="edge"/>
              <c:x val="0.40503103177084832"/>
              <c:y val="0.94689403601483935"/>
            </c:manualLayout>
          </c:layout>
        </c:title>
        <c:numFmt formatCode="hh:mm" sourceLinked="1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100137600"/>
        <c:crosses val="autoZero"/>
        <c:crossBetween val="midCat"/>
        <c:majorUnit val="4.1690000000000012E-2"/>
      </c:valAx>
      <c:valAx>
        <c:axId val="100137600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de Usuários (un)</a:t>
                </a:r>
              </a:p>
            </c:rich>
          </c:tx>
          <c:layout/>
        </c:title>
        <c:numFmt formatCode="0" sourceLinked="1"/>
        <c:tickLblPos val="nextTo"/>
        <c:crossAx val="10013568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9.7463703703703636E-2"/>
          <c:y val="3.256419753086421E-2"/>
          <c:w val="0.18314088897732619"/>
          <c:h val="0.27832098765432128"/>
        </c:manualLayout>
      </c:layout>
    </c:legend>
    <c:plotVisOnly val="1"/>
  </c:chart>
  <c:printSettings>
    <c:headerFooter/>
    <c:pageMargins b="0.78740157499999996" l="0.511811024" r="0.511811024" t="0.78740157499999996" header="0.31496062000000091" footer="0.31496062000000091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>
        <c:manualLayout>
          <c:layoutTarget val="inner"/>
          <c:xMode val="edge"/>
          <c:yMode val="edge"/>
          <c:x val="9.1421965756085855E-2"/>
          <c:y val="2.746448901679498E-2"/>
          <c:w val="0.887687037037037"/>
          <c:h val="0.72766507936507985"/>
        </c:manualLayout>
      </c:layout>
      <c:scatterChart>
        <c:scatterStyle val="smoothMarker"/>
        <c:ser>
          <c:idx val="0"/>
          <c:order val="0"/>
          <c:tx>
            <c:strRef>
              <c:f>acessosUsuariosHora!$AE$6</c:f>
              <c:strCache>
                <c:ptCount val="1"/>
                <c:pt idx="0">
                  <c:v>WCS</c:v>
                </c:pt>
              </c:strCache>
            </c:strRef>
          </c:tx>
          <c:spPr>
            <a:ln w="25400"/>
          </c:spPr>
          <c:xVal>
            <c:numRef>
              <c:f>acessosUsuariosHora!$AD$7:$AD$30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acessosUsuariosHora!$AE$7:$AE$30</c:f>
              <c:numCache>
                <c:formatCode>0</c:formatCode>
                <c:ptCount val="24"/>
                <c:pt idx="0">
                  <c:v>26.507100000000001</c:v>
                </c:pt>
                <c:pt idx="1">
                  <c:v>19.5288</c:v>
                </c:pt>
                <c:pt idx="2">
                  <c:v>14.928000000000001</c:v>
                </c:pt>
                <c:pt idx="3">
                  <c:v>12.5305</c:v>
                </c:pt>
                <c:pt idx="4">
                  <c:v>11.6198</c:v>
                </c:pt>
                <c:pt idx="5">
                  <c:v>12.781700000000001</c:v>
                </c:pt>
                <c:pt idx="6">
                  <c:v>17.1433</c:v>
                </c:pt>
                <c:pt idx="7">
                  <c:v>24.734400000000001</c:v>
                </c:pt>
                <c:pt idx="8">
                  <c:v>34.308599999999998</c:v>
                </c:pt>
                <c:pt idx="9">
                  <c:v>37.218499999999999</c:v>
                </c:pt>
                <c:pt idx="10">
                  <c:v>39.9099</c:v>
                </c:pt>
                <c:pt idx="11">
                  <c:v>44.372500000000002</c:v>
                </c:pt>
                <c:pt idx="12">
                  <c:v>49.173299999999998</c:v>
                </c:pt>
                <c:pt idx="13">
                  <c:v>55.211599999999997</c:v>
                </c:pt>
                <c:pt idx="14">
                  <c:v>56.927999999999997</c:v>
                </c:pt>
                <c:pt idx="15">
                  <c:v>56.564799999999998</c:v>
                </c:pt>
                <c:pt idx="16">
                  <c:v>56.666699999999999</c:v>
                </c:pt>
                <c:pt idx="17">
                  <c:v>56.842399999999998</c:v>
                </c:pt>
                <c:pt idx="18">
                  <c:v>56.741500000000002</c:v>
                </c:pt>
                <c:pt idx="19">
                  <c:v>53.963700000000003</c:v>
                </c:pt>
                <c:pt idx="20">
                  <c:v>49.4801</c:v>
                </c:pt>
                <c:pt idx="21">
                  <c:v>44.168999999999997</c:v>
                </c:pt>
                <c:pt idx="22">
                  <c:v>38.659100000000002</c:v>
                </c:pt>
                <c:pt idx="23">
                  <c:v>33.605600000000003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acessosUsuariosHora!$AF$6</c:f>
              <c:strCache>
                <c:ptCount val="1"/>
                <c:pt idx="0">
                  <c:v>AmericanNet Ziva </c:v>
                </c:pt>
              </c:strCache>
            </c:strRef>
          </c:tx>
          <c:spPr>
            <a:ln w="25400"/>
          </c:spPr>
          <c:xVal>
            <c:numRef>
              <c:f>acessosUsuariosHora!$AD$7:$AD$30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acessosUsuariosHora!$AF$7:$AF$30</c:f>
              <c:numCache>
                <c:formatCode>0</c:formatCode>
                <c:ptCount val="24"/>
                <c:pt idx="0">
                  <c:v>17.1675</c:v>
                </c:pt>
                <c:pt idx="1">
                  <c:v>11.796099999999999</c:v>
                </c:pt>
                <c:pt idx="2">
                  <c:v>8.6242000000000001</c:v>
                </c:pt>
                <c:pt idx="3">
                  <c:v>6.9306000000000001</c:v>
                </c:pt>
                <c:pt idx="4">
                  <c:v>6.1139000000000001</c:v>
                </c:pt>
                <c:pt idx="5">
                  <c:v>6.2626999999999997</c:v>
                </c:pt>
                <c:pt idx="6">
                  <c:v>8.8178999999999998</c:v>
                </c:pt>
                <c:pt idx="7">
                  <c:v>14.4057</c:v>
                </c:pt>
                <c:pt idx="8">
                  <c:v>21.834199999999999</c:v>
                </c:pt>
                <c:pt idx="9">
                  <c:v>22.601900000000001</c:v>
                </c:pt>
                <c:pt idx="10">
                  <c:v>24.138100000000001</c:v>
                </c:pt>
                <c:pt idx="11">
                  <c:v>26.328900000000001</c:v>
                </c:pt>
                <c:pt idx="12">
                  <c:v>29.0684</c:v>
                </c:pt>
                <c:pt idx="13">
                  <c:v>33.089100000000002</c:v>
                </c:pt>
                <c:pt idx="14">
                  <c:v>34.270000000000003</c:v>
                </c:pt>
                <c:pt idx="15">
                  <c:v>32.639299999999999</c:v>
                </c:pt>
                <c:pt idx="16">
                  <c:v>33.356499999999997</c:v>
                </c:pt>
                <c:pt idx="17">
                  <c:v>34.217199999999998</c:v>
                </c:pt>
                <c:pt idx="18">
                  <c:v>34.593200000000003</c:v>
                </c:pt>
                <c:pt idx="19">
                  <c:v>34.084099999999999</c:v>
                </c:pt>
                <c:pt idx="20">
                  <c:v>32.3292</c:v>
                </c:pt>
                <c:pt idx="21">
                  <c:v>29.406300000000002</c:v>
                </c:pt>
                <c:pt idx="22">
                  <c:v>26.311499999999999</c:v>
                </c:pt>
                <c:pt idx="23">
                  <c:v>22.701599999999999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acessosUsuariosHora!$AI$6</c:f>
              <c:strCache>
                <c:ptCount val="1"/>
                <c:pt idx="0">
                  <c:v>Total Média</c:v>
                </c:pt>
              </c:strCache>
            </c:strRef>
          </c:tx>
          <c:xVal>
            <c:numRef>
              <c:f>acessosUsuariosHora!$AH$7:$AH$30</c:f>
              <c:numCache>
                <c:formatCode>hh:mm</c:formatCode>
                <c:ptCount val="24"/>
                <c:pt idx="0">
                  <c:v>0</c:v>
                </c:pt>
                <c:pt idx="1">
                  <c:v>4.1666666666666664E-2</c:v>
                </c:pt>
                <c:pt idx="2">
                  <c:v>8.3333333333333301E-2</c:v>
                </c:pt>
                <c:pt idx="3">
                  <c:v>0.125</c:v>
                </c:pt>
                <c:pt idx="4">
                  <c:v>0.16666666666666699</c:v>
                </c:pt>
                <c:pt idx="5">
                  <c:v>0.20833333333333301</c:v>
                </c:pt>
                <c:pt idx="6">
                  <c:v>0.25</c:v>
                </c:pt>
                <c:pt idx="7">
                  <c:v>0.29166666666666702</c:v>
                </c:pt>
                <c:pt idx="8">
                  <c:v>0.33333333333333298</c:v>
                </c:pt>
                <c:pt idx="9">
                  <c:v>0.375</c:v>
                </c:pt>
                <c:pt idx="10">
                  <c:v>0.41666666666666702</c:v>
                </c:pt>
                <c:pt idx="11">
                  <c:v>0.45833333333333298</c:v>
                </c:pt>
                <c:pt idx="12">
                  <c:v>0.5</c:v>
                </c:pt>
                <c:pt idx="13">
                  <c:v>0.54166666666666696</c:v>
                </c:pt>
                <c:pt idx="14">
                  <c:v>0.58333333333333304</c:v>
                </c:pt>
                <c:pt idx="15">
                  <c:v>0.625</c:v>
                </c:pt>
                <c:pt idx="16">
                  <c:v>0.66666666666666696</c:v>
                </c:pt>
                <c:pt idx="17">
                  <c:v>0.70833333333333304</c:v>
                </c:pt>
                <c:pt idx="18">
                  <c:v>0.75</c:v>
                </c:pt>
                <c:pt idx="19">
                  <c:v>0.79166666666666696</c:v>
                </c:pt>
                <c:pt idx="20">
                  <c:v>0.83333333333333304</c:v>
                </c:pt>
                <c:pt idx="21">
                  <c:v>0.875</c:v>
                </c:pt>
                <c:pt idx="22">
                  <c:v>0.91666666666666696</c:v>
                </c:pt>
                <c:pt idx="23">
                  <c:v>0.95833333333333304</c:v>
                </c:pt>
              </c:numCache>
            </c:numRef>
          </c:xVal>
          <c:yVal>
            <c:numRef>
              <c:f>acessosUsuariosHora!$AI$7:$AI$30</c:f>
              <c:numCache>
                <c:formatCode>0</c:formatCode>
                <c:ptCount val="24"/>
                <c:pt idx="0">
                  <c:v>21.898499999999999</c:v>
                </c:pt>
                <c:pt idx="1">
                  <c:v>15.7141</c:v>
                </c:pt>
                <c:pt idx="2">
                  <c:v>11.817299999999999</c:v>
                </c:pt>
                <c:pt idx="3">
                  <c:v>9.7515999999999998</c:v>
                </c:pt>
                <c:pt idx="4">
                  <c:v>8.8874999999999993</c:v>
                </c:pt>
                <c:pt idx="5">
                  <c:v>9.5465999999999998</c:v>
                </c:pt>
                <c:pt idx="6">
                  <c:v>13.011799999999999</c:v>
                </c:pt>
                <c:pt idx="7">
                  <c:v>19.607800000000001</c:v>
                </c:pt>
                <c:pt idx="8">
                  <c:v>28.084700000000002</c:v>
                </c:pt>
                <c:pt idx="9">
                  <c:v>29.965</c:v>
                </c:pt>
                <c:pt idx="10">
                  <c:v>32.0824</c:v>
                </c:pt>
                <c:pt idx="11">
                  <c:v>35.418399999999998</c:v>
                </c:pt>
                <c:pt idx="12">
                  <c:v>39.2545</c:v>
                </c:pt>
                <c:pt idx="13">
                  <c:v>44.236400000000003</c:v>
                </c:pt>
                <c:pt idx="14">
                  <c:v>45.687100000000001</c:v>
                </c:pt>
                <c:pt idx="15">
                  <c:v>44.692900000000002</c:v>
                </c:pt>
                <c:pt idx="16">
                  <c:v>45.100099999999998</c:v>
                </c:pt>
                <c:pt idx="17">
                  <c:v>45.616799999999998</c:v>
                </c:pt>
                <c:pt idx="18">
                  <c:v>45.751399999999997</c:v>
                </c:pt>
                <c:pt idx="19">
                  <c:v>44.099299999999999</c:v>
                </c:pt>
                <c:pt idx="20">
                  <c:v>40.969700000000003</c:v>
                </c:pt>
                <c:pt idx="21">
                  <c:v>36.843699999999998</c:v>
                </c:pt>
                <c:pt idx="22">
                  <c:v>32.531599999999997</c:v>
                </c:pt>
                <c:pt idx="23">
                  <c:v>28.194900000000001</c:v>
                </c:pt>
              </c:numCache>
            </c:numRef>
          </c:yVal>
          <c:smooth val="1"/>
        </c:ser>
        <c:axId val="101353728"/>
        <c:axId val="101368192"/>
      </c:scatterChart>
      <c:valAx>
        <c:axId val="101353728"/>
        <c:scaling>
          <c:orientation val="minMax"/>
          <c:max val="0.96000000000000063"/>
          <c:min val="0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Horas do dia (hh:mm)</a:t>
                </a:r>
              </a:p>
            </c:rich>
          </c:tx>
          <c:layout>
            <c:manualLayout>
              <c:xMode val="edge"/>
              <c:yMode val="edge"/>
              <c:x val="0.40503103177084832"/>
              <c:y val="0.9468940360148399"/>
            </c:manualLayout>
          </c:layout>
        </c:title>
        <c:numFmt formatCode="hh:mm" sourceLinked="1"/>
        <c:tickLblPos val="nextTo"/>
        <c:txPr>
          <a:bodyPr rot="-5400000" vert="horz"/>
          <a:lstStyle/>
          <a:p>
            <a:pPr>
              <a:defRPr/>
            </a:pPr>
            <a:endParaRPr lang="pt-BR"/>
          </a:p>
        </c:txPr>
        <c:crossAx val="101368192"/>
        <c:crosses val="autoZero"/>
        <c:crossBetween val="midCat"/>
        <c:majorUnit val="4.1690000000000012E-2"/>
      </c:valAx>
      <c:valAx>
        <c:axId val="101368192"/>
        <c:scaling>
          <c:orientation val="minMax"/>
        </c:scaling>
        <c:axPos val="l"/>
        <c:majorGridlines>
          <c:spPr>
            <a:ln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Quantidade de Usuários (un)</a:t>
                </a:r>
              </a:p>
            </c:rich>
          </c:tx>
          <c:layout/>
        </c:title>
        <c:numFmt formatCode="0" sourceLinked="1"/>
        <c:tickLblPos val="nextTo"/>
        <c:crossAx val="101353728"/>
        <c:crosses val="autoZero"/>
        <c:crossBetween val="midCat"/>
        <c:majorUnit val="20"/>
      </c:valAx>
    </c:plotArea>
    <c:legend>
      <c:legendPos val="r"/>
      <c:layout>
        <c:manualLayout>
          <c:xMode val="edge"/>
          <c:yMode val="edge"/>
          <c:x val="0.1024418518518519"/>
          <c:y val="2.783968253968256E-2"/>
          <c:w val="0.24550981481481488"/>
          <c:h val="0.2733964285714286"/>
        </c:manualLayout>
      </c:layout>
    </c:legend>
    <c:plotVisOnly val="1"/>
  </c:chart>
  <c:printSettings>
    <c:headerFooter/>
    <c:pageMargins b="0.78740157499999996" l="0.511811024" r="0.511811024" t="0.78740157499999996" header="0.31496062000000102" footer="0.314960620000001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plotArea>
      <c:layout/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disponibilidade!$V$9:$V$126</c:f>
              <c:strCache>
                <c:ptCount val="118"/>
                <c:pt idx="0">
                  <c:v>Centro Cultural São Paulo</c:v>
                </c:pt>
                <c:pt idx="1">
                  <c:v>Largo do Arouche</c:v>
                </c:pt>
                <c:pt idx="2">
                  <c:v>Largo do Cambuci</c:v>
                </c:pt>
                <c:pt idx="3">
                  <c:v>Largo do Paisandú</c:v>
                </c:pt>
                <c:pt idx="4">
                  <c:v>Largo Santa Cecilia</c:v>
                </c:pt>
                <c:pt idx="5">
                  <c:v>Largo São Bento</c:v>
                </c:pt>
                <c:pt idx="6">
                  <c:v>Largo São Francisco</c:v>
                </c:pt>
                <c:pt idx="7">
                  <c:v>Masp</c:v>
                </c:pt>
                <c:pt idx="8">
                  <c:v>Mercado Municipal</c:v>
                </c:pt>
                <c:pt idx="9">
                  <c:v>Parque da Aclimação</c:v>
                </c:pt>
                <c:pt idx="10">
                  <c:v>Parque da Luz</c:v>
                </c:pt>
                <c:pt idx="11">
                  <c:v>Parque Dom Pedro II</c:v>
                </c:pt>
                <c:pt idx="12">
                  <c:v>Páteo do Colégio</c:v>
                </c:pt>
                <c:pt idx="13">
                  <c:v>Praça da Bandeira</c:v>
                </c:pt>
                <c:pt idx="14">
                  <c:v>Praça da Liberdade</c:v>
                </c:pt>
                <c:pt idx="15">
                  <c:v>Praça da República</c:v>
                </c:pt>
                <c:pt idx="16">
                  <c:v>Praça da Sé</c:v>
                </c:pt>
                <c:pt idx="17">
                  <c:v>Praça do Patriarca</c:v>
                </c:pt>
                <c:pt idx="18">
                  <c:v>Praça Dom José Gaspar</c:v>
                </c:pt>
                <c:pt idx="19">
                  <c:v>Praça Dom Orione</c:v>
                </c:pt>
                <c:pt idx="20">
                  <c:v>Praça Ramos de Azevedo</c:v>
                </c:pt>
                <c:pt idx="21">
                  <c:v>Praça Roosevelt</c:v>
                </c:pt>
                <c:pt idx="22">
                  <c:v>Praça Rotary</c:v>
                </c:pt>
                <c:pt idx="23">
                  <c:v>Largo da Matriz</c:v>
                </c:pt>
                <c:pt idx="24">
                  <c:v>Largo do Japones</c:v>
                </c:pt>
                <c:pt idx="25">
                  <c:v>Parque Domingos Luís</c:v>
                </c:pt>
                <c:pt idx="26">
                  <c:v>Parque Tietê</c:v>
                </c:pt>
                <c:pt idx="27">
                  <c:v>Praça 14ª Área / Rua Caldas Novas / Rua Doze</c:v>
                </c:pt>
                <c:pt idx="28">
                  <c:v>Praça da Cultura</c:v>
                </c:pt>
                <c:pt idx="29">
                  <c:v>Praça Doutor João Batista Vasques</c:v>
                </c:pt>
                <c:pt idx="30">
                  <c:v>Praça João Boldo</c:v>
                </c:pt>
                <c:pt idx="31">
                  <c:v>Praça Lourenço de Bellis</c:v>
                </c:pt>
                <c:pt idx="32">
                  <c:v>Praça Marco Antonio Primon Maestre</c:v>
                </c:pt>
                <c:pt idx="33">
                  <c:v>Praça Mariquinha Sciascia</c:v>
                </c:pt>
                <c:pt idx="34">
                  <c:v>Praça na Rua das Imbiraiaras</c:v>
                </c:pt>
                <c:pt idx="35">
                  <c:v>Praça Nossa Senhora dos Prazeres</c:v>
                </c:pt>
                <c:pt idx="36">
                  <c:v>Praça Novo Mundo</c:v>
                </c:pt>
                <c:pt idx="37">
                  <c:v>Praça Oscar da Silva</c:v>
                </c:pt>
                <c:pt idx="38">
                  <c:v>Praça Vereador Antonio Sampaio / Av. Ultramarino</c:v>
                </c:pt>
                <c:pt idx="39">
                  <c:v>Praça Vigário João G. de Lima (Praça do Samba)</c:v>
                </c:pt>
                <c:pt idx="40">
                  <c:v>Terminal Casa Verde</c:v>
                </c:pt>
                <c:pt idx="41">
                  <c:v>Aldeia Tenonde-Porã</c:v>
                </c:pt>
                <c:pt idx="42">
                  <c:v>Calçadão Cultural do Grajaú</c:v>
                </c:pt>
                <c:pt idx="43">
                  <c:v>Campo do Palmeirinha - Paraisópolis</c:v>
                </c:pt>
                <c:pt idx="44">
                  <c:v>CDC Campo Belo</c:v>
                </c:pt>
                <c:pt idx="45">
                  <c:v>Centro de Convivência Educativo e Cultural de Heliópolis</c:v>
                </c:pt>
                <c:pt idx="46">
                  <c:v>Largo de Moema</c:v>
                </c:pt>
                <c:pt idx="47">
                  <c:v>Largo Dona Ana Rosa</c:v>
                </c:pt>
                <c:pt idx="48">
                  <c:v>Largo Santa Angela</c:v>
                </c:pt>
                <c:pt idx="49">
                  <c:v>Parque da Independência</c:v>
                </c:pt>
                <c:pt idx="50">
                  <c:v>Parque do Nabuco</c:v>
                </c:pt>
                <c:pt idx="51">
                  <c:v>Parque Santo Dias</c:v>
                </c:pt>
                <c:pt idx="52">
                  <c:v>Polo Cultural do Jardim Ângela</c:v>
                </c:pt>
                <c:pt idx="53">
                  <c:v>Praça Alexandre Francisco Rebouças</c:v>
                </c:pt>
                <c:pt idx="54">
                  <c:v>Praça Alfredo Egydio de Souza Aranha </c:v>
                </c:pt>
                <c:pt idx="55">
                  <c:v>Praça Bacharel Fernando Braga Pereira da Rocha</c:v>
                </c:pt>
                <c:pt idx="56">
                  <c:v>Praça Dirceu de Castro Fontoura</c:v>
                </c:pt>
                <c:pt idx="57">
                  <c:v>Praça do Feirão São Luis</c:v>
                </c:pt>
                <c:pt idx="58">
                  <c:v>Largo de Piraporinha</c:v>
                </c:pt>
                <c:pt idx="59">
                  <c:v>Praça Escolar</c:v>
                </c:pt>
                <c:pt idx="60">
                  <c:v>Praça Floriano Peixoto</c:v>
                </c:pt>
                <c:pt idx="61">
                  <c:v>Praça João Adão e Praça Jacó Reimberg Filho</c:v>
                </c:pt>
                <c:pt idx="62">
                  <c:v>Praça João Beiçola</c:v>
                </c:pt>
                <c:pt idx="63">
                  <c:v>Praça João Tadeu Priolli (Praça do Campo Limpo)</c:v>
                </c:pt>
                <c:pt idx="64">
                  <c:v>Praça Júlio César de Campos</c:v>
                </c:pt>
                <c:pt idx="65">
                  <c:v>Praça Luisa P dos Santos (Praça Arariba)</c:v>
                </c:pt>
                <c:pt idx="66">
                  <c:v>Praça Santa Rita de Cássia</c:v>
                </c:pt>
                <c:pt idx="67">
                  <c:v>Praça Tuney Arantes</c:v>
                </c:pt>
                <c:pt idx="68">
                  <c:v>Praia do Sol</c:v>
                </c:pt>
                <c:pt idx="69">
                  <c:v>Largo da Concórdia</c:v>
                </c:pt>
                <c:pt idx="70">
                  <c:v>Largo do Rosário</c:v>
                </c:pt>
                <c:pt idx="71">
                  <c:v>Parque Chico Mendes</c:v>
                </c:pt>
                <c:pt idx="72">
                  <c:v>Parque Ecológico da Vila Prudente</c:v>
                </c:pt>
                <c:pt idx="73">
                  <c:v>Parque Linear Tiquatira</c:v>
                </c:pt>
                <c:pt idx="74">
                  <c:v>Parque Raul Seixas</c:v>
                </c:pt>
                <c:pt idx="75">
                  <c:v>Parque Santa Amélia</c:v>
                </c:pt>
                <c:pt idx="76">
                  <c:v>Praça Augusto Domingues Alves Maia</c:v>
                </c:pt>
                <c:pt idx="77">
                  <c:v>Praça Brasil </c:v>
                </c:pt>
                <c:pt idx="78">
                  <c:v>Praça Cecília Marques de Araújo</c:v>
                </c:pt>
                <c:pt idx="79">
                  <c:v>Praça Ciro Pontes / Ao Lado do Senai</c:v>
                </c:pt>
                <c:pt idx="80">
                  <c:v>Praça Craveiro do Campo</c:v>
                </c:pt>
                <c:pt idx="81">
                  <c:v>Praça da Conquista (Praça Vereador João Aparecido de Paula)</c:v>
                </c:pt>
                <c:pt idx="82">
                  <c:v>Praça da Estação Vila Mara</c:v>
                </c:pt>
                <c:pt idx="83">
                  <c:v>Praça Dilva Gomes Martins (COHAB 1)</c:v>
                </c:pt>
                <c:pt idx="84">
                  <c:v>Praça do 65 / Pombas Urbanas</c:v>
                </c:pt>
                <c:pt idx="85">
                  <c:v>Praça do Terminal dos Metalúrgicos</c:v>
                </c:pt>
                <c:pt idx="86">
                  <c:v>Praça Felisberto Fernandes da Silva / Largo São Mateus</c:v>
                </c:pt>
                <c:pt idx="87">
                  <c:v>Praça Fortunato da Silveira / UNICSUL</c:v>
                </c:pt>
                <c:pt idx="88">
                  <c:v>Praça General Humberto de Sousa Mello</c:v>
                </c:pt>
                <c:pt idx="89">
                  <c:v>Praça Giovani Fani</c:v>
                </c:pt>
                <c:pt idx="90">
                  <c:v>Praça Jaguamitanga</c:v>
                </c:pt>
                <c:pt idx="91">
                  <c:v>Praça Jesus Teixeira da Costa e Biblioteca Cora Coralina</c:v>
                </c:pt>
                <c:pt idx="92">
                  <c:v>Praça Kantuta</c:v>
                </c:pt>
                <c:pt idx="93">
                  <c:v>Praça na Rua Gregório Ramalho</c:v>
                </c:pt>
                <c:pt idx="94">
                  <c:v>Praça Oslei Francisco Borges</c:v>
                </c:pt>
                <c:pt idx="95">
                  <c:v>Praça Oswaldo Luís da Silveira</c:v>
                </c:pt>
                <c:pt idx="96">
                  <c:v>Praça Padre Aleixo (Do Forró)</c:v>
                </c:pt>
                <c:pt idx="97">
                  <c:v>Praça Padre Damião</c:v>
                </c:pt>
                <c:pt idx="98">
                  <c:v>Praça Professoras (Na Av. Das Alamandas)</c:v>
                </c:pt>
                <c:pt idx="99">
                  <c:v>Praça Sampaio Vidal</c:v>
                </c:pt>
                <c:pt idx="100">
                  <c:v>Praça São João Vicenzotto</c:v>
                </c:pt>
                <c:pt idx="101">
                  <c:v>Praça São Luis do Curu</c:v>
                </c:pt>
                <c:pt idx="102">
                  <c:v>Praça Silvio Romero</c:v>
                </c:pt>
                <c:pt idx="103">
                  <c:v>Praça Torquato Plaza</c:v>
                </c:pt>
                <c:pt idx="104">
                  <c:v>Praça Vicente Falcetta</c:v>
                </c:pt>
                <c:pt idx="105">
                  <c:v>Largo da Batata</c:v>
                </c:pt>
                <c:pt idx="106">
                  <c:v>Parque Alfredo Volpi</c:v>
                </c:pt>
                <c:pt idx="107">
                  <c:v>Parque Raposo Tavares</c:v>
                </c:pt>
                <c:pt idx="108">
                  <c:v>Praça Arlindo Rossi</c:v>
                </c:pt>
                <c:pt idx="109">
                  <c:v>Praça Benedito Calixto</c:v>
                </c:pt>
                <c:pt idx="110">
                  <c:v>Praça Conde Francisco Matarazzo</c:v>
                </c:pt>
                <c:pt idx="111">
                  <c:v>Praça Cornélia</c:v>
                </c:pt>
                <c:pt idx="112">
                  <c:v>Praça do Pôr-do-Sol</c:v>
                </c:pt>
                <c:pt idx="113">
                  <c:v>Praça Elis Regina</c:v>
                </c:pt>
                <c:pt idx="114">
                  <c:v>Praça Eng. Noriwuki Yamamoto</c:v>
                </c:pt>
                <c:pt idx="115">
                  <c:v>Praça Gen. Porto Carreiro</c:v>
                </c:pt>
                <c:pt idx="116">
                  <c:v>Praça General Guimarães</c:v>
                </c:pt>
                <c:pt idx="117">
                  <c:v>Praça Zilda Natel</c:v>
                </c:pt>
              </c:strCache>
            </c:strRef>
          </c:cat>
          <c:val>
            <c:numRef>
              <c:f>disponibilidade!$W$9:$W$126</c:f>
              <c:numCache>
                <c:formatCode>0%</c:formatCode>
                <c:ptCount val="118"/>
                <c:pt idx="0">
                  <c:v>0.98029891304347827</c:v>
                </c:pt>
                <c:pt idx="1">
                  <c:v>0.9814311594202898</c:v>
                </c:pt>
                <c:pt idx="2">
                  <c:v>0.91870471014492749</c:v>
                </c:pt>
                <c:pt idx="3">
                  <c:v>0.98029891304347827</c:v>
                </c:pt>
                <c:pt idx="4">
                  <c:v>0.98044987922705318</c:v>
                </c:pt>
                <c:pt idx="5">
                  <c:v>0.98135567632850251</c:v>
                </c:pt>
                <c:pt idx="6">
                  <c:v>0.9814311594202898</c:v>
                </c:pt>
                <c:pt idx="7">
                  <c:v>0.9751660628019323</c:v>
                </c:pt>
                <c:pt idx="8">
                  <c:v>0.98120471014492749</c:v>
                </c:pt>
                <c:pt idx="9">
                  <c:v>0.98052536231884058</c:v>
                </c:pt>
                <c:pt idx="10">
                  <c:v>0.98060084541062797</c:v>
                </c:pt>
                <c:pt idx="11">
                  <c:v>0.98037439613526567</c:v>
                </c:pt>
                <c:pt idx="12">
                  <c:v>0.98120471014492749</c:v>
                </c:pt>
                <c:pt idx="13">
                  <c:v>0.9814311594202898</c:v>
                </c:pt>
                <c:pt idx="14">
                  <c:v>0.98105374396135259</c:v>
                </c:pt>
                <c:pt idx="15">
                  <c:v>0.98128019323671489</c:v>
                </c:pt>
                <c:pt idx="16">
                  <c:v>0.98105374396135259</c:v>
                </c:pt>
                <c:pt idx="17">
                  <c:v>0.98135567632850251</c:v>
                </c:pt>
                <c:pt idx="18">
                  <c:v>0.98195954106280181</c:v>
                </c:pt>
                <c:pt idx="19">
                  <c:v>0.9815066425120772</c:v>
                </c:pt>
                <c:pt idx="20">
                  <c:v>0.9814311594202898</c:v>
                </c:pt>
                <c:pt idx="21">
                  <c:v>0.98060084541062797</c:v>
                </c:pt>
                <c:pt idx="22">
                  <c:v>0.98128019323671489</c:v>
                </c:pt>
                <c:pt idx="23">
                  <c:v>0.95757850241545905</c:v>
                </c:pt>
                <c:pt idx="24">
                  <c:v>0.95757850241545905</c:v>
                </c:pt>
                <c:pt idx="25">
                  <c:v>0.95757850241545905</c:v>
                </c:pt>
                <c:pt idx="26">
                  <c:v>0.95757850241545905</c:v>
                </c:pt>
                <c:pt idx="27">
                  <c:v>0.95757850241545905</c:v>
                </c:pt>
                <c:pt idx="28">
                  <c:v>0.95757850241545905</c:v>
                </c:pt>
                <c:pt idx="29">
                  <c:v>0.95757850241545905</c:v>
                </c:pt>
                <c:pt idx="30">
                  <c:v>0.95757850241545905</c:v>
                </c:pt>
                <c:pt idx="31">
                  <c:v>0.95757850241545905</c:v>
                </c:pt>
                <c:pt idx="32">
                  <c:v>0.95757850241545905</c:v>
                </c:pt>
                <c:pt idx="33">
                  <c:v>0.95757850241545905</c:v>
                </c:pt>
                <c:pt idx="34">
                  <c:v>0.95757850241545905</c:v>
                </c:pt>
                <c:pt idx="35">
                  <c:v>0.95757850241545905</c:v>
                </c:pt>
                <c:pt idx="36">
                  <c:v>0.95757850241545905</c:v>
                </c:pt>
                <c:pt idx="37">
                  <c:v>0.95757850241545905</c:v>
                </c:pt>
                <c:pt idx="38">
                  <c:v>0.95757850241545905</c:v>
                </c:pt>
                <c:pt idx="39">
                  <c:v>0.95757850241545905</c:v>
                </c:pt>
                <c:pt idx="40">
                  <c:v>0.95757850241545905</c:v>
                </c:pt>
                <c:pt idx="41">
                  <c:v>0.95757850241545905</c:v>
                </c:pt>
                <c:pt idx="42">
                  <c:v>0.95757850241545905</c:v>
                </c:pt>
                <c:pt idx="43">
                  <c:v>0.95757850241545905</c:v>
                </c:pt>
                <c:pt idx="44">
                  <c:v>0.95757850241545905</c:v>
                </c:pt>
                <c:pt idx="45">
                  <c:v>0.95757850241545905</c:v>
                </c:pt>
                <c:pt idx="46">
                  <c:v>0.95757850241545905</c:v>
                </c:pt>
                <c:pt idx="47">
                  <c:v>0.95757850241545905</c:v>
                </c:pt>
                <c:pt idx="48">
                  <c:v>0.95757850241545905</c:v>
                </c:pt>
                <c:pt idx="49">
                  <c:v>0.98105374396135259</c:v>
                </c:pt>
                <c:pt idx="50">
                  <c:v>0.95757850241545905</c:v>
                </c:pt>
                <c:pt idx="51">
                  <c:v>0.95757850241545905</c:v>
                </c:pt>
                <c:pt idx="52">
                  <c:v>0.95757850241545905</c:v>
                </c:pt>
                <c:pt idx="53">
                  <c:v>0.95757850241545905</c:v>
                </c:pt>
                <c:pt idx="54">
                  <c:v>0.95757850241545905</c:v>
                </c:pt>
                <c:pt idx="55">
                  <c:v>0.95757850241545905</c:v>
                </c:pt>
                <c:pt idx="56">
                  <c:v>0.95757850241545905</c:v>
                </c:pt>
                <c:pt idx="57">
                  <c:v>0.95757850241545905</c:v>
                </c:pt>
                <c:pt idx="58">
                  <c:v>0.95757850241545905</c:v>
                </c:pt>
                <c:pt idx="59">
                  <c:v>0.95757850241545905</c:v>
                </c:pt>
                <c:pt idx="60">
                  <c:v>0.95757850241545905</c:v>
                </c:pt>
                <c:pt idx="61">
                  <c:v>0.95757850241545905</c:v>
                </c:pt>
                <c:pt idx="62">
                  <c:v>0.95757850241545905</c:v>
                </c:pt>
                <c:pt idx="63">
                  <c:v>0.95757850241545905</c:v>
                </c:pt>
                <c:pt idx="64">
                  <c:v>0.95757850241545905</c:v>
                </c:pt>
                <c:pt idx="65">
                  <c:v>0.95757850241545905</c:v>
                </c:pt>
                <c:pt idx="66">
                  <c:v>0.95757850241545905</c:v>
                </c:pt>
                <c:pt idx="67">
                  <c:v>0.95757850241545905</c:v>
                </c:pt>
                <c:pt idx="68">
                  <c:v>0.95757850241545905</c:v>
                </c:pt>
                <c:pt idx="69">
                  <c:v>0.98105374396135259</c:v>
                </c:pt>
                <c:pt idx="70">
                  <c:v>0.97931763285024165</c:v>
                </c:pt>
                <c:pt idx="71">
                  <c:v>0.98022342995169087</c:v>
                </c:pt>
                <c:pt idx="72">
                  <c:v>0.98029891304347827</c:v>
                </c:pt>
                <c:pt idx="73">
                  <c:v>0.98037439613526567</c:v>
                </c:pt>
                <c:pt idx="74">
                  <c:v>0.98060084541062797</c:v>
                </c:pt>
                <c:pt idx="75">
                  <c:v>0.98060084541062797</c:v>
                </c:pt>
                <c:pt idx="76">
                  <c:v>0.98112922705314021</c:v>
                </c:pt>
                <c:pt idx="77">
                  <c:v>0.98097826086956519</c:v>
                </c:pt>
                <c:pt idx="78">
                  <c:v>0.98029891304347827</c:v>
                </c:pt>
                <c:pt idx="79">
                  <c:v>0.98082729468599028</c:v>
                </c:pt>
                <c:pt idx="80">
                  <c:v>0.98060084541062797</c:v>
                </c:pt>
                <c:pt idx="81">
                  <c:v>0.97961956521739135</c:v>
                </c:pt>
                <c:pt idx="82">
                  <c:v>0.98120471014492749</c:v>
                </c:pt>
                <c:pt idx="83">
                  <c:v>0.9809027777777779</c:v>
                </c:pt>
                <c:pt idx="84">
                  <c:v>0.98112922705314021</c:v>
                </c:pt>
                <c:pt idx="85">
                  <c:v>0.98037439613526567</c:v>
                </c:pt>
                <c:pt idx="86">
                  <c:v>0.66357185990338163</c:v>
                </c:pt>
                <c:pt idx="87">
                  <c:v>0.98120471014492749</c:v>
                </c:pt>
                <c:pt idx="88">
                  <c:v>0.97961956521739135</c:v>
                </c:pt>
                <c:pt idx="89">
                  <c:v>0.97946859903381633</c:v>
                </c:pt>
                <c:pt idx="90">
                  <c:v>0.97841183574879231</c:v>
                </c:pt>
                <c:pt idx="91">
                  <c:v>0.98014794685990336</c:v>
                </c:pt>
                <c:pt idx="92">
                  <c:v>0.98029891304347827</c:v>
                </c:pt>
                <c:pt idx="93">
                  <c:v>0.97901570048309172</c:v>
                </c:pt>
                <c:pt idx="94">
                  <c:v>0.98052536231884058</c:v>
                </c:pt>
                <c:pt idx="95">
                  <c:v>0.98158212560386482</c:v>
                </c:pt>
                <c:pt idx="96">
                  <c:v>0.98067632850241548</c:v>
                </c:pt>
                <c:pt idx="97">
                  <c:v>0.97999698067632857</c:v>
                </c:pt>
                <c:pt idx="98">
                  <c:v>0.97969504830917864</c:v>
                </c:pt>
                <c:pt idx="99">
                  <c:v>0.98037439613526567</c:v>
                </c:pt>
                <c:pt idx="100">
                  <c:v>0.97999698067632857</c:v>
                </c:pt>
                <c:pt idx="101">
                  <c:v>0.82555857487922701</c:v>
                </c:pt>
                <c:pt idx="102">
                  <c:v>0.98060084541062797</c:v>
                </c:pt>
                <c:pt idx="103">
                  <c:v>0.97999698067632857</c:v>
                </c:pt>
                <c:pt idx="104">
                  <c:v>0.95750301932367143</c:v>
                </c:pt>
                <c:pt idx="105">
                  <c:v>0.95727657004830913</c:v>
                </c:pt>
                <c:pt idx="106">
                  <c:v>0.95757850241545905</c:v>
                </c:pt>
                <c:pt idx="107">
                  <c:v>0.95757850241545905</c:v>
                </c:pt>
                <c:pt idx="108">
                  <c:v>0.95757850241545905</c:v>
                </c:pt>
                <c:pt idx="109">
                  <c:v>0.95757850241545905</c:v>
                </c:pt>
                <c:pt idx="110">
                  <c:v>0.95757850241545905</c:v>
                </c:pt>
                <c:pt idx="111">
                  <c:v>0.95757850241545905</c:v>
                </c:pt>
                <c:pt idx="112">
                  <c:v>0.95757850241545905</c:v>
                </c:pt>
                <c:pt idx="113">
                  <c:v>0.95757850241545905</c:v>
                </c:pt>
                <c:pt idx="114">
                  <c:v>0.95757850241545905</c:v>
                </c:pt>
                <c:pt idx="115">
                  <c:v>0.95757850241545905</c:v>
                </c:pt>
                <c:pt idx="116">
                  <c:v>0.95757850241545905</c:v>
                </c:pt>
                <c:pt idx="117">
                  <c:v>0.95757850241545905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spPr>
            <a:solidFill>
              <a:srgbClr val="92D050"/>
            </a:solidFill>
          </c:spPr>
          <c:cat>
            <c:strRef>
              <c:f>disponibilidade!$V$9:$V$126</c:f>
              <c:strCache>
                <c:ptCount val="118"/>
                <c:pt idx="0">
                  <c:v>Centro Cultural São Paulo</c:v>
                </c:pt>
                <c:pt idx="1">
                  <c:v>Largo do Arouche</c:v>
                </c:pt>
                <c:pt idx="2">
                  <c:v>Largo do Cambuci</c:v>
                </c:pt>
                <c:pt idx="3">
                  <c:v>Largo do Paisandú</c:v>
                </c:pt>
                <c:pt idx="4">
                  <c:v>Largo Santa Cecilia</c:v>
                </c:pt>
                <c:pt idx="5">
                  <c:v>Largo São Bento</c:v>
                </c:pt>
                <c:pt idx="6">
                  <c:v>Largo São Francisco</c:v>
                </c:pt>
                <c:pt idx="7">
                  <c:v>Masp</c:v>
                </c:pt>
                <c:pt idx="8">
                  <c:v>Mercado Municipal</c:v>
                </c:pt>
                <c:pt idx="9">
                  <c:v>Parque da Aclimação</c:v>
                </c:pt>
                <c:pt idx="10">
                  <c:v>Parque da Luz</c:v>
                </c:pt>
                <c:pt idx="11">
                  <c:v>Parque Dom Pedro II</c:v>
                </c:pt>
                <c:pt idx="12">
                  <c:v>Páteo do Colégio</c:v>
                </c:pt>
                <c:pt idx="13">
                  <c:v>Praça da Bandeira</c:v>
                </c:pt>
                <c:pt idx="14">
                  <c:v>Praça da Liberdade</c:v>
                </c:pt>
                <c:pt idx="15">
                  <c:v>Praça da República</c:v>
                </c:pt>
                <c:pt idx="16">
                  <c:v>Praça da Sé</c:v>
                </c:pt>
                <c:pt idx="17">
                  <c:v>Praça do Patriarca</c:v>
                </c:pt>
                <c:pt idx="18">
                  <c:v>Praça Dom José Gaspar</c:v>
                </c:pt>
                <c:pt idx="19">
                  <c:v>Praça Dom Orione</c:v>
                </c:pt>
                <c:pt idx="20">
                  <c:v>Praça Ramos de Azevedo</c:v>
                </c:pt>
                <c:pt idx="21">
                  <c:v>Praça Roosevelt</c:v>
                </c:pt>
                <c:pt idx="22">
                  <c:v>Praça Rotary</c:v>
                </c:pt>
                <c:pt idx="23">
                  <c:v>Largo da Matriz</c:v>
                </c:pt>
                <c:pt idx="24">
                  <c:v>Largo do Japones</c:v>
                </c:pt>
                <c:pt idx="25">
                  <c:v>Parque Domingos Luís</c:v>
                </c:pt>
                <c:pt idx="26">
                  <c:v>Parque Tietê</c:v>
                </c:pt>
                <c:pt idx="27">
                  <c:v>Praça 14ª Área / Rua Caldas Novas / Rua Doze</c:v>
                </c:pt>
                <c:pt idx="28">
                  <c:v>Praça da Cultura</c:v>
                </c:pt>
                <c:pt idx="29">
                  <c:v>Praça Doutor João Batista Vasques</c:v>
                </c:pt>
                <c:pt idx="30">
                  <c:v>Praça João Boldo</c:v>
                </c:pt>
                <c:pt idx="31">
                  <c:v>Praça Lourenço de Bellis</c:v>
                </c:pt>
                <c:pt idx="32">
                  <c:v>Praça Marco Antonio Primon Maestre</c:v>
                </c:pt>
                <c:pt idx="33">
                  <c:v>Praça Mariquinha Sciascia</c:v>
                </c:pt>
                <c:pt idx="34">
                  <c:v>Praça na Rua das Imbiraiaras</c:v>
                </c:pt>
                <c:pt idx="35">
                  <c:v>Praça Nossa Senhora dos Prazeres</c:v>
                </c:pt>
                <c:pt idx="36">
                  <c:v>Praça Novo Mundo</c:v>
                </c:pt>
                <c:pt idx="37">
                  <c:v>Praça Oscar da Silva</c:v>
                </c:pt>
                <c:pt idx="38">
                  <c:v>Praça Vereador Antonio Sampaio / Av. Ultramarino</c:v>
                </c:pt>
                <c:pt idx="39">
                  <c:v>Praça Vigário João G. de Lima (Praça do Samba)</c:v>
                </c:pt>
                <c:pt idx="40">
                  <c:v>Terminal Casa Verde</c:v>
                </c:pt>
                <c:pt idx="41">
                  <c:v>Aldeia Tenonde-Porã</c:v>
                </c:pt>
                <c:pt idx="42">
                  <c:v>Calçadão Cultural do Grajaú</c:v>
                </c:pt>
                <c:pt idx="43">
                  <c:v>Campo do Palmeirinha - Paraisópolis</c:v>
                </c:pt>
                <c:pt idx="44">
                  <c:v>CDC Campo Belo</c:v>
                </c:pt>
                <c:pt idx="45">
                  <c:v>Centro de Convivência Educativo e Cultural de Heliópolis</c:v>
                </c:pt>
                <c:pt idx="46">
                  <c:v>Largo de Moema</c:v>
                </c:pt>
                <c:pt idx="47">
                  <c:v>Largo Dona Ana Rosa</c:v>
                </c:pt>
                <c:pt idx="48">
                  <c:v>Largo Santa Angela</c:v>
                </c:pt>
                <c:pt idx="49">
                  <c:v>Parque da Independência</c:v>
                </c:pt>
                <c:pt idx="50">
                  <c:v>Parque do Nabuco</c:v>
                </c:pt>
                <c:pt idx="51">
                  <c:v>Parque Santo Dias</c:v>
                </c:pt>
                <c:pt idx="52">
                  <c:v>Polo Cultural do Jardim Ângela</c:v>
                </c:pt>
                <c:pt idx="53">
                  <c:v>Praça Alexandre Francisco Rebouças</c:v>
                </c:pt>
                <c:pt idx="54">
                  <c:v>Praça Alfredo Egydio de Souza Aranha </c:v>
                </c:pt>
                <c:pt idx="55">
                  <c:v>Praça Bacharel Fernando Braga Pereira da Rocha</c:v>
                </c:pt>
                <c:pt idx="56">
                  <c:v>Praça Dirceu de Castro Fontoura</c:v>
                </c:pt>
                <c:pt idx="57">
                  <c:v>Praça do Feirão São Luis</c:v>
                </c:pt>
                <c:pt idx="58">
                  <c:v>Largo de Piraporinha</c:v>
                </c:pt>
                <c:pt idx="59">
                  <c:v>Praça Escolar</c:v>
                </c:pt>
                <c:pt idx="60">
                  <c:v>Praça Floriano Peixoto</c:v>
                </c:pt>
                <c:pt idx="61">
                  <c:v>Praça João Adão e Praça Jacó Reimberg Filho</c:v>
                </c:pt>
                <c:pt idx="62">
                  <c:v>Praça João Beiçola</c:v>
                </c:pt>
                <c:pt idx="63">
                  <c:v>Praça João Tadeu Priolli (Praça do Campo Limpo)</c:v>
                </c:pt>
                <c:pt idx="64">
                  <c:v>Praça Júlio César de Campos</c:v>
                </c:pt>
                <c:pt idx="65">
                  <c:v>Praça Luisa P dos Santos (Praça Arariba)</c:v>
                </c:pt>
                <c:pt idx="66">
                  <c:v>Praça Santa Rita de Cássia</c:v>
                </c:pt>
                <c:pt idx="67">
                  <c:v>Praça Tuney Arantes</c:v>
                </c:pt>
                <c:pt idx="68">
                  <c:v>Praia do Sol</c:v>
                </c:pt>
                <c:pt idx="69">
                  <c:v>Largo da Concórdia</c:v>
                </c:pt>
                <c:pt idx="70">
                  <c:v>Largo do Rosário</c:v>
                </c:pt>
                <c:pt idx="71">
                  <c:v>Parque Chico Mendes</c:v>
                </c:pt>
                <c:pt idx="72">
                  <c:v>Parque Ecológico da Vila Prudente</c:v>
                </c:pt>
                <c:pt idx="73">
                  <c:v>Parque Linear Tiquatira</c:v>
                </c:pt>
                <c:pt idx="74">
                  <c:v>Parque Raul Seixas</c:v>
                </c:pt>
                <c:pt idx="75">
                  <c:v>Parque Santa Amélia</c:v>
                </c:pt>
                <c:pt idx="76">
                  <c:v>Praça Augusto Domingues Alves Maia</c:v>
                </c:pt>
                <c:pt idx="77">
                  <c:v>Praça Brasil </c:v>
                </c:pt>
                <c:pt idx="78">
                  <c:v>Praça Cecília Marques de Araújo</c:v>
                </c:pt>
                <c:pt idx="79">
                  <c:v>Praça Ciro Pontes / Ao Lado do Senai</c:v>
                </c:pt>
                <c:pt idx="80">
                  <c:v>Praça Craveiro do Campo</c:v>
                </c:pt>
                <c:pt idx="81">
                  <c:v>Praça da Conquista (Praça Vereador João Aparecido de Paula)</c:v>
                </c:pt>
                <c:pt idx="82">
                  <c:v>Praça da Estação Vila Mara</c:v>
                </c:pt>
                <c:pt idx="83">
                  <c:v>Praça Dilva Gomes Martins (COHAB 1)</c:v>
                </c:pt>
                <c:pt idx="84">
                  <c:v>Praça do 65 / Pombas Urbanas</c:v>
                </c:pt>
                <c:pt idx="85">
                  <c:v>Praça do Terminal dos Metalúrgicos</c:v>
                </c:pt>
                <c:pt idx="86">
                  <c:v>Praça Felisberto Fernandes da Silva / Largo São Mateus</c:v>
                </c:pt>
                <c:pt idx="87">
                  <c:v>Praça Fortunato da Silveira / UNICSUL</c:v>
                </c:pt>
                <c:pt idx="88">
                  <c:v>Praça General Humberto de Sousa Mello</c:v>
                </c:pt>
                <c:pt idx="89">
                  <c:v>Praça Giovani Fani</c:v>
                </c:pt>
                <c:pt idx="90">
                  <c:v>Praça Jaguamitanga</c:v>
                </c:pt>
                <c:pt idx="91">
                  <c:v>Praça Jesus Teixeira da Costa e Biblioteca Cora Coralina</c:v>
                </c:pt>
                <c:pt idx="92">
                  <c:v>Praça Kantuta</c:v>
                </c:pt>
                <c:pt idx="93">
                  <c:v>Praça na Rua Gregório Ramalho</c:v>
                </c:pt>
                <c:pt idx="94">
                  <c:v>Praça Oslei Francisco Borges</c:v>
                </c:pt>
                <c:pt idx="95">
                  <c:v>Praça Oswaldo Luís da Silveira</c:v>
                </c:pt>
                <c:pt idx="96">
                  <c:v>Praça Padre Aleixo (Do Forró)</c:v>
                </c:pt>
                <c:pt idx="97">
                  <c:v>Praça Padre Damião</c:v>
                </c:pt>
                <c:pt idx="98">
                  <c:v>Praça Professoras (Na Av. Das Alamandas)</c:v>
                </c:pt>
                <c:pt idx="99">
                  <c:v>Praça Sampaio Vidal</c:v>
                </c:pt>
                <c:pt idx="100">
                  <c:v>Praça São João Vicenzotto</c:v>
                </c:pt>
                <c:pt idx="101">
                  <c:v>Praça São Luis do Curu</c:v>
                </c:pt>
                <c:pt idx="102">
                  <c:v>Praça Silvio Romero</c:v>
                </c:pt>
                <c:pt idx="103">
                  <c:v>Praça Torquato Plaza</c:v>
                </c:pt>
                <c:pt idx="104">
                  <c:v>Praça Vicente Falcetta</c:v>
                </c:pt>
                <c:pt idx="105">
                  <c:v>Largo da Batata</c:v>
                </c:pt>
                <c:pt idx="106">
                  <c:v>Parque Alfredo Volpi</c:v>
                </c:pt>
                <c:pt idx="107">
                  <c:v>Parque Raposo Tavares</c:v>
                </c:pt>
                <c:pt idx="108">
                  <c:v>Praça Arlindo Rossi</c:v>
                </c:pt>
                <c:pt idx="109">
                  <c:v>Praça Benedito Calixto</c:v>
                </c:pt>
                <c:pt idx="110">
                  <c:v>Praça Conde Francisco Matarazzo</c:v>
                </c:pt>
                <c:pt idx="111">
                  <c:v>Praça Cornélia</c:v>
                </c:pt>
                <c:pt idx="112">
                  <c:v>Praça do Pôr-do-Sol</c:v>
                </c:pt>
                <c:pt idx="113">
                  <c:v>Praça Elis Regina</c:v>
                </c:pt>
                <c:pt idx="114">
                  <c:v>Praça Eng. Noriwuki Yamamoto</c:v>
                </c:pt>
                <c:pt idx="115">
                  <c:v>Praça Gen. Porto Carreiro</c:v>
                </c:pt>
                <c:pt idx="116">
                  <c:v>Praça General Guimarães</c:v>
                </c:pt>
                <c:pt idx="117">
                  <c:v>Praça Zilda Natel</c:v>
                </c:pt>
              </c:strCache>
            </c:strRef>
          </c:cat>
          <c:val>
            <c:numRef>
              <c:f>disponibilidade!$X$9:$X$126</c:f>
              <c:numCache>
                <c:formatCode>0%</c:formatCode>
                <c:ptCount val="118"/>
                <c:pt idx="0">
                  <c:v>0.77943840579710144</c:v>
                </c:pt>
                <c:pt idx="1">
                  <c:v>0.32201086956521741</c:v>
                </c:pt>
                <c:pt idx="2">
                  <c:v>0.34737318840579712</c:v>
                </c:pt>
                <c:pt idx="3">
                  <c:v>0.30751811594202899</c:v>
                </c:pt>
                <c:pt idx="4">
                  <c:v>0.7250905797101449</c:v>
                </c:pt>
                <c:pt idx="5">
                  <c:v>5.2083333333333336E-2</c:v>
                </c:pt>
                <c:pt idx="6">
                  <c:v>0.78034420289855078</c:v>
                </c:pt>
                <c:pt idx="7">
                  <c:v>0.86956521739130432</c:v>
                </c:pt>
                <c:pt idx="8">
                  <c:v>0.52264492753623193</c:v>
                </c:pt>
                <c:pt idx="9">
                  <c:v>0.94882246376811596</c:v>
                </c:pt>
                <c:pt idx="10">
                  <c:v>0.91576086956521741</c:v>
                </c:pt>
                <c:pt idx="11">
                  <c:v>0.43387681159420288</c:v>
                </c:pt>
                <c:pt idx="12">
                  <c:v>0.54483695652173914</c:v>
                </c:pt>
                <c:pt idx="13">
                  <c:v>0.35869565217391303</c:v>
                </c:pt>
                <c:pt idx="14">
                  <c:v>0.94746376811594202</c:v>
                </c:pt>
                <c:pt idx="15">
                  <c:v>0.50520833333333337</c:v>
                </c:pt>
                <c:pt idx="16">
                  <c:v>0.89673913043478259</c:v>
                </c:pt>
                <c:pt idx="17">
                  <c:v>0.36594202898550726</c:v>
                </c:pt>
                <c:pt idx="18">
                  <c:v>0.90579710144927539</c:v>
                </c:pt>
                <c:pt idx="19">
                  <c:v>0.97237318840579712</c:v>
                </c:pt>
                <c:pt idx="20">
                  <c:v>0.99275362318840576</c:v>
                </c:pt>
                <c:pt idx="21">
                  <c:v>0.30117753623188404</c:v>
                </c:pt>
                <c:pt idx="22">
                  <c:v>0.39085144927536231</c:v>
                </c:pt>
                <c:pt idx="23">
                  <c:v>3.7137681159420288E-2</c:v>
                </c:pt>
                <c:pt idx="24">
                  <c:v>0.75996376811594202</c:v>
                </c:pt>
                <c:pt idx="25">
                  <c:v>0.50271739130434778</c:v>
                </c:pt>
                <c:pt idx="26">
                  <c:v>0.59012681159420288</c:v>
                </c:pt>
                <c:pt idx="27">
                  <c:v>0.71195652173913049</c:v>
                </c:pt>
                <c:pt idx="28">
                  <c:v>0.6689311594202898</c:v>
                </c:pt>
                <c:pt idx="29">
                  <c:v>0.93070652173913049</c:v>
                </c:pt>
                <c:pt idx="30">
                  <c:v>0.82653985507246375</c:v>
                </c:pt>
                <c:pt idx="31">
                  <c:v>0.87092391304347827</c:v>
                </c:pt>
                <c:pt idx="32">
                  <c:v>0.65625</c:v>
                </c:pt>
                <c:pt idx="33">
                  <c:v>0.546875</c:v>
                </c:pt>
                <c:pt idx="34">
                  <c:v>0.87590579710144922</c:v>
                </c:pt>
                <c:pt idx="35">
                  <c:v>0.59918478260869568</c:v>
                </c:pt>
                <c:pt idx="36">
                  <c:v>0.68070652173913049</c:v>
                </c:pt>
                <c:pt idx="37">
                  <c:v>0.55638586956521741</c:v>
                </c:pt>
                <c:pt idx="38">
                  <c:v>0.625</c:v>
                </c:pt>
                <c:pt idx="39">
                  <c:v>0.65126811594202894</c:v>
                </c:pt>
                <c:pt idx="40">
                  <c:v>0.78668478260869568</c:v>
                </c:pt>
                <c:pt idx="41">
                  <c:v>0.65987318840579712</c:v>
                </c:pt>
                <c:pt idx="42">
                  <c:v>0.99275362318840576</c:v>
                </c:pt>
                <c:pt idx="43">
                  <c:v>0.59714673913043481</c:v>
                </c:pt>
                <c:pt idx="44">
                  <c:v>0.55049818840579712</c:v>
                </c:pt>
                <c:pt idx="45">
                  <c:v>0.51630434782608692</c:v>
                </c:pt>
                <c:pt idx="46">
                  <c:v>0.79710144927536231</c:v>
                </c:pt>
                <c:pt idx="47">
                  <c:v>0.52241847826086951</c:v>
                </c:pt>
                <c:pt idx="48">
                  <c:v>0.88903985507246375</c:v>
                </c:pt>
                <c:pt idx="49">
                  <c:v>0.97826086956521741</c:v>
                </c:pt>
                <c:pt idx="50">
                  <c:v>0.25090579710144928</c:v>
                </c:pt>
                <c:pt idx="51">
                  <c:v>0.51426630434782605</c:v>
                </c:pt>
                <c:pt idx="52">
                  <c:v>0.67119565217391308</c:v>
                </c:pt>
                <c:pt idx="53">
                  <c:v>0.56046195652173914</c:v>
                </c:pt>
                <c:pt idx="54">
                  <c:v>0.73867753623188404</c:v>
                </c:pt>
                <c:pt idx="55">
                  <c:v>0.62749094202898548</c:v>
                </c:pt>
                <c:pt idx="56">
                  <c:v>0.76086956521739135</c:v>
                </c:pt>
                <c:pt idx="57">
                  <c:v>0.9936594202898551</c:v>
                </c:pt>
                <c:pt idx="58">
                  <c:v>0.36367753623188404</c:v>
                </c:pt>
                <c:pt idx="59">
                  <c:v>0.64198369565217395</c:v>
                </c:pt>
                <c:pt idx="60">
                  <c:v>0.89900362318840576</c:v>
                </c:pt>
                <c:pt idx="61">
                  <c:v>0.37862318840579712</c:v>
                </c:pt>
                <c:pt idx="62">
                  <c:v>0.88496376811594202</c:v>
                </c:pt>
                <c:pt idx="63">
                  <c:v>0.25317028985507245</c:v>
                </c:pt>
                <c:pt idx="64">
                  <c:v>0.5126811594202898</c:v>
                </c:pt>
                <c:pt idx="65">
                  <c:v>0.6376811594202898</c:v>
                </c:pt>
                <c:pt idx="66">
                  <c:v>0.67119565217391308</c:v>
                </c:pt>
                <c:pt idx="67">
                  <c:v>0.50067934782608692</c:v>
                </c:pt>
                <c:pt idx="68">
                  <c:v>0.92074275362318836</c:v>
                </c:pt>
                <c:pt idx="69">
                  <c:v>0.54732789855072461</c:v>
                </c:pt>
                <c:pt idx="70">
                  <c:v>0.98324275362318836</c:v>
                </c:pt>
                <c:pt idx="71">
                  <c:v>0.69248188405797106</c:v>
                </c:pt>
                <c:pt idx="72">
                  <c:v>0.53713768115942029</c:v>
                </c:pt>
                <c:pt idx="73">
                  <c:v>0.63451086956521741</c:v>
                </c:pt>
                <c:pt idx="74">
                  <c:v>0.98233695652173914</c:v>
                </c:pt>
                <c:pt idx="75">
                  <c:v>0.63677536231884058</c:v>
                </c:pt>
                <c:pt idx="76">
                  <c:v>0.55525362318840576</c:v>
                </c:pt>
                <c:pt idx="77">
                  <c:v>0.55797101449275366</c:v>
                </c:pt>
                <c:pt idx="78">
                  <c:v>0.68319746376811596</c:v>
                </c:pt>
                <c:pt idx="79">
                  <c:v>0.63903985507246375</c:v>
                </c:pt>
                <c:pt idx="80">
                  <c:v>0.7250905797101449</c:v>
                </c:pt>
                <c:pt idx="81">
                  <c:v>0.22418478260869565</c:v>
                </c:pt>
                <c:pt idx="82">
                  <c:v>0.63586956521739135</c:v>
                </c:pt>
                <c:pt idx="83">
                  <c:v>0.84941123188405798</c:v>
                </c:pt>
                <c:pt idx="84">
                  <c:v>0.53713768115942029</c:v>
                </c:pt>
                <c:pt idx="85">
                  <c:v>0.61526268115942029</c:v>
                </c:pt>
                <c:pt idx="86">
                  <c:v>0.65375905797101452</c:v>
                </c:pt>
                <c:pt idx="87">
                  <c:v>0.98278985507246375</c:v>
                </c:pt>
                <c:pt idx="88">
                  <c:v>0.51607789855072461</c:v>
                </c:pt>
                <c:pt idx="89">
                  <c:v>0.62907608695652173</c:v>
                </c:pt>
                <c:pt idx="90">
                  <c:v>0.60982789855072461</c:v>
                </c:pt>
                <c:pt idx="91">
                  <c:v>0.51811594202898548</c:v>
                </c:pt>
                <c:pt idx="92">
                  <c:v>0.70652173913043481</c:v>
                </c:pt>
                <c:pt idx="93">
                  <c:v>0.74456521739130432</c:v>
                </c:pt>
                <c:pt idx="94">
                  <c:v>0.65647644927536231</c:v>
                </c:pt>
                <c:pt idx="95">
                  <c:v>0.55887681159420288</c:v>
                </c:pt>
                <c:pt idx="96">
                  <c:v>0.63632246376811596</c:v>
                </c:pt>
                <c:pt idx="97">
                  <c:v>0.578125</c:v>
                </c:pt>
                <c:pt idx="98">
                  <c:v>0.76539855072463769</c:v>
                </c:pt>
                <c:pt idx="99">
                  <c:v>0.55344202898550721</c:v>
                </c:pt>
                <c:pt idx="100">
                  <c:v>0.98913043478260865</c:v>
                </c:pt>
                <c:pt idx="101">
                  <c:v>0.82427536231884058</c:v>
                </c:pt>
                <c:pt idx="102">
                  <c:v>0.69429347826086951</c:v>
                </c:pt>
                <c:pt idx="103">
                  <c:v>0.14719202898550723</c:v>
                </c:pt>
                <c:pt idx="104">
                  <c:v>0.50588768115942029</c:v>
                </c:pt>
                <c:pt idx="105">
                  <c:v>0.71376811594202894</c:v>
                </c:pt>
                <c:pt idx="106">
                  <c:v>0.84737318840579712</c:v>
                </c:pt>
                <c:pt idx="107">
                  <c:v>0.53147644927536231</c:v>
                </c:pt>
                <c:pt idx="108">
                  <c:v>0.72327898550724634</c:v>
                </c:pt>
                <c:pt idx="109">
                  <c:v>0.49773550724637683</c:v>
                </c:pt>
                <c:pt idx="110">
                  <c:v>0.90398550724637683</c:v>
                </c:pt>
                <c:pt idx="111">
                  <c:v>0.95923913043478259</c:v>
                </c:pt>
                <c:pt idx="112">
                  <c:v>0.78894927536231885</c:v>
                </c:pt>
                <c:pt idx="113">
                  <c:v>0.50067934782608692</c:v>
                </c:pt>
                <c:pt idx="114">
                  <c:v>0.83423913043478259</c:v>
                </c:pt>
                <c:pt idx="115">
                  <c:v>0.62635869565217395</c:v>
                </c:pt>
                <c:pt idx="116">
                  <c:v>0.95742753623188404</c:v>
                </c:pt>
                <c:pt idx="117">
                  <c:v>0.88315217391304346</c:v>
                </c:pt>
              </c:numCache>
            </c:numRef>
          </c:val>
        </c:ser>
        <c:axId val="109389312"/>
        <c:axId val="109390848"/>
      </c:barChart>
      <c:catAx>
        <c:axId val="109389312"/>
        <c:scaling>
          <c:orientation val="minMax"/>
        </c:scaling>
        <c:axPos val="b"/>
        <c:tickLblPos val="nextTo"/>
        <c:crossAx val="109390848"/>
        <c:crosses val="autoZero"/>
        <c:auto val="1"/>
        <c:lblAlgn val="ctr"/>
        <c:lblOffset val="100"/>
      </c:catAx>
      <c:valAx>
        <c:axId val="109390848"/>
        <c:scaling>
          <c:orientation val="minMax"/>
        </c:scaling>
        <c:axPos val="l"/>
        <c:majorGridlines/>
        <c:numFmt formatCode="0%" sourceLinked="1"/>
        <c:tickLblPos val="nextTo"/>
        <c:crossAx val="10938931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8740157499999996" l="0.511811024" r="0.511811024" t="0.78740157499999996" header="0.31496062000000075" footer="0.3149606200000007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Norte</a:t>
            </a:r>
          </a:p>
        </c:rich>
      </c:tx>
      <c:layout>
        <c:manualLayout>
          <c:xMode val="edge"/>
          <c:yMode val="edge"/>
          <c:x val="0.44034518518518517"/>
          <c:y val="1.511904761904762E-2"/>
        </c:manualLayout>
      </c:layout>
    </c:title>
    <c:plotArea>
      <c:layout>
        <c:manualLayout>
          <c:layoutTarget val="inner"/>
          <c:xMode val="edge"/>
          <c:yMode val="edge"/>
          <c:x val="0.13956092592592592"/>
          <c:y val="9.7465972222222266E-2"/>
          <c:w val="0.83648666666666649"/>
          <c:h val="0.34702579365079395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disponibilidade!$V$32:$V$49</c:f>
              <c:strCache>
                <c:ptCount val="18"/>
                <c:pt idx="0">
                  <c:v>Largo da Matriz</c:v>
                </c:pt>
                <c:pt idx="1">
                  <c:v>Largo do Japones</c:v>
                </c:pt>
                <c:pt idx="2">
                  <c:v>Parque Domingos Luís</c:v>
                </c:pt>
                <c:pt idx="3">
                  <c:v>Parque Tietê</c:v>
                </c:pt>
                <c:pt idx="4">
                  <c:v>Praça 14ª Área / Rua Caldas Novas / Rua Doze</c:v>
                </c:pt>
                <c:pt idx="5">
                  <c:v>Praça da Cultura</c:v>
                </c:pt>
                <c:pt idx="6">
                  <c:v>Praça Doutor João Batista Vasques</c:v>
                </c:pt>
                <c:pt idx="7">
                  <c:v>Praça João Boldo</c:v>
                </c:pt>
                <c:pt idx="8">
                  <c:v>Praça Lourenço de Bellis</c:v>
                </c:pt>
                <c:pt idx="9">
                  <c:v>Praça Marco Antonio Primon Maestre</c:v>
                </c:pt>
                <c:pt idx="10">
                  <c:v>Praça Mariquinha Sciascia</c:v>
                </c:pt>
                <c:pt idx="11">
                  <c:v>Praça na Rua das Imbiraiaras</c:v>
                </c:pt>
                <c:pt idx="12">
                  <c:v>Praça Nossa Senhora dos Prazeres</c:v>
                </c:pt>
                <c:pt idx="13">
                  <c:v>Praça Novo Mundo</c:v>
                </c:pt>
                <c:pt idx="14">
                  <c:v>Praça Oscar da Silva</c:v>
                </c:pt>
                <c:pt idx="15">
                  <c:v>Praça Vereador Antonio Sampaio / Av. Ultramarino</c:v>
                </c:pt>
                <c:pt idx="16">
                  <c:v>Praça Vigário João G. de Lima (Praça do Samba)</c:v>
                </c:pt>
                <c:pt idx="17">
                  <c:v>Terminal Casa Verde</c:v>
                </c:pt>
              </c:strCache>
            </c:strRef>
          </c:cat>
          <c:val>
            <c:numRef>
              <c:f>disponibilidade!$W$32:$W$49</c:f>
              <c:numCache>
                <c:formatCode>0%</c:formatCode>
                <c:ptCount val="18"/>
                <c:pt idx="0">
                  <c:v>0.95757850241545905</c:v>
                </c:pt>
                <c:pt idx="1">
                  <c:v>0.95757850241545905</c:v>
                </c:pt>
                <c:pt idx="2">
                  <c:v>0.95757850241545905</c:v>
                </c:pt>
                <c:pt idx="3">
                  <c:v>0.95757850241545905</c:v>
                </c:pt>
                <c:pt idx="4">
                  <c:v>0.95757850241545905</c:v>
                </c:pt>
                <c:pt idx="5">
                  <c:v>0.95757850241545905</c:v>
                </c:pt>
                <c:pt idx="6">
                  <c:v>0.95757850241545905</c:v>
                </c:pt>
                <c:pt idx="7">
                  <c:v>0.95757850241545905</c:v>
                </c:pt>
                <c:pt idx="8">
                  <c:v>0.95757850241545905</c:v>
                </c:pt>
                <c:pt idx="9">
                  <c:v>0.95757850241545905</c:v>
                </c:pt>
                <c:pt idx="10">
                  <c:v>0.95757850241545905</c:v>
                </c:pt>
                <c:pt idx="11">
                  <c:v>0.95757850241545905</c:v>
                </c:pt>
                <c:pt idx="12">
                  <c:v>0.95757850241545905</c:v>
                </c:pt>
                <c:pt idx="13">
                  <c:v>0.95757850241545905</c:v>
                </c:pt>
                <c:pt idx="14">
                  <c:v>0.95757850241545905</c:v>
                </c:pt>
                <c:pt idx="15">
                  <c:v>0.95757850241545905</c:v>
                </c:pt>
                <c:pt idx="16">
                  <c:v>0.95757850241545905</c:v>
                </c:pt>
                <c:pt idx="17">
                  <c:v>0.95757850241545905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disponibilidade!$V$32:$V$49</c:f>
              <c:strCache>
                <c:ptCount val="18"/>
                <c:pt idx="0">
                  <c:v>Largo da Matriz</c:v>
                </c:pt>
                <c:pt idx="1">
                  <c:v>Largo do Japones</c:v>
                </c:pt>
                <c:pt idx="2">
                  <c:v>Parque Domingos Luís</c:v>
                </c:pt>
                <c:pt idx="3">
                  <c:v>Parque Tietê</c:v>
                </c:pt>
                <c:pt idx="4">
                  <c:v>Praça 14ª Área / Rua Caldas Novas / Rua Doze</c:v>
                </c:pt>
                <c:pt idx="5">
                  <c:v>Praça da Cultura</c:v>
                </c:pt>
                <c:pt idx="6">
                  <c:v>Praça Doutor João Batista Vasques</c:v>
                </c:pt>
                <c:pt idx="7">
                  <c:v>Praça João Boldo</c:v>
                </c:pt>
                <c:pt idx="8">
                  <c:v>Praça Lourenço de Bellis</c:v>
                </c:pt>
                <c:pt idx="9">
                  <c:v>Praça Marco Antonio Primon Maestre</c:v>
                </c:pt>
                <c:pt idx="10">
                  <c:v>Praça Mariquinha Sciascia</c:v>
                </c:pt>
                <c:pt idx="11">
                  <c:v>Praça na Rua das Imbiraiaras</c:v>
                </c:pt>
                <c:pt idx="12">
                  <c:v>Praça Nossa Senhora dos Prazeres</c:v>
                </c:pt>
                <c:pt idx="13">
                  <c:v>Praça Novo Mundo</c:v>
                </c:pt>
                <c:pt idx="14">
                  <c:v>Praça Oscar da Silva</c:v>
                </c:pt>
                <c:pt idx="15">
                  <c:v>Praça Vereador Antonio Sampaio / Av. Ultramarino</c:v>
                </c:pt>
                <c:pt idx="16">
                  <c:v>Praça Vigário João G. de Lima (Praça do Samba)</c:v>
                </c:pt>
                <c:pt idx="17">
                  <c:v>Terminal Casa Verde</c:v>
                </c:pt>
              </c:strCache>
            </c:strRef>
          </c:cat>
          <c:val>
            <c:numRef>
              <c:f>disponibilidade!$X$32:$X$49</c:f>
              <c:numCache>
                <c:formatCode>0%</c:formatCode>
                <c:ptCount val="18"/>
                <c:pt idx="0">
                  <c:v>3.7137681159420288E-2</c:v>
                </c:pt>
                <c:pt idx="1">
                  <c:v>0.75996376811594202</c:v>
                </c:pt>
                <c:pt idx="2">
                  <c:v>0.50271739130434778</c:v>
                </c:pt>
                <c:pt idx="3">
                  <c:v>0.59012681159420288</c:v>
                </c:pt>
                <c:pt idx="4">
                  <c:v>0.71195652173913049</c:v>
                </c:pt>
                <c:pt idx="5">
                  <c:v>0.6689311594202898</c:v>
                </c:pt>
                <c:pt idx="6">
                  <c:v>0.93070652173913049</c:v>
                </c:pt>
                <c:pt idx="7">
                  <c:v>0.82653985507246375</c:v>
                </c:pt>
                <c:pt idx="8">
                  <c:v>0.87092391304347827</c:v>
                </c:pt>
                <c:pt idx="9">
                  <c:v>0.65625</c:v>
                </c:pt>
                <c:pt idx="10">
                  <c:v>0.546875</c:v>
                </c:pt>
                <c:pt idx="11">
                  <c:v>0.87590579710144922</c:v>
                </c:pt>
                <c:pt idx="12">
                  <c:v>0.59918478260869568</c:v>
                </c:pt>
                <c:pt idx="13">
                  <c:v>0.68070652173913049</c:v>
                </c:pt>
                <c:pt idx="14">
                  <c:v>0.55638586956521741</c:v>
                </c:pt>
                <c:pt idx="15">
                  <c:v>0.625</c:v>
                </c:pt>
                <c:pt idx="16">
                  <c:v>0.65126811594202894</c:v>
                </c:pt>
                <c:pt idx="17">
                  <c:v>0.78668478260869568</c:v>
                </c:pt>
              </c:numCache>
            </c:numRef>
          </c:val>
        </c:ser>
        <c:axId val="109423616"/>
        <c:axId val="50992256"/>
      </c:barChart>
      <c:catAx>
        <c:axId val="1094236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264833333333333"/>
              <c:y val="0.91452118055555554"/>
            </c:manualLayout>
          </c:layout>
        </c:title>
        <c:tickLblPos val="nextTo"/>
        <c:crossAx val="50992256"/>
        <c:crosses val="autoZero"/>
        <c:auto val="1"/>
        <c:lblAlgn val="ctr"/>
        <c:lblOffset val="100"/>
      </c:catAx>
      <c:valAx>
        <c:axId val="50992256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  <c:layout/>
        </c:title>
        <c:numFmt formatCode="0%" sourceLinked="1"/>
        <c:tickLblPos val="nextTo"/>
        <c:crossAx val="109423616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0088092592592532"/>
          <c:y val="1.4564930555555555E-2"/>
          <c:w val="0.28030425925925984"/>
          <c:h val="6.6877083333333323E-2"/>
        </c:manualLayout>
      </c:layout>
    </c:legend>
    <c:plotVisOnly val="1"/>
  </c:chart>
  <c:printSettings>
    <c:headerFooter/>
    <c:pageMargins b="0.78740157499999996" l="0.511811024" r="0.511811024" t="0.78740157499999996" header="0.31496062000000086" footer="0.31496062000000086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Sul</a:t>
            </a:r>
          </a:p>
        </c:rich>
      </c:tx>
      <c:layout>
        <c:manualLayout>
          <c:xMode val="edge"/>
          <c:yMode val="edge"/>
          <c:x val="0.45383314814814801"/>
          <c:y val="5.039682539682541E-3"/>
        </c:manualLayout>
      </c:layout>
    </c:title>
    <c:plotArea>
      <c:layout>
        <c:manualLayout>
          <c:layoutTarget val="inner"/>
          <c:xMode val="edge"/>
          <c:yMode val="edge"/>
          <c:x val="0.1849248148148149"/>
          <c:y val="0.10187569444444444"/>
          <c:w val="0.79801444444444469"/>
          <c:h val="0.36592604166666703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disponibilidade!$V$50:$V$62</c:f>
              <c:strCache>
                <c:ptCount val="13"/>
                <c:pt idx="0">
                  <c:v>Aldeia Tenonde-Porã</c:v>
                </c:pt>
                <c:pt idx="1">
                  <c:v>Calçadão Cultural do Grajaú</c:v>
                </c:pt>
                <c:pt idx="2">
                  <c:v>Campo do Palmeirinha - Paraisópolis</c:v>
                </c:pt>
                <c:pt idx="3">
                  <c:v>CDC Campo Belo</c:v>
                </c:pt>
                <c:pt idx="4">
                  <c:v>Centro de Convivência Educativo e Cultural de Heliópolis</c:v>
                </c:pt>
                <c:pt idx="5">
                  <c:v>Largo de Moema</c:v>
                </c:pt>
                <c:pt idx="6">
                  <c:v>Largo Dona Ana Rosa</c:v>
                </c:pt>
                <c:pt idx="7">
                  <c:v>Largo Santa Angela</c:v>
                </c:pt>
                <c:pt idx="8">
                  <c:v>Parque da Independência</c:v>
                </c:pt>
                <c:pt idx="9">
                  <c:v>Parque do Nabuco</c:v>
                </c:pt>
                <c:pt idx="10">
                  <c:v>Parque Santo Dias</c:v>
                </c:pt>
                <c:pt idx="11">
                  <c:v>Polo Cultural do Jardim Ângela</c:v>
                </c:pt>
                <c:pt idx="12">
                  <c:v>Praça Alexandre Francisco Rebouças</c:v>
                </c:pt>
              </c:strCache>
            </c:strRef>
          </c:cat>
          <c:val>
            <c:numRef>
              <c:f>disponibilidade!$W$50:$W$62</c:f>
              <c:numCache>
                <c:formatCode>0%</c:formatCode>
                <c:ptCount val="13"/>
                <c:pt idx="0">
                  <c:v>0.95757850241545905</c:v>
                </c:pt>
                <c:pt idx="1">
                  <c:v>0.95757850241545905</c:v>
                </c:pt>
                <c:pt idx="2">
                  <c:v>0.95757850241545905</c:v>
                </c:pt>
                <c:pt idx="3">
                  <c:v>0.95757850241545905</c:v>
                </c:pt>
                <c:pt idx="4">
                  <c:v>0.95757850241545905</c:v>
                </c:pt>
                <c:pt idx="5">
                  <c:v>0.95757850241545905</c:v>
                </c:pt>
                <c:pt idx="6">
                  <c:v>0.95757850241545905</c:v>
                </c:pt>
                <c:pt idx="7">
                  <c:v>0.95757850241545905</c:v>
                </c:pt>
                <c:pt idx="8">
                  <c:v>0.98105374396135259</c:v>
                </c:pt>
                <c:pt idx="9">
                  <c:v>0.95757850241545905</c:v>
                </c:pt>
                <c:pt idx="10">
                  <c:v>0.95757850241545905</c:v>
                </c:pt>
                <c:pt idx="11">
                  <c:v>0.95757850241545905</c:v>
                </c:pt>
                <c:pt idx="12">
                  <c:v>0.95757850241545905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disponibilidade!$V$50:$V$62</c:f>
              <c:strCache>
                <c:ptCount val="13"/>
                <c:pt idx="0">
                  <c:v>Aldeia Tenonde-Porã</c:v>
                </c:pt>
                <c:pt idx="1">
                  <c:v>Calçadão Cultural do Grajaú</c:v>
                </c:pt>
                <c:pt idx="2">
                  <c:v>Campo do Palmeirinha - Paraisópolis</c:v>
                </c:pt>
                <c:pt idx="3">
                  <c:v>CDC Campo Belo</c:v>
                </c:pt>
                <c:pt idx="4">
                  <c:v>Centro de Convivência Educativo e Cultural de Heliópolis</c:v>
                </c:pt>
                <c:pt idx="5">
                  <c:v>Largo de Moema</c:v>
                </c:pt>
                <c:pt idx="6">
                  <c:v>Largo Dona Ana Rosa</c:v>
                </c:pt>
                <c:pt idx="7">
                  <c:v>Largo Santa Angela</c:v>
                </c:pt>
                <c:pt idx="8">
                  <c:v>Parque da Independência</c:v>
                </c:pt>
                <c:pt idx="9">
                  <c:v>Parque do Nabuco</c:v>
                </c:pt>
                <c:pt idx="10">
                  <c:v>Parque Santo Dias</c:v>
                </c:pt>
                <c:pt idx="11">
                  <c:v>Polo Cultural do Jardim Ângela</c:v>
                </c:pt>
                <c:pt idx="12">
                  <c:v>Praça Alexandre Francisco Rebouças</c:v>
                </c:pt>
              </c:strCache>
            </c:strRef>
          </c:cat>
          <c:val>
            <c:numRef>
              <c:f>disponibilidade!$X$50:$X$62</c:f>
              <c:numCache>
                <c:formatCode>0%</c:formatCode>
                <c:ptCount val="13"/>
                <c:pt idx="0">
                  <c:v>0.65987318840579712</c:v>
                </c:pt>
                <c:pt idx="1">
                  <c:v>0.99275362318840576</c:v>
                </c:pt>
                <c:pt idx="2">
                  <c:v>0.59714673913043481</c:v>
                </c:pt>
                <c:pt idx="3">
                  <c:v>0.55049818840579712</c:v>
                </c:pt>
                <c:pt idx="4">
                  <c:v>0.51630434782608692</c:v>
                </c:pt>
                <c:pt idx="5">
                  <c:v>0.79710144927536231</c:v>
                </c:pt>
                <c:pt idx="6">
                  <c:v>0.52241847826086951</c:v>
                </c:pt>
                <c:pt idx="7">
                  <c:v>0.88903985507246375</c:v>
                </c:pt>
                <c:pt idx="8">
                  <c:v>0.97826086956521741</c:v>
                </c:pt>
                <c:pt idx="9">
                  <c:v>0.25090579710144928</c:v>
                </c:pt>
                <c:pt idx="10">
                  <c:v>0.51426630434782605</c:v>
                </c:pt>
                <c:pt idx="11">
                  <c:v>0.67119565217391308</c:v>
                </c:pt>
                <c:pt idx="12">
                  <c:v>0.56046195652173914</c:v>
                </c:pt>
              </c:numCache>
            </c:numRef>
          </c:val>
        </c:ser>
        <c:axId val="51018752"/>
        <c:axId val="51041408"/>
      </c:barChart>
      <c:catAx>
        <c:axId val="51018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055388888888887"/>
              <c:y val="0.93294999999999995"/>
            </c:manualLayout>
          </c:layout>
        </c:title>
        <c:tickLblPos val="nextTo"/>
        <c:txPr>
          <a:bodyPr rot="-2700000"/>
          <a:lstStyle/>
          <a:p>
            <a:pPr>
              <a:defRPr/>
            </a:pPr>
            <a:endParaRPr lang="pt-BR"/>
          </a:p>
        </c:txPr>
        <c:crossAx val="51041408"/>
        <c:crosses val="autoZero"/>
        <c:auto val="1"/>
        <c:lblAlgn val="ctr"/>
        <c:lblOffset val="100"/>
        <c:tickLblSkip val="1"/>
      </c:catAx>
      <c:valAx>
        <c:axId val="51041408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</c:title>
        <c:numFmt formatCode="0%" sourceLinked="1"/>
        <c:tickLblPos val="nextTo"/>
        <c:crossAx val="51018752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0088092592592532"/>
          <c:y val="1.0155208333333325E-2"/>
          <c:w val="0.28030425925925984"/>
          <c:h val="9.7745138888888944E-2"/>
        </c:manualLayout>
      </c:layout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Centro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5929221208680164"/>
          <c:y val="0.13401944444444469"/>
          <c:w val="0.80439613827986245"/>
          <c:h val="0.41953715277777776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disponibilidade!$V$9:$V$31</c:f>
              <c:strCache>
                <c:ptCount val="23"/>
                <c:pt idx="0">
                  <c:v>Centro Cultural São Paulo</c:v>
                </c:pt>
                <c:pt idx="1">
                  <c:v>Largo do Arouche</c:v>
                </c:pt>
                <c:pt idx="2">
                  <c:v>Largo do Cambuci</c:v>
                </c:pt>
                <c:pt idx="3">
                  <c:v>Largo do Paisandú</c:v>
                </c:pt>
                <c:pt idx="4">
                  <c:v>Largo Santa Cecilia</c:v>
                </c:pt>
                <c:pt idx="5">
                  <c:v>Largo São Bento</c:v>
                </c:pt>
                <c:pt idx="6">
                  <c:v>Largo São Francisco</c:v>
                </c:pt>
                <c:pt idx="7">
                  <c:v>Masp</c:v>
                </c:pt>
                <c:pt idx="8">
                  <c:v>Mercado Municipal</c:v>
                </c:pt>
                <c:pt idx="9">
                  <c:v>Parque da Aclimação</c:v>
                </c:pt>
                <c:pt idx="10">
                  <c:v>Parque da Luz</c:v>
                </c:pt>
                <c:pt idx="11">
                  <c:v>Parque Dom Pedro II</c:v>
                </c:pt>
                <c:pt idx="12">
                  <c:v>Páteo do Colégio</c:v>
                </c:pt>
                <c:pt idx="13">
                  <c:v>Praça da Bandeira</c:v>
                </c:pt>
                <c:pt idx="14">
                  <c:v>Praça da Liberdade</c:v>
                </c:pt>
                <c:pt idx="15">
                  <c:v>Praça da República</c:v>
                </c:pt>
                <c:pt idx="16">
                  <c:v>Praça da Sé</c:v>
                </c:pt>
                <c:pt idx="17">
                  <c:v>Praça do Patriarca</c:v>
                </c:pt>
                <c:pt idx="18">
                  <c:v>Praça Dom José Gaspar</c:v>
                </c:pt>
                <c:pt idx="19">
                  <c:v>Praça Dom Orione</c:v>
                </c:pt>
                <c:pt idx="20">
                  <c:v>Praça Ramos de Azevedo</c:v>
                </c:pt>
                <c:pt idx="21">
                  <c:v>Praça Roosevelt</c:v>
                </c:pt>
                <c:pt idx="22">
                  <c:v>Praça Rotary</c:v>
                </c:pt>
              </c:strCache>
            </c:strRef>
          </c:cat>
          <c:val>
            <c:numRef>
              <c:f>disponibilidade!$W$9:$W$31</c:f>
              <c:numCache>
                <c:formatCode>0%</c:formatCode>
                <c:ptCount val="23"/>
                <c:pt idx="0">
                  <c:v>0.98029891304347827</c:v>
                </c:pt>
                <c:pt idx="1">
                  <c:v>0.9814311594202898</c:v>
                </c:pt>
                <c:pt idx="2">
                  <c:v>0.91870471014492749</c:v>
                </c:pt>
                <c:pt idx="3">
                  <c:v>0.98029891304347827</c:v>
                </c:pt>
                <c:pt idx="4">
                  <c:v>0.98044987922705318</c:v>
                </c:pt>
                <c:pt idx="5">
                  <c:v>0.98135567632850251</c:v>
                </c:pt>
                <c:pt idx="6">
                  <c:v>0.9814311594202898</c:v>
                </c:pt>
                <c:pt idx="7">
                  <c:v>0.9751660628019323</c:v>
                </c:pt>
                <c:pt idx="8">
                  <c:v>0.98120471014492749</c:v>
                </c:pt>
                <c:pt idx="9">
                  <c:v>0.98052536231884058</c:v>
                </c:pt>
                <c:pt idx="10">
                  <c:v>0.98060084541062797</c:v>
                </c:pt>
                <c:pt idx="11">
                  <c:v>0.98037439613526567</c:v>
                </c:pt>
                <c:pt idx="12">
                  <c:v>0.98120471014492749</c:v>
                </c:pt>
                <c:pt idx="13">
                  <c:v>0.9814311594202898</c:v>
                </c:pt>
                <c:pt idx="14">
                  <c:v>0.98105374396135259</c:v>
                </c:pt>
                <c:pt idx="15">
                  <c:v>0.98128019323671489</c:v>
                </c:pt>
                <c:pt idx="16">
                  <c:v>0.98105374396135259</c:v>
                </c:pt>
                <c:pt idx="17">
                  <c:v>0.98135567632850251</c:v>
                </c:pt>
                <c:pt idx="18">
                  <c:v>0.98195954106280181</c:v>
                </c:pt>
                <c:pt idx="19">
                  <c:v>0.9815066425120772</c:v>
                </c:pt>
                <c:pt idx="20">
                  <c:v>0.9814311594202898</c:v>
                </c:pt>
                <c:pt idx="21">
                  <c:v>0.98060084541062797</c:v>
                </c:pt>
                <c:pt idx="22">
                  <c:v>0.98128019323671489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disponibilidade!$V$9:$V$31</c:f>
              <c:strCache>
                <c:ptCount val="23"/>
                <c:pt idx="0">
                  <c:v>Centro Cultural São Paulo</c:v>
                </c:pt>
                <c:pt idx="1">
                  <c:v>Largo do Arouche</c:v>
                </c:pt>
                <c:pt idx="2">
                  <c:v>Largo do Cambuci</c:v>
                </c:pt>
                <c:pt idx="3">
                  <c:v>Largo do Paisandú</c:v>
                </c:pt>
                <c:pt idx="4">
                  <c:v>Largo Santa Cecilia</c:v>
                </c:pt>
                <c:pt idx="5">
                  <c:v>Largo São Bento</c:v>
                </c:pt>
                <c:pt idx="6">
                  <c:v>Largo São Francisco</c:v>
                </c:pt>
                <c:pt idx="7">
                  <c:v>Masp</c:v>
                </c:pt>
                <c:pt idx="8">
                  <c:v>Mercado Municipal</c:v>
                </c:pt>
                <c:pt idx="9">
                  <c:v>Parque da Aclimação</c:v>
                </c:pt>
                <c:pt idx="10">
                  <c:v>Parque da Luz</c:v>
                </c:pt>
                <c:pt idx="11">
                  <c:v>Parque Dom Pedro II</c:v>
                </c:pt>
                <c:pt idx="12">
                  <c:v>Páteo do Colégio</c:v>
                </c:pt>
                <c:pt idx="13">
                  <c:v>Praça da Bandeira</c:v>
                </c:pt>
                <c:pt idx="14">
                  <c:v>Praça da Liberdade</c:v>
                </c:pt>
                <c:pt idx="15">
                  <c:v>Praça da República</c:v>
                </c:pt>
                <c:pt idx="16">
                  <c:v>Praça da Sé</c:v>
                </c:pt>
                <c:pt idx="17">
                  <c:v>Praça do Patriarca</c:v>
                </c:pt>
                <c:pt idx="18">
                  <c:v>Praça Dom José Gaspar</c:v>
                </c:pt>
                <c:pt idx="19">
                  <c:v>Praça Dom Orione</c:v>
                </c:pt>
                <c:pt idx="20">
                  <c:v>Praça Ramos de Azevedo</c:v>
                </c:pt>
                <c:pt idx="21">
                  <c:v>Praça Roosevelt</c:v>
                </c:pt>
                <c:pt idx="22">
                  <c:v>Praça Rotary</c:v>
                </c:pt>
              </c:strCache>
            </c:strRef>
          </c:cat>
          <c:val>
            <c:numRef>
              <c:f>disponibilidade!$X$9:$X$31</c:f>
              <c:numCache>
                <c:formatCode>0%</c:formatCode>
                <c:ptCount val="23"/>
                <c:pt idx="0">
                  <c:v>0.77943840579710144</c:v>
                </c:pt>
                <c:pt idx="1">
                  <c:v>0.32201086956521741</c:v>
                </c:pt>
                <c:pt idx="2">
                  <c:v>0.34737318840579712</c:v>
                </c:pt>
                <c:pt idx="3">
                  <c:v>0.30751811594202899</c:v>
                </c:pt>
                <c:pt idx="4">
                  <c:v>0.7250905797101449</c:v>
                </c:pt>
                <c:pt idx="5">
                  <c:v>5.2083333333333336E-2</c:v>
                </c:pt>
                <c:pt idx="6">
                  <c:v>0.78034420289855078</c:v>
                </c:pt>
                <c:pt idx="7">
                  <c:v>0.86956521739130432</c:v>
                </c:pt>
                <c:pt idx="8">
                  <c:v>0.52264492753623193</c:v>
                </c:pt>
                <c:pt idx="9">
                  <c:v>0.94882246376811596</c:v>
                </c:pt>
                <c:pt idx="10">
                  <c:v>0.91576086956521741</c:v>
                </c:pt>
                <c:pt idx="11">
                  <c:v>0.43387681159420288</c:v>
                </c:pt>
                <c:pt idx="12">
                  <c:v>0.54483695652173914</c:v>
                </c:pt>
                <c:pt idx="13">
                  <c:v>0.35869565217391303</c:v>
                </c:pt>
                <c:pt idx="14">
                  <c:v>0.94746376811594202</c:v>
                </c:pt>
                <c:pt idx="15">
                  <c:v>0.50520833333333337</c:v>
                </c:pt>
                <c:pt idx="16">
                  <c:v>0.89673913043478259</c:v>
                </c:pt>
                <c:pt idx="17">
                  <c:v>0.36594202898550726</c:v>
                </c:pt>
                <c:pt idx="18">
                  <c:v>0.90579710144927539</c:v>
                </c:pt>
                <c:pt idx="19">
                  <c:v>0.97237318840579712</c:v>
                </c:pt>
                <c:pt idx="20">
                  <c:v>0.99275362318840576</c:v>
                </c:pt>
                <c:pt idx="21">
                  <c:v>0.30117753623188404</c:v>
                </c:pt>
                <c:pt idx="22">
                  <c:v>0.39085144927536231</c:v>
                </c:pt>
              </c:numCache>
            </c:numRef>
          </c:val>
        </c:ser>
        <c:axId val="109472384"/>
        <c:axId val="109486848"/>
      </c:barChart>
      <c:catAx>
        <c:axId val="1094723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632574074074107"/>
              <c:y val="0.93294999999999995"/>
            </c:manualLayout>
          </c:layout>
        </c:title>
        <c:tickLblPos val="nextTo"/>
        <c:txPr>
          <a:bodyPr rot="-2700000" vert="horz"/>
          <a:lstStyle/>
          <a:p>
            <a:pPr>
              <a:defRPr/>
            </a:pPr>
            <a:endParaRPr lang="pt-BR"/>
          </a:p>
        </c:txPr>
        <c:crossAx val="109486848"/>
        <c:crosses val="autoZero"/>
        <c:auto val="1"/>
        <c:lblAlgn val="ctr"/>
        <c:lblOffset val="100"/>
        <c:tickLblSkip val="1"/>
      </c:catAx>
      <c:valAx>
        <c:axId val="109486848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  <c:layout/>
        </c:title>
        <c:numFmt formatCode="0%" sourceLinked="1"/>
        <c:tickLblPos val="nextTo"/>
        <c:crossAx val="109472384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1251055555555554"/>
          <c:y val="3.58572916666667E-2"/>
          <c:w val="0.26663388946429245"/>
          <c:h val="6.7916228572318729E-2"/>
        </c:manualLayout>
      </c:layout>
    </c:legend>
    <c:plotVisOnly val="1"/>
  </c:chart>
  <c:printSettings>
    <c:headerFooter/>
    <c:pageMargins b="0.78740157499999996" l="0.511811024" r="0.511811024" t="0.78740157499999996" header="0.31496062000000097" footer="0.31496062000000097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Leste</a:t>
            </a:r>
          </a:p>
        </c:rich>
      </c:tx>
      <c:layout>
        <c:manualLayout>
          <c:xMode val="edge"/>
          <c:yMode val="edge"/>
          <c:x val="0.43359537037037038"/>
          <c:y val="0"/>
        </c:manualLayout>
      </c:layout>
    </c:title>
    <c:plotArea>
      <c:layout>
        <c:manualLayout>
          <c:layoutTarget val="inner"/>
          <c:xMode val="edge"/>
          <c:yMode val="edge"/>
          <c:x val="0.12774555555555556"/>
          <c:y val="9.7465972222222266E-2"/>
          <c:w val="0.85271555555555623"/>
          <c:h val="0.36240317460317462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disponibilidade!$V$78:$V$93</c:f>
              <c:strCache>
                <c:ptCount val="16"/>
                <c:pt idx="0">
                  <c:v>Largo da Concórdia</c:v>
                </c:pt>
                <c:pt idx="1">
                  <c:v>Largo do Rosário</c:v>
                </c:pt>
                <c:pt idx="2">
                  <c:v>Parque Chico Mendes</c:v>
                </c:pt>
                <c:pt idx="3">
                  <c:v>Parque Ecológico da Vila Prudente</c:v>
                </c:pt>
                <c:pt idx="4">
                  <c:v>Parque Linear Tiquatira</c:v>
                </c:pt>
                <c:pt idx="5">
                  <c:v>Parque Raul Seixas</c:v>
                </c:pt>
                <c:pt idx="6">
                  <c:v>Parque Santa Amélia</c:v>
                </c:pt>
                <c:pt idx="7">
                  <c:v>Praça Augusto Domingues Alves Maia</c:v>
                </c:pt>
                <c:pt idx="8">
                  <c:v>Praça Brasil </c:v>
                </c:pt>
                <c:pt idx="9">
                  <c:v>Praça Cecília Marques de Araújo</c:v>
                </c:pt>
                <c:pt idx="10">
                  <c:v>Praça Ciro Pontes / Ao Lado do Senai</c:v>
                </c:pt>
                <c:pt idx="11">
                  <c:v>Praça Craveiro do Campo</c:v>
                </c:pt>
                <c:pt idx="12">
                  <c:v>Praça da Conquista (Praça Vereador João Aparecido de Paula)</c:v>
                </c:pt>
                <c:pt idx="13">
                  <c:v>Praça da Estação Vila Mara</c:v>
                </c:pt>
                <c:pt idx="14">
                  <c:v>Praça Dilva Gomes Martins (COHAB 1)</c:v>
                </c:pt>
                <c:pt idx="15">
                  <c:v>Praça do 65 / Pombas Urbanas</c:v>
                </c:pt>
              </c:strCache>
            </c:strRef>
          </c:cat>
          <c:val>
            <c:numRef>
              <c:f>disponibilidade!$W$78:$W$93</c:f>
              <c:numCache>
                <c:formatCode>0%</c:formatCode>
                <c:ptCount val="16"/>
                <c:pt idx="0">
                  <c:v>0.98105374396135259</c:v>
                </c:pt>
                <c:pt idx="1">
                  <c:v>0.97931763285024165</c:v>
                </c:pt>
                <c:pt idx="2">
                  <c:v>0.98022342995169087</c:v>
                </c:pt>
                <c:pt idx="3">
                  <c:v>0.98029891304347827</c:v>
                </c:pt>
                <c:pt idx="4">
                  <c:v>0.98037439613526567</c:v>
                </c:pt>
                <c:pt idx="5">
                  <c:v>0.98060084541062797</c:v>
                </c:pt>
                <c:pt idx="6">
                  <c:v>0.98060084541062797</c:v>
                </c:pt>
                <c:pt idx="7">
                  <c:v>0.98112922705314021</c:v>
                </c:pt>
                <c:pt idx="8">
                  <c:v>0.98097826086956519</c:v>
                </c:pt>
                <c:pt idx="9">
                  <c:v>0.98029891304347827</c:v>
                </c:pt>
                <c:pt idx="10">
                  <c:v>0.98082729468599028</c:v>
                </c:pt>
                <c:pt idx="11">
                  <c:v>0.98060084541062797</c:v>
                </c:pt>
                <c:pt idx="12">
                  <c:v>0.97961956521739135</c:v>
                </c:pt>
                <c:pt idx="13">
                  <c:v>0.98120471014492749</c:v>
                </c:pt>
                <c:pt idx="14">
                  <c:v>0.9809027777777779</c:v>
                </c:pt>
                <c:pt idx="15">
                  <c:v>0.98112922705314021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disponibilidade!$V$78:$V$93</c:f>
              <c:strCache>
                <c:ptCount val="16"/>
                <c:pt idx="0">
                  <c:v>Largo da Concórdia</c:v>
                </c:pt>
                <c:pt idx="1">
                  <c:v>Largo do Rosário</c:v>
                </c:pt>
                <c:pt idx="2">
                  <c:v>Parque Chico Mendes</c:v>
                </c:pt>
                <c:pt idx="3">
                  <c:v>Parque Ecológico da Vila Prudente</c:v>
                </c:pt>
                <c:pt idx="4">
                  <c:v>Parque Linear Tiquatira</c:v>
                </c:pt>
                <c:pt idx="5">
                  <c:v>Parque Raul Seixas</c:v>
                </c:pt>
                <c:pt idx="6">
                  <c:v>Parque Santa Amélia</c:v>
                </c:pt>
                <c:pt idx="7">
                  <c:v>Praça Augusto Domingues Alves Maia</c:v>
                </c:pt>
                <c:pt idx="8">
                  <c:v>Praça Brasil </c:v>
                </c:pt>
                <c:pt idx="9">
                  <c:v>Praça Cecília Marques de Araújo</c:v>
                </c:pt>
                <c:pt idx="10">
                  <c:v>Praça Ciro Pontes / Ao Lado do Senai</c:v>
                </c:pt>
                <c:pt idx="11">
                  <c:v>Praça Craveiro do Campo</c:v>
                </c:pt>
                <c:pt idx="12">
                  <c:v>Praça da Conquista (Praça Vereador João Aparecido de Paula)</c:v>
                </c:pt>
                <c:pt idx="13">
                  <c:v>Praça da Estação Vila Mara</c:v>
                </c:pt>
                <c:pt idx="14">
                  <c:v>Praça Dilva Gomes Martins (COHAB 1)</c:v>
                </c:pt>
                <c:pt idx="15">
                  <c:v>Praça do 65 / Pombas Urbanas</c:v>
                </c:pt>
              </c:strCache>
            </c:strRef>
          </c:cat>
          <c:val>
            <c:numRef>
              <c:f>disponibilidade!$X$78:$X$93</c:f>
              <c:numCache>
                <c:formatCode>0%</c:formatCode>
                <c:ptCount val="16"/>
                <c:pt idx="0">
                  <c:v>0.54732789855072461</c:v>
                </c:pt>
                <c:pt idx="1">
                  <c:v>0.98324275362318836</c:v>
                </c:pt>
                <c:pt idx="2">
                  <c:v>0.69248188405797106</c:v>
                </c:pt>
                <c:pt idx="3">
                  <c:v>0.53713768115942029</c:v>
                </c:pt>
                <c:pt idx="4">
                  <c:v>0.63451086956521741</c:v>
                </c:pt>
                <c:pt idx="5">
                  <c:v>0.98233695652173914</c:v>
                </c:pt>
                <c:pt idx="6">
                  <c:v>0.63677536231884058</c:v>
                </c:pt>
                <c:pt idx="7">
                  <c:v>0.55525362318840576</c:v>
                </c:pt>
                <c:pt idx="8">
                  <c:v>0.55797101449275366</c:v>
                </c:pt>
                <c:pt idx="9">
                  <c:v>0.68319746376811596</c:v>
                </c:pt>
                <c:pt idx="10">
                  <c:v>0.63903985507246375</c:v>
                </c:pt>
                <c:pt idx="11">
                  <c:v>0.7250905797101449</c:v>
                </c:pt>
                <c:pt idx="12">
                  <c:v>0.22418478260869565</c:v>
                </c:pt>
                <c:pt idx="13">
                  <c:v>0.63586956521739135</c:v>
                </c:pt>
                <c:pt idx="14">
                  <c:v>0.84941123188405798</c:v>
                </c:pt>
                <c:pt idx="15">
                  <c:v>0.53713768115942029</c:v>
                </c:pt>
              </c:numCache>
            </c:numRef>
          </c:val>
        </c:ser>
        <c:axId val="109589248"/>
        <c:axId val="109591168"/>
      </c:barChart>
      <c:catAx>
        <c:axId val="10958924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365111111111085"/>
              <c:y val="0.9316649305555561"/>
            </c:manualLayout>
          </c:layout>
        </c:title>
        <c:tickLblPos val="nextTo"/>
        <c:txPr>
          <a:bodyPr rot="-2700000"/>
          <a:lstStyle/>
          <a:p>
            <a:pPr>
              <a:defRPr/>
            </a:pPr>
            <a:endParaRPr lang="pt-BR"/>
          </a:p>
        </c:txPr>
        <c:crossAx val="109591168"/>
        <c:crosses val="autoZero"/>
        <c:auto val="1"/>
        <c:lblAlgn val="ctr"/>
        <c:lblOffset val="100"/>
        <c:tickLblSkip val="1"/>
      </c:catAx>
      <c:valAx>
        <c:axId val="109591168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</c:title>
        <c:numFmt formatCode="0%" sourceLinked="1"/>
        <c:tickLblPos val="nextTo"/>
        <c:crossAx val="109589248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1028833333333363"/>
          <c:y val="1.8974652777777771E-2"/>
          <c:w val="0.27795240740740773"/>
          <c:h val="8.0106250000000018E-2"/>
        </c:manualLayout>
      </c:layout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Oeste</a:t>
            </a:r>
          </a:p>
        </c:rich>
      </c:tx>
      <c:layout>
        <c:manualLayout>
          <c:xMode val="edge"/>
          <c:yMode val="edge"/>
          <c:x val="0.43767000000000011"/>
          <c:y val="5.039682539682541E-3"/>
        </c:manualLayout>
      </c:layout>
    </c:title>
    <c:plotArea>
      <c:layout>
        <c:manualLayout>
          <c:layoutTarget val="inner"/>
          <c:xMode val="edge"/>
          <c:yMode val="edge"/>
          <c:x val="0.11839425925925942"/>
          <c:y val="9.7465972222222266E-2"/>
          <c:w val="0.86470888888888986"/>
          <c:h val="0.37333437500000055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disponibilidade!$V$114:$V$125</c:f>
              <c:strCache>
                <c:ptCount val="12"/>
                <c:pt idx="0">
                  <c:v>Largo da Batata</c:v>
                </c:pt>
                <c:pt idx="1">
                  <c:v>Parque Alfredo Volpi</c:v>
                </c:pt>
                <c:pt idx="2">
                  <c:v>Parque Raposo Tavares</c:v>
                </c:pt>
                <c:pt idx="3">
                  <c:v>Praça Arlindo Rossi</c:v>
                </c:pt>
                <c:pt idx="4">
                  <c:v>Praça Benedito Calixto</c:v>
                </c:pt>
                <c:pt idx="5">
                  <c:v>Praça Conde Francisco Matarazzo</c:v>
                </c:pt>
                <c:pt idx="6">
                  <c:v>Praça Cornélia</c:v>
                </c:pt>
                <c:pt idx="7">
                  <c:v>Praça do Pôr-do-Sol</c:v>
                </c:pt>
                <c:pt idx="8">
                  <c:v>Praça Elis Regina</c:v>
                </c:pt>
                <c:pt idx="9">
                  <c:v>Praça Eng. Noriwuki Yamamoto</c:v>
                </c:pt>
                <c:pt idx="10">
                  <c:v>Praça Gen. Porto Carreiro</c:v>
                </c:pt>
                <c:pt idx="11">
                  <c:v>Praça General Guimarães</c:v>
                </c:pt>
              </c:strCache>
            </c:strRef>
          </c:cat>
          <c:val>
            <c:numRef>
              <c:f>disponibilidade!$W$114:$W$125</c:f>
              <c:numCache>
                <c:formatCode>0%</c:formatCode>
                <c:ptCount val="12"/>
                <c:pt idx="0">
                  <c:v>0.95727657004830913</c:v>
                </c:pt>
                <c:pt idx="1">
                  <c:v>0.95757850241545905</c:v>
                </c:pt>
                <c:pt idx="2">
                  <c:v>0.95757850241545905</c:v>
                </c:pt>
                <c:pt idx="3">
                  <c:v>0.95757850241545905</c:v>
                </c:pt>
                <c:pt idx="4">
                  <c:v>0.95757850241545905</c:v>
                </c:pt>
                <c:pt idx="5">
                  <c:v>0.95757850241545905</c:v>
                </c:pt>
                <c:pt idx="6">
                  <c:v>0.95757850241545905</c:v>
                </c:pt>
                <c:pt idx="7">
                  <c:v>0.95757850241545905</c:v>
                </c:pt>
                <c:pt idx="8">
                  <c:v>0.95757850241545905</c:v>
                </c:pt>
                <c:pt idx="9">
                  <c:v>0.95757850241545905</c:v>
                </c:pt>
                <c:pt idx="10">
                  <c:v>0.95757850241545905</c:v>
                </c:pt>
                <c:pt idx="11">
                  <c:v>0.95757850241545905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disponibilidade!$V$114:$V$125</c:f>
              <c:strCache>
                <c:ptCount val="12"/>
                <c:pt idx="0">
                  <c:v>Largo da Batata</c:v>
                </c:pt>
                <c:pt idx="1">
                  <c:v>Parque Alfredo Volpi</c:v>
                </c:pt>
                <c:pt idx="2">
                  <c:v>Parque Raposo Tavares</c:v>
                </c:pt>
                <c:pt idx="3">
                  <c:v>Praça Arlindo Rossi</c:v>
                </c:pt>
                <c:pt idx="4">
                  <c:v>Praça Benedito Calixto</c:v>
                </c:pt>
                <c:pt idx="5">
                  <c:v>Praça Conde Francisco Matarazzo</c:v>
                </c:pt>
                <c:pt idx="6">
                  <c:v>Praça Cornélia</c:v>
                </c:pt>
                <c:pt idx="7">
                  <c:v>Praça do Pôr-do-Sol</c:v>
                </c:pt>
                <c:pt idx="8">
                  <c:v>Praça Elis Regina</c:v>
                </c:pt>
                <c:pt idx="9">
                  <c:v>Praça Eng. Noriwuki Yamamoto</c:v>
                </c:pt>
                <c:pt idx="10">
                  <c:v>Praça Gen. Porto Carreiro</c:v>
                </c:pt>
                <c:pt idx="11">
                  <c:v>Praça General Guimarães</c:v>
                </c:pt>
              </c:strCache>
            </c:strRef>
          </c:cat>
          <c:val>
            <c:numRef>
              <c:f>disponibilidade!$X$114:$X$125</c:f>
              <c:numCache>
                <c:formatCode>0%</c:formatCode>
                <c:ptCount val="12"/>
                <c:pt idx="0">
                  <c:v>0.71376811594202894</c:v>
                </c:pt>
                <c:pt idx="1">
                  <c:v>0.84737318840579712</c:v>
                </c:pt>
                <c:pt idx="2">
                  <c:v>0.53147644927536231</c:v>
                </c:pt>
                <c:pt idx="3">
                  <c:v>0.72327898550724634</c:v>
                </c:pt>
                <c:pt idx="4">
                  <c:v>0.49773550724637683</c:v>
                </c:pt>
                <c:pt idx="5">
                  <c:v>0.90398550724637683</c:v>
                </c:pt>
                <c:pt idx="6">
                  <c:v>0.95923913043478259</c:v>
                </c:pt>
                <c:pt idx="7">
                  <c:v>0.78894927536231885</c:v>
                </c:pt>
                <c:pt idx="8">
                  <c:v>0.50067934782608692</c:v>
                </c:pt>
                <c:pt idx="9">
                  <c:v>0.83423913043478259</c:v>
                </c:pt>
                <c:pt idx="10">
                  <c:v>0.62635869565217395</c:v>
                </c:pt>
                <c:pt idx="11">
                  <c:v>0.95742753623188404</c:v>
                </c:pt>
              </c:numCache>
            </c:numRef>
          </c:val>
        </c:ser>
        <c:axId val="109620608"/>
        <c:axId val="109626880"/>
      </c:barChart>
      <c:catAx>
        <c:axId val="10962060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500018518518532"/>
              <c:y val="0.93294999999999995"/>
            </c:manualLayout>
          </c:layout>
        </c:title>
        <c:tickLblPos val="nextTo"/>
        <c:txPr>
          <a:bodyPr rot="-2700000"/>
          <a:lstStyle/>
          <a:p>
            <a:pPr>
              <a:defRPr/>
            </a:pPr>
            <a:endParaRPr lang="pt-BR"/>
          </a:p>
        </c:txPr>
        <c:crossAx val="109626880"/>
        <c:crosses val="autoZero"/>
        <c:auto val="1"/>
        <c:lblAlgn val="ctr"/>
        <c:lblOffset val="100"/>
        <c:tickLblSkip val="1"/>
      </c:catAx>
      <c:valAx>
        <c:axId val="109626880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</c:title>
        <c:numFmt formatCode="0%" sourceLinked="1"/>
        <c:tickLblPos val="nextTo"/>
        <c:crossAx val="109620608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68441796296296187"/>
          <c:y val="1.8974652777777771E-2"/>
          <c:w val="0.30382277777777866"/>
          <c:h val="7.1286805555555541E-2"/>
        </c:manualLayout>
      </c:layout>
    </c:legend>
    <c:plotVisOnly val="1"/>
  </c:chart>
  <c:printSettings>
    <c:headerFooter/>
    <c:pageMargins b="0.78740157499999996" l="0.511811024" r="0.511811024" t="0.78740157499999996" header="0.31496062000000125" footer="0.3149606200000012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Leste - continuação</a:t>
            </a:r>
          </a:p>
        </c:rich>
      </c:tx>
      <c:layout>
        <c:manualLayout>
          <c:xMode val="edge"/>
          <c:yMode val="edge"/>
          <c:x val="0.425428703703704"/>
          <c:y val="0"/>
        </c:manualLayout>
      </c:layout>
    </c:title>
    <c:plotArea>
      <c:layout>
        <c:manualLayout>
          <c:layoutTarget val="inner"/>
          <c:xMode val="edge"/>
          <c:yMode val="edge"/>
          <c:x val="0.11324907407407407"/>
          <c:y val="9.2426190476190523E-2"/>
          <c:w val="0.86879981481481527"/>
          <c:h val="0.44814047619047631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disponibilidade!$V$94:$V$113</c:f>
              <c:strCache>
                <c:ptCount val="20"/>
                <c:pt idx="0">
                  <c:v>Praça do Terminal dos Metalúrgicos</c:v>
                </c:pt>
                <c:pt idx="1">
                  <c:v>Praça Felisberto Fernandes da Silva / Largo São Mateus</c:v>
                </c:pt>
                <c:pt idx="2">
                  <c:v>Praça Fortunato da Silveira / UNICSUL</c:v>
                </c:pt>
                <c:pt idx="3">
                  <c:v>Praça General Humberto de Sousa Mello</c:v>
                </c:pt>
                <c:pt idx="4">
                  <c:v>Praça Giovani Fani</c:v>
                </c:pt>
                <c:pt idx="5">
                  <c:v>Praça Jaguamitanga</c:v>
                </c:pt>
                <c:pt idx="6">
                  <c:v>Praça Jesus Teixeira da Costa e Biblioteca Cora Coralina</c:v>
                </c:pt>
                <c:pt idx="7">
                  <c:v>Praça Kantuta</c:v>
                </c:pt>
                <c:pt idx="8">
                  <c:v>Praça na Rua Gregório Ramalho</c:v>
                </c:pt>
                <c:pt idx="9">
                  <c:v>Praça Oslei Francisco Borges</c:v>
                </c:pt>
                <c:pt idx="10">
                  <c:v>Praça Oswaldo Luís da Silveira</c:v>
                </c:pt>
                <c:pt idx="11">
                  <c:v>Praça Padre Aleixo (Do Forró)</c:v>
                </c:pt>
                <c:pt idx="12">
                  <c:v>Praça Padre Damião</c:v>
                </c:pt>
                <c:pt idx="13">
                  <c:v>Praça Professoras (Na Av. Das Alamandas)</c:v>
                </c:pt>
                <c:pt idx="14">
                  <c:v>Praça Sampaio Vidal</c:v>
                </c:pt>
                <c:pt idx="15">
                  <c:v>Praça São João Vicenzotto</c:v>
                </c:pt>
                <c:pt idx="16">
                  <c:v>Praça São Luis do Curu</c:v>
                </c:pt>
                <c:pt idx="17">
                  <c:v>Praça Silvio Romero</c:v>
                </c:pt>
                <c:pt idx="18">
                  <c:v>Praça Torquato Plaza</c:v>
                </c:pt>
                <c:pt idx="19">
                  <c:v>Praça Vicente Falcetta</c:v>
                </c:pt>
              </c:strCache>
            </c:strRef>
          </c:cat>
          <c:val>
            <c:numRef>
              <c:f>disponibilidade!$W$94:$W$113</c:f>
              <c:numCache>
                <c:formatCode>0%</c:formatCode>
                <c:ptCount val="20"/>
                <c:pt idx="0">
                  <c:v>0.98037439613526567</c:v>
                </c:pt>
                <c:pt idx="1">
                  <c:v>0.66357185990338163</c:v>
                </c:pt>
                <c:pt idx="2">
                  <c:v>0.98120471014492749</c:v>
                </c:pt>
                <c:pt idx="3">
                  <c:v>0.97961956521739135</c:v>
                </c:pt>
                <c:pt idx="4">
                  <c:v>0.97946859903381633</c:v>
                </c:pt>
                <c:pt idx="5">
                  <c:v>0.97841183574879231</c:v>
                </c:pt>
                <c:pt idx="6">
                  <c:v>0.98014794685990336</c:v>
                </c:pt>
                <c:pt idx="7">
                  <c:v>0.98029891304347827</c:v>
                </c:pt>
                <c:pt idx="8">
                  <c:v>0.97901570048309172</c:v>
                </c:pt>
                <c:pt idx="9">
                  <c:v>0.98052536231884058</c:v>
                </c:pt>
                <c:pt idx="10">
                  <c:v>0.98158212560386482</c:v>
                </c:pt>
                <c:pt idx="11">
                  <c:v>0.98067632850241548</c:v>
                </c:pt>
                <c:pt idx="12">
                  <c:v>0.97999698067632857</c:v>
                </c:pt>
                <c:pt idx="13">
                  <c:v>0.97969504830917864</c:v>
                </c:pt>
                <c:pt idx="14">
                  <c:v>0.98037439613526567</c:v>
                </c:pt>
                <c:pt idx="15">
                  <c:v>0.97999698067632857</c:v>
                </c:pt>
                <c:pt idx="16">
                  <c:v>0.82555857487922701</c:v>
                </c:pt>
                <c:pt idx="17">
                  <c:v>0.98060084541062797</c:v>
                </c:pt>
                <c:pt idx="18">
                  <c:v>0.97999698067632857</c:v>
                </c:pt>
                <c:pt idx="19">
                  <c:v>0.95750301932367143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disponibilidade!$V$94:$V$113</c:f>
              <c:strCache>
                <c:ptCount val="20"/>
                <c:pt idx="0">
                  <c:v>Praça do Terminal dos Metalúrgicos</c:v>
                </c:pt>
                <c:pt idx="1">
                  <c:v>Praça Felisberto Fernandes da Silva / Largo São Mateus</c:v>
                </c:pt>
                <c:pt idx="2">
                  <c:v>Praça Fortunato da Silveira / UNICSUL</c:v>
                </c:pt>
                <c:pt idx="3">
                  <c:v>Praça General Humberto de Sousa Mello</c:v>
                </c:pt>
                <c:pt idx="4">
                  <c:v>Praça Giovani Fani</c:v>
                </c:pt>
                <c:pt idx="5">
                  <c:v>Praça Jaguamitanga</c:v>
                </c:pt>
                <c:pt idx="6">
                  <c:v>Praça Jesus Teixeira da Costa e Biblioteca Cora Coralina</c:v>
                </c:pt>
                <c:pt idx="7">
                  <c:v>Praça Kantuta</c:v>
                </c:pt>
                <c:pt idx="8">
                  <c:v>Praça na Rua Gregório Ramalho</c:v>
                </c:pt>
                <c:pt idx="9">
                  <c:v>Praça Oslei Francisco Borges</c:v>
                </c:pt>
                <c:pt idx="10">
                  <c:v>Praça Oswaldo Luís da Silveira</c:v>
                </c:pt>
                <c:pt idx="11">
                  <c:v>Praça Padre Aleixo (Do Forró)</c:v>
                </c:pt>
                <c:pt idx="12">
                  <c:v>Praça Padre Damião</c:v>
                </c:pt>
                <c:pt idx="13">
                  <c:v>Praça Professoras (Na Av. Das Alamandas)</c:v>
                </c:pt>
                <c:pt idx="14">
                  <c:v>Praça Sampaio Vidal</c:v>
                </c:pt>
                <c:pt idx="15">
                  <c:v>Praça São João Vicenzotto</c:v>
                </c:pt>
                <c:pt idx="16">
                  <c:v>Praça São Luis do Curu</c:v>
                </c:pt>
                <c:pt idx="17">
                  <c:v>Praça Silvio Romero</c:v>
                </c:pt>
                <c:pt idx="18">
                  <c:v>Praça Torquato Plaza</c:v>
                </c:pt>
                <c:pt idx="19">
                  <c:v>Praça Vicente Falcetta</c:v>
                </c:pt>
              </c:strCache>
            </c:strRef>
          </c:cat>
          <c:val>
            <c:numRef>
              <c:f>disponibilidade!$X$94:$X$113</c:f>
              <c:numCache>
                <c:formatCode>0%</c:formatCode>
                <c:ptCount val="20"/>
                <c:pt idx="0">
                  <c:v>0.61526268115942029</c:v>
                </c:pt>
                <c:pt idx="1">
                  <c:v>0.65375905797101452</c:v>
                </c:pt>
                <c:pt idx="2">
                  <c:v>0.98278985507246375</c:v>
                </c:pt>
                <c:pt idx="3">
                  <c:v>0.51607789855072461</c:v>
                </c:pt>
                <c:pt idx="4">
                  <c:v>0.62907608695652173</c:v>
                </c:pt>
                <c:pt idx="5">
                  <c:v>0.60982789855072461</c:v>
                </c:pt>
                <c:pt idx="6">
                  <c:v>0.51811594202898548</c:v>
                </c:pt>
                <c:pt idx="7">
                  <c:v>0.70652173913043481</c:v>
                </c:pt>
                <c:pt idx="8">
                  <c:v>0.74456521739130432</c:v>
                </c:pt>
                <c:pt idx="9">
                  <c:v>0.65647644927536231</c:v>
                </c:pt>
                <c:pt idx="10">
                  <c:v>0.55887681159420288</c:v>
                </c:pt>
                <c:pt idx="11">
                  <c:v>0.63632246376811596</c:v>
                </c:pt>
                <c:pt idx="12">
                  <c:v>0.578125</c:v>
                </c:pt>
                <c:pt idx="13">
                  <c:v>0.76539855072463769</c:v>
                </c:pt>
                <c:pt idx="14">
                  <c:v>0.55344202898550721</c:v>
                </c:pt>
                <c:pt idx="15">
                  <c:v>0.98913043478260865</c:v>
                </c:pt>
                <c:pt idx="16">
                  <c:v>0.82427536231884058</c:v>
                </c:pt>
                <c:pt idx="17">
                  <c:v>0.69429347826086951</c:v>
                </c:pt>
                <c:pt idx="18">
                  <c:v>0.14719202898550723</c:v>
                </c:pt>
                <c:pt idx="19">
                  <c:v>0.50588768115942029</c:v>
                </c:pt>
              </c:numCache>
            </c:numRef>
          </c:val>
        </c:ser>
        <c:axId val="109926656"/>
        <c:axId val="109932928"/>
      </c:barChart>
      <c:catAx>
        <c:axId val="10992665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365111111111079"/>
              <c:y val="0.93166493055555633"/>
            </c:manualLayout>
          </c:layout>
        </c:title>
        <c:tickLblPos val="nextTo"/>
        <c:txPr>
          <a:bodyPr rot="-2700000"/>
          <a:lstStyle/>
          <a:p>
            <a:pPr>
              <a:defRPr/>
            </a:pPr>
            <a:endParaRPr lang="pt-BR"/>
          </a:p>
        </c:txPr>
        <c:crossAx val="109932928"/>
        <c:crosses val="autoZero"/>
        <c:auto val="1"/>
        <c:lblAlgn val="ctr"/>
        <c:lblOffset val="100"/>
        <c:tickLblSkip val="1"/>
      </c:catAx>
      <c:valAx>
        <c:axId val="109932928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</c:title>
        <c:numFmt formatCode="0%" sourceLinked="1"/>
        <c:tickLblPos val="nextTo"/>
        <c:crossAx val="109926656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1028833333333363"/>
          <c:y val="1.8974652777777771E-2"/>
          <c:w val="0.2779524074074079"/>
          <c:h val="8.0106250000000018E-2"/>
        </c:manualLayout>
      </c:layout>
    </c:legend>
    <c:plotVisOnly val="1"/>
  </c:chart>
  <c:printSettings>
    <c:headerFooter/>
    <c:pageMargins b="0.78740157499999996" l="0.511811024" r="0.511811024" t="0.78740157499999996" header="0.31496062000000125" footer="0.3149606200000012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Sul - continuação</a:t>
            </a:r>
          </a:p>
        </c:rich>
      </c:tx>
      <c:layout>
        <c:manualLayout>
          <c:xMode val="edge"/>
          <c:yMode val="edge"/>
          <c:x val="0.38258962962962983"/>
          <c:y val="0"/>
        </c:manualLayout>
      </c:layout>
    </c:title>
    <c:plotArea>
      <c:layout>
        <c:manualLayout>
          <c:layoutTarget val="inner"/>
          <c:xMode val="edge"/>
          <c:yMode val="edge"/>
          <c:x val="0.1849248148148149"/>
          <c:y val="0.10187569444444444"/>
          <c:w val="0.79801444444444469"/>
          <c:h val="0.36592604166666726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disponibilidade!$V$63:$V$77</c:f>
              <c:strCache>
                <c:ptCount val="15"/>
                <c:pt idx="0">
                  <c:v>Praça Alfredo Egydio de Souza Aranha </c:v>
                </c:pt>
                <c:pt idx="1">
                  <c:v>Praça Bacharel Fernando Braga Pereira da Rocha</c:v>
                </c:pt>
                <c:pt idx="2">
                  <c:v>Praça Dirceu de Castro Fontoura</c:v>
                </c:pt>
                <c:pt idx="3">
                  <c:v>Praça do Feirão São Luis</c:v>
                </c:pt>
                <c:pt idx="4">
                  <c:v>Largo de Piraporinha</c:v>
                </c:pt>
                <c:pt idx="5">
                  <c:v>Praça Escolar</c:v>
                </c:pt>
                <c:pt idx="6">
                  <c:v>Praça Floriano Peixoto</c:v>
                </c:pt>
                <c:pt idx="7">
                  <c:v>Praça João Adão e Praça Jacó Reimberg Filho</c:v>
                </c:pt>
                <c:pt idx="8">
                  <c:v>Praça João Beiçola</c:v>
                </c:pt>
                <c:pt idx="9">
                  <c:v>Praça João Tadeu Priolli (Praça do Campo Limpo)</c:v>
                </c:pt>
                <c:pt idx="10">
                  <c:v>Praça Júlio César de Campos</c:v>
                </c:pt>
                <c:pt idx="11">
                  <c:v>Praça Luisa P dos Santos (Praça Arariba)</c:v>
                </c:pt>
                <c:pt idx="12">
                  <c:v>Praça Santa Rita de Cássia</c:v>
                </c:pt>
                <c:pt idx="13">
                  <c:v>Praça Tuney Arantes</c:v>
                </c:pt>
                <c:pt idx="14">
                  <c:v>Praia do Sol</c:v>
                </c:pt>
              </c:strCache>
            </c:strRef>
          </c:cat>
          <c:val>
            <c:numRef>
              <c:f>disponibilidade!$W$63:$W$77</c:f>
              <c:numCache>
                <c:formatCode>0%</c:formatCode>
                <c:ptCount val="15"/>
                <c:pt idx="0">
                  <c:v>0.95757850241545905</c:v>
                </c:pt>
                <c:pt idx="1">
                  <c:v>0.95757850241545905</c:v>
                </c:pt>
                <c:pt idx="2">
                  <c:v>0.95757850241545905</c:v>
                </c:pt>
                <c:pt idx="3">
                  <c:v>0.95757850241545905</c:v>
                </c:pt>
                <c:pt idx="4">
                  <c:v>0.95757850241545905</c:v>
                </c:pt>
                <c:pt idx="5">
                  <c:v>0.95757850241545905</c:v>
                </c:pt>
                <c:pt idx="6">
                  <c:v>0.95757850241545905</c:v>
                </c:pt>
                <c:pt idx="7">
                  <c:v>0.95757850241545905</c:v>
                </c:pt>
                <c:pt idx="8">
                  <c:v>0.95757850241545905</c:v>
                </c:pt>
                <c:pt idx="9">
                  <c:v>0.95757850241545905</c:v>
                </c:pt>
                <c:pt idx="10">
                  <c:v>0.95757850241545905</c:v>
                </c:pt>
                <c:pt idx="11">
                  <c:v>0.95757850241545905</c:v>
                </c:pt>
                <c:pt idx="12">
                  <c:v>0.95757850241545905</c:v>
                </c:pt>
                <c:pt idx="13">
                  <c:v>0.95757850241545905</c:v>
                </c:pt>
                <c:pt idx="14">
                  <c:v>0.95757850241545905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disponibilidade!$V$63:$V$77</c:f>
              <c:strCache>
                <c:ptCount val="15"/>
                <c:pt idx="0">
                  <c:v>Praça Alfredo Egydio de Souza Aranha </c:v>
                </c:pt>
                <c:pt idx="1">
                  <c:v>Praça Bacharel Fernando Braga Pereira da Rocha</c:v>
                </c:pt>
                <c:pt idx="2">
                  <c:v>Praça Dirceu de Castro Fontoura</c:v>
                </c:pt>
                <c:pt idx="3">
                  <c:v>Praça do Feirão São Luis</c:v>
                </c:pt>
                <c:pt idx="4">
                  <c:v>Largo de Piraporinha</c:v>
                </c:pt>
                <c:pt idx="5">
                  <c:v>Praça Escolar</c:v>
                </c:pt>
                <c:pt idx="6">
                  <c:v>Praça Floriano Peixoto</c:v>
                </c:pt>
                <c:pt idx="7">
                  <c:v>Praça João Adão e Praça Jacó Reimberg Filho</c:v>
                </c:pt>
                <c:pt idx="8">
                  <c:v>Praça João Beiçola</c:v>
                </c:pt>
                <c:pt idx="9">
                  <c:v>Praça João Tadeu Priolli (Praça do Campo Limpo)</c:v>
                </c:pt>
                <c:pt idx="10">
                  <c:v>Praça Júlio César de Campos</c:v>
                </c:pt>
                <c:pt idx="11">
                  <c:v>Praça Luisa P dos Santos (Praça Arariba)</c:v>
                </c:pt>
                <c:pt idx="12">
                  <c:v>Praça Santa Rita de Cássia</c:v>
                </c:pt>
                <c:pt idx="13">
                  <c:v>Praça Tuney Arantes</c:v>
                </c:pt>
                <c:pt idx="14">
                  <c:v>Praia do Sol</c:v>
                </c:pt>
              </c:strCache>
            </c:strRef>
          </c:cat>
          <c:val>
            <c:numRef>
              <c:f>disponibilidade!$X$63:$X$77</c:f>
              <c:numCache>
                <c:formatCode>0%</c:formatCode>
                <c:ptCount val="15"/>
                <c:pt idx="0">
                  <c:v>0.73867753623188404</c:v>
                </c:pt>
                <c:pt idx="1">
                  <c:v>0.62749094202898548</c:v>
                </c:pt>
                <c:pt idx="2">
                  <c:v>0.76086956521739135</c:v>
                </c:pt>
                <c:pt idx="3">
                  <c:v>0.9936594202898551</c:v>
                </c:pt>
                <c:pt idx="4">
                  <c:v>0.36367753623188404</c:v>
                </c:pt>
                <c:pt idx="5">
                  <c:v>0.64198369565217395</c:v>
                </c:pt>
                <c:pt idx="6">
                  <c:v>0.89900362318840576</c:v>
                </c:pt>
                <c:pt idx="7">
                  <c:v>0.37862318840579712</c:v>
                </c:pt>
                <c:pt idx="8">
                  <c:v>0.88496376811594202</c:v>
                </c:pt>
                <c:pt idx="9">
                  <c:v>0.25317028985507245</c:v>
                </c:pt>
                <c:pt idx="10">
                  <c:v>0.5126811594202898</c:v>
                </c:pt>
                <c:pt idx="11">
                  <c:v>0.6376811594202898</c:v>
                </c:pt>
                <c:pt idx="12">
                  <c:v>0.67119565217391308</c:v>
                </c:pt>
                <c:pt idx="13">
                  <c:v>0.50067934782608692</c:v>
                </c:pt>
                <c:pt idx="14">
                  <c:v>0.92074275362318836</c:v>
                </c:pt>
              </c:numCache>
            </c:numRef>
          </c:val>
        </c:ser>
        <c:axId val="109986944"/>
        <c:axId val="109988864"/>
      </c:barChart>
      <c:catAx>
        <c:axId val="10998694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055388888888887"/>
              <c:y val="0.93294999999999995"/>
            </c:manualLayout>
          </c:layout>
        </c:title>
        <c:tickLblPos val="nextTo"/>
        <c:txPr>
          <a:bodyPr rot="-2700000"/>
          <a:lstStyle/>
          <a:p>
            <a:pPr>
              <a:defRPr/>
            </a:pPr>
            <a:endParaRPr lang="pt-BR"/>
          </a:p>
        </c:txPr>
        <c:crossAx val="109988864"/>
        <c:crosses val="autoZero"/>
        <c:auto val="1"/>
        <c:lblAlgn val="ctr"/>
        <c:lblOffset val="100"/>
        <c:tickLblSkip val="1"/>
      </c:catAx>
      <c:valAx>
        <c:axId val="109988864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</c:title>
        <c:numFmt formatCode="0%" sourceLinked="1"/>
        <c:tickLblPos val="nextTo"/>
        <c:crossAx val="109986944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008809259259251"/>
          <c:y val="1.0155208333333325E-2"/>
          <c:w val="0.28030425925926006"/>
          <c:h val="9.7745138888888944E-2"/>
        </c:manualLayout>
      </c:layout>
    </c:legend>
    <c:plotVisOnly val="1"/>
  </c:chart>
  <c:printSettings>
    <c:headerFooter/>
    <c:pageMargins b="0.78740157499999996" l="0.511811024" r="0.511811024" t="0.78740157499999996" header="0.31496062000000108" footer="0.31496062000000108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t-BR"/>
  <c:chart>
    <c:title>
      <c:tx>
        <c:rich>
          <a:bodyPr/>
          <a:lstStyle/>
          <a:p>
            <a:pPr>
              <a:defRPr sz="1000"/>
            </a:pPr>
            <a:r>
              <a:rPr lang="en-US" sz="1000"/>
              <a:t>Zona Leste</a:t>
            </a:r>
          </a:p>
        </c:rich>
      </c:tx>
      <c:layout>
        <c:manualLayout>
          <c:xMode val="edge"/>
          <c:yMode val="edge"/>
          <c:x val="0.42542870370370423"/>
          <c:y val="0"/>
        </c:manualLayout>
      </c:layout>
    </c:title>
    <c:plotArea>
      <c:layout>
        <c:manualLayout>
          <c:layoutTarget val="inner"/>
          <c:xMode val="edge"/>
          <c:yMode val="edge"/>
          <c:x val="0.11324907407407407"/>
          <c:y val="9.2426190476190523E-2"/>
          <c:w val="0.86879981481481583"/>
          <c:h val="0.44814047619047631"/>
        </c:manualLayout>
      </c:layout>
      <c:barChart>
        <c:barDir val="col"/>
        <c:grouping val="clustered"/>
        <c:ser>
          <c:idx val="0"/>
          <c:order val="0"/>
          <c:tx>
            <c:strRef>
              <c:f>disponibilidade!$W$8</c:f>
              <c:strCache>
                <c:ptCount val="1"/>
                <c:pt idx="0">
                  <c:v>Empresas</c:v>
                </c:pt>
              </c:strCache>
            </c:strRef>
          </c:tx>
          <c:cat>
            <c:strRef>
              <c:f>disponibilidade!$V$94:$V$110</c:f>
              <c:strCache>
                <c:ptCount val="17"/>
                <c:pt idx="0">
                  <c:v>Praça do Terminal dos Metalúrgicos</c:v>
                </c:pt>
                <c:pt idx="1">
                  <c:v>Praça Felisberto Fernandes da Silva / Largo São Mateus</c:v>
                </c:pt>
                <c:pt idx="2">
                  <c:v>Praça Fortunato da Silveira / UNICSUL</c:v>
                </c:pt>
                <c:pt idx="3">
                  <c:v>Praça General Humberto de Sousa Mello</c:v>
                </c:pt>
                <c:pt idx="4">
                  <c:v>Praça Giovani Fani</c:v>
                </c:pt>
                <c:pt idx="5">
                  <c:v>Praça Jaguamitanga</c:v>
                </c:pt>
                <c:pt idx="6">
                  <c:v>Praça Jesus Teixeira da Costa e Biblioteca Cora Coralina</c:v>
                </c:pt>
                <c:pt idx="7">
                  <c:v>Praça Kantuta</c:v>
                </c:pt>
                <c:pt idx="8">
                  <c:v>Praça na Rua Gregório Ramalho</c:v>
                </c:pt>
                <c:pt idx="9">
                  <c:v>Praça Oslei Francisco Borges</c:v>
                </c:pt>
                <c:pt idx="10">
                  <c:v>Praça Oswaldo Luís da Silveira</c:v>
                </c:pt>
                <c:pt idx="11">
                  <c:v>Praça Padre Aleixo (Do Forró)</c:v>
                </c:pt>
                <c:pt idx="12">
                  <c:v>Praça Padre Damião</c:v>
                </c:pt>
                <c:pt idx="13">
                  <c:v>Praça Professoras (Na Av. Das Alamandas)</c:v>
                </c:pt>
                <c:pt idx="14">
                  <c:v>Praça Sampaio Vidal</c:v>
                </c:pt>
                <c:pt idx="15">
                  <c:v>Praça São João Vicenzotto</c:v>
                </c:pt>
                <c:pt idx="16">
                  <c:v>Praça São Luis do Curu</c:v>
                </c:pt>
              </c:strCache>
            </c:strRef>
          </c:cat>
          <c:val>
            <c:numRef>
              <c:f>disponibilidade!$W$94:$W$110</c:f>
              <c:numCache>
                <c:formatCode>0%</c:formatCode>
                <c:ptCount val="17"/>
                <c:pt idx="0">
                  <c:v>0.98037439613526567</c:v>
                </c:pt>
                <c:pt idx="1">
                  <c:v>0.66357185990338163</c:v>
                </c:pt>
                <c:pt idx="2">
                  <c:v>0.98120471014492749</c:v>
                </c:pt>
                <c:pt idx="3">
                  <c:v>0.97961956521739135</c:v>
                </c:pt>
                <c:pt idx="4">
                  <c:v>0.97946859903381633</c:v>
                </c:pt>
                <c:pt idx="5">
                  <c:v>0.97841183574879231</c:v>
                </c:pt>
                <c:pt idx="6">
                  <c:v>0.98014794685990336</c:v>
                </c:pt>
                <c:pt idx="7">
                  <c:v>0.98029891304347827</c:v>
                </c:pt>
                <c:pt idx="8">
                  <c:v>0.97901570048309172</c:v>
                </c:pt>
                <c:pt idx="9">
                  <c:v>0.98052536231884058</c:v>
                </c:pt>
                <c:pt idx="10">
                  <c:v>0.98158212560386482</c:v>
                </c:pt>
                <c:pt idx="11">
                  <c:v>0.98067632850241548</c:v>
                </c:pt>
                <c:pt idx="12">
                  <c:v>0.97999698067632857</c:v>
                </c:pt>
                <c:pt idx="13">
                  <c:v>0.97969504830917864</c:v>
                </c:pt>
                <c:pt idx="14">
                  <c:v>0.98037439613526567</c:v>
                </c:pt>
                <c:pt idx="15">
                  <c:v>0.97999698067632857</c:v>
                </c:pt>
                <c:pt idx="16">
                  <c:v>0.82555857487922701</c:v>
                </c:pt>
              </c:numCache>
            </c:numRef>
          </c:val>
        </c:ser>
        <c:ser>
          <c:idx val="1"/>
          <c:order val="1"/>
          <c:tx>
            <c:strRef>
              <c:f>disponibilidade!$X$8</c:f>
              <c:strCache>
                <c:ptCount val="1"/>
                <c:pt idx="0">
                  <c:v>SIMET</c:v>
                </c:pt>
              </c:strCache>
            </c:strRef>
          </c:tx>
          <c:cat>
            <c:strRef>
              <c:f>disponibilidade!$V$94:$V$110</c:f>
              <c:strCache>
                <c:ptCount val="17"/>
                <c:pt idx="0">
                  <c:v>Praça do Terminal dos Metalúrgicos</c:v>
                </c:pt>
                <c:pt idx="1">
                  <c:v>Praça Felisberto Fernandes da Silva / Largo São Mateus</c:v>
                </c:pt>
                <c:pt idx="2">
                  <c:v>Praça Fortunato da Silveira / UNICSUL</c:v>
                </c:pt>
                <c:pt idx="3">
                  <c:v>Praça General Humberto de Sousa Mello</c:v>
                </c:pt>
                <c:pt idx="4">
                  <c:v>Praça Giovani Fani</c:v>
                </c:pt>
                <c:pt idx="5">
                  <c:v>Praça Jaguamitanga</c:v>
                </c:pt>
                <c:pt idx="6">
                  <c:v>Praça Jesus Teixeira da Costa e Biblioteca Cora Coralina</c:v>
                </c:pt>
                <c:pt idx="7">
                  <c:v>Praça Kantuta</c:v>
                </c:pt>
                <c:pt idx="8">
                  <c:v>Praça na Rua Gregório Ramalho</c:v>
                </c:pt>
                <c:pt idx="9">
                  <c:v>Praça Oslei Francisco Borges</c:v>
                </c:pt>
                <c:pt idx="10">
                  <c:v>Praça Oswaldo Luís da Silveira</c:v>
                </c:pt>
                <c:pt idx="11">
                  <c:v>Praça Padre Aleixo (Do Forró)</c:v>
                </c:pt>
                <c:pt idx="12">
                  <c:v>Praça Padre Damião</c:v>
                </c:pt>
                <c:pt idx="13">
                  <c:v>Praça Professoras (Na Av. Das Alamandas)</c:v>
                </c:pt>
                <c:pt idx="14">
                  <c:v>Praça Sampaio Vidal</c:v>
                </c:pt>
                <c:pt idx="15">
                  <c:v>Praça São João Vicenzotto</c:v>
                </c:pt>
                <c:pt idx="16">
                  <c:v>Praça São Luis do Curu</c:v>
                </c:pt>
              </c:strCache>
            </c:strRef>
          </c:cat>
          <c:val>
            <c:numRef>
              <c:f>disponibilidade!$X$94:$X$110</c:f>
              <c:numCache>
                <c:formatCode>0%</c:formatCode>
                <c:ptCount val="17"/>
                <c:pt idx="0">
                  <c:v>0.61526268115942029</c:v>
                </c:pt>
                <c:pt idx="1">
                  <c:v>0.65375905797101452</c:v>
                </c:pt>
                <c:pt idx="2">
                  <c:v>0.98278985507246375</c:v>
                </c:pt>
                <c:pt idx="3">
                  <c:v>0.51607789855072461</c:v>
                </c:pt>
                <c:pt idx="4">
                  <c:v>0.62907608695652173</c:v>
                </c:pt>
                <c:pt idx="5">
                  <c:v>0.60982789855072461</c:v>
                </c:pt>
                <c:pt idx="6">
                  <c:v>0.51811594202898548</c:v>
                </c:pt>
                <c:pt idx="7">
                  <c:v>0.70652173913043481</c:v>
                </c:pt>
                <c:pt idx="8">
                  <c:v>0.74456521739130432</c:v>
                </c:pt>
                <c:pt idx="9">
                  <c:v>0.65647644927536231</c:v>
                </c:pt>
                <c:pt idx="10">
                  <c:v>0.55887681159420288</c:v>
                </c:pt>
                <c:pt idx="11">
                  <c:v>0.63632246376811596</c:v>
                </c:pt>
                <c:pt idx="12">
                  <c:v>0.578125</c:v>
                </c:pt>
                <c:pt idx="13">
                  <c:v>0.76539855072463769</c:v>
                </c:pt>
                <c:pt idx="14">
                  <c:v>0.55344202898550721</c:v>
                </c:pt>
                <c:pt idx="15">
                  <c:v>0.98913043478260865</c:v>
                </c:pt>
                <c:pt idx="16">
                  <c:v>0.82427536231884058</c:v>
                </c:pt>
              </c:numCache>
            </c:numRef>
          </c:val>
        </c:ser>
        <c:axId val="110026752"/>
        <c:axId val="110028672"/>
      </c:barChart>
      <c:catAx>
        <c:axId val="11002675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Praças</a:t>
                </a:r>
              </a:p>
            </c:rich>
          </c:tx>
          <c:layout>
            <c:manualLayout>
              <c:xMode val="edge"/>
              <c:yMode val="edge"/>
              <c:x val="0.46365111111111079"/>
              <c:y val="0.93166493055555655"/>
            </c:manualLayout>
          </c:layout>
        </c:title>
        <c:tickLblPos val="nextTo"/>
        <c:txPr>
          <a:bodyPr rot="-2700000"/>
          <a:lstStyle/>
          <a:p>
            <a:pPr>
              <a:defRPr/>
            </a:pPr>
            <a:endParaRPr lang="pt-BR"/>
          </a:p>
        </c:txPr>
        <c:crossAx val="110028672"/>
        <c:crosses val="autoZero"/>
        <c:auto val="1"/>
        <c:lblAlgn val="ctr"/>
        <c:lblOffset val="100"/>
        <c:tickLblSkip val="1"/>
      </c:catAx>
      <c:valAx>
        <c:axId val="110028672"/>
        <c:scaling>
          <c:orientation val="minMax"/>
          <c:max val="1"/>
          <c:min val="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Disponibilidade do Serviço</a:t>
                </a:r>
              </a:p>
            </c:rich>
          </c:tx>
        </c:title>
        <c:numFmt formatCode="0%" sourceLinked="1"/>
        <c:tickLblPos val="nextTo"/>
        <c:crossAx val="110026752"/>
        <c:crosses val="autoZero"/>
        <c:crossBetween val="between"/>
        <c:majorUnit val="0.2"/>
      </c:valAx>
    </c:plotArea>
    <c:legend>
      <c:legendPos val="r"/>
      <c:layout>
        <c:manualLayout>
          <c:xMode val="edge"/>
          <c:yMode val="edge"/>
          <c:x val="0.71028833333333363"/>
          <c:y val="1.8974652777777771E-2"/>
          <c:w val="0.27795240740740801"/>
          <c:h val="8.0106250000000018E-2"/>
        </c:manualLayout>
      </c:layout>
    </c:legend>
    <c:plotVisOnly val="1"/>
  </c:chart>
  <c:printSettings>
    <c:headerFooter/>
    <c:pageMargins b="0.78740157499999996" l="0.511811024" r="0.511811024" t="0.78740157499999996" header="0.31496062000000141" footer="0.31496062000000141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6.xml"/><Relationship Id="rId3" Type="http://schemas.openxmlformats.org/officeDocument/2006/relationships/chart" Target="../charts/chart31.xml"/><Relationship Id="rId7" Type="http://schemas.openxmlformats.org/officeDocument/2006/relationships/chart" Target="../charts/chart35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6" Type="http://schemas.openxmlformats.org/officeDocument/2006/relationships/chart" Target="../charts/chart34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Relationship Id="rId9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221</xdr:col>
      <xdr:colOff>781051</xdr:colOff>
      <xdr:row>4</xdr:row>
      <xdr:rowOff>180975</xdr:rowOff>
    </xdr:from>
    <xdr:to>
      <xdr:col>234</xdr:col>
      <xdr:colOff>180976</xdr:colOff>
      <xdr:row>28</xdr:row>
      <xdr:rowOff>57151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163</xdr:col>
      <xdr:colOff>447675</xdr:colOff>
      <xdr:row>8</xdr:row>
      <xdr:rowOff>104775</xdr:rowOff>
    </xdr:from>
    <xdr:to>
      <xdr:col>176</xdr:col>
      <xdr:colOff>295275</xdr:colOff>
      <xdr:row>31</xdr:row>
      <xdr:rowOff>171451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178</xdr:col>
      <xdr:colOff>0</xdr:colOff>
      <xdr:row>9</xdr:row>
      <xdr:rowOff>0</xdr:rowOff>
    </xdr:from>
    <xdr:to>
      <xdr:col>190</xdr:col>
      <xdr:colOff>447675</xdr:colOff>
      <xdr:row>32</xdr:row>
      <xdr:rowOff>66676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133</xdr:col>
      <xdr:colOff>0</xdr:colOff>
      <xdr:row>0</xdr:row>
      <xdr:rowOff>0</xdr:rowOff>
    </xdr:from>
    <xdr:to>
      <xdr:col>145</xdr:col>
      <xdr:colOff>466725</xdr:colOff>
      <xdr:row>23</xdr:row>
      <xdr:rowOff>66676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119</xdr:col>
      <xdr:colOff>409575</xdr:colOff>
      <xdr:row>0</xdr:row>
      <xdr:rowOff>0</xdr:rowOff>
    </xdr:from>
    <xdr:to>
      <xdr:col>132</xdr:col>
      <xdr:colOff>257175</xdr:colOff>
      <xdr:row>23</xdr:row>
      <xdr:rowOff>66676</xdr:rowOff>
    </xdr:to>
    <xdr:graphicFrame macro="">
      <xdr:nvGraphicFramePr>
        <xdr:cNvPr id="14" name="Gráfico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174</xdr:col>
      <xdr:colOff>0</xdr:colOff>
      <xdr:row>2252</xdr:row>
      <xdr:rowOff>0</xdr:rowOff>
    </xdr:from>
    <xdr:to>
      <xdr:col>186</xdr:col>
      <xdr:colOff>457200</xdr:colOff>
      <xdr:row>2275</xdr:row>
      <xdr:rowOff>66676</xdr:rowOff>
    </xdr:to>
    <xdr:graphicFrame macro="">
      <xdr:nvGraphicFramePr>
        <xdr:cNvPr id="16" name="Grá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281</xdr:col>
      <xdr:colOff>0</xdr:colOff>
      <xdr:row>2255</xdr:row>
      <xdr:rowOff>0</xdr:rowOff>
    </xdr:from>
    <xdr:to>
      <xdr:col>293</xdr:col>
      <xdr:colOff>438150</xdr:colOff>
      <xdr:row>2278</xdr:row>
      <xdr:rowOff>66676</xdr:rowOff>
    </xdr:to>
    <xdr:graphicFrame macro="">
      <xdr:nvGraphicFramePr>
        <xdr:cNvPr id="17" name="Gráfico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189</xdr:col>
      <xdr:colOff>0</xdr:colOff>
      <xdr:row>2252</xdr:row>
      <xdr:rowOff>0</xdr:rowOff>
    </xdr:from>
    <xdr:to>
      <xdr:col>201</xdr:col>
      <xdr:colOff>466725</xdr:colOff>
      <xdr:row>2275</xdr:row>
      <xdr:rowOff>66676</xdr:rowOff>
    </xdr:to>
    <xdr:graphicFrame macro="">
      <xdr:nvGraphicFramePr>
        <xdr:cNvPr id="18" name="Gráfico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104</xdr:col>
      <xdr:colOff>0</xdr:colOff>
      <xdr:row>7</xdr:row>
      <xdr:rowOff>0</xdr:rowOff>
    </xdr:from>
    <xdr:to>
      <xdr:col>116</xdr:col>
      <xdr:colOff>457200</xdr:colOff>
      <xdr:row>30</xdr:row>
      <xdr:rowOff>66676</xdr:rowOff>
    </xdr:to>
    <xdr:graphicFrame macro="">
      <xdr:nvGraphicFramePr>
        <xdr:cNvPr id="20" name="Gráfico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0</xdr:colOff>
      <xdr:row>17</xdr:row>
      <xdr:rowOff>76200</xdr:rowOff>
    </xdr:from>
    <xdr:to>
      <xdr:col>7</xdr:col>
      <xdr:colOff>437475</xdr:colOff>
      <xdr:row>30</xdr:row>
      <xdr:rowOff>119700</xdr:rowOff>
    </xdr:to>
    <xdr:graphicFrame macro="">
      <xdr:nvGraphicFramePr>
        <xdr:cNvPr id="21" name="Gráfico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</xdr:col>
      <xdr:colOff>485775</xdr:colOff>
      <xdr:row>1</xdr:row>
      <xdr:rowOff>95250</xdr:rowOff>
    </xdr:from>
    <xdr:to>
      <xdr:col>10</xdr:col>
      <xdr:colOff>551775</xdr:colOff>
      <xdr:row>14</xdr:row>
      <xdr:rowOff>138750</xdr:rowOff>
    </xdr:to>
    <xdr:graphicFrame macro="">
      <xdr:nvGraphicFramePr>
        <xdr:cNvPr id="22" name="Gráfico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8</xdr:col>
      <xdr:colOff>323850</xdr:colOff>
      <xdr:row>17</xdr:row>
      <xdr:rowOff>19050</xdr:rowOff>
    </xdr:from>
    <xdr:to>
      <xdr:col>15</xdr:col>
      <xdr:colOff>532725</xdr:colOff>
      <xdr:row>30</xdr:row>
      <xdr:rowOff>62550</xdr:rowOff>
    </xdr:to>
    <xdr:graphicFrame macro="">
      <xdr:nvGraphicFramePr>
        <xdr:cNvPr id="23" name="Gráfico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12</xdr:col>
      <xdr:colOff>200025</xdr:colOff>
      <xdr:row>1</xdr:row>
      <xdr:rowOff>28575</xdr:rowOff>
    </xdr:from>
    <xdr:to>
      <xdr:col>19</xdr:col>
      <xdr:colOff>437475</xdr:colOff>
      <xdr:row>14</xdr:row>
      <xdr:rowOff>72075</xdr:rowOff>
    </xdr:to>
    <xdr:graphicFrame macro="">
      <xdr:nvGraphicFramePr>
        <xdr:cNvPr id="24" name="Gráfico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16</xdr:col>
      <xdr:colOff>542925</xdr:colOff>
      <xdr:row>17</xdr:row>
      <xdr:rowOff>47625</xdr:rowOff>
    </xdr:from>
    <xdr:to>
      <xdr:col>24</xdr:col>
      <xdr:colOff>170775</xdr:colOff>
      <xdr:row>30</xdr:row>
      <xdr:rowOff>91125</xdr:rowOff>
    </xdr:to>
    <xdr:graphicFrame macro="">
      <xdr:nvGraphicFramePr>
        <xdr:cNvPr id="37" name="Gráfico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20</xdr:col>
      <xdr:colOff>76200</xdr:colOff>
      <xdr:row>1</xdr:row>
      <xdr:rowOff>66675</xdr:rowOff>
    </xdr:from>
    <xdr:to>
      <xdr:col>27</xdr:col>
      <xdr:colOff>313650</xdr:colOff>
      <xdr:row>14</xdr:row>
      <xdr:rowOff>110175</xdr:rowOff>
    </xdr:to>
    <xdr:graphicFrame macro="">
      <xdr:nvGraphicFramePr>
        <xdr:cNvPr id="38" name="Gráfico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25</xdr:col>
      <xdr:colOff>28575</xdr:colOff>
      <xdr:row>17</xdr:row>
      <xdr:rowOff>47625</xdr:rowOff>
    </xdr:from>
    <xdr:to>
      <xdr:col>32</xdr:col>
      <xdr:colOff>266025</xdr:colOff>
      <xdr:row>30</xdr:row>
      <xdr:rowOff>91125</xdr:rowOff>
    </xdr:to>
    <xdr:graphicFrame macro="">
      <xdr:nvGraphicFramePr>
        <xdr:cNvPr id="39" name="Gráfico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28</xdr:col>
      <xdr:colOff>571500</xdr:colOff>
      <xdr:row>1</xdr:row>
      <xdr:rowOff>0</xdr:rowOff>
    </xdr:from>
    <xdr:to>
      <xdr:col>36</xdr:col>
      <xdr:colOff>199350</xdr:colOff>
      <xdr:row>14</xdr:row>
      <xdr:rowOff>43500</xdr:rowOff>
    </xdr:to>
    <xdr:graphicFrame macro="">
      <xdr:nvGraphicFramePr>
        <xdr:cNvPr id="40" name="Gráfico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33</xdr:col>
      <xdr:colOff>0</xdr:colOff>
      <xdr:row>17</xdr:row>
      <xdr:rowOff>104775</xdr:rowOff>
    </xdr:from>
    <xdr:to>
      <xdr:col>40</xdr:col>
      <xdr:colOff>237450</xdr:colOff>
      <xdr:row>30</xdr:row>
      <xdr:rowOff>148275</xdr:rowOff>
    </xdr:to>
    <xdr:graphicFrame macro="">
      <xdr:nvGraphicFramePr>
        <xdr:cNvPr id="41" name="Gráfico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37</xdr:col>
      <xdr:colOff>9525</xdr:colOff>
      <xdr:row>1</xdr:row>
      <xdr:rowOff>85725</xdr:rowOff>
    </xdr:from>
    <xdr:to>
      <xdr:col>44</xdr:col>
      <xdr:colOff>246975</xdr:colOff>
      <xdr:row>14</xdr:row>
      <xdr:rowOff>129225</xdr:rowOff>
    </xdr:to>
    <xdr:graphicFrame macro="">
      <xdr:nvGraphicFramePr>
        <xdr:cNvPr id="42" name="Gráfico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40</xdr:col>
      <xdr:colOff>390525</xdr:colOff>
      <xdr:row>17</xdr:row>
      <xdr:rowOff>114300</xdr:rowOff>
    </xdr:from>
    <xdr:to>
      <xdr:col>48</xdr:col>
      <xdr:colOff>18375</xdr:colOff>
      <xdr:row>30</xdr:row>
      <xdr:rowOff>157800</xdr:rowOff>
    </xdr:to>
    <xdr:graphicFrame macro="">
      <xdr:nvGraphicFramePr>
        <xdr:cNvPr id="43" name="Gráfico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44</xdr:col>
      <xdr:colOff>409575</xdr:colOff>
      <xdr:row>1</xdr:row>
      <xdr:rowOff>76200</xdr:rowOff>
    </xdr:from>
    <xdr:to>
      <xdr:col>52</xdr:col>
      <xdr:colOff>37425</xdr:colOff>
      <xdr:row>14</xdr:row>
      <xdr:rowOff>119700</xdr:rowOff>
    </xdr:to>
    <xdr:graphicFrame macro="">
      <xdr:nvGraphicFramePr>
        <xdr:cNvPr id="44" name="Gráfico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48</xdr:col>
      <xdr:colOff>333375</xdr:colOff>
      <xdr:row>17</xdr:row>
      <xdr:rowOff>114300</xdr:rowOff>
    </xdr:from>
    <xdr:to>
      <xdr:col>55</xdr:col>
      <xdr:colOff>570825</xdr:colOff>
      <xdr:row>30</xdr:row>
      <xdr:rowOff>157800</xdr:rowOff>
    </xdr:to>
    <xdr:graphicFrame macro="">
      <xdr:nvGraphicFramePr>
        <xdr:cNvPr id="45" name="Gráfico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53</xdr:col>
      <xdr:colOff>819150</xdr:colOff>
      <xdr:row>1</xdr:row>
      <xdr:rowOff>104775</xdr:rowOff>
    </xdr:from>
    <xdr:to>
      <xdr:col>61</xdr:col>
      <xdr:colOff>447000</xdr:colOff>
      <xdr:row>14</xdr:row>
      <xdr:rowOff>148275</xdr:rowOff>
    </xdr:to>
    <xdr:graphicFrame macro="">
      <xdr:nvGraphicFramePr>
        <xdr:cNvPr id="46" name="Gráfico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447675</xdr:colOff>
      <xdr:row>17</xdr:row>
      <xdr:rowOff>161925</xdr:rowOff>
    </xdr:from>
    <xdr:to>
      <xdr:col>64</xdr:col>
      <xdr:colOff>75525</xdr:colOff>
      <xdr:row>31</xdr:row>
      <xdr:rowOff>14925</xdr:rowOff>
    </xdr:to>
    <xdr:graphicFrame macro="">
      <xdr:nvGraphicFramePr>
        <xdr:cNvPr id="47" name="Gráfico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62</xdr:col>
      <xdr:colOff>257175</xdr:colOff>
      <xdr:row>1</xdr:row>
      <xdr:rowOff>38100</xdr:rowOff>
    </xdr:from>
    <xdr:to>
      <xdr:col>69</xdr:col>
      <xdr:colOff>942300</xdr:colOff>
      <xdr:row>14</xdr:row>
      <xdr:rowOff>81600</xdr:rowOff>
    </xdr:to>
    <xdr:graphicFrame macro="">
      <xdr:nvGraphicFramePr>
        <xdr:cNvPr id="48" name="Gráfico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30</xdr:row>
      <xdr:rowOff>180973</xdr:rowOff>
    </xdr:from>
    <xdr:to>
      <xdr:col>18</xdr:col>
      <xdr:colOff>140958</xdr:colOff>
      <xdr:row>59</xdr:row>
      <xdr:rowOff>56473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485775</xdr:colOff>
      <xdr:row>37</xdr:row>
      <xdr:rowOff>123825</xdr:rowOff>
    </xdr:from>
    <xdr:to>
      <xdr:col>28</xdr:col>
      <xdr:colOff>161250</xdr:colOff>
      <xdr:row>52</xdr:row>
      <xdr:rowOff>74325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0</xdr:colOff>
      <xdr:row>42</xdr:row>
      <xdr:rowOff>28575</xdr:rowOff>
    </xdr:from>
    <xdr:to>
      <xdr:col>38</xdr:col>
      <xdr:colOff>66000</xdr:colOff>
      <xdr:row>55</xdr:row>
      <xdr:rowOff>72075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28574</xdr:colOff>
      <xdr:row>129</xdr:row>
      <xdr:rowOff>95250</xdr:rowOff>
    </xdr:from>
    <xdr:to>
      <xdr:col>46</xdr:col>
      <xdr:colOff>419100</xdr:colOff>
      <xdr:row>141</xdr:row>
      <xdr:rowOff>209550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26</xdr:col>
      <xdr:colOff>257175</xdr:colOff>
      <xdr:row>22</xdr:row>
      <xdr:rowOff>0</xdr:rowOff>
    </xdr:from>
    <xdr:to>
      <xdr:col>35</xdr:col>
      <xdr:colOff>170775</xdr:colOff>
      <xdr:row>33</xdr:row>
      <xdr:rowOff>110175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295275</xdr:colOff>
      <xdr:row>39</xdr:row>
      <xdr:rowOff>9525</xdr:rowOff>
    </xdr:from>
    <xdr:to>
      <xdr:col>35</xdr:col>
      <xdr:colOff>208875</xdr:colOff>
      <xdr:row>50</xdr:row>
      <xdr:rowOff>119700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26</xdr:col>
      <xdr:colOff>257174</xdr:colOff>
      <xdr:row>6</xdr:row>
      <xdr:rowOff>19049</xdr:rowOff>
    </xdr:from>
    <xdr:to>
      <xdr:col>35</xdr:col>
      <xdr:colOff>170774</xdr:colOff>
      <xdr:row>17</xdr:row>
      <xdr:rowOff>129224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581024</xdr:colOff>
      <xdr:row>69</xdr:row>
      <xdr:rowOff>57150</xdr:rowOff>
    </xdr:from>
    <xdr:to>
      <xdr:col>35</xdr:col>
      <xdr:colOff>494624</xdr:colOff>
      <xdr:row>80</xdr:row>
      <xdr:rowOff>167325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26</xdr:col>
      <xdr:colOff>438149</xdr:colOff>
      <xdr:row>97</xdr:row>
      <xdr:rowOff>123825</xdr:rowOff>
    </xdr:from>
    <xdr:to>
      <xdr:col>35</xdr:col>
      <xdr:colOff>351749</xdr:colOff>
      <xdr:row>109</xdr:row>
      <xdr:rowOff>14925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581025</xdr:colOff>
      <xdr:row>82</xdr:row>
      <xdr:rowOff>104775</xdr:rowOff>
    </xdr:from>
    <xdr:to>
      <xdr:col>35</xdr:col>
      <xdr:colOff>494625</xdr:colOff>
      <xdr:row>93</xdr:row>
      <xdr:rowOff>214950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428625</xdr:colOff>
      <xdr:row>53</xdr:row>
      <xdr:rowOff>161925</xdr:rowOff>
    </xdr:from>
    <xdr:to>
      <xdr:col>35</xdr:col>
      <xdr:colOff>342225</xdr:colOff>
      <xdr:row>65</xdr:row>
      <xdr:rowOff>53025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28</xdr:col>
      <xdr:colOff>0</xdr:colOff>
      <xdr:row>161</xdr:row>
      <xdr:rowOff>0</xdr:rowOff>
    </xdr:from>
    <xdr:to>
      <xdr:col>36</xdr:col>
      <xdr:colOff>523200</xdr:colOff>
      <xdr:row>172</xdr:row>
      <xdr:rowOff>110175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ela1" displayName="Tabela1" ref="F36:H2244" totalsRowShown="0" headerRowDxfId="65">
  <autoFilter ref="F36:H2244">
    <filterColumn colId="2"/>
  </autoFilter>
  <tableColumns count="3">
    <tableColumn id="1" name="Data" dataDxfId="64"/>
    <tableColumn id="2" name="Usuarios Conectados"/>
    <tableColumn id="3" name="Máximo Previst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13" displayName="Tabela13" ref="J36:L2244" totalsRowShown="0" headerRowDxfId="63">
  <autoFilter ref="J36:L2244">
    <filterColumn colId="2"/>
  </autoFilter>
  <tableColumns count="3">
    <tableColumn id="1" name="Data" dataDxfId="62"/>
    <tableColumn id="2" name="Usuarios Conectados"/>
    <tableColumn id="3" name="Máximo Previsto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id="3" name="Tabela14" displayName="Tabela14" ref="N36:P2244" totalsRowShown="0" headerRowDxfId="61">
  <autoFilter ref="N36:P2244">
    <filterColumn colId="2"/>
  </autoFilter>
  <tableColumns count="3">
    <tableColumn id="1" name="Data" dataDxfId="60"/>
    <tableColumn id="2" name="Usuarios Conectados"/>
    <tableColumn id="3" name="Máximo Previsto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Tabela15" displayName="Tabela15" ref="R36:T2244" totalsRowShown="0" headerRowDxfId="59">
  <autoFilter ref="R36:T2244">
    <filterColumn colId="2"/>
  </autoFilter>
  <tableColumns count="3">
    <tableColumn id="1" name="Data" dataDxfId="58"/>
    <tableColumn id="2" name="Usuarios Conectados"/>
    <tableColumn id="3" name="Máximo Previsto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6" name="Tabela137" displayName="Tabela137" ref="V36:X2244" totalsRowShown="0" headerRowDxfId="57">
  <autoFilter ref="V36:X2244">
    <filterColumn colId="2"/>
  </autoFilter>
  <tableColumns count="3">
    <tableColumn id="1" name="Data" dataDxfId="56"/>
    <tableColumn id="2" name="Usuarios Conectados"/>
    <tableColumn id="3" name="Máximo Previsto"/>
  </tableColumns>
  <tableStyleInfo name="TableStyleMedium3" showFirstColumn="0" showLastColumn="0" showRowStripes="1" showColumnStripes="0"/>
</table>
</file>

<file path=xl/tables/table6.xml><?xml version="1.0" encoding="utf-8"?>
<table xmlns="http://schemas.openxmlformats.org/spreadsheetml/2006/main" id="7" name="Tabela148" displayName="Tabela148" ref="Z36:AB2244" totalsRowShown="0" headerRowDxfId="55">
  <autoFilter ref="Z36:AB2244">
    <filterColumn colId="2"/>
  </autoFilter>
  <tableColumns count="3">
    <tableColumn id="1" name="Data" dataDxfId="54"/>
    <tableColumn id="2" name="Usuarios Conectados"/>
    <tableColumn id="3" name="Máximo Previsto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id="8" name="Tabela159" displayName="Tabela159" ref="AD36:AF2244" totalsRowShown="0" headerRowDxfId="53">
  <autoFilter ref="AD36:AF2244">
    <filterColumn colId="2"/>
  </autoFilter>
  <tableColumns count="3">
    <tableColumn id="1" name="Data" dataDxfId="52"/>
    <tableColumn id="2" name="Usuarios Conectados"/>
    <tableColumn id="3" name="Máximo Previsto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9" name="Tabela1310" displayName="Tabela1310" ref="AH36:AJ2244" totalsRowShown="0" headerRowDxfId="51">
  <autoFilter ref="AH36:AJ2244">
    <filterColumn colId="2"/>
  </autoFilter>
  <tableColumns count="3">
    <tableColumn id="1" name="Data" dataDxfId="50"/>
    <tableColumn id="2" name="Usuarios Conectados"/>
    <tableColumn id="3" name="Máximo Previsto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id="10" name="Tabela1411" displayName="Tabela1411" ref="AL36:AN2244" totalsRowShown="0" headerRowDxfId="49">
  <autoFilter ref="AL36:AN2244">
    <filterColumn colId="2"/>
  </autoFilter>
  <tableColumns count="3">
    <tableColumn id="1" name="Data" dataDxfId="48"/>
    <tableColumn id="2" name="Usuarios Conectados"/>
    <tableColumn id="3" name="Máximo Previsto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id="11" name="Tabela1512" displayName="Tabela1512" ref="AP36:AR2244" totalsRowShown="0" headerRowDxfId="47">
  <autoFilter ref="AP36:AR2244">
    <filterColumn colId="2"/>
  </autoFilter>
  <tableColumns count="3">
    <tableColumn id="1" name="Data" dataDxfId="46"/>
    <tableColumn id="2" name="Usuarios Conectados"/>
    <tableColumn id="3" name="Máximo Previsto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2" name="Tabela1313" displayName="Tabela1313" ref="AT36:AV2244" totalsRowShown="0" headerRowDxfId="45">
  <autoFilter ref="AT36:AV2244">
    <filterColumn colId="2"/>
  </autoFilter>
  <tableColumns count="3">
    <tableColumn id="1" name="Data" dataDxfId="44"/>
    <tableColumn id="2" name="Usuarios Conectados"/>
    <tableColumn id="3" name="Máximo Previsto"/>
  </tableColumns>
  <tableStyleInfo name="TableStyleMedium3" showFirstColumn="0" showLastColumn="0" showRowStripes="1" showColumnStripes="0"/>
</table>
</file>

<file path=xl/tables/table12.xml><?xml version="1.0" encoding="utf-8"?>
<table xmlns="http://schemas.openxmlformats.org/spreadsheetml/2006/main" id="13" name="Tabela1414" displayName="Tabela1414" ref="AX36:AZ2244" totalsRowShown="0" headerRowDxfId="43">
  <autoFilter ref="AX36:AZ2244">
    <filterColumn colId="2"/>
  </autoFilter>
  <tableColumns count="3">
    <tableColumn id="1" name="Data" dataDxfId="42"/>
    <tableColumn id="2" name="Usuarios Conectados"/>
    <tableColumn id="3" name="Máximo Previsto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id="14" name="Tabela1515" displayName="Tabela1515" ref="BB36:BD2244" totalsRowShown="0" headerRowDxfId="41">
  <autoFilter ref="BB36:BD2244">
    <filterColumn colId="2"/>
  </autoFilter>
  <tableColumns count="3">
    <tableColumn id="1" name="Data" dataDxfId="40"/>
    <tableColumn id="2" name="Usuarios Conectados"/>
    <tableColumn id="3" name="Máximo Previsto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id="15" name="Tabela1316" displayName="Tabela1316" ref="BF36:BH2244" totalsRowShown="0" headerRowDxfId="39">
  <autoFilter ref="BF36:BH2244">
    <filterColumn colId="2"/>
  </autoFilter>
  <tableColumns count="3">
    <tableColumn id="1" name="Data" dataDxfId="38"/>
    <tableColumn id="2" name="Usuarios Conectados"/>
    <tableColumn id="3" name="Máximo Previsto"/>
  </tableColumns>
  <tableStyleInfo name="TableStyleMedium3" showFirstColumn="0" showLastColumn="0" showRowStripes="1" showColumnStripes="0"/>
</table>
</file>

<file path=xl/tables/table15.xml><?xml version="1.0" encoding="utf-8"?>
<table xmlns="http://schemas.openxmlformats.org/spreadsheetml/2006/main" id="16" name="Tabela1417" displayName="Tabela1417" ref="BJ36:BL2244" totalsRowShown="0" headerRowDxfId="37">
  <autoFilter ref="BJ36:BL2244">
    <filterColumn colId="2"/>
  </autoFilter>
  <tableColumns count="3">
    <tableColumn id="1" name="Data" dataDxfId="36"/>
    <tableColumn id="2" name="Usuarios Conectados"/>
    <tableColumn id="3" name="Máximo Previsto"/>
  </tableColumns>
  <tableStyleInfo name="TableStyleMedium4" showFirstColumn="0" showLastColumn="0" showRowStripes="1" showColumnStripes="0"/>
</table>
</file>

<file path=xl/tables/table16.xml><?xml version="1.0" encoding="utf-8"?>
<table xmlns="http://schemas.openxmlformats.org/spreadsheetml/2006/main" id="17" name="Tabela1518" displayName="Tabela1518" ref="BN36:BP2244" totalsRowShown="0" headerRowDxfId="35">
  <autoFilter ref="BN36:BP2244">
    <filterColumn colId="2"/>
  </autoFilter>
  <tableColumns count="3">
    <tableColumn id="1" name="Data" dataDxfId="34"/>
    <tableColumn id="2" name="Usuarios Conectados"/>
    <tableColumn id="3" name="Máximo Previsto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id="5" name="Tabela5" displayName="Tabela5" ref="E6:T30" totalsRowShown="0">
  <autoFilter ref="E6:T30">
    <filterColumn colId="2"/>
    <filterColumn colId="3"/>
    <filterColumn colId="4"/>
    <filterColumn colId="5"/>
    <filterColumn colId="6"/>
    <filterColumn colId="7"/>
    <filterColumn colId="8"/>
    <filterColumn colId="9"/>
    <filterColumn colId="10"/>
    <filterColumn colId="11"/>
    <filterColumn colId="12"/>
    <filterColumn colId="13"/>
    <filterColumn colId="14"/>
    <filterColumn colId="15"/>
  </autoFilter>
  <tableColumns count="16">
    <tableColumn id="1" name="Hora" dataDxfId="33"/>
    <tableColumn id="2" name="Mercadão Municipal" dataDxfId="32"/>
    <tableColumn id="3" name="Parque da Aclimação" dataDxfId="31"/>
    <tableColumn id="4" name="Largo Santa Cecília" dataDxfId="30"/>
    <tableColumn id="5" name="Praça João Batista Vasques" dataDxfId="29"/>
    <tableColumn id="6" name="Praça da Cultura" dataDxfId="28"/>
    <tableColumn id="7" name="Praça Vereador Antônio Sampaio " dataDxfId="27"/>
    <tableColumn id="8" name="Parque da Independência" dataDxfId="26"/>
    <tableColumn id="9" name="Parque do Nabuco" dataDxfId="25"/>
    <tableColumn id="10" name="Praça Alexandre Francisco Rebouças " dataDxfId="24"/>
    <tableColumn id="11" name="Praça do 65 / Pombas Urbanas" dataDxfId="23"/>
    <tableColumn id="12" name="Parque Santa Amélia" dataDxfId="22"/>
    <tableColumn id="13" name="Praça Ciro Pontes / Ao lado do Senai" dataDxfId="21"/>
    <tableColumn id="14" name="Largo da Batata" dataDxfId="20"/>
    <tableColumn id="15" name="Praça Elis Regina" dataDxfId="19"/>
    <tableColumn id="16" name="Praça Zilda Natel" dataDxfId="18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id="84" name="Tabela84" displayName="Tabela84" ref="V6:AA30" totalsRowShown="0" tableBorderDxfId="17">
  <autoFilter ref="V6:AA30"/>
  <tableColumns count="6">
    <tableColumn id="1" name="Hora" dataDxfId="16"/>
    <tableColumn id="2" name="Centro" dataDxfId="15"/>
    <tableColumn id="3" name="Zona Norte" dataDxfId="14"/>
    <tableColumn id="4" name="Zona Sul" dataDxfId="13"/>
    <tableColumn id="5" name="Zona Leste" dataDxfId="12"/>
    <tableColumn id="6" name="Zona Oeste" dataDxfId="11"/>
  </tableColumns>
  <tableStyleInfo name="TableStyleMedium3" showFirstColumn="0" showLastColumn="0" showRowStripes="1" showColumnStripes="0"/>
</table>
</file>

<file path=xl/tables/table19.xml><?xml version="1.0" encoding="utf-8"?>
<table xmlns="http://schemas.openxmlformats.org/spreadsheetml/2006/main" id="85" name="Tabela85" displayName="Tabela85" ref="AD6:AF30" totalsRowShown="0" tableBorderDxfId="10">
  <autoFilter ref="AD6:AF30"/>
  <tableColumns count="3">
    <tableColumn id="1" name="Hora" dataDxfId="9"/>
    <tableColumn id="2" name="WCS" dataDxfId="8"/>
    <tableColumn id="3" name="AmericanNet Ziva " dataDxfId="7"/>
  </tableColumns>
  <tableStyleInfo name="TableStyleMedium4" showFirstColumn="0" showLastColumn="0" showRowStripes="1" showColumnStripes="0"/>
</table>
</file>

<file path=xl/tables/table20.xml><?xml version="1.0" encoding="utf-8"?>
<table xmlns="http://schemas.openxmlformats.org/spreadsheetml/2006/main" id="86" name="Tabela86" displayName="Tabela86" ref="AH6:AI30" totalsRowShown="0">
  <autoFilter ref="AH6:AI30"/>
  <tableColumns count="2">
    <tableColumn id="1" name="Hora" dataDxfId="6"/>
    <tableColumn id="2" name="Total Média" dataDxfId="5"/>
  </tableColumns>
  <tableStyleInfo name="TableStyleMedium5" showFirstColumn="0" showLastColumn="0" showRowStripes="1" showColumnStripes="0"/>
</table>
</file>

<file path=xl/tables/table21.xml><?xml version="1.0" encoding="utf-8"?>
<table xmlns="http://schemas.openxmlformats.org/spreadsheetml/2006/main" id="87" name="Tabela87" displayName="Tabela87" ref="J8:L126" totalsRowShown="0">
  <autoFilter ref="J8:L126"/>
  <tableColumns count="3">
    <tableColumn id="1" name="total mês"/>
    <tableColumn id="2" name="empresas"/>
    <tableColumn id="3" name="simet" dataDxfId="4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id="88" name="Tabela88" displayName="Tabela88" ref="V8:X126" totalsRowShown="0" tableBorderDxfId="3">
  <autoFilter ref="V8:X126"/>
  <tableColumns count="3">
    <tableColumn id="1" name="Praça" dataDxfId="2">
      <calculatedColumnFormula>D9</calculatedColumnFormula>
    </tableColumn>
    <tableColumn id="2" name="Empresas" dataDxfId="1" dataCellStyle="Porcentagem">
      <calculatedColumnFormula>F9</calculatedColumnFormula>
    </tableColumn>
    <tableColumn id="3" name="SIMET" dataDxfId="0">
      <calculatedColumnFormula>G9</calculatedColumnFormula>
    </tableColumn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id="20" name="Tabela20" displayName="Tabela20" ref="BA9:BB129" totalsRowShown="0">
  <autoFilter ref="BA9:BB129"/>
  <sortState ref="BA10:BB129">
    <sortCondition ref="BA9:BA129"/>
  </sortState>
  <tableColumns count="2">
    <tableColumn id="1" name="Colunas1"/>
    <tableColumn id="2" name="Colunas2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13" Type="http://schemas.openxmlformats.org/officeDocument/2006/relationships/table" Target="../tables/table11.xml"/><Relationship Id="rId18" Type="http://schemas.openxmlformats.org/officeDocument/2006/relationships/table" Target="../tables/table16.xml"/><Relationship Id="rId3" Type="http://schemas.openxmlformats.org/officeDocument/2006/relationships/table" Target="../tables/table1.xml"/><Relationship Id="rId7" Type="http://schemas.openxmlformats.org/officeDocument/2006/relationships/table" Target="../tables/table5.xml"/><Relationship Id="rId12" Type="http://schemas.openxmlformats.org/officeDocument/2006/relationships/table" Target="../tables/table10.xml"/><Relationship Id="rId17" Type="http://schemas.openxmlformats.org/officeDocument/2006/relationships/table" Target="../tables/table15.xml"/><Relationship Id="rId2" Type="http://schemas.openxmlformats.org/officeDocument/2006/relationships/drawing" Target="../drawings/drawing1.xml"/><Relationship Id="rId16" Type="http://schemas.openxmlformats.org/officeDocument/2006/relationships/table" Target="../tables/table14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11" Type="http://schemas.openxmlformats.org/officeDocument/2006/relationships/table" Target="../tables/table9.xml"/><Relationship Id="rId5" Type="http://schemas.openxmlformats.org/officeDocument/2006/relationships/table" Target="../tables/table3.xml"/><Relationship Id="rId15" Type="http://schemas.openxmlformats.org/officeDocument/2006/relationships/table" Target="../tables/table13.xml"/><Relationship Id="rId10" Type="http://schemas.openxmlformats.org/officeDocument/2006/relationships/table" Target="../tables/table8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Relationship Id="rId14" Type="http://schemas.openxmlformats.org/officeDocument/2006/relationships/table" Target="../tables/table1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7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0.xml"/><Relationship Id="rId5" Type="http://schemas.openxmlformats.org/officeDocument/2006/relationships/table" Target="../tables/table19.xml"/><Relationship Id="rId4" Type="http://schemas.openxmlformats.org/officeDocument/2006/relationships/table" Target="../tables/table18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LT2269"/>
  <sheetViews>
    <sheetView topLeftCell="DW76" workbookViewId="0">
      <selection activeCell="BT28" sqref="BT28"/>
    </sheetView>
  </sheetViews>
  <sheetFormatPr defaultRowHeight="15"/>
  <cols>
    <col min="3" max="3" width="10.7109375" bestFit="1" customWidth="1"/>
    <col min="5" max="5" width="9.140625" customWidth="1"/>
    <col min="6" max="6" width="16" customWidth="1"/>
    <col min="7" max="7" width="11.140625" customWidth="1"/>
    <col min="10" max="10" width="16.28515625" customWidth="1"/>
    <col min="14" max="14" width="15.85546875" bestFit="1" customWidth="1"/>
    <col min="18" max="18" width="15.85546875" bestFit="1" customWidth="1"/>
    <col min="22" max="22" width="15.85546875" bestFit="1" customWidth="1"/>
    <col min="26" max="26" width="15.85546875" bestFit="1" customWidth="1"/>
    <col min="30" max="30" width="15.85546875" bestFit="1" customWidth="1"/>
    <col min="34" max="34" width="15.85546875" bestFit="1" customWidth="1"/>
    <col min="38" max="38" width="15.85546875" bestFit="1" customWidth="1"/>
    <col min="42" max="42" width="15.85546875" bestFit="1" customWidth="1"/>
    <col min="46" max="46" width="15.85546875" bestFit="1" customWidth="1"/>
    <col min="50" max="50" width="15.85546875" bestFit="1" customWidth="1"/>
    <col min="54" max="54" width="15.85546875" bestFit="1" customWidth="1"/>
    <col min="58" max="58" width="15.85546875" bestFit="1" customWidth="1"/>
    <col min="62" max="62" width="15.85546875" bestFit="1" customWidth="1"/>
    <col min="66" max="66" width="15.85546875" bestFit="1" customWidth="1"/>
    <col min="70" max="70" width="15.85546875" bestFit="1" customWidth="1"/>
    <col min="74" max="74" width="15.85546875" bestFit="1" customWidth="1"/>
    <col min="75" max="75" width="9.28515625" bestFit="1" customWidth="1"/>
    <col min="78" max="78" width="15.85546875" bestFit="1" customWidth="1"/>
    <col min="82" max="82" width="15.85546875" bestFit="1" customWidth="1"/>
    <col min="86" max="86" width="15.85546875" bestFit="1" customWidth="1"/>
    <col min="90" max="90" width="15.85546875" bestFit="1" customWidth="1"/>
    <col min="94" max="94" width="15.85546875" bestFit="1" customWidth="1"/>
    <col min="98" max="98" width="15.85546875" bestFit="1" customWidth="1"/>
    <col min="99" max="99" width="9.28515625" bestFit="1" customWidth="1"/>
    <col min="102" max="102" width="15.85546875" bestFit="1" customWidth="1"/>
    <col min="106" max="106" width="15.85546875" bestFit="1" customWidth="1"/>
    <col min="107" max="107" width="9.28515625" bestFit="1" customWidth="1"/>
    <col min="110" max="110" width="15.85546875" bestFit="1" customWidth="1"/>
    <col min="114" max="114" width="15.85546875" bestFit="1" customWidth="1"/>
    <col min="118" max="118" width="15.85546875" bestFit="1" customWidth="1"/>
    <col min="122" max="122" width="15.85546875" bestFit="1" customWidth="1"/>
    <col min="126" max="126" width="15.85546875" bestFit="1" customWidth="1"/>
    <col min="130" max="130" width="15.85546875" bestFit="1" customWidth="1"/>
    <col min="131" max="131" width="9.28515625" bestFit="1" customWidth="1"/>
    <col min="134" max="134" width="15.85546875" bestFit="1" customWidth="1"/>
    <col min="138" max="138" width="15.85546875" bestFit="1" customWidth="1"/>
    <col min="142" max="142" width="15.85546875" bestFit="1" customWidth="1"/>
    <col min="146" max="146" width="15.85546875" bestFit="1" customWidth="1"/>
    <col min="150" max="150" width="15.85546875" bestFit="1" customWidth="1"/>
    <col min="154" max="154" width="15.85546875" bestFit="1" customWidth="1"/>
    <col min="155" max="155" width="9.28515625" bestFit="1" customWidth="1"/>
    <col min="158" max="158" width="15.85546875" bestFit="1" customWidth="1"/>
    <col min="162" max="162" width="15.85546875" bestFit="1" customWidth="1"/>
    <col min="166" max="166" width="15.85546875" bestFit="1" customWidth="1"/>
    <col min="170" max="170" width="15.85546875" bestFit="1" customWidth="1"/>
    <col min="171" max="171" width="9.28515625" bestFit="1" customWidth="1"/>
    <col min="174" max="174" width="15.85546875" bestFit="1" customWidth="1"/>
    <col min="178" max="178" width="15.85546875" bestFit="1" customWidth="1"/>
    <col min="182" max="182" width="15.85546875" bestFit="1" customWidth="1"/>
    <col min="183" max="183" width="9.28515625" bestFit="1" customWidth="1"/>
    <col min="186" max="186" width="15.85546875" bestFit="1" customWidth="1"/>
    <col min="187" max="187" width="9.28515625" bestFit="1" customWidth="1"/>
    <col min="190" max="190" width="15.85546875" bestFit="1" customWidth="1"/>
    <col min="194" max="194" width="15.85546875" bestFit="1" customWidth="1"/>
    <col min="198" max="198" width="15.85546875" bestFit="1" customWidth="1"/>
    <col min="202" max="202" width="15.85546875" bestFit="1" customWidth="1"/>
    <col min="206" max="206" width="15.85546875" bestFit="1" customWidth="1"/>
    <col min="207" max="207" width="9.28515625" bestFit="1" customWidth="1"/>
    <col min="210" max="210" width="15.85546875" bestFit="1" customWidth="1"/>
    <col min="211" max="211" width="9.28515625" bestFit="1" customWidth="1"/>
    <col min="214" max="214" width="15.85546875" bestFit="1" customWidth="1"/>
    <col min="218" max="218" width="15.85546875" bestFit="1" customWidth="1"/>
    <col min="222" max="222" width="15.85546875" bestFit="1" customWidth="1"/>
    <col min="226" max="226" width="15.85546875" bestFit="1" customWidth="1"/>
    <col min="230" max="230" width="15.85546875" bestFit="1" customWidth="1"/>
    <col min="231" max="231" width="9.28515625" bestFit="1" customWidth="1"/>
    <col min="234" max="234" width="15.85546875" bestFit="1" customWidth="1"/>
    <col min="235" max="235" width="9.28515625" bestFit="1" customWidth="1"/>
    <col min="238" max="238" width="15.85546875" bestFit="1" customWidth="1"/>
    <col min="242" max="242" width="15.85546875" bestFit="1" customWidth="1"/>
    <col min="246" max="246" width="15.85546875" bestFit="1" customWidth="1"/>
    <col min="247" max="247" width="9.28515625" bestFit="1" customWidth="1"/>
    <col min="250" max="250" width="15.85546875" bestFit="1" customWidth="1"/>
    <col min="251" max="251" width="9.28515625" bestFit="1" customWidth="1"/>
    <col min="254" max="254" width="15.85546875" bestFit="1" customWidth="1"/>
    <col min="258" max="258" width="15.85546875" bestFit="1" customWidth="1"/>
    <col min="262" max="262" width="15.85546875" bestFit="1" customWidth="1"/>
    <col min="263" max="263" width="9.28515625" bestFit="1" customWidth="1"/>
    <col min="266" max="266" width="15.85546875" bestFit="1" customWidth="1"/>
    <col min="267" max="267" width="9.28515625" bestFit="1" customWidth="1"/>
    <col min="270" max="270" width="15.85546875" bestFit="1" customWidth="1"/>
    <col min="271" max="271" width="9.28515625" bestFit="1" customWidth="1"/>
    <col min="274" max="274" width="15.85546875" bestFit="1" customWidth="1"/>
    <col min="275" max="275" width="9.28515625" bestFit="1" customWidth="1"/>
    <col min="278" max="278" width="15.85546875" bestFit="1" customWidth="1"/>
    <col min="279" max="279" width="9.28515625" bestFit="1" customWidth="1"/>
    <col min="282" max="282" width="15.85546875" bestFit="1" customWidth="1"/>
    <col min="283" max="283" width="9.28515625" bestFit="1" customWidth="1"/>
    <col min="286" max="286" width="15.85546875" bestFit="1" customWidth="1"/>
    <col min="287" max="287" width="9.28515625" bestFit="1" customWidth="1"/>
    <col min="290" max="290" width="15.85546875" bestFit="1" customWidth="1"/>
    <col min="291" max="291" width="9.28515625" bestFit="1" customWidth="1"/>
    <col min="294" max="294" width="15.85546875" bestFit="1" customWidth="1"/>
    <col min="298" max="298" width="15.85546875" bestFit="1" customWidth="1"/>
    <col min="302" max="302" width="15.85546875" bestFit="1" customWidth="1"/>
    <col min="306" max="306" width="15.85546875" bestFit="1" customWidth="1"/>
    <col min="310" max="310" width="15.85546875" bestFit="1" customWidth="1"/>
    <col min="314" max="314" width="15.85546875" bestFit="1" customWidth="1"/>
    <col min="318" max="318" width="15.85546875" bestFit="1" customWidth="1"/>
    <col min="322" max="322" width="15.85546875" bestFit="1" customWidth="1"/>
    <col min="326" max="326" width="15.85546875" bestFit="1" customWidth="1"/>
    <col min="330" max="330" width="15.85546875" bestFit="1" customWidth="1"/>
  </cols>
  <sheetData>
    <row r="2" spans="1:62">
      <c r="A2">
        <v>42125</v>
      </c>
    </row>
    <row r="3" spans="1:62">
      <c r="A3">
        <v>42218</v>
      </c>
    </row>
    <row r="16" spans="1:62">
      <c r="J16">
        <f>A2</f>
        <v>42125</v>
      </c>
      <c r="R16">
        <f>A2</f>
        <v>42125</v>
      </c>
      <c r="AH16">
        <f>A2</f>
        <v>42125</v>
      </c>
      <c r="AX16">
        <f>A2</f>
        <v>42125</v>
      </c>
      <c r="BJ16">
        <f>A2</f>
        <v>42125</v>
      </c>
    </row>
    <row r="17" spans="1:332">
      <c r="J17">
        <f>A3</f>
        <v>42218</v>
      </c>
      <c r="R17">
        <f>A3</f>
        <v>42218</v>
      </c>
      <c r="AH17">
        <f>A3</f>
        <v>42218</v>
      </c>
      <c r="AX17">
        <f>A3</f>
        <v>42218</v>
      </c>
      <c r="BJ17">
        <f>A3</f>
        <v>42218</v>
      </c>
    </row>
    <row r="31" spans="1:332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  <c r="DY31" s="5"/>
      <c r="DZ31" s="5"/>
      <c r="EA31" s="5"/>
      <c r="EB31" s="5"/>
      <c r="EC31" s="5"/>
      <c r="ED31" s="5"/>
      <c r="EE31" s="5"/>
      <c r="EF31" s="5"/>
      <c r="EG31" s="5"/>
      <c r="EH31" s="5"/>
      <c r="EI31" s="5"/>
      <c r="EJ31" s="5"/>
      <c r="EK31" s="5"/>
      <c r="EL31" s="5"/>
      <c r="EM31" s="5"/>
      <c r="EN31" s="5"/>
      <c r="EO31" s="5"/>
      <c r="EP31" s="5"/>
      <c r="EQ31" s="5"/>
      <c r="ER31" s="5"/>
      <c r="ES31" s="5"/>
      <c r="ET31" s="5"/>
      <c r="EU31" s="5"/>
      <c r="EV31" s="5"/>
      <c r="EW31" s="5"/>
      <c r="EX31" s="5"/>
      <c r="EY31" s="5"/>
      <c r="EZ31" s="5"/>
      <c r="FA31" s="5"/>
      <c r="FB31" s="5"/>
      <c r="FC31" s="5"/>
      <c r="FD31" s="5"/>
      <c r="FE31" s="5"/>
      <c r="FF31" s="5"/>
      <c r="FG31" s="5"/>
      <c r="FH31" s="5"/>
      <c r="FI31" s="5"/>
      <c r="FJ31" s="5"/>
      <c r="FK31" s="5"/>
      <c r="FL31" s="5"/>
      <c r="FM31" s="5"/>
      <c r="FN31" s="5"/>
      <c r="FO31" s="5"/>
      <c r="FP31" s="5"/>
      <c r="FQ31" s="5"/>
      <c r="FR31" s="5"/>
      <c r="FS31" s="5"/>
      <c r="FT31" s="5"/>
      <c r="FU31" s="5"/>
      <c r="FV31" s="5"/>
      <c r="FW31" s="5"/>
      <c r="FX31" s="5"/>
      <c r="FY31" s="5"/>
      <c r="FZ31" s="5"/>
      <c r="GA31" s="5"/>
      <c r="GB31" s="5"/>
      <c r="GC31" s="5"/>
      <c r="GD31" s="5"/>
      <c r="GE31" s="5"/>
      <c r="GF31" s="5"/>
      <c r="GG31" s="5"/>
      <c r="GH31" s="5"/>
      <c r="GI31" s="5"/>
      <c r="GJ31" s="5"/>
      <c r="GK31" s="5"/>
      <c r="GL31" s="5"/>
      <c r="GM31" s="5"/>
      <c r="GN31" s="5"/>
      <c r="GO31" s="5"/>
      <c r="GP31" s="5"/>
      <c r="GQ31" s="5"/>
      <c r="GR31" s="5"/>
      <c r="GS31" s="5"/>
      <c r="GT31" s="5"/>
      <c r="GU31" s="5"/>
      <c r="GV31" s="5"/>
      <c r="GW31" s="5"/>
      <c r="GX31" s="5"/>
      <c r="GY31" s="5"/>
      <c r="GZ31" s="5"/>
      <c r="HA31" s="5"/>
      <c r="HB31" s="5"/>
      <c r="HC31" s="5"/>
      <c r="HD31" s="5"/>
      <c r="HE31" s="5"/>
      <c r="HF31" s="5"/>
      <c r="HG31" s="5"/>
      <c r="HH31" s="5"/>
      <c r="HI31" s="5"/>
      <c r="HJ31" s="5"/>
      <c r="HK31" s="5"/>
      <c r="HL31" s="5"/>
      <c r="HM31" s="5"/>
      <c r="HN31" s="5"/>
      <c r="HO31" s="5"/>
      <c r="HP31" s="5"/>
      <c r="HQ31" s="5"/>
      <c r="HR31" s="5"/>
      <c r="HS31" s="5"/>
      <c r="HT31" s="5"/>
      <c r="HU31" s="5"/>
      <c r="HV31" s="5"/>
      <c r="HW31" s="5"/>
      <c r="HX31" s="5"/>
      <c r="HY31" s="5"/>
      <c r="HZ31" s="5"/>
      <c r="IA31" s="5"/>
      <c r="IB31" s="5"/>
      <c r="IC31" s="5"/>
      <c r="ID31" s="5"/>
      <c r="IE31" s="5"/>
      <c r="IF31" s="5"/>
      <c r="IG31" s="5"/>
      <c r="IH31" s="5"/>
      <c r="II31" s="5"/>
      <c r="IJ31" s="5"/>
      <c r="IK31" s="5"/>
      <c r="IL31" s="5"/>
      <c r="IM31" s="5"/>
      <c r="IN31" s="5"/>
      <c r="IO31" s="5"/>
      <c r="IP31" s="5"/>
      <c r="IQ31" s="5"/>
      <c r="IR31" s="5"/>
      <c r="IS31" s="5"/>
      <c r="IT31" s="5"/>
      <c r="IU31" s="5"/>
      <c r="IV31" s="5"/>
      <c r="IW31" s="5"/>
      <c r="IX31" s="5"/>
      <c r="IY31" s="5"/>
      <c r="IZ31" s="5"/>
      <c r="JA31" s="5"/>
      <c r="JB31" s="5"/>
      <c r="JC31" s="5"/>
      <c r="JD31" s="5"/>
      <c r="JE31" s="5"/>
      <c r="JF31" s="5"/>
      <c r="JG31" s="5"/>
      <c r="JH31" s="5"/>
      <c r="JI31" s="5"/>
      <c r="JJ31" s="5"/>
      <c r="JK31" s="5"/>
      <c r="JL31" s="5"/>
      <c r="JM31" s="5"/>
      <c r="JN31" s="5"/>
      <c r="JO31" s="5"/>
      <c r="JP31" s="5"/>
      <c r="JQ31" s="5"/>
      <c r="JR31" s="5"/>
      <c r="JS31" s="5"/>
      <c r="JT31" s="5"/>
      <c r="JU31" s="5"/>
      <c r="JV31" s="5"/>
      <c r="JW31" s="5"/>
      <c r="JX31" s="5"/>
      <c r="JY31" s="5"/>
      <c r="JZ31" s="5"/>
      <c r="KA31" s="5"/>
      <c r="KB31" s="5"/>
      <c r="KC31" s="5"/>
      <c r="KD31" s="5"/>
      <c r="KE31" s="5"/>
      <c r="KF31" s="5"/>
      <c r="KG31" s="5"/>
      <c r="KH31" s="5"/>
      <c r="KI31" s="5"/>
      <c r="KJ31" s="5"/>
      <c r="KK31" s="5"/>
      <c r="KL31" s="5"/>
      <c r="KM31" s="5"/>
      <c r="KN31" s="5"/>
      <c r="KO31" s="5"/>
      <c r="KP31" s="5"/>
      <c r="KQ31" s="5"/>
      <c r="KR31" s="5"/>
      <c r="KS31" s="5"/>
      <c r="KT31" s="5"/>
      <c r="KU31" s="5"/>
      <c r="KV31" s="5"/>
      <c r="KW31" s="5"/>
      <c r="KX31" s="5"/>
      <c r="KY31" s="5"/>
      <c r="KZ31" s="5"/>
      <c r="LA31" s="5"/>
      <c r="LB31" s="5"/>
      <c r="LC31" s="5"/>
      <c r="LD31" s="5"/>
      <c r="LE31" s="5"/>
      <c r="LF31" s="5"/>
      <c r="LG31" s="5"/>
      <c r="LH31" s="5"/>
      <c r="LI31" s="5"/>
      <c r="LJ31" s="5"/>
      <c r="LK31" s="5"/>
      <c r="LL31" s="5"/>
      <c r="LM31" s="5"/>
      <c r="LN31" s="5"/>
      <c r="LO31" s="5"/>
      <c r="LP31" s="5"/>
      <c r="LQ31" s="5"/>
      <c r="LR31" s="5"/>
      <c r="LS31" s="5"/>
      <c r="LT31" s="5"/>
    </row>
    <row r="32" spans="1:3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5"/>
      <c r="DB32" s="5"/>
      <c r="DC32" s="5"/>
      <c r="DD32" s="5"/>
      <c r="DE32" s="5"/>
      <c r="DF32" s="6"/>
      <c r="DG32" s="5"/>
      <c r="DH32" s="5"/>
      <c r="DI32" s="5"/>
      <c r="DJ32" s="5"/>
      <c r="DK32" s="5"/>
      <c r="DL32" s="5"/>
      <c r="DM32" s="5"/>
      <c r="DN32" s="5"/>
      <c r="DO32" s="5"/>
      <c r="DP32" s="5"/>
      <c r="DQ32" s="5"/>
      <c r="DR32" s="5"/>
      <c r="DS32" s="5"/>
      <c r="DT32" s="5"/>
      <c r="DU32" s="5"/>
      <c r="DV32" s="5"/>
      <c r="DW32" s="5"/>
      <c r="DX32" s="5"/>
      <c r="DY32" s="5"/>
      <c r="DZ32" s="5"/>
      <c r="EA32" s="5"/>
      <c r="EB32" s="5"/>
      <c r="EC32" s="5"/>
      <c r="ED32" s="5"/>
      <c r="EE32" s="5"/>
      <c r="EF32" s="5"/>
      <c r="EG32" s="5"/>
      <c r="EH32" s="5"/>
      <c r="EI32" s="5"/>
      <c r="EJ32" s="5"/>
      <c r="EK32" s="5"/>
      <c r="EL32" s="5"/>
      <c r="EM32" s="5"/>
      <c r="EN32" s="5"/>
      <c r="EO32" s="5"/>
      <c r="EP32" s="5"/>
      <c r="EQ32" s="5"/>
      <c r="ER32" s="5"/>
      <c r="ES32" s="5"/>
      <c r="ET32" s="5"/>
      <c r="EU32" s="5"/>
      <c r="EV32" s="5"/>
      <c r="EW32" s="5"/>
      <c r="EX32" s="5"/>
      <c r="EY32" s="5"/>
      <c r="EZ32" s="5"/>
      <c r="FA32" s="5"/>
      <c r="FB32" s="5"/>
      <c r="FC32" s="5"/>
      <c r="FD32" s="5"/>
      <c r="FE32" s="5"/>
      <c r="FF32" s="5"/>
      <c r="FG32" s="5"/>
      <c r="FH32" s="5"/>
      <c r="FI32" s="5"/>
      <c r="FJ32" s="5"/>
      <c r="FK32" s="5"/>
      <c r="FL32" s="5"/>
      <c r="FM32" s="5"/>
      <c r="FN32" s="5"/>
      <c r="FO32" s="5"/>
      <c r="FP32" s="5"/>
      <c r="FQ32" s="5"/>
      <c r="FR32" s="5"/>
      <c r="FS32" s="5"/>
      <c r="FT32" s="5"/>
      <c r="FU32" s="5"/>
      <c r="FV32" s="5"/>
      <c r="FW32" s="5"/>
      <c r="FX32" s="5"/>
      <c r="FY32" s="5"/>
      <c r="FZ32" s="5"/>
      <c r="GA32" s="5"/>
      <c r="GB32" s="5"/>
      <c r="GC32" s="5"/>
      <c r="GD32" s="5"/>
      <c r="GE32" s="5"/>
      <c r="GF32" s="5"/>
      <c r="GG32" s="5"/>
      <c r="GH32" s="5"/>
      <c r="GI32" s="5"/>
      <c r="GJ32" s="5"/>
      <c r="GK32" s="5"/>
      <c r="GL32" s="5"/>
      <c r="GM32" s="5"/>
      <c r="GN32" s="5"/>
      <c r="GO32" s="5"/>
      <c r="GP32" s="5"/>
      <c r="GQ32" s="5"/>
      <c r="GR32" s="5"/>
      <c r="GS32" s="5"/>
      <c r="GT32" s="5"/>
      <c r="GU32" s="5"/>
      <c r="GV32" s="5"/>
      <c r="GW32" s="5"/>
      <c r="GX32" s="5"/>
      <c r="GY32" s="5"/>
      <c r="GZ32" s="5"/>
      <c r="HA32" s="5"/>
      <c r="HB32" s="5"/>
      <c r="HC32" s="5"/>
      <c r="HD32" s="5"/>
      <c r="HE32" s="5"/>
      <c r="HF32" s="5"/>
      <c r="HG32" s="5"/>
      <c r="HH32" s="5"/>
      <c r="HI32" s="5"/>
      <c r="HJ32" s="5"/>
      <c r="HK32" s="5"/>
      <c r="HL32" s="5"/>
      <c r="HM32" s="5"/>
      <c r="HN32" s="5"/>
      <c r="HO32" s="5"/>
      <c r="HP32" s="5"/>
      <c r="HQ32" s="5"/>
      <c r="HR32" s="5"/>
      <c r="HS32" s="5"/>
      <c r="HT32" s="5"/>
      <c r="HU32" s="5"/>
      <c r="HV32" s="5"/>
      <c r="HW32" s="5"/>
      <c r="HX32" s="5"/>
      <c r="HY32" s="5"/>
      <c r="HZ32" s="5"/>
      <c r="IA32" s="5"/>
      <c r="IB32" s="5"/>
      <c r="IC32" s="5"/>
      <c r="ID32" s="5"/>
      <c r="IE32" s="5"/>
      <c r="IF32" s="5"/>
      <c r="IG32" s="5"/>
      <c r="IH32" s="5"/>
      <c r="II32" s="5"/>
      <c r="IJ32" s="5"/>
      <c r="IK32" s="5"/>
      <c r="IL32" s="5"/>
      <c r="IM32" s="5"/>
      <c r="IN32" s="5"/>
      <c r="IO32" s="5"/>
      <c r="IP32" s="5"/>
      <c r="IQ32" s="5"/>
      <c r="IR32" s="5"/>
      <c r="IS32" s="5"/>
      <c r="IT32" s="5"/>
      <c r="IU32" s="5"/>
      <c r="IV32" s="5"/>
      <c r="IW32" s="5"/>
      <c r="IX32" s="5"/>
      <c r="IY32" s="5"/>
      <c r="IZ32" s="5"/>
      <c r="JA32" s="5"/>
      <c r="JB32" s="5"/>
      <c r="JC32" s="5"/>
      <c r="JD32" s="5"/>
      <c r="JE32" s="5"/>
      <c r="JF32" s="5"/>
      <c r="JG32" s="5"/>
      <c r="JH32" s="5"/>
      <c r="JI32" s="5"/>
      <c r="JJ32" s="5"/>
      <c r="JK32" s="5"/>
      <c r="JL32" s="5"/>
      <c r="JM32" s="5"/>
      <c r="JN32" s="5"/>
      <c r="JO32" s="5"/>
      <c r="JP32" s="5"/>
      <c r="JQ32" s="5"/>
      <c r="JR32" s="5"/>
      <c r="JS32" s="5"/>
      <c r="JT32" s="5"/>
      <c r="JU32" s="5"/>
      <c r="JV32" s="5"/>
      <c r="JW32" s="5"/>
      <c r="JX32" s="5"/>
      <c r="JY32" s="5"/>
      <c r="JZ32" s="5"/>
      <c r="KA32" s="5"/>
      <c r="KB32" s="5"/>
      <c r="KC32" s="5"/>
      <c r="KD32" s="5"/>
      <c r="KE32" s="5"/>
      <c r="KF32" s="5"/>
      <c r="KG32" s="5"/>
      <c r="KH32" s="5"/>
      <c r="KI32" s="5"/>
      <c r="KJ32" s="5"/>
      <c r="KK32" s="5"/>
      <c r="KL32" s="5"/>
      <c r="KM32" s="5"/>
      <c r="KN32" s="5"/>
      <c r="KO32" s="5"/>
      <c r="KP32" s="5"/>
      <c r="KQ32" s="5"/>
      <c r="KR32" s="5"/>
      <c r="KS32" s="5"/>
      <c r="KT32" s="5"/>
      <c r="KU32" s="5"/>
      <c r="KV32" s="5"/>
      <c r="KW32" s="5"/>
      <c r="KX32" s="5"/>
      <c r="KY32" s="5"/>
      <c r="KZ32" s="5"/>
      <c r="LA32" s="5"/>
      <c r="LB32" s="5"/>
      <c r="LC32" s="5"/>
      <c r="LD32" s="5"/>
      <c r="LE32" s="5"/>
      <c r="LF32" s="5"/>
      <c r="LG32" s="5"/>
      <c r="LH32" s="5"/>
      <c r="LI32" s="5"/>
      <c r="LJ32" s="5"/>
      <c r="LK32" s="5"/>
      <c r="LL32" s="5"/>
      <c r="LM32" s="5"/>
      <c r="LN32" s="5"/>
      <c r="LO32" s="5"/>
      <c r="LP32" s="5"/>
      <c r="LQ32" s="5"/>
      <c r="LR32" s="5"/>
      <c r="LS32" s="5"/>
      <c r="LT32" s="5"/>
    </row>
    <row r="33" spans="1:332">
      <c r="A33" s="5"/>
      <c r="B33" s="5"/>
      <c r="C33" s="5"/>
      <c r="D33" s="5" t="s">
        <v>141</v>
      </c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  <c r="DY33" s="5"/>
      <c r="DZ33" s="5"/>
      <c r="EA33" s="5"/>
      <c r="EB33" s="5"/>
      <c r="EC33" s="5"/>
      <c r="ED33" s="5"/>
      <c r="EE33" s="5"/>
      <c r="EF33" s="5"/>
      <c r="EG33" s="5"/>
      <c r="EH33" s="5"/>
      <c r="EI33" s="5"/>
      <c r="EJ33" s="5"/>
      <c r="EK33" s="5"/>
      <c r="EL33" s="5"/>
      <c r="EM33" s="5"/>
      <c r="EN33" s="5"/>
      <c r="EO33" s="5"/>
      <c r="EP33" s="5"/>
      <c r="EQ33" s="5"/>
      <c r="ER33" s="5"/>
      <c r="ES33" s="5"/>
      <c r="ET33" s="5"/>
      <c r="EU33" s="5"/>
      <c r="EV33" s="5"/>
      <c r="EW33" s="5"/>
      <c r="EX33" s="5"/>
      <c r="EY33" s="5"/>
      <c r="EZ33" s="5"/>
      <c r="FA33" s="5"/>
      <c r="FB33" s="5"/>
      <c r="FC33" s="5"/>
      <c r="FD33" s="5"/>
      <c r="FE33" s="5"/>
      <c r="FF33" s="5"/>
      <c r="FG33" s="5"/>
      <c r="FH33" s="5"/>
      <c r="FI33" s="5"/>
      <c r="FJ33" s="5"/>
      <c r="FK33" s="5"/>
      <c r="FL33" s="5"/>
      <c r="FM33" s="5"/>
      <c r="FN33" s="5"/>
      <c r="FO33" s="5"/>
      <c r="FP33" s="5"/>
      <c r="FQ33" s="5"/>
      <c r="FR33" s="5"/>
      <c r="FS33" s="5"/>
      <c r="FT33" s="5"/>
      <c r="FU33" s="5"/>
      <c r="FV33" s="5"/>
      <c r="FW33" s="5"/>
      <c r="FX33" s="5"/>
      <c r="FY33" s="5"/>
      <c r="FZ33" s="5"/>
      <c r="GA33" s="5"/>
      <c r="GB33" s="5"/>
      <c r="GC33" s="5"/>
      <c r="GD33" s="5"/>
      <c r="GE33" s="5"/>
      <c r="GF33" s="5"/>
      <c r="GG33" s="5"/>
      <c r="GH33" s="5"/>
      <c r="GI33" s="5"/>
      <c r="GJ33" s="5"/>
      <c r="GK33" s="5"/>
      <c r="GL33" s="5"/>
      <c r="GM33" s="5"/>
      <c r="GN33" s="5"/>
      <c r="GO33" s="5"/>
      <c r="GP33" s="5"/>
      <c r="GQ33" s="5"/>
      <c r="GR33" s="5"/>
      <c r="GS33" s="5"/>
      <c r="GT33" s="5"/>
      <c r="GU33" s="5"/>
      <c r="GV33" s="5"/>
      <c r="GW33" s="5"/>
      <c r="GX33" s="5"/>
      <c r="GY33" s="5"/>
      <c r="GZ33" s="5"/>
      <c r="HA33" s="5"/>
      <c r="HB33" s="5"/>
      <c r="HC33" s="5"/>
      <c r="HD33" s="5"/>
      <c r="HE33" s="5"/>
      <c r="HF33" s="5"/>
      <c r="HG33" s="5"/>
      <c r="HH33" s="5"/>
      <c r="HI33" s="5"/>
      <c r="HJ33" s="5"/>
      <c r="HK33" s="5"/>
      <c r="HL33" s="5"/>
      <c r="HM33" s="5"/>
      <c r="HN33" s="5"/>
      <c r="HO33" s="5"/>
      <c r="HP33" s="5"/>
      <c r="HQ33" s="5"/>
      <c r="HR33" s="5"/>
      <c r="HS33" s="5"/>
      <c r="HT33" s="5"/>
      <c r="HU33" s="5"/>
      <c r="HV33" s="5"/>
      <c r="HW33" s="5"/>
      <c r="HX33" s="5"/>
      <c r="HY33" s="5"/>
      <c r="HZ33" s="5"/>
      <c r="IA33" s="5"/>
      <c r="IB33" s="5"/>
      <c r="IC33" s="5"/>
      <c r="ID33" s="5"/>
      <c r="IE33" s="5"/>
      <c r="IF33" s="5"/>
      <c r="IG33" s="5"/>
      <c r="IH33" s="5"/>
      <c r="II33" s="5"/>
      <c r="IJ33" s="5"/>
      <c r="IK33" s="5"/>
      <c r="IL33" s="5"/>
      <c r="IM33" s="5"/>
      <c r="IN33" s="5"/>
      <c r="IO33" s="5"/>
      <c r="IP33" s="5"/>
      <c r="IQ33" s="5"/>
      <c r="IR33" s="5"/>
      <c r="IS33" s="5"/>
      <c r="IT33" s="5"/>
      <c r="IU33" s="5"/>
      <c r="IV33" s="5"/>
      <c r="IW33" s="5"/>
      <c r="IX33" s="5"/>
      <c r="IY33" s="5"/>
      <c r="IZ33" s="5"/>
      <c r="JA33" s="5"/>
      <c r="JB33" s="5"/>
      <c r="JC33" s="5"/>
      <c r="JD33" s="5"/>
      <c r="JE33" s="5"/>
      <c r="JF33" s="5"/>
      <c r="JG33" s="5"/>
      <c r="JH33" s="5"/>
      <c r="JI33" s="5"/>
      <c r="JJ33" s="5"/>
      <c r="JK33" s="5"/>
      <c r="JL33" s="5"/>
      <c r="JM33" s="5"/>
      <c r="JN33" s="5"/>
      <c r="JO33" s="5"/>
      <c r="JP33" s="5"/>
      <c r="JQ33" s="5"/>
      <c r="JR33" s="5"/>
      <c r="JS33" s="5"/>
      <c r="JT33" s="5"/>
      <c r="JU33" s="5"/>
      <c r="JV33" s="5"/>
      <c r="JW33" s="5"/>
      <c r="JX33" s="5"/>
      <c r="JY33" s="5"/>
      <c r="JZ33" s="5"/>
      <c r="KA33" s="5"/>
      <c r="KB33" s="5"/>
      <c r="KC33" s="5"/>
      <c r="KD33" s="5"/>
      <c r="KE33" s="5"/>
      <c r="KF33" s="5"/>
      <c r="KG33" s="5"/>
      <c r="KH33" s="5"/>
      <c r="KI33" s="5"/>
      <c r="KJ33" s="5"/>
      <c r="KK33" s="5"/>
      <c r="KL33" s="5"/>
      <c r="KM33" s="5"/>
      <c r="KN33" s="5"/>
      <c r="KO33" s="5"/>
      <c r="KP33" s="5"/>
      <c r="KQ33" s="5"/>
      <c r="KR33" s="5"/>
      <c r="KS33" s="5"/>
      <c r="KT33" s="5"/>
      <c r="KU33" s="5"/>
      <c r="KV33" s="5"/>
      <c r="KW33" s="5"/>
      <c r="KX33" s="5"/>
      <c r="KY33" s="5"/>
      <c r="KZ33" s="5"/>
      <c r="LA33" s="5"/>
      <c r="LB33" s="5"/>
      <c r="LC33" s="5"/>
      <c r="LD33" s="5"/>
      <c r="LE33" s="5"/>
      <c r="LF33" s="5"/>
      <c r="LG33" s="5"/>
      <c r="LH33" s="5"/>
      <c r="LI33" s="5"/>
      <c r="LJ33" s="5"/>
      <c r="LK33" s="5"/>
      <c r="LL33" s="5"/>
      <c r="LM33" s="5"/>
      <c r="LN33" s="5"/>
      <c r="LO33" s="5"/>
      <c r="LP33" s="5"/>
      <c r="LQ33" s="5"/>
      <c r="LR33" s="5"/>
      <c r="LS33" s="5"/>
      <c r="LT33" s="5"/>
    </row>
    <row r="34" spans="1:332">
      <c r="F34">
        <v>1001</v>
      </c>
      <c r="J34">
        <v>1041</v>
      </c>
      <c r="N34">
        <v>1048</v>
      </c>
      <c r="R34">
        <v>3</v>
      </c>
      <c r="V34">
        <v>16</v>
      </c>
      <c r="Z34">
        <v>17</v>
      </c>
      <c r="AD34">
        <v>1007</v>
      </c>
      <c r="AH34">
        <v>41</v>
      </c>
      <c r="AL34">
        <v>56</v>
      </c>
      <c r="AP34">
        <v>1030</v>
      </c>
      <c r="AT34">
        <v>1042</v>
      </c>
      <c r="AX34">
        <v>1051</v>
      </c>
      <c r="BB34">
        <v>24</v>
      </c>
      <c r="BF34">
        <v>20</v>
      </c>
      <c r="BJ34">
        <v>6</v>
      </c>
      <c r="BN34">
        <f>A51</f>
        <v>17</v>
      </c>
    </row>
    <row r="35" spans="1:332">
      <c r="F35" s="33" t="s">
        <v>140</v>
      </c>
      <c r="G35" s="33"/>
      <c r="H35" s="33"/>
      <c r="J35" s="34" t="s">
        <v>66</v>
      </c>
      <c r="K35" s="34"/>
      <c r="L35" s="34"/>
      <c r="N35" s="35" t="s">
        <v>141</v>
      </c>
      <c r="O35" s="35"/>
      <c r="P35" s="35"/>
      <c r="R35" s="33" t="s">
        <v>142</v>
      </c>
      <c r="S35" s="33"/>
      <c r="T35" s="33"/>
      <c r="V35" s="34" t="s">
        <v>117</v>
      </c>
      <c r="W35" s="34"/>
      <c r="X35" s="34"/>
      <c r="Z35" s="35" t="s">
        <v>143</v>
      </c>
      <c r="AA35" s="35"/>
      <c r="AB35" s="35"/>
      <c r="AD35" s="33" t="s">
        <v>120</v>
      </c>
      <c r="AE35" s="33"/>
      <c r="AF35" s="33"/>
      <c r="AH35" s="34" t="s">
        <v>144</v>
      </c>
      <c r="AI35" s="34"/>
      <c r="AJ35" s="34"/>
      <c r="AL35" s="35" t="s">
        <v>145</v>
      </c>
      <c r="AM35" s="35"/>
      <c r="AN35" s="35"/>
      <c r="AP35" s="33" t="s">
        <v>61</v>
      </c>
      <c r="AQ35" s="33"/>
      <c r="AR35" s="33"/>
      <c r="AT35" s="34" t="s">
        <v>67</v>
      </c>
      <c r="AU35" s="34"/>
      <c r="AV35" s="34"/>
      <c r="AX35" s="35" t="s">
        <v>146</v>
      </c>
      <c r="AY35" s="35"/>
      <c r="AZ35" s="35"/>
      <c r="BB35" s="33" t="s">
        <v>134</v>
      </c>
      <c r="BC35" s="33"/>
      <c r="BD35" s="33"/>
      <c r="BF35" s="34" t="s">
        <v>17</v>
      </c>
      <c r="BG35" s="34"/>
      <c r="BH35" s="34"/>
      <c r="BJ35" s="35" t="s">
        <v>5</v>
      </c>
      <c r="BK35" s="35"/>
      <c r="BL35" s="35"/>
      <c r="BN35" s="33" t="str">
        <f>B51</f>
        <v>Praça Vereador Antonio Sampaio / Av. Ultramarino</v>
      </c>
      <c r="BO35" s="33"/>
      <c r="BP35" s="33"/>
      <c r="BR35" s="34"/>
      <c r="BS35" s="34"/>
      <c r="BV35" s="35"/>
      <c r="BW35" s="35"/>
      <c r="BX35" s="35"/>
      <c r="BZ35" s="33"/>
      <c r="CA35" s="33"/>
      <c r="CD35" s="34"/>
      <c r="CE35" s="34"/>
      <c r="CH35" s="35"/>
      <c r="CI35" s="35"/>
      <c r="CL35" s="33"/>
      <c r="CM35" s="33"/>
      <c r="CP35" s="33"/>
      <c r="CQ35" s="33"/>
      <c r="CT35" s="34"/>
      <c r="CU35" s="34"/>
      <c r="CX35" s="35"/>
      <c r="CY35" s="35"/>
      <c r="DB35" s="33"/>
      <c r="DC35" s="33"/>
      <c r="DF35" s="34"/>
      <c r="DG35" s="34"/>
      <c r="DH35" s="34"/>
      <c r="DJ35" s="35"/>
      <c r="DK35" s="35"/>
      <c r="DN35" s="33"/>
      <c r="DO35" s="33"/>
      <c r="DR35" s="34"/>
      <c r="DS35" s="34"/>
      <c r="DV35" s="35"/>
      <c r="DW35" s="35"/>
      <c r="DX35" s="35"/>
      <c r="DZ35" s="33"/>
      <c r="EA35" s="33"/>
      <c r="ED35" s="34"/>
      <c r="EE35" s="34"/>
      <c r="EH35" s="35"/>
      <c r="EI35" s="35"/>
      <c r="EJ35" s="35"/>
      <c r="EL35" s="33"/>
      <c r="EM35" s="33"/>
      <c r="EP35" s="33"/>
      <c r="EQ35" s="33"/>
      <c r="ET35" s="34"/>
      <c r="EU35" s="34"/>
      <c r="EX35" s="35"/>
      <c r="EY35" s="35"/>
      <c r="FB35" s="33"/>
      <c r="FC35" s="33"/>
      <c r="FF35" s="34"/>
      <c r="FG35" s="34"/>
      <c r="FJ35" s="35"/>
      <c r="FK35" s="35"/>
      <c r="FN35" s="33"/>
      <c r="FO35" s="33"/>
      <c r="FP35" s="33"/>
      <c r="FR35" s="34"/>
      <c r="FS35" s="34"/>
      <c r="FT35" s="34"/>
      <c r="FV35" s="35"/>
      <c r="FW35" s="35"/>
      <c r="FX35" s="35"/>
      <c r="FZ35" s="33"/>
      <c r="GA35" s="33"/>
      <c r="GD35" s="34"/>
      <c r="GE35" s="34"/>
      <c r="GH35" s="35"/>
      <c r="GI35" s="35"/>
      <c r="GL35" s="33"/>
      <c r="GM35" s="33"/>
      <c r="GN35" s="33"/>
      <c r="GP35" s="33"/>
      <c r="GQ35" s="33"/>
      <c r="GT35" s="34"/>
      <c r="GU35" s="34"/>
      <c r="GX35" s="35"/>
      <c r="GY35" s="35"/>
      <c r="HB35" s="33"/>
      <c r="HC35" s="33"/>
      <c r="HF35" s="34"/>
      <c r="HG35" s="34"/>
      <c r="HJ35" s="35"/>
      <c r="HK35" s="35"/>
      <c r="HN35" s="33"/>
      <c r="HO35" s="33"/>
      <c r="HR35" s="34"/>
      <c r="HS35" s="34"/>
      <c r="HV35" s="35"/>
      <c r="HW35" s="35"/>
      <c r="HX35" s="35"/>
      <c r="HZ35" s="33"/>
      <c r="IA35" s="33"/>
      <c r="ID35" s="34"/>
      <c r="IE35" s="34"/>
      <c r="IH35" s="35"/>
      <c r="II35" s="35"/>
      <c r="IL35" s="33"/>
      <c r="IM35" s="33"/>
      <c r="IP35" s="33"/>
      <c r="IQ35" s="33"/>
      <c r="IT35" s="34"/>
      <c r="IU35" s="34"/>
      <c r="IX35" s="35"/>
      <c r="IY35" s="35"/>
      <c r="JB35" s="33"/>
      <c r="JC35" s="33"/>
      <c r="JF35" s="34"/>
      <c r="JG35" s="34"/>
      <c r="JJ35" s="35"/>
      <c r="JK35" s="35"/>
      <c r="JN35" s="33"/>
      <c r="JO35" s="33"/>
      <c r="JR35" s="34"/>
      <c r="JS35" s="34"/>
      <c r="JV35" s="35"/>
      <c r="JW35" s="35"/>
      <c r="JZ35" s="33"/>
      <c r="KA35" s="33"/>
      <c r="KB35" s="33"/>
      <c r="KD35" s="34"/>
      <c r="KE35" s="34"/>
      <c r="KH35" s="35"/>
      <c r="KI35" s="35"/>
      <c r="KL35" s="33"/>
      <c r="KM35" s="33"/>
      <c r="KP35" s="33"/>
      <c r="KQ35" s="33"/>
      <c r="KT35" s="34"/>
      <c r="KU35" s="34"/>
      <c r="KX35" s="35"/>
      <c r="KY35" s="35"/>
      <c r="LB35" s="33"/>
      <c r="LC35" s="33"/>
      <c r="LF35" s="34"/>
      <c r="LG35" s="34"/>
      <c r="LJ35" s="35"/>
      <c r="LK35" s="35"/>
      <c r="LN35" s="33"/>
      <c r="LO35" s="33"/>
      <c r="LR35" s="34"/>
      <c r="LS35" s="34"/>
    </row>
    <row r="36" spans="1:332">
      <c r="A36">
        <v>1</v>
      </c>
      <c r="B36" t="s">
        <v>0</v>
      </c>
      <c r="F36" s="2" t="s">
        <v>82</v>
      </c>
      <c r="G36" s="2" t="s">
        <v>139</v>
      </c>
      <c r="H36" s="2" t="s">
        <v>87</v>
      </c>
      <c r="J36" s="2" t="s">
        <v>82</v>
      </c>
      <c r="K36" s="2" t="s">
        <v>139</v>
      </c>
      <c r="L36" s="2" t="s">
        <v>87</v>
      </c>
      <c r="N36" s="2" t="s">
        <v>82</v>
      </c>
      <c r="O36" s="2" t="s">
        <v>139</v>
      </c>
      <c r="P36" s="2" t="s">
        <v>87</v>
      </c>
      <c r="R36" s="2" t="s">
        <v>82</v>
      </c>
      <c r="S36" s="2" t="s">
        <v>139</v>
      </c>
      <c r="T36" s="2" t="s">
        <v>87</v>
      </c>
      <c r="V36" s="2" t="s">
        <v>82</v>
      </c>
      <c r="W36" s="2" t="s">
        <v>139</v>
      </c>
      <c r="X36" s="2" t="s">
        <v>87</v>
      </c>
      <c r="Z36" s="2" t="s">
        <v>82</v>
      </c>
      <c r="AA36" s="2" t="s">
        <v>139</v>
      </c>
      <c r="AB36" s="2" t="s">
        <v>87</v>
      </c>
      <c r="AD36" s="2" t="s">
        <v>82</v>
      </c>
      <c r="AE36" s="2" t="s">
        <v>139</v>
      </c>
      <c r="AF36" s="2" t="s">
        <v>87</v>
      </c>
      <c r="AH36" s="2" t="s">
        <v>82</v>
      </c>
      <c r="AI36" s="2" t="s">
        <v>139</v>
      </c>
      <c r="AJ36" s="2" t="s">
        <v>87</v>
      </c>
      <c r="AL36" s="2" t="s">
        <v>82</v>
      </c>
      <c r="AM36" s="2" t="s">
        <v>139</v>
      </c>
      <c r="AN36" s="2" t="s">
        <v>87</v>
      </c>
      <c r="AP36" s="2" t="s">
        <v>82</v>
      </c>
      <c r="AQ36" s="2" t="s">
        <v>139</v>
      </c>
      <c r="AR36" s="2" t="s">
        <v>87</v>
      </c>
      <c r="AT36" s="2" t="s">
        <v>82</v>
      </c>
      <c r="AU36" s="2" t="s">
        <v>139</v>
      </c>
      <c r="AV36" s="2" t="s">
        <v>87</v>
      </c>
      <c r="AX36" s="2" t="s">
        <v>82</v>
      </c>
      <c r="AY36" s="2" t="s">
        <v>139</v>
      </c>
      <c r="AZ36" s="2" t="s">
        <v>87</v>
      </c>
      <c r="BB36" s="2" t="s">
        <v>82</v>
      </c>
      <c r="BC36" s="2" t="s">
        <v>139</v>
      </c>
      <c r="BD36" s="2" t="s">
        <v>87</v>
      </c>
      <c r="BF36" s="2" t="s">
        <v>82</v>
      </c>
      <c r="BG36" s="2" t="s">
        <v>139</v>
      </c>
      <c r="BH36" s="2" t="s">
        <v>87</v>
      </c>
      <c r="BJ36" s="2" t="s">
        <v>82</v>
      </c>
      <c r="BK36" s="2" t="s">
        <v>139</v>
      </c>
      <c r="BL36" s="2" t="s">
        <v>87</v>
      </c>
      <c r="BN36" s="2" t="s">
        <v>82</v>
      </c>
      <c r="BO36" s="2" t="s">
        <v>139</v>
      </c>
      <c r="BP36" s="2" t="s">
        <v>87</v>
      </c>
      <c r="BR36" s="2"/>
      <c r="BS36" s="2"/>
      <c r="BT36" s="2"/>
      <c r="BV36" s="2"/>
      <c r="BW36" s="2"/>
      <c r="BX36" s="2"/>
      <c r="BZ36" s="2"/>
      <c r="CA36" s="2"/>
      <c r="CB36" s="2"/>
      <c r="CD36" s="2"/>
      <c r="CE36" s="2"/>
      <c r="CF36" s="2"/>
      <c r="CH36" s="2"/>
      <c r="CI36" s="2"/>
      <c r="CJ36" s="2"/>
      <c r="CL36" s="2"/>
      <c r="CM36" s="2"/>
      <c r="CN36" s="2"/>
      <c r="CP36" s="2"/>
      <c r="CQ36" s="2"/>
      <c r="CR36" s="2"/>
      <c r="CT36" s="2"/>
      <c r="CU36" s="2"/>
      <c r="CV36" s="2"/>
      <c r="CX36" s="2"/>
      <c r="CY36" s="2"/>
      <c r="CZ36" s="2"/>
      <c r="DB36" s="2"/>
      <c r="DC36" s="2"/>
      <c r="DD36" s="2"/>
      <c r="DF36" s="2"/>
      <c r="DG36" s="2"/>
      <c r="DH36" s="2"/>
      <c r="DJ36" s="2"/>
      <c r="DK36" s="2"/>
      <c r="DL36" s="2"/>
      <c r="DN36" s="2"/>
      <c r="DO36" s="2"/>
      <c r="DP36" s="2"/>
      <c r="DR36" s="2"/>
      <c r="DS36" s="2"/>
      <c r="DT36" s="2"/>
      <c r="DV36" s="2"/>
      <c r="DW36" s="2"/>
      <c r="DX36" s="2"/>
      <c r="DZ36" s="2"/>
      <c r="EA36" s="2"/>
      <c r="EB36" s="2"/>
      <c r="ED36" s="2"/>
      <c r="EE36" s="2"/>
      <c r="EF36" s="2"/>
      <c r="EH36" s="2"/>
      <c r="EI36" s="2"/>
      <c r="EJ36" s="2"/>
      <c r="EL36" s="2"/>
      <c r="EM36" s="2"/>
      <c r="EP36" s="2"/>
      <c r="EQ36" s="2"/>
      <c r="ET36" s="2"/>
      <c r="EU36" s="2"/>
      <c r="EX36" s="2"/>
      <c r="EY36" s="2"/>
      <c r="FB36" s="2"/>
      <c r="FC36" s="2"/>
      <c r="FF36" s="2"/>
      <c r="FG36" s="2"/>
      <c r="FJ36" s="2"/>
      <c r="FK36" s="2"/>
      <c r="FN36" s="2"/>
      <c r="FO36" s="2"/>
      <c r="FP36" s="2"/>
      <c r="FR36" s="2"/>
      <c r="FS36" s="2"/>
      <c r="FT36" s="2"/>
      <c r="FV36" s="2"/>
      <c r="FW36" s="2"/>
      <c r="FX36" s="2"/>
      <c r="FZ36" s="2"/>
      <c r="GA36" s="2"/>
      <c r="GD36" s="2"/>
      <c r="GE36" s="2"/>
      <c r="GH36" s="2"/>
      <c r="GI36" s="2"/>
      <c r="GL36" s="2"/>
      <c r="GM36" s="2"/>
      <c r="GN36" s="2"/>
      <c r="GP36" s="2"/>
      <c r="GQ36" s="2"/>
      <c r="GT36" s="2"/>
      <c r="GU36" s="2"/>
      <c r="GX36" s="2"/>
      <c r="GY36" s="2"/>
      <c r="HB36" s="2"/>
      <c r="HC36" s="2"/>
      <c r="HF36" s="2"/>
      <c r="HG36" s="2"/>
      <c r="HJ36" s="2"/>
      <c r="HK36" s="2"/>
      <c r="HN36" s="2"/>
      <c r="HO36" s="2"/>
      <c r="HR36" s="2"/>
      <c r="HS36" s="2"/>
      <c r="HV36" s="2"/>
      <c r="HW36" s="2"/>
      <c r="HX36" s="2"/>
      <c r="HZ36" s="2"/>
      <c r="IA36" s="2"/>
      <c r="ID36" s="2"/>
      <c r="IE36" s="2"/>
      <c r="IH36" s="2"/>
      <c r="II36" s="2"/>
      <c r="IL36" s="2"/>
      <c r="IM36" s="2"/>
      <c r="IP36" s="2"/>
      <c r="IQ36" s="2"/>
      <c r="IT36" s="2"/>
      <c r="IU36" s="2"/>
      <c r="IX36" s="2"/>
      <c r="IY36" s="2"/>
      <c r="JB36" s="2"/>
      <c r="JC36" s="2"/>
      <c r="JF36" s="2"/>
      <c r="JG36" s="2"/>
      <c r="JJ36" s="2"/>
      <c r="JK36" s="2"/>
      <c r="JN36" s="2"/>
      <c r="JO36" s="2"/>
      <c r="JR36" s="2"/>
      <c r="JS36" s="2"/>
      <c r="JV36" s="2"/>
      <c r="JW36" s="2"/>
      <c r="JZ36" s="2"/>
      <c r="KA36" s="2"/>
      <c r="KB36" s="2"/>
      <c r="KD36" s="2"/>
      <c r="KE36" s="2"/>
      <c r="KH36" s="2"/>
      <c r="KI36" s="2"/>
      <c r="KL36" s="2"/>
      <c r="KM36" s="2"/>
      <c r="KP36" s="2"/>
      <c r="KQ36" s="2"/>
      <c r="KT36" s="2"/>
      <c r="KU36" s="2"/>
      <c r="KX36" s="2"/>
      <c r="KY36" s="2"/>
      <c r="LB36" s="2"/>
      <c r="LC36" s="2"/>
      <c r="LF36" s="2"/>
      <c r="LG36" s="2"/>
      <c r="LJ36" s="2"/>
      <c r="LK36" s="2"/>
      <c r="LN36" s="2"/>
      <c r="LO36" s="2"/>
      <c r="LR36" s="2"/>
      <c r="LS36" s="2"/>
    </row>
    <row r="37" spans="1:332">
      <c r="A37">
        <v>2</v>
      </c>
      <c r="B37" t="s">
        <v>1</v>
      </c>
      <c r="F37" s="1">
        <v>42217</v>
      </c>
      <c r="H37">
        <v>250</v>
      </c>
      <c r="J37" s="1">
        <v>42217</v>
      </c>
      <c r="K37">
        <v>9</v>
      </c>
      <c r="L37">
        <v>150</v>
      </c>
      <c r="N37" s="1">
        <v>42217</v>
      </c>
      <c r="O37">
        <v>26</v>
      </c>
      <c r="P37">
        <v>75</v>
      </c>
      <c r="R37" s="1">
        <v>42217</v>
      </c>
      <c r="T37">
        <v>100</v>
      </c>
      <c r="V37" s="1">
        <v>42217</v>
      </c>
      <c r="X37">
        <v>75</v>
      </c>
      <c r="Z37" s="1">
        <v>42217</v>
      </c>
      <c r="AB37">
        <v>50</v>
      </c>
      <c r="AD37" s="1">
        <v>42217</v>
      </c>
      <c r="AE37">
        <v>64</v>
      </c>
      <c r="AF37">
        <v>250</v>
      </c>
      <c r="AH37" s="1">
        <v>42217</v>
      </c>
      <c r="AJ37">
        <v>100</v>
      </c>
      <c r="AL37" s="1">
        <v>42217</v>
      </c>
      <c r="AN37">
        <v>50</v>
      </c>
      <c r="AP37" s="1">
        <v>42217</v>
      </c>
      <c r="AQ37">
        <v>138</v>
      </c>
      <c r="AR37">
        <v>150</v>
      </c>
      <c r="AT37" s="1">
        <v>42217</v>
      </c>
      <c r="AU37">
        <v>27</v>
      </c>
      <c r="AV37">
        <v>100</v>
      </c>
      <c r="AX37" s="1">
        <v>42217</v>
      </c>
      <c r="AY37">
        <v>34</v>
      </c>
      <c r="AZ37">
        <v>50</v>
      </c>
      <c r="BB37" s="1">
        <v>42217</v>
      </c>
      <c r="BD37">
        <v>125</v>
      </c>
      <c r="BF37" s="1">
        <v>42217</v>
      </c>
      <c r="BH37">
        <v>75</v>
      </c>
      <c r="BJ37" s="1">
        <v>42217</v>
      </c>
      <c r="BL37">
        <v>50</v>
      </c>
      <c r="BN37" s="1">
        <v>42217</v>
      </c>
      <c r="BP37">
        <v>50</v>
      </c>
      <c r="BR37" s="1"/>
      <c r="BV37" s="1"/>
      <c r="BZ37" s="1"/>
      <c r="CD37" s="1"/>
      <c r="CH37" s="1"/>
      <c r="CL37" s="1"/>
      <c r="CP37" s="1"/>
      <c r="CT37" s="1"/>
      <c r="CX37" s="1"/>
      <c r="DB37" s="1"/>
      <c r="DF37" s="1"/>
      <c r="DJ37" s="1"/>
      <c r="DN37" s="1"/>
      <c r="DR37" s="1"/>
      <c r="DV37" s="1"/>
      <c r="DZ37" s="1"/>
      <c r="ED37" s="1"/>
      <c r="EH37" s="1"/>
      <c r="EL37" s="1"/>
      <c r="EP37" s="1"/>
      <c r="ET37" s="1"/>
      <c r="EX37" s="1"/>
      <c r="FB37" s="1"/>
      <c r="FF37" s="1"/>
      <c r="FJ37" s="1"/>
      <c r="FN37" s="1"/>
      <c r="FR37" s="1"/>
      <c r="FV37" s="1"/>
      <c r="FZ37" s="1"/>
      <c r="GD37" s="1"/>
      <c r="GH37" s="1"/>
      <c r="GL37" s="1"/>
      <c r="GP37" s="1"/>
      <c r="GT37" s="1"/>
      <c r="GX37" s="1"/>
      <c r="HB37" s="1"/>
      <c r="HF37" s="1"/>
      <c r="HJ37" s="1"/>
      <c r="HN37" s="1"/>
      <c r="HR37" s="1"/>
      <c r="HV37" s="1"/>
      <c r="HZ37" s="1"/>
      <c r="ID37" s="1"/>
      <c r="IH37" s="1"/>
      <c r="IL37" s="1"/>
      <c r="IP37" s="1"/>
      <c r="IT37" s="1"/>
      <c r="IX37" s="1"/>
      <c r="JB37" s="1"/>
      <c r="JF37" s="1"/>
      <c r="JJ37" s="1"/>
      <c r="JN37" s="1"/>
      <c r="JR37" s="1"/>
      <c r="JV37" s="1"/>
      <c r="JZ37" s="1"/>
      <c r="KD37" s="1"/>
      <c r="KH37" s="1"/>
      <c r="KL37" s="1"/>
      <c r="KP37" s="1"/>
      <c r="KT37" s="1"/>
      <c r="KX37" s="1"/>
      <c r="LB37" s="1"/>
      <c r="LF37" s="1"/>
      <c r="LJ37" s="1"/>
      <c r="LN37" s="1"/>
      <c r="LR37" s="1"/>
    </row>
    <row r="38" spans="1:332">
      <c r="A38">
        <v>3</v>
      </c>
      <c r="B38" t="s">
        <v>2</v>
      </c>
      <c r="F38" s="1">
        <v>42217.041666666664</v>
      </c>
      <c r="H38">
        <v>250</v>
      </c>
      <c r="J38" s="1">
        <v>42217.041666666664</v>
      </c>
      <c r="K38">
        <v>8</v>
      </c>
      <c r="L38">
        <v>150</v>
      </c>
      <c r="N38" s="1">
        <v>42217.041666666664</v>
      </c>
      <c r="O38">
        <v>15</v>
      </c>
      <c r="P38">
        <v>75</v>
      </c>
      <c r="R38" s="1">
        <v>42217.041666666664</v>
      </c>
      <c r="T38">
        <v>100</v>
      </c>
      <c r="V38" s="1">
        <v>42217.041666666664</v>
      </c>
      <c r="X38">
        <v>75</v>
      </c>
      <c r="Z38" s="1">
        <v>42217.041666666664</v>
      </c>
      <c r="AB38">
        <v>50</v>
      </c>
      <c r="AD38" s="1">
        <v>42217.041666666664</v>
      </c>
      <c r="AE38">
        <v>64</v>
      </c>
      <c r="AF38">
        <v>250</v>
      </c>
      <c r="AH38" s="1">
        <v>42217.041666666664</v>
      </c>
      <c r="AJ38">
        <v>100</v>
      </c>
      <c r="AL38" s="1">
        <v>42217.041666666664</v>
      </c>
      <c r="AN38">
        <v>50</v>
      </c>
      <c r="AP38" s="1">
        <v>42217.041666666664</v>
      </c>
      <c r="AQ38">
        <v>112</v>
      </c>
      <c r="AR38">
        <v>150</v>
      </c>
      <c r="AT38" s="1">
        <v>42217.041666666664</v>
      </c>
      <c r="AU38">
        <v>30</v>
      </c>
      <c r="AV38">
        <v>100</v>
      </c>
      <c r="AX38" s="1">
        <v>42217.041666666664</v>
      </c>
      <c r="AY38">
        <v>34</v>
      </c>
      <c r="AZ38">
        <v>50</v>
      </c>
      <c r="BB38" s="1">
        <v>42217.041666666664</v>
      </c>
      <c r="BD38">
        <v>125</v>
      </c>
      <c r="BF38" s="1">
        <v>42217.041666666664</v>
      </c>
      <c r="BH38">
        <v>75</v>
      </c>
      <c r="BJ38" s="1">
        <v>42217.041666666664</v>
      </c>
      <c r="BL38">
        <v>50</v>
      </c>
      <c r="BN38" s="1">
        <v>42217.041666666664</v>
      </c>
      <c r="BP38">
        <v>50</v>
      </c>
      <c r="BR38" s="1"/>
      <c r="BV38" s="1"/>
      <c r="BZ38" s="1"/>
      <c r="CD38" s="1"/>
      <c r="CH38" s="1"/>
      <c r="CL38" s="1"/>
      <c r="CP38" s="1"/>
      <c r="CT38" s="1"/>
      <c r="CX38" s="1"/>
      <c r="DB38" s="1"/>
      <c r="DF38" s="1"/>
      <c r="DJ38" s="1"/>
      <c r="DN38" s="1"/>
      <c r="DR38" s="1"/>
      <c r="DV38" s="1"/>
      <c r="DZ38" s="1"/>
      <c r="ED38" s="1"/>
      <c r="EH38" s="1"/>
      <c r="EL38" s="1"/>
      <c r="EP38" s="1"/>
      <c r="ET38" s="1"/>
      <c r="EX38" s="1"/>
      <c r="FB38" s="1"/>
      <c r="FF38" s="1"/>
      <c r="FJ38" s="1"/>
      <c r="FN38" s="1"/>
      <c r="FR38" s="1"/>
      <c r="FV38" s="1"/>
      <c r="FZ38" s="1"/>
      <c r="GD38" s="1"/>
      <c r="GH38" s="1"/>
      <c r="GL38" s="1"/>
      <c r="GP38" s="1"/>
      <c r="GT38" s="1"/>
      <c r="GX38" s="1"/>
      <c r="HB38" s="1"/>
      <c r="HF38" s="1"/>
      <c r="HJ38" s="1"/>
      <c r="HN38" s="1"/>
      <c r="HR38" s="1"/>
      <c r="HV38" s="1"/>
      <c r="HZ38" s="1"/>
      <c r="ID38" s="1"/>
      <c r="IH38" s="1"/>
      <c r="IL38" s="1"/>
      <c r="IP38" s="1"/>
      <c r="IT38" s="1"/>
      <c r="IX38" s="1"/>
      <c r="JB38" s="1"/>
      <c r="JF38" s="1"/>
      <c r="JJ38" s="1"/>
      <c r="JN38" s="1"/>
      <c r="JR38" s="1"/>
      <c r="JV38" s="1"/>
      <c r="JZ38" s="1"/>
      <c r="KD38" s="1"/>
      <c r="KH38" s="1"/>
      <c r="KL38" s="1"/>
      <c r="KP38" s="1"/>
      <c r="KT38" s="1"/>
      <c r="KX38" s="1"/>
      <c r="LB38" s="1"/>
      <c r="LF38" s="1"/>
      <c r="LJ38" s="1"/>
      <c r="LN38" s="1"/>
      <c r="LR38" s="1"/>
    </row>
    <row r="39" spans="1:332">
      <c r="A39">
        <v>4</v>
      </c>
      <c r="B39" t="s">
        <v>3</v>
      </c>
      <c r="F39" s="1">
        <v>42217.083333333336</v>
      </c>
      <c r="H39">
        <v>250</v>
      </c>
      <c r="J39" s="1">
        <v>42217.083333333336</v>
      </c>
      <c r="K39">
        <v>5</v>
      </c>
      <c r="L39">
        <v>150</v>
      </c>
      <c r="N39" s="1">
        <v>42217.083333333336</v>
      </c>
      <c r="O39">
        <v>9</v>
      </c>
      <c r="P39">
        <v>75</v>
      </c>
      <c r="R39" s="1">
        <v>42217.083333333336</v>
      </c>
      <c r="T39">
        <v>100</v>
      </c>
      <c r="V39" s="1">
        <v>42217.083333333336</v>
      </c>
      <c r="X39">
        <v>75</v>
      </c>
      <c r="Z39" s="1">
        <v>42217.083333333336</v>
      </c>
      <c r="AB39">
        <v>50</v>
      </c>
      <c r="AD39" s="1">
        <v>42217.083333333336</v>
      </c>
      <c r="AE39">
        <v>64</v>
      </c>
      <c r="AF39">
        <v>250</v>
      </c>
      <c r="AH39" s="1">
        <v>42217.083333333336</v>
      </c>
      <c r="AJ39">
        <v>100</v>
      </c>
      <c r="AL39" s="1">
        <v>42217.083333333336</v>
      </c>
      <c r="AN39">
        <v>50</v>
      </c>
      <c r="AP39" s="1">
        <v>42217.083333333336</v>
      </c>
      <c r="AQ39">
        <v>91</v>
      </c>
      <c r="AR39">
        <v>150</v>
      </c>
      <c r="AT39" s="1">
        <v>42217.083333333336</v>
      </c>
      <c r="AU39">
        <v>22</v>
      </c>
      <c r="AV39">
        <v>100</v>
      </c>
      <c r="AX39" s="1">
        <v>42217.083333333336</v>
      </c>
      <c r="AY39">
        <v>34</v>
      </c>
      <c r="AZ39">
        <v>50</v>
      </c>
      <c r="BB39" s="1">
        <v>42217.083333333336</v>
      </c>
      <c r="BD39">
        <v>125</v>
      </c>
      <c r="BF39" s="1">
        <v>42217.083333333336</v>
      </c>
      <c r="BH39">
        <v>75</v>
      </c>
      <c r="BJ39" s="1">
        <v>42217.083333333336</v>
      </c>
      <c r="BL39">
        <v>50</v>
      </c>
      <c r="BN39" s="1">
        <v>42217.083333333336</v>
      </c>
      <c r="BP39">
        <v>50</v>
      </c>
      <c r="BR39" s="1"/>
      <c r="BV39" s="1"/>
      <c r="BZ39" s="1"/>
      <c r="CD39" s="1"/>
      <c r="CH39" s="1"/>
      <c r="CL39" s="1"/>
      <c r="CP39" s="1"/>
      <c r="CT39" s="1"/>
      <c r="CX39" s="1"/>
      <c r="DB39" s="1"/>
      <c r="DF39" s="1"/>
      <c r="DJ39" s="1"/>
      <c r="DN39" s="1"/>
      <c r="DR39" s="1"/>
      <c r="DV39" s="1"/>
      <c r="DZ39" s="1"/>
      <c r="ED39" s="1"/>
      <c r="EH39" s="1"/>
      <c r="EL39" s="1"/>
      <c r="EP39" s="1"/>
      <c r="ET39" s="1"/>
      <c r="EX39" s="1"/>
      <c r="FB39" s="1"/>
      <c r="FF39" s="1"/>
      <c r="FJ39" s="1"/>
      <c r="FN39" s="1"/>
      <c r="FR39" s="1"/>
      <c r="FV39" s="1"/>
      <c r="FZ39" s="1"/>
      <c r="GD39" s="1"/>
      <c r="GH39" s="1"/>
      <c r="GL39" s="1"/>
      <c r="GP39" s="1"/>
      <c r="GT39" s="1"/>
      <c r="GX39" s="1"/>
      <c r="HB39" s="1"/>
      <c r="HF39" s="1"/>
      <c r="HJ39" s="1"/>
      <c r="HN39" s="1"/>
      <c r="HR39" s="1"/>
      <c r="HV39" s="1"/>
      <c r="HZ39" s="1"/>
      <c r="ID39" s="1"/>
      <c r="IH39" s="1"/>
      <c r="IL39" s="1"/>
      <c r="IP39" s="1"/>
      <c r="IT39" s="1"/>
      <c r="IX39" s="1"/>
      <c r="JB39" s="1"/>
      <c r="JF39" s="1"/>
      <c r="JJ39" s="1"/>
      <c r="JN39" s="1"/>
      <c r="JR39" s="1"/>
      <c r="JV39" s="1"/>
      <c r="JZ39" s="1"/>
      <c r="KD39" s="1"/>
      <c r="KH39" s="1"/>
      <c r="KL39" s="1"/>
      <c r="KP39" s="1"/>
      <c r="KT39" s="1"/>
      <c r="KX39" s="1"/>
      <c r="LB39" s="1"/>
      <c r="LF39" s="1"/>
      <c r="LJ39" s="1"/>
      <c r="LN39" s="1"/>
      <c r="LR39" s="1"/>
    </row>
    <row r="40" spans="1:332">
      <c r="A40">
        <v>5</v>
      </c>
      <c r="B40" t="s">
        <v>4</v>
      </c>
      <c r="F40" s="1">
        <v>42217.125</v>
      </c>
      <c r="H40">
        <v>250</v>
      </c>
      <c r="J40" s="1">
        <v>42217.125</v>
      </c>
      <c r="K40">
        <v>6</v>
      </c>
      <c r="L40">
        <v>150</v>
      </c>
      <c r="N40" s="1">
        <v>42217.125</v>
      </c>
      <c r="O40">
        <v>5</v>
      </c>
      <c r="P40">
        <v>75</v>
      </c>
      <c r="R40" s="1">
        <v>42217.125</v>
      </c>
      <c r="T40">
        <v>100</v>
      </c>
      <c r="V40" s="1">
        <v>42217.125</v>
      </c>
      <c r="X40">
        <v>75</v>
      </c>
      <c r="Z40" s="1">
        <v>42217.125</v>
      </c>
      <c r="AB40">
        <v>50</v>
      </c>
      <c r="AD40" s="1">
        <v>42217.125</v>
      </c>
      <c r="AE40">
        <v>64</v>
      </c>
      <c r="AF40">
        <v>250</v>
      </c>
      <c r="AH40" s="1">
        <v>42217.125</v>
      </c>
      <c r="AJ40">
        <v>100</v>
      </c>
      <c r="AL40" s="1">
        <v>42217.125</v>
      </c>
      <c r="AN40">
        <v>50</v>
      </c>
      <c r="AP40" s="1">
        <v>42217.125</v>
      </c>
      <c r="AQ40">
        <v>86</v>
      </c>
      <c r="AR40">
        <v>150</v>
      </c>
      <c r="AT40" s="1">
        <v>42217.125</v>
      </c>
      <c r="AU40">
        <v>18</v>
      </c>
      <c r="AV40">
        <v>100</v>
      </c>
      <c r="AX40" s="1">
        <v>42217.125</v>
      </c>
      <c r="AY40">
        <v>34</v>
      </c>
      <c r="AZ40">
        <v>50</v>
      </c>
      <c r="BB40" s="1">
        <v>42217.125</v>
      </c>
      <c r="BD40">
        <v>125</v>
      </c>
      <c r="BF40" s="1">
        <v>42217.125</v>
      </c>
      <c r="BH40">
        <v>75</v>
      </c>
      <c r="BJ40" s="1">
        <v>42217.125</v>
      </c>
      <c r="BL40">
        <v>50</v>
      </c>
      <c r="BN40" s="1">
        <v>42217.125</v>
      </c>
      <c r="BP40">
        <v>50</v>
      </c>
      <c r="BR40" s="1"/>
      <c r="BV40" s="1"/>
      <c r="BZ40" s="1"/>
      <c r="CD40" s="1"/>
      <c r="CH40" s="1"/>
      <c r="CL40" s="1"/>
      <c r="CP40" s="1"/>
      <c r="CT40" s="1"/>
      <c r="CX40" s="1"/>
      <c r="DB40" s="1"/>
      <c r="DF40" s="1"/>
      <c r="DJ40" s="1"/>
      <c r="DN40" s="1"/>
      <c r="DR40" s="1"/>
      <c r="DV40" s="1"/>
      <c r="DZ40" s="1"/>
      <c r="ED40" s="1"/>
      <c r="EH40" s="1"/>
      <c r="EL40" s="1"/>
      <c r="EP40" s="1"/>
      <c r="ET40" s="1"/>
      <c r="EX40" s="1"/>
      <c r="FB40" s="1"/>
      <c r="FF40" s="1"/>
      <c r="FJ40" s="1"/>
      <c r="FN40" s="1"/>
      <c r="FR40" s="1"/>
      <c r="FV40" s="1"/>
      <c r="FZ40" s="1"/>
      <c r="GD40" s="1"/>
      <c r="GH40" s="1"/>
      <c r="GL40" s="1"/>
      <c r="GP40" s="1"/>
      <c r="GT40" s="1"/>
      <c r="GX40" s="1"/>
      <c r="HB40" s="1"/>
      <c r="HF40" s="1"/>
      <c r="HJ40" s="1"/>
      <c r="HN40" s="1"/>
      <c r="HR40" s="1"/>
      <c r="HV40" s="1"/>
      <c r="HZ40" s="1"/>
      <c r="ID40" s="1"/>
      <c r="IH40" s="1"/>
      <c r="IL40" s="1"/>
      <c r="IP40" s="1"/>
      <c r="IT40" s="1"/>
      <c r="IX40" s="1"/>
      <c r="JB40" s="1"/>
      <c r="JF40" s="1"/>
      <c r="JJ40" s="1"/>
      <c r="JN40" s="1"/>
      <c r="JR40" s="1"/>
      <c r="JV40" s="1"/>
      <c r="JZ40" s="1"/>
      <c r="KD40" s="1"/>
      <c r="KH40" s="1"/>
      <c r="KL40" s="1"/>
      <c r="KP40" s="1"/>
      <c r="KT40" s="1"/>
      <c r="KX40" s="1"/>
      <c r="LB40" s="1"/>
      <c r="LF40" s="1"/>
      <c r="LJ40" s="1"/>
      <c r="LN40" s="1"/>
      <c r="LR40" s="1"/>
    </row>
    <row r="41" spans="1:332">
      <c r="A41">
        <v>6</v>
      </c>
      <c r="B41" t="s">
        <v>5</v>
      </c>
      <c r="F41" s="1">
        <v>42217.166666666664</v>
      </c>
      <c r="H41">
        <v>250</v>
      </c>
      <c r="J41" s="1">
        <v>42217.166666666664</v>
      </c>
      <c r="K41">
        <v>6</v>
      </c>
      <c r="L41">
        <v>150</v>
      </c>
      <c r="N41" s="1">
        <v>42217.166666666664</v>
      </c>
      <c r="O41">
        <v>8</v>
      </c>
      <c r="P41">
        <v>75</v>
      </c>
      <c r="R41" s="1">
        <v>42217.166666666664</v>
      </c>
      <c r="T41">
        <v>100</v>
      </c>
      <c r="V41" s="1">
        <v>42217.166666666664</v>
      </c>
      <c r="X41">
        <v>75</v>
      </c>
      <c r="Z41" s="1">
        <v>42217.166666666664</v>
      </c>
      <c r="AB41">
        <v>50</v>
      </c>
      <c r="AD41" s="1">
        <v>42217.166666666664</v>
      </c>
      <c r="AE41">
        <v>64</v>
      </c>
      <c r="AF41">
        <v>250</v>
      </c>
      <c r="AH41" s="1">
        <v>42217.166666666664</v>
      </c>
      <c r="AJ41">
        <v>100</v>
      </c>
      <c r="AL41" s="1">
        <v>42217.166666666664</v>
      </c>
      <c r="AN41">
        <v>50</v>
      </c>
      <c r="AP41" s="1">
        <v>42217.166666666664</v>
      </c>
      <c r="AQ41">
        <v>86</v>
      </c>
      <c r="AR41">
        <v>150</v>
      </c>
      <c r="AT41" s="1">
        <v>42217.166666666664</v>
      </c>
      <c r="AU41">
        <v>17</v>
      </c>
      <c r="AV41">
        <v>100</v>
      </c>
      <c r="AX41" s="1">
        <v>42217.166666666664</v>
      </c>
      <c r="AY41">
        <v>34</v>
      </c>
      <c r="AZ41">
        <v>50</v>
      </c>
      <c r="BB41" s="1">
        <v>42217.166666666664</v>
      </c>
      <c r="BD41">
        <v>125</v>
      </c>
      <c r="BF41" s="1">
        <v>42217.166666666664</v>
      </c>
      <c r="BH41">
        <v>75</v>
      </c>
      <c r="BJ41" s="1">
        <v>42217.166666666664</v>
      </c>
      <c r="BL41">
        <v>50</v>
      </c>
      <c r="BN41" s="1">
        <v>42217.166666666664</v>
      </c>
      <c r="BP41">
        <v>50</v>
      </c>
      <c r="BR41" s="1"/>
      <c r="BV41" s="1"/>
      <c r="BZ41" s="1"/>
      <c r="CD41" s="1"/>
      <c r="CH41" s="1"/>
      <c r="CL41" s="1"/>
      <c r="CP41" s="1"/>
      <c r="CT41" s="1"/>
      <c r="CX41" s="1"/>
      <c r="DB41" s="1"/>
      <c r="DF41" s="1"/>
      <c r="DJ41" s="1"/>
      <c r="DN41" s="1"/>
      <c r="DR41" s="1"/>
      <c r="DV41" s="1"/>
      <c r="DZ41" s="1"/>
      <c r="ED41" s="1"/>
      <c r="EH41" s="1"/>
      <c r="EL41" s="1"/>
      <c r="EP41" s="1"/>
      <c r="ET41" s="1"/>
      <c r="EX41" s="1"/>
      <c r="FB41" s="1"/>
      <c r="FF41" s="1"/>
      <c r="FJ41" s="1"/>
      <c r="FN41" s="1"/>
      <c r="FR41" s="1"/>
      <c r="FV41" s="1"/>
      <c r="FZ41" s="1"/>
      <c r="GD41" s="1"/>
      <c r="GH41" s="1"/>
      <c r="GL41" s="1"/>
      <c r="GP41" s="1"/>
      <c r="GT41" s="1"/>
      <c r="GX41" s="1"/>
      <c r="HB41" s="1"/>
      <c r="HF41" s="1"/>
      <c r="HJ41" s="1"/>
      <c r="HN41" s="1"/>
      <c r="HR41" s="1"/>
      <c r="HV41" s="1"/>
      <c r="HZ41" s="1"/>
      <c r="ID41" s="1"/>
      <c r="IH41" s="1"/>
      <c r="IL41" s="1"/>
      <c r="IP41" s="1"/>
      <c r="IT41" s="1"/>
      <c r="IX41" s="1"/>
      <c r="JB41" s="1"/>
      <c r="JF41" s="1"/>
      <c r="JJ41" s="1"/>
      <c r="JN41" s="1"/>
      <c r="JR41" s="1"/>
      <c r="JV41" s="1"/>
      <c r="JZ41" s="1"/>
      <c r="KD41" s="1"/>
      <c r="KH41" s="1"/>
      <c r="KL41" s="1"/>
      <c r="KP41" s="1"/>
      <c r="KT41" s="1"/>
      <c r="KX41" s="1"/>
      <c r="LB41" s="1"/>
      <c r="LF41" s="1"/>
      <c r="LJ41" s="1"/>
      <c r="LN41" s="1"/>
      <c r="LR41" s="1"/>
    </row>
    <row r="42" spans="1:332">
      <c r="A42">
        <v>7</v>
      </c>
      <c r="B42" t="s">
        <v>6</v>
      </c>
      <c r="F42" s="1">
        <v>42217.208333333336</v>
      </c>
      <c r="H42">
        <v>250</v>
      </c>
      <c r="J42" s="1">
        <v>42217.208333333336</v>
      </c>
      <c r="K42">
        <v>5</v>
      </c>
      <c r="L42">
        <v>150</v>
      </c>
      <c r="N42" s="1">
        <v>42217.208333333336</v>
      </c>
      <c r="O42">
        <v>6</v>
      </c>
      <c r="P42">
        <v>75</v>
      </c>
      <c r="R42" s="1">
        <v>42217.208333333336</v>
      </c>
      <c r="T42">
        <v>100</v>
      </c>
      <c r="V42" s="1">
        <v>42217.208333333336</v>
      </c>
      <c r="X42">
        <v>75</v>
      </c>
      <c r="Z42" s="1">
        <v>42217.208333333336</v>
      </c>
      <c r="AB42">
        <v>50</v>
      </c>
      <c r="AD42" s="1">
        <v>42217.208333333336</v>
      </c>
      <c r="AE42">
        <v>64</v>
      </c>
      <c r="AF42">
        <v>250</v>
      </c>
      <c r="AH42" s="1">
        <v>42217.208333333336</v>
      </c>
      <c r="AJ42">
        <v>100</v>
      </c>
      <c r="AL42" s="1">
        <v>42217.208333333336</v>
      </c>
      <c r="AN42">
        <v>50</v>
      </c>
      <c r="AP42" s="1">
        <v>42217.208333333336</v>
      </c>
      <c r="AQ42">
        <v>75</v>
      </c>
      <c r="AR42">
        <v>150</v>
      </c>
      <c r="AT42" s="1">
        <v>42217.208333333336</v>
      </c>
      <c r="AU42">
        <v>19</v>
      </c>
      <c r="AV42">
        <v>100</v>
      </c>
      <c r="AX42" s="1">
        <v>42217.208333333336</v>
      </c>
      <c r="AY42">
        <v>34</v>
      </c>
      <c r="AZ42">
        <v>50</v>
      </c>
      <c r="BB42" s="1">
        <v>42217.208333333336</v>
      </c>
      <c r="BD42">
        <v>125</v>
      </c>
      <c r="BF42" s="1">
        <v>42217.208333333336</v>
      </c>
      <c r="BH42">
        <v>75</v>
      </c>
      <c r="BJ42" s="1">
        <v>42217.208333333336</v>
      </c>
      <c r="BL42">
        <v>50</v>
      </c>
      <c r="BN42" s="1">
        <v>42217.208333333336</v>
      </c>
      <c r="BP42">
        <v>50</v>
      </c>
      <c r="BR42" s="1"/>
      <c r="BV42" s="1"/>
      <c r="BZ42" s="1"/>
      <c r="CD42" s="1"/>
      <c r="CH42" s="1"/>
      <c r="CL42" s="1"/>
      <c r="CP42" s="1"/>
      <c r="CT42" s="1"/>
      <c r="CX42" s="1"/>
      <c r="DB42" s="1"/>
      <c r="DF42" s="1"/>
      <c r="DJ42" s="1"/>
      <c r="DN42" s="1"/>
      <c r="DR42" s="1"/>
      <c r="DV42" s="1"/>
      <c r="DZ42" s="1"/>
      <c r="ED42" s="1"/>
      <c r="EH42" s="1"/>
      <c r="EL42" s="1"/>
      <c r="EP42" s="1"/>
      <c r="ET42" s="1"/>
      <c r="EX42" s="1"/>
      <c r="FB42" s="1"/>
      <c r="FF42" s="1"/>
      <c r="FJ42" s="1"/>
      <c r="FN42" s="1"/>
      <c r="FR42" s="1"/>
      <c r="FV42" s="1"/>
      <c r="FZ42" s="1"/>
      <c r="GD42" s="1"/>
      <c r="GH42" s="1"/>
      <c r="GL42" s="1"/>
      <c r="GP42" s="1"/>
      <c r="GT42" s="1"/>
      <c r="GX42" s="1"/>
      <c r="HB42" s="1"/>
      <c r="HF42" s="1"/>
      <c r="HJ42" s="1"/>
      <c r="HN42" s="1"/>
      <c r="HR42" s="1"/>
      <c r="HV42" s="1"/>
      <c r="HZ42" s="1"/>
      <c r="ID42" s="1"/>
      <c r="IH42" s="1"/>
      <c r="IL42" s="1"/>
      <c r="IP42" s="1"/>
      <c r="IT42" s="1"/>
      <c r="IX42" s="1"/>
      <c r="JB42" s="1"/>
      <c r="JF42" s="1"/>
      <c r="JJ42" s="1"/>
      <c r="JN42" s="1"/>
      <c r="JR42" s="1"/>
      <c r="JV42" s="1"/>
      <c r="JZ42" s="1"/>
      <c r="KD42" s="1"/>
      <c r="KH42" s="1"/>
      <c r="KL42" s="1"/>
      <c r="KP42" s="1"/>
      <c r="KT42" s="1"/>
      <c r="KX42" s="1"/>
      <c r="LB42" s="1"/>
      <c r="LF42" s="1"/>
      <c r="LJ42" s="1"/>
      <c r="LN42" s="1"/>
      <c r="LR42" s="1"/>
    </row>
    <row r="43" spans="1:332">
      <c r="A43">
        <v>8</v>
      </c>
      <c r="B43" t="s">
        <v>7</v>
      </c>
      <c r="F43" s="1">
        <v>42217.25</v>
      </c>
      <c r="H43">
        <v>250</v>
      </c>
      <c r="J43" s="1">
        <v>42217.25</v>
      </c>
      <c r="K43">
        <v>6</v>
      </c>
      <c r="L43">
        <v>150</v>
      </c>
      <c r="N43" s="1">
        <v>42217.25</v>
      </c>
      <c r="O43">
        <v>9</v>
      </c>
      <c r="P43">
        <v>75</v>
      </c>
      <c r="R43" s="1">
        <v>42217.25</v>
      </c>
      <c r="T43">
        <v>100</v>
      </c>
      <c r="V43" s="1">
        <v>42217.25</v>
      </c>
      <c r="X43">
        <v>75</v>
      </c>
      <c r="Z43" s="1">
        <v>42217.25</v>
      </c>
      <c r="AB43">
        <v>50</v>
      </c>
      <c r="AD43" s="1">
        <v>42217.25</v>
      </c>
      <c r="AE43">
        <v>64</v>
      </c>
      <c r="AF43">
        <v>250</v>
      </c>
      <c r="AH43" s="1">
        <v>42217.25</v>
      </c>
      <c r="AJ43">
        <v>100</v>
      </c>
      <c r="AL43" s="1">
        <v>42217.25</v>
      </c>
      <c r="AN43">
        <v>50</v>
      </c>
      <c r="AP43" s="1">
        <v>42217.25</v>
      </c>
      <c r="AQ43">
        <v>75</v>
      </c>
      <c r="AR43">
        <v>150</v>
      </c>
      <c r="AT43" s="1">
        <v>42217.25</v>
      </c>
      <c r="AU43">
        <v>18</v>
      </c>
      <c r="AV43">
        <v>100</v>
      </c>
      <c r="AX43" s="1">
        <v>42217.25</v>
      </c>
      <c r="AY43">
        <v>24</v>
      </c>
      <c r="AZ43">
        <v>50</v>
      </c>
      <c r="BB43" s="1">
        <v>42217.25</v>
      </c>
      <c r="BD43">
        <v>125</v>
      </c>
      <c r="BF43" s="1">
        <v>42217.25</v>
      </c>
      <c r="BH43">
        <v>75</v>
      </c>
      <c r="BJ43" s="1">
        <v>42217.25</v>
      </c>
      <c r="BL43">
        <v>50</v>
      </c>
      <c r="BN43" s="1">
        <v>42217.25</v>
      </c>
      <c r="BP43">
        <v>50</v>
      </c>
      <c r="BR43" s="1"/>
      <c r="BV43" s="1"/>
      <c r="BZ43" s="1"/>
      <c r="CD43" s="1"/>
      <c r="CH43" s="1"/>
      <c r="CL43" s="1"/>
      <c r="CP43" s="1"/>
      <c r="CT43" s="1"/>
      <c r="CX43" s="1"/>
      <c r="DB43" s="1"/>
      <c r="DF43" s="1"/>
      <c r="DJ43" s="1"/>
      <c r="DN43" s="1"/>
      <c r="DR43" s="1"/>
      <c r="DV43" s="1"/>
      <c r="DZ43" s="1"/>
      <c r="ED43" s="1"/>
      <c r="EH43" s="1"/>
      <c r="EL43" s="1"/>
      <c r="EP43" s="1"/>
      <c r="ET43" s="1"/>
      <c r="EX43" s="1"/>
      <c r="FB43" s="1"/>
      <c r="FF43" s="1"/>
      <c r="FJ43" s="1"/>
      <c r="FN43" s="1"/>
      <c r="FR43" s="1"/>
      <c r="FV43" s="1"/>
      <c r="FZ43" s="1"/>
      <c r="GD43" s="1"/>
      <c r="GH43" s="1"/>
      <c r="GL43" s="1"/>
      <c r="GP43" s="1"/>
      <c r="GT43" s="1"/>
      <c r="GX43" s="1"/>
      <c r="HB43" s="1"/>
      <c r="HF43" s="1"/>
      <c r="HJ43" s="1"/>
      <c r="HN43" s="1"/>
      <c r="HR43" s="1"/>
      <c r="HV43" s="1"/>
      <c r="HZ43" s="1"/>
      <c r="ID43" s="1"/>
      <c r="IH43" s="1"/>
      <c r="IL43" s="1"/>
      <c r="IP43" s="1"/>
      <c r="IT43" s="1"/>
      <c r="IX43" s="1"/>
      <c r="JB43" s="1"/>
      <c r="JF43" s="1"/>
      <c r="JJ43" s="1"/>
      <c r="JN43" s="1"/>
      <c r="JR43" s="1"/>
      <c r="JV43" s="1"/>
      <c r="JZ43" s="1"/>
      <c r="KD43" s="1"/>
      <c r="KH43" s="1"/>
      <c r="KL43" s="1"/>
      <c r="KP43" s="1"/>
      <c r="KT43" s="1"/>
      <c r="KX43" s="1"/>
      <c r="LB43" s="1"/>
      <c r="LF43" s="1"/>
      <c r="LJ43" s="1"/>
      <c r="LN43" s="1"/>
      <c r="LR43" s="1"/>
    </row>
    <row r="44" spans="1:332">
      <c r="A44">
        <v>9</v>
      </c>
      <c r="B44" t="s">
        <v>8</v>
      </c>
      <c r="F44" s="1">
        <v>42217.291666666664</v>
      </c>
      <c r="H44">
        <v>250</v>
      </c>
      <c r="J44" s="1">
        <v>42217.291666666664</v>
      </c>
      <c r="K44">
        <v>11</v>
      </c>
      <c r="L44">
        <v>150</v>
      </c>
      <c r="N44" s="1">
        <v>42217.291666666664</v>
      </c>
      <c r="O44">
        <v>12</v>
      </c>
      <c r="P44">
        <v>75</v>
      </c>
      <c r="R44" s="1">
        <v>42217.291666666664</v>
      </c>
      <c r="T44">
        <v>100</v>
      </c>
      <c r="V44" s="1">
        <v>42217.291666666664</v>
      </c>
      <c r="X44">
        <v>75</v>
      </c>
      <c r="Z44" s="1">
        <v>42217.291666666664</v>
      </c>
      <c r="AB44">
        <v>50</v>
      </c>
      <c r="AD44" s="1">
        <v>42217.291666666664</v>
      </c>
      <c r="AE44">
        <v>64</v>
      </c>
      <c r="AF44">
        <v>250</v>
      </c>
      <c r="AH44" s="1">
        <v>42217.291666666664</v>
      </c>
      <c r="AJ44">
        <v>100</v>
      </c>
      <c r="AL44" s="1">
        <v>42217.291666666664</v>
      </c>
      <c r="AN44">
        <v>50</v>
      </c>
      <c r="AP44" s="1">
        <v>42217.291666666664</v>
      </c>
      <c r="AQ44">
        <v>80</v>
      </c>
      <c r="AR44">
        <v>150</v>
      </c>
      <c r="AT44" s="1">
        <v>42217.291666666664</v>
      </c>
      <c r="AU44">
        <v>23</v>
      </c>
      <c r="AV44">
        <v>100</v>
      </c>
      <c r="AX44" s="1">
        <v>42217.291666666664</v>
      </c>
      <c r="AY44">
        <v>7</v>
      </c>
      <c r="AZ44">
        <v>50</v>
      </c>
      <c r="BB44" s="1">
        <v>42217.291666666664</v>
      </c>
      <c r="BD44">
        <v>125</v>
      </c>
      <c r="BF44" s="1">
        <v>42217.291666666664</v>
      </c>
      <c r="BH44">
        <v>75</v>
      </c>
      <c r="BJ44" s="1">
        <v>42217.291666666664</v>
      </c>
      <c r="BL44">
        <v>50</v>
      </c>
      <c r="BN44" s="1">
        <v>42217.291666666664</v>
      </c>
      <c r="BP44">
        <v>50</v>
      </c>
      <c r="BR44" s="1"/>
      <c r="BV44" s="1"/>
      <c r="BZ44" s="1"/>
      <c r="CD44" s="1"/>
      <c r="CH44" s="1"/>
      <c r="CL44" s="1"/>
      <c r="CP44" s="1"/>
      <c r="CT44" s="1"/>
      <c r="CX44" s="1"/>
      <c r="DB44" s="1"/>
      <c r="DF44" s="1"/>
      <c r="DJ44" s="1"/>
      <c r="DN44" s="1"/>
      <c r="DR44" s="1"/>
      <c r="DV44" s="1"/>
      <c r="DZ44" s="1"/>
      <c r="ED44" s="1"/>
      <c r="EH44" s="1"/>
      <c r="EL44" s="1"/>
      <c r="EP44" s="1"/>
      <c r="ET44" s="1"/>
      <c r="EX44" s="1"/>
      <c r="FB44" s="1"/>
      <c r="FF44" s="1"/>
      <c r="FJ44" s="1"/>
      <c r="FN44" s="1"/>
      <c r="FR44" s="1"/>
      <c r="FV44" s="1"/>
      <c r="FZ44" s="1"/>
      <c r="GD44" s="1"/>
      <c r="GH44" s="1"/>
      <c r="GL44" s="1"/>
      <c r="GP44" s="1"/>
      <c r="GT44" s="1"/>
      <c r="GX44" s="1"/>
      <c r="HB44" s="1"/>
      <c r="HF44" s="1"/>
      <c r="HJ44" s="1"/>
      <c r="HN44" s="1"/>
      <c r="HR44" s="1"/>
      <c r="HV44" s="1"/>
      <c r="HZ44" s="1"/>
      <c r="ID44" s="1"/>
      <c r="IH44" s="1"/>
      <c r="IL44" s="1"/>
      <c r="IP44" s="1"/>
      <c r="IT44" s="1"/>
      <c r="IX44" s="1"/>
      <c r="JB44" s="1"/>
      <c r="JF44" s="1"/>
      <c r="JJ44" s="1"/>
      <c r="JN44" s="1"/>
      <c r="JR44" s="1"/>
      <c r="JV44" s="1"/>
      <c r="JZ44" s="1"/>
      <c r="KD44" s="1"/>
      <c r="KH44" s="1"/>
      <c r="KL44" s="1"/>
      <c r="KP44" s="1"/>
      <c r="KT44" s="1"/>
      <c r="KX44" s="1"/>
      <c r="LB44" s="1"/>
      <c r="LF44" s="1"/>
      <c r="LJ44" s="1"/>
      <c r="LN44" s="1"/>
      <c r="LR44" s="1"/>
    </row>
    <row r="45" spans="1:332">
      <c r="A45">
        <v>10</v>
      </c>
      <c r="B45" t="s">
        <v>9</v>
      </c>
      <c r="F45" s="1">
        <v>42217.333333333336</v>
      </c>
      <c r="H45">
        <v>250</v>
      </c>
      <c r="J45" s="1">
        <v>42217.333333333336</v>
      </c>
      <c r="K45">
        <v>22</v>
      </c>
      <c r="L45">
        <v>150</v>
      </c>
      <c r="N45" s="1">
        <v>42217.333333333336</v>
      </c>
      <c r="O45">
        <v>17</v>
      </c>
      <c r="P45">
        <v>75</v>
      </c>
      <c r="R45" s="1">
        <v>42217.333333333336</v>
      </c>
      <c r="T45">
        <v>100</v>
      </c>
      <c r="V45" s="1">
        <v>42217.333333333336</v>
      </c>
      <c r="X45">
        <v>75</v>
      </c>
      <c r="Z45" s="1">
        <v>42217.333333333336</v>
      </c>
      <c r="AB45">
        <v>50</v>
      </c>
      <c r="AD45" s="1">
        <v>42217.333333333336</v>
      </c>
      <c r="AE45">
        <v>64</v>
      </c>
      <c r="AF45">
        <v>250</v>
      </c>
      <c r="AH45" s="1">
        <v>42217.333333333336</v>
      </c>
      <c r="AJ45">
        <v>100</v>
      </c>
      <c r="AL45" s="1">
        <v>42217.333333333336</v>
      </c>
      <c r="AN45">
        <v>50</v>
      </c>
      <c r="AP45" s="1">
        <v>42217.333333333336</v>
      </c>
      <c r="AQ45">
        <v>82</v>
      </c>
      <c r="AR45">
        <v>150</v>
      </c>
      <c r="AT45" s="1">
        <v>42217.333333333336</v>
      </c>
      <c r="AU45">
        <v>24</v>
      </c>
      <c r="AV45">
        <v>100</v>
      </c>
      <c r="AX45" s="1">
        <v>42217.333333333336</v>
      </c>
      <c r="AY45">
        <v>8</v>
      </c>
      <c r="AZ45">
        <v>50</v>
      </c>
      <c r="BB45" s="1">
        <v>42217.333333333336</v>
      </c>
      <c r="BD45">
        <v>125</v>
      </c>
      <c r="BF45" s="1">
        <v>42217.333333333336</v>
      </c>
      <c r="BH45">
        <v>75</v>
      </c>
      <c r="BJ45" s="1">
        <v>42217.333333333336</v>
      </c>
      <c r="BL45">
        <v>50</v>
      </c>
      <c r="BN45" s="1">
        <v>42217.333333333336</v>
      </c>
      <c r="BP45">
        <v>50</v>
      </c>
      <c r="BR45" s="1"/>
      <c r="BV45" s="1"/>
      <c r="BZ45" s="1"/>
      <c r="CD45" s="1"/>
      <c r="CH45" s="1"/>
      <c r="CL45" s="1"/>
      <c r="CP45" s="1"/>
      <c r="CT45" s="1"/>
      <c r="CX45" s="1"/>
      <c r="DB45" s="1"/>
      <c r="DF45" s="1"/>
      <c r="DJ45" s="1"/>
      <c r="DN45" s="1"/>
      <c r="DR45" s="1"/>
      <c r="DV45" s="1"/>
      <c r="DZ45" s="1"/>
      <c r="ED45" s="1"/>
      <c r="EH45" s="1"/>
      <c r="EL45" s="1"/>
      <c r="EP45" s="1"/>
      <c r="ET45" s="1"/>
      <c r="EX45" s="1"/>
      <c r="FB45" s="1"/>
      <c r="FF45" s="1"/>
      <c r="FJ45" s="1"/>
      <c r="FN45" s="1"/>
      <c r="FR45" s="1"/>
      <c r="FV45" s="1"/>
      <c r="FZ45" s="1"/>
      <c r="GD45" s="1"/>
      <c r="GH45" s="1"/>
      <c r="GL45" s="1"/>
      <c r="GP45" s="1"/>
      <c r="GT45" s="1"/>
      <c r="GX45" s="1"/>
      <c r="HB45" s="1"/>
      <c r="HF45" s="1"/>
      <c r="HJ45" s="1"/>
      <c r="HN45" s="1"/>
      <c r="HR45" s="1"/>
      <c r="HV45" s="1"/>
      <c r="HZ45" s="1"/>
      <c r="ID45" s="1"/>
      <c r="IH45" s="1"/>
      <c r="IL45" s="1"/>
      <c r="IP45" s="1"/>
      <c r="IT45" s="1"/>
      <c r="IX45" s="1"/>
      <c r="JB45" s="1"/>
      <c r="JF45" s="1"/>
      <c r="JJ45" s="1"/>
      <c r="JN45" s="1"/>
      <c r="JR45" s="1"/>
      <c r="JV45" s="1"/>
      <c r="JZ45" s="1"/>
      <c r="KD45" s="1"/>
      <c r="KH45" s="1"/>
      <c r="KL45" s="1"/>
      <c r="KP45" s="1"/>
      <c r="KT45" s="1"/>
      <c r="KX45" s="1"/>
      <c r="LB45" s="1"/>
      <c r="LF45" s="1"/>
      <c r="LJ45" s="1"/>
      <c r="LN45" s="1"/>
      <c r="LR45" s="1"/>
    </row>
    <row r="46" spans="1:332">
      <c r="A46">
        <v>11</v>
      </c>
      <c r="B46" t="s">
        <v>10</v>
      </c>
      <c r="F46" s="1">
        <v>42217.375</v>
      </c>
      <c r="H46">
        <v>250</v>
      </c>
      <c r="J46" s="1">
        <v>42217.375</v>
      </c>
      <c r="K46">
        <v>32</v>
      </c>
      <c r="L46">
        <v>150</v>
      </c>
      <c r="N46" s="1">
        <v>42217.375</v>
      </c>
      <c r="O46">
        <v>18</v>
      </c>
      <c r="P46">
        <v>75</v>
      </c>
      <c r="R46" s="1">
        <v>42217.375</v>
      </c>
      <c r="T46">
        <v>100</v>
      </c>
      <c r="V46" s="1">
        <v>42217.375</v>
      </c>
      <c r="X46">
        <v>75</v>
      </c>
      <c r="Z46" s="1">
        <v>42217.375</v>
      </c>
      <c r="AB46">
        <v>50</v>
      </c>
      <c r="AD46" s="1">
        <v>42217.375</v>
      </c>
      <c r="AE46">
        <v>64</v>
      </c>
      <c r="AF46">
        <v>250</v>
      </c>
      <c r="AH46" s="1">
        <v>42217.375</v>
      </c>
      <c r="AJ46">
        <v>100</v>
      </c>
      <c r="AL46" s="1">
        <v>42217.375</v>
      </c>
      <c r="AN46">
        <v>50</v>
      </c>
      <c r="AP46" s="1">
        <v>42217.375</v>
      </c>
      <c r="AQ46">
        <v>91</v>
      </c>
      <c r="AR46">
        <v>150</v>
      </c>
      <c r="AT46" s="1">
        <v>42217.375</v>
      </c>
      <c r="AU46">
        <v>26</v>
      </c>
      <c r="AV46">
        <v>100</v>
      </c>
      <c r="AX46" s="1">
        <v>42217.375</v>
      </c>
      <c r="AY46">
        <v>12</v>
      </c>
      <c r="AZ46">
        <v>50</v>
      </c>
      <c r="BB46" s="1">
        <v>42217.375</v>
      </c>
      <c r="BD46">
        <v>125</v>
      </c>
      <c r="BF46" s="1">
        <v>42217.375</v>
      </c>
      <c r="BH46">
        <v>75</v>
      </c>
      <c r="BJ46" s="1">
        <v>42217.375</v>
      </c>
      <c r="BL46">
        <v>50</v>
      </c>
      <c r="BN46" s="1">
        <v>42217.375</v>
      </c>
      <c r="BP46">
        <v>50</v>
      </c>
      <c r="BR46" s="1"/>
      <c r="BV46" s="1"/>
      <c r="BZ46" s="1"/>
      <c r="CD46" s="1"/>
      <c r="CH46" s="1"/>
      <c r="CL46" s="1"/>
      <c r="CP46" s="1"/>
      <c r="CT46" s="1"/>
      <c r="CX46" s="1"/>
      <c r="DB46" s="1"/>
      <c r="DF46" s="1"/>
      <c r="DJ46" s="1"/>
      <c r="DN46" s="1"/>
      <c r="DR46" s="1"/>
      <c r="DV46" s="1"/>
      <c r="DZ46" s="1"/>
      <c r="ED46" s="1"/>
      <c r="EH46" s="1"/>
      <c r="EL46" s="1"/>
      <c r="EP46" s="1"/>
      <c r="ET46" s="1"/>
      <c r="EX46" s="1"/>
      <c r="FB46" s="1"/>
      <c r="FF46" s="1"/>
      <c r="FJ46" s="1"/>
      <c r="FN46" s="1"/>
      <c r="FR46" s="1"/>
      <c r="FV46" s="1"/>
      <c r="FZ46" s="1"/>
      <c r="GD46" s="1"/>
      <c r="GH46" s="1"/>
      <c r="GL46" s="1"/>
      <c r="GP46" s="1"/>
      <c r="GT46" s="1"/>
      <c r="GX46" s="1"/>
      <c r="HB46" s="1"/>
      <c r="HF46" s="1"/>
      <c r="HJ46" s="1"/>
      <c r="HN46" s="1"/>
      <c r="HR46" s="1"/>
      <c r="HV46" s="1"/>
      <c r="HZ46" s="1"/>
      <c r="ID46" s="1"/>
      <c r="IH46" s="1"/>
      <c r="IL46" s="1"/>
      <c r="IP46" s="1"/>
      <c r="IT46" s="1"/>
      <c r="IX46" s="1"/>
      <c r="JB46" s="1"/>
      <c r="JF46" s="1"/>
      <c r="JJ46" s="1"/>
      <c r="JN46" s="1"/>
      <c r="JR46" s="1"/>
      <c r="JV46" s="1"/>
      <c r="JZ46" s="1"/>
      <c r="KD46" s="1"/>
      <c r="KH46" s="1"/>
      <c r="KL46" s="1"/>
      <c r="KP46" s="1"/>
      <c r="KT46" s="1"/>
      <c r="KX46" s="1"/>
      <c r="LB46" s="1"/>
      <c r="LF46" s="1"/>
      <c r="LJ46" s="1"/>
      <c r="LN46" s="1"/>
      <c r="LR46" s="1"/>
    </row>
    <row r="47" spans="1:332">
      <c r="A47">
        <v>12</v>
      </c>
      <c r="B47" t="s">
        <v>11</v>
      </c>
      <c r="F47" s="1">
        <v>42217.416666666664</v>
      </c>
      <c r="H47">
        <v>250</v>
      </c>
      <c r="J47" s="1">
        <v>42217.416666666664</v>
      </c>
      <c r="K47">
        <v>52</v>
      </c>
      <c r="L47">
        <v>150</v>
      </c>
      <c r="N47" s="1">
        <v>42217.416666666664</v>
      </c>
      <c r="O47">
        <v>17</v>
      </c>
      <c r="P47">
        <v>75</v>
      </c>
      <c r="R47" s="1">
        <v>42217.416666666664</v>
      </c>
      <c r="T47">
        <v>100</v>
      </c>
      <c r="V47" s="1">
        <v>42217.416666666664</v>
      </c>
      <c r="X47">
        <v>75</v>
      </c>
      <c r="Z47" s="1">
        <v>42217.416666666664</v>
      </c>
      <c r="AB47">
        <v>50</v>
      </c>
      <c r="AD47" s="1">
        <v>42217.416666666664</v>
      </c>
      <c r="AE47">
        <v>40</v>
      </c>
      <c r="AF47">
        <v>250</v>
      </c>
      <c r="AH47" s="1">
        <v>42217.416666666664</v>
      </c>
      <c r="AJ47">
        <v>100</v>
      </c>
      <c r="AL47" s="1">
        <v>42217.416666666664</v>
      </c>
      <c r="AN47">
        <v>50</v>
      </c>
      <c r="AP47" s="1">
        <v>42217.416666666664</v>
      </c>
      <c r="AQ47">
        <v>96</v>
      </c>
      <c r="AR47">
        <v>150</v>
      </c>
      <c r="AT47" s="1">
        <v>42217.416666666664</v>
      </c>
      <c r="AU47">
        <v>28</v>
      </c>
      <c r="AV47">
        <v>100</v>
      </c>
      <c r="AX47" s="1">
        <v>42217.416666666664</v>
      </c>
      <c r="AY47">
        <v>11</v>
      </c>
      <c r="AZ47">
        <v>50</v>
      </c>
      <c r="BB47" s="1">
        <v>42217.416666666664</v>
      </c>
      <c r="BD47">
        <v>125</v>
      </c>
      <c r="BF47" s="1">
        <v>42217.416666666664</v>
      </c>
      <c r="BH47">
        <v>75</v>
      </c>
      <c r="BJ47" s="1">
        <v>42217.416666666664</v>
      </c>
      <c r="BL47">
        <v>50</v>
      </c>
      <c r="BN47" s="1">
        <v>42217.416666666664</v>
      </c>
      <c r="BP47">
        <v>50</v>
      </c>
      <c r="BR47" s="1"/>
      <c r="BV47" s="1"/>
      <c r="BZ47" s="1"/>
      <c r="CD47" s="1"/>
      <c r="CH47" s="1"/>
      <c r="CL47" s="1"/>
      <c r="CP47" s="1"/>
      <c r="CT47" s="1"/>
      <c r="CX47" s="1"/>
      <c r="DB47" s="1"/>
      <c r="DF47" s="1"/>
      <c r="DJ47" s="1"/>
      <c r="DN47" s="1"/>
      <c r="DR47" s="1"/>
      <c r="DV47" s="1"/>
      <c r="DZ47" s="1"/>
      <c r="ED47" s="1"/>
      <c r="EH47" s="1"/>
      <c r="EL47" s="1"/>
      <c r="EP47" s="1"/>
      <c r="ET47" s="1"/>
      <c r="EX47" s="1"/>
      <c r="FB47" s="1"/>
      <c r="FF47" s="1"/>
      <c r="FJ47" s="1"/>
      <c r="FN47" s="1"/>
      <c r="FR47" s="1"/>
      <c r="FV47" s="1"/>
      <c r="FZ47" s="1"/>
      <c r="GD47" s="1"/>
      <c r="GH47" s="1"/>
      <c r="GL47" s="1"/>
      <c r="GP47" s="1"/>
      <c r="GT47" s="1"/>
      <c r="GX47" s="1"/>
      <c r="HB47" s="1"/>
      <c r="HF47" s="1"/>
      <c r="HJ47" s="1"/>
      <c r="HN47" s="1"/>
      <c r="HR47" s="1"/>
      <c r="HV47" s="1"/>
      <c r="HZ47" s="1"/>
      <c r="ID47" s="1"/>
      <c r="IH47" s="1"/>
      <c r="IL47" s="1"/>
      <c r="IP47" s="1"/>
      <c r="IT47" s="1"/>
      <c r="IX47" s="1"/>
      <c r="JB47" s="1"/>
      <c r="JF47" s="1"/>
      <c r="JJ47" s="1"/>
      <c r="JN47" s="1"/>
      <c r="JR47" s="1"/>
      <c r="JV47" s="1"/>
      <c r="JZ47" s="1"/>
      <c r="KD47" s="1"/>
      <c r="KH47" s="1"/>
      <c r="KL47" s="1"/>
      <c r="KP47" s="1"/>
      <c r="KT47" s="1"/>
      <c r="KX47" s="1"/>
      <c r="LB47" s="1"/>
      <c r="LF47" s="1"/>
      <c r="LJ47" s="1"/>
      <c r="LN47" s="1"/>
      <c r="LR47" s="1"/>
    </row>
    <row r="48" spans="1:332">
      <c r="A48">
        <v>13</v>
      </c>
      <c r="B48" t="s">
        <v>12</v>
      </c>
      <c r="F48" s="1">
        <v>42217.458333333336</v>
      </c>
      <c r="H48">
        <v>250</v>
      </c>
      <c r="J48" s="1">
        <v>42217.458333333336</v>
      </c>
      <c r="K48">
        <v>67</v>
      </c>
      <c r="L48">
        <v>150</v>
      </c>
      <c r="N48" s="1">
        <v>42217.458333333336</v>
      </c>
      <c r="O48">
        <v>23</v>
      </c>
      <c r="P48">
        <v>75</v>
      </c>
      <c r="R48" s="1">
        <v>42217.458333333336</v>
      </c>
      <c r="T48">
        <v>100</v>
      </c>
      <c r="V48" s="1">
        <v>42217.458333333336</v>
      </c>
      <c r="X48">
        <v>75</v>
      </c>
      <c r="Z48" s="1">
        <v>42217.458333333336</v>
      </c>
      <c r="AB48">
        <v>50</v>
      </c>
      <c r="AD48" s="1">
        <v>42217.458333333336</v>
      </c>
      <c r="AE48">
        <v>51</v>
      </c>
      <c r="AF48">
        <v>250</v>
      </c>
      <c r="AH48" s="1">
        <v>42217.458333333336</v>
      </c>
      <c r="AJ48">
        <v>100</v>
      </c>
      <c r="AL48" s="1">
        <v>42217.458333333336</v>
      </c>
      <c r="AN48">
        <v>50</v>
      </c>
      <c r="AP48" s="1">
        <v>42217.458333333336</v>
      </c>
      <c r="AQ48">
        <v>119</v>
      </c>
      <c r="AR48">
        <v>150</v>
      </c>
      <c r="AT48" s="1">
        <v>42217.458333333336</v>
      </c>
      <c r="AU48">
        <v>36</v>
      </c>
      <c r="AV48">
        <v>100</v>
      </c>
      <c r="AX48" s="1">
        <v>42217.458333333336</v>
      </c>
      <c r="AY48">
        <v>14</v>
      </c>
      <c r="AZ48">
        <v>50</v>
      </c>
      <c r="BB48" s="1">
        <v>42217.458333333336</v>
      </c>
      <c r="BD48">
        <v>125</v>
      </c>
      <c r="BF48" s="1">
        <v>42217.458333333336</v>
      </c>
      <c r="BH48">
        <v>75</v>
      </c>
      <c r="BJ48" s="1">
        <v>42217.458333333336</v>
      </c>
      <c r="BL48">
        <v>50</v>
      </c>
      <c r="BN48" s="1">
        <v>42217.458333333336</v>
      </c>
      <c r="BP48">
        <v>50</v>
      </c>
      <c r="BR48" s="1"/>
      <c r="BV48" s="1"/>
      <c r="BZ48" s="1"/>
      <c r="CD48" s="1"/>
      <c r="CH48" s="1"/>
      <c r="CL48" s="1"/>
      <c r="CP48" s="1"/>
      <c r="CT48" s="1"/>
      <c r="CX48" s="1"/>
      <c r="DB48" s="1"/>
      <c r="DF48" s="1"/>
      <c r="DJ48" s="1"/>
      <c r="DN48" s="1"/>
      <c r="DR48" s="1"/>
      <c r="DV48" s="1"/>
      <c r="DZ48" s="1"/>
      <c r="ED48" s="1"/>
      <c r="EH48" s="1"/>
      <c r="EL48" s="1"/>
      <c r="EP48" s="1"/>
      <c r="ET48" s="1"/>
      <c r="EX48" s="1"/>
      <c r="FB48" s="1"/>
      <c r="FF48" s="1"/>
      <c r="FJ48" s="1"/>
      <c r="FN48" s="1"/>
      <c r="FR48" s="1"/>
      <c r="FV48" s="1"/>
      <c r="FZ48" s="1"/>
      <c r="GD48" s="1"/>
      <c r="GH48" s="1"/>
      <c r="GL48" s="1"/>
      <c r="GP48" s="1"/>
      <c r="GT48" s="1"/>
      <c r="GX48" s="1"/>
      <c r="HB48" s="1"/>
      <c r="HF48" s="1"/>
      <c r="HJ48" s="1"/>
      <c r="HN48" s="1"/>
      <c r="HR48" s="1"/>
      <c r="HV48" s="1"/>
      <c r="HZ48" s="1"/>
      <c r="ID48" s="1"/>
      <c r="IH48" s="1"/>
      <c r="IL48" s="1"/>
      <c r="IP48" s="1"/>
      <c r="IT48" s="1"/>
      <c r="IX48" s="1"/>
      <c r="JB48" s="1"/>
      <c r="JF48" s="1"/>
      <c r="JJ48" s="1"/>
      <c r="JN48" s="1"/>
      <c r="JR48" s="1"/>
      <c r="JV48" s="1"/>
      <c r="JZ48" s="1"/>
      <c r="KD48" s="1"/>
      <c r="KH48" s="1"/>
      <c r="KL48" s="1"/>
      <c r="KP48" s="1"/>
      <c r="KT48" s="1"/>
      <c r="KX48" s="1"/>
      <c r="LB48" s="1"/>
      <c r="LF48" s="1"/>
      <c r="LJ48" s="1"/>
      <c r="LN48" s="1"/>
      <c r="LR48" s="1"/>
    </row>
    <row r="49" spans="1:330">
      <c r="A49">
        <v>14</v>
      </c>
      <c r="B49" t="s">
        <v>13</v>
      </c>
      <c r="F49" s="1">
        <v>42217.5</v>
      </c>
      <c r="H49">
        <v>250</v>
      </c>
      <c r="J49" s="1">
        <v>42217.5</v>
      </c>
      <c r="K49">
        <v>88</v>
      </c>
      <c r="L49">
        <v>150</v>
      </c>
      <c r="N49" s="1">
        <v>42217.5</v>
      </c>
      <c r="O49">
        <v>27</v>
      </c>
      <c r="P49">
        <v>75</v>
      </c>
      <c r="R49" s="1">
        <v>42217.5</v>
      </c>
      <c r="T49">
        <v>100</v>
      </c>
      <c r="V49" s="1">
        <v>42217.5</v>
      </c>
      <c r="X49">
        <v>75</v>
      </c>
      <c r="Z49" s="1">
        <v>42217.5</v>
      </c>
      <c r="AB49">
        <v>50</v>
      </c>
      <c r="AD49" s="1">
        <v>42217.5</v>
      </c>
      <c r="AE49">
        <v>71</v>
      </c>
      <c r="AF49">
        <v>250</v>
      </c>
      <c r="AH49" s="1">
        <v>42217.5</v>
      </c>
      <c r="AJ49">
        <v>100</v>
      </c>
      <c r="AL49" s="1">
        <v>42217.5</v>
      </c>
      <c r="AN49">
        <v>50</v>
      </c>
      <c r="AP49" s="1">
        <v>42217.5</v>
      </c>
      <c r="AQ49">
        <v>134</v>
      </c>
      <c r="AR49">
        <v>150</v>
      </c>
      <c r="AT49" s="1">
        <v>42217.5</v>
      </c>
      <c r="AU49">
        <v>37</v>
      </c>
      <c r="AV49">
        <v>100</v>
      </c>
      <c r="AX49" s="1">
        <v>42217.5</v>
      </c>
      <c r="AY49">
        <v>13</v>
      </c>
      <c r="AZ49">
        <v>50</v>
      </c>
      <c r="BB49" s="1">
        <v>42217.5</v>
      </c>
      <c r="BD49">
        <v>125</v>
      </c>
      <c r="BF49" s="1">
        <v>42217.5</v>
      </c>
      <c r="BH49">
        <v>75</v>
      </c>
      <c r="BJ49" s="1">
        <v>42217.5</v>
      </c>
      <c r="BL49">
        <v>50</v>
      </c>
      <c r="BN49" s="1">
        <v>42217.5</v>
      </c>
      <c r="BP49">
        <v>50</v>
      </c>
      <c r="BR49" s="1"/>
      <c r="BV49" s="1"/>
      <c r="BZ49" s="1"/>
      <c r="CD49" s="1"/>
      <c r="CH49" s="1"/>
      <c r="CL49" s="1"/>
      <c r="CP49" s="1"/>
      <c r="CT49" s="1"/>
      <c r="CX49" s="1"/>
      <c r="DB49" s="1"/>
      <c r="DF49" s="1"/>
      <c r="DJ49" s="1"/>
      <c r="DN49" s="1"/>
      <c r="DR49" s="1"/>
      <c r="DV49" s="1"/>
      <c r="DZ49" s="1"/>
      <c r="ED49" s="1"/>
      <c r="EH49" s="1"/>
      <c r="EL49" s="1"/>
      <c r="EP49" s="1"/>
      <c r="ET49" s="1"/>
      <c r="EX49" s="1"/>
      <c r="FB49" s="1"/>
      <c r="FF49" s="1"/>
      <c r="FJ49" s="1"/>
      <c r="FN49" s="1"/>
      <c r="FR49" s="1"/>
      <c r="FV49" s="1"/>
      <c r="FZ49" s="1"/>
      <c r="GD49" s="1"/>
      <c r="GH49" s="1"/>
      <c r="GL49" s="1"/>
      <c r="GP49" s="1"/>
      <c r="GT49" s="1"/>
      <c r="GX49" s="1"/>
      <c r="HB49" s="1"/>
      <c r="HF49" s="1"/>
      <c r="HJ49" s="1"/>
      <c r="HN49" s="1"/>
      <c r="HR49" s="1"/>
      <c r="HV49" s="1"/>
      <c r="HZ49" s="1"/>
      <c r="ID49" s="1"/>
      <c r="IH49" s="1"/>
      <c r="IL49" s="1"/>
      <c r="IP49" s="1"/>
      <c r="IT49" s="1"/>
      <c r="IX49" s="1"/>
      <c r="JB49" s="1"/>
      <c r="JF49" s="1"/>
      <c r="JJ49" s="1"/>
      <c r="JN49" s="1"/>
      <c r="JR49" s="1"/>
      <c r="JV49" s="1"/>
      <c r="JZ49" s="1"/>
      <c r="KD49" s="1"/>
      <c r="KH49" s="1"/>
      <c r="KL49" s="1"/>
      <c r="KP49" s="1"/>
      <c r="KT49" s="1"/>
      <c r="KX49" s="1"/>
      <c r="LB49" s="1"/>
      <c r="LF49" s="1"/>
      <c r="LJ49" s="1"/>
      <c r="LN49" s="1"/>
      <c r="LR49" s="1"/>
    </row>
    <row r="50" spans="1:330">
      <c r="A50">
        <v>15</v>
      </c>
      <c r="B50" t="s">
        <v>14</v>
      </c>
      <c r="F50" s="1">
        <v>42217.541666666664</v>
      </c>
      <c r="H50">
        <v>250</v>
      </c>
      <c r="J50" s="1">
        <v>42217.541666666664</v>
      </c>
      <c r="K50">
        <v>88</v>
      </c>
      <c r="L50">
        <v>150</v>
      </c>
      <c r="N50" s="1">
        <v>42217.541666666664</v>
      </c>
      <c r="O50">
        <v>28</v>
      </c>
      <c r="P50">
        <v>75</v>
      </c>
      <c r="R50" s="1">
        <v>42217.541666666664</v>
      </c>
      <c r="T50">
        <v>100</v>
      </c>
      <c r="V50" s="1">
        <v>42217.541666666664</v>
      </c>
      <c r="X50">
        <v>75</v>
      </c>
      <c r="Z50" s="1">
        <v>42217.541666666664</v>
      </c>
      <c r="AB50">
        <v>50</v>
      </c>
      <c r="AD50" s="1">
        <v>42217.541666666664</v>
      </c>
      <c r="AE50">
        <v>84</v>
      </c>
      <c r="AF50">
        <v>250</v>
      </c>
      <c r="AH50" s="1">
        <v>42217.541666666664</v>
      </c>
      <c r="AJ50">
        <v>100</v>
      </c>
      <c r="AL50" s="1">
        <v>42217.541666666664</v>
      </c>
      <c r="AN50">
        <v>50</v>
      </c>
      <c r="AP50" s="1">
        <v>42217.541666666664</v>
      </c>
      <c r="AQ50">
        <v>143</v>
      </c>
      <c r="AR50">
        <v>150</v>
      </c>
      <c r="AT50" s="1">
        <v>42217.541666666664</v>
      </c>
      <c r="AU50">
        <v>43</v>
      </c>
      <c r="AV50">
        <v>100</v>
      </c>
      <c r="AX50" s="1">
        <v>42217.541666666664</v>
      </c>
      <c r="AY50">
        <v>15</v>
      </c>
      <c r="AZ50">
        <v>50</v>
      </c>
      <c r="BB50" s="1">
        <v>42217.541666666664</v>
      </c>
      <c r="BD50">
        <v>125</v>
      </c>
      <c r="BF50" s="1">
        <v>42217.541666666664</v>
      </c>
      <c r="BH50">
        <v>75</v>
      </c>
      <c r="BJ50" s="1">
        <v>42217.541666666664</v>
      </c>
      <c r="BL50">
        <v>50</v>
      </c>
      <c r="BN50" s="1">
        <v>42217.541666666664</v>
      </c>
      <c r="BP50">
        <v>50</v>
      </c>
      <c r="BR50" s="1"/>
      <c r="BV50" s="1"/>
      <c r="BZ50" s="1"/>
      <c r="CD50" s="1"/>
      <c r="CH50" s="1"/>
      <c r="CL50" s="1"/>
      <c r="CP50" s="1"/>
      <c r="CT50" s="1"/>
      <c r="CX50" s="1"/>
      <c r="DB50" s="1"/>
      <c r="DF50" s="1"/>
      <c r="DJ50" s="1"/>
      <c r="DN50" s="1"/>
      <c r="DR50" s="1"/>
      <c r="DV50" s="1"/>
      <c r="DZ50" s="1"/>
      <c r="ED50" s="1"/>
      <c r="EH50" s="1"/>
      <c r="EL50" s="1"/>
      <c r="EP50" s="1"/>
      <c r="ET50" s="1"/>
      <c r="EX50" s="1"/>
      <c r="FB50" s="1"/>
      <c r="FF50" s="1"/>
      <c r="FJ50" s="1"/>
      <c r="FN50" s="1"/>
      <c r="FR50" s="1"/>
      <c r="FV50" s="1"/>
      <c r="FZ50" s="1"/>
      <c r="GD50" s="1"/>
      <c r="GH50" s="1"/>
      <c r="GL50" s="1"/>
      <c r="GP50" s="1"/>
      <c r="GT50" s="1"/>
      <c r="GX50" s="1"/>
      <c r="HB50" s="1"/>
      <c r="HF50" s="1"/>
      <c r="HJ50" s="1"/>
      <c r="HN50" s="1"/>
      <c r="HR50" s="1"/>
      <c r="HV50" s="1"/>
      <c r="HZ50" s="1"/>
      <c r="ID50" s="1"/>
      <c r="IH50" s="1"/>
      <c r="IL50" s="1"/>
      <c r="IP50" s="1"/>
      <c r="IT50" s="1"/>
      <c r="IX50" s="1"/>
      <c r="JB50" s="1"/>
      <c r="JF50" s="1"/>
      <c r="JJ50" s="1"/>
      <c r="JN50" s="1"/>
      <c r="JR50" s="1"/>
      <c r="JV50" s="1"/>
      <c r="JZ50" s="1"/>
      <c r="KD50" s="1"/>
      <c r="KH50" s="1"/>
      <c r="KL50" s="1"/>
      <c r="KP50" s="1"/>
      <c r="KT50" s="1"/>
      <c r="KX50" s="1"/>
      <c r="LB50" s="1"/>
      <c r="LF50" s="1"/>
      <c r="LJ50" s="1"/>
      <c r="LN50" s="1"/>
      <c r="LR50" s="1"/>
    </row>
    <row r="51" spans="1:330">
      <c r="A51">
        <v>17</v>
      </c>
      <c r="B51" t="s">
        <v>15</v>
      </c>
      <c r="F51" s="1">
        <v>42217.583333333336</v>
      </c>
      <c r="H51">
        <v>250</v>
      </c>
      <c r="J51" s="1">
        <v>42217.583333333336</v>
      </c>
      <c r="K51">
        <v>82</v>
      </c>
      <c r="L51">
        <v>150</v>
      </c>
      <c r="N51" s="1">
        <v>42217.583333333336</v>
      </c>
      <c r="O51">
        <v>33</v>
      </c>
      <c r="P51">
        <v>75</v>
      </c>
      <c r="R51" s="1">
        <v>42217.583333333336</v>
      </c>
      <c r="T51">
        <v>100</v>
      </c>
      <c r="V51" s="1">
        <v>42217.583333333336</v>
      </c>
      <c r="X51">
        <v>75</v>
      </c>
      <c r="Z51" s="1">
        <v>42217.583333333336</v>
      </c>
      <c r="AB51">
        <v>50</v>
      </c>
      <c r="AD51" s="1">
        <v>42217.583333333336</v>
      </c>
      <c r="AE51">
        <v>76</v>
      </c>
      <c r="AF51">
        <v>250</v>
      </c>
      <c r="AH51" s="1">
        <v>42217.583333333336</v>
      </c>
      <c r="AJ51">
        <v>100</v>
      </c>
      <c r="AL51" s="1">
        <v>42217.583333333336</v>
      </c>
      <c r="AN51">
        <v>50</v>
      </c>
      <c r="AP51" s="1">
        <v>42217.583333333336</v>
      </c>
      <c r="AQ51">
        <v>153</v>
      </c>
      <c r="AR51">
        <v>150</v>
      </c>
      <c r="AT51" s="1">
        <v>42217.583333333336</v>
      </c>
      <c r="AU51">
        <v>49</v>
      </c>
      <c r="AV51">
        <v>100</v>
      </c>
      <c r="AX51" s="1">
        <v>42217.583333333336</v>
      </c>
      <c r="AY51">
        <v>18</v>
      </c>
      <c r="AZ51">
        <v>50</v>
      </c>
      <c r="BB51" s="1">
        <v>42217.583333333336</v>
      </c>
      <c r="BD51">
        <v>125</v>
      </c>
      <c r="BF51" s="1">
        <v>42217.583333333336</v>
      </c>
      <c r="BH51">
        <v>75</v>
      </c>
      <c r="BJ51" s="1">
        <v>42217.583333333336</v>
      </c>
      <c r="BL51">
        <v>50</v>
      </c>
      <c r="BN51" s="1">
        <v>42217.583333333336</v>
      </c>
      <c r="BP51">
        <v>50</v>
      </c>
      <c r="BR51" s="1"/>
      <c r="BV51" s="1"/>
      <c r="BZ51" s="1"/>
      <c r="CD51" s="1"/>
      <c r="CH51" s="1"/>
      <c r="CL51" s="1"/>
      <c r="CP51" s="1"/>
      <c r="CT51" s="1"/>
      <c r="CX51" s="1"/>
      <c r="DB51" s="1"/>
      <c r="DF51" s="1"/>
      <c r="DJ51" s="1"/>
      <c r="DN51" s="1"/>
      <c r="DR51" s="1"/>
      <c r="DV51" s="1"/>
      <c r="DZ51" s="1"/>
      <c r="ED51" s="1"/>
      <c r="EH51" s="1"/>
      <c r="EL51" s="1"/>
      <c r="EP51" s="1"/>
      <c r="ET51" s="1"/>
      <c r="EX51" s="1"/>
      <c r="FB51" s="1"/>
      <c r="FF51" s="1"/>
      <c r="FJ51" s="1"/>
      <c r="FN51" s="1"/>
      <c r="FR51" s="1"/>
      <c r="FV51" s="1"/>
      <c r="FZ51" s="1"/>
      <c r="GD51" s="1"/>
      <c r="GH51" s="1"/>
      <c r="GL51" s="1"/>
      <c r="GP51" s="1"/>
      <c r="GT51" s="1"/>
      <c r="GX51" s="1"/>
      <c r="HB51" s="1"/>
      <c r="HF51" s="1"/>
      <c r="HJ51" s="1"/>
      <c r="HN51" s="1"/>
      <c r="HR51" s="1"/>
      <c r="HV51" s="1"/>
      <c r="HZ51" s="1"/>
      <c r="ID51" s="1"/>
      <c r="IH51" s="1"/>
      <c r="IL51" s="1"/>
      <c r="IP51" s="1"/>
      <c r="IT51" s="1"/>
      <c r="IX51" s="1"/>
      <c r="JB51" s="1"/>
      <c r="JF51" s="1"/>
      <c r="JJ51" s="1"/>
      <c r="JN51" s="1"/>
      <c r="JR51" s="1"/>
      <c r="JV51" s="1"/>
      <c r="JZ51" s="1"/>
      <c r="KD51" s="1"/>
      <c r="KH51" s="1"/>
      <c r="KL51" s="1"/>
      <c r="KP51" s="1"/>
      <c r="KT51" s="1"/>
      <c r="KX51" s="1"/>
      <c r="LB51" s="1"/>
      <c r="LF51" s="1"/>
      <c r="LJ51" s="1"/>
      <c r="LN51" s="1"/>
      <c r="LR51" s="1"/>
    </row>
    <row r="52" spans="1:330">
      <c r="A52">
        <v>19</v>
      </c>
      <c r="B52" t="s">
        <v>16</v>
      </c>
      <c r="F52" s="1">
        <v>42217.625</v>
      </c>
      <c r="H52">
        <v>250</v>
      </c>
      <c r="J52" s="1">
        <v>42217.625</v>
      </c>
      <c r="K52">
        <v>72</v>
      </c>
      <c r="L52">
        <v>150</v>
      </c>
      <c r="N52" s="1">
        <v>42217.625</v>
      </c>
      <c r="O52">
        <v>35</v>
      </c>
      <c r="P52">
        <v>75</v>
      </c>
      <c r="R52" s="1">
        <v>42217.625</v>
      </c>
      <c r="T52">
        <v>100</v>
      </c>
      <c r="V52" s="1">
        <v>42217.625</v>
      </c>
      <c r="X52">
        <v>75</v>
      </c>
      <c r="Z52" s="1">
        <v>42217.625</v>
      </c>
      <c r="AB52">
        <v>50</v>
      </c>
      <c r="AD52" s="1">
        <v>42217.625</v>
      </c>
      <c r="AE52">
        <v>85</v>
      </c>
      <c r="AF52">
        <v>250</v>
      </c>
      <c r="AH52" s="1">
        <v>42217.625</v>
      </c>
      <c r="AJ52">
        <v>100</v>
      </c>
      <c r="AL52" s="1">
        <v>42217.625</v>
      </c>
      <c r="AN52">
        <v>50</v>
      </c>
      <c r="AP52" s="1">
        <v>42217.625</v>
      </c>
      <c r="AQ52">
        <v>152</v>
      </c>
      <c r="AR52">
        <v>150</v>
      </c>
      <c r="AT52" s="1">
        <v>42217.625</v>
      </c>
      <c r="AU52">
        <v>58</v>
      </c>
      <c r="AV52">
        <v>100</v>
      </c>
      <c r="AX52" s="1">
        <v>42217.625</v>
      </c>
      <c r="AY52">
        <v>16</v>
      </c>
      <c r="AZ52">
        <v>50</v>
      </c>
      <c r="BB52" s="1">
        <v>42217.625</v>
      </c>
      <c r="BD52">
        <v>125</v>
      </c>
      <c r="BF52" s="1">
        <v>42217.625</v>
      </c>
      <c r="BH52">
        <v>75</v>
      </c>
      <c r="BJ52" s="1">
        <v>42217.625</v>
      </c>
      <c r="BL52">
        <v>50</v>
      </c>
      <c r="BN52" s="1">
        <v>42217.625</v>
      </c>
      <c r="BP52">
        <v>50</v>
      </c>
      <c r="BR52" s="1"/>
      <c r="BV52" s="1"/>
      <c r="BZ52" s="1"/>
      <c r="CD52" s="1"/>
      <c r="CH52" s="1"/>
      <c r="CL52" s="1"/>
      <c r="CP52" s="1"/>
      <c r="CT52" s="1"/>
      <c r="CX52" s="1"/>
      <c r="DB52" s="1"/>
      <c r="DF52" s="1"/>
      <c r="DJ52" s="1"/>
      <c r="DN52" s="1"/>
      <c r="DR52" s="1"/>
      <c r="DV52" s="1"/>
      <c r="DZ52" s="1"/>
      <c r="ED52" s="1"/>
      <c r="EH52" s="1"/>
      <c r="EL52" s="1"/>
      <c r="EP52" s="1"/>
      <c r="ET52" s="1"/>
      <c r="EX52" s="1"/>
      <c r="FB52" s="1"/>
      <c r="FF52" s="1"/>
      <c r="FJ52" s="1"/>
      <c r="FN52" s="1"/>
      <c r="FR52" s="1"/>
      <c r="FV52" s="1"/>
      <c r="FZ52" s="1"/>
      <c r="GD52" s="1"/>
      <c r="GH52" s="1"/>
      <c r="GL52" s="1"/>
      <c r="GP52" s="1"/>
      <c r="GT52" s="1"/>
      <c r="GX52" s="1"/>
      <c r="HB52" s="1"/>
      <c r="HF52" s="1"/>
      <c r="HJ52" s="1"/>
      <c r="HN52" s="1"/>
      <c r="HR52" s="1"/>
      <c r="HV52" s="1"/>
      <c r="HZ52" s="1"/>
      <c r="ID52" s="1"/>
      <c r="IH52" s="1"/>
      <c r="IL52" s="1"/>
      <c r="IP52" s="1"/>
      <c r="IT52" s="1"/>
      <c r="IX52" s="1"/>
      <c r="JB52" s="1"/>
      <c r="JF52" s="1"/>
      <c r="JJ52" s="1"/>
      <c r="JN52" s="1"/>
      <c r="JR52" s="1"/>
      <c r="JV52" s="1"/>
      <c r="JZ52" s="1"/>
      <c r="KD52" s="1"/>
      <c r="KH52" s="1"/>
      <c r="KL52" s="1"/>
      <c r="KP52" s="1"/>
      <c r="KT52" s="1"/>
      <c r="KX52" s="1"/>
      <c r="LB52" s="1"/>
      <c r="LF52" s="1"/>
      <c r="LJ52" s="1"/>
      <c r="LN52" s="1"/>
      <c r="LR52" s="1"/>
    </row>
    <row r="53" spans="1:330">
      <c r="A53">
        <v>20</v>
      </c>
      <c r="B53" t="s">
        <v>17</v>
      </c>
      <c r="F53" s="1">
        <v>42217.666666666664</v>
      </c>
      <c r="H53">
        <v>250</v>
      </c>
      <c r="J53" s="1">
        <v>42217.666666666664</v>
      </c>
      <c r="K53">
        <v>86</v>
      </c>
      <c r="L53">
        <v>150</v>
      </c>
      <c r="N53" s="1">
        <v>42217.666666666664</v>
      </c>
      <c r="O53">
        <v>31</v>
      </c>
      <c r="P53">
        <v>75</v>
      </c>
      <c r="R53" s="1">
        <v>42217.666666666664</v>
      </c>
      <c r="T53">
        <v>100</v>
      </c>
      <c r="V53" s="1">
        <v>42217.666666666664</v>
      </c>
      <c r="X53">
        <v>75</v>
      </c>
      <c r="Z53" s="1">
        <v>42217.666666666664</v>
      </c>
      <c r="AB53">
        <v>50</v>
      </c>
      <c r="AD53" s="1">
        <v>42217.666666666664</v>
      </c>
      <c r="AE53">
        <v>95</v>
      </c>
      <c r="AF53">
        <v>250</v>
      </c>
      <c r="AH53" s="1">
        <v>42217.666666666664</v>
      </c>
      <c r="AJ53">
        <v>100</v>
      </c>
      <c r="AL53" s="1">
        <v>42217.666666666664</v>
      </c>
      <c r="AN53">
        <v>50</v>
      </c>
      <c r="AP53" s="1">
        <v>42217.666666666664</v>
      </c>
      <c r="AQ53">
        <v>171</v>
      </c>
      <c r="AR53">
        <v>150</v>
      </c>
      <c r="AT53" s="1">
        <v>42217.666666666664</v>
      </c>
      <c r="AU53">
        <v>70</v>
      </c>
      <c r="AV53">
        <v>100</v>
      </c>
      <c r="AX53" s="1">
        <v>42217.666666666664</v>
      </c>
      <c r="AY53">
        <v>23</v>
      </c>
      <c r="AZ53">
        <v>50</v>
      </c>
      <c r="BB53" s="1">
        <v>42217.666666666664</v>
      </c>
      <c r="BD53">
        <v>125</v>
      </c>
      <c r="BF53" s="1">
        <v>42217.666666666664</v>
      </c>
      <c r="BH53">
        <v>75</v>
      </c>
      <c r="BJ53" s="1">
        <v>42217.666666666664</v>
      </c>
      <c r="BL53">
        <v>50</v>
      </c>
      <c r="BN53" s="1">
        <v>42217.666666666664</v>
      </c>
      <c r="BP53">
        <v>50</v>
      </c>
      <c r="BR53" s="1"/>
      <c r="BV53" s="1"/>
      <c r="BZ53" s="1"/>
      <c r="CD53" s="1"/>
      <c r="CH53" s="1"/>
      <c r="CL53" s="1"/>
      <c r="CP53" s="1"/>
      <c r="CT53" s="1"/>
      <c r="CX53" s="1"/>
      <c r="DB53" s="1"/>
      <c r="DF53" s="1"/>
      <c r="DJ53" s="1"/>
      <c r="DN53" s="1"/>
      <c r="DR53" s="1"/>
      <c r="DV53" s="1"/>
      <c r="DZ53" s="1"/>
      <c r="ED53" s="1"/>
      <c r="EH53" s="1"/>
      <c r="EL53" s="1"/>
      <c r="EP53" s="1"/>
      <c r="ET53" s="1"/>
      <c r="EX53" s="1"/>
      <c r="FB53" s="1"/>
      <c r="FF53" s="1"/>
      <c r="FJ53" s="1"/>
      <c r="FN53" s="1"/>
      <c r="FR53" s="1"/>
      <c r="FV53" s="1"/>
      <c r="FZ53" s="1"/>
      <c r="GD53" s="1"/>
      <c r="GH53" s="1"/>
      <c r="GL53" s="1"/>
      <c r="GP53" s="1"/>
      <c r="GT53" s="1"/>
      <c r="GX53" s="1"/>
      <c r="HB53" s="1"/>
      <c r="HF53" s="1"/>
      <c r="HJ53" s="1"/>
      <c r="HN53" s="1"/>
      <c r="HR53" s="1"/>
      <c r="HV53" s="1"/>
      <c r="HZ53" s="1"/>
      <c r="ID53" s="1"/>
      <c r="IH53" s="1"/>
      <c r="IL53" s="1"/>
      <c r="IP53" s="1"/>
      <c r="IT53" s="1"/>
      <c r="IX53" s="1"/>
      <c r="JB53" s="1"/>
      <c r="JF53" s="1"/>
      <c r="JJ53" s="1"/>
      <c r="JN53" s="1"/>
      <c r="JR53" s="1"/>
      <c r="JV53" s="1"/>
      <c r="JZ53" s="1"/>
      <c r="KD53" s="1"/>
      <c r="KH53" s="1"/>
      <c r="KL53" s="1"/>
      <c r="KP53" s="1"/>
      <c r="KT53" s="1"/>
      <c r="KX53" s="1"/>
      <c r="LB53" s="1"/>
      <c r="LF53" s="1"/>
      <c r="LJ53" s="1"/>
      <c r="LN53" s="1"/>
      <c r="LR53" s="1"/>
    </row>
    <row r="54" spans="1:330">
      <c r="A54">
        <v>21</v>
      </c>
      <c r="B54" t="s">
        <v>18</v>
      </c>
      <c r="F54" s="1">
        <v>42217.708333333336</v>
      </c>
      <c r="H54">
        <v>250</v>
      </c>
      <c r="J54" s="1">
        <v>42217.708333333336</v>
      </c>
      <c r="K54">
        <v>95</v>
      </c>
      <c r="L54">
        <v>150</v>
      </c>
      <c r="N54" s="1">
        <v>42217.708333333336</v>
      </c>
      <c r="O54">
        <v>31</v>
      </c>
      <c r="P54">
        <v>75</v>
      </c>
      <c r="R54" s="1">
        <v>42217.708333333336</v>
      </c>
      <c r="T54">
        <v>100</v>
      </c>
      <c r="V54" s="1">
        <v>42217.708333333336</v>
      </c>
      <c r="X54">
        <v>75</v>
      </c>
      <c r="Z54" s="1">
        <v>42217.708333333336</v>
      </c>
      <c r="AB54">
        <v>50</v>
      </c>
      <c r="AD54" s="1">
        <v>42217.708333333336</v>
      </c>
      <c r="AE54">
        <v>96</v>
      </c>
      <c r="AF54">
        <v>250</v>
      </c>
      <c r="AH54" s="1">
        <v>42217.708333333336</v>
      </c>
      <c r="AJ54">
        <v>100</v>
      </c>
      <c r="AL54" s="1">
        <v>42217.708333333336</v>
      </c>
      <c r="AN54">
        <v>50</v>
      </c>
      <c r="AP54" s="1">
        <v>42217.708333333336</v>
      </c>
      <c r="AQ54">
        <v>187</v>
      </c>
      <c r="AR54">
        <v>150</v>
      </c>
      <c r="AT54" s="1">
        <v>42217.708333333336</v>
      </c>
      <c r="AU54">
        <v>75</v>
      </c>
      <c r="AV54">
        <v>100</v>
      </c>
      <c r="AX54" s="1">
        <v>42217.708333333336</v>
      </c>
      <c r="AY54">
        <v>18</v>
      </c>
      <c r="AZ54">
        <v>50</v>
      </c>
      <c r="BB54" s="1">
        <v>42217.708333333336</v>
      </c>
      <c r="BD54">
        <v>125</v>
      </c>
      <c r="BF54" s="1">
        <v>42217.708333333336</v>
      </c>
      <c r="BH54">
        <v>75</v>
      </c>
      <c r="BJ54" s="1">
        <v>42217.708333333336</v>
      </c>
      <c r="BL54">
        <v>50</v>
      </c>
      <c r="BN54" s="1">
        <v>42217.708333333336</v>
      </c>
      <c r="BP54">
        <v>50</v>
      </c>
      <c r="BR54" s="1"/>
      <c r="BV54" s="1"/>
      <c r="BZ54" s="1"/>
      <c r="CD54" s="1"/>
      <c r="CH54" s="1"/>
      <c r="CL54" s="1"/>
      <c r="CP54" s="1"/>
      <c r="CT54" s="1"/>
      <c r="CX54" s="1"/>
      <c r="DB54" s="1"/>
      <c r="DF54" s="1"/>
      <c r="DJ54" s="1"/>
      <c r="DN54" s="1"/>
      <c r="DR54" s="1"/>
      <c r="DV54" s="1"/>
      <c r="DZ54" s="1"/>
      <c r="ED54" s="1"/>
      <c r="EH54" s="1"/>
      <c r="EL54" s="1"/>
      <c r="EP54" s="1"/>
      <c r="ET54" s="1"/>
      <c r="EX54" s="1"/>
      <c r="FB54" s="1"/>
      <c r="FF54" s="1"/>
      <c r="FJ54" s="1"/>
      <c r="FN54" s="1"/>
      <c r="FR54" s="1"/>
      <c r="FV54" s="1"/>
      <c r="FZ54" s="1"/>
      <c r="GD54" s="1"/>
      <c r="GH54" s="1"/>
      <c r="GL54" s="1"/>
      <c r="GP54" s="1"/>
      <c r="GT54" s="1"/>
      <c r="GX54" s="1"/>
      <c r="HB54" s="1"/>
      <c r="HF54" s="1"/>
      <c r="HJ54" s="1"/>
      <c r="HN54" s="1"/>
      <c r="HR54" s="1"/>
      <c r="HV54" s="1"/>
      <c r="HZ54" s="1"/>
      <c r="ID54" s="1"/>
      <c r="IH54" s="1"/>
      <c r="IL54" s="1"/>
      <c r="IP54" s="1"/>
      <c r="IT54" s="1"/>
      <c r="IX54" s="1"/>
      <c r="JB54" s="1"/>
      <c r="JF54" s="1"/>
      <c r="JJ54" s="1"/>
      <c r="JN54" s="1"/>
      <c r="JR54" s="1"/>
      <c r="JV54" s="1"/>
      <c r="JZ54" s="1"/>
      <c r="KD54" s="1"/>
      <c r="KH54" s="1"/>
      <c r="KL54" s="1"/>
      <c r="KP54" s="1"/>
      <c r="KT54" s="1"/>
      <c r="KX54" s="1"/>
      <c r="LB54" s="1"/>
      <c r="LF54" s="1"/>
      <c r="LJ54" s="1"/>
      <c r="LN54" s="1"/>
      <c r="LR54" s="1"/>
    </row>
    <row r="55" spans="1:330">
      <c r="A55">
        <v>23</v>
      </c>
      <c r="B55" t="s">
        <v>19</v>
      </c>
      <c r="F55" s="1">
        <v>42217.75</v>
      </c>
      <c r="H55">
        <v>250</v>
      </c>
      <c r="J55" s="1">
        <v>42217.75</v>
      </c>
      <c r="K55">
        <v>94</v>
      </c>
      <c r="L55">
        <v>150</v>
      </c>
      <c r="N55" s="1">
        <v>42217.75</v>
      </c>
      <c r="O55">
        <v>34</v>
      </c>
      <c r="P55">
        <v>75</v>
      </c>
      <c r="R55" s="1">
        <v>42217.75</v>
      </c>
      <c r="T55">
        <v>100</v>
      </c>
      <c r="V55" s="1">
        <v>42217.75</v>
      </c>
      <c r="X55">
        <v>75</v>
      </c>
      <c r="Z55" s="1">
        <v>42217.75</v>
      </c>
      <c r="AB55">
        <v>50</v>
      </c>
      <c r="AD55" s="1">
        <v>42217.75</v>
      </c>
      <c r="AE55">
        <v>108</v>
      </c>
      <c r="AF55">
        <v>250</v>
      </c>
      <c r="AH55" s="1">
        <v>42217.75</v>
      </c>
      <c r="AJ55">
        <v>100</v>
      </c>
      <c r="AL55" s="1">
        <v>42217.75</v>
      </c>
      <c r="AN55">
        <v>50</v>
      </c>
      <c r="AP55" s="1">
        <v>42217.75</v>
      </c>
      <c r="AQ55">
        <v>195</v>
      </c>
      <c r="AR55">
        <v>150</v>
      </c>
      <c r="AT55" s="1">
        <v>42217.75</v>
      </c>
      <c r="AU55">
        <v>56</v>
      </c>
      <c r="AV55">
        <v>100</v>
      </c>
      <c r="AX55" s="1">
        <v>42217.75</v>
      </c>
      <c r="AY55">
        <v>26</v>
      </c>
      <c r="AZ55">
        <v>50</v>
      </c>
      <c r="BB55" s="1">
        <v>42217.75</v>
      </c>
      <c r="BD55">
        <v>125</v>
      </c>
      <c r="BF55" s="1">
        <v>42217.75</v>
      </c>
      <c r="BH55">
        <v>75</v>
      </c>
      <c r="BJ55" s="1">
        <v>42217.75</v>
      </c>
      <c r="BL55">
        <v>50</v>
      </c>
      <c r="BN55" s="1">
        <v>42217.75</v>
      </c>
      <c r="BP55">
        <v>50</v>
      </c>
      <c r="BR55" s="1"/>
      <c r="BV55" s="1"/>
      <c r="BZ55" s="1"/>
      <c r="CD55" s="1"/>
      <c r="CH55" s="1"/>
      <c r="CL55" s="1"/>
      <c r="CP55" s="1"/>
      <c r="CT55" s="1"/>
      <c r="CX55" s="1"/>
      <c r="DB55" s="1"/>
      <c r="DF55" s="1"/>
      <c r="DJ55" s="1"/>
      <c r="DN55" s="1"/>
      <c r="DR55" s="1"/>
      <c r="DV55" s="1"/>
      <c r="DZ55" s="1"/>
      <c r="ED55" s="1"/>
      <c r="EH55" s="1"/>
      <c r="EL55" s="1"/>
      <c r="EP55" s="1"/>
      <c r="ET55" s="1"/>
      <c r="EX55" s="1"/>
      <c r="FB55" s="1"/>
      <c r="FF55" s="1"/>
      <c r="FJ55" s="1"/>
      <c r="FN55" s="1"/>
      <c r="FR55" s="1"/>
      <c r="FV55" s="1"/>
      <c r="FZ55" s="1"/>
      <c r="GD55" s="1"/>
      <c r="GH55" s="1"/>
      <c r="GL55" s="1"/>
      <c r="GP55" s="1"/>
      <c r="GT55" s="1"/>
      <c r="GX55" s="1"/>
      <c r="HB55" s="1"/>
      <c r="HF55" s="1"/>
      <c r="HJ55" s="1"/>
      <c r="HN55" s="1"/>
      <c r="HR55" s="1"/>
      <c r="HV55" s="1"/>
      <c r="HZ55" s="1"/>
      <c r="ID55" s="1"/>
      <c r="IH55" s="1"/>
      <c r="IL55" s="1"/>
      <c r="IP55" s="1"/>
      <c r="IT55" s="1"/>
      <c r="IX55" s="1"/>
      <c r="JB55" s="1"/>
      <c r="JF55" s="1"/>
      <c r="JJ55" s="1"/>
      <c r="JN55" s="1"/>
      <c r="JR55" s="1"/>
      <c r="JV55" s="1"/>
      <c r="JZ55" s="1"/>
      <c r="KD55" s="1"/>
      <c r="KH55" s="1"/>
      <c r="KL55" s="1"/>
      <c r="KP55" s="1"/>
      <c r="KT55" s="1"/>
      <c r="KX55" s="1"/>
      <c r="LB55" s="1"/>
      <c r="LF55" s="1"/>
      <c r="LJ55" s="1"/>
      <c r="LN55" s="1"/>
      <c r="LR55" s="1"/>
    </row>
    <row r="56" spans="1:330">
      <c r="A56">
        <v>26</v>
      </c>
      <c r="B56" t="s">
        <v>20</v>
      </c>
      <c r="F56" s="1">
        <v>42217.791666666664</v>
      </c>
      <c r="H56">
        <v>250</v>
      </c>
      <c r="J56" s="1">
        <v>42217.791666666664</v>
      </c>
      <c r="K56">
        <v>64</v>
      </c>
      <c r="L56">
        <v>150</v>
      </c>
      <c r="N56" s="1">
        <v>42217.791666666664</v>
      </c>
      <c r="O56">
        <v>32</v>
      </c>
      <c r="P56">
        <v>75</v>
      </c>
      <c r="R56" s="1">
        <v>42217.791666666664</v>
      </c>
      <c r="T56">
        <v>100</v>
      </c>
      <c r="V56" s="1">
        <v>42217.791666666664</v>
      </c>
      <c r="X56">
        <v>75</v>
      </c>
      <c r="Z56" s="1">
        <v>42217.791666666664</v>
      </c>
      <c r="AB56">
        <v>50</v>
      </c>
      <c r="AD56" s="1">
        <v>42217.791666666664</v>
      </c>
      <c r="AE56">
        <v>64</v>
      </c>
      <c r="AF56">
        <v>250</v>
      </c>
      <c r="AH56" s="1">
        <v>42217.791666666664</v>
      </c>
      <c r="AJ56">
        <v>100</v>
      </c>
      <c r="AL56" s="1">
        <v>42217.791666666664</v>
      </c>
      <c r="AN56">
        <v>50</v>
      </c>
      <c r="AP56" s="1">
        <v>42217.791666666664</v>
      </c>
      <c r="AQ56">
        <v>168</v>
      </c>
      <c r="AR56">
        <v>150</v>
      </c>
      <c r="AT56" s="1">
        <v>42217.791666666664</v>
      </c>
      <c r="AU56">
        <v>28</v>
      </c>
      <c r="AV56">
        <v>100</v>
      </c>
      <c r="AX56" s="1">
        <v>42217.791666666664</v>
      </c>
      <c r="AY56">
        <v>17</v>
      </c>
      <c r="AZ56">
        <v>50</v>
      </c>
      <c r="BB56" s="1">
        <v>42217.791666666664</v>
      </c>
      <c r="BD56">
        <v>125</v>
      </c>
      <c r="BF56" s="1">
        <v>42217.791666666664</v>
      </c>
      <c r="BH56">
        <v>75</v>
      </c>
      <c r="BJ56" s="1">
        <v>42217.791666666664</v>
      </c>
      <c r="BL56">
        <v>50</v>
      </c>
      <c r="BN56" s="1">
        <v>42217.791666666664</v>
      </c>
      <c r="BP56">
        <v>50</v>
      </c>
      <c r="BR56" s="1"/>
      <c r="BV56" s="1"/>
      <c r="BZ56" s="1"/>
      <c r="CD56" s="1"/>
      <c r="CH56" s="1"/>
      <c r="CL56" s="1"/>
      <c r="CP56" s="1"/>
      <c r="CT56" s="1"/>
      <c r="CX56" s="1"/>
      <c r="DB56" s="1"/>
      <c r="DF56" s="1"/>
      <c r="DJ56" s="1"/>
      <c r="DN56" s="1"/>
      <c r="DR56" s="1"/>
      <c r="DV56" s="1"/>
      <c r="DZ56" s="1"/>
      <c r="ED56" s="1"/>
      <c r="EH56" s="1"/>
      <c r="EL56" s="1"/>
      <c r="EP56" s="1"/>
      <c r="ET56" s="1"/>
      <c r="EX56" s="1"/>
      <c r="FB56" s="1"/>
      <c r="FF56" s="1"/>
      <c r="FJ56" s="1"/>
      <c r="FN56" s="1"/>
      <c r="FR56" s="1"/>
      <c r="FV56" s="1"/>
      <c r="FZ56" s="1"/>
      <c r="GD56" s="1"/>
      <c r="GH56" s="1"/>
      <c r="GL56" s="1"/>
      <c r="GP56" s="1"/>
      <c r="GT56" s="1"/>
      <c r="GX56" s="1"/>
      <c r="HB56" s="1"/>
      <c r="HF56" s="1"/>
      <c r="HJ56" s="1"/>
      <c r="HN56" s="1"/>
      <c r="HR56" s="1"/>
      <c r="HV56" s="1"/>
      <c r="HZ56" s="1"/>
      <c r="ID56" s="1"/>
      <c r="IH56" s="1"/>
      <c r="IL56" s="1"/>
      <c r="IP56" s="1"/>
      <c r="IT56" s="1"/>
      <c r="IX56" s="1"/>
      <c r="JB56" s="1"/>
      <c r="JF56" s="1"/>
      <c r="JJ56" s="1"/>
      <c r="JN56" s="1"/>
      <c r="JR56" s="1"/>
      <c r="JV56" s="1"/>
      <c r="JZ56" s="1"/>
      <c r="KD56" s="1"/>
      <c r="KH56" s="1"/>
      <c r="KL56" s="1"/>
      <c r="KP56" s="1"/>
      <c r="KT56" s="1"/>
      <c r="KX56" s="1"/>
      <c r="LB56" s="1"/>
      <c r="LF56" s="1"/>
      <c r="LJ56" s="1"/>
      <c r="LN56" s="1"/>
      <c r="LR56" s="1"/>
    </row>
    <row r="57" spans="1:330">
      <c r="A57">
        <v>27</v>
      </c>
      <c r="B57" t="s">
        <v>21</v>
      </c>
      <c r="F57" s="1">
        <v>42217.833333333336</v>
      </c>
      <c r="H57">
        <v>250</v>
      </c>
      <c r="J57" s="1">
        <v>42217.833333333336</v>
      </c>
      <c r="K57">
        <v>41</v>
      </c>
      <c r="L57">
        <v>150</v>
      </c>
      <c r="N57" s="1">
        <v>42217.833333333336</v>
      </c>
      <c r="O57">
        <v>34</v>
      </c>
      <c r="P57">
        <v>75</v>
      </c>
      <c r="R57" s="1">
        <v>42217.833333333336</v>
      </c>
      <c r="T57">
        <v>100</v>
      </c>
      <c r="V57" s="1">
        <v>42217.833333333336</v>
      </c>
      <c r="X57">
        <v>75</v>
      </c>
      <c r="Z57" s="1">
        <v>42217.833333333336</v>
      </c>
      <c r="AB57">
        <v>50</v>
      </c>
      <c r="AD57" s="1">
        <v>42217.833333333336</v>
      </c>
      <c r="AE57">
        <v>55</v>
      </c>
      <c r="AF57">
        <v>250</v>
      </c>
      <c r="AH57" s="1">
        <v>42217.833333333336</v>
      </c>
      <c r="AJ57">
        <v>100</v>
      </c>
      <c r="AL57" s="1">
        <v>42217.833333333336</v>
      </c>
      <c r="AN57">
        <v>50</v>
      </c>
      <c r="AP57" s="1">
        <v>42217.833333333336</v>
      </c>
      <c r="AQ57">
        <v>157</v>
      </c>
      <c r="AR57">
        <v>150</v>
      </c>
      <c r="AT57" s="1">
        <v>42217.833333333336</v>
      </c>
      <c r="AU57">
        <v>24</v>
      </c>
      <c r="AV57">
        <v>100</v>
      </c>
      <c r="AX57" s="1">
        <v>42217.833333333336</v>
      </c>
      <c r="AY57">
        <v>21</v>
      </c>
      <c r="AZ57">
        <v>50</v>
      </c>
      <c r="BB57" s="1">
        <v>42217.833333333336</v>
      </c>
      <c r="BD57">
        <v>125</v>
      </c>
      <c r="BF57" s="1">
        <v>42217.833333333336</v>
      </c>
      <c r="BH57">
        <v>75</v>
      </c>
      <c r="BJ57" s="1">
        <v>42217.833333333336</v>
      </c>
      <c r="BL57">
        <v>50</v>
      </c>
      <c r="BN57" s="1">
        <v>42217.833333333336</v>
      </c>
      <c r="BP57">
        <v>50</v>
      </c>
      <c r="BR57" s="1"/>
      <c r="BV57" s="1"/>
      <c r="BZ57" s="1"/>
      <c r="CD57" s="1"/>
      <c r="CH57" s="1"/>
      <c r="CL57" s="1"/>
      <c r="CP57" s="1"/>
      <c r="CT57" s="1"/>
      <c r="CX57" s="1"/>
      <c r="DB57" s="1"/>
      <c r="DF57" s="1"/>
      <c r="DJ57" s="1"/>
      <c r="DN57" s="1"/>
      <c r="DR57" s="1"/>
      <c r="DV57" s="1"/>
      <c r="DZ57" s="1"/>
      <c r="ED57" s="1"/>
      <c r="EH57" s="1"/>
      <c r="EL57" s="1"/>
      <c r="EP57" s="1"/>
      <c r="ET57" s="1"/>
      <c r="EX57" s="1"/>
      <c r="FB57" s="1"/>
      <c r="FF57" s="1"/>
      <c r="FJ57" s="1"/>
      <c r="FN57" s="1"/>
      <c r="FR57" s="1"/>
      <c r="FV57" s="1"/>
      <c r="FZ57" s="1"/>
      <c r="GD57" s="1"/>
      <c r="GH57" s="1"/>
      <c r="GL57" s="1"/>
      <c r="GP57" s="1"/>
      <c r="GT57" s="1"/>
      <c r="GX57" s="1"/>
      <c r="HB57" s="1"/>
      <c r="HF57" s="1"/>
      <c r="HJ57" s="1"/>
      <c r="HN57" s="1"/>
      <c r="HR57" s="1"/>
      <c r="HV57" s="1"/>
      <c r="HZ57" s="1"/>
      <c r="ID57" s="1"/>
      <c r="IH57" s="1"/>
      <c r="IL57" s="1"/>
      <c r="IP57" s="1"/>
      <c r="IT57" s="1"/>
      <c r="IX57" s="1"/>
      <c r="JB57" s="1"/>
      <c r="JF57" s="1"/>
      <c r="JJ57" s="1"/>
      <c r="JN57" s="1"/>
      <c r="JR57" s="1"/>
      <c r="JV57" s="1"/>
      <c r="JZ57" s="1"/>
      <c r="KD57" s="1"/>
      <c r="KH57" s="1"/>
      <c r="KL57" s="1"/>
      <c r="KP57" s="1"/>
      <c r="KT57" s="1"/>
      <c r="KX57" s="1"/>
      <c r="LB57" s="1"/>
      <c r="LF57" s="1"/>
      <c r="LJ57" s="1"/>
      <c r="LN57" s="1"/>
      <c r="LR57" s="1"/>
    </row>
    <row r="58" spans="1:330">
      <c r="A58">
        <v>29</v>
      </c>
      <c r="B58" t="s">
        <v>22</v>
      </c>
      <c r="F58" s="1">
        <v>42217.875</v>
      </c>
      <c r="H58">
        <v>250</v>
      </c>
      <c r="J58" s="1">
        <v>42217.875</v>
      </c>
      <c r="K58">
        <v>34</v>
      </c>
      <c r="L58">
        <v>150</v>
      </c>
      <c r="N58" s="1">
        <v>42217.875</v>
      </c>
      <c r="O58">
        <v>32</v>
      </c>
      <c r="P58">
        <v>75</v>
      </c>
      <c r="R58" s="1">
        <v>42217.875</v>
      </c>
      <c r="T58">
        <v>100</v>
      </c>
      <c r="V58" s="1">
        <v>42217.875</v>
      </c>
      <c r="X58">
        <v>75</v>
      </c>
      <c r="Z58" s="1">
        <v>42217.875</v>
      </c>
      <c r="AB58">
        <v>50</v>
      </c>
      <c r="AD58" s="1">
        <v>42217.875</v>
      </c>
      <c r="AE58">
        <v>30</v>
      </c>
      <c r="AF58">
        <v>250</v>
      </c>
      <c r="AH58" s="1">
        <v>42217.875</v>
      </c>
      <c r="AJ58">
        <v>100</v>
      </c>
      <c r="AL58" s="1">
        <v>42217.875</v>
      </c>
      <c r="AN58">
        <v>50</v>
      </c>
      <c r="AP58" s="1">
        <v>42217.875</v>
      </c>
      <c r="AQ58">
        <v>180</v>
      </c>
      <c r="AR58">
        <v>150</v>
      </c>
      <c r="AT58" s="1">
        <v>42217.875</v>
      </c>
      <c r="AU58">
        <v>27</v>
      </c>
      <c r="AV58">
        <v>100</v>
      </c>
      <c r="AX58" s="1">
        <v>42217.875</v>
      </c>
      <c r="AY58">
        <v>22</v>
      </c>
      <c r="AZ58">
        <v>50</v>
      </c>
      <c r="BB58" s="1">
        <v>42217.875</v>
      </c>
      <c r="BD58">
        <v>125</v>
      </c>
      <c r="BF58" s="1">
        <v>42217.875</v>
      </c>
      <c r="BH58">
        <v>75</v>
      </c>
      <c r="BJ58" s="1">
        <v>42217.875</v>
      </c>
      <c r="BL58">
        <v>50</v>
      </c>
      <c r="BN58" s="1">
        <v>42217.875</v>
      </c>
      <c r="BP58">
        <v>50</v>
      </c>
      <c r="BR58" s="1"/>
      <c r="BV58" s="1"/>
      <c r="BZ58" s="1"/>
      <c r="CD58" s="1"/>
      <c r="CH58" s="1"/>
      <c r="CL58" s="1"/>
      <c r="CP58" s="1"/>
      <c r="CT58" s="1"/>
      <c r="CX58" s="1"/>
      <c r="DB58" s="1"/>
      <c r="DF58" s="1"/>
      <c r="DJ58" s="1"/>
      <c r="DN58" s="1"/>
      <c r="DR58" s="1"/>
      <c r="DV58" s="1"/>
      <c r="DZ58" s="1"/>
      <c r="ED58" s="1"/>
      <c r="EH58" s="1"/>
      <c r="EL58" s="1"/>
      <c r="EP58" s="1"/>
      <c r="ET58" s="1"/>
      <c r="EX58" s="1"/>
      <c r="FB58" s="1"/>
      <c r="FF58" s="1"/>
      <c r="FJ58" s="1"/>
      <c r="FN58" s="1"/>
      <c r="FR58" s="1"/>
      <c r="FV58" s="1"/>
      <c r="FZ58" s="1"/>
      <c r="GD58" s="1"/>
      <c r="GH58" s="1"/>
      <c r="GL58" s="1"/>
      <c r="GP58" s="1"/>
      <c r="GT58" s="1"/>
      <c r="GX58" s="1"/>
      <c r="HB58" s="1"/>
      <c r="HF58" s="1"/>
      <c r="HJ58" s="1"/>
      <c r="HN58" s="1"/>
      <c r="HR58" s="1"/>
      <c r="HV58" s="1"/>
      <c r="HZ58" s="1"/>
      <c r="ID58" s="1"/>
      <c r="IH58" s="1"/>
      <c r="IL58" s="1"/>
      <c r="IP58" s="1"/>
      <c r="IT58" s="1"/>
      <c r="IX58" s="1"/>
      <c r="JB58" s="1"/>
      <c r="JF58" s="1"/>
      <c r="JJ58" s="1"/>
      <c r="JN58" s="1"/>
      <c r="JR58" s="1"/>
      <c r="JV58" s="1"/>
      <c r="JZ58" s="1"/>
      <c r="KD58" s="1"/>
      <c r="KH58" s="1"/>
      <c r="KL58" s="1"/>
      <c r="KP58" s="1"/>
      <c r="KT58" s="1"/>
      <c r="KX58" s="1"/>
      <c r="LB58" s="1"/>
      <c r="LF58" s="1"/>
      <c r="LJ58" s="1"/>
      <c r="LN58" s="1"/>
      <c r="LR58" s="1"/>
    </row>
    <row r="59" spans="1:330">
      <c r="A59">
        <v>31</v>
      </c>
      <c r="B59" t="s">
        <v>23</v>
      </c>
      <c r="F59" s="1">
        <v>42217.916666666664</v>
      </c>
      <c r="H59">
        <v>250</v>
      </c>
      <c r="J59" s="1">
        <v>42217.916666666664</v>
      </c>
      <c r="K59">
        <v>21</v>
      </c>
      <c r="L59">
        <v>150</v>
      </c>
      <c r="N59" s="1">
        <v>42217.916666666664</v>
      </c>
      <c r="O59">
        <v>32</v>
      </c>
      <c r="P59">
        <v>75</v>
      </c>
      <c r="R59" s="1">
        <v>42217.916666666664</v>
      </c>
      <c r="T59">
        <v>100</v>
      </c>
      <c r="V59" s="1">
        <v>42217.916666666664</v>
      </c>
      <c r="X59">
        <v>75</v>
      </c>
      <c r="Z59" s="1">
        <v>42217.916666666664</v>
      </c>
      <c r="AB59">
        <v>50</v>
      </c>
      <c r="AD59" s="1">
        <v>42217.916666666664</v>
      </c>
      <c r="AE59">
        <v>20</v>
      </c>
      <c r="AF59">
        <v>250</v>
      </c>
      <c r="AH59" s="1">
        <v>42217.916666666664</v>
      </c>
      <c r="AJ59">
        <v>100</v>
      </c>
      <c r="AL59" s="1">
        <v>42217.916666666664</v>
      </c>
      <c r="AN59">
        <v>50</v>
      </c>
      <c r="AP59" s="1">
        <v>42217.916666666664</v>
      </c>
      <c r="AQ59">
        <v>172</v>
      </c>
      <c r="AR59">
        <v>150</v>
      </c>
      <c r="AT59" s="1">
        <v>42217.916666666664</v>
      </c>
      <c r="AU59">
        <v>29</v>
      </c>
      <c r="AV59">
        <v>100</v>
      </c>
      <c r="AX59" s="1">
        <v>42217.916666666664</v>
      </c>
      <c r="AY59">
        <v>24</v>
      </c>
      <c r="AZ59">
        <v>50</v>
      </c>
      <c r="BB59" s="1">
        <v>42217.916666666664</v>
      </c>
      <c r="BD59">
        <v>125</v>
      </c>
      <c r="BF59" s="1">
        <v>42217.916666666664</v>
      </c>
      <c r="BH59">
        <v>75</v>
      </c>
      <c r="BJ59" s="1">
        <v>42217.916666666664</v>
      </c>
      <c r="BL59">
        <v>50</v>
      </c>
      <c r="BN59" s="1">
        <v>42217.916666666664</v>
      </c>
      <c r="BP59">
        <v>50</v>
      </c>
      <c r="BR59" s="1"/>
      <c r="BV59" s="1"/>
      <c r="BZ59" s="1"/>
      <c r="CD59" s="1"/>
      <c r="CH59" s="1"/>
      <c r="CL59" s="1"/>
      <c r="CP59" s="1"/>
      <c r="CT59" s="1"/>
      <c r="CX59" s="1"/>
      <c r="DB59" s="1"/>
      <c r="DF59" s="1"/>
      <c r="DJ59" s="1"/>
      <c r="DN59" s="1"/>
      <c r="DR59" s="1"/>
      <c r="DV59" s="1"/>
      <c r="DZ59" s="1"/>
      <c r="ED59" s="1"/>
      <c r="EH59" s="1"/>
      <c r="EL59" s="1"/>
      <c r="EP59" s="1"/>
      <c r="ET59" s="1"/>
      <c r="EX59" s="1"/>
      <c r="FB59" s="1"/>
      <c r="FF59" s="1"/>
      <c r="FJ59" s="1"/>
      <c r="FN59" s="1"/>
      <c r="FR59" s="1"/>
      <c r="FV59" s="1"/>
      <c r="FZ59" s="1"/>
      <c r="GD59" s="1"/>
      <c r="GH59" s="1"/>
      <c r="GL59" s="1"/>
      <c r="GP59" s="1"/>
      <c r="GT59" s="1"/>
      <c r="GX59" s="1"/>
      <c r="HB59" s="1"/>
      <c r="HF59" s="1"/>
      <c r="HJ59" s="1"/>
      <c r="HN59" s="1"/>
      <c r="HR59" s="1"/>
      <c r="HV59" s="1"/>
      <c r="HZ59" s="1"/>
      <c r="ID59" s="1"/>
      <c r="IH59" s="1"/>
      <c r="IL59" s="1"/>
      <c r="IP59" s="1"/>
      <c r="IT59" s="1"/>
      <c r="IX59" s="1"/>
      <c r="JB59" s="1"/>
      <c r="JF59" s="1"/>
      <c r="JJ59" s="1"/>
      <c r="JN59" s="1"/>
      <c r="JR59" s="1"/>
      <c r="JV59" s="1"/>
      <c r="JZ59" s="1"/>
      <c r="KD59" s="1"/>
      <c r="KH59" s="1"/>
      <c r="KL59" s="1"/>
      <c r="KP59" s="1"/>
      <c r="KT59" s="1"/>
      <c r="KX59" s="1"/>
      <c r="LB59" s="1"/>
      <c r="LF59" s="1"/>
      <c r="LJ59" s="1"/>
      <c r="LN59" s="1"/>
      <c r="LR59" s="1"/>
    </row>
    <row r="60" spans="1:330">
      <c r="A60">
        <v>34</v>
      </c>
      <c r="B60" t="s">
        <v>24</v>
      </c>
      <c r="F60" s="1">
        <v>42217.958333333336</v>
      </c>
      <c r="H60">
        <v>250</v>
      </c>
      <c r="J60" s="1">
        <v>42217.958333333336</v>
      </c>
      <c r="K60">
        <v>18</v>
      </c>
      <c r="L60">
        <v>150</v>
      </c>
      <c r="N60" s="1">
        <v>42217.958333333336</v>
      </c>
      <c r="O60">
        <v>34</v>
      </c>
      <c r="P60">
        <v>75</v>
      </c>
      <c r="R60" s="1">
        <v>42217.958333333336</v>
      </c>
      <c r="T60">
        <v>100</v>
      </c>
      <c r="V60" s="1">
        <v>42217.958333333336</v>
      </c>
      <c r="X60">
        <v>75</v>
      </c>
      <c r="Z60" s="1">
        <v>42217.958333333336</v>
      </c>
      <c r="AB60">
        <v>50</v>
      </c>
      <c r="AD60" s="1">
        <v>42217.958333333336</v>
      </c>
      <c r="AE60">
        <v>14</v>
      </c>
      <c r="AF60">
        <v>250</v>
      </c>
      <c r="AH60" s="1">
        <v>42217.958333333336</v>
      </c>
      <c r="AJ60">
        <v>100</v>
      </c>
      <c r="AL60" s="1">
        <v>42217.958333333336</v>
      </c>
      <c r="AN60">
        <v>50</v>
      </c>
      <c r="AP60" s="1">
        <v>42217.958333333336</v>
      </c>
      <c r="AQ60">
        <v>170</v>
      </c>
      <c r="AR60">
        <v>150</v>
      </c>
      <c r="AT60" s="1">
        <v>42217.958333333336</v>
      </c>
      <c r="AU60">
        <v>26</v>
      </c>
      <c r="AV60">
        <v>100</v>
      </c>
      <c r="AX60" s="1">
        <v>42217.958333333336</v>
      </c>
      <c r="AY60">
        <v>26</v>
      </c>
      <c r="AZ60">
        <v>50</v>
      </c>
      <c r="BB60" s="1">
        <v>42217.958333333336</v>
      </c>
      <c r="BD60">
        <v>125</v>
      </c>
      <c r="BF60" s="1">
        <v>42217.958333333336</v>
      </c>
      <c r="BH60">
        <v>75</v>
      </c>
      <c r="BJ60" s="1">
        <v>42217.958333333336</v>
      </c>
      <c r="BL60">
        <v>50</v>
      </c>
      <c r="BN60" s="1">
        <v>42217.958333333336</v>
      </c>
      <c r="BP60">
        <v>50</v>
      </c>
      <c r="BR60" s="1"/>
      <c r="BV60" s="1"/>
      <c r="BZ60" s="1"/>
      <c r="CD60" s="1"/>
      <c r="CH60" s="1"/>
      <c r="CL60" s="1"/>
      <c r="CP60" s="1"/>
      <c r="CT60" s="1"/>
      <c r="CX60" s="1"/>
      <c r="DB60" s="1"/>
      <c r="DF60" s="1"/>
      <c r="DJ60" s="1"/>
      <c r="DN60" s="1"/>
      <c r="DR60" s="1"/>
      <c r="DV60" s="1"/>
      <c r="DZ60" s="1"/>
      <c r="ED60" s="1"/>
      <c r="EH60" s="1"/>
      <c r="EL60" s="1"/>
      <c r="EP60" s="1"/>
      <c r="ET60" s="1"/>
      <c r="EX60" s="1"/>
      <c r="FB60" s="1"/>
      <c r="FF60" s="1"/>
      <c r="FJ60" s="1"/>
      <c r="FN60" s="1"/>
      <c r="FR60" s="1"/>
      <c r="FV60" s="1"/>
      <c r="FZ60" s="1"/>
      <c r="GD60" s="1"/>
      <c r="GH60" s="1"/>
      <c r="GL60" s="1"/>
      <c r="GP60" s="1"/>
      <c r="GT60" s="1"/>
      <c r="GX60" s="1"/>
      <c r="HB60" s="1"/>
      <c r="HF60" s="1"/>
      <c r="HJ60" s="1"/>
      <c r="HN60" s="1"/>
      <c r="HR60" s="1"/>
      <c r="HV60" s="1"/>
      <c r="HZ60" s="1"/>
      <c r="ID60" s="1"/>
      <c r="IH60" s="1"/>
      <c r="IL60" s="1"/>
      <c r="IP60" s="1"/>
      <c r="IT60" s="1"/>
      <c r="IX60" s="1"/>
      <c r="JB60" s="1"/>
      <c r="JF60" s="1"/>
      <c r="JJ60" s="1"/>
      <c r="JN60" s="1"/>
      <c r="JR60" s="1"/>
      <c r="JV60" s="1"/>
      <c r="JZ60" s="1"/>
      <c r="KD60" s="1"/>
      <c r="KH60" s="1"/>
      <c r="KL60" s="1"/>
      <c r="KP60" s="1"/>
      <c r="KT60" s="1"/>
      <c r="KX60" s="1"/>
      <c r="LB60" s="1"/>
      <c r="LF60" s="1"/>
      <c r="LJ60" s="1"/>
      <c r="LN60" s="1"/>
      <c r="LR60" s="1"/>
    </row>
    <row r="61" spans="1:330">
      <c r="A61">
        <v>35</v>
      </c>
      <c r="B61" t="s">
        <v>25</v>
      </c>
      <c r="F61" s="1">
        <v>42218</v>
      </c>
      <c r="H61">
        <v>250</v>
      </c>
      <c r="J61" s="1">
        <v>42218</v>
      </c>
      <c r="K61">
        <v>18</v>
      </c>
      <c r="L61">
        <v>150</v>
      </c>
      <c r="N61" s="1">
        <v>42218</v>
      </c>
      <c r="O61">
        <v>20</v>
      </c>
      <c r="P61">
        <v>75</v>
      </c>
      <c r="R61" s="1">
        <v>42218</v>
      </c>
      <c r="T61">
        <v>100</v>
      </c>
      <c r="V61" s="1">
        <v>42218</v>
      </c>
      <c r="X61">
        <v>75</v>
      </c>
      <c r="Z61" s="1">
        <v>42218</v>
      </c>
      <c r="AB61">
        <v>50</v>
      </c>
      <c r="AD61" s="1">
        <v>42218</v>
      </c>
      <c r="AE61">
        <v>12</v>
      </c>
      <c r="AF61">
        <v>250</v>
      </c>
      <c r="AH61" s="1">
        <v>42218</v>
      </c>
      <c r="AJ61">
        <v>100</v>
      </c>
      <c r="AL61" s="1">
        <v>42218</v>
      </c>
      <c r="AN61">
        <v>50</v>
      </c>
      <c r="AP61" s="1">
        <v>42218</v>
      </c>
      <c r="AQ61">
        <v>138</v>
      </c>
      <c r="AR61">
        <v>150</v>
      </c>
      <c r="AT61" s="1">
        <v>42218</v>
      </c>
      <c r="AU61">
        <v>24</v>
      </c>
      <c r="AV61">
        <v>100</v>
      </c>
      <c r="AX61" s="1">
        <v>42218</v>
      </c>
      <c r="AY61">
        <v>19</v>
      </c>
      <c r="AZ61">
        <v>50</v>
      </c>
      <c r="BB61" s="1">
        <v>42218</v>
      </c>
      <c r="BD61">
        <v>125</v>
      </c>
      <c r="BF61" s="1">
        <v>42218</v>
      </c>
      <c r="BH61">
        <v>75</v>
      </c>
      <c r="BJ61" s="1">
        <v>42218</v>
      </c>
      <c r="BL61">
        <v>50</v>
      </c>
      <c r="BN61" s="1">
        <v>42218</v>
      </c>
      <c r="BP61">
        <v>50</v>
      </c>
      <c r="BR61" s="1"/>
      <c r="BV61" s="1"/>
      <c r="BZ61" s="1"/>
      <c r="CD61" s="1"/>
      <c r="CH61" s="1"/>
      <c r="CL61" s="1"/>
      <c r="CP61" s="1"/>
      <c r="CT61" s="1"/>
      <c r="CX61" s="1"/>
      <c r="DB61" s="1"/>
      <c r="DF61" s="1"/>
      <c r="DJ61" s="1"/>
      <c r="DN61" s="1"/>
      <c r="DR61" s="1"/>
      <c r="DV61" s="1"/>
      <c r="DZ61" s="1"/>
      <c r="ED61" s="1"/>
      <c r="EH61" s="1"/>
      <c r="EL61" s="1"/>
      <c r="EP61" s="1"/>
      <c r="ET61" s="1"/>
      <c r="EX61" s="1"/>
      <c r="FB61" s="1"/>
      <c r="FF61" s="1"/>
      <c r="FJ61" s="1"/>
      <c r="FN61" s="1"/>
      <c r="FR61" s="1"/>
      <c r="FV61" s="1"/>
      <c r="FZ61" s="1"/>
      <c r="GD61" s="1"/>
      <c r="GH61" s="1"/>
      <c r="GL61" s="1"/>
      <c r="GP61" s="1"/>
      <c r="GT61" s="1"/>
      <c r="GX61" s="1"/>
      <c r="HB61" s="1"/>
      <c r="HF61" s="1"/>
      <c r="HJ61" s="1"/>
      <c r="HN61" s="1"/>
      <c r="HR61" s="1"/>
      <c r="HV61" s="1"/>
      <c r="HZ61" s="1"/>
      <c r="ID61" s="1"/>
      <c r="IH61" s="1"/>
      <c r="IL61" s="1"/>
      <c r="IP61" s="1"/>
      <c r="IT61" s="1"/>
      <c r="IX61" s="1"/>
      <c r="JB61" s="1"/>
      <c r="JF61" s="1"/>
      <c r="JJ61" s="1"/>
      <c r="JN61" s="1"/>
      <c r="JR61" s="1"/>
      <c r="JV61" s="1"/>
      <c r="JZ61" s="1"/>
      <c r="KD61" s="1"/>
      <c r="KH61" s="1"/>
      <c r="KL61" s="1"/>
      <c r="KP61" s="1"/>
      <c r="KT61" s="1"/>
      <c r="KX61" s="1"/>
      <c r="LB61" s="1"/>
      <c r="LF61" s="1"/>
      <c r="LJ61" s="1"/>
      <c r="LN61" s="1"/>
      <c r="LR61" s="1"/>
    </row>
    <row r="62" spans="1:330">
      <c r="A62">
        <v>36</v>
      </c>
      <c r="B62" t="s">
        <v>26</v>
      </c>
      <c r="F62" s="1">
        <v>42218.041666666664</v>
      </c>
      <c r="H62">
        <v>250</v>
      </c>
      <c r="J62" s="1">
        <v>42218.041666666664</v>
      </c>
      <c r="K62">
        <v>12</v>
      </c>
      <c r="L62">
        <v>150</v>
      </c>
      <c r="N62" s="1">
        <v>42218.041666666664</v>
      </c>
      <c r="O62">
        <v>13</v>
      </c>
      <c r="P62">
        <v>75</v>
      </c>
      <c r="R62" s="1">
        <v>42218.041666666664</v>
      </c>
      <c r="T62">
        <v>100</v>
      </c>
      <c r="V62" s="1">
        <v>42218.041666666664</v>
      </c>
      <c r="X62">
        <v>75</v>
      </c>
      <c r="Z62" s="1">
        <v>42218.041666666664</v>
      </c>
      <c r="AB62">
        <v>50</v>
      </c>
      <c r="AD62" s="1">
        <v>42218.041666666664</v>
      </c>
      <c r="AE62">
        <v>8</v>
      </c>
      <c r="AF62">
        <v>250</v>
      </c>
      <c r="AH62" s="1">
        <v>42218.041666666664</v>
      </c>
      <c r="AJ62">
        <v>100</v>
      </c>
      <c r="AL62" s="1">
        <v>42218.041666666664</v>
      </c>
      <c r="AN62">
        <v>50</v>
      </c>
      <c r="AP62" s="1">
        <v>42218.041666666664</v>
      </c>
      <c r="AQ62">
        <v>104</v>
      </c>
      <c r="AR62">
        <v>150</v>
      </c>
      <c r="AT62" s="1">
        <v>42218.041666666664</v>
      </c>
      <c r="AU62">
        <v>17</v>
      </c>
      <c r="AV62">
        <v>100</v>
      </c>
      <c r="AX62" s="1">
        <v>42218.041666666664</v>
      </c>
      <c r="AY62">
        <v>22</v>
      </c>
      <c r="AZ62">
        <v>50</v>
      </c>
      <c r="BB62" s="1">
        <v>42218.041666666664</v>
      </c>
      <c r="BD62">
        <v>125</v>
      </c>
      <c r="BF62" s="1">
        <v>42218.041666666664</v>
      </c>
      <c r="BH62">
        <v>75</v>
      </c>
      <c r="BJ62" s="1">
        <v>42218.041666666664</v>
      </c>
      <c r="BL62">
        <v>50</v>
      </c>
      <c r="BN62" s="1">
        <v>42218.041666666664</v>
      </c>
      <c r="BP62">
        <v>50</v>
      </c>
      <c r="BR62" s="1"/>
      <c r="BV62" s="1"/>
      <c r="BZ62" s="1"/>
      <c r="CD62" s="1"/>
      <c r="CH62" s="1"/>
      <c r="CL62" s="1"/>
      <c r="CP62" s="1"/>
      <c r="CT62" s="1"/>
      <c r="CX62" s="1"/>
      <c r="DB62" s="1"/>
      <c r="DF62" s="1"/>
      <c r="DJ62" s="1"/>
      <c r="DN62" s="1"/>
      <c r="DR62" s="1"/>
      <c r="DV62" s="1"/>
      <c r="DZ62" s="1"/>
      <c r="ED62" s="1"/>
      <c r="EH62" s="1"/>
      <c r="EL62" s="1"/>
      <c r="EP62" s="1"/>
      <c r="ET62" s="1"/>
      <c r="EX62" s="1"/>
      <c r="FB62" s="1"/>
      <c r="FF62" s="1"/>
      <c r="FJ62" s="1"/>
      <c r="FN62" s="1"/>
      <c r="FR62" s="1"/>
      <c r="FV62" s="1"/>
      <c r="FZ62" s="1"/>
      <c r="GD62" s="1"/>
      <c r="GH62" s="1"/>
      <c r="GL62" s="1"/>
      <c r="GP62" s="1"/>
      <c r="GT62" s="1"/>
      <c r="GX62" s="1"/>
      <c r="HB62" s="1"/>
      <c r="HF62" s="1"/>
      <c r="HJ62" s="1"/>
      <c r="HN62" s="1"/>
      <c r="HR62" s="1"/>
      <c r="HV62" s="1"/>
      <c r="HZ62" s="1"/>
      <c r="ID62" s="1"/>
      <c r="IH62" s="1"/>
      <c r="IL62" s="1"/>
      <c r="IP62" s="1"/>
      <c r="IT62" s="1"/>
      <c r="IX62" s="1"/>
      <c r="JB62" s="1"/>
      <c r="JF62" s="1"/>
      <c r="JJ62" s="1"/>
      <c r="JN62" s="1"/>
      <c r="JR62" s="1"/>
      <c r="JV62" s="1"/>
      <c r="JZ62" s="1"/>
      <c r="KD62" s="1"/>
      <c r="KH62" s="1"/>
      <c r="KL62" s="1"/>
      <c r="KP62" s="1"/>
      <c r="KT62" s="1"/>
      <c r="KX62" s="1"/>
      <c r="LB62" s="1"/>
      <c r="LF62" s="1"/>
      <c r="LJ62" s="1"/>
      <c r="LN62" s="1"/>
      <c r="LR62" s="1"/>
    </row>
    <row r="63" spans="1:330">
      <c r="A63">
        <v>37</v>
      </c>
      <c r="B63" t="s">
        <v>27</v>
      </c>
      <c r="F63" s="1">
        <v>42218.083333333336</v>
      </c>
      <c r="H63">
        <v>250</v>
      </c>
      <c r="J63" s="1">
        <v>42218.083333333336</v>
      </c>
      <c r="K63">
        <v>10</v>
      </c>
      <c r="L63">
        <v>150</v>
      </c>
      <c r="N63" s="1">
        <v>42218.083333333336</v>
      </c>
      <c r="O63">
        <v>11</v>
      </c>
      <c r="P63">
        <v>75</v>
      </c>
      <c r="R63" s="1">
        <v>42218.083333333336</v>
      </c>
      <c r="T63">
        <v>100</v>
      </c>
      <c r="V63" s="1">
        <v>42218.083333333336</v>
      </c>
      <c r="X63">
        <v>75</v>
      </c>
      <c r="Z63" s="1">
        <v>42218.083333333336</v>
      </c>
      <c r="AB63">
        <v>50</v>
      </c>
      <c r="AD63" s="1">
        <v>42218.083333333336</v>
      </c>
      <c r="AE63">
        <v>6</v>
      </c>
      <c r="AF63">
        <v>250</v>
      </c>
      <c r="AH63" s="1">
        <v>42218.083333333336</v>
      </c>
      <c r="AJ63">
        <v>100</v>
      </c>
      <c r="AL63" s="1">
        <v>42218.083333333336</v>
      </c>
      <c r="AN63">
        <v>50</v>
      </c>
      <c r="AP63" s="1">
        <v>42218.083333333336</v>
      </c>
      <c r="AQ63">
        <v>100</v>
      </c>
      <c r="AR63">
        <v>150</v>
      </c>
      <c r="AT63" s="1">
        <v>42218.083333333336</v>
      </c>
      <c r="AU63">
        <v>18</v>
      </c>
      <c r="AV63">
        <v>100</v>
      </c>
      <c r="AX63" s="1">
        <v>42218.083333333336</v>
      </c>
      <c r="AY63">
        <v>12</v>
      </c>
      <c r="AZ63">
        <v>50</v>
      </c>
      <c r="BB63" s="1">
        <v>42218.083333333336</v>
      </c>
      <c r="BD63">
        <v>125</v>
      </c>
      <c r="BF63" s="1">
        <v>42218.083333333336</v>
      </c>
      <c r="BH63">
        <v>75</v>
      </c>
      <c r="BJ63" s="1">
        <v>42218.083333333336</v>
      </c>
      <c r="BL63">
        <v>50</v>
      </c>
      <c r="BN63" s="1">
        <v>42218.083333333336</v>
      </c>
      <c r="BP63">
        <v>50</v>
      </c>
      <c r="BR63" s="1"/>
      <c r="BV63" s="1"/>
      <c r="BZ63" s="1"/>
      <c r="CD63" s="1"/>
      <c r="CH63" s="1"/>
      <c r="CL63" s="1"/>
      <c r="CP63" s="1"/>
      <c r="CT63" s="1"/>
      <c r="CX63" s="1"/>
      <c r="DB63" s="1"/>
      <c r="DF63" s="1"/>
      <c r="DJ63" s="1"/>
      <c r="DN63" s="1"/>
      <c r="DR63" s="1"/>
      <c r="DV63" s="1"/>
      <c r="DZ63" s="1"/>
      <c r="ED63" s="1"/>
      <c r="EH63" s="1"/>
      <c r="EL63" s="1"/>
      <c r="EP63" s="1"/>
      <c r="ET63" s="1"/>
      <c r="EX63" s="1"/>
      <c r="FB63" s="1"/>
      <c r="FF63" s="1"/>
      <c r="FJ63" s="1"/>
      <c r="FN63" s="1"/>
      <c r="FR63" s="1"/>
      <c r="FV63" s="1"/>
      <c r="FZ63" s="1"/>
      <c r="GD63" s="1"/>
      <c r="GH63" s="1"/>
      <c r="GL63" s="1"/>
      <c r="GP63" s="1"/>
      <c r="GT63" s="1"/>
      <c r="GX63" s="1"/>
      <c r="HB63" s="1"/>
      <c r="HF63" s="1"/>
      <c r="HJ63" s="1"/>
      <c r="HN63" s="1"/>
      <c r="HR63" s="1"/>
      <c r="HV63" s="1"/>
      <c r="HZ63" s="1"/>
      <c r="ID63" s="1"/>
      <c r="IH63" s="1"/>
      <c r="IL63" s="1"/>
      <c r="IP63" s="1"/>
      <c r="IT63" s="1"/>
      <c r="IX63" s="1"/>
      <c r="JB63" s="1"/>
      <c r="JF63" s="1"/>
      <c r="JJ63" s="1"/>
      <c r="JN63" s="1"/>
      <c r="JR63" s="1"/>
      <c r="JV63" s="1"/>
      <c r="JZ63" s="1"/>
      <c r="KD63" s="1"/>
      <c r="KH63" s="1"/>
      <c r="KL63" s="1"/>
      <c r="KP63" s="1"/>
      <c r="KT63" s="1"/>
      <c r="KX63" s="1"/>
      <c r="LB63" s="1"/>
      <c r="LF63" s="1"/>
      <c r="LJ63" s="1"/>
      <c r="LN63" s="1"/>
      <c r="LR63" s="1"/>
    </row>
    <row r="64" spans="1:330">
      <c r="A64">
        <v>39</v>
      </c>
      <c r="B64" t="s">
        <v>28</v>
      </c>
      <c r="F64" s="1">
        <v>42218.125</v>
      </c>
      <c r="H64">
        <v>250</v>
      </c>
      <c r="J64" s="1">
        <v>42218.125</v>
      </c>
      <c r="K64">
        <v>5</v>
      </c>
      <c r="L64">
        <v>150</v>
      </c>
      <c r="N64" s="1">
        <v>42218.125</v>
      </c>
      <c r="O64">
        <v>9</v>
      </c>
      <c r="P64">
        <v>75</v>
      </c>
      <c r="R64" s="1">
        <v>42218.125</v>
      </c>
      <c r="T64">
        <v>100</v>
      </c>
      <c r="V64" s="1">
        <v>42218.125</v>
      </c>
      <c r="X64">
        <v>75</v>
      </c>
      <c r="Z64" s="1">
        <v>42218.125</v>
      </c>
      <c r="AB64">
        <v>50</v>
      </c>
      <c r="AD64" s="1">
        <v>42218.125</v>
      </c>
      <c r="AE64">
        <v>6</v>
      </c>
      <c r="AF64">
        <v>250</v>
      </c>
      <c r="AH64" s="1">
        <v>42218.125</v>
      </c>
      <c r="AJ64">
        <v>100</v>
      </c>
      <c r="AL64" s="1">
        <v>42218.125</v>
      </c>
      <c r="AN64">
        <v>50</v>
      </c>
      <c r="AP64" s="1">
        <v>42218.125</v>
      </c>
      <c r="AQ64">
        <v>92</v>
      </c>
      <c r="AR64">
        <v>150</v>
      </c>
      <c r="AT64" s="1">
        <v>42218.125</v>
      </c>
      <c r="AU64">
        <v>18</v>
      </c>
      <c r="AV64">
        <v>100</v>
      </c>
      <c r="AX64" s="1">
        <v>42218.125</v>
      </c>
      <c r="AY64">
        <v>7</v>
      </c>
      <c r="AZ64">
        <v>50</v>
      </c>
      <c r="BB64" s="1">
        <v>42218.125</v>
      </c>
      <c r="BD64">
        <v>125</v>
      </c>
      <c r="BF64" s="1">
        <v>42218.125</v>
      </c>
      <c r="BH64">
        <v>75</v>
      </c>
      <c r="BJ64" s="1">
        <v>42218.125</v>
      </c>
      <c r="BL64">
        <v>50</v>
      </c>
      <c r="BN64" s="1">
        <v>42218.125</v>
      </c>
      <c r="BP64">
        <v>50</v>
      </c>
      <c r="BR64" s="1"/>
      <c r="BV64" s="1"/>
      <c r="BZ64" s="1"/>
      <c r="CD64" s="1"/>
      <c r="CH64" s="1"/>
      <c r="CL64" s="1"/>
      <c r="CP64" s="1"/>
      <c r="CT64" s="1"/>
      <c r="CX64" s="1"/>
      <c r="DB64" s="1"/>
      <c r="DF64" s="1"/>
      <c r="DJ64" s="1"/>
      <c r="DN64" s="1"/>
      <c r="DR64" s="1"/>
      <c r="DV64" s="1"/>
      <c r="DZ64" s="1"/>
      <c r="ED64" s="1"/>
      <c r="EH64" s="1"/>
      <c r="EL64" s="1"/>
      <c r="EP64" s="1"/>
      <c r="ET64" s="1"/>
      <c r="EX64" s="1"/>
      <c r="FB64" s="1"/>
      <c r="FF64" s="1"/>
      <c r="FJ64" s="1"/>
      <c r="FN64" s="1"/>
      <c r="FR64" s="1"/>
      <c r="FV64" s="1"/>
      <c r="FZ64" s="1"/>
      <c r="GD64" s="1"/>
      <c r="GH64" s="1"/>
      <c r="GL64" s="1"/>
      <c r="GP64" s="1"/>
      <c r="GT64" s="1"/>
      <c r="GX64" s="1"/>
      <c r="HB64" s="1"/>
      <c r="HF64" s="1"/>
      <c r="HJ64" s="1"/>
      <c r="HN64" s="1"/>
      <c r="HR64" s="1"/>
      <c r="HV64" s="1"/>
      <c r="HZ64" s="1"/>
      <c r="ID64" s="1"/>
      <c r="IH64" s="1"/>
      <c r="IL64" s="1"/>
      <c r="IP64" s="1"/>
      <c r="IT64" s="1"/>
      <c r="IX64" s="1"/>
      <c r="JB64" s="1"/>
      <c r="JF64" s="1"/>
      <c r="JJ64" s="1"/>
      <c r="JN64" s="1"/>
      <c r="JR64" s="1"/>
      <c r="JV64" s="1"/>
      <c r="JZ64" s="1"/>
      <c r="KD64" s="1"/>
      <c r="KH64" s="1"/>
      <c r="KL64" s="1"/>
      <c r="KP64" s="1"/>
      <c r="KT64" s="1"/>
      <c r="KX64" s="1"/>
      <c r="LB64" s="1"/>
      <c r="LF64" s="1"/>
      <c r="LJ64" s="1"/>
      <c r="LN64" s="1"/>
      <c r="LR64" s="1"/>
    </row>
    <row r="65" spans="1:330">
      <c r="A65">
        <v>40</v>
      </c>
      <c r="B65" t="s">
        <v>29</v>
      </c>
      <c r="F65" s="1">
        <v>42218.166666666664</v>
      </c>
      <c r="H65">
        <v>250</v>
      </c>
      <c r="J65" s="1">
        <v>42218.166666666664</v>
      </c>
      <c r="K65">
        <v>4</v>
      </c>
      <c r="L65">
        <v>150</v>
      </c>
      <c r="N65" s="1">
        <v>42218.166666666664</v>
      </c>
      <c r="O65">
        <v>7</v>
      </c>
      <c r="P65">
        <v>75</v>
      </c>
      <c r="R65" s="1">
        <v>42218.166666666664</v>
      </c>
      <c r="T65">
        <v>100</v>
      </c>
      <c r="V65" s="1">
        <v>42218.166666666664</v>
      </c>
      <c r="X65">
        <v>75</v>
      </c>
      <c r="Z65" s="1">
        <v>42218.166666666664</v>
      </c>
      <c r="AB65">
        <v>50</v>
      </c>
      <c r="AD65" s="1">
        <v>42218.166666666664</v>
      </c>
      <c r="AE65">
        <v>7</v>
      </c>
      <c r="AF65">
        <v>250</v>
      </c>
      <c r="AH65" s="1">
        <v>42218.166666666664</v>
      </c>
      <c r="AJ65">
        <v>100</v>
      </c>
      <c r="AL65" s="1">
        <v>42218.166666666664</v>
      </c>
      <c r="AN65">
        <v>50</v>
      </c>
      <c r="AP65" s="1">
        <v>42218.166666666664</v>
      </c>
      <c r="AQ65">
        <v>98</v>
      </c>
      <c r="AR65">
        <v>150</v>
      </c>
      <c r="AT65" s="1">
        <v>42218.166666666664</v>
      </c>
      <c r="AU65">
        <v>18</v>
      </c>
      <c r="AV65">
        <v>100</v>
      </c>
      <c r="AX65" s="1">
        <v>42218.166666666664</v>
      </c>
      <c r="AY65">
        <v>4</v>
      </c>
      <c r="AZ65">
        <v>50</v>
      </c>
      <c r="BB65" s="1">
        <v>42218.166666666664</v>
      </c>
      <c r="BD65">
        <v>125</v>
      </c>
      <c r="BF65" s="1">
        <v>42218.166666666664</v>
      </c>
      <c r="BH65">
        <v>75</v>
      </c>
      <c r="BJ65" s="1">
        <v>42218.166666666664</v>
      </c>
      <c r="BL65">
        <v>50</v>
      </c>
      <c r="BN65" s="1">
        <v>42218.166666666664</v>
      </c>
      <c r="BP65">
        <v>50</v>
      </c>
      <c r="BR65" s="1"/>
      <c r="BV65" s="1"/>
      <c r="BZ65" s="1"/>
      <c r="CD65" s="1"/>
      <c r="CH65" s="1"/>
      <c r="CL65" s="1"/>
      <c r="CP65" s="1"/>
      <c r="CT65" s="1"/>
      <c r="CX65" s="1"/>
      <c r="DB65" s="1"/>
      <c r="DF65" s="1"/>
      <c r="DJ65" s="1"/>
      <c r="DN65" s="1"/>
      <c r="DR65" s="1"/>
      <c r="DV65" s="1"/>
      <c r="DZ65" s="1"/>
      <c r="ED65" s="1"/>
      <c r="EH65" s="1"/>
      <c r="EL65" s="1"/>
      <c r="EP65" s="1"/>
      <c r="ET65" s="1"/>
      <c r="EX65" s="1"/>
      <c r="FB65" s="1"/>
      <c r="FF65" s="1"/>
      <c r="FJ65" s="1"/>
      <c r="FN65" s="1"/>
      <c r="FR65" s="1"/>
      <c r="FV65" s="1"/>
      <c r="FZ65" s="1"/>
      <c r="GD65" s="1"/>
      <c r="GH65" s="1"/>
      <c r="GL65" s="1"/>
      <c r="GP65" s="1"/>
      <c r="GT65" s="1"/>
      <c r="GX65" s="1"/>
      <c r="HB65" s="1"/>
      <c r="HF65" s="1"/>
      <c r="HJ65" s="1"/>
      <c r="HN65" s="1"/>
      <c r="HR65" s="1"/>
      <c r="HV65" s="1"/>
      <c r="HZ65" s="1"/>
      <c r="ID65" s="1"/>
      <c r="IH65" s="1"/>
      <c r="IL65" s="1"/>
      <c r="IP65" s="1"/>
      <c r="IT65" s="1"/>
      <c r="IX65" s="1"/>
      <c r="JB65" s="1"/>
      <c r="JF65" s="1"/>
      <c r="JJ65" s="1"/>
      <c r="JN65" s="1"/>
      <c r="JR65" s="1"/>
      <c r="JV65" s="1"/>
      <c r="JZ65" s="1"/>
      <c r="KD65" s="1"/>
      <c r="KH65" s="1"/>
      <c r="KL65" s="1"/>
      <c r="KP65" s="1"/>
      <c r="KT65" s="1"/>
      <c r="KX65" s="1"/>
      <c r="LB65" s="1"/>
      <c r="LF65" s="1"/>
      <c r="LJ65" s="1"/>
      <c r="LN65" s="1"/>
      <c r="LR65" s="1"/>
    </row>
    <row r="66" spans="1:330">
      <c r="A66">
        <v>41</v>
      </c>
      <c r="B66" t="s">
        <v>30</v>
      </c>
      <c r="F66" s="1">
        <v>42218.208333333336</v>
      </c>
      <c r="H66">
        <v>250</v>
      </c>
      <c r="J66" s="1">
        <v>42218.208333333336</v>
      </c>
      <c r="K66">
        <v>5</v>
      </c>
      <c r="L66">
        <v>150</v>
      </c>
      <c r="N66" s="1">
        <v>42218.208333333336</v>
      </c>
      <c r="O66">
        <v>8</v>
      </c>
      <c r="P66">
        <v>75</v>
      </c>
      <c r="R66" s="1">
        <v>42218.208333333336</v>
      </c>
      <c r="T66">
        <v>100</v>
      </c>
      <c r="V66" s="1">
        <v>42218.208333333336</v>
      </c>
      <c r="X66">
        <v>75</v>
      </c>
      <c r="Z66" s="1">
        <v>42218.208333333336</v>
      </c>
      <c r="AB66">
        <v>50</v>
      </c>
      <c r="AD66" s="1">
        <v>42218.208333333336</v>
      </c>
      <c r="AE66">
        <v>6</v>
      </c>
      <c r="AF66">
        <v>250</v>
      </c>
      <c r="AH66" s="1">
        <v>42218.208333333336</v>
      </c>
      <c r="AJ66">
        <v>100</v>
      </c>
      <c r="AL66" s="1">
        <v>42218.208333333336</v>
      </c>
      <c r="AN66">
        <v>50</v>
      </c>
      <c r="AP66" s="1">
        <v>42218.208333333336</v>
      </c>
      <c r="AQ66">
        <v>74</v>
      </c>
      <c r="AR66">
        <v>150</v>
      </c>
      <c r="AT66" s="1">
        <v>42218.208333333336</v>
      </c>
      <c r="AU66">
        <v>19</v>
      </c>
      <c r="AV66">
        <v>100</v>
      </c>
      <c r="AX66" s="1">
        <v>42218.208333333336</v>
      </c>
      <c r="AY66">
        <v>4</v>
      </c>
      <c r="AZ66">
        <v>50</v>
      </c>
      <c r="BB66" s="1">
        <v>42218.208333333336</v>
      </c>
      <c r="BD66">
        <v>125</v>
      </c>
      <c r="BF66" s="1">
        <v>42218.208333333336</v>
      </c>
      <c r="BH66">
        <v>75</v>
      </c>
      <c r="BJ66" s="1">
        <v>42218.208333333336</v>
      </c>
      <c r="BL66">
        <v>50</v>
      </c>
      <c r="BN66" s="1">
        <v>42218.208333333336</v>
      </c>
      <c r="BP66">
        <v>50</v>
      </c>
      <c r="BR66" s="1"/>
      <c r="BV66" s="1"/>
      <c r="BZ66" s="1"/>
      <c r="CD66" s="1"/>
      <c r="CH66" s="1"/>
      <c r="CL66" s="1"/>
      <c r="CP66" s="1"/>
      <c r="CT66" s="1"/>
      <c r="CX66" s="1"/>
      <c r="DB66" s="1"/>
      <c r="DF66" s="1"/>
      <c r="DJ66" s="1"/>
      <c r="DN66" s="1"/>
      <c r="DR66" s="1"/>
      <c r="DV66" s="1"/>
      <c r="DZ66" s="1"/>
      <c r="ED66" s="1"/>
      <c r="EH66" s="1"/>
      <c r="EL66" s="1"/>
      <c r="EP66" s="1"/>
      <c r="ET66" s="1"/>
      <c r="EX66" s="1"/>
      <c r="FB66" s="1"/>
      <c r="FF66" s="1"/>
      <c r="FJ66" s="1"/>
      <c r="FN66" s="1"/>
      <c r="FR66" s="1"/>
      <c r="FV66" s="1"/>
      <c r="FZ66" s="1"/>
      <c r="GD66" s="1"/>
      <c r="GH66" s="1"/>
      <c r="GL66" s="1"/>
      <c r="GP66" s="1"/>
      <c r="GT66" s="1"/>
      <c r="GX66" s="1"/>
      <c r="HB66" s="1"/>
      <c r="HF66" s="1"/>
      <c r="HJ66" s="1"/>
      <c r="HN66" s="1"/>
      <c r="HR66" s="1"/>
      <c r="HV66" s="1"/>
      <c r="HZ66" s="1"/>
      <c r="ID66" s="1"/>
      <c r="IH66" s="1"/>
      <c r="IL66" s="1"/>
      <c r="IP66" s="1"/>
      <c r="IT66" s="1"/>
      <c r="IX66" s="1"/>
      <c r="JB66" s="1"/>
      <c r="JF66" s="1"/>
      <c r="JJ66" s="1"/>
      <c r="JN66" s="1"/>
      <c r="JR66" s="1"/>
      <c r="JV66" s="1"/>
      <c r="JZ66" s="1"/>
      <c r="KD66" s="1"/>
      <c r="KH66" s="1"/>
      <c r="KL66" s="1"/>
      <c r="KP66" s="1"/>
      <c r="KT66" s="1"/>
      <c r="KX66" s="1"/>
      <c r="LB66" s="1"/>
      <c r="LF66" s="1"/>
      <c r="LJ66" s="1"/>
      <c r="LN66" s="1"/>
      <c r="LR66" s="1"/>
    </row>
    <row r="67" spans="1:330">
      <c r="A67">
        <v>42</v>
      </c>
      <c r="B67" t="s">
        <v>31</v>
      </c>
      <c r="F67" s="1">
        <v>42218.25</v>
      </c>
      <c r="H67">
        <v>250</v>
      </c>
      <c r="J67" s="1">
        <v>42218.25</v>
      </c>
      <c r="K67">
        <v>6</v>
      </c>
      <c r="L67">
        <v>150</v>
      </c>
      <c r="N67" s="1">
        <v>42218.25</v>
      </c>
      <c r="O67">
        <v>12</v>
      </c>
      <c r="P67">
        <v>75</v>
      </c>
      <c r="R67" s="1">
        <v>42218.25</v>
      </c>
      <c r="T67">
        <v>100</v>
      </c>
      <c r="V67" s="1">
        <v>42218.25</v>
      </c>
      <c r="X67">
        <v>75</v>
      </c>
      <c r="Z67" s="1">
        <v>42218.25</v>
      </c>
      <c r="AB67">
        <v>50</v>
      </c>
      <c r="AD67" s="1">
        <v>42218.25</v>
      </c>
      <c r="AE67">
        <v>8</v>
      </c>
      <c r="AF67">
        <v>250</v>
      </c>
      <c r="AH67" s="1">
        <v>42218.25</v>
      </c>
      <c r="AJ67">
        <v>100</v>
      </c>
      <c r="AL67" s="1">
        <v>42218.25</v>
      </c>
      <c r="AN67">
        <v>50</v>
      </c>
      <c r="AP67" s="1">
        <v>42218.25</v>
      </c>
      <c r="AQ67">
        <v>67</v>
      </c>
      <c r="AR67">
        <v>150</v>
      </c>
      <c r="AT67" s="1">
        <v>42218.25</v>
      </c>
      <c r="AU67">
        <v>20</v>
      </c>
      <c r="AV67">
        <v>100</v>
      </c>
      <c r="AX67" s="1">
        <v>42218.25</v>
      </c>
      <c r="AY67">
        <v>3</v>
      </c>
      <c r="AZ67">
        <v>50</v>
      </c>
      <c r="BB67" s="1">
        <v>42218.25</v>
      </c>
      <c r="BD67">
        <v>125</v>
      </c>
      <c r="BF67" s="1">
        <v>42218.25</v>
      </c>
      <c r="BH67">
        <v>75</v>
      </c>
      <c r="BJ67" s="1">
        <v>42218.25</v>
      </c>
      <c r="BL67">
        <v>50</v>
      </c>
      <c r="BN67" s="1">
        <v>42218.25</v>
      </c>
      <c r="BP67">
        <v>50</v>
      </c>
      <c r="BR67" s="1"/>
      <c r="BV67" s="1"/>
      <c r="BZ67" s="1"/>
      <c r="CD67" s="1"/>
      <c r="CH67" s="1"/>
      <c r="CL67" s="1"/>
      <c r="CP67" s="1"/>
      <c r="CT67" s="1"/>
      <c r="CX67" s="1"/>
      <c r="DB67" s="1"/>
      <c r="DF67" s="1"/>
      <c r="DJ67" s="1"/>
      <c r="DN67" s="1"/>
      <c r="DR67" s="1"/>
      <c r="DV67" s="1"/>
      <c r="DZ67" s="1"/>
      <c r="ED67" s="1"/>
      <c r="EH67" s="1"/>
      <c r="EL67" s="1"/>
      <c r="EP67" s="1"/>
      <c r="ET67" s="1"/>
      <c r="EX67" s="1"/>
      <c r="FB67" s="1"/>
      <c r="FF67" s="1"/>
      <c r="FJ67" s="1"/>
      <c r="FN67" s="1"/>
      <c r="FR67" s="1"/>
      <c r="FV67" s="1"/>
      <c r="FZ67" s="1"/>
      <c r="GD67" s="1"/>
      <c r="GH67" s="1"/>
      <c r="GL67" s="1"/>
      <c r="GP67" s="1"/>
      <c r="GT67" s="1"/>
      <c r="GX67" s="1"/>
      <c r="HB67" s="1"/>
      <c r="HF67" s="1"/>
      <c r="HJ67" s="1"/>
      <c r="HN67" s="1"/>
      <c r="HR67" s="1"/>
      <c r="HV67" s="1"/>
      <c r="HZ67" s="1"/>
      <c r="ID67" s="1"/>
      <c r="IH67" s="1"/>
      <c r="IL67" s="1"/>
      <c r="IP67" s="1"/>
      <c r="IT67" s="1"/>
      <c r="IX67" s="1"/>
      <c r="JB67" s="1"/>
      <c r="JF67" s="1"/>
      <c r="JJ67" s="1"/>
      <c r="JN67" s="1"/>
      <c r="JR67" s="1"/>
      <c r="JV67" s="1"/>
      <c r="JZ67" s="1"/>
      <c r="KD67" s="1"/>
      <c r="KH67" s="1"/>
      <c r="KL67" s="1"/>
      <c r="KP67" s="1"/>
      <c r="KT67" s="1"/>
      <c r="KX67" s="1"/>
      <c r="LB67" s="1"/>
      <c r="LF67" s="1"/>
      <c r="LJ67" s="1"/>
      <c r="LN67" s="1"/>
      <c r="LR67" s="1"/>
    </row>
    <row r="68" spans="1:330">
      <c r="A68">
        <v>43</v>
      </c>
      <c r="B68" t="s">
        <v>32</v>
      </c>
      <c r="F68" s="1">
        <v>42218.291666666664</v>
      </c>
      <c r="H68">
        <v>250</v>
      </c>
      <c r="J68" s="1">
        <v>42218.291666666664</v>
      </c>
      <c r="K68">
        <v>8</v>
      </c>
      <c r="L68">
        <v>150</v>
      </c>
      <c r="N68" s="1">
        <v>42218.291666666664</v>
      </c>
      <c r="O68">
        <v>22</v>
      </c>
      <c r="P68">
        <v>75</v>
      </c>
      <c r="R68" s="1">
        <v>42218.291666666664</v>
      </c>
      <c r="T68">
        <v>100</v>
      </c>
      <c r="V68" s="1">
        <v>42218.291666666664</v>
      </c>
      <c r="X68">
        <v>75</v>
      </c>
      <c r="Z68" s="1">
        <v>42218.291666666664</v>
      </c>
      <c r="AB68">
        <v>50</v>
      </c>
      <c r="AD68" s="1">
        <v>42218.291666666664</v>
      </c>
      <c r="AE68">
        <v>16</v>
      </c>
      <c r="AF68">
        <v>250</v>
      </c>
      <c r="AH68" s="1">
        <v>42218.291666666664</v>
      </c>
      <c r="AJ68">
        <v>100</v>
      </c>
      <c r="AL68" s="1">
        <v>42218.291666666664</v>
      </c>
      <c r="AN68">
        <v>50</v>
      </c>
      <c r="AP68" s="1">
        <v>42218.291666666664</v>
      </c>
      <c r="AQ68">
        <v>68</v>
      </c>
      <c r="AR68">
        <v>150</v>
      </c>
      <c r="AT68" s="1">
        <v>42218.291666666664</v>
      </c>
      <c r="AU68">
        <v>20</v>
      </c>
      <c r="AV68">
        <v>100</v>
      </c>
      <c r="AX68" s="1">
        <v>42218.291666666664</v>
      </c>
      <c r="AY68">
        <v>4</v>
      </c>
      <c r="AZ68">
        <v>50</v>
      </c>
      <c r="BB68" s="1">
        <v>42218.291666666664</v>
      </c>
      <c r="BD68">
        <v>125</v>
      </c>
      <c r="BF68" s="1">
        <v>42218.291666666664</v>
      </c>
      <c r="BH68">
        <v>75</v>
      </c>
      <c r="BJ68" s="1">
        <v>42218.291666666664</v>
      </c>
      <c r="BL68">
        <v>50</v>
      </c>
      <c r="BN68" s="1">
        <v>42218.291666666664</v>
      </c>
      <c r="BP68">
        <v>50</v>
      </c>
      <c r="BR68" s="1"/>
      <c r="BV68" s="1"/>
      <c r="BZ68" s="1"/>
      <c r="CD68" s="1"/>
      <c r="CH68" s="1"/>
      <c r="CL68" s="1"/>
      <c r="CP68" s="1"/>
      <c r="CT68" s="1"/>
      <c r="CX68" s="1"/>
      <c r="DB68" s="1"/>
      <c r="DF68" s="1"/>
      <c r="DJ68" s="1"/>
      <c r="DN68" s="1"/>
      <c r="DR68" s="1"/>
      <c r="DV68" s="1"/>
      <c r="DZ68" s="1"/>
      <c r="ED68" s="1"/>
      <c r="EH68" s="1"/>
      <c r="EL68" s="1"/>
      <c r="EP68" s="1"/>
      <c r="ET68" s="1"/>
      <c r="EX68" s="1"/>
      <c r="FB68" s="1"/>
      <c r="FF68" s="1"/>
      <c r="FJ68" s="1"/>
      <c r="FN68" s="1"/>
      <c r="FR68" s="1"/>
      <c r="FV68" s="1"/>
      <c r="FZ68" s="1"/>
      <c r="GD68" s="1"/>
      <c r="GH68" s="1"/>
      <c r="GL68" s="1"/>
      <c r="GP68" s="1"/>
      <c r="GT68" s="1"/>
      <c r="GX68" s="1"/>
      <c r="HB68" s="1"/>
      <c r="HF68" s="1"/>
      <c r="HJ68" s="1"/>
      <c r="HN68" s="1"/>
      <c r="HR68" s="1"/>
      <c r="HV68" s="1"/>
      <c r="HZ68" s="1"/>
      <c r="ID68" s="1"/>
      <c r="IH68" s="1"/>
      <c r="IL68" s="1"/>
      <c r="IP68" s="1"/>
      <c r="IT68" s="1"/>
      <c r="IX68" s="1"/>
      <c r="JB68" s="1"/>
      <c r="JF68" s="1"/>
      <c r="JJ68" s="1"/>
      <c r="JN68" s="1"/>
      <c r="JR68" s="1"/>
      <c r="JV68" s="1"/>
      <c r="JZ68" s="1"/>
      <c r="KD68" s="1"/>
      <c r="KH68" s="1"/>
      <c r="KL68" s="1"/>
      <c r="KP68" s="1"/>
      <c r="KT68" s="1"/>
      <c r="KX68" s="1"/>
      <c r="LB68" s="1"/>
      <c r="LF68" s="1"/>
      <c r="LJ68" s="1"/>
      <c r="LN68" s="1"/>
      <c r="LR68" s="1"/>
    </row>
    <row r="69" spans="1:330">
      <c r="A69">
        <v>47</v>
      </c>
      <c r="B69" t="s">
        <v>33</v>
      </c>
      <c r="F69" s="1">
        <v>42218.333333333336</v>
      </c>
      <c r="H69">
        <v>250</v>
      </c>
      <c r="J69" s="1">
        <v>42218.333333333336</v>
      </c>
      <c r="K69">
        <v>11</v>
      </c>
      <c r="L69">
        <v>150</v>
      </c>
      <c r="N69" s="1">
        <v>42218.333333333336</v>
      </c>
      <c r="O69">
        <v>26</v>
      </c>
      <c r="P69">
        <v>75</v>
      </c>
      <c r="R69" s="1">
        <v>42218.333333333336</v>
      </c>
      <c r="T69">
        <v>100</v>
      </c>
      <c r="V69" s="1">
        <v>42218.333333333336</v>
      </c>
      <c r="X69">
        <v>75</v>
      </c>
      <c r="Z69" s="1">
        <v>42218.333333333336</v>
      </c>
      <c r="AB69">
        <v>50</v>
      </c>
      <c r="AD69" s="1">
        <v>42218.333333333336</v>
      </c>
      <c r="AE69">
        <v>30</v>
      </c>
      <c r="AF69">
        <v>250</v>
      </c>
      <c r="AH69" s="1">
        <v>42218.333333333336</v>
      </c>
      <c r="AJ69">
        <v>100</v>
      </c>
      <c r="AL69" s="1">
        <v>42218.333333333336</v>
      </c>
      <c r="AN69">
        <v>50</v>
      </c>
      <c r="AP69" s="1">
        <v>42218.333333333336</v>
      </c>
      <c r="AQ69">
        <v>78</v>
      </c>
      <c r="AR69">
        <v>150</v>
      </c>
      <c r="AT69" s="1">
        <v>42218.333333333336</v>
      </c>
      <c r="AU69">
        <v>19</v>
      </c>
      <c r="AV69">
        <v>100</v>
      </c>
      <c r="AX69" s="1">
        <v>42218.333333333336</v>
      </c>
      <c r="AY69">
        <v>6</v>
      </c>
      <c r="AZ69">
        <v>50</v>
      </c>
      <c r="BB69" s="1">
        <v>42218.333333333336</v>
      </c>
      <c r="BD69">
        <v>125</v>
      </c>
      <c r="BF69" s="1">
        <v>42218.333333333336</v>
      </c>
      <c r="BH69">
        <v>75</v>
      </c>
      <c r="BJ69" s="1">
        <v>42218.333333333336</v>
      </c>
      <c r="BL69">
        <v>50</v>
      </c>
      <c r="BN69" s="1">
        <v>42218.333333333336</v>
      </c>
      <c r="BP69">
        <v>50</v>
      </c>
      <c r="BR69" s="1"/>
      <c r="BV69" s="1"/>
      <c r="BZ69" s="1"/>
      <c r="CD69" s="1"/>
      <c r="CH69" s="1"/>
      <c r="CL69" s="1"/>
      <c r="CP69" s="1"/>
      <c r="CT69" s="1"/>
      <c r="CX69" s="1"/>
      <c r="DB69" s="1"/>
      <c r="DF69" s="1"/>
      <c r="DJ69" s="1"/>
      <c r="DN69" s="1"/>
      <c r="DR69" s="1"/>
      <c r="DV69" s="1"/>
      <c r="DZ69" s="1"/>
      <c r="ED69" s="1"/>
      <c r="EH69" s="1"/>
      <c r="EL69" s="1"/>
      <c r="EP69" s="1"/>
      <c r="ET69" s="1"/>
      <c r="EX69" s="1"/>
      <c r="FB69" s="1"/>
      <c r="FF69" s="1"/>
      <c r="FJ69" s="1"/>
      <c r="FN69" s="1"/>
      <c r="FR69" s="1"/>
      <c r="FV69" s="1"/>
      <c r="FZ69" s="1"/>
      <c r="GD69" s="1"/>
      <c r="GH69" s="1"/>
      <c r="GL69" s="1"/>
      <c r="GP69" s="1"/>
      <c r="GT69" s="1"/>
      <c r="GX69" s="1"/>
      <c r="HB69" s="1"/>
      <c r="HF69" s="1"/>
      <c r="HJ69" s="1"/>
      <c r="HN69" s="1"/>
      <c r="HR69" s="1"/>
      <c r="HV69" s="1"/>
      <c r="HZ69" s="1"/>
      <c r="ID69" s="1"/>
      <c r="IH69" s="1"/>
      <c r="IL69" s="1"/>
      <c r="IP69" s="1"/>
      <c r="IT69" s="1"/>
      <c r="IX69" s="1"/>
      <c r="JB69" s="1"/>
      <c r="JF69" s="1"/>
      <c r="JJ69" s="1"/>
      <c r="JN69" s="1"/>
      <c r="JR69" s="1"/>
      <c r="JV69" s="1"/>
      <c r="JZ69" s="1"/>
      <c r="KD69" s="1"/>
      <c r="KH69" s="1"/>
      <c r="KL69" s="1"/>
      <c r="KP69" s="1"/>
      <c r="KT69" s="1"/>
      <c r="KX69" s="1"/>
      <c r="LB69" s="1"/>
      <c r="LF69" s="1"/>
      <c r="LJ69" s="1"/>
      <c r="LN69" s="1"/>
      <c r="LR69" s="1"/>
    </row>
    <row r="70" spans="1:330">
      <c r="A70">
        <v>48</v>
      </c>
      <c r="B70" t="s">
        <v>34</v>
      </c>
      <c r="F70" s="1">
        <v>42218.375</v>
      </c>
      <c r="H70">
        <v>250</v>
      </c>
      <c r="J70" s="1">
        <v>42218.375</v>
      </c>
      <c r="K70">
        <v>25</v>
      </c>
      <c r="L70">
        <v>150</v>
      </c>
      <c r="N70" s="1">
        <v>42218.375</v>
      </c>
      <c r="O70">
        <v>26</v>
      </c>
      <c r="P70">
        <v>75</v>
      </c>
      <c r="R70" s="1">
        <v>42218.375</v>
      </c>
      <c r="T70">
        <v>100</v>
      </c>
      <c r="V70" s="1">
        <v>42218.375</v>
      </c>
      <c r="X70">
        <v>75</v>
      </c>
      <c r="Z70" s="1">
        <v>42218.375</v>
      </c>
      <c r="AB70">
        <v>50</v>
      </c>
      <c r="AD70" s="1">
        <v>42218.375</v>
      </c>
      <c r="AE70">
        <v>38</v>
      </c>
      <c r="AF70">
        <v>250</v>
      </c>
      <c r="AH70" s="1">
        <v>42218.375</v>
      </c>
      <c r="AJ70">
        <v>100</v>
      </c>
      <c r="AL70" s="1">
        <v>42218.375</v>
      </c>
      <c r="AN70">
        <v>50</v>
      </c>
      <c r="AP70" s="1">
        <v>42218.375</v>
      </c>
      <c r="AQ70">
        <v>97</v>
      </c>
      <c r="AR70">
        <v>150</v>
      </c>
      <c r="AT70" s="1">
        <v>42218.375</v>
      </c>
      <c r="AU70">
        <v>25</v>
      </c>
      <c r="AV70">
        <v>100</v>
      </c>
      <c r="AX70" s="1">
        <v>42218.375</v>
      </c>
      <c r="AY70">
        <v>8</v>
      </c>
      <c r="AZ70">
        <v>50</v>
      </c>
      <c r="BB70" s="1">
        <v>42218.375</v>
      </c>
      <c r="BD70">
        <v>125</v>
      </c>
      <c r="BF70" s="1">
        <v>42218.375</v>
      </c>
      <c r="BH70">
        <v>75</v>
      </c>
      <c r="BJ70" s="1">
        <v>42218.375</v>
      </c>
      <c r="BL70">
        <v>50</v>
      </c>
      <c r="BN70" s="1">
        <v>42218.375</v>
      </c>
      <c r="BP70">
        <v>50</v>
      </c>
      <c r="BR70" s="1"/>
      <c r="BV70" s="1"/>
      <c r="BZ70" s="1"/>
      <c r="CD70" s="1"/>
      <c r="CH70" s="1"/>
      <c r="CL70" s="1"/>
      <c r="CP70" s="1"/>
      <c r="CT70" s="1"/>
      <c r="CX70" s="1"/>
      <c r="DB70" s="1"/>
      <c r="DF70" s="1"/>
      <c r="DJ70" s="1"/>
      <c r="DN70" s="1"/>
      <c r="DR70" s="1"/>
      <c r="DV70" s="1"/>
      <c r="DZ70" s="1"/>
      <c r="ED70" s="1"/>
      <c r="EH70" s="1"/>
      <c r="EL70" s="1"/>
      <c r="EP70" s="1"/>
      <c r="ET70" s="1"/>
      <c r="EX70" s="1"/>
      <c r="FB70" s="1"/>
      <c r="FF70" s="1"/>
      <c r="FJ70" s="1"/>
      <c r="FN70" s="1"/>
      <c r="FR70" s="1"/>
      <c r="FV70" s="1"/>
      <c r="FZ70" s="1"/>
      <c r="GD70" s="1"/>
      <c r="GH70" s="1"/>
      <c r="GL70" s="1"/>
      <c r="GP70" s="1"/>
      <c r="GT70" s="1"/>
      <c r="GX70" s="1"/>
      <c r="HB70" s="1"/>
      <c r="HF70" s="1"/>
      <c r="HJ70" s="1"/>
      <c r="HN70" s="1"/>
      <c r="HR70" s="1"/>
      <c r="HV70" s="1"/>
      <c r="HZ70" s="1"/>
      <c r="ID70" s="1"/>
      <c r="IH70" s="1"/>
      <c r="IL70" s="1"/>
      <c r="IP70" s="1"/>
      <c r="IT70" s="1"/>
      <c r="IX70" s="1"/>
      <c r="JB70" s="1"/>
      <c r="JF70" s="1"/>
      <c r="JJ70" s="1"/>
      <c r="JN70" s="1"/>
      <c r="JR70" s="1"/>
      <c r="JV70" s="1"/>
      <c r="JZ70" s="1"/>
      <c r="KD70" s="1"/>
      <c r="KH70" s="1"/>
      <c r="KL70" s="1"/>
      <c r="KP70" s="1"/>
      <c r="KT70" s="1"/>
      <c r="KX70" s="1"/>
      <c r="LB70" s="1"/>
      <c r="LF70" s="1"/>
      <c r="LJ70" s="1"/>
      <c r="LN70" s="1"/>
      <c r="LR70" s="1"/>
    </row>
    <row r="71" spans="1:330">
      <c r="A71">
        <v>49</v>
      </c>
      <c r="B71" t="s">
        <v>35</v>
      </c>
      <c r="F71" s="1">
        <v>42218.416666666664</v>
      </c>
      <c r="H71">
        <v>250</v>
      </c>
      <c r="J71" s="1">
        <v>42218.416666666664</v>
      </c>
      <c r="K71">
        <v>48</v>
      </c>
      <c r="L71">
        <v>150</v>
      </c>
      <c r="N71" s="1">
        <v>42218.416666666664</v>
      </c>
      <c r="O71">
        <v>27</v>
      </c>
      <c r="P71">
        <v>75</v>
      </c>
      <c r="R71" s="1">
        <v>42218.416666666664</v>
      </c>
      <c r="T71">
        <v>100</v>
      </c>
      <c r="V71" s="1">
        <v>42218.416666666664</v>
      </c>
      <c r="X71">
        <v>75</v>
      </c>
      <c r="Z71" s="1">
        <v>42218.416666666664</v>
      </c>
      <c r="AB71">
        <v>50</v>
      </c>
      <c r="AD71" s="1">
        <v>42218.416666666664</v>
      </c>
      <c r="AE71">
        <v>56</v>
      </c>
      <c r="AF71">
        <v>250</v>
      </c>
      <c r="AH71" s="1">
        <v>42218.416666666664</v>
      </c>
      <c r="AJ71">
        <v>100</v>
      </c>
      <c r="AL71" s="1">
        <v>42218.416666666664</v>
      </c>
      <c r="AN71">
        <v>50</v>
      </c>
      <c r="AP71" s="1">
        <v>42218.416666666664</v>
      </c>
      <c r="AQ71">
        <v>119</v>
      </c>
      <c r="AR71">
        <v>150</v>
      </c>
      <c r="AT71" s="1">
        <v>42218.416666666664</v>
      </c>
      <c r="AU71">
        <v>26</v>
      </c>
      <c r="AV71">
        <v>100</v>
      </c>
      <c r="AX71" s="1">
        <v>42218.416666666664</v>
      </c>
      <c r="AY71">
        <v>14</v>
      </c>
      <c r="AZ71">
        <v>50</v>
      </c>
      <c r="BB71" s="1">
        <v>42218.416666666664</v>
      </c>
      <c r="BD71">
        <v>125</v>
      </c>
      <c r="BF71" s="1">
        <v>42218.416666666664</v>
      </c>
      <c r="BH71">
        <v>75</v>
      </c>
      <c r="BJ71" s="1">
        <v>42218.416666666664</v>
      </c>
      <c r="BL71">
        <v>50</v>
      </c>
      <c r="BN71" s="1">
        <v>42218.416666666664</v>
      </c>
      <c r="BP71">
        <v>50</v>
      </c>
      <c r="BR71" s="1"/>
      <c r="BV71" s="1"/>
      <c r="BZ71" s="1"/>
      <c r="CD71" s="1"/>
      <c r="CH71" s="1"/>
      <c r="CL71" s="1"/>
      <c r="CP71" s="1"/>
      <c r="CT71" s="1"/>
      <c r="CX71" s="1"/>
      <c r="DB71" s="1"/>
      <c r="DF71" s="1"/>
      <c r="DJ71" s="1"/>
      <c r="DN71" s="1"/>
      <c r="DR71" s="1"/>
      <c r="DV71" s="1"/>
      <c r="DZ71" s="1"/>
      <c r="ED71" s="1"/>
      <c r="EH71" s="1"/>
      <c r="EL71" s="1"/>
      <c r="EP71" s="1"/>
      <c r="ET71" s="1"/>
      <c r="EX71" s="1"/>
      <c r="FB71" s="1"/>
      <c r="FF71" s="1"/>
      <c r="FJ71" s="1"/>
      <c r="FN71" s="1"/>
      <c r="FR71" s="1"/>
      <c r="FV71" s="1"/>
      <c r="FZ71" s="1"/>
      <c r="GD71" s="1"/>
      <c r="GH71" s="1"/>
      <c r="GL71" s="1"/>
      <c r="GP71" s="1"/>
      <c r="GT71" s="1"/>
      <c r="GX71" s="1"/>
      <c r="HB71" s="1"/>
      <c r="HF71" s="1"/>
      <c r="HJ71" s="1"/>
      <c r="HN71" s="1"/>
      <c r="HR71" s="1"/>
      <c r="HV71" s="1"/>
      <c r="HZ71" s="1"/>
      <c r="ID71" s="1"/>
      <c r="IH71" s="1"/>
      <c r="IL71" s="1"/>
      <c r="IP71" s="1"/>
      <c r="IT71" s="1"/>
      <c r="IX71" s="1"/>
      <c r="JB71" s="1"/>
      <c r="JF71" s="1"/>
      <c r="JJ71" s="1"/>
      <c r="JN71" s="1"/>
      <c r="JR71" s="1"/>
      <c r="JV71" s="1"/>
      <c r="JZ71" s="1"/>
      <c r="KD71" s="1"/>
      <c r="KH71" s="1"/>
      <c r="KL71" s="1"/>
      <c r="KP71" s="1"/>
      <c r="KT71" s="1"/>
      <c r="KX71" s="1"/>
      <c r="LB71" s="1"/>
      <c r="LF71" s="1"/>
      <c r="LJ71" s="1"/>
      <c r="LN71" s="1"/>
      <c r="LR71" s="1"/>
    </row>
    <row r="72" spans="1:330">
      <c r="A72">
        <v>50</v>
      </c>
      <c r="B72" t="s">
        <v>36</v>
      </c>
      <c r="F72" s="1">
        <v>42218.458333333336</v>
      </c>
      <c r="H72">
        <v>250</v>
      </c>
      <c r="J72" s="1">
        <v>42218.458333333336</v>
      </c>
      <c r="K72">
        <v>76</v>
      </c>
      <c r="L72">
        <v>150</v>
      </c>
      <c r="N72" s="1">
        <v>42218.458333333336</v>
      </c>
      <c r="O72">
        <v>32</v>
      </c>
      <c r="P72">
        <v>75</v>
      </c>
      <c r="R72" s="1">
        <v>42218.458333333336</v>
      </c>
      <c r="T72">
        <v>100</v>
      </c>
      <c r="V72" s="1">
        <v>42218.458333333336</v>
      </c>
      <c r="X72">
        <v>75</v>
      </c>
      <c r="Z72" s="1">
        <v>42218.458333333336</v>
      </c>
      <c r="AB72">
        <v>50</v>
      </c>
      <c r="AD72" s="1">
        <v>42218.458333333336</v>
      </c>
      <c r="AE72">
        <v>78</v>
      </c>
      <c r="AF72">
        <v>250</v>
      </c>
      <c r="AH72" s="1">
        <v>42218.458333333336</v>
      </c>
      <c r="AJ72">
        <v>100</v>
      </c>
      <c r="AL72" s="1">
        <v>42218.458333333336</v>
      </c>
      <c r="AN72">
        <v>50</v>
      </c>
      <c r="AP72" s="1">
        <v>42218.458333333336</v>
      </c>
      <c r="AQ72">
        <v>137</v>
      </c>
      <c r="AR72">
        <v>150</v>
      </c>
      <c r="AT72" s="1">
        <v>42218.458333333336</v>
      </c>
      <c r="AU72">
        <v>41</v>
      </c>
      <c r="AV72">
        <v>100</v>
      </c>
      <c r="AX72" s="1">
        <v>42218.458333333336</v>
      </c>
      <c r="AY72">
        <v>10</v>
      </c>
      <c r="AZ72">
        <v>50</v>
      </c>
      <c r="BB72" s="1">
        <v>42218.458333333336</v>
      </c>
      <c r="BD72">
        <v>125</v>
      </c>
      <c r="BF72" s="1">
        <v>42218.458333333336</v>
      </c>
      <c r="BH72">
        <v>75</v>
      </c>
      <c r="BJ72" s="1">
        <v>42218.458333333336</v>
      </c>
      <c r="BL72">
        <v>50</v>
      </c>
      <c r="BN72" s="1">
        <v>42218.458333333336</v>
      </c>
      <c r="BP72">
        <v>50</v>
      </c>
      <c r="BR72" s="1"/>
      <c r="BV72" s="1"/>
      <c r="BZ72" s="1"/>
      <c r="CD72" s="1"/>
      <c r="CH72" s="1"/>
      <c r="CL72" s="1"/>
      <c r="CP72" s="1"/>
      <c r="CT72" s="1"/>
      <c r="CX72" s="1"/>
      <c r="DB72" s="1"/>
      <c r="DF72" s="1"/>
      <c r="DJ72" s="1"/>
      <c r="DN72" s="1"/>
      <c r="DR72" s="1"/>
      <c r="DV72" s="1"/>
      <c r="DZ72" s="1"/>
      <c r="ED72" s="1"/>
      <c r="EH72" s="1"/>
      <c r="EL72" s="1"/>
      <c r="EP72" s="1"/>
      <c r="ET72" s="1"/>
      <c r="EX72" s="1"/>
      <c r="FB72" s="1"/>
      <c r="FF72" s="1"/>
      <c r="FJ72" s="1"/>
      <c r="FN72" s="1"/>
      <c r="FR72" s="1"/>
      <c r="FV72" s="1"/>
      <c r="FZ72" s="1"/>
      <c r="GD72" s="1"/>
      <c r="GH72" s="1"/>
      <c r="GL72" s="1"/>
      <c r="GP72" s="1"/>
      <c r="GT72" s="1"/>
      <c r="GX72" s="1"/>
      <c r="HB72" s="1"/>
      <c r="HF72" s="1"/>
      <c r="HJ72" s="1"/>
      <c r="HN72" s="1"/>
      <c r="HR72" s="1"/>
      <c r="HV72" s="1"/>
      <c r="HZ72" s="1"/>
      <c r="ID72" s="1"/>
      <c r="IH72" s="1"/>
      <c r="IL72" s="1"/>
      <c r="IP72" s="1"/>
      <c r="IT72" s="1"/>
      <c r="IX72" s="1"/>
      <c r="JB72" s="1"/>
      <c r="JF72" s="1"/>
      <c r="JJ72" s="1"/>
      <c r="JN72" s="1"/>
      <c r="JR72" s="1"/>
      <c r="JV72" s="1"/>
      <c r="JZ72" s="1"/>
      <c r="KD72" s="1"/>
      <c r="KH72" s="1"/>
      <c r="KL72" s="1"/>
      <c r="KP72" s="1"/>
      <c r="KT72" s="1"/>
      <c r="KX72" s="1"/>
      <c r="LB72" s="1"/>
      <c r="LF72" s="1"/>
      <c r="LJ72" s="1"/>
      <c r="LN72" s="1"/>
      <c r="LR72" s="1"/>
    </row>
    <row r="73" spans="1:330">
      <c r="A73">
        <v>51</v>
      </c>
      <c r="B73" t="s">
        <v>37</v>
      </c>
      <c r="F73" s="1">
        <v>42218.5</v>
      </c>
      <c r="H73">
        <v>250</v>
      </c>
      <c r="J73" s="1">
        <v>42218.5</v>
      </c>
      <c r="K73">
        <v>109</v>
      </c>
      <c r="L73">
        <v>150</v>
      </c>
      <c r="N73" s="1">
        <v>42218.5</v>
      </c>
      <c r="O73">
        <v>40</v>
      </c>
      <c r="P73">
        <v>75</v>
      </c>
      <c r="R73" s="1">
        <v>42218.5</v>
      </c>
      <c r="T73">
        <v>100</v>
      </c>
      <c r="V73" s="1">
        <v>42218.5</v>
      </c>
      <c r="X73">
        <v>75</v>
      </c>
      <c r="Z73" s="1">
        <v>42218.5</v>
      </c>
      <c r="AB73">
        <v>50</v>
      </c>
      <c r="AD73" s="1">
        <v>42218.5</v>
      </c>
      <c r="AE73">
        <v>97</v>
      </c>
      <c r="AF73">
        <v>250</v>
      </c>
      <c r="AH73" s="1">
        <v>42218.5</v>
      </c>
      <c r="AJ73">
        <v>100</v>
      </c>
      <c r="AL73" s="1">
        <v>42218.5</v>
      </c>
      <c r="AN73">
        <v>50</v>
      </c>
      <c r="AP73" s="1">
        <v>42218.5</v>
      </c>
      <c r="AQ73">
        <v>166</v>
      </c>
      <c r="AR73">
        <v>150</v>
      </c>
      <c r="AT73" s="1">
        <v>42218.5</v>
      </c>
      <c r="AU73">
        <v>51</v>
      </c>
      <c r="AV73">
        <v>100</v>
      </c>
      <c r="AX73" s="1">
        <v>42218.5</v>
      </c>
      <c r="AY73">
        <v>14</v>
      </c>
      <c r="AZ73">
        <v>50</v>
      </c>
      <c r="BB73" s="1">
        <v>42218.5</v>
      </c>
      <c r="BD73">
        <v>125</v>
      </c>
      <c r="BF73" s="1">
        <v>42218.5</v>
      </c>
      <c r="BH73">
        <v>75</v>
      </c>
      <c r="BJ73" s="1">
        <v>42218.5</v>
      </c>
      <c r="BL73">
        <v>50</v>
      </c>
      <c r="BN73" s="1">
        <v>42218.5</v>
      </c>
      <c r="BP73">
        <v>50</v>
      </c>
      <c r="BR73" s="1"/>
      <c r="BV73" s="1"/>
      <c r="BZ73" s="1"/>
      <c r="CD73" s="1"/>
      <c r="CH73" s="1"/>
      <c r="CL73" s="1"/>
      <c r="CP73" s="1"/>
      <c r="CT73" s="1"/>
      <c r="CX73" s="1"/>
      <c r="DB73" s="1"/>
      <c r="DF73" s="1"/>
      <c r="DJ73" s="1"/>
      <c r="DN73" s="1"/>
      <c r="DR73" s="1"/>
      <c r="DV73" s="1"/>
      <c r="DZ73" s="1"/>
      <c r="ED73" s="1"/>
      <c r="EH73" s="1"/>
      <c r="EL73" s="1"/>
      <c r="EP73" s="1"/>
      <c r="ET73" s="1"/>
      <c r="EX73" s="1"/>
      <c r="FB73" s="1"/>
      <c r="FF73" s="1"/>
      <c r="FJ73" s="1"/>
      <c r="FN73" s="1"/>
      <c r="FR73" s="1"/>
      <c r="FV73" s="1"/>
      <c r="FZ73" s="1"/>
      <c r="GD73" s="1"/>
      <c r="GH73" s="1"/>
      <c r="GL73" s="1"/>
      <c r="GP73" s="1"/>
      <c r="GT73" s="1"/>
      <c r="GX73" s="1"/>
      <c r="HB73" s="1"/>
      <c r="HF73" s="1"/>
      <c r="HJ73" s="1"/>
      <c r="HN73" s="1"/>
      <c r="HR73" s="1"/>
      <c r="HV73" s="1"/>
      <c r="HZ73" s="1"/>
      <c r="ID73" s="1"/>
      <c r="IH73" s="1"/>
      <c r="IL73" s="1"/>
      <c r="IP73" s="1"/>
      <c r="IT73" s="1"/>
      <c r="IX73" s="1"/>
      <c r="JB73" s="1"/>
      <c r="JF73" s="1"/>
      <c r="JJ73" s="1"/>
      <c r="JN73" s="1"/>
      <c r="JR73" s="1"/>
      <c r="JV73" s="1"/>
      <c r="JZ73" s="1"/>
      <c r="KD73" s="1"/>
      <c r="KH73" s="1"/>
      <c r="KL73" s="1"/>
      <c r="KP73" s="1"/>
      <c r="KT73" s="1"/>
      <c r="KX73" s="1"/>
      <c r="LB73" s="1"/>
      <c r="LF73" s="1"/>
      <c r="LJ73" s="1"/>
      <c r="LN73" s="1"/>
      <c r="LR73" s="1"/>
    </row>
    <row r="74" spans="1:330">
      <c r="A74">
        <v>53</v>
      </c>
      <c r="B74" t="s">
        <v>38</v>
      </c>
      <c r="F74" s="1">
        <v>42218.541666666664</v>
      </c>
      <c r="H74">
        <v>250</v>
      </c>
      <c r="J74" s="1">
        <v>42218.541666666664</v>
      </c>
      <c r="K74">
        <v>115</v>
      </c>
      <c r="L74">
        <v>150</v>
      </c>
      <c r="N74" s="1">
        <v>42218.541666666664</v>
      </c>
      <c r="O74">
        <v>45</v>
      </c>
      <c r="P74">
        <v>75</v>
      </c>
      <c r="R74" s="1">
        <v>42218.541666666664</v>
      </c>
      <c r="T74">
        <v>100</v>
      </c>
      <c r="V74" s="1">
        <v>42218.541666666664</v>
      </c>
      <c r="X74">
        <v>75</v>
      </c>
      <c r="Z74" s="1">
        <v>42218.541666666664</v>
      </c>
      <c r="AB74">
        <v>50</v>
      </c>
      <c r="AD74" s="1">
        <v>42218.541666666664</v>
      </c>
      <c r="AE74">
        <v>109</v>
      </c>
      <c r="AF74">
        <v>250</v>
      </c>
      <c r="AH74" s="1">
        <v>42218.541666666664</v>
      </c>
      <c r="AJ74">
        <v>100</v>
      </c>
      <c r="AL74" s="1">
        <v>42218.541666666664</v>
      </c>
      <c r="AN74">
        <v>50</v>
      </c>
      <c r="AP74" s="1">
        <v>42218.541666666664</v>
      </c>
      <c r="AQ74">
        <v>177</v>
      </c>
      <c r="AR74">
        <v>150</v>
      </c>
      <c r="AT74" s="1">
        <v>42218.541666666664</v>
      </c>
      <c r="AU74">
        <v>53</v>
      </c>
      <c r="AV74">
        <v>100</v>
      </c>
      <c r="AX74" s="1">
        <v>42218.541666666664</v>
      </c>
      <c r="AY74">
        <v>12</v>
      </c>
      <c r="AZ74">
        <v>50</v>
      </c>
      <c r="BB74" s="1">
        <v>42218.541666666664</v>
      </c>
      <c r="BD74">
        <v>125</v>
      </c>
      <c r="BF74" s="1">
        <v>42218.541666666664</v>
      </c>
      <c r="BH74">
        <v>75</v>
      </c>
      <c r="BJ74" s="1">
        <v>42218.541666666664</v>
      </c>
      <c r="BL74">
        <v>50</v>
      </c>
      <c r="BN74" s="1">
        <v>42218.541666666664</v>
      </c>
      <c r="BP74">
        <v>50</v>
      </c>
      <c r="BR74" s="1"/>
      <c r="BV74" s="1"/>
      <c r="BZ74" s="1"/>
      <c r="CD74" s="1"/>
      <c r="CH74" s="1"/>
      <c r="CL74" s="1"/>
      <c r="CP74" s="1"/>
      <c r="CT74" s="1"/>
      <c r="CX74" s="1"/>
      <c r="DB74" s="1"/>
      <c r="DF74" s="1"/>
      <c r="DJ74" s="1"/>
      <c r="DN74" s="1"/>
      <c r="DR74" s="1"/>
      <c r="DV74" s="1"/>
      <c r="DZ74" s="1"/>
      <c r="ED74" s="1"/>
      <c r="EH74" s="1"/>
      <c r="EL74" s="1"/>
      <c r="EP74" s="1"/>
      <c r="ET74" s="1"/>
      <c r="EX74" s="1"/>
      <c r="FB74" s="1"/>
      <c r="FF74" s="1"/>
      <c r="FJ74" s="1"/>
      <c r="FN74" s="1"/>
      <c r="FR74" s="1"/>
      <c r="FV74" s="1"/>
      <c r="FZ74" s="1"/>
      <c r="GD74" s="1"/>
      <c r="GH74" s="1"/>
      <c r="GL74" s="1"/>
      <c r="GP74" s="1"/>
      <c r="GT74" s="1"/>
      <c r="GX74" s="1"/>
      <c r="HB74" s="1"/>
      <c r="HF74" s="1"/>
      <c r="HJ74" s="1"/>
      <c r="HN74" s="1"/>
      <c r="HR74" s="1"/>
      <c r="HV74" s="1"/>
      <c r="HZ74" s="1"/>
      <c r="ID74" s="1"/>
      <c r="IH74" s="1"/>
      <c r="IL74" s="1"/>
      <c r="IP74" s="1"/>
      <c r="IT74" s="1"/>
      <c r="IX74" s="1"/>
      <c r="JB74" s="1"/>
      <c r="JF74" s="1"/>
      <c r="JJ74" s="1"/>
      <c r="JN74" s="1"/>
      <c r="JR74" s="1"/>
      <c r="JV74" s="1"/>
      <c r="JZ74" s="1"/>
      <c r="KD74" s="1"/>
      <c r="KH74" s="1"/>
      <c r="KL74" s="1"/>
      <c r="KP74" s="1"/>
      <c r="KT74" s="1"/>
      <c r="KX74" s="1"/>
      <c r="LB74" s="1"/>
      <c r="LF74" s="1"/>
      <c r="LJ74" s="1"/>
      <c r="LN74" s="1"/>
      <c r="LR74" s="1"/>
    </row>
    <row r="75" spans="1:330">
      <c r="A75">
        <v>55</v>
      </c>
      <c r="B75" t="s">
        <v>39</v>
      </c>
      <c r="F75" s="1">
        <v>42218.583333333336</v>
      </c>
      <c r="H75">
        <v>250</v>
      </c>
      <c r="J75" s="1">
        <v>42218.583333333336</v>
      </c>
      <c r="K75">
        <v>112</v>
      </c>
      <c r="L75">
        <v>150</v>
      </c>
      <c r="N75" s="1">
        <v>42218.583333333336</v>
      </c>
      <c r="O75">
        <v>49</v>
      </c>
      <c r="P75">
        <v>75</v>
      </c>
      <c r="R75" s="1">
        <v>42218.583333333336</v>
      </c>
      <c r="T75">
        <v>100</v>
      </c>
      <c r="V75" s="1">
        <v>42218.583333333336</v>
      </c>
      <c r="X75">
        <v>75</v>
      </c>
      <c r="Z75" s="1">
        <v>42218.583333333336</v>
      </c>
      <c r="AB75">
        <v>50</v>
      </c>
      <c r="AD75" s="1">
        <v>42218.583333333336</v>
      </c>
      <c r="AE75">
        <v>128</v>
      </c>
      <c r="AF75">
        <v>250</v>
      </c>
      <c r="AH75" s="1">
        <v>42218.583333333336</v>
      </c>
      <c r="AJ75">
        <v>100</v>
      </c>
      <c r="AL75" s="1">
        <v>42218.583333333336</v>
      </c>
      <c r="AN75">
        <v>50</v>
      </c>
      <c r="AP75" s="1">
        <v>42218.583333333336</v>
      </c>
      <c r="AQ75">
        <v>191</v>
      </c>
      <c r="AR75">
        <v>150</v>
      </c>
      <c r="AT75" s="1">
        <v>42218.583333333336</v>
      </c>
      <c r="AU75">
        <v>63</v>
      </c>
      <c r="AV75">
        <v>100</v>
      </c>
      <c r="AX75" s="1">
        <v>42218.583333333336</v>
      </c>
      <c r="AY75">
        <v>14</v>
      </c>
      <c r="AZ75">
        <v>50</v>
      </c>
      <c r="BB75" s="1">
        <v>42218.583333333336</v>
      </c>
      <c r="BD75">
        <v>125</v>
      </c>
      <c r="BF75" s="1">
        <v>42218.583333333336</v>
      </c>
      <c r="BH75">
        <v>75</v>
      </c>
      <c r="BJ75" s="1">
        <v>42218.583333333336</v>
      </c>
      <c r="BL75">
        <v>50</v>
      </c>
      <c r="BN75" s="1">
        <v>42218.583333333336</v>
      </c>
      <c r="BP75">
        <v>50</v>
      </c>
      <c r="BR75" s="1"/>
      <c r="BV75" s="1"/>
      <c r="BZ75" s="1"/>
      <c r="CD75" s="1"/>
      <c r="CH75" s="1"/>
      <c r="CL75" s="1"/>
      <c r="CP75" s="1"/>
      <c r="CT75" s="1"/>
      <c r="CX75" s="1"/>
      <c r="DB75" s="1"/>
      <c r="DF75" s="1"/>
      <c r="DJ75" s="1"/>
      <c r="DN75" s="1"/>
      <c r="DR75" s="1"/>
      <c r="DV75" s="1"/>
      <c r="DZ75" s="1"/>
      <c r="ED75" s="1"/>
      <c r="EH75" s="1"/>
      <c r="EL75" s="1"/>
      <c r="EP75" s="1"/>
      <c r="ET75" s="1"/>
      <c r="EX75" s="1"/>
      <c r="FB75" s="1"/>
      <c r="FF75" s="1"/>
      <c r="FJ75" s="1"/>
      <c r="FN75" s="1"/>
      <c r="FR75" s="1"/>
      <c r="FV75" s="1"/>
      <c r="FZ75" s="1"/>
      <c r="GD75" s="1"/>
      <c r="GH75" s="1"/>
      <c r="GL75" s="1"/>
      <c r="GP75" s="1"/>
      <c r="GT75" s="1"/>
      <c r="GX75" s="1"/>
      <c r="HB75" s="1"/>
      <c r="HF75" s="1"/>
      <c r="HJ75" s="1"/>
      <c r="HN75" s="1"/>
      <c r="HR75" s="1"/>
      <c r="HV75" s="1"/>
      <c r="HZ75" s="1"/>
      <c r="ID75" s="1"/>
      <c r="IH75" s="1"/>
      <c r="IL75" s="1"/>
      <c r="IP75" s="1"/>
      <c r="IT75" s="1"/>
      <c r="IX75" s="1"/>
      <c r="JB75" s="1"/>
      <c r="JF75" s="1"/>
      <c r="JJ75" s="1"/>
      <c r="JN75" s="1"/>
      <c r="JR75" s="1"/>
      <c r="JV75" s="1"/>
      <c r="JZ75" s="1"/>
      <c r="KD75" s="1"/>
      <c r="KH75" s="1"/>
      <c r="KL75" s="1"/>
      <c r="KP75" s="1"/>
      <c r="KT75" s="1"/>
      <c r="KX75" s="1"/>
      <c r="LB75" s="1"/>
      <c r="LF75" s="1"/>
      <c r="LJ75" s="1"/>
      <c r="LN75" s="1"/>
      <c r="LR75" s="1"/>
    </row>
    <row r="76" spans="1:330">
      <c r="A76">
        <v>58</v>
      </c>
      <c r="B76" t="s">
        <v>40</v>
      </c>
      <c r="F76" s="1">
        <v>42218.625</v>
      </c>
      <c r="H76">
        <v>250</v>
      </c>
      <c r="J76" s="1">
        <v>42218.625</v>
      </c>
      <c r="K76">
        <v>104</v>
      </c>
      <c r="L76">
        <v>150</v>
      </c>
      <c r="N76" s="1">
        <v>42218.625</v>
      </c>
      <c r="O76">
        <v>49</v>
      </c>
      <c r="P76">
        <v>75</v>
      </c>
      <c r="R76" s="1">
        <v>42218.625</v>
      </c>
      <c r="T76">
        <v>100</v>
      </c>
      <c r="V76" s="1">
        <v>42218.625</v>
      </c>
      <c r="X76">
        <v>75</v>
      </c>
      <c r="Z76" s="1">
        <v>42218.625</v>
      </c>
      <c r="AB76">
        <v>50</v>
      </c>
      <c r="AD76" s="1">
        <v>42218.625</v>
      </c>
      <c r="AE76">
        <v>139</v>
      </c>
      <c r="AF76">
        <v>250</v>
      </c>
      <c r="AH76" s="1">
        <v>42218.625</v>
      </c>
      <c r="AJ76">
        <v>100</v>
      </c>
      <c r="AL76" s="1">
        <v>42218.625</v>
      </c>
      <c r="AN76">
        <v>50</v>
      </c>
      <c r="AP76" s="1">
        <v>42218.625</v>
      </c>
      <c r="AQ76">
        <v>194</v>
      </c>
      <c r="AR76">
        <v>150</v>
      </c>
      <c r="AT76" s="1">
        <v>42218.625</v>
      </c>
      <c r="AU76">
        <v>66</v>
      </c>
      <c r="AV76">
        <v>100</v>
      </c>
      <c r="AX76" s="1">
        <v>42218.625</v>
      </c>
      <c r="AY76">
        <v>15</v>
      </c>
      <c r="AZ76">
        <v>50</v>
      </c>
      <c r="BB76" s="1">
        <v>42218.625</v>
      </c>
      <c r="BD76">
        <v>125</v>
      </c>
      <c r="BF76" s="1">
        <v>42218.625</v>
      </c>
      <c r="BH76">
        <v>75</v>
      </c>
      <c r="BJ76" s="1">
        <v>42218.625</v>
      </c>
      <c r="BL76">
        <v>50</v>
      </c>
      <c r="BN76" s="1">
        <v>42218.625</v>
      </c>
      <c r="BP76">
        <v>50</v>
      </c>
      <c r="BR76" s="1"/>
      <c r="BV76" s="1"/>
      <c r="BZ76" s="1"/>
      <c r="CD76" s="1"/>
      <c r="CH76" s="1"/>
      <c r="CL76" s="1"/>
      <c r="CP76" s="1"/>
      <c r="CT76" s="1"/>
      <c r="CX76" s="1"/>
      <c r="DB76" s="1"/>
      <c r="DF76" s="1"/>
      <c r="DJ76" s="1"/>
      <c r="DN76" s="1"/>
      <c r="DR76" s="1"/>
      <c r="DV76" s="1"/>
      <c r="DZ76" s="1"/>
      <c r="ED76" s="1"/>
      <c r="EH76" s="1"/>
      <c r="EL76" s="1"/>
      <c r="EP76" s="1"/>
      <c r="ET76" s="1"/>
      <c r="EX76" s="1"/>
      <c r="FB76" s="1"/>
      <c r="FF76" s="1"/>
      <c r="FJ76" s="1"/>
      <c r="FN76" s="1"/>
      <c r="FR76" s="1"/>
      <c r="FV76" s="1"/>
      <c r="FZ76" s="1"/>
      <c r="GD76" s="1"/>
      <c r="GH76" s="1"/>
      <c r="GL76" s="1"/>
      <c r="GP76" s="1"/>
      <c r="GT76" s="1"/>
      <c r="GX76" s="1"/>
      <c r="HB76" s="1"/>
      <c r="HF76" s="1"/>
      <c r="HJ76" s="1"/>
      <c r="HN76" s="1"/>
      <c r="HR76" s="1"/>
      <c r="HV76" s="1"/>
      <c r="HZ76" s="1"/>
      <c r="ID76" s="1"/>
      <c r="IH76" s="1"/>
      <c r="IL76" s="1"/>
      <c r="IP76" s="1"/>
      <c r="IT76" s="1"/>
      <c r="IX76" s="1"/>
      <c r="JB76" s="1"/>
      <c r="JF76" s="1"/>
      <c r="JJ76" s="1"/>
      <c r="JN76" s="1"/>
      <c r="JR76" s="1"/>
      <c r="JV76" s="1"/>
      <c r="JZ76" s="1"/>
      <c r="KD76" s="1"/>
      <c r="KH76" s="1"/>
      <c r="KL76" s="1"/>
      <c r="KP76" s="1"/>
      <c r="KT76" s="1"/>
      <c r="KX76" s="1"/>
      <c r="LB76" s="1"/>
      <c r="LF76" s="1"/>
      <c r="LJ76" s="1"/>
      <c r="LN76" s="1"/>
      <c r="LR76" s="1"/>
    </row>
    <row r="77" spans="1:330">
      <c r="A77">
        <v>1001</v>
      </c>
      <c r="B77" t="s">
        <v>41</v>
      </c>
      <c r="F77" s="1">
        <v>42218.666666666664</v>
      </c>
      <c r="H77">
        <v>250</v>
      </c>
      <c r="J77" s="1">
        <v>42218.666666666664</v>
      </c>
      <c r="K77">
        <v>111</v>
      </c>
      <c r="L77">
        <v>150</v>
      </c>
      <c r="N77" s="1">
        <v>42218.666666666664</v>
      </c>
      <c r="O77">
        <v>44</v>
      </c>
      <c r="P77">
        <v>75</v>
      </c>
      <c r="R77" s="1">
        <v>42218.666666666664</v>
      </c>
      <c r="T77">
        <v>100</v>
      </c>
      <c r="V77" s="1">
        <v>42218.666666666664</v>
      </c>
      <c r="X77">
        <v>75</v>
      </c>
      <c r="Z77" s="1">
        <v>42218.666666666664</v>
      </c>
      <c r="AB77">
        <v>50</v>
      </c>
      <c r="AD77" s="1">
        <v>42218.666666666664</v>
      </c>
      <c r="AE77">
        <v>156</v>
      </c>
      <c r="AF77">
        <v>250</v>
      </c>
      <c r="AH77" s="1">
        <v>42218.666666666664</v>
      </c>
      <c r="AJ77">
        <v>100</v>
      </c>
      <c r="AL77" s="1">
        <v>42218.666666666664</v>
      </c>
      <c r="AN77">
        <v>50</v>
      </c>
      <c r="AP77" s="1">
        <v>42218.666666666664</v>
      </c>
      <c r="AQ77">
        <v>165</v>
      </c>
      <c r="AR77">
        <v>150</v>
      </c>
      <c r="AT77" s="1">
        <v>42218.666666666664</v>
      </c>
      <c r="AU77">
        <v>82</v>
      </c>
      <c r="AV77">
        <v>100</v>
      </c>
      <c r="AX77" s="1">
        <v>42218.666666666664</v>
      </c>
      <c r="AY77">
        <v>24</v>
      </c>
      <c r="AZ77">
        <v>50</v>
      </c>
      <c r="BB77" s="1">
        <v>42218.666666666664</v>
      </c>
      <c r="BD77">
        <v>125</v>
      </c>
      <c r="BF77" s="1">
        <v>42218.666666666664</v>
      </c>
      <c r="BH77">
        <v>75</v>
      </c>
      <c r="BJ77" s="1">
        <v>42218.666666666664</v>
      </c>
      <c r="BL77">
        <v>50</v>
      </c>
      <c r="BN77" s="1">
        <v>42218.666666666664</v>
      </c>
      <c r="BP77">
        <v>50</v>
      </c>
      <c r="BR77" s="1"/>
      <c r="BV77" s="1"/>
      <c r="BZ77" s="1"/>
      <c r="CD77" s="1"/>
      <c r="CH77" s="1"/>
      <c r="CL77" s="1"/>
      <c r="CP77" s="1"/>
      <c r="CT77" s="1"/>
      <c r="CX77" s="1"/>
      <c r="DB77" s="1"/>
      <c r="DF77" s="1"/>
      <c r="DJ77" s="1"/>
      <c r="DN77" s="1"/>
      <c r="DR77" s="1"/>
      <c r="DV77" s="1"/>
      <c r="DZ77" s="1"/>
      <c r="ED77" s="1"/>
      <c r="EH77" s="1"/>
      <c r="EL77" s="1"/>
      <c r="EP77" s="1"/>
      <c r="ET77" s="1"/>
      <c r="EX77" s="1"/>
      <c r="FB77" s="1"/>
      <c r="FF77" s="1"/>
      <c r="FJ77" s="1"/>
      <c r="FN77" s="1"/>
      <c r="FR77" s="1"/>
      <c r="FV77" s="1"/>
      <c r="FZ77" s="1"/>
      <c r="GD77" s="1"/>
      <c r="GH77" s="1"/>
      <c r="GL77" s="1"/>
      <c r="GP77" s="1"/>
      <c r="GT77" s="1"/>
      <c r="GX77" s="1"/>
      <c r="HB77" s="1"/>
      <c r="HF77" s="1"/>
      <c r="HJ77" s="1"/>
      <c r="HN77" s="1"/>
      <c r="HR77" s="1"/>
      <c r="HV77" s="1"/>
      <c r="HZ77" s="1"/>
      <c r="ID77" s="1"/>
      <c r="IH77" s="1"/>
      <c r="IL77" s="1"/>
      <c r="IP77" s="1"/>
      <c r="IT77" s="1"/>
      <c r="IX77" s="1"/>
      <c r="JB77" s="1"/>
      <c r="JF77" s="1"/>
      <c r="JJ77" s="1"/>
      <c r="JN77" s="1"/>
      <c r="JR77" s="1"/>
      <c r="JV77" s="1"/>
      <c r="JZ77" s="1"/>
      <c r="KD77" s="1"/>
      <c r="KH77" s="1"/>
      <c r="KL77" s="1"/>
      <c r="KP77" s="1"/>
      <c r="KT77" s="1"/>
      <c r="KX77" s="1"/>
      <c r="LB77" s="1"/>
      <c r="LF77" s="1"/>
      <c r="LJ77" s="1"/>
      <c r="LN77" s="1"/>
      <c r="LR77" s="1"/>
    </row>
    <row r="78" spans="1:330">
      <c r="A78">
        <v>1002</v>
      </c>
      <c r="B78" t="s">
        <v>42</v>
      </c>
      <c r="F78" s="1">
        <v>42218.708333333336</v>
      </c>
      <c r="H78">
        <v>250</v>
      </c>
      <c r="J78" s="1">
        <v>42218.708333333336</v>
      </c>
      <c r="K78">
        <v>132</v>
      </c>
      <c r="L78">
        <v>150</v>
      </c>
      <c r="N78" s="1">
        <v>42218.708333333336</v>
      </c>
      <c r="O78">
        <v>36</v>
      </c>
      <c r="P78">
        <v>75</v>
      </c>
      <c r="R78" s="1">
        <v>42218.708333333336</v>
      </c>
      <c r="T78">
        <v>100</v>
      </c>
      <c r="V78" s="1">
        <v>42218.708333333336</v>
      </c>
      <c r="X78">
        <v>75</v>
      </c>
      <c r="Z78" s="1">
        <v>42218.708333333336</v>
      </c>
      <c r="AB78">
        <v>50</v>
      </c>
      <c r="AD78" s="1">
        <v>42218.708333333336</v>
      </c>
      <c r="AE78">
        <v>174</v>
      </c>
      <c r="AF78">
        <v>250</v>
      </c>
      <c r="AH78" s="1">
        <v>42218.708333333336</v>
      </c>
      <c r="AJ78">
        <v>100</v>
      </c>
      <c r="AL78" s="1">
        <v>42218.708333333336</v>
      </c>
      <c r="AN78">
        <v>50</v>
      </c>
      <c r="AP78" s="1">
        <v>42218.708333333336</v>
      </c>
      <c r="AQ78">
        <v>143</v>
      </c>
      <c r="AR78">
        <v>150</v>
      </c>
      <c r="AT78" s="1">
        <v>42218.708333333336</v>
      </c>
      <c r="AU78">
        <v>81</v>
      </c>
      <c r="AV78">
        <v>100</v>
      </c>
      <c r="AX78" s="1">
        <v>42218.708333333336</v>
      </c>
      <c r="AY78">
        <v>36</v>
      </c>
      <c r="AZ78">
        <v>50</v>
      </c>
      <c r="BB78" s="1">
        <v>42218.708333333336</v>
      </c>
      <c r="BD78">
        <v>125</v>
      </c>
      <c r="BF78" s="1">
        <v>42218.708333333336</v>
      </c>
      <c r="BH78">
        <v>75</v>
      </c>
      <c r="BJ78" s="1">
        <v>42218.708333333336</v>
      </c>
      <c r="BL78">
        <v>50</v>
      </c>
      <c r="BN78" s="1">
        <v>42218.708333333336</v>
      </c>
      <c r="BP78">
        <v>50</v>
      </c>
      <c r="BR78" s="1"/>
      <c r="BV78" s="1"/>
      <c r="BZ78" s="1"/>
      <c r="CD78" s="1"/>
      <c r="CH78" s="1"/>
      <c r="CL78" s="1"/>
      <c r="CP78" s="1"/>
      <c r="CT78" s="1"/>
      <c r="CX78" s="1"/>
      <c r="DB78" s="1"/>
      <c r="DF78" s="1"/>
      <c r="DJ78" s="1"/>
      <c r="DN78" s="1"/>
      <c r="DR78" s="1"/>
      <c r="DV78" s="1"/>
      <c r="DZ78" s="1"/>
      <c r="ED78" s="1"/>
      <c r="EH78" s="1"/>
      <c r="EL78" s="1"/>
      <c r="EP78" s="1"/>
      <c r="ET78" s="1"/>
      <c r="EX78" s="1"/>
      <c r="FB78" s="1"/>
      <c r="FF78" s="1"/>
      <c r="FJ78" s="1"/>
      <c r="FN78" s="1"/>
      <c r="FR78" s="1"/>
      <c r="FV78" s="1"/>
      <c r="FZ78" s="1"/>
      <c r="GD78" s="1"/>
      <c r="GH78" s="1"/>
      <c r="GL78" s="1"/>
      <c r="GP78" s="1"/>
      <c r="GT78" s="1"/>
      <c r="GX78" s="1"/>
      <c r="HB78" s="1"/>
      <c r="HF78" s="1"/>
      <c r="HJ78" s="1"/>
      <c r="HN78" s="1"/>
      <c r="HR78" s="1"/>
      <c r="HV78" s="1"/>
      <c r="HZ78" s="1"/>
      <c r="ID78" s="1"/>
      <c r="IH78" s="1"/>
      <c r="IL78" s="1"/>
      <c r="IP78" s="1"/>
      <c r="IT78" s="1"/>
      <c r="IX78" s="1"/>
      <c r="JB78" s="1"/>
      <c r="JF78" s="1"/>
      <c r="JJ78" s="1"/>
      <c r="JN78" s="1"/>
      <c r="JR78" s="1"/>
      <c r="JV78" s="1"/>
      <c r="JZ78" s="1"/>
      <c r="KD78" s="1"/>
      <c r="KH78" s="1"/>
      <c r="KL78" s="1"/>
      <c r="KP78" s="1"/>
      <c r="KT78" s="1"/>
      <c r="KX78" s="1"/>
      <c r="LB78" s="1"/>
      <c r="LF78" s="1"/>
      <c r="LJ78" s="1"/>
      <c r="LN78" s="1"/>
      <c r="LR78" s="1"/>
    </row>
    <row r="79" spans="1:330">
      <c r="A79">
        <v>1003</v>
      </c>
      <c r="B79" t="s">
        <v>43</v>
      </c>
      <c r="F79" s="1">
        <v>42218.75</v>
      </c>
      <c r="H79">
        <v>250</v>
      </c>
      <c r="J79" s="1">
        <v>42218.75</v>
      </c>
      <c r="K79">
        <v>123</v>
      </c>
      <c r="L79">
        <v>150</v>
      </c>
      <c r="N79" s="1">
        <v>42218.75</v>
      </c>
      <c r="O79">
        <v>34</v>
      </c>
      <c r="P79">
        <v>75</v>
      </c>
      <c r="R79" s="1">
        <v>42218.75</v>
      </c>
      <c r="T79">
        <v>100</v>
      </c>
      <c r="V79" s="1">
        <v>42218.75</v>
      </c>
      <c r="X79">
        <v>75</v>
      </c>
      <c r="Z79" s="1">
        <v>42218.75</v>
      </c>
      <c r="AB79">
        <v>50</v>
      </c>
      <c r="AD79" s="1">
        <v>42218.75</v>
      </c>
      <c r="AE79">
        <v>171</v>
      </c>
      <c r="AF79">
        <v>250</v>
      </c>
      <c r="AH79" s="1">
        <v>42218.75</v>
      </c>
      <c r="AJ79">
        <v>100</v>
      </c>
      <c r="AL79" s="1">
        <v>42218.75</v>
      </c>
      <c r="AN79">
        <v>50</v>
      </c>
      <c r="AP79" s="1">
        <v>42218.75</v>
      </c>
      <c r="AQ79">
        <v>154</v>
      </c>
      <c r="AR79">
        <v>150</v>
      </c>
      <c r="AT79" s="1">
        <v>42218.75</v>
      </c>
      <c r="AU79">
        <v>51</v>
      </c>
      <c r="AV79">
        <v>100</v>
      </c>
      <c r="AX79" s="1">
        <v>42218.75</v>
      </c>
      <c r="AY79">
        <v>35</v>
      </c>
      <c r="AZ79">
        <v>50</v>
      </c>
      <c r="BB79" s="1">
        <v>42218.75</v>
      </c>
      <c r="BD79">
        <v>125</v>
      </c>
      <c r="BF79" s="1">
        <v>42218.75</v>
      </c>
      <c r="BH79">
        <v>75</v>
      </c>
      <c r="BJ79" s="1">
        <v>42218.75</v>
      </c>
      <c r="BL79">
        <v>50</v>
      </c>
      <c r="BN79" s="1">
        <v>42218.75</v>
      </c>
      <c r="BP79">
        <v>50</v>
      </c>
      <c r="BR79" s="1"/>
      <c r="BV79" s="1"/>
      <c r="BZ79" s="1"/>
      <c r="CD79" s="1"/>
      <c r="CH79" s="1"/>
      <c r="CL79" s="1"/>
      <c r="CP79" s="1"/>
      <c r="CT79" s="1"/>
      <c r="CX79" s="1"/>
      <c r="DB79" s="1"/>
      <c r="DF79" s="1"/>
      <c r="DJ79" s="1"/>
      <c r="DN79" s="1"/>
      <c r="DR79" s="1"/>
      <c r="DV79" s="1"/>
      <c r="DZ79" s="1"/>
      <c r="ED79" s="1"/>
      <c r="EH79" s="1"/>
      <c r="EL79" s="1"/>
      <c r="EP79" s="1"/>
      <c r="ET79" s="1"/>
      <c r="EX79" s="1"/>
      <c r="FB79" s="1"/>
      <c r="FF79" s="1"/>
      <c r="FJ79" s="1"/>
      <c r="FN79" s="1"/>
      <c r="FR79" s="1"/>
      <c r="FV79" s="1"/>
      <c r="FZ79" s="1"/>
      <c r="GD79" s="1"/>
      <c r="GH79" s="1"/>
      <c r="GL79" s="1"/>
      <c r="GP79" s="1"/>
      <c r="GT79" s="1"/>
      <c r="GX79" s="1"/>
      <c r="HB79" s="1"/>
      <c r="HF79" s="1"/>
      <c r="HJ79" s="1"/>
      <c r="HN79" s="1"/>
      <c r="HR79" s="1"/>
      <c r="HV79" s="1"/>
      <c r="HZ79" s="1"/>
      <c r="ID79" s="1"/>
      <c r="IH79" s="1"/>
      <c r="IL79" s="1"/>
      <c r="IP79" s="1"/>
      <c r="IT79" s="1"/>
      <c r="IX79" s="1"/>
      <c r="JB79" s="1"/>
      <c r="JF79" s="1"/>
      <c r="JJ79" s="1"/>
      <c r="JN79" s="1"/>
      <c r="JR79" s="1"/>
      <c r="JV79" s="1"/>
      <c r="JZ79" s="1"/>
      <c r="KD79" s="1"/>
      <c r="KH79" s="1"/>
      <c r="KL79" s="1"/>
      <c r="KP79" s="1"/>
      <c r="KT79" s="1"/>
      <c r="KX79" s="1"/>
      <c r="LB79" s="1"/>
      <c r="LF79" s="1"/>
      <c r="LJ79" s="1"/>
      <c r="LN79" s="1"/>
      <c r="LR79" s="1"/>
    </row>
    <row r="80" spans="1:330">
      <c r="A80">
        <v>1005</v>
      </c>
      <c r="B80" t="s">
        <v>44</v>
      </c>
      <c r="F80" s="1">
        <v>42218.791666666664</v>
      </c>
      <c r="H80">
        <v>250</v>
      </c>
      <c r="J80" s="1">
        <v>42218.791666666664</v>
      </c>
      <c r="K80">
        <v>83</v>
      </c>
      <c r="L80">
        <v>150</v>
      </c>
      <c r="N80" s="1">
        <v>42218.791666666664</v>
      </c>
      <c r="O80">
        <v>37</v>
      </c>
      <c r="P80">
        <v>75</v>
      </c>
      <c r="R80" s="1">
        <v>42218.791666666664</v>
      </c>
      <c r="T80">
        <v>100</v>
      </c>
      <c r="V80" s="1">
        <v>42218.791666666664</v>
      </c>
      <c r="X80">
        <v>75</v>
      </c>
      <c r="Z80" s="1">
        <v>42218.791666666664</v>
      </c>
      <c r="AB80">
        <v>50</v>
      </c>
      <c r="AD80" s="1">
        <v>42218.791666666664</v>
      </c>
      <c r="AE80">
        <v>108</v>
      </c>
      <c r="AF80">
        <v>250</v>
      </c>
      <c r="AH80" s="1">
        <v>42218.791666666664</v>
      </c>
      <c r="AJ80">
        <v>100</v>
      </c>
      <c r="AL80" s="1">
        <v>42218.791666666664</v>
      </c>
      <c r="AN80">
        <v>50</v>
      </c>
      <c r="AP80" s="1">
        <v>42218.791666666664</v>
      </c>
      <c r="AQ80">
        <v>165</v>
      </c>
      <c r="AR80">
        <v>150</v>
      </c>
      <c r="AT80" s="1">
        <v>42218.791666666664</v>
      </c>
      <c r="AU80">
        <v>15</v>
      </c>
      <c r="AV80">
        <v>100</v>
      </c>
      <c r="AX80" s="1">
        <v>42218.791666666664</v>
      </c>
      <c r="AY80">
        <v>38</v>
      </c>
      <c r="AZ80">
        <v>50</v>
      </c>
      <c r="BB80" s="1">
        <v>42218.791666666664</v>
      </c>
      <c r="BD80">
        <v>125</v>
      </c>
      <c r="BF80" s="1">
        <v>42218.791666666664</v>
      </c>
      <c r="BH80">
        <v>75</v>
      </c>
      <c r="BJ80" s="1">
        <v>42218.791666666664</v>
      </c>
      <c r="BL80">
        <v>50</v>
      </c>
      <c r="BN80" s="1">
        <v>42218.791666666664</v>
      </c>
      <c r="BP80">
        <v>50</v>
      </c>
      <c r="BR80" s="1"/>
      <c r="BV80" s="1"/>
      <c r="BZ80" s="1"/>
      <c r="CD80" s="1"/>
      <c r="CH80" s="1"/>
      <c r="CL80" s="1"/>
      <c r="CP80" s="1"/>
      <c r="CT80" s="1"/>
      <c r="CX80" s="1"/>
      <c r="DB80" s="1"/>
      <c r="DF80" s="1"/>
      <c r="DJ80" s="1"/>
      <c r="DN80" s="1"/>
      <c r="DR80" s="1"/>
      <c r="DV80" s="1"/>
      <c r="DZ80" s="1"/>
      <c r="ED80" s="1"/>
      <c r="EH80" s="1"/>
      <c r="EL80" s="1"/>
      <c r="EP80" s="1"/>
      <c r="ET80" s="1"/>
      <c r="EX80" s="1"/>
      <c r="FB80" s="1"/>
      <c r="FF80" s="1"/>
      <c r="FJ80" s="1"/>
      <c r="FN80" s="1"/>
      <c r="FR80" s="1"/>
      <c r="FV80" s="1"/>
      <c r="FZ80" s="1"/>
      <c r="GD80" s="1"/>
      <c r="GH80" s="1"/>
      <c r="GL80" s="1"/>
      <c r="GP80" s="1"/>
      <c r="GT80" s="1"/>
      <c r="GX80" s="1"/>
      <c r="HB80" s="1"/>
      <c r="HF80" s="1"/>
      <c r="HJ80" s="1"/>
      <c r="HN80" s="1"/>
      <c r="HR80" s="1"/>
      <c r="HV80" s="1"/>
      <c r="HZ80" s="1"/>
      <c r="ID80" s="1"/>
      <c r="IH80" s="1"/>
      <c r="IL80" s="1"/>
      <c r="IP80" s="1"/>
      <c r="IT80" s="1"/>
      <c r="IX80" s="1"/>
      <c r="JB80" s="1"/>
      <c r="JF80" s="1"/>
      <c r="JJ80" s="1"/>
      <c r="JN80" s="1"/>
      <c r="JR80" s="1"/>
      <c r="JV80" s="1"/>
      <c r="JZ80" s="1"/>
      <c r="KD80" s="1"/>
      <c r="KH80" s="1"/>
      <c r="KL80" s="1"/>
      <c r="KP80" s="1"/>
      <c r="KT80" s="1"/>
      <c r="KX80" s="1"/>
      <c r="LB80" s="1"/>
      <c r="LF80" s="1"/>
      <c r="LJ80" s="1"/>
      <c r="LN80" s="1"/>
      <c r="LR80" s="1"/>
    </row>
    <row r="81" spans="1:330">
      <c r="A81">
        <v>1006</v>
      </c>
      <c r="B81" t="s">
        <v>45</v>
      </c>
      <c r="F81" s="1">
        <v>42218.833333333336</v>
      </c>
      <c r="H81">
        <v>250</v>
      </c>
      <c r="J81" s="1">
        <v>42218.833333333336</v>
      </c>
      <c r="K81">
        <v>45</v>
      </c>
      <c r="L81">
        <v>150</v>
      </c>
      <c r="N81" s="1">
        <v>42218.833333333336</v>
      </c>
      <c r="O81">
        <v>32</v>
      </c>
      <c r="P81">
        <v>75</v>
      </c>
      <c r="R81" s="1">
        <v>42218.833333333336</v>
      </c>
      <c r="T81">
        <v>100</v>
      </c>
      <c r="V81" s="1">
        <v>42218.833333333336</v>
      </c>
      <c r="X81">
        <v>75</v>
      </c>
      <c r="Z81" s="1">
        <v>42218.833333333336</v>
      </c>
      <c r="AB81">
        <v>50</v>
      </c>
      <c r="AD81" s="1">
        <v>42218.833333333336</v>
      </c>
      <c r="AE81">
        <v>61</v>
      </c>
      <c r="AF81">
        <v>250</v>
      </c>
      <c r="AH81" s="1">
        <v>42218.833333333336</v>
      </c>
      <c r="AJ81">
        <v>100</v>
      </c>
      <c r="AL81" s="1">
        <v>42218.833333333336</v>
      </c>
      <c r="AN81">
        <v>50</v>
      </c>
      <c r="AP81" s="1">
        <v>42218.833333333336</v>
      </c>
      <c r="AQ81">
        <v>162</v>
      </c>
      <c r="AR81">
        <v>150</v>
      </c>
      <c r="AT81" s="1">
        <v>42218.833333333336</v>
      </c>
      <c r="AU81">
        <v>13</v>
      </c>
      <c r="AV81">
        <v>100</v>
      </c>
      <c r="AX81" s="1">
        <v>42218.833333333336</v>
      </c>
      <c r="AY81">
        <v>43</v>
      </c>
      <c r="AZ81">
        <v>50</v>
      </c>
      <c r="BB81" s="1">
        <v>42218.833333333336</v>
      </c>
      <c r="BD81">
        <v>125</v>
      </c>
      <c r="BF81" s="1">
        <v>42218.833333333336</v>
      </c>
      <c r="BH81">
        <v>75</v>
      </c>
      <c r="BJ81" s="1">
        <v>42218.833333333336</v>
      </c>
      <c r="BL81">
        <v>50</v>
      </c>
      <c r="BN81" s="1">
        <v>42218.833333333336</v>
      </c>
      <c r="BP81">
        <v>50</v>
      </c>
      <c r="BR81" s="1"/>
      <c r="BV81" s="1"/>
      <c r="BZ81" s="1"/>
      <c r="CD81" s="1"/>
      <c r="CH81" s="1"/>
      <c r="CL81" s="1"/>
      <c r="CP81" s="1"/>
      <c r="CT81" s="1"/>
      <c r="CX81" s="1"/>
      <c r="DB81" s="1"/>
      <c r="DF81" s="1"/>
      <c r="DJ81" s="1"/>
      <c r="DN81" s="1"/>
      <c r="DR81" s="1"/>
      <c r="DV81" s="1"/>
      <c r="DZ81" s="1"/>
      <c r="ED81" s="1"/>
      <c r="EH81" s="1"/>
      <c r="EL81" s="1"/>
      <c r="EP81" s="1"/>
      <c r="ET81" s="1"/>
      <c r="EX81" s="1"/>
      <c r="FB81" s="1"/>
      <c r="FF81" s="1"/>
      <c r="FJ81" s="1"/>
      <c r="FN81" s="1"/>
      <c r="FR81" s="1"/>
      <c r="FV81" s="1"/>
      <c r="FZ81" s="1"/>
      <c r="GD81" s="1"/>
      <c r="GH81" s="1"/>
      <c r="GL81" s="1"/>
      <c r="GP81" s="1"/>
      <c r="GT81" s="1"/>
      <c r="GX81" s="1"/>
      <c r="HB81" s="1"/>
      <c r="HF81" s="1"/>
      <c r="HJ81" s="1"/>
      <c r="HN81" s="1"/>
      <c r="HR81" s="1"/>
      <c r="HV81" s="1"/>
      <c r="HZ81" s="1"/>
      <c r="ID81" s="1"/>
      <c r="IH81" s="1"/>
      <c r="IL81" s="1"/>
      <c r="IP81" s="1"/>
      <c r="IT81" s="1"/>
      <c r="IX81" s="1"/>
      <c r="JB81" s="1"/>
      <c r="JF81" s="1"/>
      <c r="JJ81" s="1"/>
      <c r="JN81" s="1"/>
      <c r="JR81" s="1"/>
      <c r="JV81" s="1"/>
      <c r="JZ81" s="1"/>
      <c r="KD81" s="1"/>
      <c r="KH81" s="1"/>
      <c r="KL81" s="1"/>
      <c r="KP81" s="1"/>
      <c r="KT81" s="1"/>
      <c r="KX81" s="1"/>
      <c r="LB81" s="1"/>
      <c r="LF81" s="1"/>
      <c r="LJ81" s="1"/>
      <c r="LN81" s="1"/>
      <c r="LR81" s="1"/>
    </row>
    <row r="82" spans="1:330">
      <c r="A82">
        <v>1008</v>
      </c>
      <c r="B82" t="s">
        <v>46</v>
      </c>
      <c r="F82" s="1">
        <v>42218.875</v>
      </c>
      <c r="H82">
        <v>250</v>
      </c>
      <c r="J82" s="1">
        <v>42218.875</v>
      </c>
      <c r="K82">
        <v>38</v>
      </c>
      <c r="L82">
        <v>150</v>
      </c>
      <c r="N82" s="1">
        <v>42218.875</v>
      </c>
      <c r="O82">
        <v>40</v>
      </c>
      <c r="P82">
        <v>75</v>
      </c>
      <c r="R82" s="1">
        <v>42218.875</v>
      </c>
      <c r="T82">
        <v>100</v>
      </c>
      <c r="V82" s="1">
        <v>42218.875</v>
      </c>
      <c r="X82">
        <v>75</v>
      </c>
      <c r="Z82" s="1">
        <v>42218.875</v>
      </c>
      <c r="AB82">
        <v>50</v>
      </c>
      <c r="AD82" s="1">
        <v>42218.875</v>
      </c>
      <c r="AE82">
        <v>28</v>
      </c>
      <c r="AF82">
        <v>250</v>
      </c>
      <c r="AH82" s="1">
        <v>42218.875</v>
      </c>
      <c r="AJ82">
        <v>100</v>
      </c>
      <c r="AL82" s="1">
        <v>42218.875</v>
      </c>
      <c r="AN82">
        <v>50</v>
      </c>
      <c r="AP82" s="1">
        <v>42218.875</v>
      </c>
      <c r="AQ82">
        <v>158</v>
      </c>
      <c r="AR82">
        <v>150</v>
      </c>
      <c r="AT82" s="1">
        <v>42218.875</v>
      </c>
      <c r="AU82">
        <v>9</v>
      </c>
      <c r="AV82">
        <v>100</v>
      </c>
      <c r="AX82" s="1">
        <v>42218.875</v>
      </c>
      <c r="AY82">
        <v>33</v>
      </c>
      <c r="AZ82">
        <v>50</v>
      </c>
      <c r="BB82" s="1">
        <v>42218.875</v>
      </c>
      <c r="BD82">
        <v>125</v>
      </c>
      <c r="BF82" s="1">
        <v>42218.875</v>
      </c>
      <c r="BH82">
        <v>75</v>
      </c>
      <c r="BJ82" s="1">
        <v>42218.875</v>
      </c>
      <c r="BL82">
        <v>50</v>
      </c>
      <c r="BN82" s="1">
        <v>42218.875</v>
      </c>
      <c r="BP82">
        <v>50</v>
      </c>
      <c r="BR82" s="1"/>
      <c r="BV82" s="1"/>
      <c r="BZ82" s="1"/>
      <c r="CD82" s="1"/>
      <c r="CH82" s="1"/>
      <c r="CL82" s="1"/>
      <c r="CP82" s="1"/>
      <c r="CT82" s="1"/>
      <c r="CX82" s="1"/>
      <c r="DB82" s="1"/>
      <c r="DF82" s="1"/>
      <c r="DJ82" s="1"/>
      <c r="DN82" s="1"/>
      <c r="DR82" s="1"/>
      <c r="DV82" s="1"/>
      <c r="DZ82" s="1"/>
      <c r="ED82" s="1"/>
      <c r="EH82" s="1"/>
      <c r="EL82" s="1"/>
      <c r="EP82" s="1"/>
      <c r="ET82" s="1"/>
      <c r="EX82" s="1"/>
      <c r="FB82" s="1"/>
      <c r="FF82" s="1"/>
      <c r="FJ82" s="1"/>
      <c r="FN82" s="1"/>
      <c r="FR82" s="1"/>
      <c r="FV82" s="1"/>
      <c r="FZ82" s="1"/>
      <c r="GD82" s="1"/>
      <c r="GH82" s="1"/>
      <c r="GL82" s="1"/>
      <c r="GP82" s="1"/>
      <c r="GT82" s="1"/>
      <c r="GX82" s="1"/>
      <c r="HB82" s="1"/>
      <c r="HF82" s="1"/>
      <c r="HJ82" s="1"/>
      <c r="HN82" s="1"/>
      <c r="HR82" s="1"/>
      <c r="HV82" s="1"/>
      <c r="HZ82" s="1"/>
      <c r="ID82" s="1"/>
      <c r="IH82" s="1"/>
      <c r="IL82" s="1"/>
      <c r="IP82" s="1"/>
      <c r="IT82" s="1"/>
      <c r="IX82" s="1"/>
      <c r="JB82" s="1"/>
      <c r="JF82" s="1"/>
      <c r="JJ82" s="1"/>
      <c r="JN82" s="1"/>
      <c r="JR82" s="1"/>
      <c r="JV82" s="1"/>
      <c r="JZ82" s="1"/>
      <c r="KD82" s="1"/>
      <c r="KH82" s="1"/>
      <c r="KL82" s="1"/>
      <c r="KP82" s="1"/>
      <c r="KT82" s="1"/>
      <c r="KX82" s="1"/>
      <c r="LB82" s="1"/>
      <c r="LF82" s="1"/>
      <c r="LJ82" s="1"/>
      <c r="LN82" s="1"/>
      <c r="LR82" s="1"/>
    </row>
    <row r="83" spans="1:330">
      <c r="A83">
        <v>1009</v>
      </c>
      <c r="B83" t="s">
        <v>47</v>
      </c>
      <c r="F83" s="1">
        <v>42218.916666666664</v>
      </c>
      <c r="H83">
        <v>250</v>
      </c>
      <c r="J83" s="1">
        <v>42218.916666666664</v>
      </c>
      <c r="K83">
        <v>28</v>
      </c>
      <c r="L83">
        <v>150</v>
      </c>
      <c r="N83" s="1">
        <v>42218.916666666664</v>
      </c>
      <c r="O83">
        <v>35</v>
      </c>
      <c r="P83">
        <v>75</v>
      </c>
      <c r="R83" s="1">
        <v>42218.916666666664</v>
      </c>
      <c r="T83">
        <v>100</v>
      </c>
      <c r="V83" s="1">
        <v>42218.916666666664</v>
      </c>
      <c r="X83">
        <v>75</v>
      </c>
      <c r="Z83" s="1">
        <v>42218.916666666664</v>
      </c>
      <c r="AB83">
        <v>50</v>
      </c>
      <c r="AD83" s="1">
        <v>42218.916666666664</v>
      </c>
      <c r="AE83">
        <v>16</v>
      </c>
      <c r="AF83">
        <v>250</v>
      </c>
      <c r="AH83" s="1">
        <v>42218.916666666664</v>
      </c>
      <c r="AJ83">
        <v>100</v>
      </c>
      <c r="AL83" s="1">
        <v>42218.916666666664</v>
      </c>
      <c r="AN83">
        <v>50</v>
      </c>
      <c r="AP83" s="1">
        <v>42218.916666666664</v>
      </c>
      <c r="AQ83">
        <v>141</v>
      </c>
      <c r="AR83">
        <v>150</v>
      </c>
      <c r="AT83" s="1">
        <v>42218.916666666664</v>
      </c>
      <c r="AU83">
        <v>12</v>
      </c>
      <c r="AV83">
        <v>100</v>
      </c>
      <c r="AX83" s="1">
        <v>42218.916666666664</v>
      </c>
      <c r="AY83">
        <v>32</v>
      </c>
      <c r="AZ83">
        <v>50</v>
      </c>
      <c r="BB83" s="1">
        <v>42218.916666666664</v>
      </c>
      <c r="BD83">
        <v>125</v>
      </c>
      <c r="BF83" s="1">
        <v>42218.916666666664</v>
      </c>
      <c r="BH83">
        <v>75</v>
      </c>
      <c r="BJ83" s="1">
        <v>42218.916666666664</v>
      </c>
      <c r="BL83">
        <v>50</v>
      </c>
      <c r="BN83" s="1">
        <v>42218.916666666664</v>
      </c>
      <c r="BP83">
        <v>50</v>
      </c>
      <c r="BR83" s="1"/>
      <c r="BV83" s="1"/>
      <c r="BZ83" s="1"/>
      <c r="CD83" s="1"/>
      <c r="CH83" s="1"/>
      <c r="CL83" s="1"/>
      <c r="CP83" s="1"/>
      <c r="CT83" s="1"/>
      <c r="CX83" s="1"/>
      <c r="DB83" s="1"/>
      <c r="DF83" s="1"/>
      <c r="DJ83" s="1"/>
      <c r="DN83" s="1"/>
      <c r="DR83" s="1"/>
      <c r="DV83" s="1"/>
      <c r="DZ83" s="1"/>
      <c r="ED83" s="1"/>
      <c r="EH83" s="1"/>
      <c r="EL83" s="1"/>
      <c r="EP83" s="1"/>
      <c r="ET83" s="1"/>
      <c r="EX83" s="1"/>
      <c r="FB83" s="1"/>
      <c r="FF83" s="1"/>
      <c r="FJ83" s="1"/>
      <c r="FN83" s="1"/>
      <c r="FR83" s="1"/>
      <c r="FV83" s="1"/>
      <c r="FZ83" s="1"/>
      <c r="GD83" s="1"/>
      <c r="GH83" s="1"/>
      <c r="GL83" s="1"/>
      <c r="GP83" s="1"/>
      <c r="GT83" s="1"/>
      <c r="GX83" s="1"/>
      <c r="HB83" s="1"/>
      <c r="HF83" s="1"/>
      <c r="HJ83" s="1"/>
      <c r="HN83" s="1"/>
      <c r="HR83" s="1"/>
      <c r="HV83" s="1"/>
      <c r="HZ83" s="1"/>
      <c r="ID83" s="1"/>
      <c r="IH83" s="1"/>
      <c r="IL83" s="1"/>
      <c r="IP83" s="1"/>
      <c r="IT83" s="1"/>
      <c r="IX83" s="1"/>
      <c r="JB83" s="1"/>
      <c r="JF83" s="1"/>
      <c r="JJ83" s="1"/>
      <c r="JN83" s="1"/>
      <c r="JR83" s="1"/>
      <c r="JV83" s="1"/>
      <c r="JZ83" s="1"/>
      <c r="KD83" s="1"/>
      <c r="KH83" s="1"/>
      <c r="KL83" s="1"/>
      <c r="KP83" s="1"/>
      <c r="KT83" s="1"/>
      <c r="KX83" s="1"/>
      <c r="LB83" s="1"/>
      <c r="LF83" s="1"/>
      <c r="LJ83" s="1"/>
      <c r="LN83" s="1"/>
      <c r="LR83" s="1"/>
    </row>
    <row r="84" spans="1:330">
      <c r="A84">
        <v>1011</v>
      </c>
      <c r="B84" t="s">
        <v>48</v>
      </c>
      <c r="F84" s="1">
        <v>42218.958333333336</v>
      </c>
      <c r="H84">
        <v>250</v>
      </c>
      <c r="J84" s="1">
        <v>42218.958333333336</v>
      </c>
      <c r="K84">
        <v>12</v>
      </c>
      <c r="L84">
        <v>150</v>
      </c>
      <c r="N84" s="1">
        <v>42218.958333333336</v>
      </c>
      <c r="O84">
        <v>26</v>
      </c>
      <c r="P84">
        <v>75</v>
      </c>
      <c r="R84" s="1">
        <v>42218.958333333336</v>
      </c>
      <c r="T84">
        <v>100</v>
      </c>
      <c r="V84" s="1">
        <v>42218.958333333336</v>
      </c>
      <c r="X84">
        <v>75</v>
      </c>
      <c r="Z84" s="1">
        <v>42218.958333333336</v>
      </c>
      <c r="AB84">
        <v>50</v>
      </c>
      <c r="AD84" s="1">
        <v>42218.958333333336</v>
      </c>
      <c r="AE84">
        <v>9</v>
      </c>
      <c r="AF84">
        <v>250</v>
      </c>
      <c r="AH84" s="1">
        <v>42218.958333333336</v>
      </c>
      <c r="AJ84">
        <v>100</v>
      </c>
      <c r="AL84" s="1">
        <v>42218.958333333336</v>
      </c>
      <c r="AN84">
        <v>50</v>
      </c>
      <c r="AP84" s="1">
        <v>42218.958333333336</v>
      </c>
      <c r="AQ84">
        <v>110</v>
      </c>
      <c r="AR84">
        <v>150</v>
      </c>
      <c r="AT84" s="1">
        <v>42218.958333333336</v>
      </c>
      <c r="AU84">
        <v>12</v>
      </c>
      <c r="AV84">
        <v>100</v>
      </c>
      <c r="AX84" s="1">
        <v>42218.958333333336</v>
      </c>
      <c r="AY84">
        <v>28</v>
      </c>
      <c r="AZ84">
        <v>50</v>
      </c>
      <c r="BB84" s="1">
        <v>42218.958333333336</v>
      </c>
      <c r="BD84">
        <v>125</v>
      </c>
      <c r="BF84" s="1">
        <v>42218.958333333336</v>
      </c>
      <c r="BH84">
        <v>75</v>
      </c>
      <c r="BJ84" s="1">
        <v>42218.958333333336</v>
      </c>
      <c r="BL84">
        <v>50</v>
      </c>
      <c r="BN84" s="1">
        <v>42218.958333333336</v>
      </c>
      <c r="BP84">
        <v>50</v>
      </c>
      <c r="BR84" s="1"/>
      <c r="BV84" s="1"/>
      <c r="BZ84" s="1"/>
      <c r="CD84" s="1"/>
      <c r="CH84" s="1"/>
      <c r="CL84" s="1"/>
      <c r="CP84" s="1"/>
      <c r="CT84" s="1"/>
      <c r="CX84" s="1"/>
      <c r="DB84" s="1"/>
      <c r="DF84" s="1"/>
      <c r="DJ84" s="1"/>
      <c r="DN84" s="1"/>
      <c r="DR84" s="1"/>
      <c r="DV84" s="1"/>
      <c r="DZ84" s="1"/>
      <c r="ED84" s="1"/>
      <c r="EH84" s="1"/>
      <c r="EL84" s="1"/>
      <c r="EP84" s="1"/>
      <c r="ET84" s="1"/>
      <c r="EX84" s="1"/>
      <c r="FB84" s="1"/>
      <c r="FF84" s="1"/>
      <c r="FJ84" s="1"/>
      <c r="FN84" s="1"/>
      <c r="FR84" s="1"/>
      <c r="FV84" s="1"/>
      <c r="FZ84" s="1"/>
      <c r="GD84" s="1"/>
      <c r="GH84" s="1"/>
      <c r="GL84" s="1"/>
      <c r="GP84" s="1"/>
      <c r="GT84" s="1"/>
      <c r="GX84" s="1"/>
      <c r="HB84" s="1"/>
      <c r="HF84" s="1"/>
      <c r="HJ84" s="1"/>
      <c r="HN84" s="1"/>
      <c r="HR84" s="1"/>
      <c r="HV84" s="1"/>
      <c r="HZ84" s="1"/>
      <c r="ID84" s="1"/>
      <c r="IH84" s="1"/>
      <c r="IL84" s="1"/>
      <c r="IP84" s="1"/>
      <c r="IT84" s="1"/>
      <c r="IX84" s="1"/>
      <c r="JB84" s="1"/>
      <c r="JF84" s="1"/>
      <c r="JJ84" s="1"/>
      <c r="JN84" s="1"/>
      <c r="JR84" s="1"/>
      <c r="JV84" s="1"/>
      <c r="JZ84" s="1"/>
      <c r="KD84" s="1"/>
      <c r="KH84" s="1"/>
      <c r="KL84" s="1"/>
      <c r="KP84" s="1"/>
      <c r="KT84" s="1"/>
      <c r="KX84" s="1"/>
      <c r="LB84" s="1"/>
      <c r="LF84" s="1"/>
      <c r="LJ84" s="1"/>
      <c r="LN84" s="1"/>
      <c r="LR84" s="1"/>
    </row>
    <row r="85" spans="1:330">
      <c r="A85">
        <v>1013</v>
      </c>
      <c r="B85" t="s">
        <v>49</v>
      </c>
      <c r="F85" s="1">
        <v>42219</v>
      </c>
      <c r="H85">
        <v>250</v>
      </c>
      <c r="J85" s="1">
        <v>42219</v>
      </c>
      <c r="K85">
        <v>8</v>
      </c>
      <c r="L85">
        <v>150</v>
      </c>
      <c r="N85" s="1">
        <v>42219</v>
      </c>
      <c r="O85">
        <v>15</v>
      </c>
      <c r="P85">
        <v>75</v>
      </c>
      <c r="R85" s="1">
        <v>42219</v>
      </c>
      <c r="T85">
        <v>100</v>
      </c>
      <c r="V85" s="1">
        <v>42219</v>
      </c>
      <c r="X85">
        <v>75</v>
      </c>
      <c r="Z85" s="1">
        <v>42219</v>
      </c>
      <c r="AB85">
        <v>50</v>
      </c>
      <c r="AD85" s="1">
        <v>42219</v>
      </c>
      <c r="AE85">
        <v>10</v>
      </c>
      <c r="AF85">
        <v>250</v>
      </c>
      <c r="AH85" s="1">
        <v>42219</v>
      </c>
      <c r="AJ85">
        <v>100</v>
      </c>
      <c r="AL85" s="1">
        <v>42219</v>
      </c>
      <c r="AN85">
        <v>50</v>
      </c>
      <c r="AP85" s="1">
        <v>42219</v>
      </c>
      <c r="AQ85">
        <v>94</v>
      </c>
      <c r="AR85">
        <v>150</v>
      </c>
      <c r="AT85" s="1">
        <v>42219</v>
      </c>
      <c r="AU85">
        <v>10</v>
      </c>
      <c r="AV85">
        <v>100</v>
      </c>
      <c r="AX85" s="1">
        <v>42219</v>
      </c>
      <c r="AY85">
        <v>20</v>
      </c>
      <c r="AZ85">
        <v>50</v>
      </c>
      <c r="BB85" s="1">
        <v>42219</v>
      </c>
      <c r="BD85">
        <v>125</v>
      </c>
      <c r="BF85" s="1">
        <v>42219</v>
      </c>
      <c r="BH85">
        <v>75</v>
      </c>
      <c r="BJ85" s="1">
        <v>42219</v>
      </c>
      <c r="BL85">
        <v>50</v>
      </c>
      <c r="BN85" s="1">
        <v>42219</v>
      </c>
      <c r="BP85">
        <v>50</v>
      </c>
      <c r="BR85" s="1"/>
      <c r="BV85" s="1"/>
      <c r="BZ85" s="1"/>
      <c r="CD85" s="1"/>
      <c r="CH85" s="1"/>
      <c r="CL85" s="1"/>
      <c r="CP85" s="1"/>
      <c r="CT85" s="1"/>
      <c r="CX85" s="1"/>
      <c r="DB85" s="1"/>
      <c r="DF85" s="1"/>
      <c r="DJ85" s="1"/>
      <c r="DN85" s="1"/>
      <c r="DR85" s="1"/>
      <c r="DV85" s="1"/>
      <c r="DZ85" s="1"/>
      <c r="ED85" s="1"/>
      <c r="EH85" s="1"/>
      <c r="EL85" s="1"/>
      <c r="EP85" s="1"/>
      <c r="ET85" s="1"/>
      <c r="EX85" s="1"/>
      <c r="FB85" s="1"/>
      <c r="FF85" s="1"/>
      <c r="FJ85" s="1"/>
      <c r="FN85" s="1"/>
      <c r="FR85" s="1"/>
      <c r="FV85" s="1"/>
      <c r="FZ85" s="1"/>
      <c r="GD85" s="1"/>
      <c r="GH85" s="1"/>
      <c r="GL85" s="1"/>
      <c r="GP85" s="1"/>
      <c r="GT85" s="1"/>
      <c r="GX85" s="1"/>
      <c r="HB85" s="1"/>
      <c r="HF85" s="1"/>
      <c r="HJ85" s="1"/>
      <c r="HN85" s="1"/>
      <c r="HR85" s="1"/>
      <c r="HV85" s="1"/>
      <c r="HZ85" s="1"/>
      <c r="ID85" s="1"/>
      <c r="IH85" s="1"/>
      <c r="IL85" s="1"/>
      <c r="IP85" s="1"/>
      <c r="IT85" s="1"/>
      <c r="IX85" s="1"/>
      <c r="JB85" s="1"/>
      <c r="JF85" s="1"/>
      <c r="JJ85" s="1"/>
      <c r="JN85" s="1"/>
      <c r="JR85" s="1"/>
      <c r="JV85" s="1"/>
      <c r="JZ85" s="1"/>
      <c r="KD85" s="1"/>
      <c r="KH85" s="1"/>
      <c r="KL85" s="1"/>
      <c r="KP85" s="1"/>
      <c r="KT85" s="1"/>
      <c r="KX85" s="1"/>
      <c r="LB85" s="1"/>
      <c r="LF85" s="1"/>
      <c r="LJ85" s="1"/>
      <c r="LN85" s="1"/>
      <c r="LR85" s="1"/>
    </row>
    <row r="86" spans="1:330">
      <c r="A86">
        <v>1015</v>
      </c>
      <c r="B86" t="s">
        <v>50</v>
      </c>
      <c r="F86" s="1">
        <v>42219.041666666664</v>
      </c>
      <c r="H86">
        <v>250</v>
      </c>
      <c r="J86" s="1">
        <v>42219.041666666664</v>
      </c>
      <c r="K86">
        <v>6</v>
      </c>
      <c r="L86">
        <v>150</v>
      </c>
      <c r="N86" s="1">
        <v>42219.041666666664</v>
      </c>
      <c r="O86">
        <v>12</v>
      </c>
      <c r="P86">
        <v>75</v>
      </c>
      <c r="R86" s="1">
        <v>42219.041666666664</v>
      </c>
      <c r="T86">
        <v>100</v>
      </c>
      <c r="V86" s="1">
        <v>42219.041666666664</v>
      </c>
      <c r="X86">
        <v>75</v>
      </c>
      <c r="Z86" s="1">
        <v>42219.041666666664</v>
      </c>
      <c r="AB86">
        <v>50</v>
      </c>
      <c r="AD86" s="1">
        <v>42219.041666666664</v>
      </c>
      <c r="AE86">
        <v>8</v>
      </c>
      <c r="AF86">
        <v>250</v>
      </c>
      <c r="AH86" s="1">
        <v>42219.041666666664</v>
      </c>
      <c r="AJ86">
        <v>100</v>
      </c>
      <c r="AL86" s="1">
        <v>42219.041666666664</v>
      </c>
      <c r="AN86">
        <v>50</v>
      </c>
      <c r="AP86" s="1">
        <v>42219.041666666664</v>
      </c>
      <c r="AQ86">
        <v>82</v>
      </c>
      <c r="AR86">
        <v>150</v>
      </c>
      <c r="AT86" s="1">
        <v>42219.041666666664</v>
      </c>
      <c r="AU86">
        <v>9</v>
      </c>
      <c r="AV86">
        <v>100</v>
      </c>
      <c r="AX86" s="1">
        <v>42219.041666666664</v>
      </c>
      <c r="AY86">
        <v>10</v>
      </c>
      <c r="AZ86">
        <v>50</v>
      </c>
      <c r="BB86" s="1">
        <v>42219.041666666664</v>
      </c>
      <c r="BD86">
        <v>125</v>
      </c>
      <c r="BF86" s="1">
        <v>42219.041666666664</v>
      </c>
      <c r="BH86">
        <v>75</v>
      </c>
      <c r="BJ86" s="1">
        <v>42219.041666666664</v>
      </c>
      <c r="BL86">
        <v>50</v>
      </c>
      <c r="BN86" s="1">
        <v>42219.041666666664</v>
      </c>
      <c r="BP86">
        <v>50</v>
      </c>
      <c r="BR86" s="1"/>
      <c r="BV86" s="1"/>
      <c r="BZ86" s="1"/>
      <c r="CD86" s="1"/>
      <c r="CH86" s="1"/>
      <c r="CL86" s="1"/>
      <c r="CP86" s="1"/>
      <c r="CT86" s="1"/>
      <c r="CX86" s="1"/>
      <c r="DB86" s="1"/>
      <c r="DF86" s="1"/>
      <c r="DJ86" s="1"/>
      <c r="DN86" s="1"/>
      <c r="DR86" s="1"/>
      <c r="DV86" s="1"/>
      <c r="DZ86" s="1"/>
      <c r="ED86" s="1"/>
      <c r="EH86" s="1"/>
      <c r="EL86" s="1"/>
      <c r="EP86" s="1"/>
      <c r="ET86" s="1"/>
      <c r="EX86" s="1"/>
      <c r="FB86" s="1"/>
      <c r="FF86" s="1"/>
      <c r="FJ86" s="1"/>
      <c r="FN86" s="1"/>
      <c r="FR86" s="1"/>
      <c r="FV86" s="1"/>
      <c r="FZ86" s="1"/>
      <c r="GD86" s="1"/>
      <c r="GH86" s="1"/>
      <c r="GL86" s="1"/>
      <c r="GP86" s="1"/>
      <c r="GT86" s="1"/>
      <c r="GX86" s="1"/>
      <c r="HB86" s="1"/>
      <c r="HF86" s="1"/>
      <c r="HJ86" s="1"/>
      <c r="HN86" s="1"/>
      <c r="HR86" s="1"/>
      <c r="HV86" s="1"/>
      <c r="HZ86" s="1"/>
      <c r="ID86" s="1"/>
      <c r="IH86" s="1"/>
      <c r="IL86" s="1"/>
      <c r="IP86" s="1"/>
      <c r="IT86" s="1"/>
      <c r="IX86" s="1"/>
      <c r="JB86" s="1"/>
      <c r="JF86" s="1"/>
      <c r="JJ86" s="1"/>
      <c r="JN86" s="1"/>
      <c r="JR86" s="1"/>
      <c r="JV86" s="1"/>
      <c r="JZ86" s="1"/>
      <c r="KD86" s="1"/>
      <c r="KH86" s="1"/>
      <c r="KL86" s="1"/>
      <c r="KP86" s="1"/>
      <c r="KT86" s="1"/>
      <c r="KX86" s="1"/>
      <c r="LB86" s="1"/>
      <c r="LF86" s="1"/>
      <c r="LJ86" s="1"/>
      <c r="LN86" s="1"/>
      <c r="LR86" s="1"/>
    </row>
    <row r="87" spans="1:330">
      <c r="A87">
        <v>1017</v>
      </c>
      <c r="B87" t="s">
        <v>51</v>
      </c>
      <c r="F87" s="1">
        <v>42219.083333333336</v>
      </c>
      <c r="H87">
        <v>250</v>
      </c>
      <c r="J87" s="1">
        <v>42219.083333333336</v>
      </c>
      <c r="K87">
        <v>4</v>
      </c>
      <c r="L87">
        <v>150</v>
      </c>
      <c r="N87" s="1">
        <v>42219.083333333336</v>
      </c>
      <c r="O87">
        <v>8</v>
      </c>
      <c r="P87">
        <v>75</v>
      </c>
      <c r="R87" s="1">
        <v>42219.083333333336</v>
      </c>
      <c r="T87">
        <v>100</v>
      </c>
      <c r="V87" s="1">
        <v>42219.083333333336</v>
      </c>
      <c r="X87">
        <v>75</v>
      </c>
      <c r="Z87" s="1">
        <v>42219.083333333336</v>
      </c>
      <c r="AB87">
        <v>50</v>
      </c>
      <c r="AD87" s="1">
        <v>42219.083333333336</v>
      </c>
      <c r="AE87">
        <v>5</v>
      </c>
      <c r="AF87">
        <v>250</v>
      </c>
      <c r="AH87" s="1">
        <v>42219.083333333336</v>
      </c>
      <c r="AJ87">
        <v>100</v>
      </c>
      <c r="AL87" s="1">
        <v>42219.083333333336</v>
      </c>
      <c r="AN87">
        <v>50</v>
      </c>
      <c r="AP87" s="1">
        <v>42219.083333333336</v>
      </c>
      <c r="AQ87">
        <v>73</v>
      </c>
      <c r="AR87">
        <v>150</v>
      </c>
      <c r="AT87" s="1">
        <v>42219.083333333336</v>
      </c>
      <c r="AU87">
        <v>9</v>
      </c>
      <c r="AV87">
        <v>100</v>
      </c>
      <c r="AX87" s="1">
        <v>42219.083333333336</v>
      </c>
      <c r="AY87">
        <v>7</v>
      </c>
      <c r="AZ87">
        <v>50</v>
      </c>
      <c r="BB87" s="1">
        <v>42219.083333333336</v>
      </c>
      <c r="BD87">
        <v>125</v>
      </c>
      <c r="BF87" s="1">
        <v>42219.083333333336</v>
      </c>
      <c r="BH87">
        <v>75</v>
      </c>
      <c r="BJ87" s="1">
        <v>42219.083333333336</v>
      </c>
      <c r="BL87">
        <v>50</v>
      </c>
      <c r="BN87" s="1">
        <v>42219.083333333336</v>
      </c>
      <c r="BP87">
        <v>50</v>
      </c>
      <c r="BR87" s="1"/>
      <c r="BV87" s="1"/>
      <c r="BZ87" s="1"/>
      <c r="CD87" s="1"/>
      <c r="CH87" s="1"/>
      <c r="CL87" s="1"/>
      <c r="CP87" s="1"/>
      <c r="CT87" s="1"/>
      <c r="CX87" s="1"/>
      <c r="DB87" s="1"/>
      <c r="DF87" s="1"/>
      <c r="DJ87" s="1"/>
      <c r="DN87" s="1"/>
      <c r="DR87" s="1"/>
      <c r="DV87" s="1"/>
      <c r="DZ87" s="1"/>
      <c r="ED87" s="1"/>
      <c r="EH87" s="1"/>
      <c r="EL87" s="1"/>
      <c r="EP87" s="1"/>
      <c r="ET87" s="1"/>
      <c r="EX87" s="1"/>
      <c r="FB87" s="1"/>
      <c r="FF87" s="1"/>
      <c r="FJ87" s="1"/>
      <c r="FN87" s="1"/>
      <c r="FR87" s="1"/>
      <c r="FV87" s="1"/>
      <c r="FZ87" s="1"/>
      <c r="GD87" s="1"/>
      <c r="GH87" s="1"/>
      <c r="GL87" s="1"/>
      <c r="GP87" s="1"/>
      <c r="GT87" s="1"/>
      <c r="GX87" s="1"/>
      <c r="HB87" s="1"/>
      <c r="HF87" s="1"/>
      <c r="HJ87" s="1"/>
      <c r="HN87" s="1"/>
      <c r="HR87" s="1"/>
      <c r="HV87" s="1"/>
      <c r="HZ87" s="1"/>
      <c r="ID87" s="1"/>
      <c r="IH87" s="1"/>
      <c r="IL87" s="1"/>
      <c r="IP87" s="1"/>
      <c r="IT87" s="1"/>
      <c r="IX87" s="1"/>
      <c r="JB87" s="1"/>
      <c r="JF87" s="1"/>
      <c r="JJ87" s="1"/>
      <c r="JN87" s="1"/>
      <c r="JR87" s="1"/>
      <c r="JV87" s="1"/>
      <c r="JZ87" s="1"/>
      <c r="KD87" s="1"/>
      <c r="KH87" s="1"/>
      <c r="KL87" s="1"/>
      <c r="KP87" s="1"/>
      <c r="KT87" s="1"/>
      <c r="KX87" s="1"/>
      <c r="LB87" s="1"/>
      <c r="LF87" s="1"/>
      <c r="LJ87" s="1"/>
      <c r="LN87" s="1"/>
      <c r="LR87" s="1"/>
    </row>
    <row r="88" spans="1:330">
      <c r="A88">
        <v>1018</v>
      </c>
      <c r="B88" t="s">
        <v>52</v>
      </c>
      <c r="F88" s="1">
        <v>42219.125</v>
      </c>
      <c r="G88">
        <v>28</v>
      </c>
      <c r="H88">
        <v>250</v>
      </c>
      <c r="J88" s="1">
        <v>42219.125</v>
      </c>
      <c r="K88">
        <v>5</v>
      </c>
      <c r="L88">
        <v>150</v>
      </c>
      <c r="N88" s="1">
        <v>42219.125</v>
      </c>
      <c r="O88">
        <v>6</v>
      </c>
      <c r="P88">
        <v>75</v>
      </c>
      <c r="R88" s="1">
        <v>42219.125</v>
      </c>
      <c r="S88">
        <v>1</v>
      </c>
      <c r="T88">
        <v>100</v>
      </c>
      <c r="V88" s="1">
        <v>42219.125</v>
      </c>
      <c r="W88">
        <v>10</v>
      </c>
      <c r="X88">
        <v>75</v>
      </c>
      <c r="Z88" s="1">
        <v>42219.125</v>
      </c>
      <c r="AA88">
        <v>2</v>
      </c>
      <c r="AB88">
        <v>50</v>
      </c>
      <c r="AD88" s="1">
        <v>42219.125</v>
      </c>
      <c r="AE88">
        <v>5</v>
      </c>
      <c r="AF88">
        <v>250</v>
      </c>
      <c r="AH88" s="1">
        <v>42219.125</v>
      </c>
      <c r="AI88">
        <v>6</v>
      </c>
      <c r="AJ88">
        <v>100</v>
      </c>
      <c r="AL88" s="1">
        <v>42219.125</v>
      </c>
      <c r="AM88">
        <v>2</v>
      </c>
      <c r="AN88">
        <v>50</v>
      </c>
      <c r="AP88" s="1">
        <v>42219.125</v>
      </c>
      <c r="AQ88">
        <v>64</v>
      </c>
      <c r="AR88">
        <v>150</v>
      </c>
      <c r="AT88" s="1">
        <v>42219.125</v>
      </c>
      <c r="AU88">
        <v>9</v>
      </c>
      <c r="AV88">
        <v>100</v>
      </c>
      <c r="AX88" s="1">
        <v>42219.125</v>
      </c>
      <c r="AY88">
        <v>5</v>
      </c>
      <c r="AZ88">
        <v>50</v>
      </c>
      <c r="BB88" s="1">
        <v>42219.125</v>
      </c>
      <c r="BC88">
        <v>2</v>
      </c>
      <c r="BD88">
        <v>125</v>
      </c>
      <c r="BF88" s="1">
        <v>42219.125</v>
      </c>
      <c r="BG88">
        <v>8</v>
      </c>
      <c r="BH88">
        <v>75</v>
      </c>
      <c r="BJ88" s="1">
        <v>42219.125</v>
      </c>
      <c r="BK88">
        <v>2</v>
      </c>
      <c r="BL88">
        <v>50</v>
      </c>
      <c r="BN88" s="1">
        <v>42219.125</v>
      </c>
      <c r="BO88">
        <v>2</v>
      </c>
      <c r="BP88">
        <v>50</v>
      </c>
      <c r="BR88" s="1"/>
      <c r="BV88" s="1"/>
      <c r="BZ88" s="1"/>
      <c r="CD88" s="1"/>
      <c r="CH88" s="1"/>
      <c r="CL88" s="1"/>
      <c r="CP88" s="1"/>
      <c r="CT88" s="1"/>
      <c r="CX88" s="1"/>
      <c r="DB88" s="1"/>
      <c r="DF88" s="1"/>
      <c r="DJ88" s="1"/>
      <c r="DN88" s="1"/>
      <c r="DR88" s="1"/>
      <c r="DV88" s="1"/>
      <c r="DZ88" s="1"/>
      <c r="ED88" s="1"/>
      <c r="EH88" s="1"/>
      <c r="EL88" s="1"/>
      <c r="EP88" s="1"/>
      <c r="ET88" s="1"/>
      <c r="EX88" s="1"/>
      <c r="FB88" s="1"/>
      <c r="FF88" s="1"/>
      <c r="FJ88" s="1"/>
      <c r="FN88" s="1"/>
      <c r="FR88" s="1"/>
      <c r="FV88" s="1"/>
      <c r="FZ88" s="1"/>
      <c r="GD88" s="1"/>
      <c r="GH88" s="1"/>
      <c r="GL88" s="1"/>
      <c r="GP88" s="1"/>
      <c r="GT88" s="1"/>
      <c r="GX88" s="1"/>
      <c r="HB88" s="1"/>
      <c r="HF88" s="1"/>
      <c r="HJ88" s="1"/>
      <c r="HN88" s="1"/>
      <c r="HR88" s="1"/>
      <c r="HV88" s="1"/>
      <c r="HZ88" s="1"/>
      <c r="ID88" s="1"/>
      <c r="IH88" s="1"/>
      <c r="IL88" s="1"/>
      <c r="IP88" s="1"/>
      <c r="IT88" s="1"/>
      <c r="IX88" s="1"/>
      <c r="JB88" s="1"/>
      <c r="JF88" s="1"/>
      <c r="JJ88" s="1"/>
      <c r="JN88" s="1"/>
      <c r="JR88" s="1"/>
      <c r="JV88" s="1"/>
      <c r="JZ88" s="1"/>
      <c r="KD88" s="1"/>
      <c r="KH88" s="1"/>
      <c r="KL88" s="1"/>
      <c r="KP88" s="1"/>
      <c r="KT88" s="1"/>
      <c r="KX88" s="1"/>
      <c r="LB88" s="1"/>
      <c r="LF88" s="1"/>
      <c r="LJ88" s="1"/>
      <c r="LN88" s="1"/>
      <c r="LR88" s="1"/>
    </row>
    <row r="89" spans="1:330">
      <c r="A89">
        <v>1019</v>
      </c>
      <c r="B89" t="s">
        <v>53</v>
      </c>
      <c r="F89" s="1">
        <v>42219.166666666664</v>
      </c>
      <c r="G89">
        <v>30</v>
      </c>
      <c r="H89">
        <v>250</v>
      </c>
      <c r="J89" s="1">
        <v>42219.166666666664</v>
      </c>
      <c r="K89">
        <v>4</v>
      </c>
      <c r="L89">
        <v>150</v>
      </c>
      <c r="N89" s="1">
        <v>42219.166666666664</v>
      </c>
      <c r="O89">
        <v>6</v>
      </c>
      <c r="P89">
        <v>75</v>
      </c>
      <c r="R89" s="1">
        <v>42219.166666666664</v>
      </c>
      <c r="S89">
        <v>1</v>
      </c>
      <c r="T89">
        <v>100</v>
      </c>
      <c r="V89" s="1">
        <v>42219.166666666664</v>
      </c>
      <c r="W89">
        <v>11</v>
      </c>
      <c r="X89">
        <v>75</v>
      </c>
      <c r="Z89" s="1">
        <v>42219.166666666664</v>
      </c>
      <c r="AA89">
        <v>2</v>
      </c>
      <c r="AB89">
        <v>50</v>
      </c>
      <c r="AD89" s="1">
        <v>42219.166666666664</v>
      </c>
      <c r="AE89">
        <v>3</v>
      </c>
      <c r="AF89">
        <v>250</v>
      </c>
      <c r="AH89" s="1">
        <v>42219.166666666664</v>
      </c>
      <c r="AI89">
        <v>4</v>
      </c>
      <c r="AJ89">
        <v>100</v>
      </c>
      <c r="AL89" s="1">
        <v>42219.166666666664</v>
      </c>
      <c r="AM89">
        <v>2</v>
      </c>
      <c r="AN89">
        <v>50</v>
      </c>
      <c r="AP89" s="1">
        <v>42219.166666666664</v>
      </c>
      <c r="AQ89">
        <v>63</v>
      </c>
      <c r="AR89">
        <v>150</v>
      </c>
      <c r="AT89" s="1">
        <v>42219.166666666664</v>
      </c>
      <c r="AU89">
        <v>5</v>
      </c>
      <c r="AV89">
        <v>100</v>
      </c>
      <c r="AX89" s="1">
        <v>42219.166666666664</v>
      </c>
      <c r="AY89">
        <v>3</v>
      </c>
      <c r="AZ89">
        <v>50</v>
      </c>
      <c r="BB89" s="1">
        <v>42219.166666666664</v>
      </c>
      <c r="BC89">
        <v>2</v>
      </c>
      <c r="BD89">
        <v>125</v>
      </c>
      <c r="BF89" s="1">
        <v>42219.166666666664</v>
      </c>
      <c r="BG89">
        <v>9</v>
      </c>
      <c r="BH89">
        <v>75</v>
      </c>
      <c r="BJ89" s="1">
        <v>42219.166666666664</v>
      </c>
      <c r="BK89">
        <v>2</v>
      </c>
      <c r="BL89">
        <v>50</v>
      </c>
      <c r="BN89" s="1">
        <v>42219.166666666664</v>
      </c>
      <c r="BO89">
        <v>2</v>
      </c>
      <c r="BP89">
        <v>50</v>
      </c>
      <c r="BR89" s="1"/>
      <c r="BV89" s="1"/>
      <c r="BZ89" s="1"/>
      <c r="CD89" s="1"/>
      <c r="CH89" s="1"/>
      <c r="CL89" s="1"/>
      <c r="CP89" s="1"/>
      <c r="CT89" s="1"/>
      <c r="CX89" s="1"/>
      <c r="DB89" s="1"/>
      <c r="DF89" s="1"/>
      <c r="DJ89" s="1"/>
      <c r="DN89" s="1"/>
      <c r="DR89" s="1"/>
      <c r="DV89" s="1"/>
      <c r="DZ89" s="1"/>
      <c r="ED89" s="1"/>
      <c r="EH89" s="1"/>
      <c r="EL89" s="1"/>
      <c r="EP89" s="1"/>
      <c r="ET89" s="1"/>
      <c r="EX89" s="1"/>
      <c r="FB89" s="1"/>
      <c r="FF89" s="1"/>
      <c r="FJ89" s="1"/>
      <c r="FN89" s="1"/>
      <c r="FR89" s="1"/>
      <c r="FV89" s="1"/>
      <c r="FZ89" s="1"/>
      <c r="GD89" s="1"/>
      <c r="GH89" s="1"/>
      <c r="GL89" s="1"/>
      <c r="GP89" s="1"/>
      <c r="GT89" s="1"/>
      <c r="GX89" s="1"/>
      <c r="HB89" s="1"/>
      <c r="HF89" s="1"/>
      <c r="HJ89" s="1"/>
      <c r="HN89" s="1"/>
      <c r="HR89" s="1"/>
      <c r="HV89" s="1"/>
      <c r="HZ89" s="1"/>
      <c r="ID89" s="1"/>
      <c r="IH89" s="1"/>
      <c r="IL89" s="1"/>
      <c r="IP89" s="1"/>
      <c r="IT89" s="1"/>
      <c r="IX89" s="1"/>
      <c r="JB89" s="1"/>
      <c r="JF89" s="1"/>
      <c r="JJ89" s="1"/>
      <c r="JN89" s="1"/>
      <c r="JR89" s="1"/>
      <c r="JV89" s="1"/>
      <c r="JZ89" s="1"/>
      <c r="KD89" s="1"/>
      <c r="KH89" s="1"/>
      <c r="KL89" s="1"/>
      <c r="KP89" s="1"/>
      <c r="KT89" s="1"/>
      <c r="KX89" s="1"/>
      <c r="LB89" s="1"/>
      <c r="LF89" s="1"/>
      <c r="LJ89" s="1"/>
      <c r="LN89" s="1"/>
      <c r="LR89" s="1"/>
    </row>
    <row r="90" spans="1:330">
      <c r="A90">
        <v>1020</v>
      </c>
      <c r="B90" t="s">
        <v>54</v>
      </c>
      <c r="F90" s="1">
        <v>42219.208333333336</v>
      </c>
      <c r="G90">
        <v>42</v>
      </c>
      <c r="H90">
        <v>250</v>
      </c>
      <c r="J90" s="1">
        <v>42219.208333333336</v>
      </c>
      <c r="K90">
        <v>6</v>
      </c>
      <c r="L90">
        <v>150</v>
      </c>
      <c r="N90" s="1">
        <v>42219.208333333336</v>
      </c>
      <c r="O90">
        <v>8</v>
      </c>
      <c r="P90">
        <v>75</v>
      </c>
      <c r="R90" s="1">
        <v>42219.208333333336</v>
      </c>
      <c r="S90">
        <v>2</v>
      </c>
      <c r="T90">
        <v>100</v>
      </c>
      <c r="V90" s="1">
        <v>42219.208333333336</v>
      </c>
      <c r="W90">
        <v>10</v>
      </c>
      <c r="X90">
        <v>75</v>
      </c>
      <c r="Z90" s="1">
        <v>42219.208333333336</v>
      </c>
      <c r="AA90">
        <v>3</v>
      </c>
      <c r="AB90">
        <v>50</v>
      </c>
      <c r="AD90" s="1">
        <v>42219.208333333336</v>
      </c>
      <c r="AE90">
        <v>4</v>
      </c>
      <c r="AF90">
        <v>250</v>
      </c>
      <c r="AH90" s="1">
        <v>42219.208333333336</v>
      </c>
      <c r="AI90">
        <v>5</v>
      </c>
      <c r="AJ90">
        <v>100</v>
      </c>
      <c r="AL90" s="1">
        <v>42219.208333333336</v>
      </c>
      <c r="AM90">
        <v>2</v>
      </c>
      <c r="AN90">
        <v>50</v>
      </c>
      <c r="AP90" s="1">
        <v>42219.208333333336</v>
      </c>
      <c r="AQ90">
        <v>79</v>
      </c>
      <c r="AR90">
        <v>150</v>
      </c>
      <c r="AT90" s="1">
        <v>42219.208333333336</v>
      </c>
      <c r="AU90">
        <v>5</v>
      </c>
      <c r="AV90">
        <v>100</v>
      </c>
      <c r="AX90" s="1">
        <v>42219.208333333336</v>
      </c>
      <c r="AY90">
        <v>3</v>
      </c>
      <c r="AZ90">
        <v>50</v>
      </c>
      <c r="BB90" s="1">
        <v>42219.208333333336</v>
      </c>
      <c r="BC90">
        <v>2</v>
      </c>
      <c r="BD90">
        <v>125</v>
      </c>
      <c r="BF90" s="1">
        <v>42219.208333333336</v>
      </c>
      <c r="BG90">
        <v>11</v>
      </c>
      <c r="BH90">
        <v>75</v>
      </c>
      <c r="BJ90" s="1">
        <v>42219.208333333336</v>
      </c>
      <c r="BK90">
        <v>2</v>
      </c>
      <c r="BL90">
        <v>50</v>
      </c>
      <c r="BN90" s="1">
        <v>42219.208333333336</v>
      </c>
      <c r="BO90">
        <v>3</v>
      </c>
      <c r="BP90">
        <v>50</v>
      </c>
      <c r="BR90" s="1"/>
      <c r="BV90" s="1"/>
      <c r="BZ90" s="1"/>
      <c r="CD90" s="1"/>
      <c r="CH90" s="1"/>
      <c r="CL90" s="1"/>
      <c r="CP90" s="1"/>
      <c r="CT90" s="1"/>
      <c r="CX90" s="1"/>
      <c r="DB90" s="1"/>
      <c r="DF90" s="1"/>
      <c r="DJ90" s="1"/>
      <c r="DN90" s="1"/>
      <c r="DR90" s="1"/>
      <c r="DV90" s="1"/>
      <c r="DZ90" s="1"/>
      <c r="ED90" s="1"/>
      <c r="EH90" s="1"/>
      <c r="EL90" s="1"/>
      <c r="EP90" s="1"/>
      <c r="ET90" s="1"/>
      <c r="EX90" s="1"/>
      <c r="FB90" s="1"/>
      <c r="FF90" s="1"/>
      <c r="FJ90" s="1"/>
      <c r="FN90" s="1"/>
      <c r="FR90" s="1"/>
      <c r="FV90" s="1"/>
      <c r="FZ90" s="1"/>
      <c r="GD90" s="1"/>
      <c r="GH90" s="1"/>
      <c r="GL90" s="1"/>
      <c r="GP90" s="1"/>
      <c r="GT90" s="1"/>
      <c r="GX90" s="1"/>
      <c r="HB90" s="1"/>
      <c r="HF90" s="1"/>
      <c r="HJ90" s="1"/>
      <c r="HN90" s="1"/>
      <c r="HR90" s="1"/>
      <c r="HV90" s="1"/>
      <c r="HZ90" s="1"/>
      <c r="ID90" s="1"/>
      <c r="IH90" s="1"/>
      <c r="IL90" s="1"/>
      <c r="IP90" s="1"/>
      <c r="IT90" s="1"/>
      <c r="IX90" s="1"/>
      <c r="JB90" s="1"/>
      <c r="JF90" s="1"/>
      <c r="JJ90" s="1"/>
      <c r="JN90" s="1"/>
      <c r="JR90" s="1"/>
      <c r="JV90" s="1"/>
      <c r="JZ90" s="1"/>
      <c r="KD90" s="1"/>
      <c r="KH90" s="1"/>
      <c r="KL90" s="1"/>
      <c r="KP90" s="1"/>
      <c r="KT90" s="1"/>
      <c r="KX90" s="1"/>
      <c r="LB90" s="1"/>
      <c r="LF90" s="1"/>
      <c r="LJ90" s="1"/>
      <c r="LN90" s="1"/>
      <c r="LR90" s="1"/>
    </row>
    <row r="91" spans="1:330">
      <c r="A91">
        <v>1021</v>
      </c>
      <c r="B91" t="s">
        <v>55</v>
      </c>
      <c r="F91" s="1">
        <v>42219.25</v>
      </c>
      <c r="G91">
        <v>77</v>
      </c>
      <c r="H91">
        <v>250</v>
      </c>
      <c r="J91" s="1">
        <v>42219.25</v>
      </c>
      <c r="K91">
        <v>6</v>
      </c>
      <c r="L91">
        <v>150</v>
      </c>
      <c r="N91" s="1">
        <v>42219.25</v>
      </c>
      <c r="O91">
        <v>10</v>
      </c>
      <c r="P91">
        <v>75</v>
      </c>
      <c r="R91" s="1">
        <v>42219.25</v>
      </c>
      <c r="S91">
        <v>7</v>
      </c>
      <c r="T91">
        <v>100</v>
      </c>
      <c r="V91" s="1">
        <v>42219.25</v>
      </c>
      <c r="W91">
        <v>11</v>
      </c>
      <c r="X91">
        <v>75</v>
      </c>
      <c r="Z91" s="1">
        <v>42219.25</v>
      </c>
      <c r="AA91">
        <v>4</v>
      </c>
      <c r="AB91">
        <v>50</v>
      </c>
      <c r="AD91" s="1">
        <v>42219.25</v>
      </c>
      <c r="AE91">
        <v>10</v>
      </c>
      <c r="AF91">
        <v>250</v>
      </c>
      <c r="AH91" s="1">
        <v>42219.25</v>
      </c>
      <c r="AI91">
        <v>8</v>
      </c>
      <c r="AJ91">
        <v>100</v>
      </c>
      <c r="AL91" s="1">
        <v>42219.25</v>
      </c>
      <c r="AM91">
        <v>6</v>
      </c>
      <c r="AN91">
        <v>50</v>
      </c>
      <c r="AP91" s="1">
        <v>42219.25</v>
      </c>
      <c r="AQ91">
        <v>88</v>
      </c>
      <c r="AR91">
        <v>150</v>
      </c>
      <c r="AT91" s="1">
        <v>42219.25</v>
      </c>
      <c r="AU91">
        <v>6</v>
      </c>
      <c r="AV91">
        <v>100</v>
      </c>
      <c r="AX91" s="1">
        <v>42219.25</v>
      </c>
      <c r="AY91">
        <v>4</v>
      </c>
      <c r="AZ91">
        <v>50</v>
      </c>
      <c r="BB91" s="1">
        <v>42219.25</v>
      </c>
      <c r="BC91">
        <v>6</v>
      </c>
      <c r="BD91">
        <v>125</v>
      </c>
      <c r="BF91" s="1">
        <v>42219.25</v>
      </c>
      <c r="BG91">
        <v>12</v>
      </c>
      <c r="BH91">
        <v>75</v>
      </c>
      <c r="BJ91" s="1">
        <v>42219.25</v>
      </c>
      <c r="BK91">
        <v>2</v>
      </c>
      <c r="BL91">
        <v>50</v>
      </c>
      <c r="BN91" s="1">
        <v>42219.25</v>
      </c>
      <c r="BO91">
        <v>4</v>
      </c>
      <c r="BP91">
        <v>50</v>
      </c>
      <c r="BR91" s="1"/>
      <c r="BV91" s="1"/>
      <c r="BZ91" s="1"/>
      <c r="CD91" s="1"/>
      <c r="CH91" s="1"/>
      <c r="CL91" s="1"/>
      <c r="CP91" s="1"/>
      <c r="CT91" s="1"/>
      <c r="CX91" s="1"/>
      <c r="DB91" s="1"/>
      <c r="DF91" s="1"/>
      <c r="DJ91" s="1"/>
      <c r="DN91" s="1"/>
      <c r="DR91" s="1"/>
      <c r="DV91" s="1"/>
      <c r="DZ91" s="1"/>
      <c r="ED91" s="1"/>
      <c r="EH91" s="1"/>
      <c r="EL91" s="1"/>
      <c r="EP91" s="1"/>
      <c r="ET91" s="1"/>
      <c r="EX91" s="1"/>
      <c r="FB91" s="1"/>
      <c r="FF91" s="1"/>
      <c r="FJ91" s="1"/>
      <c r="FN91" s="1"/>
      <c r="FR91" s="1"/>
      <c r="FV91" s="1"/>
      <c r="FZ91" s="1"/>
      <c r="GD91" s="1"/>
      <c r="GH91" s="1"/>
      <c r="GL91" s="1"/>
      <c r="GP91" s="1"/>
      <c r="GT91" s="1"/>
      <c r="GX91" s="1"/>
      <c r="HB91" s="1"/>
      <c r="HF91" s="1"/>
      <c r="HJ91" s="1"/>
      <c r="HN91" s="1"/>
      <c r="HR91" s="1"/>
      <c r="HV91" s="1"/>
      <c r="HZ91" s="1"/>
      <c r="ID91" s="1"/>
      <c r="IH91" s="1"/>
      <c r="IL91" s="1"/>
      <c r="IP91" s="1"/>
      <c r="IT91" s="1"/>
      <c r="IX91" s="1"/>
      <c r="JB91" s="1"/>
      <c r="JF91" s="1"/>
      <c r="JJ91" s="1"/>
      <c r="JN91" s="1"/>
      <c r="JR91" s="1"/>
      <c r="JV91" s="1"/>
      <c r="JZ91" s="1"/>
      <c r="KD91" s="1"/>
      <c r="KH91" s="1"/>
      <c r="KL91" s="1"/>
      <c r="KP91" s="1"/>
      <c r="KT91" s="1"/>
      <c r="KX91" s="1"/>
      <c r="LB91" s="1"/>
      <c r="LF91" s="1"/>
      <c r="LJ91" s="1"/>
      <c r="LN91" s="1"/>
      <c r="LR91" s="1"/>
    </row>
    <row r="92" spans="1:330">
      <c r="A92">
        <v>1022</v>
      </c>
      <c r="B92" t="s">
        <v>56</v>
      </c>
      <c r="F92" s="1">
        <v>42219.291666666664</v>
      </c>
      <c r="G92">
        <v>120</v>
      </c>
      <c r="H92">
        <v>250</v>
      </c>
      <c r="J92" s="1">
        <v>42219.291666666664</v>
      </c>
      <c r="K92">
        <v>21</v>
      </c>
      <c r="L92">
        <v>150</v>
      </c>
      <c r="N92" s="1">
        <v>42219.291666666664</v>
      </c>
      <c r="O92">
        <v>20</v>
      </c>
      <c r="P92">
        <v>75</v>
      </c>
      <c r="R92" s="1">
        <v>42219.291666666664</v>
      </c>
      <c r="S92">
        <v>15</v>
      </c>
      <c r="T92">
        <v>100</v>
      </c>
      <c r="V92" s="1">
        <v>42219.291666666664</v>
      </c>
      <c r="W92">
        <v>15</v>
      </c>
      <c r="X92">
        <v>75</v>
      </c>
      <c r="Z92" s="1">
        <v>42219.291666666664</v>
      </c>
      <c r="AA92">
        <v>11</v>
      </c>
      <c r="AB92">
        <v>50</v>
      </c>
      <c r="AD92" s="1">
        <v>42219.291666666664</v>
      </c>
      <c r="AE92">
        <v>20</v>
      </c>
      <c r="AF92">
        <v>250</v>
      </c>
      <c r="AH92" s="1">
        <v>42219.291666666664</v>
      </c>
      <c r="AI92">
        <v>12</v>
      </c>
      <c r="AJ92">
        <v>100</v>
      </c>
      <c r="AL92" s="1">
        <v>42219.291666666664</v>
      </c>
      <c r="AM92">
        <v>10</v>
      </c>
      <c r="AN92">
        <v>50</v>
      </c>
      <c r="AP92" s="1">
        <v>42219.291666666664</v>
      </c>
      <c r="AQ92">
        <v>96</v>
      </c>
      <c r="AR92">
        <v>150</v>
      </c>
      <c r="AT92" s="1">
        <v>42219.291666666664</v>
      </c>
      <c r="AU92">
        <v>9</v>
      </c>
      <c r="AV92">
        <v>100</v>
      </c>
      <c r="AX92" s="1">
        <v>42219.291666666664</v>
      </c>
      <c r="AY92">
        <v>9</v>
      </c>
      <c r="AZ92">
        <v>50</v>
      </c>
      <c r="BB92" s="1">
        <v>42219.291666666664</v>
      </c>
      <c r="BC92">
        <v>10</v>
      </c>
      <c r="BD92">
        <v>125</v>
      </c>
      <c r="BF92" s="1">
        <v>42219.291666666664</v>
      </c>
      <c r="BG92">
        <v>15</v>
      </c>
      <c r="BH92">
        <v>75</v>
      </c>
      <c r="BJ92" s="1">
        <v>42219.291666666664</v>
      </c>
      <c r="BK92">
        <v>2</v>
      </c>
      <c r="BL92">
        <v>50</v>
      </c>
      <c r="BN92" s="1">
        <v>42219.291666666664</v>
      </c>
      <c r="BO92">
        <v>11</v>
      </c>
      <c r="BP92">
        <v>50</v>
      </c>
      <c r="BR92" s="1"/>
      <c r="BV92" s="1"/>
      <c r="BZ92" s="1"/>
      <c r="CD92" s="1"/>
      <c r="CH92" s="1"/>
      <c r="CL92" s="1"/>
      <c r="CP92" s="1"/>
      <c r="CT92" s="1"/>
      <c r="CX92" s="1"/>
      <c r="DB92" s="1"/>
      <c r="DF92" s="1"/>
      <c r="DJ92" s="1"/>
      <c r="DN92" s="1"/>
      <c r="DR92" s="1"/>
      <c r="DV92" s="1"/>
      <c r="DZ92" s="1"/>
      <c r="ED92" s="1"/>
      <c r="EH92" s="1"/>
      <c r="EL92" s="1"/>
      <c r="EP92" s="1"/>
      <c r="ET92" s="1"/>
      <c r="EX92" s="1"/>
      <c r="FB92" s="1"/>
      <c r="FF92" s="1"/>
      <c r="FJ92" s="1"/>
      <c r="FN92" s="1"/>
      <c r="FR92" s="1"/>
      <c r="FV92" s="1"/>
      <c r="FZ92" s="1"/>
      <c r="GD92" s="1"/>
      <c r="GH92" s="1"/>
      <c r="GL92" s="1"/>
      <c r="GP92" s="1"/>
      <c r="GT92" s="1"/>
      <c r="GX92" s="1"/>
      <c r="HB92" s="1"/>
      <c r="HF92" s="1"/>
      <c r="HJ92" s="1"/>
      <c r="HN92" s="1"/>
      <c r="HR92" s="1"/>
      <c r="HV92" s="1"/>
      <c r="HZ92" s="1"/>
      <c r="ID92" s="1"/>
      <c r="IH92" s="1"/>
      <c r="IL92" s="1"/>
      <c r="IP92" s="1"/>
      <c r="IT92" s="1"/>
      <c r="IX92" s="1"/>
      <c r="JB92" s="1"/>
      <c r="JF92" s="1"/>
      <c r="JJ92" s="1"/>
      <c r="JN92" s="1"/>
      <c r="JR92" s="1"/>
      <c r="JV92" s="1"/>
      <c r="JZ92" s="1"/>
      <c r="KD92" s="1"/>
      <c r="KH92" s="1"/>
      <c r="KL92" s="1"/>
      <c r="KP92" s="1"/>
      <c r="KT92" s="1"/>
      <c r="KX92" s="1"/>
      <c r="LB92" s="1"/>
      <c r="LF92" s="1"/>
      <c r="LJ92" s="1"/>
      <c r="LN92" s="1"/>
      <c r="LR92" s="1"/>
    </row>
    <row r="93" spans="1:330">
      <c r="A93">
        <v>1024</v>
      </c>
      <c r="B93" t="s">
        <v>57</v>
      </c>
      <c r="F93" s="1">
        <v>42219.333333333336</v>
      </c>
      <c r="G93">
        <v>150</v>
      </c>
      <c r="H93">
        <v>250</v>
      </c>
      <c r="J93" s="1">
        <v>42219.333333333336</v>
      </c>
      <c r="K93">
        <v>44</v>
      </c>
      <c r="L93">
        <v>150</v>
      </c>
      <c r="N93" s="1">
        <v>42219.333333333336</v>
      </c>
      <c r="O93">
        <v>30</v>
      </c>
      <c r="P93">
        <v>75</v>
      </c>
      <c r="R93" s="1">
        <v>42219.333333333336</v>
      </c>
      <c r="S93">
        <v>18</v>
      </c>
      <c r="T93">
        <v>100</v>
      </c>
      <c r="V93" s="1">
        <v>42219.333333333336</v>
      </c>
      <c r="W93">
        <v>20</v>
      </c>
      <c r="X93">
        <v>75</v>
      </c>
      <c r="Z93" s="1">
        <v>42219.333333333336</v>
      </c>
      <c r="AA93">
        <v>18</v>
      </c>
      <c r="AB93">
        <v>50</v>
      </c>
      <c r="AD93" s="1">
        <v>42219.333333333336</v>
      </c>
      <c r="AE93">
        <v>33</v>
      </c>
      <c r="AF93">
        <v>250</v>
      </c>
      <c r="AH93" s="1">
        <v>42219.333333333336</v>
      </c>
      <c r="AI93">
        <v>31</v>
      </c>
      <c r="AJ93">
        <v>100</v>
      </c>
      <c r="AL93" s="1">
        <v>42219.333333333336</v>
      </c>
      <c r="AM93">
        <v>14</v>
      </c>
      <c r="AN93">
        <v>50</v>
      </c>
      <c r="AP93" s="1">
        <v>42219.333333333336</v>
      </c>
      <c r="AQ93">
        <v>126</v>
      </c>
      <c r="AR93">
        <v>150</v>
      </c>
      <c r="AT93" s="1">
        <v>42219.333333333336</v>
      </c>
      <c r="AU93">
        <v>15</v>
      </c>
      <c r="AV93">
        <v>100</v>
      </c>
      <c r="AX93" s="1">
        <v>42219.333333333336</v>
      </c>
      <c r="AY93">
        <v>15</v>
      </c>
      <c r="AZ93">
        <v>50</v>
      </c>
      <c r="BB93" s="1">
        <v>42219.333333333336</v>
      </c>
      <c r="BC93">
        <v>8</v>
      </c>
      <c r="BD93">
        <v>125</v>
      </c>
      <c r="BF93" s="1">
        <v>42219.333333333336</v>
      </c>
      <c r="BG93">
        <v>27</v>
      </c>
      <c r="BH93">
        <v>75</v>
      </c>
      <c r="BJ93" s="1">
        <v>42219.333333333336</v>
      </c>
      <c r="BK93">
        <v>4</v>
      </c>
      <c r="BL93">
        <v>50</v>
      </c>
      <c r="BN93" s="1">
        <v>42219.333333333336</v>
      </c>
      <c r="BO93">
        <v>18</v>
      </c>
      <c r="BP93">
        <v>50</v>
      </c>
      <c r="BR93" s="1"/>
      <c r="BV93" s="1"/>
      <c r="BZ93" s="1"/>
      <c r="CD93" s="1"/>
      <c r="CH93" s="1"/>
      <c r="CL93" s="1"/>
      <c r="CP93" s="1"/>
      <c r="CT93" s="1"/>
      <c r="CX93" s="1"/>
      <c r="DB93" s="1"/>
      <c r="DF93" s="1"/>
      <c r="DJ93" s="1"/>
      <c r="DN93" s="1"/>
      <c r="DR93" s="1"/>
      <c r="DV93" s="1"/>
      <c r="DZ93" s="1"/>
      <c r="ED93" s="1"/>
      <c r="EH93" s="1"/>
      <c r="EL93" s="1"/>
      <c r="EP93" s="1"/>
      <c r="ET93" s="1"/>
      <c r="EX93" s="1"/>
      <c r="FB93" s="1"/>
      <c r="FF93" s="1"/>
      <c r="FJ93" s="1"/>
      <c r="FN93" s="1"/>
      <c r="FR93" s="1"/>
      <c r="FV93" s="1"/>
      <c r="FZ93" s="1"/>
      <c r="GD93" s="1"/>
      <c r="GH93" s="1"/>
      <c r="GL93" s="1"/>
      <c r="GP93" s="1"/>
      <c r="GT93" s="1"/>
      <c r="GX93" s="1"/>
      <c r="HB93" s="1"/>
      <c r="HF93" s="1"/>
      <c r="HJ93" s="1"/>
      <c r="HN93" s="1"/>
      <c r="HR93" s="1"/>
      <c r="HV93" s="1"/>
      <c r="HZ93" s="1"/>
      <c r="ID93" s="1"/>
      <c r="IH93" s="1"/>
      <c r="IL93" s="1"/>
      <c r="IP93" s="1"/>
      <c r="IT93" s="1"/>
      <c r="IX93" s="1"/>
      <c r="JB93" s="1"/>
      <c r="JF93" s="1"/>
      <c r="JJ93" s="1"/>
      <c r="JN93" s="1"/>
      <c r="JR93" s="1"/>
      <c r="JV93" s="1"/>
      <c r="JZ93" s="1"/>
      <c r="KD93" s="1"/>
      <c r="KH93" s="1"/>
      <c r="KL93" s="1"/>
      <c r="KP93" s="1"/>
      <c r="KT93" s="1"/>
      <c r="KX93" s="1"/>
      <c r="LB93" s="1"/>
      <c r="LF93" s="1"/>
      <c r="LJ93" s="1"/>
      <c r="LN93" s="1"/>
      <c r="LR93" s="1"/>
    </row>
    <row r="94" spans="1:330">
      <c r="A94">
        <v>1025</v>
      </c>
      <c r="B94" t="s">
        <v>58</v>
      </c>
      <c r="F94" s="1">
        <v>42219.375</v>
      </c>
      <c r="G94">
        <v>152</v>
      </c>
      <c r="H94">
        <v>250</v>
      </c>
      <c r="J94" s="1">
        <v>42219.375</v>
      </c>
      <c r="K94">
        <v>57</v>
      </c>
      <c r="L94">
        <v>150</v>
      </c>
      <c r="N94" s="1">
        <v>42219.375</v>
      </c>
      <c r="O94">
        <v>28</v>
      </c>
      <c r="P94">
        <v>75</v>
      </c>
      <c r="R94" s="1">
        <v>42219.375</v>
      </c>
      <c r="S94">
        <v>18</v>
      </c>
      <c r="T94">
        <v>100</v>
      </c>
      <c r="V94" s="1">
        <v>42219.375</v>
      </c>
      <c r="W94">
        <v>16</v>
      </c>
      <c r="X94">
        <v>75</v>
      </c>
      <c r="Z94" s="1">
        <v>42219.375</v>
      </c>
      <c r="AA94">
        <v>11</v>
      </c>
      <c r="AB94">
        <v>50</v>
      </c>
      <c r="AD94" s="1">
        <v>42219.375</v>
      </c>
      <c r="AE94">
        <v>44</v>
      </c>
      <c r="AF94">
        <v>250</v>
      </c>
      <c r="AH94" s="1">
        <v>42219.375</v>
      </c>
      <c r="AI94">
        <v>46</v>
      </c>
      <c r="AJ94">
        <v>100</v>
      </c>
      <c r="AL94" s="1">
        <v>42219.375</v>
      </c>
      <c r="AM94">
        <v>14</v>
      </c>
      <c r="AN94">
        <v>50</v>
      </c>
      <c r="AP94" s="1">
        <v>42219.375</v>
      </c>
      <c r="AQ94">
        <v>116</v>
      </c>
      <c r="AR94">
        <v>150</v>
      </c>
      <c r="AT94" s="1">
        <v>42219.375</v>
      </c>
      <c r="AU94">
        <v>18</v>
      </c>
      <c r="AV94">
        <v>100</v>
      </c>
      <c r="AX94" s="1">
        <v>42219.375</v>
      </c>
      <c r="AY94">
        <v>17</v>
      </c>
      <c r="AZ94">
        <v>50</v>
      </c>
      <c r="BB94" s="1">
        <v>42219.375</v>
      </c>
      <c r="BC94">
        <v>9</v>
      </c>
      <c r="BD94">
        <v>125</v>
      </c>
      <c r="BF94" s="1">
        <v>42219.375</v>
      </c>
      <c r="BG94">
        <v>22</v>
      </c>
      <c r="BH94">
        <v>75</v>
      </c>
      <c r="BJ94" s="1">
        <v>42219.375</v>
      </c>
      <c r="BK94">
        <v>4</v>
      </c>
      <c r="BL94">
        <v>50</v>
      </c>
      <c r="BN94" s="1">
        <v>42219.375</v>
      </c>
      <c r="BO94">
        <v>11</v>
      </c>
      <c r="BP94">
        <v>50</v>
      </c>
      <c r="BR94" s="1"/>
      <c r="BV94" s="1"/>
      <c r="BZ94" s="1"/>
      <c r="CD94" s="1"/>
      <c r="CH94" s="1"/>
      <c r="CL94" s="1"/>
      <c r="CP94" s="1"/>
      <c r="CT94" s="1"/>
      <c r="CX94" s="1"/>
      <c r="DB94" s="1"/>
      <c r="DF94" s="1"/>
      <c r="DJ94" s="1"/>
      <c r="DN94" s="1"/>
      <c r="DR94" s="1"/>
      <c r="DV94" s="1"/>
      <c r="DZ94" s="1"/>
      <c r="ED94" s="1"/>
      <c r="EH94" s="1"/>
      <c r="EL94" s="1"/>
      <c r="EP94" s="1"/>
      <c r="ET94" s="1"/>
      <c r="EX94" s="1"/>
      <c r="FB94" s="1"/>
      <c r="FF94" s="1"/>
      <c r="FJ94" s="1"/>
      <c r="FN94" s="1"/>
      <c r="FR94" s="1"/>
      <c r="FV94" s="1"/>
      <c r="FZ94" s="1"/>
      <c r="GD94" s="1"/>
      <c r="GH94" s="1"/>
      <c r="GL94" s="1"/>
      <c r="GP94" s="1"/>
      <c r="GT94" s="1"/>
      <c r="GX94" s="1"/>
      <c r="HB94" s="1"/>
      <c r="HF94" s="1"/>
      <c r="HJ94" s="1"/>
      <c r="HN94" s="1"/>
      <c r="HR94" s="1"/>
      <c r="HV94" s="1"/>
      <c r="HZ94" s="1"/>
      <c r="ID94" s="1"/>
      <c r="IH94" s="1"/>
      <c r="IL94" s="1"/>
      <c r="IP94" s="1"/>
      <c r="IT94" s="1"/>
      <c r="IX94" s="1"/>
      <c r="JB94" s="1"/>
      <c r="JF94" s="1"/>
      <c r="JJ94" s="1"/>
      <c r="JN94" s="1"/>
      <c r="JR94" s="1"/>
      <c r="JV94" s="1"/>
      <c r="JZ94" s="1"/>
      <c r="KD94" s="1"/>
      <c r="KH94" s="1"/>
      <c r="KL94" s="1"/>
      <c r="KP94" s="1"/>
      <c r="KT94" s="1"/>
      <c r="KX94" s="1"/>
      <c r="LB94" s="1"/>
      <c r="LF94" s="1"/>
      <c r="LJ94" s="1"/>
      <c r="LN94" s="1"/>
      <c r="LR94" s="1"/>
    </row>
    <row r="95" spans="1:330">
      <c r="A95">
        <v>1026</v>
      </c>
      <c r="B95" t="s">
        <v>59</v>
      </c>
      <c r="F95" s="1">
        <v>42219.416666666664</v>
      </c>
      <c r="G95">
        <v>168</v>
      </c>
      <c r="H95">
        <v>250</v>
      </c>
      <c r="J95" s="1">
        <v>42219.416666666664</v>
      </c>
      <c r="K95">
        <v>56</v>
      </c>
      <c r="L95">
        <v>150</v>
      </c>
      <c r="N95" s="1">
        <v>42219.416666666664</v>
      </c>
      <c r="O95">
        <v>31</v>
      </c>
      <c r="P95">
        <v>75</v>
      </c>
      <c r="R95" s="1">
        <v>42219.416666666664</v>
      </c>
      <c r="S95">
        <v>22</v>
      </c>
      <c r="T95">
        <v>100</v>
      </c>
      <c r="V95" s="1">
        <v>42219.416666666664</v>
      </c>
      <c r="W95">
        <v>16</v>
      </c>
      <c r="X95">
        <v>75</v>
      </c>
      <c r="Z95" s="1">
        <v>42219.416666666664</v>
      </c>
      <c r="AA95">
        <v>11</v>
      </c>
      <c r="AB95">
        <v>50</v>
      </c>
      <c r="AD95" s="1">
        <v>42219.416666666664</v>
      </c>
      <c r="AE95">
        <v>48</v>
      </c>
      <c r="AF95">
        <v>250</v>
      </c>
      <c r="AH95" s="1">
        <v>42219.416666666664</v>
      </c>
      <c r="AI95">
        <v>55</v>
      </c>
      <c r="AJ95">
        <v>100</v>
      </c>
      <c r="AL95" s="1">
        <v>42219.416666666664</v>
      </c>
      <c r="AM95">
        <v>12</v>
      </c>
      <c r="AN95">
        <v>50</v>
      </c>
      <c r="AP95" s="1">
        <v>42219.416666666664</v>
      </c>
      <c r="AQ95">
        <v>117</v>
      </c>
      <c r="AR95">
        <v>150</v>
      </c>
      <c r="AT95" s="1">
        <v>42219.416666666664</v>
      </c>
      <c r="AU95">
        <v>18</v>
      </c>
      <c r="AV95">
        <v>100</v>
      </c>
      <c r="AX95" s="1">
        <v>42219.416666666664</v>
      </c>
      <c r="AY95">
        <v>25</v>
      </c>
      <c r="AZ95">
        <v>50</v>
      </c>
      <c r="BB95" s="1">
        <v>42219.416666666664</v>
      </c>
      <c r="BC95">
        <v>10</v>
      </c>
      <c r="BD95">
        <v>125</v>
      </c>
      <c r="BF95" s="1">
        <v>42219.416666666664</v>
      </c>
      <c r="BG95">
        <v>23</v>
      </c>
      <c r="BH95">
        <v>75</v>
      </c>
      <c r="BJ95" s="1">
        <v>42219.416666666664</v>
      </c>
      <c r="BK95">
        <v>4</v>
      </c>
      <c r="BL95">
        <v>50</v>
      </c>
      <c r="BN95" s="1">
        <v>42219.416666666664</v>
      </c>
      <c r="BO95">
        <v>11</v>
      </c>
      <c r="BP95">
        <v>50</v>
      </c>
      <c r="BR95" s="1"/>
      <c r="BV95" s="1"/>
      <c r="BZ95" s="1"/>
      <c r="CD95" s="1"/>
      <c r="CH95" s="1"/>
      <c r="CL95" s="1"/>
      <c r="CP95" s="1"/>
      <c r="CT95" s="1"/>
      <c r="CX95" s="1"/>
      <c r="DB95" s="1"/>
      <c r="DF95" s="1"/>
      <c r="DJ95" s="1"/>
      <c r="DN95" s="1"/>
      <c r="DR95" s="1"/>
      <c r="DV95" s="1"/>
      <c r="DZ95" s="1"/>
      <c r="ED95" s="1"/>
      <c r="EH95" s="1"/>
      <c r="EL95" s="1"/>
      <c r="EP95" s="1"/>
      <c r="ET95" s="1"/>
      <c r="EX95" s="1"/>
      <c r="FB95" s="1"/>
      <c r="FF95" s="1"/>
      <c r="FJ95" s="1"/>
      <c r="FN95" s="1"/>
      <c r="FR95" s="1"/>
      <c r="FV95" s="1"/>
      <c r="FZ95" s="1"/>
      <c r="GD95" s="1"/>
      <c r="GH95" s="1"/>
      <c r="GL95" s="1"/>
      <c r="GP95" s="1"/>
      <c r="GT95" s="1"/>
      <c r="GX95" s="1"/>
      <c r="HB95" s="1"/>
      <c r="HF95" s="1"/>
      <c r="HJ95" s="1"/>
      <c r="HN95" s="1"/>
      <c r="HR95" s="1"/>
      <c r="HV95" s="1"/>
      <c r="HZ95" s="1"/>
      <c r="ID95" s="1"/>
      <c r="IH95" s="1"/>
      <c r="IL95" s="1"/>
      <c r="IP95" s="1"/>
      <c r="IT95" s="1"/>
      <c r="IX95" s="1"/>
      <c r="JB95" s="1"/>
      <c r="JF95" s="1"/>
      <c r="JJ95" s="1"/>
      <c r="JN95" s="1"/>
      <c r="JR95" s="1"/>
      <c r="JV95" s="1"/>
      <c r="JZ95" s="1"/>
      <c r="KD95" s="1"/>
      <c r="KH95" s="1"/>
      <c r="KL95" s="1"/>
      <c r="KP95" s="1"/>
      <c r="KT95" s="1"/>
      <c r="KX95" s="1"/>
      <c r="LB95" s="1"/>
      <c r="LF95" s="1"/>
      <c r="LJ95" s="1"/>
      <c r="LN95" s="1"/>
      <c r="LR95" s="1"/>
    </row>
    <row r="96" spans="1:330">
      <c r="A96">
        <v>1028</v>
      </c>
      <c r="B96" t="s">
        <v>60</v>
      </c>
      <c r="F96" s="1">
        <v>42219.458333333336</v>
      </c>
      <c r="G96">
        <v>176</v>
      </c>
      <c r="H96">
        <v>250</v>
      </c>
      <c r="J96" s="1">
        <v>42219.458333333336</v>
      </c>
      <c r="K96">
        <v>69</v>
      </c>
      <c r="L96">
        <v>150</v>
      </c>
      <c r="N96" s="1">
        <v>42219.458333333336</v>
      </c>
      <c r="O96">
        <v>31</v>
      </c>
      <c r="P96">
        <v>75</v>
      </c>
      <c r="R96" s="1">
        <v>42219.458333333336</v>
      </c>
      <c r="S96">
        <v>16</v>
      </c>
      <c r="T96">
        <v>100</v>
      </c>
      <c r="V96" s="1">
        <v>42219.458333333336</v>
      </c>
      <c r="W96">
        <v>20</v>
      </c>
      <c r="X96">
        <v>75</v>
      </c>
      <c r="Z96" s="1">
        <v>42219.458333333336</v>
      </c>
      <c r="AA96">
        <v>14</v>
      </c>
      <c r="AB96">
        <v>50</v>
      </c>
      <c r="AD96" s="1">
        <v>42219.458333333336</v>
      </c>
      <c r="AE96">
        <v>46</v>
      </c>
      <c r="AF96">
        <v>250</v>
      </c>
      <c r="AH96" s="1">
        <v>42219.458333333336</v>
      </c>
      <c r="AI96">
        <v>47</v>
      </c>
      <c r="AJ96">
        <v>100</v>
      </c>
      <c r="AL96" s="1">
        <v>42219.458333333336</v>
      </c>
      <c r="AM96">
        <v>10</v>
      </c>
      <c r="AN96">
        <v>50</v>
      </c>
      <c r="AP96" s="1">
        <v>42219.458333333336</v>
      </c>
      <c r="AQ96">
        <v>130</v>
      </c>
      <c r="AR96">
        <v>150</v>
      </c>
      <c r="AT96" s="1">
        <v>42219.458333333336</v>
      </c>
      <c r="AU96">
        <v>20</v>
      </c>
      <c r="AV96">
        <v>100</v>
      </c>
      <c r="AX96" s="1">
        <v>42219.458333333336</v>
      </c>
      <c r="AY96">
        <v>25</v>
      </c>
      <c r="AZ96">
        <v>50</v>
      </c>
      <c r="BB96" s="1">
        <v>42219.458333333336</v>
      </c>
      <c r="BC96">
        <v>8</v>
      </c>
      <c r="BD96">
        <v>125</v>
      </c>
      <c r="BF96" s="1">
        <v>42219.458333333336</v>
      </c>
      <c r="BG96">
        <v>26</v>
      </c>
      <c r="BH96">
        <v>75</v>
      </c>
      <c r="BJ96" s="1">
        <v>42219.458333333336</v>
      </c>
      <c r="BK96">
        <v>4</v>
      </c>
      <c r="BL96">
        <v>50</v>
      </c>
      <c r="BN96" s="1">
        <v>42219.458333333336</v>
      </c>
      <c r="BO96">
        <v>14</v>
      </c>
      <c r="BP96">
        <v>50</v>
      </c>
      <c r="BR96" s="1"/>
      <c r="BV96" s="1"/>
      <c r="BZ96" s="1"/>
      <c r="CD96" s="1"/>
      <c r="CH96" s="1"/>
      <c r="CL96" s="1"/>
      <c r="CP96" s="1"/>
      <c r="CT96" s="1"/>
      <c r="CX96" s="1"/>
      <c r="DB96" s="1"/>
      <c r="DF96" s="1"/>
      <c r="DJ96" s="1"/>
      <c r="DN96" s="1"/>
      <c r="DR96" s="1"/>
      <c r="DV96" s="1"/>
      <c r="DZ96" s="1"/>
      <c r="ED96" s="1"/>
      <c r="EH96" s="1"/>
      <c r="EL96" s="1"/>
      <c r="EP96" s="1"/>
      <c r="ET96" s="1"/>
      <c r="EX96" s="1"/>
      <c r="FB96" s="1"/>
      <c r="FF96" s="1"/>
      <c r="FJ96" s="1"/>
      <c r="FN96" s="1"/>
      <c r="FR96" s="1"/>
      <c r="FV96" s="1"/>
      <c r="FZ96" s="1"/>
      <c r="GD96" s="1"/>
      <c r="GH96" s="1"/>
      <c r="GL96" s="1"/>
      <c r="GP96" s="1"/>
      <c r="GT96" s="1"/>
      <c r="GX96" s="1"/>
      <c r="HB96" s="1"/>
      <c r="HF96" s="1"/>
      <c r="HJ96" s="1"/>
      <c r="HN96" s="1"/>
      <c r="HR96" s="1"/>
      <c r="HV96" s="1"/>
      <c r="HZ96" s="1"/>
      <c r="ID96" s="1"/>
      <c r="IH96" s="1"/>
      <c r="IL96" s="1"/>
      <c r="IP96" s="1"/>
      <c r="IT96" s="1"/>
      <c r="IX96" s="1"/>
      <c r="JB96" s="1"/>
      <c r="JF96" s="1"/>
      <c r="JJ96" s="1"/>
      <c r="JN96" s="1"/>
      <c r="JR96" s="1"/>
      <c r="JV96" s="1"/>
      <c r="JZ96" s="1"/>
      <c r="KD96" s="1"/>
      <c r="KH96" s="1"/>
      <c r="KL96" s="1"/>
      <c r="KP96" s="1"/>
      <c r="KT96" s="1"/>
      <c r="KX96" s="1"/>
      <c r="LB96" s="1"/>
      <c r="LF96" s="1"/>
      <c r="LJ96" s="1"/>
      <c r="LN96" s="1"/>
      <c r="LR96" s="1"/>
    </row>
    <row r="97" spans="1:330">
      <c r="A97">
        <v>1030</v>
      </c>
      <c r="B97" t="s">
        <v>61</v>
      </c>
      <c r="F97" s="1">
        <v>42219.5</v>
      </c>
      <c r="G97">
        <v>199</v>
      </c>
      <c r="H97">
        <v>250</v>
      </c>
      <c r="J97" s="1">
        <v>42219.5</v>
      </c>
      <c r="K97">
        <v>59</v>
      </c>
      <c r="L97">
        <v>150</v>
      </c>
      <c r="N97" s="1">
        <v>42219.5</v>
      </c>
      <c r="O97">
        <v>33</v>
      </c>
      <c r="P97">
        <v>75</v>
      </c>
      <c r="R97" s="1">
        <v>42219.5</v>
      </c>
      <c r="S97">
        <v>21</v>
      </c>
      <c r="T97">
        <v>100</v>
      </c>
      <c r="V97" s="1">
        <v>42219.5</v>
      </c>
      <c r="W97">
        <v>26</v>
      </c>
      <c r="X97">
        <v>75</v>
      </c>
      <c r="Z97" s="1">
        <v>42219.5</v>
      </c>
      <c r="AA97">
        <v>16</v>
      </c>
      <c r="AB97">
        <v>50</v>
      </c>
      <c r="AD97" s="1">
        <v>42219.5</v>
      </c>
      <c r="AE97">
        <v>50</v>
      </c>
      <c r="AF97">
        <v>250</v>
      </c>
      <c r="AH97" s="1">
        <v>42219.5</v>
      </c>
      <c r="AI97">
        <v>54</v>
      </c>
      <c r="AJ97">
        <v>100</v>
      </c>
      <c r="AL97" s="1">
        <v>42219.5</v>
      </c>
      <c r="AM97">
        <v>13</v>
      </c>
      <c r="AN97">
        <v>50</v>
      </c>
      <c r="AP97" s="1">
        <v>42219.5</v>
      </c>
      <c r="AQ97">
        <v>136</v>
      </c>
      <c r="AR97">
        <v>150</v>
      </c>
      <c r="AT97" s="1">
        <v>42219.5</v>
      </c>
      <c r="AU97">
        <v>26</v>
      </c>
      <c r="AV97">
        <v>100</v>
      </c>
      <c r="AX97" s="1">
        <v>42219.5</v>
      </c>
      <c r="AY97">
        <v>30</v>
      </c>
      <c r="AZ97">
        <v>50</v>
      </c>
      <c r="BB97" s="1">
        <v>42219.5</v>
      </c>
      <c r="BC97">
        <v>7</v>
      </c>
      <c r="BD97">
        <v>125</v>
      </c>
      <c r="BF97" s="1">
        <v>42219.5</v>
      </c>
      <c r="BG97">
        <v>20</v>
      </c>
      <c r="BH97">
        <v>75</v>
      </c>
      <c r="BJ97" s="1">
        <v>42219.5</v>
      </c>
      <c r="BK97">
        <v>0</v>
      </c>
      <c r="BL97">
        <v>50</v>
      </c>
      <c r="BN97" s="1">
        <v>42219.5</v>
      </c>
      <c r="BO97">
        <v>16</v>
      </c>
      <c r="BP97">
        <v>50</v>
      </c>
      <c r="BR97" s="1"/>
      <c r="BV97" s="1"/>
      <c r="BZ97" s="1"/>
      <c r="CD97" s="1"/>
      <c r="CH97" s="1"/>
      <c r="CL97" s="1"/>
      <c r="CP97" s="1"/>
      <c r="CT97" s="1"/>
      <c r="CX97" s="1"/>
      <c r="DB97" s="1"/>
      <c r="DF97" s="1"/>
      <c r="DJ97" s="1"/>
      <c r="DN97" s="1"/>
      <c r="DR97" s="1"/>
      <c r="DV97" s="1"/>
      <c r="DZ97" s="1"/>
      <c r="ED97" s="1"/>
      <c r="EH97" s="1"/>
      <c r="EL97" s="1"/>
      <c r="EP97" s="1"/>
      <c r="ET97" s="1"/>
      <c r="EX97" s="1"/>
      <c r="FB97" s="1"/>
      <c r="FF97" s="1"/>
      <c r="FJ97" s="1"/>
      <c r="FN97" s="1"/>
      <c r="FR97" s="1"/>
      <c r="FV97" s="1"/>
      <c r="FZ97" s="1"/>
      <c r="GD97" s="1"/>
      <c r="GH97" s="1"/>
      <c r="GL97" s="1"/>
      <c r="GP97" s="1"/>
      <c r="GT97" s="1"/>
      <c r="GX97" s="1"/>
      <c r="HB97" s="1"/>
      <c r="HF97" s="1"/>
      <c r="HJ97" s="1"/>
      <c r="HN97" s="1"/>
      <c r="HR97" s="1"/>
      <c r="HV97" s="1"/>
      <c r="HZ97" s="1"/>
      <c r="ID97" s="1"/>
      <c r="IH97" s="1"/>
      <c r="IL97" s="1"/>
      <c r="IP97" s="1"/>
      <c r="IT97" s="1"/>
      <c r="IX97" s="1"/>
      <c r="JB97" s="1"/>
      <c r="JF97" s="1"/>
      <c r="JJ97" s="1"/>
      <c r="JN97" s="1"/>
      <c r="JR97" s="1"/>
      <c r="JV97" s="1"/>
      <c r="JZ97" s="1"/>
      <c r="KD97" s="1"/>
      <c r="KH97" s="1"/>
      <c r="KL97" s="1"/>
      <c r="KP97" s="1"/>
      <c r="KT97" s="1"/>
      <c r="KX97" s="1"/>
      <c r="LB97" s="1"/>
      <c r="LF97" s="1"/>
      <c r="LJ97" s="1"/>
      <c r="LN97" s="1"/>
      <c r="LR97" s="1"/>
    </row>
    <row r="98" spans="1:330">
      <c r="A98">
        <v>1031</v>
      </c>
      <c r="B98" t="s">
        <v>62</v>
      </c>
      <c r="F98" s="1">
        <v>42219.541666666664</v>
      </c>
      <c r="G98">
        <v>200</v>
      </c>
      <c r="H98">
        <v>250</v>
      </c>
      <c r="J98" s="1">
        <v>42219.541666666664</v>
      </c>
      <c r="K98">
        <v>74</v>
      </c>
      <c r="L98">
        <v>150</v>
      </c>
      <c r="N98" s="1">
        <v>42219.541666666664</v>
      </c>
      <c r="O98">
        <v>42</v>
      </c>
      <c r="P98">
        <v>75</v>
      </c>
      <c r="R98" s="1">
        <v>42219.541666666664</v>
      </c>
      <c r="S98">
        <v>34</v>
      </c>
      <c r="T98">
        <v>100</v>
      </c>
      <c r="V98" s="1">
        <v>42219.541666666664</v>
      </c>
      <c r="W98">
        <v>21</v>
      </c>
      <c r="X98">
        <v>75</v>
      </c>
      <c r="Z98" s="1">
        <v>42219.541666666664</v>
      </c>
      <c r="AA98">
        <v>25</v>
      </c>
      <c r="AB98">
        <v>50</v>
      </c>
      <c r="AD98" s="1">
        <v>42219.541666666664</v>
      </c>
      <c r="AE98">
        <v>60</v>
      </c>
      <c r="AF98">
        <v>250</v>
      </c>
      <c r="AH98" s="1">
        <v>42219.541666666664</v>
      </c>
      <c r="AI98">
        <v>63</v>
      </c>
      <c r="AJ98">
        <v>100</v>
      </c>
      <c r="AL98" s="1">
        <v>42219.541666666664</v>
      </c>
      <c r="AM98">
        <v>15</v>
      </c>
      <c r="AN98">
        <v>50</v>
      </c>
      <c r="AP98" s="1">
        <v>42219.541666666664</v>
      </c>
      <c r="AQ98">
        <v>149</v>
      </c>
      <c r="AR98">
        <v>150</v>
      </c>
      <c r="AT98" s="1">
        <v>42219.541666666664</v>
      </c>
      <c r="AU98">
        <v>22</v>
      </c>
      <c r="AV98">
        <v>100</v>
      </c>
      <c r="AX98" s="1">
        <v>42219.541666666664</v>
      </c>
      <c r="AY98">
        <v>32</v>
      </c>
      <c r="AZ98">
        <v>50</v>
      </c>
      <c r="BB98" s="1">
        <v>42219.541666666664</v>
      </c>
      <c r="BC98">
        <v>8</v>
      </c>
      <c r="BD98">
        <v>125</v>
      </c>
      <c r="BF98" s="1">
        <v>42219.541666666664</v>
      </c>
      <c r="BG98">
        <v>24</v>
      </c>
      <c r="BH98">
        <v>75</v>
      </c>
      <c r="BJ98" s="1">
        <v>42219.541666666664</v>
      </c>
      <c r="BK98">
        <v>0</v>
      </c>
      <c r="BL98">
        <v>50</v>
      </c>
      <c r="BN98" s="1">
        <v>42219.541666666664</v>
      </c>
      <c r="BO98">
        <v>25</v>
      </c>
      <c r="BP98">
        <v>50</v>
      </c>
      <c r="BR98" s="1"/>
      <c r="BV98" s="1"/>
      <c r="BZ98" s="1"/>
      <c r="CD98" s="1"/>
      <c r="CH98" s="1"/>
      <c r="CL98" s="1"/>
      <c r="CP98" s="1"/>
      <c r="CT98" s="1"/>
      <c r="CX98" s="1"/>
      <c r="DB98" s="1"/>
      <c r="DF98" s="1"/>
      <c r="DJ98" s="1"/>
      <c r="DN98" s="1"/>
      <c r="DR98" s="1"/>
      <c r="DV98" s="1"/>
      <c r="DZ98" s="1"/>
      <c r="ED98" s="1"/>
      <c r="EH98" s="1"/>
      <c r="EL98" s="1"/>
      <c r="EP98" s="1"/>
      <c r="ET98" s="1"/>
      <c r="EX98" s="1"/>
      <c r="FB98" s="1"/>
      <c r="FF98" s="1"/>
      <c r="FJ98" s="1"/>
      <c r="FN98" s="1"/>
      <c r="FR98" s="1"/>
      <c r="FV98" s="1"/>
      <c r="FZ98" s="1"/>
      <c r="GD98" s="1"/>
      <c r="GH98" s="1"/>
      <c r="GL98" s="1"/>
      <c r="GP98" s="1"/>
      <c r="GT98" s="1"/>
      <c r="GX98" s="1"/>
      <c r="HB98" s="1"/>
      <c r="HF98" s="1"/>
      <c r="HJ98" s="1"/>
      <c r="HN98" s="1"/>
      <c r="HR98" s="1"/>
      <c r="HV98" s="1"/>
      <c r="HZ98" s="1"/>
      <c r="ID98" s="1"/>
      <c r="IH98" s="1"/>
      <c r="IL98" s="1"/>
      <c r="IP98" s="1"/>
      <c r="IT98" s="1"/>
      <c r="IX98" s="1"/>
      <c r="JB98" s="1"/>
      <c r="JF98" s="1"/>
      <c r="JJ98" s="1"/>
      <c r="JN98" s="1"/>
      <c r="JR98" s="1"/>
      <c r="JV98" s="1"/>
      <c r="JZ98" s="1"/>
      <c r="KD98" s="1"/>
      <c r="KH98" s="1"/>
      <c r="KL98" s="1"/>
      <c r="KP98" s="1"/>
      <c r="KT98" s="1"/>
      <c r="KX98" s="1"/>
      <c r="LB98" s="1"/>
      <c r="LF98" s="1"/>
      <c r="LJ98" s="1"/>
      <c r="LN98" s="1"/>
      <c r="LR98" s="1"/>
    </row>
    <row r="99" spans="1:330">
      <c r="A99">
        <v>1035</v>
      </c>
      <c r="B99" t="s">
        <v>63</v>
      </c>
      <c r="F99" s="1">
        <v>42219.583333333336</v>
      </c>
      <c r="G99">
        <v>194</v>
      </c>
      <c r="H99">
        <v>250</v>
      </c>
      <c r="J99" s="1">
        <v>42219.583333333336</v>
      </c>
      <c r="K99">
        <v>63</v>
      </c>
      <c r="L99">
        <v>150</v>
      </c>
      <c r="N99" s="1">
        <v>42219.583333333336</v>
      </c>
      <c r="O99">
        <v>46</v>
      </c>
      <c r="P99">
        <v>75</v>
      </c>
      <c r="R99" s="1">
        <v>42219.583333333336</v>
      </c>
      <c r="S99">
        <v>32</v>
      </c>
      <c r="T99">
        <v>100</v>
      </c>
      <c r="V99" s="1">
        <v>42219.583333333336</v>
      </c>
      <c r="W99">
        <v>27</v>
      </c>
      <c r="X99">
        <v>75</v>
      </c>
      <c r="Z99" s="1">
        <v>42219.583333333336</v>
      </c>
      <c r="AA99">
        <v>28</v>
      </c>
      <c r="AB99">
        <v>50</v>
      </c>
      <c r="AD99" s="1">
        <v>42219.583333333336</v>
      </c>
      <c r="AE99">
        <v>72</v>
      </c>
      <c r="AF99">
        <v>250</v>
      </c>
      <c r="AH99" s="1">
        <v>42219.583333333336</v>
      </c>
      <c r="AI99">
        <v>63</v>
      </c>
      <c r="AJ99">
        <v>100</v>
      </c>
      <c r="AL99" s="1">
        <v>42219.583333333336</v>
      </c>
      <c r="AM99">
        <v>16</v>
      </c>
      <c r="AN99">
        <v>50</v>
      </c>
      <c r="AP99" s="1">
        <v>42219.583333333336</v>
      </c>
      <c r="AQ99">
        <v>154</v>
      </c>
      <c r="AR99">
        <v>150</v>
      </c>
      <c r="AT99" s="1">
        <v>42219.583333333336</v>
      </c>
      <c r="AU99">
        <v>40</v>
      </c>
      <c r="AV99">
        <v>100</v>
      </c>
      <c r="AX99" s="1">
        <v>42219.583333333336</v>
      </c>
      <c r="AY99">
        <v>26</v>
      </c>
      <c r="AZ99">
        <v>50</v>
      </c>
      <c r="BB99" s="1">
        <v>42219.583333333336</v>
      </c>
      <c r="BC99">
        <v>8</v>
      </c>
      <c r="BD99">
        <v>125</v>
      </c>
      <c r="BF99" s="1">
        <v>42219.583333333336</v>
      </c>
      <c r="BG99">
        <v>25</v>
      </c>
      <c r="BH99">
        <v>75</v>
      </c>
      <c r="BJ99" s="1">
        <v>42219.583333333336</v>
      </c>
      <c r="BK99">
        <v>3</v>
      </c>
      <c r="BL99">
        <v>50</v>
      </c>
      <c r="BN99" s="1">
        <v>42219.583333333336</v>
      </c>
      <c r="BO99">
        <v>28</v>
      </c>
      <c r="BP99">
        <v>50</v>
      </c>
      <c r="BR99" s="1"/>
      <c r="BV99" s="1"/>
      <c r="BZ99" s="1"/>
      <c r="CD99" s="1"/>
      <c r="CH99" s="1"/>
      <c r="CL99" s="1"/>
      <c r="CP99" s="1"/>
      <c r="CT99" s="1"/>
      <c r="CX99" s="1"/>
      <c r="DB99" s="1"/>
      <c r="DF99" s="1"/>
      <c r="DJ99" s="1"/>
      <c r="DN99" s="1"/>
      <c r="DR99" s="1"/>
      <c r="DV99" s="1"/>
      <c r="DZ99" s="1"/>
      <c r="ED99" s="1"/>
      <c r="EH99" s="1"/>
      <c r="EL99" s="1"/>
      <c r="EP99" s="1"/>
      <c r="ET99" s="1"/>
      <c r="EX99" s="1"/>
      <c r="FB99" s="1"/>
      <c r="FF99" s="1"/>
      <c r="FJ99" s="1"/>
      <c r="FN99" s="1"/>
      <c r="FR99" s="1"/>
      <c r="FV99" s="1"/>
      <c r="FZ99" s="1"/>
      <c r="GD99" s="1"/>
      <c r="GH99" s="1"/>
      <c r="GL99" s="1"/>
      <c r="GP99" s="1"/>
      <c r="GT99" s="1"/>
      <c r="GX99" s="1"/>
      <c r="HB99" s="1"/>
      <c r="HF99" s="1"/>
      <c r="HJ99" s="1"/>
      <c r="HN99" s="1"/>
      <c r="HR99" s="1"/>
      <c r="HV99" s="1"/>
      <c r="HZ99" s="1"/>
      <c r="ID99" s="1"/>
      <c r="IH99" s="1"/>
      <c r="IL99" s="1"/>
      <c r="IP99" s="1"/>
      <c r="IT99" s="1"/>
      <c r="IX99" s="1"/>
      <c r="JB99" s="1"/>
      <c r="JF99" s="1"/>
      <c r="JJ99" s="1"/>
      <c r="JN99" s="1"/>
      <c r="JR99" s="1"/>
      <c r="JV99" s="1"/>
      <c r="JZ99" s="1"/>
      <c r="KD99" s="1"/>
      <c r="KH99" s="1"/>
      <c r="KL99" s="1"/>
      <c r="KP99" s="1"/>
      <c r="KT99" s="1"/>
      <c r="KX99" s="1"/>
      <c r="LB99" s="1"/>
      <c r="LF99" s="1"/>
      <c r="LJ99" s="1"/>
      <c r="LN99" s="1"/>
      <c r="LR99" s="1"/>
    </row>
    <row r="100" spans="1:330">
      <c r="A100">
        <v>1036</v>
      </c>
      <c r="B100" t="s">
        <v>64</v>
      </c>
      <c r="F100" s="1">
        <v>42219.625</v>
      </c>
      <c r="G100">
        <v>193</v>
      </c>
      <c r="H100">
        <v>250</v>
      </c>
      <c r="J100" s="1">
        <v>42219.625</v>
      </c>
      <c r="K100">
        <v>53</v>
      </c>
      <c r="L100">
        <v>150</v>
      </c>
      <c r="N100" s="1">
        <v>42219.625</v>
      </c>
      <c r="O100">
        <v>42</v>
      </c>
      <c r="P100">
        <v>75</v>
      </c>
      <c r="R100" s="1">
        <v>42219.625</v>
      </c>
      <c r="S100">
        <v>29</v>
      </c>
      <c r="T100">
        <v>100</v>
      </c>
      <c r="V100" s="1">
        <v>42219.625</v>
      </c>
      <c r="W100">
        <v>32</v>
      </c>
      <c r="X100">
        <v>75</v>
      </c>
      <c r="Z100" s="1">
        <v>42219.625</v>
      </c>
      <c r="AA100">
        <v>17</v>
      </c>
      <c r="AB100">
        <v>50</v>
      </c>
      <c r="AD100" s="1">
        <v>42219.625</v>
      </c>
      <c r="AE100">
        <v>58</v>
      </c>
      <c r="AF100">
        <v>250</v>
      </c>
      <c r="AH100" s="1">
        <v>42219.625</v>
      </c>
      <c r="AI100">
        <v>82</v>
      </c>
      <c r="AJ100">
        <v>100</v>
      </c>
      <c r="AL100" s="1">
        <v>42219.625</v>
      </c>
      <c r="AM100">
        <v>16</v>
      </c>
      <c r="AN100">
        <v>50</v>
      </c>
      <c r="AP100" s="1">
        <v>42219.625</v>
      </c>
      <c r="AQ100">
        <v>148</v>
      </c>
      <c r="AR100">
        <v>150</v>
      </c>
      <c r="AT100" s="1">
        <v>42219.625</v>
      </c>
      <c r="AU100">
        <v>45</v>
      </c>
      <c r="AV100">
        <v>100</v>
      </c>
      <c r="AX100" s="1">
        <v>42219.625</v>
      </c>
      <c r="AY100">
        <v>22</v>
      </c>
      <c r="AZ100">
        <v>50</v>
      </c>
      <c r="BB100" s="1">
        <v>42219.625</v>
      </c>
      <c r="BC100">
        <v>16</v>
      </c>
      <c r="BD100">
        <v>125</v>
      </c>
      <c r="BF100" s="1">
        <v>42219.625</v>
      </c>
      <c r="BG100">
        <v>23</v>
      </c>
      <c r="BH100">
        <v>75</v>
      </c>
      <c r="BJ100" s="1">
        <v>42219.625</v>
      </c>
      <c r="BK100">
        <v>6</v>
      </c>
      <c r="BL100">
        <v>50</v>
      </c>
      <c r="BN100" s="1">
        <v>42219.625</v>
      </c>
      <c r="BO100">
        <v>17</v>
      </c>
      <c r="BP100">
        <v>50</v>
      </c>
      <c r="BR100" s="1"/>
      <c r="BV100" s="1"/>
      <c r="BZ100" s="1"/>
      <c r="CD100" s="1"/>
      <c r="CH100" s="1"/>
      <c r="CL100" s="1"/>
      <c r="CP100" s="1"/>
      <c r="CT100" s="1"/>
      <c r="CX100" s="1"/>
      <c r="DB100" s="1"/>
      <c r="DF100" s="1"/>
      <c r="DJ100" s="1"/>
      <c r="DN100" s="1"/>
      <c r="DR100" s="1"/>
      <c r="DV100" s="1"/>
      <c r="DZ100" s="1"/>
      <c r="ED100" s="1"/>
      <c r="EH100" s="1"/>
      <c r="EL100" s="1"/>
      <c r="EP100" s="1"/>
      <c r="ET100" s="1"/>
      <c r="EX100" s="1"/>
      <c r="FB100" s="1"/>
      <c r="FF100" s="1"/>
      <c r="FJ100" s="1"/>
      <c r="FN100" s="1"/>
      <c r="FR100" s="1"/>
      <c r="FV100" s="1"/>
      <c r="FZ100" s="1"/>
      <c r="GD100" s="1"/>
      <c r="GH100" s="1"/>
      <c r="GL100" s="1"/>
      <c r="GP100" s="1"/>
      <c r="GT100" s="1"/>
      <c r="GX100" s="1"/>
      <c r="HB100" s="1"/>
      <c r="HF100" s="1"/>
      <c r="HJ100" s="1"/>
      <c r="HN100" s="1"/>
      <c r="HR100" s="1"/>
      <c r="HV100" s="1"/>
      <c r="HZ100" s="1"/>
      <c r="ID100" s="1"/>
      <c r="IH100" s="1"/>
      <c r="IL100" s="1"/>
      <c r="IP100" s="1"/>
      <c r="IT100" s="1"/>
      <c r="IX100" s="1"/>
      <c r="JB100" s="1"/>
      <c r="JF100" s="1"/>
      <c r="JJ100" s="1"/>
      <c r="JN100" s="1"/>
      <c r="JR100" s="1"/>
      <c r="JV100" s="1"/>
      <c r="JZ100" s="1"/>
      <c r="KD100" s="1"/>
      <c r="KH100" s="1"/>
      <c r="KL100" s="1"/>
      <c r="KP100" s="1"/>
      <c r="KT100" s="1"/>
      <c r="KX100" s="1"/>
      <c r="LB100" s="1"/>
      <c r="LF100" s="1"/>
      <c r="LJ100" s="1"/>
      <c r="LN100" s="1"/>
      <c r="LR100" s="1"/>
    </row>
    <row r="101" spans="1:330">
      <c r="A101">
        <v>1039</v>
      </c>
      <c r="B101" t="s">
        <v>65</v>
      </c>
      <c r="F101" s="1">
        <v>42219.666666666664</v>
      </c>
      <c r="G101">
        <v>178</v>
      </c>
      <c r="H101">
        <v>250</v>
      </c>
      <c r="J101" s="1">
        <v>42219.666666666664</v>
      </c>
      <c r="K101">
        <v>71</v>
      </c>
      <c r="L101">
        <v>150</v>
      </c>
      <c r="N101" s="1">
        <v>42219.666666666664</v>
      </c>
      <c r="O101">
        <v>40</v>
      </c>
      <c r="P101">
        <v>75</v>
      </c>
      <c r="R101" s="1">
        <v>42219.666666666664</v>
      </c>
      <c r="S101">
        <v>28</v>
      </c>
      <c r="T101">
        <v>100</v>
      </c>
      <c r="V101" s="1">
        <v>42219.666666666664</v>
      </c>
      <c r="W101">
        <v>30</v>
      </c>
      <c r="X101">
        <v>75</v>
      </c>
      <c r="Z101" s="1">
        <v>42219.666666666664</v>
      </c>
      <c r="AA101">
        <v>26</v>
      </c>
      <c r="AB101">
        <v>50</v>
      </c>
      <c r="AD101" s="1">
        <v>42219.666666666664</v>
      </c>
      <c r="AE101">
        <v>57</v>
      </c>
      <c r="AF101">
        <v>250</v>
      </c>
      <c r="AH101" s="1">
        <v>42219.666666666664</v>
      </c>
      <c r="AI101">
        <v>76</v>
      </c>
      <c r="AJ101">
        <v>100</v>
      </c>
      <c r="AL101" s="1">
        <v>42219.666666666664</v>
      </c>
      <c r="AM101">
        <v>13</v>
      </c>
      <c r="AN101">
        <v>50</v>
      </c>
      <c r="AP101" s="1">
        <v>42219.666666666664</v>
      </c>
      <c r="AQ101">
        <v>140</v>
      </c>
      <c r="AR101">
        <v>150</v>
      </c>
      <c r="AT101" s="1">
        <v>42219.666666666664</v>
      </c>
      <c r="AU101">
        <v>43</v>
      </c>
      <c r="AV101">
        <v>100</v>
      </c>
      <c r="AX101" s="1">
        <v>42219.666666666664</v>
      </c>
      <c r="AY101">
        <v>23</v>
      </c>
      <c r="AZ101">
        <v>50</v>
      </c>
      <c r="BB101" s="1">
        <v>42219.666666666664</v>
      </c>
      <c r="BC101">
        <v>30</v>
      </c>
      <c r="BD101">
        <v>125</v>
      </c>
      <c r="BF101" s="1">
        <v>42219.666666666664</v>
      </c>
      <c r="BG101">
        <v>22</v>
      </c>
      <c r="BH101">
        <v>75</v>
      </c>
      <c r="BJ101" s="1">
        <v>42219.666666666664</v>
      </c>
      <c r="BK101">
        <v>7</v>
      </c>
      <c r="BL101">
        <v>50</v>
      </c>
      <c r="BN101" s="1">
        <v>42219.666666666664</v>
      </c>
      <c r="BO101">
        <v>26</v>
      </c>
      <c r="BP101">
        <v>50</v>
      </c>
      <c r="BR101" s="1"/>
      <c r="BV101" s="1"/>
      <c r="BZ101" s="1"/>
      <c r="CD101" s="1"/>
      <c r="CH101" s="1"/>
      <c r="CL101" s="1"/>
      <c r="CP101" s="1"/>
      <c r="CT101" s="1"/>
      <c r="CX101" s="1"/>
      <c r="DB101" s="1"/>
      <c r="DF101" s="1"/>
      <c r="DJ101" s="1"/>
      <c r="DN101" s="1"/>
      <c r="DR101" s="1"/>
      <c r="DV101" s="1"/>
      <c r="DZ101" s="1"/>
      <c r="ED101" s="1"/>
      <c r="EH101" s="1"/>
      <c r="EL101" s="1"/>
      <c r="EP101" s="1"/>
      <c r="ET101" s="1"/>
      <c r="EX101" s="1"/>
      <c r="FB101" s="1"/>
      <c r="FF101" s="1"/>
      <c r="FJ101" s="1"/>
      <c r="FN101" s="1"/>
      <c r="FR101" s="1"/>
      <c r="FV101" s="1"/>
      <c r="FZ101" s="1"/>
      <c r="GD101" s="1"/>
      <c r="GH101" s="1"/>
      <c r="GL101" s="1"/>
      <c r="GP101" s="1"/>
      <c r="GT101" s="1"/>
      <c r="GX101" s="1"/>
      <c r="HB101" s="1"/>
      <c r="HF101" s="1"/>
      <c r="HJ101" s="1"/>
      <c r="HN101" s="1"/>
      <c r="HR101" s="1"/>
      <c r="HV101" s="1"/>
      <c r="HZ101" s="1"/>
      <c r="ID101" s="1"/>
      <c r="IH101" s="1"/>
      <c r="IL101" s="1"/>
      <c r="IP101" s="1"/>
      <c r="IT101" s="1"/>
      <c r="IX101" s="1"/>
      <c r="JB101" s="1"/>
      <c r="JF101" s="1"/>
      <c r="JJ101" s="1"/>
      <c r="JN101" s="1"/>
      <c r="JR101" s="1"/>
      <c r="JV101" s="1"/>
      <c r="JZ101" s="1"/>
      <c r="KD101" s="1"/>
      <c r="KH101" s="1"/>
      <c r="KL101" s="1"/>
      <c r="KP101" s="1"/>
      <c r="KT101" s="1"/>
      <c r="KX101" s="1"/>
      <c r="LB101" s="1"/>
      <c r="LF101" s="1"/>
      <c r="LJ101" s="1"/>
      <c r="LN101" s="1"/>
      <c r="LR101" s="1"/>
    </row>
    <row r="102" spans="1:330">
      <c r="A102">
        <v>1041</v>
      </c>
      <c r="B102" t="s">
        <v>66</v>
      </c>
      <c r="F102" s="1">
        <v>42219.708333333336</v>
      </c>
      <c r="G102">
        <v>160</v>
      </c>
      <c r="H102">
        <v>250</v>
      </c>
      <c r="J102" s="1">
        <v>42219.708333333336</v>
      </c>
      <c r="K102">
        <v>89</v>
      </c>
      <c r="L102">
        <v>150</v>
      </c>
      <c r="N102" s="1">
        <v>42219.708333333336</v>
      </c>
      <c r="O102">
        <v>42</v>
      </c>
      <c r="P102">
        <v>75</v>
      </c>
      <c r="R102" s="1">
        <v>42219.708333333336</v>
      </c>
      <c r="S102">
        <v>29</v>
      </c>
      <c r="T102">
        <v>100</v>
      </c>
      <c r="V102" s="1">
        <v>42219.708333333336</v>
      </c>
      <c r="W102">
        <v>30</v>
      </c>
      <c r="X102">
        <v>75</v>
      </c>
      <c r="Z102" s="1">
        <v>42219.708333333336</v>
      </c>
      <c r="AA102">
        <v>24</v>
      </c>
      <c r="AB102">
        <v>50</v>
      </c>
      <c r="AD102" s="1">
        <v>42219.708333333336</v>
      </c>
      <c r="AE102">
        <v>69</v>
      </c>
      <c r="AF102">
        <v>250</v>
      </c>
      <c r="AH102" s="1">
        <v>42219.708333333336</v>
      </c>
      <c r="AI102">
        <v>78</v>
      </c>
      <c r="AJ102">
        <v>100</v>
      </c>
      <c r="AL102" s="1">
        <v>42219.708333333336</v>
      </c>
      <c r="AM102">
        <v>16</v>
      </c>
      <c r="AN102">
        <v>50</v>
      </c>
      <c r="AP102" s="1">
        <v>42219.708333333336</v>
      </c>
      <c r="AQ102">
        <v>153</v>
      </c>
      <c r="AR102">
        <v>150</v>
      </c>
      <c r="AT102" s="1">
        <v>42219.708333333336</v>
      </c>
      <c r="AU102">
        <v>45</v>
      </c>
      <c r="AV102">
        <v>100</v>
      </c>
      <c r="AX102" s="1">
        <v>42219.708333333336</v>
      </c>
      <c r="AY102">
        <v>24</v>
      </c>
      <c r="AZ102">
        <v>50</v>
      </c>
      <c r="BB102" s="1">
        <v>42219.708333333336</v>
      </c>
      <c r="BC102">
        <v>39</v>
      </c>
      <c r="BD102">
        <v>125</v>
      </c>
      <c r="BF102" s="1">
        <v>42219.708333333336</v>
      </c>
      <c r="BG102">
        <v>24</v>
      </c>
      <c r="BH102">
        <v>75</v>
      </c>
      <c r="BJ102" s="1">
        <v>42219.708333333336</v>
      </c>
      <c r="BK102">
        <v>1</v>
      </c>
      <c r="BL102">
        <v>50</v>
      </c>
      <c r="BN102" s="1">
        <v>42219.708333333336</v>
      </c>
      <c r="BO102">
        <v>24</v>
      </c>
      <c r="BP102">
        <v>50</v>
      </c>
      <c r="BR102" s="1"/>
      <c r="BV102" s="1"/>
      <c r="BZ102" s="1"/>
      <c r="CD102" s="1"/>
      <c r="CH102" s="1"/>
      <c r="CL102" s="1"/>
      <c r="CP102" s="1"/>
      <c r="CT102" s="1"/>
      <c r="CX102" s="1"/>
      <c r="DB102" s="1"/>
      <c r="DF102" s="1"/>
      <c r="DJ102" s="1"/>
      <c r="DN102" s="1"/>
      <c r="DR102" s="1"/>
      <c r="DV102" s="1"/>
      <c r="DZ102" s="1"/>
      <c r="ED102" s="1"/>
      <c r="EH102" s="1"/>
      <c r="EL102" s="1"/>
      <c r="EP102" s="1"/>
      <c r="ET102" s="1"/>
      <c r="EX102" s="1"/>
      <c r="FB102" s="1"/>
      <c r="FF102" s="1"/>
      <c r="FJ102" s="1"/>
      <c r="FN102" s="1"/>
      <c r="FR102" s="1"/>
      <c r="FV102" s="1"/>
      <c r="FZ102" s="1"/>
      <c r="GD102" s="1"/>
      <c r="GH102" s="1"/>
      <c r="GL102" s="1"/>
      <c r="GP102" s="1"/>
      <c r="GT102" s="1"/>
      <c r="GX102" s="1"/>
      <c r="HB102" s="1"/>
      <c r="HF102" s="1"/>
      <c r="HJ102" s="1"/>
      <c r="HN102" s="1"/>
      <c r="HR102" s="1"/>
      <c r="HV102" s="1"/>
      <c r="HZ102" s="1"/>
      <c r="ID102" s="1"/>
      <c r="IH102" s="1"/>
      <c r="IL102" s="1"/>
      <c r="IP102" s="1"/>
      <c r="IT102" s="1"/>
      <c r="IX102" s="1"/>
      <c r="JB102" s="1"/>
      <c r="JF102" s="1"/>
      <c r="JJ102" s="1"/>
      <c r="JN102" s="1"/>
      <c r="JR102" s="1"/>
      <c r="JV102" s="1"/>
      <c r="JZ102" s="1"/>
      <c r="KD102" s="1"/>
      <c r="KH102" s="1"/>
      <c r="KL102" s="1"/>
      <c r="KP102" s="1"/>
      <c r="KT102" s="1"/>
      <c r="KX102" s="1"/>
      <c r="LB102" s="1"/>
      <c r="LF102" s="1"/>
      <c r="LJ102" s="1"/>
      <c r="LN102" s="1"/>
      <c r="LR102" s="1"/>
    </row>
    <row r="103" spans="1:330">
      <c r="A103">
        <v>1042</v>
      </c>
      <c r="B103" t="s">
        <v>67</v>
      </c>
      <c r="F103" s="1">
        <v>42219.75</v>
      </c>
      <c r="G103">
        <v>135</v>
      </c>
      <c r="H103">
        <v>250</v>
      </c>
      <c r="J103" s="1">
        <v>42219.75</v>
      </c>
      <c r="K103">
        <v>82</v>
      </c>
      <c r="L103">
        <v>150</v>
      </c>
      <c r="N103" s="1">
        <v>42219.75</v>
      </c>
      <c r="O103">
        <v>43</v>
      </c>
      <c r="P103">
        <v>75</v>
      </c>
      <c r="R103" s="1">
        <v>42219.75</v>
      </c>
      <c r="S103">
        <v>28</v>
      </c>
      <c r="T103">
        <v>100</v>
      </c>
      <c r="V103" s="1">
        <v>42219.75</v>
      </c>
      <c r="W103">
        <v>27</v>
      </c>
      <c r="X103">
        <v>75</v>
      </c>
      <c r="Z103" s="1">
        <v>42219.75</v>
      </c>
      <c r="AA103">
        <v>26</v>
      </c>
      <c r="AB103">
        <v>50</v>
      </c>
      <c r="AD103" s="1">
        <v>42219.75</v>
      </c>
      <c r="AE103">
        <v>76</v>
      </c>
      <c r="AF103">
        <v>250</v>
      </c>
      <c r="AH103" s="1">
        <v>42219.75</v>
      </c>
      <c r="AI103">
        <v>58</v>
      </c>
      <c r="AJ103">
        <v>100</v>
      </c>
      <c r="AL103" s="1">
        <v>42219.75</v>
      </c>
      <c r="AM103">
        <v>17</v>
      </c>
      <c r="AN103">
        <v>50</v>
      </c>
      <c r="AP103" s="1">
        <v>42219.75</v>
      </c>
      <c r="AQ103">
        <v>173</v>
      </c>
      <c r="AR103">
        <v>150</v>
      </c>
      <c r="AT103" s="1">
        <v>42219.75</v>
      </c>
      <c r="AU103">
        <v>33</v>
      </c>
      <c r="AV103">
        <v>100</v>
      </c>
      <c r="AX103" s="1">
        <v>42219.75</v>
      </c>
      <c r="AY103">
        <v>29</v>
      </c>
      <c r="AZ103">
        <v>50</v>
      </c>
      <c r="BB103" s="1">
        <v>42219.75</v>
      </c>
      <c r="BC103">
        <v>37</v>
      </c>
      <c r="BD103">
        <v>125</v>
      </c>
      <c r="BF103" s="1">
        <v>42219.75</v>
      </c>
      <c r="BG103">
        <v>22</v>
      </c>
      <c r="BH103">
        <v>75</v>
      </c>
      <c r="BJ103" s="1">
        <v>42219.75</v>
      </c>
      <c r="BK103">
        <v>4</v>
      </c>
      <c r="BL103">
        <v>50</v>
      </c>
      <c r="BN103" s="1">
        <v>42219.75</v>
      </c>
      <c r="BO103">
        <v>26</v>
      </c>
      <c r="BP103">
        <v>50</v>
      </c>
      <c r="BR103" s="1"/>
      <c r="BV103" s="1"/>
      <c r="BZ103" s="1"/>
      <c r="CD103" s="1"/>
      <c r="CH103" s="1"/>
      <c r="CL103" s="1"/>
      <c r="CP103" s="1"/>
      <c r="CT103" s="1"/>
      <c r="CX103" s="1"/>
      <c r="DB103" s="1"/>
      <c r="DF103" s="1"/>
      <c r="DJ103" s="1"/>
      <c r="DN103" s="1"/>
      <c r="DR103" s="1"/>
      <c r="DV103" s="1"/>
      <c r="DZ103" s="1"/>
      <c r="ED103" s="1"/>
      <c r="EH103" s="1"/>
      <c r="EL103" s="1"/>
      <c r="EP103" s="1"/>
      <c r="ET103" s="1"/>
      <c r="EX103" s="1"/>
      <c r="FB103" s="1"/>
      <c r="FF103" s="1"/>
      <c r="FJ103" s="1"/>
      <c r="FN103" s="1"/>
      <c r="FR103" s="1"/>
      <c r="FV103" s="1"/>
      <c r="FZ103" s="1"/>
      <c r="GD103" s="1"/>
      <c r="GH103" s="1"/>
      <c r="GL103" s="1"/>
      <c r="GP103" s="1"/>
      <c r="GT103" s="1"/>
      <c r="GX103" s="1"/>
      <c r="HB103" s="1"/>
      <c r="HF103" s="1"/>
      <c r="HJ103" s="1"/>
      <c r="HN103" s="1"/>
      <c r="HR103" s="1"/>
      <c r="HV103" s="1"/>
      <c r="HZ103" s="1"/>
      <c r="ID103" s="1"/>
      <c r="IH103" s="1"/>
      <c r="IL103" s="1"/>
      <c r="IP103" s="1"/>
      <c r="IT103" s="1"/>
      <c r="IX103" s="1"/>
      <c r="JB103" s="1"/>
      <c r="JF103" s="1"/>
      <c r="JJ103" s="1"/>
      <c r="JN103" s="1"/>
      <c r="JR103" s="1"/>
      <c r="JV103" s="1"/>
      <c r="JZ103" s="1"/>
      <c r="KD103" s="1"/>
      <c r="KH103" s="1"/>
      <c r="KL103" s="1"/>
      <c r="KP103" s="1"/>
      <c r="KT103" s="1"/>
      <c r="KX103" s="1"/>
      <c r="LB103" s="1"/>
      <c r="LF103" s="1"/>
      <c r="LJ103" s="1"/>
      <c r="LN103" s="1"/>
      <c r="LR103" s="1"/>
    </row>
    <row r="104" spans="1:330">
      <c r="A104">
        <v>1043</v>
      </c>
      <c r="B104" t="s">
        <v>68</v>
      </c>
      <c r="F104" s="1">
        <v>42219.791666666664</v>
      </c>
      <c r="G104">
        <v>110</v>
      </c>
      <c r="H104">
        <v>250</v>
      </c>
      <c r="J104" s="1">
        <v>42219.791666666664</v>
      </c>
      <c r="K104">
        <v>86</v>
      </c>
      <c r="L104">
        <v>150</v>
      </c>
      <c r="N104" s="1">
        <v>42219.791666666664</v>
      </c>
      <c r="O104">
        <v>47</v>
      </c>
      <c r="P104">
        <v>75</v>
      </c>
      <c r="R104" s="1">
        <v>42219.791666666664</v>
      </c>
      <c r="S104">
        <v>32</v>
      </c>
      <c r="T104">
        <v>100</v>
      </c>
      <c r="V104" s="1">
        <v>42219.791666666664</v>
      </c>
      <c r="W104">
        <v>25</v>
      </c>
      <c r="X104">
        <v>75</v>
      </c>
      <c r="Z104" s="1">
        <v>42219.791666666664</v>
      </c>
      <c r="AA104">
        <v>28</v>
      </c>
      <c r="AB104">
        <v>50</v>
      </c>
      <c r="AD104" s="1">
        <v>42219.791666666664</v>
      </c>
      <c r="AE104">
        <v>76</v>
      </c>
      <c r="AF104">
        <v>250</v>
      </c>
      <c r="AH104" s="1">
        <v>42219.791666666664</v>
      </c>
      <c r="AI104">
        <v>22</v>
      </c>
      <c r="AJ104">
        <v>100</v>
      </c>
      <c r="AL104" s="1">
        <v>42219.791666666664</v>
      </c>
      <c r="AM104">
        <v>18</v>
      </c>
      <c r="AN104">
        <v>50</v>
      </c>
      <c r="AP104" s="1">
        <v>42219.791666666664</v>
      </c>
      <c r="AQ104">
        <v>161</v>
      </c>
      <c r="AR104">
        <v>150</v>
      </c>
      <c r="AT104" s="1">
        <v>42219.791666666664</v>
      </c>
      <c r="AU104">
        <v>17</v>
      </c>
      <c r="AV104">
        <v>100</v>
      </c>
      <c r="AX104" s="1">
        <v>42219.791666666664</v>
      </c>
      <c r="AY104">
        <v>35</v>
      </c>
      <c r="AZ104">
        <v>50</v>
      </c>
      <c r="BB104" s="1">
        <v>42219.791666666664</v>
      </c>
      <c r="BC104">
        <v>39</v>
      </c>
      <c r="BD104">
        <v>125</v>
      </c>
      <c r="BF104" s="1">
        <v>42219.791666666664</v>
      </c>
      <c r="BG104">
        <v>23</v>
      </c>
      <c r="BH104">
        <v>75</v>
      </c>
      <c r="BJ104" s="1">
        <v>42219.791666666664</v>
      </c>
      <c r="BK104">
        <v>4</v>
      </c>
      <c r="BL104">
        <v>50</v>
      </c>
      <c r="BN104" s="1">
        <v>42219.791666666664</v>
      </c>
      <c r="BO104">
        <v>28</v>
      </c>
      <c r="BP104">
        <v>50</v>
      </c>
      <c r="BR104" s="1"/>
      <c r="BV104" s="1"/>
      <c r="BZ104" s="1"/>
      <c r="CD104" s="1"/>
      <c r="CH104" s="1"/>
      <c r="CL104" s="1"/>
      <c r="CP104" s="1"/>
      <c r="CT104" s="1"/>
      <c r="CX104" s="1"/>
      <c r="DB104" s="1"/>
      <c r="DF104" s="1"/>
      <c r="DJ104" s="1"/>
      <c r="DN104" s="1"/>
      <c r="DR104" s="1"/>
      <c r="DV104" s="1"/>
      <c r="DZ104" s="1"/>
      <c r="ED104" s="1"/>
      <c r="EH104" s="1"/>
      <c r="EL104" s="1"/>
      <c r="EP104" s="1"/>
      <c r="ET104" s="1"/>
      <c r="EX104" s="1"/>
      <c r="FB104" s="1"/>
      <c r="FF104" s="1"/>
      <c r="FJ104" s="1"/>
      <c r="FN104" s="1"/>
      <c r="FR104" s="1"/>
      <c r="FV104" s="1"/>
      <c r="FZ104" s="1"/>
      <c r="GD104" s="1"/>
      <c r="GH104" s="1"/>
      <c r="GL104" s="1"/>
      <c r="GP104" s="1"/>
      <c r="GT104" s="1"/>
      <c r="GX104" s="1"/>
      <c r="HB104" s="1"/>
      <c r="HF104" s="1"/>
      <c r="HJ104" s="1"/>
      <c r="HN104" s="1"/>
      <c r="HR104" s="1"/>
      <c r="HV104" s="1"/>
      <c r="HZ104" s="1"/>
      <c r="ID104" s="1"/>
      <c r="IH104" s="1"/>
      <c r="IL104" s="1"/>
      <c r="IP104" s="1"/>
      <c r="IT104" s="1"/>
      <c r="IX104" s="1"/>
      <c r="JB104" s="1"/>
      <c r="JF104" s="1"/>
      <c r="JJ104" s="1"/>
      <c r="JN104" s="1"/>
      <c r="JR104" s="1"/>
      <c r="JV104" s="1"/>
      <c r="JZ104" s="1"/>
      <c r="KD104" s="1"/>
      <c r="KH104" s="1"/>
      <c r="KL104" s="1"/>
      <c r="KP104" s="1"/>
      <c r="KT104" s="1"/>
      <c r="KX104" s="1"/>
      <c r="LB104" s="1"/>
      <c r="LF104" s="1"/>
      <c r="LJ104" s="1"/>
      <c r="LN104" s="1"/>
      <c r="LR104" s="1"/>
    </row>
    <row r="105" spans="1:330">
      <c r="A105">
        <v>1044</v>
      </c>
      <c r="B105" t="s">
        <v>69</v>
      </c>
      <c r="F105" s="1">
        <v>42219.833333333336</v>
      </c>
      <c r="G105">
        <v>109</v>
      </c>
      <c r="H105">
        <v>250</v>
      </c>
      <c r="J105" s="1">
        <v>42219.833333333336</v>
      </c>
      <c r="K105">
        <v>79</v>
      </c>
      <c r="L105">
        <v>150</v>
      </c>
      <c r="N105" s="1">
        <v>42219.833333333336</v>
      </c>
      <c r="O105">
        <v>48</v>
      </c>
      <c r="P105">
        <v>75</v>
      </c>
      <c r="R105" s="1">
        <v>42219.833333333336</v>
      </c>
      <c r="S105">
        <v>32</v>
      </c>
      <c r="T105">
        <v>100</v>
      </c>
      <c r="V105" s="1">
        <v>42219.833333333336</v>
      </c>
      <c r="W105">
        <v>35</v>
      </c>
      <c r="X105">
        <v>75</v>
      </c>
      <c r="Z105" s="1">
        <v>42219.833333333336</v>
      </c>
      <c r="AA105">
        <v>27</v>
      </c>
      <c r="AB105">
        <v>50</v>
      </c>
      <c r="AD105" s="1">
        <v>42219.833333333336</v>
      </c>
      <c r="AE105">
        <v>60</v>
      </c>
      <c r="AF105">
        <v>250</v>
      </c>
      <c r="AH105" s="1">
        <v>42219.833333333336</v>
      </c>
      <c r="AI105">
        <v>13</v>
      </c>
      <c r="AJ105">
        <v>100</v>
      </c>
      <c r="AL105" s="1">
        <v>42219.833333333336</v>
      </c>
      <c r="AM105">
        <v>18</v>
      </c>
      <c r="AN105">
        <v>50</v>
      </c>
      <c r="AP105" s="1">
        <v>42219.833333333336</v>
      </c>
      <c r="AQ105">
        <v>186</v>
      </c>
      <c r="AR105">
        <v>150</v>
      </c>
      <c r="AT105" s="1">
        <v>42219.833333333336</v>
      </c>
      <c r="AU105">
        <v>14</v>
      </c>
      <c r="AV105">
        <v>100</v>
      </c>
      <c r="AX105" s="1">
        <v>42219.833333333336</v>
      </c>
      <c r="AY105">
        <v>42</v>
      </c>
      <c r="AZ105">
        <v>50</v>
      </c>
      <c r="BB105" s="1">
        <v>42219.833333333336</v>
      </c>
      <c r="BC105">
        <v>45</v>
      </c>
      <c r="BD105">
        <v>125</v>
      </c>
      <c r="BF105" s="1">
        <v>42219.833333333336</v>
      </c>
      <c r="BG105">
        <v>28</v>
      </c>
      <c r="BH105">
        <v>75</v>
      </c>
      <c r="BJ105" s="1">
        <v>42219.833333333336</v>
      </c>
      <c r="BK105">
        <v>8</v>
      </c>
      <c r="BL105">
        <v>50</v>
      </c>
      <c r="BN105" s="1">
        <v>42219.833333333336</v>
      </c>
      <c r="BO105">
        <v>27</v>
      </c>
      <c r="BP105">
        <v>50</v>
      </c>
      <c r="BR105" s="1"/>
      <c r="BV105" s="1"/>
      <c r="BZ105" s="1"/>
      <c r="CD105" s="1"/>
      <c r="CH105" s="1"/>
      <c r="CL105" s="1"/>
      <c r="CP105" s="1"/>
      <c r="CT105" s="1"/>
      <c r="CX105" s="1"/>
      <c r="DB105" s="1"/>
      <c r="DF105" s="1"/>
      <c r="DJ105" s="1"/>
      <c r="DN105" s="1"/>
      <c r="DR105" s="1"/>
      <c r="DV105" s="1"/>
      <c r="DZ105" s="1"/>
      <c r="ED105" s="1"/>
      <c r="EH105" s="1"/>
      <c r="EL105" s="1"/>
      <c r="EP105" s="1"/>
      <c r="ET105" s="1"/>
      <c r="EX105" s="1"/>
      <c r="FB105" s="1"/>
      <c r="FF105" s="1"/>
      <c r="FJ105" s="1"/>
      <c r="FN105" s="1"/>
      <c r="FR105" s="1"/>
      <c r="FV105" s="1"/>
      <c r="FZ105" s="1"/>
      <c r="GD105" s="1"/>
      <c r="GH105" s="1"/>
      <c r="GL105" s="1"/>
      <c r="GP105" s="1"/>
      <c r="GT105" s="1"/>
      <c r="GX105" s="1"/>
      <c r="HB105" s="1"/>
      <c r="HF105" s="1"/>
      <c r="HJ105" s="1"/>
      <c r="HN105" s="1"/>
      <c r="HR105" s="1"/>
      <c r="HV105" s="1"/>
      <c r="HZ105" s="1"/>
      <c r="ID105" s="1"/>
      <c r="IH105" s="1"/>
      <c r="IL105" s="1"/>
      <c r="IP105" s="1"/>
      <c r="IT105" s="1"/>
      <c r="IX105" s="1"/>
      <c r="JB105" s="1"/>
      <c r="JF105" s="1"/>
      <c r="JJ105" s="1"/>
      <c r="JN105" s="1"/>
      <c r="JR105" s="1"/>
      <c r="JV105" s="1"/>
      <c r="JZ105" s="1"/>
      <c r="KD105" s="1"/>
      <c r="KH105" s="1"/>
      <c r="KL105" s="1"/>
      <c r="KP105" s="1"/>
      <c r="KT105" s="1"/>
      <c r="KX105" s="1"/>
      <c r="LB105" s="1"/>
      <c r="LF105" s="1"/>
      <c r="LJ105" s="1"/>
      <c r="LN105" s="1"/>
      <c r="LR105" s="1"/>
    </row>
    <row r="106" spans="1:330">
      <c r="A106">
        <v>1045</v>
      </c>
      <c r="B106" t="s">
        <v>70</v>
      </c>
      <c r="F106" s="1">
        <v>42219.875</v>
      </c>
      <c r="G106">
        <v>123</v>
      </c>
      <c r="H106">
        <v>250</v>
      </c>
      <c r="J106" s="1">
        <v>42219.875</v>
      </c>
      <c r="K106">
        <v>72</v>
      </c>
      <c r="L106">
        <v>150</v>
      </c>
      <c r="N106" s="1">
        <v>42219.875</v>
      </c>
      <c r="O106">
        <v>40</v>
      </c>
      <c r="P106">
        <v>75</v>
      </c>
      <c r="R106" s="1">
        <v>42219.875</v>
      </c>
      <c r="S106">
        <v>21</v>
      </c>
      <c r="T106">
        <v>100</v>
      </c>
      <c r="V106" s="1">
        <v>42219.875</v>
      </c>
      <c r="W106">
        <v>37</v>
      </c>
      <c r="X106">
        <v>75</v>
      </c>
      <c r="Z106" s="1">
        <v>42219.875</v>
      </c>
      <c r="AA106">
        <v>20</v>
      </c>
      <c r="AB106">
        <v>50</v>
      </c>
      <c r="AD106" s="1">
        <v>42219.875</v>
      </c>
      <c r="AE106">
        <v>33</v>
      </c>
      <c r="AF106">
        <v>250</v>
      </c>
      <c r="AH106" s="1">
        <v>42219.875</v>
      </c>
      <c r="AI106">
        <v>8</v>
      </c>
      <c r="AJ106">
        <v>100</v>
      </c>
      <c r="AL106" s="1">
        <v>42219.875</v>
      </c>
      <c r="AM106">
        <v>15</v>
      </c>
      <c r="AN106">
        <v>50</v>
      </c>
      <c r="AP106" s="1">
        <v>42219.875</v>
      </c>
      <c r="AQ106">
        <v>181</v>
      </c>
      <c r="AR106">
        <v>150</v>
      </c>
      <c r="AT106" s="1">
        <v>42219.875</v>
      </c>
      <c r="AU106">
        <v>18</v>
      </c>
      <c r="AV106">
        <v>100</v>
      </c>
      <c r="AX106" s="1">
        <v>42219.875</v>
      </c>
      <c r="AY106">
        <v>44</v>
      </c>
      <c r="AZ106">
        <v>50</v>
      </c>
      <c r="BB106" s="1">
        <v>42219.875</v>
      </c>
      <c r="BC106">
        <v>42</v>
      </c>
      <c r="BD106">
        <v>125</v>
      </c>
      <c r="BF106" s="1">
        <v>42219.875</v>
      </c>
      <c r="BG106">
        <v>25</v>
      </c>
      <c r="BH106">
        <v>75</v>
      </c>
      <c r="BJ106" s="1">
        <v>42219.875</v>
      </c>
      <c r="BK106">
        <v>6</v>
      </c>
      <c r="BL106">
        <v>50</v>
      </c>
      <c r="BN106" s="1">
        <v>42219.875</v>
      </c>
      <c r="BO106">
        <v>20</v>
      </c>
      <c r="BP106">
        <v>50</v>
      </c>
      <c r="BR106" s="1"/>
      <c r="BV106" s="1"/>
      <c r="BZ106" s="1"/>
      <c r="CD106" s="1"/>
      <c r="CH106" s="1"/>
      <c r="CL106" s="1"/>
      <c r="CP106" s="1"/>
      <c r="CT106" s="1"/>
      <c r="CX106" s="1"/>
      <c r="DB106" s="1"/>
      <c r="DF106" s="1"/>
      <c r="DJ106" s="1"/>
      <c r="DN106" s="1"/>
      <c r="DR106" s="1"/>
      <c r="DV106" s="1"/>
      <c r="DZ106" s="1"/>
      <c r="ED106" s="1"/>
      <c r="EH106" s="1"/>
      <c r="EL106" s="1"/>
      <c r="EP106" s="1"/>
      <c r="ET106" s="1"/>
      <c r="EX106" s="1"/>
      <c r="FB106" s="1"/>
      <c r="FF106" s="1"/>
      <c r="FJ106" s="1"/>
      <c r="FN106" s="1"/>
      <c r="FR106" s="1"/>
      <c r="FV106" s="1"/>
      <c r="FZ106" s="1"/>
      <c r="GD106" s="1"/>
      <c r="GH106" s="1"/>
      <c r="GL106" s="1"/>
      <c r="GP106" s="1"/>
      <c r="GT106" s="1"/>
      <c r="GX106" s="1"/>
      <c r="HB106" s="1"/>
      <c r="HF106" s="1"/>
      <c r="HJ106" s="1"/>
      <c r="HN106" s="1"/>
      <c r="HR106" s="1"/>
      <c r="HV106" s="1"/>
      <c r="HZ106" s="1"/>
      <c r="ID106" s="1"/>
      <c r="IH106" s="1"/>
      <c r="IL106" s="1"/>
      <c r="IP106" s="1"/>
      <c r="IT106" s="1"/>
      <c r="IX106" s="1"/>
      <c r="JB106" s="1"/>
      <c r="JF106" s="1"/>
      <c r="JJ106" s="1"/>
      <c r="JN106" s="1"/>
      <c r="JR106" s="1"/>
      <c r="JV106" s="1"/>
      <c r="JZ106" s="1"/>
      <c r="KD106" s="1"/>
      <c r="KH106" s="1"/>
      <c r="KL106" s="1"/>
      <c r="KP106" s="1"/>
      <c r="KT106" s="1"/>
      <c r="KX106" s="1"/>
      <c r="LB106" s="1"/>
      <c r="LF106" s="1"/>
      <c r="LJ106" s="1"/>
      <c r="LN106" s="1"/>
      <c r="LR106" s="1"/>
    </row>
    <row r="107" spans="1:330">
      <c r="A107">
        <v>1046</v>
      </c>
      <c r="B107" t="s">
        <v>71</v>
      </c>
      <c r="F107" s="1">
        <v>42219.916666666664</v>
      </c>
      <c r="G107">
        <v>135</v>
      </c>
      <c r="H107">
        <v>250</v>
      </c>
      <c r="J107" s="1">
        <v>42219.916666666664</v>
      </c>
      <c r="K107">
        <v>36</v>
      </c>
      <c r="L107">
        <v>150</v>
      </c>
      <c r="N107" s="1">
        <v>42219.916666666664</v>
      </c>
      <c r="O107">
        <v>34</v>
      </c>
      <c r="P107">
        <v>75</v>
      </c>
      <c r="R107" s="1">
        <v>42219.916666666664</v>
      </c>
      <c r="S107">
        <v>18</v>
      </c>
      <c r="T107">
        <v>100</v>
      </c>
      <c r="V107" s="1">
        <v>42219.916666666664</v>
      </c>
      <c r="W107">
        <v>38</v>
      </c>
      <c r="X107">
        <v>75</v>
      </c>
      <c r="Z107" s="1">
        <v>42219.916666666664</v>
      </c>
      <c r="AA107">
        <v>18</v>
      </c>
      <c r="AB107">
        <v>50</v>
      </c>
      <c r="AD107" s="1">
        <v>42219.916666666664</v>
      </c>
      <c r="AE107">
        <v>17</v>
      </c>
      <c r="AF107">
        <v>250</v>
      </c>
      <c r="AH107" s="1">
        <v>42219.916666666664</v>
      </c>
      <c r="AI107">
        <v>6</v>
      </c>
      <c r="AJ107">
        <v>100</v>
      </c>
      <c r="AL107" s="1">
        <v>42219.916666666664</v>
      </c>
      <c r="AM107">
        <v>10</v>
      </c>
      <c r="AN107">
        <v>50</v>
      </c>
      <c r="AP107" s="1">
        <v>42219.916666666664</v>
      </c>
      <c r="AQ107">
        <v>175</v>
      </c>
      <c r="AR107">
        <v>150</v>
      </c>
      <c r="AT107" s="1">
        <v>42219.916666666664</v>
      </c>
      <c r="AU107">
        <v>17</v>
      </c>
      <c r="AV107">
        <v>100</v>
      </c>
      <c r="AX107" s="1">
        <v>42219.916666666664</v>
      </c>
      <c r="AY107">
        <v>42</v>
      </c>
      <c r="AZ107">
        <v>50</v>
      </c>
      <c r="BB107" s="1">
        <v>42219.916666666664</v>
      </c>
      <c r="BC107">
        <v>32</v>
      </c>
      <c r="BD107">
        <v>125</v>
      </c>
      <c r="BF107" s="1">
        <v>42219.916666666664</v>
      </c>
      <c r="BG107">
        <v>17</v>
      </c>
      <c r="BH107">
        <v>75</v>
      </c>
      <c r="BJ107" s="1">
        <v>42219.916666666664</v>
      </c>
      <c r="BK107">
        <v>5</v>
      </c>
      <c r="BL107">
        <v>50</v>
      </c>
      <c r="BN107" s="1">
        <v>42219.916666666664</v>
      </c>
      <c r="BO107">
        <v>18</v>
      </c>
      <c r="BP107">
        <v>50</v>
      </c>
      <c r="BR107" s="1"/>
      <c r="BV107" s="1"/>
      <c r="BZ107" s="1"/>
      <c r="CD107" s="1"/>
      <c r="CH107" s="1"/>
      <c r="CL107" s="1"/>
      <c r="CP107" s="1"/>
      <c r="CT107" s="1"/>
      <c r="CX107" s="1"/>
      <c r="DB107" s="1"/>
      <c r="DF107" s="1"/>
      <c r="DJ107" s="1"/>
      <c r="DN107" s="1"/>
      <c r="DR107" s="1"/>
      <c r="DV107" s="1"/>
      <c r="DZ107" s="1"/>
      <c r="ED107" s="1"/>
      <c r="EH107" s="1"/>
      <c r="EL107" s="1"/>
      <c r="EP107" s="1"/>
      <c r="ET107" s="1"/>
      <c r="EX107" s="1"/>
      <c r="FB107" s="1"/>
      <c r="FF107" s="1"/>
      <c r="FJ107" s="1"/>
      <c r="FN107" s="1"/>
      <c r="FR107" s="1"/>
      <c r="FV107" s="1"/>
      <c r="FZ107" s="1"/>
      <c r="GD107" s="1"/>
      <c r="GH107" s="1"/>
      <c r="GL107" s="1"/>
      <c r="GP107" s="1"/>
      <c r="GT107" s="1"/>
      <c r="GX107" s="1"/>
      <c r="HB107" s="1"/>
      <c r="HF107" s="1"/>
      <c r="HJ107" s="1"/>
      <c r="HN107" s="1"/>
      <c r="HR107" s="1"/>
      <c r="HV107" s="1"/>
      <c r="HZ107" s="1"/>
      <c r="ID107" s="1"/>
      <c r="IH107" s="1"/>
      <c r="IL107" s="1"/>
      <c r="IP107" s="1"/>
      <c r="IT107" s="1"/>
      <c r="IX107" s="1"/>
      <c r="JB107" s="1"/>
      <c r="JF107" s="1"/>
      <c r="JJ107" s="1"/>
      <c r="JN107" s="1"/>
      <c r="JR107" s="1"/>
      <c r="JV107" s="1"/>
      <c r="JZ107" s="1"/>
      <c r="KD107" s="1"/>
      <c r="KH107" s="1"/>
      <c r="KL107" s="1"/>
      <c r="KP107" s="1"/>
      <c r="KT107" s="1"/>
      <c r="KX107" s="1"/>
      <c r="LB107" s="1"/>
      <c r="LF107" s="1"/>
      <c r="LJ107" s="1"/>
      <c r="LN107" s="1"/>
      <c r="LR107" s="1"/>
    </row>
    <row r="108" spans="1:330">
      <c r="A108">
        <v>1049</v>
      </c>
      <c r="B108" t="s">
        <v>72</v>
      </c>
      <c r="F108" s="1">
        <v>42219.958333333336</v>
      </c>
      <c r="G108">
        <v>127</v>
      </c>
      <c r="H108">
        <v>250</v>
      </c>
      <c r="J108" s="1">
        <v>42219.958333333336</v>
      </c>
      <c r="K108">
        <v>16</v>
      </c>
      <c r="L108">
        <v>150</v>
      </c>
      <c r="N108" s="1">
        <v>42219.958333333336</v>
      </c>
      <c r="O108">
        <v>32</v>
      </c>
      <c r="P108">
        <v>75</v>
      </c>
      <c r="R108" s="1">
        <v>42219.958333333336</v>
      </c>
      <c r="S108">
        <v>13</v>
      </c>
      <c r="T108">
        <v>100</v>
      </c>
      <c r="V108" s="1">
        <v>42219.958333333336</v>
      </c>
      <c r="W108">
        <v>22</v>
      </c>
      <c r="X108">
        <v>75</v>
      </c>
      <c r="Z108" s="1">
        <v>42219.958333333336</v>
      </c>
      <c r="AA108">
        <v>20</v>
      </c>
      <c r="AB108">
        <v>50</v>
      </c>
      <c r="AD108" s="1">
        <v>42219.958333333336</v>
      </c>
      <c r="AE108">
        <v>16</v>
      </c>
      <c r="AF108">
        <v>250</v>
      </c>
      <c r="AH108" s="1">
        <v>42219.958333333336</v>
      </c>
      <c r="AI108">
        <v>9</v>
      </c>
      <c r="AJ108">
        <v>100</v>
      </c>
      <c r="AL108" s="1">
        <v>42219.958333333336</v>
      </c>
      <c r="AM108">
        <v>9</v>
      </c>
      <c r="AN108">
        <v>50</v>
      </c>
      <c r="AP108" s="1">
        <v>42219.958333333336</v>
      </c>
      <c r="AQ108">
        <v>147</v>
      </c>
      <c r="AR108">
        <v>150</v>
      </c>
      <c r="AT108" s="1">
        <v>42219.958333333336</v>
      </c>
      <c r="AU108">
        <v>14</v>
      </c>
      <c r="AV108">
        <v>100</v>
      </c>
      <c r="AX108" s="1">
        <v>42219.958333333336</v>
      </c>
      <c r="AY108">
        <v>41</v>
      </c>
      <c r="AZ108">
        <v>50</v>
      </c>
      <c r="BB108" s="1">
        <v>42219.958333333336</v>
      </c>
      <c r="BC108">
        <v>32</v>
      </c>
      <c r="BD108">
        <v>125</v>
      </c>
      <c r="BF108" s="1">
        <v>42219.958333333336</v>
      </c>
      <c r="BG108">
        <v>12</v>
      </c>
      <c r="BH108">
        <v>75</v>
      </c>
      <c r="BJ108" s="1">
        <v>42219.958333333336</v>
      </c>
      <c r="BK108">
        <v>3</v>
      </c>
      <c r="BL108">
        <v>50</v>
      </c>
      <c r="BN108" s="1">
        <v>42219.958333333336</v>
      </c>
      <c r="BO108">
        <v>20</v>
      </c>
      <c r="BP108">
        <v>50</v>
      </c>
      <c r="BR108" s="1"/>
      <c r="BV108" s="1"/>
      <c r="BZ108" s="1"/>
      <c r="CD108" s="1"/>
      <c r="CH108" s="1"/>
      <c r="CL108" s="1"/>
      <c r="CP108" s="1"/>
      <c r="CT108" s="1"/>
      <c r="CX108" s="1"/>
      <c r="DB108" s="1"/>
      <c r="DF108" s="1"/>
      <c r="DJ108" s="1"/>
      <c r="DN108" s="1"/>
      <c r="DR108" s="1"/>
      <c r="DV108" s="1"/>
      <c r="DZ108" s="1"/>
      <c r="ED108" s="1"/>
      <c r="EH108" s="1"/>
      <c r="EL108" s="1"/>
      <c r="EP108" s="1"/>
      <c r="ET108" s="1"/>
      <c r="EX108" s="1"/>
      <c r="FB108" s="1"/>
      <c r="FF108" s="1"/>
      <c r="FJ108" s="1"/>
      <c r="FN108" s="1"/>
      <c r="FR108" s="1"/>
      <c r="FV108" s="1"/>
      <c r="FZ108" s="1"/>
      <c r="GD108" s="1"/>
      <c r="GH108" s="1"/>
      <c r="GL108" s="1"/>
      <c r="GP108" s="1"/>
      <c r="GT108" s="1"/>
      <c r="GX108" s="1"/>
      <c r="HB108" s="1"/>
      <c r="HF108" s="1"/>
      <c r="HJ108" s="1"/>
      <c r="HN108" s="1"/>
      <c r="HR108" s="1"/>
      <c r="HV108" s="1"/>
      <c r="HZ108" s="1"/>
      <c r="ID108" s="1"/>
      <c r="IH108" s="1"/>
      <c r="IL108" s="1"/>
      <c r="IP108" s="1"/>
      <c r="IT108" s="1"/>
      <c r="IX108" s="1"/>
      <c r="JB108" s="1"/>
      <c r="JF108" s="1"/>
      <c r="JJ108" s="1"/>
      <c r="JN108" s="1"/>
      <c r="JR108" s="1"/>
      <c r="JV108" s="1"/>
      <c r="JZ108" s="1"/>
      <c r="KD108" s="1"/>
      <c r="KH108" s="1"/>
      <c r="KL108" s="1"/>
      <c r="KP108" s="1"/>
      <c r="KT108" s="1"/>
      <c r="KX108" s="1"/>
      <c r="LB108" s="1"/>
      <c r="LF108" s="1"/>
      <c r="LJ108" s="1"/>
      <c r="LN108" s="1"/>
      <c r="LR108" s="1"/>
    </row>
    <row r="109" spans="1:330">
      <c r="A109">
        <v>1050</v>
      </c>
      <c r="B109" t="s">
        <v>73</v>
      </c>
      <c r="F109" s="1">
        <v>42220</v>
      </c>
      <c r="G109">
        <v>132</v>
      </c>
      <c r="H109">
        <v>250</v>
      </c>
      <c r="J109" s="1">
        <v>42220</v>
      </c>
      <c r="K109">
        <v>9</v>
      </c>
      <c r="L109">
        <v>150</v>
      </c>
      <c r="N109" s="1">
        <v>42220</v>
      </c>
      <c r="O109">
        <v>17</v>
      </c>
      <c r="P109">
        <v>75</v>
      </c>
      <c r="R109" s="1">
        <v>42220</v>
      </c>
      <c r="S109">
        <v>10</v>
      </c>
      <c r="T109">
        <v>100</v>
      </c>
      <c r="V109" s="1">
        <v>42220</v>
      </c>
      <c r="W109">
        <v>23</v>
      </c>
      <c r="X109">
        <v>75</v>
      </c>
      <c r="Z109" s="1">
        <v>42220</v>
      </c>
      <c r="AA109">
        <v>11</v>
      </c>
      <c r="AB109">
        <v>50</v>
      </c>
      <c r="AD109" s="1">
        <v>42220</v>
      </c>
      <c r="AE109">
        <v>13</v>
      </c>
      <c r="AF109">
        <v>250</v>
      </c>
      <c r="AH109" s="1">
        <v>42220</v>
      </c>
      <c r="AI109">
        <v>4</v>
      </c>
      <c r="AJ109">
        <v>100</v>
      </c>
      <c r="AL109" s="1">
        <v>42220</v>
      </c>
      <c r="AM109">
        <v>10</v>
      </c>
      <c r="AN109">
        <v>50</v>
      </c>
      <c r="AP109" s="1">
        <v>42220</v>
      </c>
      <c r="AQ109">
        <v>114</v>
      </c>
      <c r="AR109">
        <v>150</v>
      </c>
      <c r="AT109" s="1">
        <v>42220</v>
      </c>
      <c r="AU109">
        <v>12</v>
      </c>
      <c r="AV109">
        <v>100</v>
      </c>
      <c r="AX109" s="1">
        <v>42220</v>
      </c>
      <c r="AY109">
        <v>35</v>
      </c>
      <c r="AZ109">
        <v>50</v>
      </c>
      <c r="BB109" s="1">
        <v>42220</v>
      </c>
      <c r="BC109">
        <v>19</v>
      </c>
      <c r="BD109">
        <v>125</v>
      </c>
      <c r="BF109" s="1">
        <v>42220</v>
      </c>
      <c r="BG109">
        <v>12</v>
      </c>
      <c r="BH109">
        <v>75</v>
      </c>
      <c r="BJ109" s="1">
        <v>42220</v>
      </c>
      <c r="BK109">
        <v>3</v>
      </c>
      <c r="BL109">
        <v>50</v>
      </c>
      <c r="BN109" s="1">
        <v>42220</v>
      </c>
      <c r="BO109">
        <v>11</v>
      </c>
      <c r="BP109">
        <v>50</v>
      </c>
      <c r="BR109" s="1"/>
      <c r="BV109" s="1"/>
      <c r="BZ109" s="1"/>
      <c r="CD109" s="1"/>
      <c r="CH109" s="1"/>
      <c r="CL109" s="1"/>
      <c r="CP109" s="1"/>
      <c r="CT109" s="1"/>
      <c r="CX109" s="1"/>
      <c r="DB109" s="1"/>
      <c r="DF109" s="1"/>
      <c r="DJ109" s="1"/>
      <c r="DN109" s="1"/>
      <c r="DR109" s="1"/>
      <c r="DV109" s="1"/>
      <c r="DZ109" s="1"/>
      <c r="ED109" s="1"/>
      <c r="EH109" s="1"/>
      <c r="EL109" s="1"/>
      <c r="EP109" s="1"/>
      <c r="ET109" s="1"/>
      <c r="EX109" s="1"/>
      <c r="FB109" s="1"/>
      <c r="FF109" s="1"/>
      <c r="FJ109" s="1"/>
      <c r="FN109" s="1"/>
      <c r="FR109" s="1"/>
      <c r="FV109" s="1"/>
      <c r="FZ109" s="1"/>
      <c r="GD109" s="1"/>
      <c r="GH109" s="1"/>
      <c r="GL109" s="1"/>
      <c r="GP109" s="1"/>
      <c r="GT109" s="1"/>
      <c r="GX109" s="1"/>
      <c r="HB109" s="1"/>
      <c r="HF109" s="1"/>
      <c r="HJ109" s="1"/>
      <c r="HN109" s="1"/>
      <c r="HR109" s="1"/>
      <c r="HV109" s="1"/>
      <c r="HZ109" s="1"/>
      <c r="ID109" s="1"/>
      <c r="IH109" s="1"/>
      <c r="IL109" s="1"/>
      <c r="IP109" s="1"/>
      <c r="IT109" s="1"/>
      <c r="IX109" s="1"/>
      <c r="JB109" s="1"/>
      <c r="JF109" s="1"/>
      <c r="JJ109" s="1"/>
      <c r="JN109" s="1"/>
      <c r="JR109" s="1"/>
      <c r="JV109" s="1"/>
      <c r="JZ109" s="1"/>
      <c r="KD109" s="1"/>
      <c r="KH109" s="1"/>
      <c r="KL109" s="1"/>
      <c r="KP109" s="1"/>
      <c r="KT109" s="1"/>
      <c r="KX109" s="1"/>
      <c r="LB109" s="1"/>
      <c r="LF109" s="1"/>
      <c r="LJ109" s="1"/>
      <c r="LN109" s="1"/>
      <c r="LR109" s="1"/>
    </row>
    <row r="110" spans="1:330">
      <c r="A110">
        <v>1051</v>
      </c>
      <c r="B110" t="s">
        <v>74</v>
      </c>
      <c r="F110" s="1">
        <v>42220.041666666664</v>
      </c>
      <c r="G110">
        <v>128</v>
      </c>
      <c r="H110">
        <v>250</v>
      </c>
      <c r="J110" s="1">
        <v>42220.041666666664</v>
      </c>
      <c r="K110">
        <v>7</v>
      </c>
      <c r="L110">
        <v>150</v>
      </c>
      <c r="N110" s="1">
        <v>42220.041666666664</v>
      </c>
      <c r="O110">
        <v>8</v>
      </c>
      <c r="P110">
        <v>75</v>
      </c>
      <c r="R110" s="1">
        <v>42220.041666666664</v>
      </c>
      <c r="S110">
        <v>4</v>
      </c>
      <c r="T110">
        <v>100</v>
      </c>
      <c r="V110" s="1">
        <v>42220.041666666664</v>
      </c>
      <c r="W110">
        <v>18</v>
      </c>
      <c r="X110">
        <v>75</v>
      </c>
      <c r="Z110" s="1">
        <v>42220.041666666664</v>
      </c>
      <c r="AA110">
        <v>4</v>
      </c>
      <c r="AB110">
        <v>50</v>
      </c>
      <c r="AD110" s="1">
        <v>42220.041666666664</v>
      </c>
      <c r="AE110">
        <v>11</v>
      </c>
      <c r="AF110">
        <v>250</v>
      </c>
      <c r="AH110" s="1">
        <v>42220.041666666664</v>
      </c>
      <c r="AI110">
        <v>3</v>
      </c>
      <c r="AJ110">
        <v>100</v>
      </c>
      <c r="AL110" s="1">
        <v>42220.041666666664</v>
      </c>
      <c r="AM110">
        <v>5</v>
      </c>
      <c r="AN110">
        <v>50</v>
      </c>
      <c r="AP110" s="1">
        <v>42220.041666666664</v>
      </c>
      <c r="AQ110">
        <v>89</v>
      </c>
      <c r="AR110">
        <v>150</v>
      </c>
      <c r="AT110" s="1">
        <v>42220.041666666664</v>
      </c>
      <c r="AU110">
        <v>12</v>
      </c>
      <c r="AV110">
        <v>100</v>
      </c>
      <c r="AX110" s="1">
        <v>42220.041666666664</v>
      </c>
      <c r="AY110">
        <v>25</v>
      </c>
      <c r="AZ110">
        <v>50</v>
      </c>
      <c r="BB110" s="1">
        <v>42220.041666666664</v>
      </c>
      <c r="BC110">
        <v>10</v>
      </c>
      <c r="BD110">
        <v>125</v>
      </c>
      <c r="BF110" s="1">
        <v>42220.041666666664</v>
      </c>
      <c r="BG110">
        <v>9</v>
      </c>
      <c r="BH110">
        <v>75</v>
      </c>
      <c r="BJ110" s="1">
        <v>42220.041666666664</v>
      </c>
      <c r="BK110">
        <v>2</v>
      </c>
      <c r="BL110">
        <v>50</v>
      </c>
      <c r="BN110" s="1">
        <v>42220.041666666664</v>
      </c>
      <c r="BO110">
        <v>4</v>
      </c>
      <c r="BP110">
        <v>50</v>
      </c>
      <c r="BR110" s="1"/>
      <c r="BV110" s="1"/>
      <c r="BZ110" s="1"/>
      <c r="CD110" s="1"/>
      <c r="CH110" s="1"/>
      <c r="CL110" s="1"/>
      <c r="CP110" s="1"/>
      <c r="CT110" s="1"/>
      <c r="CX110" s="1"/>
      <c r="DB110" s="1"/>
      <c r="DF110" s="1"/>
      <c r="DJ110" s="1"/>
      <c r="DN110" s="1"/>
      <c r="DR110" s="1"/>
      <c r="DV110" s="1"/>
      <c r="DZ110" s="1"/>
      <c r="ED110" s="1"/>
      <c r="EH110" s="1"/>
      <c r="EL110" s="1"/>
      <c r="EP110" s="1"/>
      <c r="ET110" s="1"/>
      <c r="EX110" s="1"/>
      <c r="FB110" s="1"/>
      <c r="FF110" s="1"/>
      <c r="FJ110" s="1"/>
      <c r="FN110" s="1"/>
      <c r="FR110" s="1"/>
      <c r="FV110" s="1"/>
      <c r="FZ110" s="1"/>
      <c r="GD110" s="1"/>
      <c r="GH110" s="1"/>
      <c r="GL110" s="1"/>
      <c r="GP110" s="1"/>
      <c r="GT110" s="1"/>
      <c r="GX110" s="1"/>
      <c r="HB110" s="1"/>
      <c r="HF110" s="1"/>
      <c r="HJ110" s="1"/>
      <c r="HN110" s="1"/>
      <c r="HR110" s="1"/>
      <c r="HV110" s="1"/>
      <c r="HZ110" s="1"/>
      <c r="ID110" s="1"/>
      <c r="IH110" s="1"/>
      <c r="IL110" s="1"/>
      <c r="IP110" s="1"/>
      <c r="IT110" s="1"/>
      <c r="IX110" s="1"/>
      <c r="JB110" s="1"/>
      <c r="JF110" s="1"/>
      <c r="JJ110" s="1"/>
      <c r="JN110" s="1"/>
      <c r="JR110" s="1"/>
      <c r="JV110" s="1"/>
      <c r="JZ110" s="1"/>
      <c r="KD110" s="1"/>
      <c r="KH110" s="1"/>
      <c r="KL110" s="1"/>
      <c r="KP110" s="1"/>
      <c r="KT110" s="1"/>
      <c r="KX110" s="1"/>
      <c r="LB110" s="1"/>
      <c r="LF110" s="1"/>
      <c r="LJ110" s="1"/>
      <c r="LN110" s="1"/>
      <c r="LR110" s="1"/>
    </row>
    <row r="111" spans="1:330">
      <c r="A111">
        <v>1052</v>
      </c>
      <c r="B111" t="s">
        <v>75</v>
      </c>
      <c r="F111" s="1">
        <v>42220.083333333336</v>
      </c>
      <c r="G111">
        <v>128</v>
      </c>
      <c r="H111">
        <v>250</v>
      </c>
      <c r="J111" s="1">
        <v>42220.083333333336</v>
      </c>
      <c r="K111">
        <v>7</v>
      </c>
      <c r="L111">
        <v>150</v>
      </c>
      <c r="N111" s="1">
        <v>42220.083333333336</v>
      </c>
      <c r="O111">
        <v>7</v>
      </c>
      <c r="P111">
        <v>75</v>
      </c>
      <c r="R111" s="1">
        <v>42220.083333333336</v>
      </c>
      <c r="S111">
        <v>4</v>
      </c>
      <c r="T111">
        <v>100</v>
      </c>
      <c r="V111" s="1">
        <v>42220.083333333336</v>
      </c>
      <c r="W111">
        <v>12</v>
      </c>
      <c r="X111">
        <v>75</v>
      </c>
      <c r="Z111" s="1">
        <v>42220.083333333336</v>
      </c>
      <c r="AA111">
        <v>6</v>
      </c>
      <c r="AB111">
        <v>50</v>
      </c>
      <c r="AD111" s="1">
        <v>42220.083333333336</v>
      </c>
      <c r="AE111">
        <v>6</v>
      </c>
      <c r="AF111">
        <v>250</v>
      </c>
      <c r="AH111" s="1">
        <v>42220.083333333336</v>
      </c>
      <c r="AI111">
        <v>4</v>
      </c>
      <c r="AJ111">
        <v>100</v>
      </c>
      <c r="AL111" s="1">
        <v>42220.083333333336</v>
      </c>
      <c r="AM111">
        <v>5</v>
      </c>
      <c r="AN111">
        <v>50</v>
      </c>
      <c r="AP111" s="1">
        <v>42220.083333333336</v>
      </c>
      <c r="AQ111">
        <v>65</v>
      </c>
      <c r="AR111">
        <v>150</v>
      </c>
      <c r="AT111" s="1">
        <v>42220.083333333336</v>
      </c>
      <c r="AU111">
        <v>6</v>
      </c>
      <c r="AV111">
        <v>100</v>
      </c>
      <c r="AX111" s="1">
        <v>42220.083333333336</v>
      </c>
      <c r="AY111">
        <v>12</v>
      </c>
      <c r="AZ111">
        <v>50</v>
      </c>
      <c r="BB111" s="1">
        <v>42220.083333333336</v>
      </c>
      <c r="BC111">
        <v>6</v>
      </c>
      <c r="BD111">
        <v>125</v>
      </c>
      <c r="BF111" s="1">
        <v>42220.083333333336</v>
      </c>
      <c r="BG111">
        <v>7</v>
      </c>
      <c r="BH111">
        <v>75</v>
      </c>
      <c r="BJ111" s="1">
        <v>42220.083333333336</v>
      </c>
      <c r="BK111">
        <v>2</v>
      </c>
      <c r="BL111">
        <v>50</v>
      </c>
      <c r="BN111" s="1">
        <v>42220.083333333336</v>
      </c>
      <c r="BO111">
        <v>6</v>
      </c>
      <c r="BP111">
        <v>50</v>
      </c>
      <c r="BR111" s="1"/>
      <c r="BV111" s="1"/>
      <c r="BZ111" s="1"/>
      <c r="CD111" s="1"/>
      <c r="CH111" s="1"/>
      <c r="CL111" s="1"/>
      <c r="CP111" s="1"/>
      <c r="CT111" s="1"/>
      <c r="CX111" s="1"/>
      <c r="DB111" s="1"/>
      <c r="DF111" s="1"/>
      <c r="DJ111" s="1"/>
      <c r="DN111" s="1"/>
      <c r="DR111" s="1"/>
      <c r="DV111" s="1"/>
      <c r="DZ111" s="1"/>
      <c r="ED111" s="1"/>
      <c r="EH111" s="1"/>
      <c r="EL111" s="1"/>
      <c r="EP111" s="1"/>
      <c r="ET111" s="1"/>
      <c r="EX111" s="1"/>
      <c r="FB111" s="1"/>
      <c r="FF111" s="1"/>
      <c r="FJ111" s="1"/>
      <c r="FN111" s="1"/>
      <c r="FR111" s="1"/>
      <c r="FV111" s="1"/>
      <c r="FZ111" s="1"/>
      <c r="GD111" s="1"/>
      <c r="GH111" s="1"/>
      <c r="GL111" s="1"/>
      <c r="GP111" s="1"/>
      <c r="GT111" s="1"/>
      <c r="GX111" s="1"/>
      <c r="HB111" s="1"/>
      <c r="HF111" s="1"/>
      <c r="HJ111" s="1"/>
      <c r="HN111" s="1"/>
      <c r="HR111" s="1"/>
      <c r="HV111" s="1"/>
      <c r="HZ111" s="1"/>
      <c r="ID111" s="1"/>
      <c r="IH111" s="1"/>
      <c r="IL111" s="1"/>
      <c r="IP111" s="1"/>
      <c r="IT111" s="1"/>
      <c r="IX111" s="1"/>
      <c r="JB111" s="1"/>
      <c r="JF111" s="1"/>
      <c r="JJ111" s="1"/>
      <c r="JN111" s="1"/>
      <c r="JR111" s="1"/>
      <c r="JV111" s="1"/>
      <c r="JZ111" s="1"/>
      <c r="KD111" s="1"/>
      <c r="KH111" s="1"/>
      <c r="KL111" s="1"/>
      <c r="KP111" s="1"/>
      <c r="KT111" s="1"/>
      <c r="KX111" s="1"/>
      <c r="LB111" s="1"/>
      <c r="LF111" s="1"/>
      <c r="LJ111" s="1"/>
      <c r="LN111" s="1"/>
      <c r="LR111" s="1"/>
    </row>
    <row r="112" spans="1:330">
      <c r="A112">
        <v>1054</v>
      </c>
      <c r="B112" t="s">
        <v>76</v>
      </c>
      <c r="F112" s="1">
        <v>42220.125</v>
      </c>
      <c r="G112">
        <v>117</v>
      </c>
      <c r="H112">
        <v>250</v>
      </c>
      <c r="J112" s="1">
        <v>42220.125</v>
      </c>
      <c r="K112">
        <v>4</v>
      </c>
      <c r="L112">
        <v>150</v>
      </c>
      <c r="N112" s="1">
        <v>42220.125</v>
      </c>
      <c r="O112">
        <v>10</v>
      </c>
      <c r="P112">
        <v>75</v>
      </c>
      <c r="R112" s="1">
        <v>42220.125</v>
      </c>
      <c r="S112">
        <v>2</v>
      </c>
      <c r="T112">
        <v>100</v>
      </c>
      <c r="V112" s="1">
        <v>42220.125</v>
      </c>
      <c r="W112">
        <v>9</v>
      </c>
      <c r="X112">
        <v>75</v>
      </c>
      <c r="Z112" s="1">
        <v>42220.125</v>
      </c>
      <c r="AA112">
        <v>2</v>
      </c>
      <c r="AB112">
        <v>50</v>
      </c>
      <c r="AD112" s="1">
        <v>42220.125</v>
      </c>
      <c r="AE112">
        <v>4</v>
      </c>
      <c r="AF112">
        <v>250</v>
      </c>
      <c r="AH112" s="1">
        <v>42220.125</v>
      </c>
      <c r="AI112">
        <v>4</v>
      </c>
      <c r="AJ112">
        <v>100</v>
      </c>
      <c r="AL112" s="1">
        <v>42220.125</v>
      </c>
      <c r="AM112">
        <v>3</v>
      </c>
      <c r="AN112">
        <v>50</v>
      </c>
      <c r="AP112" s="1">
        <v>42220.125</v>
      </c>
      <c r="AQ112">
        <v>64</v>
      </c>
      <c r="AR112">
        <v>150</v>
      </c>
      <c r="AT112" s="1">
        <v>42220.125</v>
      </c>
      <c r="AU112">
        <v>4</v>
      </c>
      <c r="AV112">
        <v>100</v>
      </c>
      <c r="AX112" s="1">
        <v>42220.125</v>
      </c>
      <c r="AY112">
        <v>6</v>
      </c>
      <c r="AZ112">
        <v>50</v>
      </c>
      <c r="BB112" s="1">
        <v>42220.125</v>
      </c>
      <c r="BC112">
        <v>8</v>
      </c>
      <c r="BD112">
        <v>125</v>
      </c>
      <c r="BF112" s="1">
        <v>42220.125</v>
      </c>
      <c r="BG112">
        <v>6</v>
      </c>
      <c r="BH112">
        <v>75</v>
      </c>
      <c r="BJ112" s="1">
        <v>42220.125</v>
      </c>
      <c r="BK112">
        <v>4</v>
      </c>
      <c r="BL112">
        <v>50</v>
      </c>
      <c r="BN112" s="1">
        <v>42220.125</v>
      </c>
      <c r="BO112">
        <v>2</v>
      </c>
      <c r="BP112">
        <v>50</v>
      </c>
      <c r="BR112" s="1"/>
      <c r="BV112" s="1"/>
      <c r="BZ112" s="1"/>
      <c r="CD112" s="1"/>
      <c r="CH112" s="1"/>
      <c r="CL112" s="1"/>
      <c r="CP112" s="1"/>
      <c r="CT112" s="1"/>
      <c r="CX112" s="1"/>
      <c r="DB112" s="1"/>
      <c r="DF112" s="1"/>
      <c r="DJ112" s="1"/>
      <c r="DN112" s="1"/>
      <c r="DR112" s="1"/>
      <c r="DV112" s="1"/>
      <c r="DZ112" s="1"/>
      <c r="ED112" s="1"/>
      <c r="EH112" s="1"/>
      <c r="EL112" s="1"/>
      <c r="EP112" s="1"/>
      <c r="ET112" s="1"/>
      <c r="EX112" s="1"/>
      <c r="FB112" s="1"/>
      <c r="FF112" s="1"/>
      <c r="FJ112" s="1"/>
      <c r="FN112" s="1"/>
      <c r="FR112" s="1"/>
      <c r="FV112" s="1"/>
      <c r="FZ112" s="1"/>
      <c r="GD112" s="1"/>
      <c r="GH112" s="1"/>
      <c r="GL112" s="1"/>
      <c r="GP112" s="1"/>
      <c r="GT112" s="1"/>
      <c r="GX112" s="1"/>
      <c r="HB112" s="1"/>
      <c r="HF112" s="1"/>
      <c r="HJ112" s="1"/>
      <c r="HN112" s="1"/>
      <c r="HR112" s="1"/>
      <c r="HV112" s="1"/>
      <c r="HZ112" s="1"/>
      <c r="ID112" s="1"/>
      <c r="IH112" s="1"/>
      <c r="IL112" s="1"/>
      <c r="IP112" s="1"/>
      <c r="IT112" s="1"/>
      <c r="IX112" s="1"/>
      <c r="JB112" s="1"/>
      <c r="JF112" s="1"/>
      <c r="JJ112" s="1"/>
      <c r="JN112" s="1"/>
      <c r="JR112" s="1"/>
      <c r="JV112" s="1"/>
      <c r="JZ112" s="1"/>
      <c r="KD112" s="1"/>
      <c r="KH112" s="1"/>
      <c r="KL112" s="1"/>
      <c r="KP112" s="1"/>
      <c r="KT112" s="1"/>
      <c r="KX112" s="1"/>
      <c r="LB112" s="1"/>
      <c r="LF112" s="1"/>
      <c r="LJ112" s="1"/>
      <c r="LN112" s="1"/>
      <c r="LR112" s="1"/>
    </row>
    <row r="113" spans="1:330">
      <c r="A113">
        <v>1055</v>
      </c>
      <c r="B113" t="s">
        <v>77</v>
      </c>
      <c r="F113" s="1">
        <v>42220.166666666664</v>
      </c>
      <c r="G113">
        <v>114</v>
      </c>
      <c r="H113">
        <v>250</v>
      </c>
      <c r="J113" s="1">
        <v>42220.166666666664</v>
      </c>
      <c r="K113">
        <v>4</v>
      </c>
      <c r="L113">
        <v>150</v>
      </c>
      <c r="N113" s="1">
        <v>42220.166666666664</v>
      </c>
      <c r="O113">
        <v>7</v>
      </c>
      <c r="P113">
        <v>75</v>
      </c>
      <c r="R113" s="1">
        <v>42220.166666666664</v>
      </c>
      <c r="S113">
        <v>1</v>
      </c>
      <c r="T113">
        <v>100</v>
      </c>
      <c r="V113" s="1">
        <v>42220.166666666664</v>
      </c>
      <c r="W113">
        <v>9</v>
      </c>
      <c r="X113">
        <v>75</v>
      </c>
      <c r="Z113" s="1">
        <v>42220.166666666664</v>
      </c>
      <c r="AA113">
        <v>1</v>
      </c>
      <c r="AB113">
        <v>50</v>
      </c>
      <c r="AD113" s="1">
        <v>42220.166666666664</v>
      </c>
      <c r="AE113">
        <v>6</v>
      </c>
      <c r="AF113">
        <v>250</v>
      </c>
      <c r="AH113" s="1">
        <v>42220.166666666664</v>
      </c>
      <c r="AI113">
        <v>3</v>
      </c>
      <c r="AJ113">
        <v>100</v>
      </c>
      <c r="AL113" s="1">
        <v>42220.166666666664</v>
      </c>
      <c r="AM113">
        <v>2</v>
      </c>
      <c r="AN113">
        <v>50</v>
      </c>
      <c r="AP113" s="1">
        <v>42220.166666666664</v>
      </c>
      <c r="AQ113">
        <v>63</v>
      </c>
      <c r="AR113">
        <v>150</v>
      </c>
      <c r="AT113" s="1">
        <v>42220.166666666664</v>
      </c>
      <c r="AU113">
        <v>6</v>
      </c>
      <c r="AV113">
        <v>100</v>
      </c>
      <c r="AX113" s="1">
        <v>42220.166666666664</v>
      </c>
      <c r="AY113">
        <v>3</v>
      </c>
      <c r="AZ113">
        <v>50</v>
      </c>
      <c r="BB113" s="1">
        <v>42220.166666666664</v>
      </c>
      <c r="BC113">
        <v>6</v>
      </c>
      <c r="BD113">
        <v>125</v>
      </c>
      <c r="BF113" s="1">
        <v>42220.166666666664</v>
      </c>
      <c r="BG113">
        <v>6</v>
      </c>
      <c r="BH113">
        <v>75</v>
      </c>
      <c r="BJ113" s="1">
        <v>42220.166666666664</v>
      </c>
      <c r="BK113">
        <v>3</v>
      </c>
      <c r="BL113">
        <v>50</v>
      </c>
      <c r="BN113" s="1">
        <v>42220.166666666664</v>
      </c>
      <c r="BO113">
        <v>1</v>
      </c>
      <c r="BP113">
        <v>50</v>
      </c>
      <c r="BR113" s="1"/>
      <c r="BV113" s="1"/>
      <c r="BZ113" s="1"/>
      <c r="CD113" s="1"/>
      <c r="CH113" s="1"/>
      <c r="CL113" s="1"/>
      <c r="CP113" s="1"/>
      <c r="CT113" s="1"/>
      <c r="CX113" s="1"/>
      <c r="DB113" s="1"/>
      <c r="DF113" s="1"/>
      <c r="DJ113" s="1"/>
      <c r="DN113" s="1"/>
      <c r="DR113" s="1"/>
      <c r="DV113" s="1"/>
      <c r="DZ113" s="1"/>
      <c r="ED113" s="1"/>
      <c r="EH113" s="1"/>
      <c r="EL113" s="1"/>
      <c r="EP113" s="1"/>
      <c r="ET113" s="1"/>
      <c r="EX113" s="1"/>
      <c r="FB113" s="1"/>
      <c r="FF113" s="1"/>
      <c r="FJ113" s="1"/>
      <c r="FN113" s="1"/>
      <c r="FR113" s="1"/>
      <c r="FV113" s="1"/>
      <c r="FZ113" s="1"/>
      <c r="GD113" s="1"/>
      <c r="GH113" s="1"/>
      <c r="GL113" s="1"/>
      <c r="GP113" s="1"/>
      <c r="GT113" s="1"/>
      <c r="GX113" s="1"/>
      <c r="HB113" s="1"/>
      <c r="HF113" s="1"/>
      <c r="HJ113" s="1"/>
      <c r="HN113" s="1"/>
      <c r="HR113" s="1"/>
      <c r="HV113" s="1"/>
      <c r="HZ113" s="1"/>
      <c r="ID113" s="1"/>
      <c r="IH113" s="1"/>
      <c r="IL113" s="1"/>
      <c r="IP113" s="1"/>
      <c r="IT113" s="1"/>
      <c r="IX113" s="1"/>
      <c r="JB113" s="1"/>
      <c r="JF113" s="1"/>
      <c r="JJ113" s="1"/>
      <c r="JN113" s="1"/>
      <c r="JR113" s="1"/>
      <c r="JV113" s="1"/>
      <c r="JZ113" s="1"/>
      <c r="KD113" s="1"/>
      <c r="KH113" s="1"/>
      <c r="KL113" s="1"/>
      <c r="KP113" s="1"/>
      <c r="KT113" s="1"/>
      <c r="KX113" s="1"/>
      <c r="LB113" s="1"/>
      <c r="LF113" s="1"/>
      <c r="LJ113" s="1"/>
      <c r="LN113" s="1"/>
      <c r="LR113" s="1"/>
    </row>
    <row r="114" spans="1:330">
      <c r="A114">
        <v>1057</v>
      </c>
      <c r="B114" t="s">
        <v>78</v>
      </c>
      <c r="F114" s="1">
        <v>42220.208333333336</v>
      </c>
      <c r="G114">
        <v>115</v>
      </c>
      <c r="H114">
        <v>250</v>
      </c>
      <c r="J114" s="1">
        <v>42220.208333333336</v>
      </c>
      <c r="K114">
        <v>4</v>
      </c>
      <c r="L114">
        <v>150</v>
      </c>
      <c r="N114" s="1">
        <v>42220.208333333336</v>
      </c>
      <c r="O114">
        <v>12</v>
      </c>
      <c r="P114">
        <v>75</v>
      </c>
      <c r="R114" s="1">
        <v>42220.208333333336</v>
      </c>
      <c r="S114">
        <v>3</v>
      </c>
      <c r="T114">
        <v>100</v>
      </c>
      <c r="V114" s="1">
        <v>42220.208333333336</v>
      </c>
      <c r="W114">
        <v>10</v>
      </c>
      <c r="X114">
        <v>75</v>
      </c>
      <c r="Z114" s="1">
        <v>42220.208333333336</v>
      </c>
      <c r="AA114">
        <v>1</v>
      </c>
      <c r="AB114">
        <v>50</v>
      </c>
      <c r="AD114" s="1">
        <v>42220.208333333336</v>
      </c>
      <c r="AE114">
        <v>9</v>
      </c>
      <c r="AF114">
        <v>250</v>
      </c>
      <c r="AH114" s="1">
        <v>42220.208333333336</v>
      </c>
      <c r="AI114">
        <v>2</v>
      </c>
      <c r="AJ114">
        <v>100</v>
      </c>
      <c r="AL114" s="1">
        <v>42220.208333333336</v>
      </c>
      <c r="AM114">
        <v>2</v>
      </c>
      <c r="AN114">
        <v>50</v>
      </c>
      <c r="AP114" s="1">
        <v>42220.208333333336</v>
      </c>
      <c r="AQ114">
        <v>66</v>
      </c>
      <c r="AR114">
        <v>150</v>
      </c>
      <c r="AT114" s="1">
        <v>42220.208333333336</v>
      </c>
      <c r="AU114">
        <v>5</v>
      </c>
      <c r="AV114">
        <v>100</v>
      </c>
      <c r="AX114" s="1">
        <v>42220.208333333336</v>
      </c>
      <c r="AY114">
        <v>3</v>
      </c>
      <c r="AZ114">
        <v>50</v>
      </c>
      <c r="BB114" s="1">
        <v>42220.208333333336</v>
      </c>
      <c r="BC114">
        <v>6</v>
      </c>
      <c r="BD114">
        <v>125</v>
      </c>
      <c r="BF114" s="1">
        <v>42220.208333333336</v>
      </c>
      <c r="BG114">
        <v>6</v>
      </c>
      <c r="BH114">
        <v>75</v>
      </c>
      <c r="BJ114" s="1">
        <v>42220.208333333336</v>
      </c>
      <c r="BK114">
        <v>3</v>
      </c>
      <c r="BL114">
        <v>50</v>
      </c>
      <c r="BN114" s="1">
        <v>42220.208333333336</v>
      </c>
      <c r="BO114">
        <v>1</v>
      </c>
      <c r="BP114">
        <v>50</v>
      </c>
      <c r="BR114" s="1"/>
      <c r="BV114" s="1"/>
      <c r="BZ114" s="1"/>
      <c r="CD114" s="1"/>
      <c r="CH114" s="1"/>
      <c r="CL114" s="1"/>
      <c r="CP114" s="1"/>
      <c r="CT114" s="1"/>
      <c r="CX114" s="1"/>
      <c r="DB114" s="1"/>
      <c r="DF114" s="1"/>
      <c r="DJ114" s="1"/>
      <c r="DN114" s="1"/>
      <c r="DR114" s="1"/>
      <c r="DV114" s="1"/>
      <c r="DZ114" s="1"/>
      <c r="ED114" s="1"/>
      <c r="EH114" s="1"/>
      <c r="EL114" s="1"/>
      <c r="EP114" s="1"/>
      <c r="ET114" s="1"/>
      <c r="EX114" s="1"/>
      <c r="FB114" s="1"/>
      <c r="FF114" s="1"/>
      <c r="FJ114" s="1"/>
      <c r="FN114" s="1"/>
      <c r="FR114" s="1"/>
      <c r="FV114" s="1"/>
      <c r="FZ114" s="1"/>
      <c r="GD114" s="1"/>
      <c r="GH114" s="1"/>
      <c r="GL114" s="1"/>
      <c r="GP114" s="1"/>
      <c r="GT114" s="1"/>
      <c r="GX114" s="1"/>
      <c r="HB114" s="1"/>
      <c r="HF114" s="1"/>
      <c r="HJ114" s="1"/>
      <c r="HN114" s="1"/>
      <c r="HR114" s="1"/>
      <c r="HV114" s="1"/>
      <c r="HZ114" s="1"/>
      <c r="ID114" s="1"/>
      <c r="IH114" s="1"/>
      <c r="IL114" s="1"/>
      <c r="IP114" s="1"/>
      <c r="IT114" s="1"/>
      <c r="IX114" s="1"/>
      <c r="JB114" s="1"/>
      <c r="JF114" s="1"/>
      <c r="JJ114" s="1"/>
      <c r="JN114" s="1"/>
      <c r="JR114" s="1"/>
      <c r="JV114" s="1"/>
      <c r="JZ114" s="1"/>
      <c r="KD114" s="1"/>
      <c r="KH114" s="1"/>
      <c r="KL114" s="1"/>
      <c r="KP114" s="1"/>
      <c r="KT114" s="1"/>
      <c r="KX114" s="1"/>
      <c r="LB114" s="1"/>
      <c r="LF114" s="1"/>
      <c r="LJ114" s="1"/>
      <c r="LN114" s="1"/>
      <c r="LR114" s="1"/>
    </row>
    <row r="115" spans="1:330">
      <c r="A115">
        <v>1058</v>
      </c>
      <c r="B115" t="s">
        <v>79</v>
      </c>
      <c r="F115" s="1">
        <v>42220.25</v>
      </c>
      <c r="G115">
        <v>132</v>
      </c>
      <c r="H115">
        <v>250</v>
      </c>
      <c r="J115" s="1">
        <v>42220.25</v>
      </c>
      <c r="K115">
        <v>9</v>
      </c>
      <c r="L115">
        <v>150</v>
      </c>
      <c r="N115" s="1">
        <v>42220.25</v>
      </c>
      <c r="O115">
        <v>10</v>
      </c>
      <c r="P115">
        <v>75</v>
      </c>
      <c r="R115" s="1">
        <v>42220.25</v>
      </c>
      <c r="S115">
        <v>8</v>
      </c>
      <c r="T115">
        <v>100</v>
      </c>
      <c r="V115" s="1">
        <v>42220.25</v>
      </c>
      <c r="W115">
        <v>11</v>
      </c>
      <c r="X115">
        <v>75</v>
      </c>
      <c r="Z115" s="1">
        <v>42220.25</v>
      </c>
      <c r="AA115">
        <v>3</v>
      </c>
      <c r="AB115">
        <v>50</v>
      </c>
      <c r="AD115" s="1">
        <v>42220.25</v>
      </c>
      <c r="AE115">
        <v>13</v>
      </c>
      <c r="AF115">
        <v>250</v>
      </c>
      <c r="AH115" s="1">
        <v>42220.25</v>
      </c>
      <c r="AI115">
        <v>4</v>
      </c>
      <c r="AJ115">
        <v>100</v>
      </c>
      <c r="AL115" s="1">
        <v>42220.25</v>
      </c>
      <c r="AM115">
        <v>5</v>
      </c>
      <c r="AN115">
        <v>50</v>
      </c>
      <c r="AP115" s="1">
        <v>42220.25</v>
      </c>
      <c r="AQ115">
        <v>85</v>
      </c>
      <c r="AR115">
        <v>150</v>
      </c>
      <c r="AT115" s="1">
        <v>42220.25</v>
      </c>
      <c r="AU115">
        <v>5</v>
      </c>
      <c r="AV115">
        <v>100</v>
      </c>
      <c r="AX115" s="1">
        <v>42220.25</v>
      </c>
      <c r="AY115">
        <v>4</v>
      </c>
      <c r="AZ115">
        <v>50</v>
      </c>
      <c r="BB115" s="1">
        <v>42220.25</v>
      </c>
      <c r="BC115">
        <v>18</v>
      </c>
      <c r="BD115">
        <v>125</v>
      </c>
      <c r="BF115" s="1">
        <v>42220.25</v>
      </c>
      <c r="BG115">
        <v>8</v>
      </c>
      <c r="BH115">
        <v>75</v>
      </c>
      <c r="BJ115" s="1">
        <v>42220.25</v>
      </c>
      <c r="BK115">
        <v>2</v>
      </c>
      <c r="BL115">
        <v>50</v>
      </c>
      <c r="BN115" s="1">
        <v>42220.25</v>
      </c>
      <c r="BO115">
        <v>3</v>
      </c>
      <c r="BP115">
        <v>50</v>
      </c>
      <c r="BR115" s="1"/>
      <c r="BV115" s="1"/>
      <c r="BZ115" s="1"/>
      <c r="CD115" s="1"/>
      <c r="CH115" s="1"/>
      <c r="CL115" s="1"/>
      <c r="CP115" s="1"/>
      <c r="CT115" s="1"/>
      <c r="CX115" s="1"/>
      <c r="DB115" s="1"/>
      <c r="DF115" s="1"/>
      <c r="DJ115" s="1"/>
      <c r="DN115" s="1"/>
      <c r="DR115" s="1"/>
      <c r="DV115" s="1"/>
      <c r="DZ115" s="1"/>
      <c r="ED115" s="1"/>
      <c r="EH115" s="1"/>
      <c r="EL115" s="1"/>
      <c r="EP115" s="1"/>
      <c r="ET115" s="1"/>
      <c r="EX115" s="1"/>
      <c r="FB115" s="1"/>
      <c r="FF115" s="1"/>
      <c r="FJ115" s="1"/>
      <c r="FN115" s="1"/>
      <c r="FR115" s="1"/>
      <c r="FV115" s="1"/>
      <c r="FZ115" s="1"/>
      <c r="GD115" s="1"/>
      <c r="GH115" s="1"/>
      <c r="GL115" s="1"/>
      <c r="GP115" s="1"/>
      <c r="GT115" s="1"/>
      <c r="GX115" s="1"/>
      <c r="HB115" s="1"/>
      <c r="HF115" s="1"/>
      <c r="HJ115" s="1"/>
      <c r="HN115" s="1"/>
      <c r="HR115" s="1"/>
      <c r="HV115" s="1"/>
      <c r="HZ115" s="1"/>
      <c r="ID115" s="1"/>
      <c r="IH115" s="1"/>
      <c r="IL115" s="1"/>
      <c r="IP115" s="1"/>
      <c r="IT115" s="1"/>
      <c r="IX115" s="1"/>
      <c r="JB115" s="1"/>
      <c r="JF115" s="1"/>
      <c r="JJ115" s="1"/>
      <c r="JN115" s="1"/>
      <c r="JR115" s="1"/>
      <c r="JV115" s="1"/>
      <c r="JZ115" s="1"/>
      <c r="KD115" s="1"/>
      <c r="KH115" s="1"/>
      <c r="KL115" s="1"/>
      <c r="KP115" s="1"/>
      <c r="KT115" s="1"/>
      <c r="KX115" s="1"/>
      <c r="LB115" s="1"/>
      <c r="LF115" s="1"/>
      <c r="LJ115" s="1"/>
      <c r="LN115" s="1"/>
      <c r="LR115" s="1"/>
    </row>
    <row r="116" spans="1:330">
      <c r="A116">
        <v>1060</v>
      </c>
      <c r="B116" t="s">
        <v>80</v>
      </c>
      <c r="F116" s="1">
        <v>42220.291666666664</v>
      </c>
      <c r="G116">
        <v>147</v>
      </c>
      <c r="H116">
        <v>250</v>
      </c>
      <c r="J116" s="1">
        <v>42220.291666666664</v>
      </c>
      <c r="K116">
        <v>17</v>
      </c>
      <c r="L116">
        <v>150</v>
      </c>
      <c r="N116" s="1">
        <v>42220.291666666664</v>
      </c>
      <c r="O116">
        <v>20</v>
      </c>
      <c r="P116">
        <v>75</v>
      </c>
      <c r="R116" s="1">
        <v>42220.291666666664</v>
      </c>
      <c r="S116">
        <v>13</v>
      </c>
      <c r="T116">
        <v>100</v>
      </c>
      <c r="V116" s="1">
        <v>42220.291666666664</v>
      </c>
      <c r="W116">
        <v>12</v>
      </c>
      <c r="X116">
        <v>75</v>
      </c>
      <c r="Z116" s="1">
        <v>42220.291666666664</v>
      </c>
      <c r="AA116">
        <v>13</v>
      </c>
      <c r="AB116">
        <v>50</v>
      </c>
      <c r="AD116" s="1">
        <v>42220.291666666664</v>
      </c>
      <c r="AE116">
        <v>22</v>
      </c>
      <c r="AF116">
        <v>250</v>
      </c>
      <c r="AH116" s="1">
        <v>42220.291666666664</v>
      </c>
      <c r="AI116">
        <v>11</v>
      </c>
      <c r="AJ116">
        <v>100</v>
      </c>
      <c r="AL116" s="1">
        <v>42220.291666666664</v>
      </c>
      <c r="AM116">
        <v>12</v>
      </c>
      <c r="AN116">
        <v>50</v>
      </c>
      <c r="AP116" s="1">
        <v>42220.291666666664</v>
      </c>
      <c r="AQ116">
        <v>93</v>
      </c>
      <c r="AR116">
        <v>150</v>
      </c>
      <c r="AT116" s="1">
        <v>42220.291666666664</v>
      </c>
      <c r="AU116">
        <v>8</v>
      </c>
      <c r="AV116">
        <v>100</v>
      </c>
      <c r="AX116" s="1">
        <v>42220.291666666664</v>
      </c>
      <c r="AY116">
        <v>8</v>
      </c>
      <c r="AZ116">
        <v>50</v>
      </c>
      <c r="BB116" s="1">
        <v>42220.291666666664</v>
      </c>
      <c r="BC116">
        <v>33</v>
      </c>
      <c r="BD116">
        <v>125</v>
      </c>
      <c r="BF116" s="1">
        <v>42220.291666666664</v>
      </c>
      <c r="BG116">
        <v>17</v>
      </c>
      <c r="BH116">
        <v>75</v>
      </c>
      <c r="BJ116" s="1">
        <v>42220.291666666664</v>
      </c>
      <c r="BK116">
        <v>3</v>
      </c>
      <c r="BL116">
        <v>50</v>
      </c>
      <c r="BN116" s="1">
        <v>42220.291666666664</v>
      </c>
      <c r="BO116">
        <v>13</v>
      </c>
      <c r="BP116">
        <v>50</v>
      </c>
      <c r="BR116" s="1"/>
      <c r="BV116" s="1"/>
      <c r="BZ116" s="1"/>
      <c r="CD116" s="1"/>
      <c r="CH116" s="1"/>
      <c r="CL116" s="1"/>
      <c r="CP116" s="1"/>
      <c r="CT116" s="1"/>
      <c r="CX116" s="1"/>
      <c r="DB116" s="1"/>
      <c r="DF116" s="1"/>
      <c r="DJ116" s="1"/>
      <c r="DN116" s="1"/>
      <c r="DR116" s="1"/>
      <c r="DV116" s="1"/>
      <c r="DZ116" s="1"/>
      <c r="ED116" s="1"/>
      <c r="EH116" s="1"/>
      <c r="EL116" s="1"/>
      <c r="EP116" s="1"/>
      <c r="ET116" s="1"/>
      <c r="EX116" s="1"/>
      <c r="FB116" s="1"/>
      <c r="FF116" s="1"/>
      <c r="FJ116" s="1"/>
      <c r="FN116" s="1"/>
      <c r="FR116" s="1"/>
      <c r="FV116" s="1"/>
      <c r="FZ116" s="1"/>
      <c r="GD116" s="1"/>
      <c r="GH116" s="1"/>
      <c r="GL116" s="1"/>
      <c r="GP116" s="1"/>
      <c r="GT116" s="1"/>
      <c r="GX116" s="1"/>
      <c r="HB116" s="1"/>
      <c r="HF116" s="1"/>
      <c r="HJ116" s="1"/>
      <c r="HN116" s="1"/>
      <c r="HR116" s="1"/>
      <c r="HV116" s="1"/>
      <c r="HZ116" s="1"/>
      <c r="ID116" s="1"/>
      <c r="IH116" s="1"/>
      <c r="IL116" s="1"/>
      <c r="IP116" s="1"/>
      <c r="IT116" s="1"/>
      <c r="IX116" s="1"/>
      <c r="JB116" s="1"/>
      <c r="JF116" s="1"/>
      <c r="JJ116" s="1"/>
      <c r="JN116" s="1"/>
      <c r="JR116" s="1"/>
      <c r="JV116" s="1"/>
      <c r="JZ116" s="1"/>
      <c r="KD116" s="1"/>
      <c r="KH116" s="1"/>
      <c r="KL116" s="1"/>
      <c r="KP116" s="1"/>
      <c r="KT116" s="1"/>
      <c r="KX116" s="1"/>
      <c r="LB116" s="1"/>
      <c r="LF116" s="1"/>
      <c r="LJ116" s="1"/>
      <c r="LN116" s="1"/>
      <c r="LR116" s="1"/>
    </row>
    <row r="117" spans="1:330">
      <c r="A117">
        <v>1061</v>
      </c>
      <c r="B117" t="s">
        <v>81</v>
      </c>
      <c r="F117" s="1">
        <v>42220.333333333336</v>
      </c>
      <c r="H117">
        <v>250</v>
      </c>
      <c r="J117" s="1">
        <v>42220.333333333336</v>
      </c>
      <c r="L117">
        <v>150</v>
      </c>
      <c r="N117" s="1">
        <v>42220.333333333336</v>
      </c>
      <c r="P117">
        <v>75</v>
      </c>
      <c r="R117" s="1">
        <v>42220.333333333336</v>
      </c>
      <c r="S117">
        <v>23</v>
      </c>
      <c r="T117">
        <v>100</v>
      </c>
      <c r="V117" s="1">
        <v>42220.333333333336</v>
      </c>
      <c r="W117">
        <v>19</v>
      </c>
      <c r="X117">
        <v>75</v>
      </c>
      <c r="Z117" s="1">
        <v>42220.333333333336</v>
      </c>
      <c r="AA117">
        <v>16</v>
      </c>
      <c r="AB117">
        <v>50</v>
      </c>
      <c r="AD117" s="1">
        <v>42220.333333333336</v>
      </c>
      <c r="AF117">
        <v>250</v>
      </c>
      <c r="AH117" s="1">
        <v>42220.333333333336</v>
      </c>
      <c r="AI117">
        <v>32</v>
      </c>
      <c r="AJ117">
        <v>100</v>
      </c>
      <c r="AL117" s="1">
        <v>42220.333333333336</v>
      </c>
      <c r="AM117">
        <v>13</v>
      </c>
      <c r="AN117">
        <v>50</v>
      </c>
      <c r="AP117" s="1">
        <v>42220.333333333336</v>
      </c>
      <c r="AR117">
        <v>150</v>
      </c>
      <c r="AT117" s="1">
        <v>42220.333333333336</v>
      </c>
      <c r="AV117">
        <v>100</v>
      </c>
      <c r="AX117" s="1">
        <v>42220.333333333336</v>
      </c>
      <c r="AZ117">
        <v>50</v>
      </c>
      <c r="BB117" s="1">
        <v>42220.333333333336</v>
      </c>
      <c r="BC117">
        <v>36</v>
      </c>
      <c r="BD117">
        <v>125</v>
      </c>
      <c r="BF117" s="1">
        <v>42220.333333333336</v>
      </c>
      <c r="BG117">
        <v>24</v>
      </c>
      <c r="BH117">
        <v>75</v>
      </c>
      <c r="BJ117" s="1">
        <v>42220.333333333336</v>
      </c>
      <c r="BK117">
        <v>2</v>
      </c>
      <c r="BL117">
        <v>50</v>
      </c>
      <c r="BN117" s="1">
        <v>42220.333333333336</v>
      </c>
      <c r="BO117">
        <v>16</v>
      </c>
      <c r="BP117">
        <v>50</v>
      </c>
      <c r="BR117" s="1"/>
      <c r="BV117" s="1"/>
      <c r="BZ117" s="1"/>
      <c r="CD117" s="1"/>
      <c r="CH117" s="1"/>
      <c r="CL117" s="1"/>
      <c r="CP117" s="1"/>
      <c r="CT117" s="1"/>
      <c r="CX117" s="1"/>
      <c r="DB117" s="1"/>
      <c r="DF117" s="1"/>
      <c r="DJ117" s="1"/>
      <c r="DN117" s="1"/>
      <c r="DR117" s="1"/>
      <c r="DV117" s="1"/>
      <c r="DZ117" s="1"/>
      <c r="ED117" s="1"/>
      <c r="EH117" s="1"/>
      <c r="EL117" s="1"/>
      <c r="EP117" s="1"/>
      <c r="ET117" s="1"/>
      <c r="EX117" s="1"/>
      <c r="FB117" s="1"/>
      <c r="FF117" s="1"/>
      <c r="FJ117" s="1"/>
      <c r="FN117" s="1"/>
      <c r="FR117" s="1"/>
      <c r="FV117" s="1"/>
      <c r="FZ117" s="1"/>
      <c r="GD117" s="1"/>
      <c r="GH117" s="1"/>
      <c r="GL117" s="1"/>
      <c r="GP117" s="1"/>
      <c r="GT117" s="1"/>
      <c r="GX117" s="1"/>
      <c r="HB117" s="1"/>
      <c r="HF117" s="1"/>
      <c r="HJ117" s="1"/>
      <c r="HN117" s="1"/>
      <c r="HR117" s="1"/>
      <c r="HV117" s="1"/>
      <c r="HZ117" s="1"/>
      <c r="ID117" s="1"/>
      <c r="IH117" s="1"/>
      <c r="IL117" s="1"/>
      <c r="IP117" s="1"/>
      <c r="IT117" s="1"/>
      <c r="IX117" s="1"/>
      <c r="JB117" s="1"/>
      <c r="JF117" s="1"/>
      <c r="JJ117" s="1"/>
      <c r="JN117" s="1"/>
      <c r="JR117" s="1"/>
      <c r="JV117" s="1"/>
      <c r="JZ117" s="1"/>
      <c r="KD117" s="1"/>
      <c r="KH117" s="1"/>
      <c r="KL117" s="1"/>
      <c r="KP117" s="1"/>
      <c r="KT117" s="1"/>
      <c r="KX117" s="1"/>
      <c r="LB117" s="1"/>
      <c r="LF117" s="1"/>
      <c r="LJ117" s="1"/>
      <c r="LN117" s="1"/>
      <c r="LR117" s="1"/>
    </row>
    <row r="118" spans="1:330">
      <c r="F118" s="1">
        <v>42220.375</v>
      </c>
      <c r="G118">
        <v>180</v>
      </c>
      <c r="H118">
        <v>250</v>
      </c>
      <c r="J118" s="1">
        <v>42220.375</v>
      </c>
      <c r="K118">
        <v>62</v>
      </c>
      <c r="L118">
        <v>150</v>
      </c>
      <c r="N118" s="1">
        <v>42220.375</v>
      </c>
      <c r="O118">
        <v>36</v>
      </c>
      <c r="P118">
        <v>75</v>
      </c>
      <c r="R118" s="1">
        <v>42220.375</v>
      </c>
      <c r="S118">
        <v>20</v>
      </c>
      <c r="T118">
        <v>100</v>
      </c>
      <c r="V118" s="1">
        <v>42220.375</v>
      </c>
      <c r="W118">
        <v>20</v>
      </c>
      <c r="X118">
        <v>75</v>
      </c>
      <c r="Z118" s="1">
        <v>42220.375</v>
      </c>
      <c r="AA118">
        <v>10</v>
      </c>
      <c r="AB118">
        <v>50</v>
      </c>
      <c r="AD118" s="1">
        <v>42220.375</v>
      </c>
      <c r="AE118">
        <v>43</v>
      </c>
      <c r="AF118">
        <v>250</v>
      </c>
      <c r="AH118" s="1">
        <v>42220.375</v>
      </c>
      <c r="AI118">
        <v>71</v>
      </c>
      <c r="AJ118">
        <v>100</v>
      </c>
      <c r="AL118" s="1">
        <v>42220.375</v>
      </c>
      <c r="AM118">
        <v>15</v>
      </c>
      <c r="AN118">
        <v>50</v>
      </c>
      <c r="AP118" s="1">
        <v>42220.375</v>
      </c>
      <c r="AQ118">
        <v>137</v>
      </c>
      <c r="AR118">
        <v>150</v>
      </c>
      <c r="AT118" s="1">
        <v>42220.375</v>
      </c>
      <c r="AU118">
        <v>18</v>
      </c>
      <c r="AV118">
        <v>100</v>
      </c>
      <c r="AX118" s="1">
        <v>42220.375</v>
      </c>
      <c r="AY118">
        <v>20</v>
      </c>
      <c r="AZ118">
        <v>50</v>
      </c>
      <c r="BB118" s="1">
        <v>42220.375</v>
      </c>
      <c r="BC118">
        <v>32</v>
      </c>
      <c r="BD118">
        <v>125</v>
      </c>
      <c r="BF118" s="1">
        <v>42220.375</v>
      </c>
      <c r="BG118">
        <v>26</v>
      </c>
      <c r="BH118">
        <v>75</v>
      </c>
      <c r="BJ118" s="1">
        <v>42220.375</v>
      </c>
      <c r="BK118">
        <v>4</v>
      </c>
      <c r="BL118">
        <v>50</v>
      </c>
      <c r="BN118" s="1">
        <v>42220.375</v>
      </c>
      <c r="BO118">
        <v>10</v>
      </c>
      <c r="BP118">
        <v>50</v>
      </c>
      <c r="BR118" s="1"/>
      <c r="BV118" s="1"/>
      <c r="BZ118" s="1"/>
      <c r="CD118" s="1"/>
      <c r="CH118" s="1"/>
      <c r="CL118" s="1"/>
      <c r="CP118" s="1"/>
      <c r="CT118" s="1"/>
      <c r="CX118" s="1"/>
      <c r="DB118" s="1"/>
      <c r="DF118" s="1"/>
      <c r="DJ118" s="1"/>
      <c r="DN118" s="1"/>
      <c r="DR118" s="1"/>
      <c r="DV118" s="1"/>
      <c r="DZ118" s="1"/>
      <c r="ED118" s="1"/>
      <c r="EH118" s="1"/>
      <c r="EL118" s="1"/>
      <c r="EP118" s="1"/>
      <c r="ET118" s="1"/>
      <c r="EX118" s="1"/>
      <c r="FB118" s="1"/>
      <c r="FF118" s="1"/>
      <c r="FJ118" s="1"/>
      <c r="FN118" s="1"/>
      <c r="FR118" s="1"/>
      <c r="FV118" s="1"/>
      <c r="FZ118" s="1"/>
      <c r="GD118" s="1"/>
      <c r="GH118" s="1"/>
      <c r="GL118" s="1"/>
      <c r="GP118" s="1"/>
      <c r="GT118" s="1"/>
      <c r="GX118" s="1"/>
      <c r="HB118" s="1"/>
      <c r="HF118" s="1"/>
      <c r="HJ118" s="1"/>
      <c r="HN118" s="1"/>
      <c r="HR118" s="1"/>
      <c r="HV118" s="1"/>
      <c r="HZ118" s="1"/>
      <c r="ID118" s="1"/>
      <c r="IH118" s="1"/>
      <c r="IL118" s="1"/>
      <c r="IP118" s="1"/>
      <c r="IT118" s="1"/>
      <c r="IX118" s="1"/>
      <c r="JB118" s="1"/>
      <c r="JF118" s="1"/>
      <c r="JJ118" s="1"/>
      <c r="JN118" s="1"/>
      <c r="JR118" s="1"/>
      <c r="JV118" s="1"/>
      <c r="JZ118" s="1"/>
      <c r="KD118" s="1"/>
      <c r="KH118" s="1"/>
      <c r="KL118" s="1"/>
      <c r="KP118" s="1"/>
      <c r="KT118" s="1"/>
      <c r="KX118" s="1"/>
      <c r="LB118" s="1"/>
      <c r="LF118" s="1"/>
      <c r="LJ118" s="1"/>
      <c r="LN118" s="1"/>
      <c r="LR118" s="1"/>
    </row>
    <row r="119" spans="1:330">
      <c r="F119" s="1">
        <v>42220.416666666664</v>
      </c>
      <c r="G119">
        <v>184</v>
      </c>
      <c r="H119">
        <v>250</v>
      </c>
      <c r="J119" s="1">
        <v>42220.416666666664</v>
      </c>
      <c r="K119">
        <v>58</v>
      </c>
      <c r="L119">
        <v>150</v>
      </c>
      <c r="N119" s="1">
        <v>42220.416666666664</v>
      </c>
      <c r="O119">
        <v>28</v>
      </c>
      <c r="P119">
        <v>75</v>
      </c>
      <c r="R119" s="1">
        <v>42220.416666666664</v>
      </c>
      <c r="S119">
        <v>18</v>
      </c>
      <c r="T119">
        <v>100</v>
      </c>
      <c r="V119" s="1">
        <v>42220.416666666664</v>
      </c>
      <c r="W119">
        <v>20</v>
      </c>
      <c r="X119">
        <v>75</v>
      </c>
      <c r="Z119" s="1">
        <v>42220.416666666664</v>
      </c>
      <c r="AA119">
        <v>10</v>
      </c>
      <c r="AB119">
        <v>50</v>
      </c>
      <c r="AD119" s="1">
        <v>42220.416666666664</v>
      </c>
      <c r="AE119">
        <v>45</v>
      </c>
      <c r="AF119">
        <v>250</v>
      </c>
      <c r="AH119" s="1">
        <v>42220.416666666664</v>
      </c>
      <c r="AI119">
        <v>62</v>
      </c>
      <c r="AJ119">
        <v>100</v>
      </c>
      <c r="AL119" s="1">
        <v>42220.416666666664</v>
      </c>
      <c r="AM119">
        <v>9</v>
      </c>
      <c r="AN119">
        <v>50</v>
      </c>
      <c r="AP119" s="1">
        <v>42220.416666666664</v>
      </c>
      <c r="AQ119">
        <v>124</v>
      </c>
      <c r="AR119">
        <v>150</v>
      </c>
      <c r="AT119" s="1">
        <v>42220.416666666664</v>
      </c>
      <c r="AU119">
        <v>18</v>
      </c>
      <c r="AV119">
        <v>100</v>
      </c>
      <c r="AX119" s="1">
        <v>42220.416666666664</v>
      </c>
      <c r="AY119">
        <v>29</v>
      </c>
      <c r="AZ119">
        <v>50</v>
      </c>
      <c r="BB119" s="1">
        <v>42220.416666666664</v>
      </c>
      <c r="BC119">
        <v>29</v>
      </c>
      <c r="BD119">
        <v>125</v>
      </c>
      <c r="BF119" s="1">
        <v>42220.416666666664</v>
      </c>
      <c r="BG119">
        <v>22</v>
      </c>
      <c r="BH119">
        <v>75</v>
      </c>
      <c r="BJ119" s="1">
        <v>42220.416666666664</v>
      </c>
      <c r="BK119">
        <v>6</v>
      </c>
      <c r="BL119">
        <v>50</v>
      </c>
      <c r="BN119" s="1">
        <v>42220.416666666664</v>
      </c>
      <c r="BO119">
        <v>10</v>
      </c>
      <c r="BP119">
        <v>50</v>
      </c>
      <c r="BR119" s="1"/>
      <c r="BV119" s="1"/>
      <c r="BZ119" s="1"/>
      <c r="CD119" s="1"/>
      <c r="CH119" s="1"/>
      <c r="CL119" s="1"/>
      <c r="CP119" s="1"/>
      <c r="CT119" s="1"/>
      <c r="CX119" s="1"/>
      <c r="DB119" s="1"/>
      <c r="DF119" s="1"/>
      <c r="DJ119" s="1"/>
      <c r="DN119" s="1"/>
      <c r="DR119" s="1"/>
      <c r="DV119" s="1"/>
      <c r="DZ119" s="1"/>
      <c r="ED119" s="1"/>
      <c r="EH119" s="1"/>
      <c r="EL119" s="1"/>
      <c r="EP119" s="1"/>
      <c r="ET119" s="1"/>
      <c r="EX119" s="1"/>
      <c r="FB119" s="1"/>
      <c r="FF119" s="1"/>
      <c r="FJ119" s="1"/>
      <c r="FN119" s="1"/>
      <c r="FR119" s="1"/>
      <c r="FV119" s="1"/>
      <c r="FZ119" s="1"/>
      <c r="GD119" s="1"/>
      <c r="GH119" s="1"/>
      <c r="GL119" s="1"/>
      <c r="GP119" s="1"/>
      <c r="GT119" s="1"/>
      <c r="GX119" s="1"/>
      <c r="HB119" s="1"/>
      <c r="HF119" s="1"/>
      <c r="HJ119" s="1"/>
      <c r="HN119" s="1"/>
      <c r="HR119" s="1"/>
      <c r="HV119" s="1"/>
      <c r="HZ119" s="1"/>
      <c r="ID119" s="1"/>
      <c r="IH119" s="1"/>
      <c r="IL119" s="1"/>
      <c r="IP119" s="1"/>
      <c r="IT119" s="1"/>
      <c r="IX119" s="1"/>
      <c r="JB119" s="1"/>
      <c r="JF119" s="1"/>
      <c r="JJ119" s="1"/>
      <c r="JN119" s="1"/>
      <c r="JR119" s="1"/>
      <c r="JV119" s="1"/>
      <c r="JZ119" s="1"/>
      <c r="KD119" s="1"/>
      <c r="KH119" s="1"/>
      <c r="KL119" s="1"/>
      <c r="KP119" s="1"/>
      <c r="KT119" s="1"/>
      <c r="KX119" s="1"/>
      <c r="LB119" s="1"/>
      <c r="LF119" s="1"/>
      <c r="LJ119" s="1"/>
      <c r="LN119" s="1"/>
      <c r="LR119" s="1"/>
    </row>
    <row r="120" spans="1:330">
      <c r="F120" s="1">
        <v>42220.458333333336</v>
      </c>
      <c r="G120">
        <v>174</v>
      </c>
      <c r="H120">
        <v>250</v>
      </c>
      <c r="J120" s="1">
        <v>42220.458333333336</v>
      </c>
      <c r="K120">
        <v>66</v>
      </c>
      <c r="L120">
        <v>150</v>
      </c>
      <c r="N120" s="1">
        <v>42220.458333333336</v>
      </c>
      <c r="O120">
        <v>37</v>
      </c>
      <c r="P120">
        <v>75</v>
      </c>
      <c r="R120" s="1">
        <v>42220.458333333336</v>
      </c>
      <c r="S120">
        <v>17</v>
      </c>
      <c r="T120">
        <v>100</v>
      </c>
      <c r="V120" s="1">
        <v>42220.458333333336</v>
      </c>
      <c r="W120">
        <v>28</v>
      </c>
      <c r="X120">
        <v>75</v>
      </c>
      <c r="Z120" s="1">
        <v>42220.458333333336</v>
      </c>
      <c r="AA120">
        <v>13</v>
      </c>
      <c r="AB120">
        <v>50</v>
      </c>
      <c r="AD120" s="1">
        <v>42220.458333333336</v>
      </c>
      <c r="AE120">
        <v>47</v>
      </c>
      <c r="AF120">
        <v>250</v>
      </c>
      <c r="AH120" s="1">
        <v>42220.458333333336</v>
      </c>
      <c r="AI120">
        <v>63</v>
      </c>
      <c r="AJ120">
        <v>100</v>
      </c>
      <c r="AL120" s="1">
        <v>42220.458333333336</v>
      </c>
      <c r="AM120">
        <v>12</v>
      </c>
      <c r="AN120">
        <v>50</v>
      </c>
      <c r="AP120" s="1">
        <v>42220.458333333336</v>
      </c>
      <c r="AQ120">
        <v>142</v>
      </c>
      <c r="AR120">
        <v>150</v>
      </c>
      <c r="AT120" s="1">
        <v>42220.458333333336</v>
      </c>
      <c r="AU120">
        <v>30</v>
      </c>
      <c r="AV120">
        <v>100</v>
      </c>
      <c r="AX120" s="1">
        <v>42220.458333333336</v>
      </c>
      <c r="AY120">
        <v>32</v>
      </c>
      <c r="AZ120">
        <v>50</v>
      </c>
      <c r="BB120" s="1">
        <v>42220.458333333336</v>
      </c>
      <c r="BC120">
        <v>24</v>
      </c>
      <c r="BD120">
        <v>125</v>
      </c>
      <c r="BF120" s="1">
        <v>42220.458333333336</v>
      </c>
      <c r="BG120">
        <v>16</v>
      </c>
      <c r="BH120">
        <v>75</v>
      </c>
      <c r="BJ120" s="1">
        <v>42220.458333333336</v>
      </c>
      <c r="BK120">
        <v>4</v>
      </c>
      <c r="BL120">
        <v>50</v>
      </c>
      <c r="BN120" s="1">
        <v>42220.458333333336</v>
      </c>
      <c r="BO120">
        <v>13</v>
      </c>
      <c r="BP120">
        <v>50</v>
      </c>
      <c r="BR120" s="1"/>
      <c r="BV120" s="1"/>
      <c r="BZ120" s="1"/>
      <c r="CD120" s="1"/>
      <c r="CH120" s="1"/>
      <c r="CL120" s="1"/>
      <c r="CP120" s="1"/>
      <c r="CT120" s="1"/>
      <c r="CX120" s="1"/>
      <c r="DB120" s="1"/>
      <c r="DF120" s="1"/>
      <c r="DJ120" s="1"/>
      <c r="DN120" s="1"/>
      <c r="DR120" s="1"/>
      <c r="DV120" s="1"/>
      <c r="DZ120" s="1"/>
      <c r="ED120" s="1"/>
      <c r="EH120" s="1"/>
      <c r="EL120" s="1"/>
      <c r="EP120" s="1"/>
      <c r="ET120" s="1"/>
      <c r="EX120" s="1"/>
      <c r="FB120" s="1"/>
      <c r="FF120" s="1"/>
      <c r="FJ120" s="1"/>
      <c r="FN120" s="1"/>
      <c r="FR120" s="1"/>
      <c r="FV120" s="1"/>
      <c r="FZ120" s="1"/>
      <c r="GD120" s="1"/>
      <c r="GH120" s="1"/>
      <c r="GL120" s="1"/>
      <c r="GP120" s="1"/>
      <c r="GT120" s="1"/>
      <c r="GX120" s="1"/>
      <c r="HB120" s="1"/>
      <c r="HF120" s="1"/>
      <c r="HJ120" s="1"/>
      <c r="HN120" s="1"/>
      <c r="HR120" s="1"/>
      <c r="HV120" s="1"/>
      <c r="HZ120" s="1"/>
      <c r="ID120" s="1"/>
      <c r="IH120" s="1"/>
      <c r="IL120" s="1"/>
      <c r="IP120" s="1"/>
      <c r="IT120" s="1"/>
      <c r="IX120" s="1"/>
      <c r="JB120" s="1"/>
      <c r="JF120" s="1"/>
      <c r="JJ120" s="1"/>
      <c r="JN120" s="1"/>
      <c r="JR120" s="1"/>
      <c r="JV120" s="1"/>
      <c r="JZ120" s="1"/>
      <c r="KD120" s="1"/>
      <c r="KH120" s="1"/>
      <c r="KL120" s="1"/>
      <c r="KP120" s="1"/>
      <c r="KT120" s="1"/>
      <c r="KX120" s="1"/>
      <c r="LB120" s="1"/>
      <c r="LF120" s="1"/>
      <c r="LJ120" s="1"/>
      <c r="LN120" s="1"/>
      <c r="LR120" s="1"/>
    </row>
    <row r="121" spans="1:330">
      <c r="F121" s="1">
        <v>42220.5</v>
      </c>
      <c r="G121">
        <v>179</v>
      </c>
      <c r="H121">
        <v>250</v>
      </c>
      <c r="J121" s="1">
        <v>42220.5</v>
      </c>
      <c r="K121">
        <v>61</v>
      </c>
      <c r="L121">
        <v>150</v>
      </c>
      <c r="N121" s="1">
        <v>42220.5</v>
      </c>
      <c r="O121">
        <v>45</v>
      </c>
      <c r="P121">
        <v>75</v>
      </c>
      <c r="R121" s="1">
        <v>42220.5</v>
      </c>
      <c r="S121">
        <v>24</v>
      </c>
      <c r="T121">
        <v>100</v>
      </c>
      <c r="V121" s="1">
        <v>42220.5</v>
      </c>
      <c r="W121">
        <v>31</v>
      </c>
      <c r="X121">
        <v>75</v>
      </c>
      <c r="Z121" s="1">
        <v>42220.5</v>
      </c>
      <c r="AA121">
        <v>14</v>
      </c>
      <c r="AB121">
        <v>50</v>
      </c>
      <c r="AD121" s="1">
        <v>42220.5</v>
      </c>
      <c r="AE121">
        <v>55</v>
      </c>
      <c r="AF121">
        <v>250</v>
      </c>
      <c r="AH121" s="1">
        <v>42220.5</v>
      </c>
      <c r="AI121">
        <v>67</v>
      </c>
      <c r="AJ121">
        <v>100</v>
      </c>
      <c r="AL121" s="1">
        <v>42220.5</v>
      </c>
      <c r="AM121">
        <v>14</v>
      </c>
      <c r="AN121">
        <v>50</v>
      </c>
      <c r="AP121" s="1">
        <v>42220.5</v>
      </c>
      <c r="AQ121">
        <v>152</v>
      </c>
      <c r="AR121">
        <v>150</v>
      </c>
      <c r="AT121" s="1">
        <v>42220.5</v>
      </c>
      <c r="AU121">
        <v>30</v>
      </c>
      <c r="AV121">
        <v>100</v>
      </c>
      <c r="AX121" s="1">
        <v>42220.5</v>
      </c>
      <c r="AY121">
        <v>35</v>
      </c>
      <c r="AZ121">
        <v>50</v>
      </c>
      <c r="BB121" s="1">
        <v>42220.5</v>
      </c>
      <c r="BC121">
        <v>23</v>
      </c>
      <c r="BD121">
        <v>125</v>
      </c>
      <c r="BF121" s="1">
        <v>42220.5</v>
      </c>
      <c r="BG121">
        <v>25</v>
      </c>
      <c r="BH121">
        <v>75</v>
      </c>
      <c r="BJ121" s="1">
        <v>42220.5</v>
      </c>
      <c r="BK121">
        <v>4</v>
      </c>
      <c r="BL121">
        <v>50</v>
      </c>
      <c r="BN121" s="1">
        <v>42220.5</v>
      </c>
      <c r="BO121">
        <v>14</v>
      </c>
      <c r="BP121">
        <v>50</v>
      </c>
      <c r="BR121" s="1"/>
      <c r="BV121" s="1"/>
      <c r="BZ121" s="1"/>
      <c r="CD121" s="1"/>
      <c r="CH121" s="1"/>
      <c r="CL121" s="1"/>
      <c r="CP121" s="1"/>
      <c r="CT121" s="1"/>
      <c r="CX121" s="1"/>
      <c r="DB121" s="1"/>
      <c r="DF121" s="1"/>
      <c r="DJ121" s="1"/>
      <c r="DN121" s="1"/>
      <c r="DR121" s="1"/>
      <c r="DV121" s="1"/>
      <c r="DZ121" s="1"/>
      <c r="ED121" s="1"/>
      <c r="EH121" s="1"/>
      <c r="EL121" s="1"/>
      <c r="EP121" s="1"/>
      <c r="ET121" s="1"/>
      <c r="EX121" s="1"/>
      <c r="FB121" s="1"/>
      <c r="FF121" s="1"/>
      <c r="FJ121" s="1"/>
      <c r="FN121" s="1"/>
      <c r="FR121" s="1"/>
      <c r="FV121" s="1"/>
      <c r="FZ121" s="1"/>
      <c r="GD121" s="1"/>
      <c r="GH121" s="1"/>
      <c r="GL121" s="1"/>
      <c r="GP121" s="1"/>
      <c r="GT121" s="1"/>
      <c r="GX121" s="1"/>
      <c r="HB121" s="1"/>
      <c r="HF121" s="1"/>
      <c r="HJ121" s="1"/>
      <c r="HN121" s="1"/>
      <c r="HR121" s="1"/>
      <c r="HV121" s="1"/>
      <c r="HZ121" s="1"/>
      <c r="ID121" s="1"/>
      <c r="IH121" s="1"/>
      <c r="IL121" s="1"/>
      <c r="IP121" s="1"/>
      <c r="IT121" s="1"/>
      <c r="IX121" s="1"/>
      <c r="JB121" s="1"/>
      <c r="JF121" s="1"/>
      <c r="JJ121" s="1"/>
      <c r="JN121" s="1"/>
      <c r="JR121" s="1"/>
      <c r="JV121" s="1"/>
      <c r="JZ121" s="1"/>
      <c r="KD121" s="1"/>
      <c r="KH121" s="1"/>
      <c r="KL121" s="1"/>
      <c r="KP121" s="1"/>
      <c r="KT121" s="1"/>
      <c r="KX121" s="1"/>
      <c r="LB121" s="1"/>
      <c r="LF121" s="1"/>
      <c r="LJ121" s="1"/>
      <c r="LN121" s="1"/>
      <c r="LR121" s="1"/>
    </row>
    <row r="122" spans="1:330">
      <c r="F122" s="1">
        <v>42220.541666666664</v>
      </c>
      <c r="G122">
        <v>215</v>
      </c>
      <c r="H122">
        <v>250</v>
      </c>
      <c r="J122" s="1">
        <v>42220.541666666664</v>
      </c>
      <c r="K122">
        <v>76</v>
      </c>
      <c r="L122">
        <v>150</v>
      </c>
      <c r="N122" s="1">
        <v>42220.541666666664</v>
      </c>
      <c r="O122">
        <v>40</v>
      </c>
      <c r="P122">
        <v>75</v>
      </c>
      <c r="R122" s="1">
        <v>42220.541666666664</v>
      </c>
      <c r="S122">
        <v>30</v>
      </c>
      <c r="T122">
        <v>100</v>
      </c>
      <c r="V122" s="1">
        <v>42220.541666666664</v>
      </c>
      <c r="W122">
        <v>32</v>
      </c>
      <c r="X122">
        <v>75</v>
      </c>
      <c r="Z122" s="1">
        <v>42220.541666666664</v>
      </c>
      <c r="AA122">
        <v>26</v>
      </c>
      <c r="AB122">
        <v>50</v>
      </c>
      <c r="AD122" s="1">
        <v>42220.541666666664</v>
      </c>
      <c r="AE122">
        <v>70</v>
      </c>
      <c r="AF122">
        <v>250</v>
      </c>
      <c r="AH122" s="1">
        <v>42220.541666666664</v>
      </c>
      <c r="AI122">
        <v>63</v>
      </c>
      <c r="AJ122">
        <v>100</v>
      </c>
      <c r="AL122" s="1">
        <v>42220.541666666664</v>
      </c>
      <c r="AM122">
        <v>18</v>
      </c>
      <c r="AN122">
        <v>50</v>
      </c>
      <c r="AP122" s="1">
        <v>42220.541666666664</v>
      </c>
      <c r="AQ122">
        <v>153</v>
      </c>
      <c r="AR122">
        <v>150</v>
      </c>
      <c r="AT122" s="1">
        <v>42220.541666666664</v>
      </c>
      <c r="AU122">
        <v>29</v>
      </c>
      <c r="AV122">
        <v>100</v>
      </c>
      <c r="AX122" s="1">
        <v>42220.541666666664</v>
      </c>
      <c r="AY122">
        <v>43</v>
      </c>
      <c r="AZ122">
        <v>50</v>
      </c>
      <c r="BB122" s="1">
        <v>42220.541666666664</v>
      </c>
      <c r="BC122">
        <v>17</v>
      </c>
      <c r="BD122">
        <v>125</v>
      </c>
      <c r="BF122" s="1">
        <v>42220.541666666664</v>
      </c>
      <c r="BG122">
        <v>27</v>
      </c>
      <c r="BH122">
        <v>75</v>
      </c>
      <c r="BJ122" s="1">
        <v>42220.541666666664</v>
      </c>
      <c r="BK122">
        <v>5</v>
      </c>
      <c r="BL122">
        <v>50</v>
      </c>
      <c r="BN122" s="1">
        <v>42220.541666666664</v>
      </c>
      <c r="BO122">
        <v>26</v>
      </c>
      <c r="BP122">
        <v>50</v>
      </c>
      <c r="BR122" s="1"/>
      <c r="BV122" s="1"/>
      <c r="BZ122" s="1"/>
      <c r="CD122" s="1"/>
      <c r="CH122" s="1"/>
      <c r="CL122" s="1"/>
      <c r="CP122" s="1"/>
      <c r="CT122" s="1"/>
      <c r="CX122" s="1"/>
      <c r="DB122" s="1"/>
      <c r="DF122" s="1"/>
      <c r="DJ122" s="1"/>
      <c r="DN122" s="1"/>
      <c r="DR122" s="1"/>
      <c r="DV122" s="1"/>
      <c r="DZ122" s="1"/>
      <c r="ED122" s="1"/>
      <c r="EH122" s="1"/>
      <c r="EL122" s="1"/>
      <c r="EP122" s="1"/>
      <c r="ET122" s="1"/>
      <c r="EX122" s="1"/>
      <c r="FB122" s="1"/>
      <c r="FF122" s="1"/>
      <c r="FJ122" s="1"/>
      <c r="FN122" s="1"/>
      <c r="FR122" s="1"/>
      <c r="FV122" s="1"/>
      <c r="FZ122" s="1"/>
      <c r="GD122" s="1"/>
      <c r="GH122" s="1"/>
      <c r="GL122" s="1"/>
      <c r="GP122" s="1"/>
      <c r="GT122" s="1"/>
      <c r="GX122" s="1"/>
      <c r="HB122" s="1"/>
      <c r="HF122" s="1"/>
      <c r="HJ122" s="1"/>
      <c r="HN122" s="1"/>
      <c r="HR122" s="1"/>
      <c r="HV122" s="1"/>
      <c r="HZ122" s="1"/>
      <c r="ID122" s="1"/>
      <c r="IH122" s="1"/>
      <c r="IL122" s="1"/>
      <c r="IP122" s="1"/>
      <c r="IT122" s="1"/>
      <c r="IX122" s="1"/>
      <c r="JB122" s="1"/>
      <c r="JF122" s="1"/>
      <c r="JJ122" s="1"/>
      <c r="JN122" s="1"/>
      <c r="JR122" s="1"/>
      <c r="JV122" s="1"/>
      <c r="JZ122" s="1"/>
      <c r="KD122" s="1"/>
      <c r="KH122" s="1"/>
      <c r="KL122" s="1"/>
      <c r="KP122" s="1"/>
      <c r="KT122" s="1"/>
      <c r="KX122" s="1"/>
      <c r="LB122" s="1"/>
      <c r="LF122" s="1"/>
      <c r="LJ122" s="1"/>
      <c r="LN122" s="1"/>
      <c r="LR122" s="1"/>
    </row>
    <row r="123" spans="1:330">
      <c r="F123" s="1">
        <v>42220.583333333336</v>
      </c>
      <c r="G123">
        <v>200</v>
      </c>
      <c r="H123">
        <v>250</v>
      </c>
      <c r="J123" s="1">
        <v>42220.583333333336</v>
      </c>
      <c r="K123">
        <v>58</v>
      </c>
      <c r="L123">
        <v>150</v>
      </c>
      <c r="N123" s="1">
        <v>42220.583333333336</v>
      </c>
      <c r="O123">
        <v>49</v>
      </c>
      <c r="P123">
        <v>75</v>
      </c>
      <c r="R123" s="1">
        <v>42220.583333333336</v>
      </c>
      <c r="S123">
        <v>33</v>
      </c>
      <c r="T123">
        <v>100</v>
      </c>
      <c r="V123" s="1">
        <v>42220.583333333336</v>
      </c>
      <c r="W123">
        <v>30</v>
      </c>
      <c r="X123">
        <v>75</v>
      </c>
      <c r="Z123" s="1">
        <v>42220.583333333336</v>
      </c>
      <c r="AA123">
        <v>35</v>
      </c>
      <c r="AB123">
        <v>50</v>
      </c>
      <c r="AD123" s="1">
        <v>42220.583333333336</v>
      </c>
      <c r="AE123">
        <v>78</v>
      </c>
      <c r="AF123">
        <v>250</v>
      </c>
      <c r="AH123" s="1">
        <v>42220.583333333336</v>
      </c>
      <c r="AI123">
        <v>65</v>
      </c>
      <c r="AJ123">
        <v>100</v>
      </c>
      <c r="AL123" s="1">
        <v>42220.583333333336</v>
      </c>
      <c r="AM123">
        <v>16</v>
      </c>
      <c r="AN123">
        <v>50</v>
      </c>
      <c r="AP123" s="1">
        <v>42220.583333333336</v>
      </c>
      <c r="AQ123">
        <v>156</v>
      </c>
      <c r="AR123">
        <v>150</v>
      </c>
      <c r="AT123" s="1">
        <v>42220.583333333336</v>
      </c>
      <c r="AU123">
        <v>33</v>
      </c>
      <c r="AV123">
        <v>100</v>
      </c>
      <c r="AX123" s="1">
        <v>42220.583333333336</v>
      </c>
      <c r="AY123">
        <v>36</v>
      </c>
      <c r="AZ123">
        <v>50</v>
      </c>
      <c r="BB123" s="1">
        <v>42220.583333333336</v>
      </c>
      <c r="BC123">
        <v>8</v>
      </c>
      <c r="BD123">
        <v>125</v>
      </c>
      <c r="BF123" s="1">
        <v>42220.583333333336</v>
      </c>
      <c r="BG123">
        <v>26</v>
      </c>
      <c r="BH123">
        <v>75</v>
      </c>
      <c r="BJ123" s="1">
        <v>42220.583333333336</v>
      </c>
      <c r="BK123">
        <v>6</v>
      </c>
      <c r="BL123">
        <v>50</v>
      </c>
      <c r="BN123" s="1">
        <v>42220.583333333336</v>
      </c>
      <c r="BO123">
        <v>35</v>
      </c>
      <c r="BP123">
        <v>50</v>
      </c>
      <c r="BR123" s="1"/>
      <c r="BV123" s="1"/>
      <c r="BZ123" s="1"/>
      <c r="CD123" s="1"/>
      <c r="CH123" s="1"/>
      <c r="CL123" s="1"/>
      <c r="CP123" s="1"/>
      <c r="CT123" s="1"/>
      <c r="CX123" s="1"/>
      <c r="DB123" s="1"/>
      <c r="DF123" s="1"/>
      <c r="DJ123" s="1"/>
      <c r="DN123" s="1"/>
      <c r="DR123" s="1"/>
      <c r="DV123" s="1"/>
      <c r="DZ123" s="1"/>
      <c r="ED123" s="1"/>
      <c r="EH123" s="1"/>
      <c r="EL123" s="1"/>
      <c r="EP123" s="1"/>
      <c r="ET123" s="1"/>
      <c r="EX123" s="1"/>
      <c r="FB123" s="1"/>
      <c r="FF123" s="1"/>
      <c r="FJ123" s="1"/>
      <c r="FN123" s="1"/>
      <c r="FR123" s="1"/>
      <c r="FV123" s="1"/>
      <c r="FZ123" s="1"/>
      <c r="GD123" s="1"/>
      <c r="GH123" s="1"/>
      <c r="GL123" s="1"/>
      <c r="GP123" s="1"/>
      <c r="GT123" s="1"/>
      <c r="GX123" s="1"/>
      <c r="HB123" s="1"/>
      <c r="HF123" s="1"/>
      <c r="HJ123" s="1"/>
      <c r="HN123" s="1"/>
      <c r="HR123" s="1"/>
      <c r="HV123" s="1"/>
      <c r="HZ123" s="1"/>
      <c r="ID123" s="1"/>
      <c r="IH123" s="1"/>
      <c r="IL123" s="1"/>
      <c r="IP123" s="1"/>
      <c r="IT123" s="1"/>
      <c r="IX123" s="1"/>
      <c r="JB123" s="1"/>
      <c r="JF123" s="1"/>
      <c r="JJ123" s="1"/>
      <c r="JN123" s="1"/>
      <c r="JR123" s="1"/>
      <c r="JV123" s="1"/>
      <c r="JZ123" s="1"/>
      <c r="KD123" s="1"/>
      <c r="KH123" s="1"/>
      <c r="KL123" s="1"/>
      <c r="KP123" s="1"/>
      <c r="KT123" s="1"/>
      <c r="KX123" s="1"/>
      <c r="LB123" s="1"/>
      <c r="LF123" s="1"/>
      <c r="LJ123" s="1"/>
      <c r="LN123" s="1"/>
      <c r="LR123" s="1"/>
    </row>
    <row r="124" spans="1:330">
      <c r="F124" s="1">
        <v>42220.625</v>
      </c>
      <c r="G124">
        <v>194</v>
      </c>
      <c r="H124">
        <v>250</v>
      </c>
      <c r="J124" s="1">
        <v>42220.625</v>
      </c>
      <c r="K124">
        <v>57</v>
      </c>
      <c r="L124">
        <v>150</v>
      </c>
      <c r="N124" s="1">
        <v>42220.625</v>
      </c>
      <c r="O124">
        <v>52</v>
      </c>
      <c r="P124">
        <v>75</v>
      </c>
      <c r="R124" s="1">
        <v>42220.625</v>
      </c>
      <c r="S124">
        <v>26</v>
      </c>
      <c r="T124">
        <v>100</v>
      </c>
      <c r="V124" s="1">
        <v>42220.625</v>
      </c>
      <c r="W124">
        <v>28</v>
      </c>
      <c r="X124">
        <v>75</v>
      </c>
      <c r="Z124" s="1">
        <v>42220.625</v>
      </c>
      <c r="AA124">
        <v>22</v>
      </c>
      <c r="AB124">
        <v>50</v>
      </c>
      <c r="AD124" s="1">
        <v>42220.625</v>
      </c>
      <c r="AE124">
        <v>64</v>
      </c>
      <c r="AF124">
        <v>250</v>
      </c>
      <c r="AH124" s="1">
        <v>42220.625</v>
      </c>
      <c r="AI124">
        <v>87</v>
      </c>
      <c r="AJ124">
        <v>100</v>
      </c>
      <c r="AL124" s="1">
        <v>42220.625</v>
      </c>
      <c r="AM124">
        <v>15</v>
      </c>
      <c r="AN124">
        <v>50</v>
      </c>
      <c r="AP124" s="1">
        <v>42220.625</v>
      </c>
      <c r="AQ124">
        <v>154</v>
      </c>
      <c r="AR124">
        <v>150</v>
      </c>
      <c r="AT124" s="1">
        <v>42220.625</v>
      </c>
      <c r="AU124">
        <v>39</v>
      </c>
      <c r="AV124">
        <v>100</v>
      </c>
      <c r="AX124" s="1">
        <v>42220.625</v>
      </c>
      <c r="AY124">
        <v>33</v>
      </c>
      <c r="AZ124">
        <v>50</v>
      </c>
      <c r="BB124" s="1">
        <v>42220.625</v>
      </c>
      <c r="BC124">
        <v>10</v>
      </c>
      <c r="BD124">
        <v>125</v>
      </c>
      <c r="BF124" s="1">
        <v>42220.625</v>
      </c>
      <c r="BG124">
        <v>23</v>
      </c>
      <c r="BH124">
        <v>75</v>
      </c>
      <c r="BJ124" s="1">
        <v>42220.625</v>
      </c>
      <c r="BK124">
        <v>8</v>
      </c>
      <c r="BL124">
        <v>50</v>
      </c>
      <c r="BN124" s="1">
        <v>42220.625</v>
      </c>
      <c r="BO124">
        <v>22</v>
      </c>
      <c r="BP124">
        <v>50</v>
      </c>
      <c r="BR124" s="1"/>
      <c r="BV124" s="1"/>
      <c r="BZ124" s="1"/>
      <c r="CD124" s="1"/>
      <c r="CH124" s="1"/>
      <c r="CL124" s="1"/>
      <c r="CP124" s="1"/>
      <c r="CT124" s="1"/>
      <c r="CX124" s="1"/>
      <c r="DB124" s="1"/>
      <c r="DF124" s="1"/>
      <c r="DJ124" s="1"/>
      <c r="DN124" s="1"/>
      <c r="DR124" s="1"/>
      <c r="DV124" s="1"/>
      <c r="DZ124" s="1"/>
      <c r="ED124" s="1"/>
      <c r="EH124" s="1"/>
      <c r="EL124" s="1"/>
      <c r="EP124" s="1"/>
      <c r="ET124" s="1"/>
      <c r="EX124" s="1"/>
      <c r="FB124" s="1"/>
      <c r="FF124" s="1"/>
      <c r="FJ124" s="1"/>
      <c r="FN124" s="1"/>
      <c r="FR124" s="1"/>
      <c r="FV124" s="1"/>
      <c r="FZ124" s="1"/>
      <c r="GD124" s="1"/>
      <c r="GH124" s="1"/>
      <c r="GL124" s="1"/>
      <c r="GP124" s="1"/>
      <c r="GT124" s="1"/>
      <c r="GX124" s="1"/>
      <c r="HB124" s="1"/>
      <c r="HF124" s="1"/>
      <c r="HJ124" s="1"/>
      <c r="HN124" s="1"/>
      <c r="HR124" s="1"/>
      <c r="HV124" s="1"/>
      <c r="HZ124" s="1"/>
      <c r="ID124" s="1"/>
      <c r="IH124" s="1"/>
      <c r="IL124" s="1"/>
      <c r="IP124" s="1"/>
      <c r="IT124" s="1"/>
      <c r="IX124" s="1"/>
      <c r="JB124" s="1"/>
      <c r="JF124" s="1"/>
      <c r="JJ124" s="1"/>
      <c r="JN124" s="1"/>
      <c r="JR124" s="1"/>
      <c r="JV124" s="1"/>
      <c r="JZ124" s="1"/>
      <c r="KD124" s="1"/>
      <c r="KH124" s="1"/>
      <c r="KL124" s="1"/>
      <c r="KP124" s="1"/>
      <c r="KT124" s="1"/>
      <c r="KX124" s="1"/>
      <c r="LB124" s="1"/>
      <c r="LF124" s="1"/>
      <c r="LJ124" s="1"/>
      <c r="LN124" s="1"/>
      <c r="LR124" s="1"/>
    </row>
    <row r="125" spans="1:330">
      <c r="F125" s="1">
        <v>42220.666666666664</v>
      </c>
      <c r="G125">
        <v>182</v>
      </c>
      <c r="H125">
        <v>250</v>
      </c>
      <c r="J125" s="1">
        <v>42220.666666666664</v>
      </c>
      <c r="K125">
        <v>71</v>
      </c>
      <c r="L125">
        <v>150</v>
      </c>
      <c r="N125" s="1">
        <v>42220.666666666664</v>
      </c>
      <c r="O125">
        <v>54</v>
      </c>
      <c r="P125">
        <v>75</v>
      </c>
      <c r="R125" s="1">
        <v>42220.666666666664</v>
      </c>
      <c r="S125">
        <v>29</v>
      </c>
      <c r="T125">
        <v>100</v>
      </c>
      <c r="V125" s="1">
        <v>42220.666666666664</v>
      </c>
      <c r="W125">
        <v>32</v>
      </c>
      <c r="X125">
        <v>75</v>
      </c>
      <c r="Z125" s="1">
        <v>42220.666666666664</v>
      </c>
      <c r="AA125">
        <v>20</v>
      </c>
      <c r="AB125">
        <v>50</v>
      </c>
      <c r="AD125" s="1">
        <v>42220.666666666664</v>
      </c>
      <c r="AE125">
        <v>59</v>
      </c>
      <c r="AF125">
        <v>250</v>
      </c>
      <c r="AH125" s="1">
        <v>42220.666666666664</v>
      </c>
      <c r="AI125">
        <v>92</v>
      </c>
      <c r="AJ125">
        <v>100</v>
      </c>
      <c r="AL125" s="1">
        <v>42220.666666666664</v>
      </c>
      <c r="AM125">
        <v>17</v>
      </c>
      <c r="AN125">
        <v>50</v>
      </c>
      <c r="AP125" s="1">
        <v>42220.666666666664</v>
      </c>
      <c r="AQ125">
        <v>165</v>
      </c>
      <c r="AR125">
        <v>150</v>
      </c>
      <c r="AT125" s="1">
        <v>42220.666666666664</v>
      </c>
      <c r="AU125">
        <v>50</v>
      </c>
      <c r="AV125">
        <v>100</v>
      </c>
      <c r="AX125" s="1">
        <v>42220.666666666664</v>
      </c>
      <c r="AY125">
        <v>38</v>
      </c>
      <c r="AZ125">
        <v>50</v>
      </c>
      <c r="BB125" s="1">
        <v>42220.666666666664</v>
      </c>
      <c r="BC125">
        <v>9</v>
      </c>
      <c r="BD125">
        <v>125</v>
      </c>
      <c r="BF125" s="1">
        <v>42220.666666666664</v>
      </c>
      <c r="BG125">
        <v>19</v>
      </c>
      <c r="BH125">
        <v>75</v>
      </c>
      <c r="BJ125" s="1">
        <v>42220.666666666664</v>
      </c>
      <c r="BK125">
        <v>8</v>
      </c>
      <c r="BL125">
        <v>50</v>
      </c>
      <c r="BN125" s="1">
        <v>42220.666666666664</v>
      </c>
      <c r="BO125">
        <v>20</v>
      </c>
      <c r="BP125">
        <v>50</v>
      </c>
      <c r="BR125" s="1"/>
      <c r="BV125" s="1"/>
      <c r="BZ125" s="1"/>
      <c r="CD125" s="1"/>
      <c r="CH125" s="1"/>
      <c r="CL125" s="1"/>
      <c r="CP125" s="1"/>
      <c r="CT125" s="1"/>
      <c r="CX125" s="1"/>
      <c r="DB125" s="1"/>
      <c r="DF125" s="1"/>
      <c r="DJ125" s="1"/>
      <c r="DN125" s="1"/>
      <c r="DR125" s="1"/>
      <c r="DV125" s="1"/>
      <c r="DZ125" s="1"/>
      <c r="ED125" s="1"/>
      <c r="EH125" s="1"/>
      <c r="EL125" s="1"/>
      <c r="EP125" s="1"/>
      <c r="ET125" s="1"/>
      <c r="EX125" s="1"/>
      <c r="FB125" s="1"/>
      <c r="FF125" s="1"/>
      <c r="FJ125" s="1"/>
      <c r="FN125" s="1"/>
      <c r="FR125" s="1"/>
      <c r="FV125" s="1"/>
      <c r="FZ125" s="1"/>
      <c r="GD125" s="1"/>
      <c r="GH125" s="1"/>
      <c r="GL125" s="1"/>
      <c r="GP125" s="1"/>
      <c r="GT125" s="1"/>
      <c r="GX125" s="1"/>
      <c r="HB125" s="1"/>
      <c r="HF125" s="1"/>
      <c r="HJ125" s="1"/>
      <c r="HN125" s="1"/>
      <c r="HR125" s="1"/>
      <c r="HV125" s="1"/>
      <c r="HZ125" s="1"/>
      <c r="ID125" s="1"/>
      <c r="IH125" s="1"/>
      <c r="IL125" s="1"/>
      <c r="IP125" s="1"/>
      <c r="IT125" s="1"/>
      <c r="IX125" s="1"/>
      <c r="JB125" s="1"/>
      <c r="JF125" s="1"/>
      <c r="JJ125" s="1"/>
      <c r="JN125" s="1"/>
      <c r="JR125" s="1"/>
      <c r="JV125" s="1"/>
      <c r="JZ125" s="1"/>
      <c r="KD125" s="1"/>
      <c r="KH125" s="1"/>
      <c r="KL125" s="1"/>
      <c r="KP125" s="1"/>
      <c r="KT125" s="1"/>
      <c r="KX125" s="1"/>
      <c r="LB125" s="1"/>
      <c r="LF125" s="1"/>
      <c r="LJ125" s="1"/>
      <c r="LN125" s="1"/>
      <c r="LR125" s="1"/>
    </row>
    <row r="126" spans="1:330">
      <c r="F126" s="1">
        <v>42220.708333333336</v>
      </c>
      <c r="G126">
        <v>161</v>
      </c>
      <c r="H126">
        <v>250</v>
      </c>
      <c r="J126" s="1">
        <v>42220.708333333336</v>
      </c>
      <c r="K126">
        <v>77</v>
      </c>
      <c r="L126">
        <v>150</v>
      </c>
      <c r="N126" s="1">
        <v>42220.708333333336</v>
      </c>
      <c r="O126">
        <v>54</v>
      </c>
      <c r="P126">
        <v>75</v>
      </c>
      <c r="R126" s="1">
        <v>42220.708333333336</v>
      </c>
      <c r="S126">
        <v>24</v>
      </c>
      <c r="T126">
        <v>100</v>
      </c>
      <c r="V126" s="1">
        <v>42220.708333333336</v>
      </c>
      <c r="W126">
        <v>38</v>
      </c>
      <c r="X126">
        <v>75</v>
      </c>
      <c r="Z126" s="1">
        <v>42220.708333333336</v>
      </c>
      <c r="AA126">
        <v>20</v>
      </c>
      <c r="AB126">
        <v>50</v>
      </c>
      <c r="AD126" s="1">
        <v>42220.708333333336</v>
      </c>
      <c r="AE126">
        <v>64</v>
      </c>
      <c r="AF126">
        <v>250</v>
      </c>
      <c r="AH126" s="1">
        <v>42220.708333333336</v>
      </c>
      <c r="AI126">
        <v>82</v>
      </c>
      <c r="AJ126">
        <v>100</v>
      </c>
      <c r="AL126" s="1">
        <v>42220.708333333336</v>
      </c>
      <c r="AM126">
        <v>18</v>
      </c>
      <c r="AN126">
        <v>50</v>
      </c>
      <c r="AP126" s="1">
        <v>42220.708333333336</v>
      </c>
      <c r="AQ126">
        <v>172</v>
      </c>
      <c r="AR126">
        <v>150</v>
      </c>
      <c r="AT126" s="1">
        <v>42220.708333333336</v>
      </c>
      <c r="AU126">
        <v>41</v>
      </c>
      <c r="AV126">
        <v>100</v>
      </c>
      <c r="AX126" s="1">
        <v>42220.708333333336</v>
      </c>
      <c r="AY126">
        <v>31</v>
      </c>
      <c r="AZ126">
        <v>50</v>
      </c>
      <c r="BB126" s="1">
        <v>42220.708333333336</v>
      </c>
      <c r="BC126">
        <v>13</v>
      </c>
      <c r="BD126">
        <v>125</v>
      </c>
      <c r="BF126" s="1">
        <v>42220.708333333336</v>
      </c>
      <c r="BG126">
        <v>20</v>
      </c>
      <c r="BH126">
        <v>75</v>
      </c>
      <c r="BJ126" s="1">
        <v>42220.708333333336</v>
      </c>
      <c r="BK126">
        <v>10</v>
      </c>
      <c r="BL126">
        <v>50</v>
      </c>
      <c r="BN126" s="1">
        <v>42220.708333333336</v>
      </c>
      <c r="BO126">
        <v>20</v>
      </c>
      <c r="BP126">
        <v>50</v>
      </c>
      <c r="BR126" s="1"/>
      <c r="BV126" s="1"/>
      <c r="BZ126" s="1"/>
      <c r="CD126" s="1"/>
      <c r="CH126" s="1"/>
      <c r="CL126" s="1"/>
      <c r="CP126" s="1"/>
      <c r="CT126" s="1"/>
      <c r="CX126" s="1"/>
      <c r="DB126" s="1"/>
      <c r="DF126" s="1"/>
      <c r="DJ126" s="1"/>
      <c r="DN126" s="1"/>
      <c r="DR126" s="1"/>
      <c r="DV126" s="1"/>
      <c r="DZ126" s="1"/>
      <c r="ED126" s="1"/>
      <c r="EH126" s="1"/>
      <c r="EL126" s="1"/>
      <c r="EP126" s="1"/>
      <c r="ET126" s="1"/>
      <c r="EX126" s="1"/>
      <c r="FB126" s="1"/>
      <c r="FF126" s="1"/>
      <c r="FJ126" s="1"/>
      <c r="FN126" s="1"/>
      <c r="FR126" s="1"/>
      <c r="FV126" s="1"/>
      <c r="FZ126" s="1"/>
      <c r="GD126" s="1"/>
      <c r="GH126" s="1"/>
      <c r="GL126" s="1"/>
      <c r="GP126" s="1"/>
      <c r="GT126" s="1"/>
      <c r="GX126" s="1"/>
      <c r="HB126" s="1"/>
      <c r="HF126" s="1"/>
      <c r="HJ126" s="1"/>
      <c r="HN126" s="1"/>
      <c r="HR126" s="1"/>
      <c r="HV126" s="1"/>
      <c r="HZ126" s="1"/>
      <c r="ID126" s="1"/>
      <c r="IH126" s="1"/>
      <c r="IL126" s="1"/>
      <c r="IP126" s="1"/>
      <c r="IT126" s="1"/>
      <c r="IX126" s="1"/>
      <c r="JB126" s="1"/>
      <c r="JF126" s="1"/>
      <c r="JJ126" s="1"/>
      <c r="JN126" s="1"/>
      <c r="JR126" s="1"/>
      <c r="JV126" s="1"/>
      <c r="JZ126" s="1"/>
      <c r="KD126" s="1"/>
      <c r="KH126" s="1"/>
      <c r="KL126" s="1"/>
      <c r="KP126" s="1"/>
      <c r="KT126" s="1"/>
      <c r="KX126" s="1"/>
      <c r="LB126" s="1"/>
      <c r="LF126" s="1"/>
      <c r="LJ126" s="1"/>
      <c r="LN126" s="1"/>
      <c r="LR126" s="1"/>
    </row>
    <row r="127" spans="1:330">
      <c r="F127" s="1">
        <v>42220.75</v>
      </c>
      <c r="G127">
        <v>145</v>
      </c>
      <c r="H127">
        <v>250</v>
      </c>
      <c r="J127" s="1">
        <v>42220.75</v>
      </c>
      <c r="K127">
        <v>75</v>
      </c>
      <c r="L127">
        <v>150</v>
      </c>
      <c r="N127" s="1">
        <v>42220.75</v>
      </c>
      <c r="O127">
        <v>50</v>
      </c>
      <c r="P127">
        <v>75</v>
      </c>
      <c r="R127" s="1">
        <v>42220.75</v>
      </c>
      <c r="S127">
        <v>23</v>
      </c>
      <c r="T127">
        <v>100</v>
      </c>
      <c r="V127" s="1">
        <v>42220.75</v>
      </c>
      <c r="W127">
        <v>36</v>
      </c>
      <c r="X127">
        <v>75</v>
      </c>
      <c r="Z127" s="1">
        <v>42220.75</v>
      </c>
      <c r="AA127">
        <v>24</v>
      </c>
      <c r="AB127">
        <v>50</v>
      </c>
      <c r="AD127" s="1">
        <v>42220.75</v>
      </c>
      <c r="AE127">
        <v>79</v>
      </c>
      <c r="AF127">
        <v>250</v>
      </c>
      <c r="AH127" s="1">
        <v>42220.75</v>
      </c>
      <c r="AI127">
        <v>71</v>
      </c>
      <c r="AJ127">
        <v>100</v>
      </c>
      <c r="AL127" s="1">
        <v>42220.75</v>
      </c>
      <c r="AM127">
        <v>21</v>
      </c>
      <c r="AN127">
        <v>50</v>
      </c>
      <c r="AP127" s="1">
        <v>42220.75</v>
      </c>
      <c r="AQ127">
        <v>171</v>
      </c>
      <c r="AR127">
        <v>150</v>
      </c>
      <c r="AT127" s="1">
        <v>42220.75</v>
      </c>
      <c r="AU127">
        <v>33</v>
      </c>
      <c r="AV127">
        <v>100</v>
      </c>
      <c r="AX127" s="1">
        <v>42220.75</v>
      </c>
      <c r="AY127">
        <v>35</v>
      </c>
      <c r="AZ127">
        <v>50</v>
      </c>
      <c r="BB127" s="1">
        <v>42220.75</v>
      </c>
      <c r="BC127">
        <v>14</v>
      </c>
      <c r="BD127">
        <v>125</v>
      </c>
      <c r="BF127" s="1">
        <v>42220.75</v>
      </c>
      <c r="BG127">
        <v>26</v>
      </c>
      <c r="BH127">
        <v>75</v>
      </c>
      <c r="BJ127" s="1">
        <v>42220.75</v>
      </c>
      <c r="BK127">
        <v>10</v>
      </c>
      <c r="BL127">
        <v>50</v>
      </c>
      <c r="BN127" s="1">
        <v>42220.75</v>
      </c>
      <c r="BO127">
        <v>24</v>
      </c>
      <c r="BP127">
        <v>50</v>
      </c>
      <c r="BR127" s="1"/>
      <c r="BV127" s="1"/>
      <c r="BZ127" s="1"/>
      <c r="CD127" s="1"/>
      <c r="CH127" s="1"/>
      <c r="CL127" s="1"/>
      <c r="CP127" s="1"/>
      <c r="CT127" s="1"/>
      <c r="CX127" s="1"/>
      <c r="DB127" s="1"/>
      <c r="DF127" s="1"/>
      <c r="DJ127" s="1"/>
      <c r="DN127" s="1"/>
      <c r="DR127" s="1"/>
      <c r="DV127" s="1"/>
      <c r="DZ127" s="1"/>
      <c r="ED127" s="1"/>
      <c r="EH127" s="1"/>
      <c r="EL127" s="1"/>
      <c r="EP127" s="1"/>
      <c r="ET127" s="1"/>
      <c r="EX127" s="1"/>
      <c r="FB127" s="1"/>
      <c r="FF127" s="1"/>
      <c r="FJ127" s="1"/>
      <c r="FN127" s="1"/>
      <c r="FR127" s="1"/>
      <c r="FV127" s="1"/>
      <c r="FZ127" s="1"/>
      <c r="GD127" s="1"/>
      <c r="GH127" s="1"/>
      <c r="GL127" s="1"/>
      <c r="GP127" s="1"/>
      <c r="GT127" s="1"/>
      <c r="GX127" s="1"/>
      <c r="HB127" s="1"/>
      <c r="HF127" s="1"/>
      <c r="HJ127" s="1"/>
      <c r="HN127" s="1"/>
      <c r="HR127" s="1"/>
      <c r="HV127" s="1"/>
      <c r="HZ127" s="1"/>
      <c r="ID127" s="1"/>
      <c r="IH127" s="1"/>
      <c r="IL127" s="1"/>
      <c r="IP127" s="1"/>
      <c r="IT127" s="1"/>
      <c r="IX127" s="1"/>
      <c r="JB127" s="1"/>
      <c r="JF127" s="1"/>
      <c r="JJ127" s="1"/>
      <c r="JN127" s="1"/>
      <c r="JR127" s="1"/>
      <c r="JV127" s="1"/>
      <c r="JZ127" s="1"/>
      <c r="KD127" s="1"/>
      <c r="KH127" s="1"/>
      <c r="KL127" s="1"/>
      <c r="KP127" s="1"/>
      <c r="KT127" s="1"/>
      <c r="KX127" s="1"/>
      <c r="LB127" s="1"/>
      <c r="LF127" s="1"/>
      <c r="LJ127" s="1"/>
      <c r="LN127" s="1"/>
      <c r="LR127" s="1"/>
    </row>
    <row r="128" spans="1:330">
      <c r="F128" s="1">
        <v>42220.791666666664</v>
      </c>
      <c r="G128">
        <v>104</v>
      </c>
      <c r="H128">
        <v>250</v>
      </c>
      <c r="J128" s="1">
        <v>42220.791666666664</v>
      </c>
      <c r="K128">
        <v>75</v>
      </c>
      <c r="L128">
        <v>150</v>
      </c>
      <c r="N128" s="1">
        <v>42220.791666666664</v>
      </c>
      <c r="O128">
        <v>54</v>
      </c>
      <c r="P128">
        <v>75</v>
      </c>
      <c r="R128" s="1">
        <v>42220.791666666664</v>
      </c>
      <c r="S128">
        <v>23</v>
      </c>
      <c r="T128">
        <v>100</v>
      </c>
      <c r="V128" s="1">
        <v>42220.791666666664</v>
      </c>
      <c r="W128">
        <v>37</v>
      </c>
      <c r="X128">
        <v>75</v>
      </c>
      <c r="Z128" s="1">
        <v>42220.791666666664</v>
      </c>
      <c r="AA128">
        <v>28</v>
      </c>
      <c r="AB128">
        <v>50</v>
      </c>
      <c r="AD128" s="1">
        <v>42220.791666666664</v>
      </c>
      <c r="AE128">
        <v>68</v>
      </c>
      <c r="AF128">
        <v>250</v>
      </c>
      <c r="AH128" s="1">
        <v>42220.791666666664</v>
      </c>
      <c r="AI128">
        <v>21</v>
      </c>
      <c r="AJ128">
        <v>100</v>
      </c>
      <c r="AL128" s="1">
        <v>42220.791666666664</v>
      </c>
      <c r="AM128">
        <v>24</v>
      </c>
      <c r="AN128">
        <v>50</v>
      </c>
      <c r="AP128" s="1">
        <v>42220.791666666664</v>
      </c>
      <c r="AQ128">
        <v>166</v>
      </c>
      <c r="AR128">
        <v>150</v>
      </c>
      <c r="AT128" s="1">
        <v>42220.791666666664</v>
      </c>
      <c r="AU128">
        <v>16</v>
      </c>
      <c r="AV128">
        <v>100</v>
      </c>
      <c r="AX128" s="1">
        <v>42220.791666666664</v>
      </c>
      <c r="AY128">
        <v>36</v>
      </c>
      <c r="AZ128">
        <v>50</v>
      </c>
      <c r="BB128" s="1">
        <v>42220.791666666664</v>
      </c>
      <c r="BC128">
        <v>16</v>
      </c>
      <c r="BD128">
        <v>125</v>
      </c>
      <c r="BF128" s="1">
        <v>42220.791666666664</v>
      </c>
      <c r="BG128">
        <v>26</v>
      </c>
      <c r="BH128">
        <v>75</v>
      </c>
      <c r="BJ128" s="1">
        <v>42220.791666666664</v>
      </c>
      <c r="BK128">
        <v>7</v>
      </c>
      <c r="BL128">
        <v>50</v>
      </c>
      <c r="BN128" s="1">
        <v>42220.791666666664</v>
      </c>
      <c r="BO128">
        <v>28</v>
      </c>
      <c r="BP128">
        <v>50</v>
      </c>
      <c r="BR128" s="1"/>
      <c r="BV128" s="1"/>
      <c r="BZ128" s="1"/>
      <c r="CD128" s="1"/>
      <c r="CH128" s="1"/>
      <c r="CL128" s="1"/>
      <c r="CP128" s="1"/>
      <c r="CT128" s="1"/>
      <c r="CX128" s="1"/>
      <c r="DB128" s="1"/>
      <c r="DF128" s="1"/>
      <c r="DJ128" s="1"/>
      <c r="DN128" s="1"/>
      <c r="DR128" s="1"/>
      <c r="DV128" s="1"/>
      <c r="DZ128" s="1"/>
      <c r="ED128" s="1"/>
      <c r="EH128" s="1"/>
      <c r="EL128" s="1"/>
      <c r="EP128" s="1"/>
      <c r="ET128" s="1"/>
      <c r="EX128" s="1"/>
      <c r="FB128" s="1"/>
      <c r="FF128" s="1"/>
      <c r="FJ128" s="1"/>
      <c r="FN128" s="1"/>
      <c r="FR128" s="1"/>
      <c r="FV128" s="1"/>
      <c r="FZ128" s="1"/>
      <c r="GD128" s="1"/>
      <c r="GH128" s="1"/>
      <c r="GL128" s="1"/>
      <c r="GP128" s="1"/>
      <c r="GT128" s="1"/>
      <c r="GX128" s="1"/>
      <c r="HB128" s="1"/>
      <c r="HF128" s="1"/>
      <c r="HJ128" s="1"/>
      <c r="HN128" s="1"/>
      <c r="HR128" s="1"/>
      <c r="HV128" s="1"/>
      <c r="HZ128" s="1"/>
      <c r="ID128" s="1"/>
      <c r="IH128" s="1"/>
      <c r="IL128" s="1"/>
      <c r="IP128" s="1"/>
      <c r="IT128" s="1"/>
      <c r="IX128" s="1"/>
      <c r="JB128" s="1"/>
      <c r="JF128" s="1"/>
      <c r="JJ128" s="1"/>
      <c r="JN128" s="1"/>
      <c r="JR128" s="1"/>
      <c r="JV128" s="1"/>
      <c r="JZ128" s="1"/>
      <c r="KD128" s="1"/>
      <c r="KH128" s="1"/>
      <c r="KL128" s="1"/>
      <c r="KP128" s="1"/>
      <c r="KT128" s="1"/>
      <c r="KX128" s="1"/>
      <c r="LB128" s="1"/>
      <c r="LF128" s="1"/>
      <c r="LJ128" s="1"/>
      <c r="LN128" s="1"/>
      <c r="LR128" s="1"/>
    </row>
    <row r="129" spans="6:330">
      <c r="F129" s="1">
        <v>42220.833333333336</v>
      </c>
      <c r="G129">
        <v>92</v>
      </c>
      <c r="H129">
        <v>250</v>
      </c>
      <c r="J129" s="1">
        <v>42220.833333333336</v>
      </c>
      <c r="K129">
        <v>69</v>
      </c>
      <c r="L129">
        <v>150</v>
      </c>
      <c r="N129" s="1">
        <v>42220.833333333336</v>
      </c>
      <c r="O129">
        <v>60</v>
      </c>
      <c r="P129">
        <v>75</v>
      </c>
      <c r="R129" s="1">
        <v>42220.833333333336</v>
      </c>
      <c r="S129">
        <v>22</v>
      </c>
      <c r="T129">
        <v>100</v>
      </c>
      <c r="V129" s="1">
        <v>42220.833333333336</v>
      </c>
      <c r="W129">
        <v>24</v>
      </c>
      <c r="X129">
        <v>75</v>
      </c>
      <c r="Z129" s="1">
        <v>42220.833333333336</v>
      </c>
      <c r="AA129">
        <v>31</v>
      </c>
      <c r="AB129">
        <v>50</v>
      </c>
      <c r="AD129" s="1">
        <v>42220.833333333336</v>
      </c>
      <c r="AE129">
        <v>70</v>
      </c>
      <c r="AF129">
        <v>250</v>
      </c>
      <c r="AH129" s="1">
        <v>42220.833333333336</v>
      </c>
      <c r="AI129">
        <v>10</v>
      </c>
      <c r="AJ129">
        <v>100</v>
      </c>
      <c r="AL129" s="1">
        <v>42220.833333333336</v>
      </c>
      <c r="AM129">
        <v>18</v>
      </c>
      <c r="AN129">
        <v>50</v>
      </c>
      <c r="AP129" s="1">
        <v>42220.833333333336</v>
      </c>
      <c r="AQ129">
        <v>178</v>
      </c>
      <c r="AR129">
        <v>150</v>
      </c>
      <c r="AT129" s="1">
        <v>42220.833333333336</v>
      </c>
      <c r="AU129">
        <v>16</v>
      </c>
      <c r="AV129">
        <v>100</v>
      </c>
      <c r="AX129" s="1">
        <v>42220.833333333336</v>
      </c>
      <c r="AY129">
        <v>32</v>
      </c>
      <c r="AZ129">
        <v>50</v>
      </c>
      <c r="BB129" s="1">
        <v>42220.833333333336</v>
      </c>
      <c r="BC129">
        <v>19</v>
      </c>
      <c r="BD129">
        <v>125</v>
      </c>
      <c r="BF129" s="1">
        <v>42220.833333333336</v>
      </c>
      <c r="BG129">
        <v>33</v>
      </c>
      <c r="BH129">
        <v>75</v>
      </c>
      <c r="BJ129" s="1">
        <v>42220.833333333336</v>
      </c>
      <c r="BK129">
        <v>7</v>
      </c>
      <c r="BL129">
        <v>50</v>
      </c>
      <c r="BN129" s="1">
        <v>42220.833333333336</v>
      </c>
      <c r="BO129">
        <v>31</v>
      </c>
      <c r="BP129">
        <v>50</v>
      </c>
      <c r="BR129" s="1"/>
      <c r="BV129" s="1"/>
      <c r="BZ129" s="1"/>
      <c r="CD129" s="1"/>
      <c r="CH129" s="1"/>
      <c r="CL129" s="1"/>
      <c r="CP129" s="1"/>
      <c r="CT129" s="1"/>
      <c r="CX129" s="1"/>
      <c r="DB129" s="1"/>
      <c r="DF129" s="1"/>
      <c r="DJ129" s="1"/>
      <c r="DN129" s="1"/>
      <c r="DR129" s="1"/>
      <c r="DV129" s="1"/>
      <c r="DZ129" s="1"/>
      <c r="ED129" s="1"/>
      <c r="EH129" s="1"/>
      <c r="EL129" s="1"/>
      <c r="EP129" s="1"/>
      <c r="ET129" s="1"/>
      <c r="EX129" s="1"/>
      <c r="FB129" s="1"/>
      <c r="FF129" s="1"/>
      <c r="FJ129" s="1"/>
      <c r="FN129" s="1"/>
      <c r="FR129" s="1"/>
      <c r="FV129" s="1"/>
      <c r="FZ129" s="1"/>
      <c r="GD129" s="1"/>
      <c r="GH129" s="1"/>
      <c r="GL129" s="1"/>
      <c r="GP129" s="1"/>
      <c r="GT129" s="1"/>
      <c r="GX129" s="1"/>
      <c r="HB129" s="1"/>
      <c r="HF129" s="1"/>
      <c r="HJ129" s="1"/>
      <c r="HN129" s="1"/>
      <c r="HR129" s="1"/>
      <c r="HV129" s="1"/>
      <c r="HZ129" s="1"/>
      <c r="ID129" s="1"/>
      <c r="IH129" s="1"/>
      <c r="IL129" s="1"/>
      <c r="IP129" s="1"/>
      <c r="IT129" s="1"/>
      <c r="IX129" s="1"/>
      <c r="JB129" s="1"/>
      <c r="JF129" s="1"/>
      <c r="JJ129" s="1"/>
      <c r="JN129" s="1"/>
      <c r="JR129" s="1"/>
      <c r="JV129" s="1"/>
      <c r="JZ129" s="1"/>
      <c r="KD129" s="1"/>
      <c r="KH129" s="1"/>
      <c r="KL129" s="1"/>
      <c r="KP129" s="1"/>
      <c r="KT129" s="1"/>
      <c r="KX129" s="1"/>
      <c r="LB129" s="1"/>
      <c r="LF129" s="1"/>
      <c r="LJ129" s="1"/>
      <c r="LN129" s="1"/>
      <c r="LR129" s="1"/>
    </row>
    <row r="130" spans="6:330">
      <c r="F130" s="1">
        <v>42220.875</v>
      </c>
      <c r="G130">
        <v>106</v>
      </c>
      <c r="H130">
        <v>250</v>
      </c>
      <c r="J130" s="1">
        <v>42220.875</v>
      </c>
      <c r="K130">
        <v>60</v>
      </c>
      <c r="L130">
        <v>150</v>
      </c>
      <c r="N130" s="1">
        <v>42220.875</v>
      </c>
      <c r="O130">
        <v>50</v>
      </c>
      <c r="P130">
        <v>75</v>
      </c>
      <c r="R130" s="1">
        <v>42220.875</v>
      </c>
      <c r="S130">
        <v>15</v>
      </c>
      <c r="T130">
        <v>100</v>
      </c>
      <c r="V130" s="1">
        <v>42220.875</v>
      </c>
      <c r="W130">
        <v>28</v>
      </c>
      <c r="X130">
        <v>75</v>
      </c>
      <c r="Z130" s="1">
        <v>42220.875</v>
      </c>
      <c r="AA130">
        <v>24</v>
      </c>
      <c r="AB130">
        <v>50</v>
      </c>
      <c r="AD130" s="1">
        <v>42220.875</v>
      </c>
      <c r="AE130">
        <v>27</v>
      </c>
      <c r="AF130">
        <v>250</v>
      </c>
      <c r="AH130" s="1">
        <v>42220.875</v>
      </c>
      <c r="AI130">
        <v>11</v>
      </c>
      <c r="AJ130">
        <v>100</v>
      </c>
      <c r="AL130" s="1">
        <v>42220.875</v>
      </c>
      <c r="AM130">
        <v>16</v>
      </c>
      <c r="AN130">
        <v>50</v>
      </c>
      <c r="AP130" s="1">
        <v>42220.875</v>
      </c>
      <c r="AQ130">
        <v>179</v>
      </c>
      <c r="AR130">
        <v>150</v>
      </c>
      <c r="AT130" s="1">
        <v>42220.875</v>
      </c>
      <c r="AU130">
        <v>18</v>
      </c>
      <c r="AV130">
        <v>100</v>
      </c>
      <c r="AX130" s="1">
        <v>42220.875</v>
      </c>
      <c r="AY130">
        <v>33</v>
      </c>
      <c r="AZ130">
        <v>50</v>
      </c>
      <c r="BB130" s="1">
        <v>42220.875</v>
      </c>
      <c r="BC130">
        <v>12</v>
      </c>
      <c r="BD130">
        <v>125</v>
      </c>
      <c r="BF130" s="1">
        <v>42220.875</v>
      </c>
      <c r="BG130">
        <v>20</v>
      </c>
      <c r="BH130">
        <v>75</v>
      </c>
      <c r="BJ130" s="1">
        <v>42220.875</v>
      </c>
      <c r="BK130">
        <v>10</v>
      </c>
      <c r="BL130">
        <v>50</v>
      </c>
      <c r="BN130" s="1">
        <v>42220.875</v>
      </c>
      <c r="BO130">
        <v>24</v>
      </c>
      <c r="BP130">
        <v>50</v>
      </c>
      <c r="BR130" s="1"/>
      <c r="BV130" s="1"/>
      <c r="BZ130" s="1"/>
      <c r="CD130" s="1"/>
      <c r="CH130" s="1"/>
      <c r="CL130" s="1"/>
      <c r="CP130" s="1"/>
      <c r="CT130" s="1"/>
      <c r="CX130" s="1"/>
      <c r="DB130" s="1"/>
      <c r="DF130" s="1"/>
      <c r="DJ130" s="1"/>
      <c r="DN130" s="1"/>
      <c r="DR130" s="1"/>
      <c r="DV130" s="1"/>
      <c r="DZ130" s="1"/>
      <c r="ED130" s="1"/>
      <c r="EH130" s="1"/>
      <c r="EL130" s="1"/>
      <c r="EP130" s="1"/>
      <c r="ET130" s="1"/>
      <c r="EX130" s="1"/>
      <c r="FB130" s="1"/>
      <c r="FF130" s="1"/>
      <c r="FJ130" s="1"/>
      <c r="FN130" s="1"/>
      <c r="FR130" s="1"/>
      <c r="FV130" s="1"/>
      <c r="FZ130" s="1"/>
      <c r="GD130" s="1"/>
      <c r="GH130" s="1"/>
      <c r="GL130" s="1"/>
      <c r="GP130" s="1"/>
      <c r="GT130" s="1"/>
      <c r="GX130" s="1"/>
      <c r="HB130" s="1"/>
      <c r="HF130" s="1"/>
      <c r="HJ130" s="1"/>
      <c r="HN130" s="1"/>
      <c r="HR130" s="1"/>
      <c r="HV130" s="1"/>
      <c r="HZ130" s="1"/>
      <c r="ID130" s="1"/>
      <c r="IH130" s="1"/>
      <c r="IL130" s="1"/>
      <c r="IP130" s="1"/>
      <c r="IT130" s="1"/>
      <c r="IX130" s="1"/>
      <c r="JB130" s="1"/>
      <c r="JF130" s="1"/>
      <c r="JJ130" s="1"/>
      <c r="JN130" s="1"/>
      <c r="JR130" s="1"/>
      <c r="JV130" s="1"/>
      <c r="JZ130" s="1"/>
      <c r="KD130" s="1"/>
      <c r="KH130" s="1"/>
      <c r="KL130" s="1"/>
      <c r="KP130" s="1"/>
      <c r="KT130" s="1"/>
      <c r="KX130" s="1"/>
      <c r="LB130" s="1"/>
      <c r="LF130" s="1"/>
      <c r="LJ130" s="1"/>
      <c r="LN130" s="1"/>
      <c r="LR130" s="1"/>
    </row>
    <row r="131" spans="6:330">
      <c r="F131" s="1">
        <v>42220.916666666664</v>
      </c>
      <c r="G131">
        <v>126</v>
      </c>
      <c r="H131">
        <v>250</v>
      </c>
      <c r="J131" s="1">
        <v>42220.916666666664</v>
      </c>
      <c r="K131">
        <v>37</v>
      </c>
      <c r="L131">
        <v>150</v>
      </c>
      <c r="N131" s="1">
        <v>42220.916666666664</v>
      </c>
      <c r="O131">
        <v>39</v>
      </c>
      <c r="P131">
        <v>75</v>
      </c>
      <c r="R131" s="1">
        <v>42220.916666666664</v>
      </c>
      <c r="S131">
        <v>14</v>
      </c>
      <c r="T131">
        <v>100</v>
      </c>
      <c r="V131" s="1">
        <v>42220.916666666664</v>
      </c>
      <c r="W131">
        <v>29</v>
      </c>
      <c r="X131">
        <v>75</v>
      </c>
      <c r="Z131" s="1">
        <v>42220.916666666664</v>
      </c>
      <c r="AA131">
        <v>24</v>
      </c>
      <c r="AB131">
        <v>50</v>
      </c>
      <c r="AD131" s="1">
        <v>42220.916666666664</v>
      </c>
      <c r="AE131">
        <v>16</v>
      </c>
      <c r="AF131">
        <v>250</v>
      </c>
      <c r="AH131" s="1">
        <v>42220.916666666664</v>
      </c>
      <c r="AI131">
        <v>8</v>
      </c>
      <c r="AJ131">
        <v>100</v>
      </c>
      <c r="AL131" s="1">
        <v>42220.916666666664</v>
      </c>
      <c r="AM131">
        <v>10</v>
      </c>
      <c r="AN131">
        <v>50</v>
      </c>
      <c r="AP131" s="1">
        <v>42220.916666666664</v>
      </c>
      <c r="AQ131">
        <v>143</v>
      </c>
      <c r="AR131">
        <v>150</v>
      </c>
      <c r="AT131" s="1">
        <v>42220.916666666664</v>
      </c>
      <c r="AU131">
        <v>17</v>
      </c>
      <c r="AV131">
        <v>100</v>
      </c>
      <c r="AX131" s="1">
        <v>42220.916666666664</v>
      </c>
      <c r="AY131">
        <v>39</v>
      </c>
      <c r="AZ131">
        <v>50</v>
      </c>
      <c r="BB131" s="1">
        <v>42220.916666666664</v>
      </c>
      <c r="BC131">
        <v>10</v>
      </c>
      <c r="BD131">
        <v>125</v>
      </c>
      <c r="BF131" s="1">
        <v>42220.916666666664</v>
      </c>
      <c r="BG131">
        <v>15</v>
      </c>
      <c r="BH131">
        <v>75</v>
      </c>
      <c r="BJ131" s="1">
        <v>42220.916666666664</v>
      </c>
      <c r="BK131">
        <v>4</v>
      </c>
      <c r="BL131">
        <v>50</v>
      </c>
      <c r="BN131" s="1">
        <v>42220.916666666664</v>
      </c>
      <c r="BO131">
        <v>24</v>
      </c>
      <c r="BP131">
        <v>50</v>
      </c>
      <c r="BR131" s="1"/>
      <c r="BV131" s="1"/>
      <c r="BZ131" s="1"/>
      <c r="CD131" s="1"/>
      <c r="CH131" s="1"/>
      <c r="CL131" s="1"/>
      <c r="CP131" s="1"/>
      <c r="CT131" s="1"/>
      <c r="CX131" s="1"/>
      <c r="DB131" s="1"/>
      <c r="DF131" s="1"/>
      <c r="DJ131" s="1"/>
      <c r="DN131" s="1"/>
      <c r="DR131" s="1"/>
      <c r="DV131" s="1"/>
      <c r="DZ131" s="1"/>
      <c r="ED131" s="1"/>
      <c r="EH131" s="1"/>
      <c r="EL131" s="1"/>
      <c r="EP131" s="1"/>
      <c r="ET131" s="1"/>
      <c r="EX131" s="1"/>
      <c r="FB131" s="1"/>
      <c r="FF131" s="1"/>
      <c r="FJ131" s="1"/>
      <c r="FN131" s="1"/>
      <c r="FR131" s="1"/>
      <c r="FV131" s="1"/>
      <c r="FZ131" s="1"/>
      <c r="GD131" s="1"/>
      <c r="GH131" s="1"/>
      <c r="GL131" s="1"/>
      <c r="GP131" s="1"/>
      <c r="GT131" s="1"/>
      <c r="GX131" s="1"/>
      <c r="HB131" s="1"/>
      <c r="HF131" s="1"/>
      <c r="HJ131" s="1"/>
      <c r="HN131" s="1"/>
      <c r="HR131" s="1"/>
      <c r="HV131" s="1"/>
      <c r="HZ131" s="1"/>
      <c r="ID131" s="1"/>
      <c r="IH131" s="1"/>
      <c r="IL131" s="1"/>
      <c r="IP131" s="1"/>
      <c r="IT131" s="1"/>
      <c r="IX131" s="1"/>
      <c r="JB131" s="1"/>
      <c r="JF131" s="1"/>
      <c r="JJ131" s="1"/>
      <c r="JN131" s="1"/>
      <c r="JR131" s="1"/>
      <c r="JV131" s="1"/>
      <c r="JZ131" s="1"/>
      <c r="KD131" s="1"/>
      <c r="KH131" s="1"/>
      <c r="KL131" s="1"/>
      <c r="KP131" s="1"/>
      <c r="KT131" s="1"/>
      <c r="KX131" s="1"/>
      <c r="LB131" s="1"/>
      <c r="LF131" s="1"/>
      <c r="LJ131" s="1"/>
      <c r="LN131" s="1"/>
      <c r="LR131" s="1"/>
    </row>
    <row r="132" spans="6:330">
      <c r="F132" s="1">
        <v>42220.958333333336</v>
      </c>
      <c r="G132">
        <v>128</v>
      </c>
      <c r="H132">
        <v>250</v>
      </c>
      <c r="J132" s="1">
        <v>42220.958333333336</v>
      </c>
      <c r="K132">
        <v>18</v>
      </c>
      <c r="L132">
        <v>150</v>
      </c>
      <c r="N132" s="1">
        <v>42220.958333333336</v>
      </c>
      <c r="O132">
        <v>40</v>
      </c>
      <c r="P132">
        <v>75</v>
      </c>
      <c r="R132" s="1">
        <v>42220.958333333336</v>
      </c>
      <c r="S132">
        <v>11</v>
      </c>
      <c r="T132">
        <v>100</v>
      </c>
      <c r="V132" s="1">
        <v>42220.958333333336</v>
      </c>
      <c r="W132">
        <v>21</v>
      </c>
      <c r="X132">
        <v>75</v>
      </c>
      <c r="Z132" s="1">
        <v>42220.958333333336</v>
      </c>
      <c r="AA132">
        <v>18</v>
      </c>
      <c r="AB132">
        <v>50</v>
      </c>
      <c r="AD132" s="1">
        <v>42220.958333333336</v>
      </c>
      <c r="AE132">
        <v>14</v>
      </c>
      <c r="AF132">
        <v>250</v>
      </c>
      <c r="AH132" s="1">
        <v>42220.958333333336</v>
      </c>
      <c r="AI132">
        <v>7</v>
      </c>
      <c r="AJ132">
        <v>100</v>
      </c>
      <c r="AL132" s="1">
        <v>42220.958333333336</v>
      </c>
      <c r="AM132">
        <v>10</v>
      </c>
      <c r="AN132">
        <v>50</v>
      </c>
      <c r="AP132" s="1">
        <v>42220.958333333336</v>
      </c>
      <c r="AQ132">
        <v>117</v>
      </c>
      <c r="AR132">
        <v>150</v>
      </c>
      <c r="AT132" s="1">
        <v>42220.958333333336</v>
      </c>
      <c r="AU132">
        <v>15</v>
      </c>
      <c r="AV132">
        <v>100</v>
      </c>
      <c r="AX132" s="1">
        <v>42220.958333333336</v>
      </c>
      <c r="AY132">
        <v>43</v>
      </c>
      <c r="AZ132">
        <v>50</v>
      </c>
      <c r="BB132" s="1">
        <v>42220.958333333336</v>
      </c>
      <c r="BC132">
        <v>12</v>
      </c>
      <c r="BD132">
        <v>125</v>
      </c>
      <c r="BF132" s="1">
        <v>42220.958333333336</v>
      </c>
      <c r="BG132">
        <v>16</v>
      </c>
      <c r="BH132">
        <v>75</v>
      </c>
      <c r="BJ132" s="1">
        <v>42220.958333333336</v>
      </c>
      <c r="BK132">
        <v>3</v>
      </c>
      <c r="BL132">
        <v>50</v>
      </c>
      <c r="BN132" s="1">
        <v>42220.958333333336</v>
      </c>
      <c r="BO132">
        <v>18</v>
      </c>
      <c r="BP132">
        <v>50</v>
      </c>
      <c r="BR132" s="1"/>
      <c r="BV132" s="1"/>
      <c r="BZ132" s="1"/>
      <c r="CD132" s="1"/>
      <c r="CH132" s="1"/>
      <c r="CL132" s="1"/>
      <c r="CP132" s="1"/>
      <c r="CT132" s="1"/>
      <c r="CX132" s="1"/>
      <c r="DB132" s="1"/>
      <c r="DF132" s="1"/>
      <c r="DJ132" s="1"/>
      <c r="DN132" s="1"/>
      <c r="DR132" s="1"/>
      <c r="DV132" s="1"/>
      <c r="DZ132" s="1"/>
      <c r="ED132" s="1"/>
      <c r="EH132" s="1"/>
      <c r="EL132" s="1"/>
      <c r="EP132" s="1"/>
      <c r="ET132" s="1"/>
      <c r="EX132" s="1"/>
      <c r="FB132" s="1"/>
      <c r="FF132" s="1"/>
      <c r="FJ132" s="1"/>
      <c r="FN132" s="1"/>
      <c r="FR132" s="1"/>
      <c r="FV132" s="1"/>
      <c r="FZ132" s="1"/>
      <c r="GD132" s="1"/>
      <c r="GH132" s="1"/>
      <c r="GL132" s="1"/>
      <c r="GP132" s="1"/>
      <c r="GT132" s="1"/>
      <c r="GX132" s="1"/>
      <c r="HB132" s="1"/>
      <c r="HF132" s="1"/>
      <c r="HJ132" s="1"/>
      <c r="HN132" s="1"/>
      <c r="HR132" s="1"/>
      <c r="HV132" s="1"/>
      <c r="HZ132" s="1"/>
      <c r="ID132" s="1"/>
      <c r="IH132" s="1"/>
      <c r="IL132" s="1"/>
      <c r="IP132" s="1"/>
      <c r="IT132" s="1"/>
      <c r="IX132" s="1"/>
      <c r="JB132" s="1"/>
      <c r="JF132" s="1"/>
      <c r="JJ132" s="1"/>
      <c r="JN132" s="1"/>
      <c r="JR132" s="1"/>
      <c r="JV132" s="1"/>
      <c r="JZ132" s="1"/>
      <c r="KD132" s="1"/>
      <c r="KH132" s="1"/>
      <c r="KL132" s="1"/>
      <c r="KP132" s="1"/>
      <c r="KT132" s="1"/>
      <c r="KX132" s="1"/>
      <c r="LB132" s="1"/>
      <c r="LF132" s="1"/>
      <c r="LJ132" s="1"/>
      <c r="LN132" s="1"/>
      <c r="LR132" s="1"/>
    </row>
    <row r="133" spans="6:330">
      <c r="F133" s="1">
        <v>42221</v>
      </c>
      <c r="G133">
        <v>127</v>
      </c>
      <c r="H133">
        <v>250</v>
      </c>
      <c r="J133" s="1">
        <v>42221</v>
      </c>
      <c r="K133">
        <v>10</v>
      </c>
      <c r="L133">
        <v>150</v>
      </c>
      <c r="N133" s="1">
        <v>42221</v>
      </c>
      <c r="O133">
        <v>24</v>
      </c>
      <c r="P133">
        <v>75</v>
      </c>
      <c r="R133" s="1">
        <v>42221</v>
      </c>
      <c r="S133">
        <v>8</v>
      </c>
      <c r="T133">
        <v>100</v>
      </c>
      <c r="V133" s="1">
        <v>42221</v>
      </c>
      <c r="W133">
        <v>20</v>
      </c>
      <c r="X133">
        <v>75</v>
      </c>
      <c r="Z133" s="1">
        <v>42221</v>
      </c>
      <c r="AA133">
        <v>8</v>
      </c>
      <c r="AB133">
        <v>50</v>
      </c>
      <c r="AD133" s="1">
        <v>42221</v>
      </c>
      <c r="AE133">
        <v>11</v>
      </c>
      <c r="AF133">
        <v>250</v>
      </c>
      <c r="AH133" s="1">
        <v>42221</v>
      </c>
      <c r="AI133">
        <v>5</v>
      </c>
      <c r="AJ133">
        <v>100</v>
      </c>
      <c r="AL133" s="1">
        <v>42221</v>
      </c>
      <c r="AM133">
        <v>4</v>
      </c>
      <c r="AN133">
        <v>50</v>
      </c>
      <c r="AP133" s="1">
        <v>42221</v>
      </c>
      <c r="AQ133">
        <v>96</v>
      </c>
      <c r="AR133">
        <v>150</v>
      </c>
      <c r="AT133" s="1">
        <v>42221</v>
      </c>
      <c r="AU133">
        <v>10</v>
      </c>
      <c r="AV133">
        <v>100</v>
      </c>
      <c r="AX133" s="1">
        <v>42221</v>
      </c>
      <c r="AY133">
        <v>22</v>
      </c>
      <c r="AZ133">
        <v>50</v>
      </c>
      <c r="BB133" s="1">
        <v>42221</v>
      </c>
      <c r="BC133">
        <v>11</v>
      </c>
      <c r="BD133">
        <v>125</v>
      </c>
      <c r="BF133" s="1">
        <v>42221</v>
      </c>
      <c r="BG133">
        <v>12</v>
      </c>
      <c r="BH133">
        <v>75</v>
      </c>
      <c r="BJ133" s="1">
        <v>42221</v>
      </c>
      <c r="BK133">
        <v>2</v>
      </c>
      <c r="BL133">
        <v>50</v>
      </c>
      <c r="BN133" s="1">
        <v>42221</v>
      </c>
      <c r="BO133">
        <v>8</v>
      </c>
      <c r="BP133">
        <v>50</v>
      </c>
      <c r="BR133" s="1"/>
      <c r="BV133" s="1"/>
      <c r="BZ133" s="1"/>
      <c r="CD133" s="1"/>
      <c r="CH133" s="1"/>
      <c r="CL133" s="1"/>
      <c r="CP133" s="1"/>
      <c r="CT133" s="1"/>
      <c r="CX133" s="1"/>
      <c r="DB133" s="1"/>
      <c r="DF133" s="1"/>
      <c r="DJ133" s="1"/>
      <c r="DN133" s="1"/>
      <c r="DR133" s="1"/>
      <c r="DV133" s="1"/>
      <c r="DZ133" s="1"/>
      <c r="ED133" s="1"/>
      <c r="EH133" s="1"/>
      <c r="EL133" s="1"/>
      <c r="EP133" s="1"/>
      <c r="ET133" s="1"/>
      <c r="EX133" s="1"/>
      <c r="FB133" s="1"/>
      <c r="FF133" s="1"/>
      <c r="FJ133" s="1"/>
      <c r="FN133" s="1"/>
      <c r="FR133" s="1"/>
      <c r="FV133" s="1"/>
      <c r="FZ133" s="1"/>
      <c r="GD133" s="1"/>
      <c r="GH133" s="1"/>
      <c r="GL133" s="1"/>
      <c r="GP133" s="1"/>
      <c r="GT133" s="1"/>
      <c r="GX133" s="1"/>
      <c r="HB133" s="1"/>
      <c r="HF133" s="1"/>
      <c r="HJ133" s="1"/>
      <c r="HN133" s="1"/>
      <c r="HR133" s="1"/>
      <c r="HV133" s="1"/>
      <c r="HZ133" s="1"/>
      <c r="ID133" s="1"/>
      <c r="IH133" s="1"/>
      <c r="IL133" s="1"/>
      <c r="IP133" s="1"/>
      <c r="IT133" s="1"/>
      <c r="IX133" s="1"/>
      <c r="JB133" s="1"/>
      <c r="JF133" s="1"/>
      <c r="JJ133" s="1"/>
      <c r="JN133" s="1"/>
      <c r="JR133" s="1"/>
      <c r="JV133" s="1"/>
      <c r="JZ133" s="1"/>
      <c r="KD133" s="1"/>
      <c r="KH133" s="1"/>
      <c r="KL133" s="1"/>
      <c r="KP133" s="1"/>
      <c r="KT133" s="1"/>
      <c r="KX133" s="1"/>
      <c r="LB133" s="1"/>
      <c r="LF133" s="1"/>
      <c r="LJ133" s="1"/>
      <c r="LN133" s="1"/>
      <c r="LR133" s="1"/>
    </row>
    <row r="134" spans="6:330">
      <c r="F134" s="1">
        <v>42221.041666666664</v>
      </c>
      <c r="G134">
        <v>120</v>
      </c>
      <c r="H134">
        <v>250</v>
      </c>
      <c r="J134" s="1">
        <v>42221.041666666664</v>
      </c>
      <c r="K134">
        <v>6</v>
      </c>
      <c r="L134">
        <v>150</v>
      </c>
      <c r="N134" s="1">
        <v>42221.041666666664</v>
      </c>
      <c r="O134">
        <v>13</v>
      </c>
      <c r="P134">
        <v>75</v>
      </c>
      <c r="R134" s="1">
        <v>42221.041666666664</v>
      </c>
      <c r="S134">
        <v>5</v>
      </c>
      <c r="T134">
        <v>100</v>
      </c>
      <c r="V134" s="1">
        <v>42221.041666666664</v>
      </c>
      <c r="W134">
        <v>13</v>
      </c>
      <c r="X134">
        <v>75</v>
      </c>
      <c r="Z134" s="1">
        <v>42221.041666666664</v>
      </c>
      <c r="AA134">
        <v>4</v>
      </c>
      <c r="AB134">
        <v>50</v>
      </c>
      <c r="AD134" s="1">
        <v>42221.041666666664</v>
      </c>
      <c r="AE134">
        <v>10</v>
      </c>
      <c r="AF134">
        <v>250</v>
      </c>
      <c r="AH134" s="1">
        <v>42221.041666666664</v>
      </c>
      <c r="AI134">
        <v>4</v>
      </c>
      <c r="AJ134">
        <v>100</v>
      </c>
      <c r="AL134" s="1">
        <v>42221.041666666664</v>
      </c>
      <c r="AM134">
        <v>4</v>
      </c>
      <c r="AN134">
        <v>50</v>
      </c>
      <c r="AP134" s="1">
        <v>42221.041666666664</v>
      </c>
      <c r="AQ134">
        <v>83</v>
      </c>
      <c r="AR134">
        <v>150</v>
      </c>
      <c r="AT134" s="1">
        <v>42221.041666666664</v>
      </c>
      <c r="AU134">
        <v>9</v>
      </c>
      <c r="AV134">
        <v>100</v>
      </c>
      <c r="AX134" s="1">
        <v>42221.041666666664</v>
      </c>
      <c r="AY134">
        <v>13</v>
      </c>
      <c r="AZ134">
        <v>50</v>
      </c>
      <c r="BB134" s="1">
        <v>42221.041666666664</v>
      </c>
      <c r="BC134">
        <v>7</v>
      </c>
      <c r="BD134">
        <v>125</v>
      </c>
      <c r="BF134" s="1">
        <v>42221.041666666664</v>
      </c>
      <c r="BG134">
        <v>8</v>
      </c>
      <c r="BH134">
        <v>75</v>
      </c>
      <c r="BJ134" s="1">
        <v>42221.041666666664</v>
      </c>
      <c r="BK134">
        <v>2</v>
      </c>
      <c r="BL134">
        <v>50</v>
      </c>
      <c r="BN134" s="1">
        <v>42221.041666666664</v>
      </c>
      <c r="BO134">
        <v>4</v>
      </c>
      <c r="BP134">
        <v>50</v>
      </c>
      <c r="BR134" s="1"/>
      <c r="BV134" s="1"/>
      <c r="BZ134" s="1"/>
      <c r="CD134" s="1"/>
      <c r="CH134" s="1"/>
      <c r="CL134" s="1"/>
      <c r="CP134" s="1"/>
      <c r="CT134" s="1"/>
      <c r="CX134" s="1"/>
      <c r="DB134" s="1"/>
      <c r="DF134" s="1"/>
      <c r="DJ134" s="1"/>
      <c r="DN134" s="1"/>
      <c r="DR134" s="1"/>
      <c r="DV134" s="1"/>
      <c r="DZ134" s="1"/>
      <c r="ED134" s="1"/>
      <c r="EH134" s="1"/>
      <c r="EL134" s="1"/>
      <c r="EP134" s="1"/>
      <c r="ET134" s="1"/>
      <c r="EX134" s="1"/>
      <c r="FB134" s="1"/>
      <c r="FF134" s="1"/>
      <c r="FJ134" s="1"/>
      <c r="FN134" s="1"/>
      <c r="FR134" s="1"/>
      <c r="FV134" s="1"/>
      <c r="FZ134" s="1"/>
      <c r="GD134" s="1"/>
      <c r="GH134" s="1"/>
      <c r="GL134" s="1"/>
      <c r="GP134" s="1"/>
      <c r="GT134" s="1"/>
      <c r="GX134" s="1"/>
      <c r="HB134" s="1"/>
      <c r="HF134" s="1"/>
      <c r="HJ134" s="1"/>
      <c r="HN134" s="1"/>
      <c r="HR134" s="1"/>
      <c r="HV134" s="1"/>
      <c r="HZ134" s="1"/>
      <c r="ID134" s="1"/>
      <c r="IH134" s="1"/>
      <c r="IL134" s="1"/>
      <c r="IP134" s="1"/>
      <c r="IT134" s="1"/>
      <c r="IX134" s="1"/>
      <c r="JB134" s="1"/>
      <c r="JF134" s="1"/>
      <c r="JJ134" s="1"/>
      <c r="JN134" s="1"/>
      <c r="JR134" s="1"/>
      <c r="JV134" s="1"/>
      <c r="JZ134" s="1"/>
      <c r="KD134" s="1"/>
      <c r="KH134" s="1"/>
      <c r="KL134" s="1"/>
      <c r="KP134" s="1"/>
      <c r="KT134" s="1"/>
      <c r="KX134" s="1"/>
      <c r="LB134" s="1"/>
      <c r="LF134" s="1"/>
      <c r="LJ134" s="1"/>
      <c r="LN134" s="1"/>
      <c r="LR134" s="1"/>
    </row>
    <row r="135" spans="6:330">
      <c r="F135" s="1">
        <v>42221.083333333336</v>
      </c>
      <c r="G135">
        <v>122</v>
      </c>
      <c r="H135">
        <v>250</v>
      </c>
      <c r="J135" s="1">
        <v>42221.083333333336</v>
      </c>
      <c r="K135">
        <v>5</v>
      </c>
      <c r="L135">
        <v>150</v>
      </c>
      <c r="N135" s="1">
        <v>42221.083333333336</v>
      </c>
      <c r="O135">
        <v>12</v>
      </c>
      <c r="P135">
        <v>75</v>
      </c>
      <c r="R135" s="1">
        <v>42221.083333333336</v>
      </c>
      <c r="S135">
        <v>1</v>
      </c>
      <c r="T135">
        <v>100</v>
      </c>
      <c r="V135" s="1">
        <v>42221.083333333336</v>
      </c>
      <c r="W135">
        <v>12</v>
      </c>
      <c r="X135">
        <v>75</v>
      </c>
      <c r="Z135" s="1">
        <v>42221.083333333336</v>
      </c>
      <c r="AA135">
        <v>4</v>
      </c>
      <c r="AB135">
        <v>50</v>
      </c>
      <c r="AD135" s="1">
        <v>42221.083333333336</v>
      </c>
      <c r="AE135">
        <v>8</v>
      </c>
      <c r="AF135">
        <v>250</v>
      </c>
      <c r="AH135" s="1">
        <v>42221.083333333336</v>
      </c>
      <c r="AI135">
        <v>4</v>
      </c>
      <c r="AJ135">
        <v>100</v>
      </c>
      <c r="AL135" s="1">
        <v>42221.083333333336</v>
      </c>
      <c r="AM135">
        <v>2</v>
      </c>
      <c r="AN135">
        <v>50</v>
      </c>
      <c r="AP135" s="1">
        <v>42221.083333333336</v>
      </c>
      <c r="AQ135">
        <v>78</v>
      </c>
      <c r="AR135">
        <v>150</v>
      </c>
      <c r="AT135" s="1">
        <v>42221.083333333336</v>
      </c>
      <c r="AU135">
        <v>5</v>
      </c>
      <c r="AV135">
        <v>100</v>
      </c>
      <c r="AX135" s="1">
        <v>42221.083333333336</v>
      </c>
      <c r="AY135">
        <v>5</v>
      </c>
      <c r="AZ135">
        <v>50</v>
      </c>
      <c r="BB135" s="1">
        <v>42221.083333333336</v>
      </c>
      <c r="BC135">
        <v>3</v>
      </c>
      <c r="BD135">
        <v>125</v>
      </c>
      <c r="BF135" s="1">
        <v>42221.083333333336</v>
      </c>
      <c r="BG135">
        <v>6</v>
      </c>
      <c r="BH135">
        <v>75</v>
      </c>
      <c r="BJ135" s="1">
        <v>42221.083333333336</v>
      </c>
      <c r="BK135">
        <v>2</v>
      </c>
      <c r="BL135">
        <v>50</v>
      </c>
      <c r="BN135" s="1">
        <v>42221.083333333336</v>
      </c>
      <c r="BO135">
        <v>4</v>
      </c>
      <c r="BP135">
        <v>50</v>
      </c>
      <c r="BR135" s="1"/>
      <c r="BV135" s="1"/>
      <c r="BZ135" s="1"/>
      <c r="CD135" s="1"/>
      <c r="CH135" s="1"/>
      <c r="CL135" s="1"/>
      <c r="CP135" s="1"/>
      <c r="CT135" s="1"/>
      <c r="CX135" s="1"/>
      <c r="DB135" s="1"/>
      <c r="DF135" s="1"/>
      <c r="DJ135" s="1"/>
      <c r="DN135" s="1"/>
      <c r="DR135" s="1"/>
      <c r="DV135" s="1"/>
      <c r="DZ135" s="1"/>
      <c r="ED135" s="1"/>
      <c r="EH135" s="1"/>
      <c r="EL135" s="1"/>
      <c r="EP135" s="1"/>
      <c r="ET135" s="1"/>
      <c r="EX135" s="1"/>
      <c r="FB135" s="1"/>
      <c r="FF135" s="1"/>
      <c r="FJ135" s="1"/>
      <c r="FN135" s="1"/>
      <c r="FR135" s="1"/>
      <c r="FV135" s="1"/>
      <c r="FZ135" s="1"/>
      <c r="GD135" s="1"/>
      <c r="GH135" s="1"/>
      <c r="GL135" s="1"/>
      <c r="GP135" s="1"/>
      <c r="GT135" s="1"/>
      <c r="GX135" s="1"/>
      <c r="HB135" s="1"/>
      <c r="HF135" s="1"/>
      <c r="HJ135" s="1"/>
      <c r="HN135" s="1"/>
      <c r="HR135" s="1"/>
      <c r="HV135" s="1"/>
      <c r="HZ135" s="1"/>
      <c r="ID135" s="1"/>
      <c r="IH135" s="1"/>
      <c r="IL135" s="1"/>
      <c r="IP135" s="1"/>
      <c r="IT135" s="1"/>
      <c r="IX135" s="1"/>
      <c r="JB135" s="1"/>
      <c r="JF135" s="1"/>
      <c r="JJ135" s="1"/>
      <c r="JN135" s="1"/>
      <c r="JR135" s="1"/>
      <c r="JV135" s="1"/>
      <c r="JZ135" s="1"/>
      <c r="KD135" s="1"/>
      <c r="KH135" s="1"/>
      <c r="KL135" s="1"/>
      <c r="KP135" s="1"/>
      <c r="KT135" s="1"/>
      <c r="KX135" s="1"/>
      <c r="LB135" s="1"/>
      <c r="LF135" s="1"/>
      <c r="LJ135" s="1"/>
      <c r="LN135" s="1"/>
      <c r="LR135" s="1"/>
    </row>
    <row r="136" spans="6:330">
      <c r="F136" s="1">
        <v>42221.125</v>
      </c>
      <c r="G136">
        <v>122</v>
      </c>
      <c r="H136">
        <v>250</v>
      </c>
      <c r="J136" s="1">
        <v>42221.125</v>
      </c>
      <c r="K136">
        <v>4</v>
      </c>
      <c r="L136">
        <v>150</v>
      </c>
      <c r="N136" s="1">
        <v>42221.125</v>
      </c>
      <c r="O136">
        <v>8</v>
      </c>
      <c r="P136">
        <v>75</v>
      </c>
      <c r="R136" s="1">
        <v>42221.125</v>
      </c>
      <c r="S136">
        <v>2</v>
      </c>
      <c r="T136">
        <v>100</v>
      </c>
      <c r="V136" s="1">
        <v>42221.125</v>
      </c>
      <c r="W136">
        <v>9</v>
      </c>
      <c r="X136">
        <v>75</v>
      </c>
      <c r="Z136" s="1">
        <v>42221.125</v>
      </c>
      <c r="AA136">
        <v>3</v>
      </c>
      <c r="AB136">
        <v>50</v>
      </c>
      <c r="AD136" s="1">
        <v>42221.125</v>
      </c>
      <c r="AE136">
        <v>7</v>
      </c>
      <c r="AF136">
        <v>250</v>
      </c>
      <c r="AH136" s="1">
        <v>42221.125</v>
      </c>
      <c r="AI136">
        <v>4</v>
      </c>
      <c r="AJ136">
        <v>100</v>
      </c>
      <c r="AL136" s="1">
        <v>42221.125</v>
      </c>
      <c r="AM136">
        <v>1</v>
      </c>
      <c r="AN136">
        <v>50</v>
      </c>
      <c r="AP136" s="1">
        <v>42221.125</v>
      </c>
      <c r="AQ136">
        <v>62</v>
      </c>
      <c r="AR136">
        <v>150</v>
      </c>
      <c r="AT136" s="1">
        <v>42221.125</v>
      </c>
      <c r="AU136">
        <v>4</v>
      </c>
      <c r="AV136">
        <v>100</v>
      </c>
      <c r="AX136" s="1">
        <v>42221.125</v>
      </c>
      <c r="AY136">
        <v>5</v>
      </c>
      <c r="AZ136">
        <v>50</v>
      </c>
      <c r="BB136" s="1">
        <v>42221.125</v>
      </c>
      <c r="BC136">
        <v>3</v>
      </c>
      <c r="BD136">
        <v>125</v>
      </c>
      <c r="BF136" s="1">
        <v>42221.125</v>
      </c>
      <c r="BG136">
        <v>4</v>
      </c>
      <c r="BH136">
        <v>75</v>
      </c>
      <c r="BJ136" s="1">
        <v>42221.125</v>
      </c>
      <c r="BK136">
        <v>2</v>
      </c>
      <c r="BL136">
        <v>50</v>
      </c>
      <c r="BN136" s="1">
        <v>42221.125</v>
      </c>
      <c r="BO136">
        <v>3</v>
      </c>
      <c r="BP136">
        <v>50</v>
      </c>
      <c r="BR136" s="1"/>
      <c r="BV136" s="1"/>
      <c r="BZ136" s="1"/>
      <c r="CD136" s="1"/>
      <c r="CH136" s="1"/>
      <c r="CL136" s="1"/>
      <c r="CP136" s="1"/>
      <c r="CT136" s="1"/>
      <c r="CX136" s="1"/>
      <c r="DB136" s="1"/>
      <c r="DF136" s="1"/>
      <c r="DJ136" s="1"/>
      <c r="DN136" s="1"/>
      <c r="DR136" s="1"/>
      <c r="DV136" s="1"/>
      <c r="DZ136" s="1"/>
      <c r="ED136" s="1"/>
      <c r="EH136" s="1"/>
      <c r="EL136" s="1"/>
      <c r="EP136" s="1"/>
      <c r="ET136" s="1"/>
      <c r="EX136" s="1"/>
      <c r="FB136" s="1"/>
      <c r="FF136" s="1"/>
      <c r="FJ136" s="1"/>
      <c r="FN136" s="1"/>
      <c r="FR136" s="1"/>
      <c r="FV136" s="1"/>
      <c r="FZ136" s="1"/>
      <c r="GD136" s="1"/>
      <c r="GH136" s="1"/>
      <c r="GL136" s="1"/>
      <c r="GP136" s="1"/>
      <c r="GT136" s="1"/>
      <c r="GX136" s="1"/>
      <c r="HB136" s="1"/>
      <c r="HF136" s="1"/>
      <c r="HJ136" s="1"/>
      <c r="HN136" s="1"/>
      <c r="HR136" s="1"/>
      <c r="HV136" s="1"/>
      <c r="HZ136" s="1"/>
      <c r="ID136" s="1"/>
      <c r="IH136" s="1"/>
      <c r="IL136" s="1"/>
      <c r="IP136" s="1"/>
      <c r="IT136" s="1"/>
      <c r="IX136" s="1"/>
      <c r="JB136" s="1"/>
      <c r="JF136" s="1"/>
      <c r="JJ136" s="1"/>
      <c r="JN136" s="1"/>
      <c r="JR136" s="1"/>
      <c r="JV136" s="1"/>
      <c r="JZ136" s="1"/>
      <c r="KD136" s="1"/>
      <c r="KH136" s="1"/>
      <c r="KL136" s="1"/>
      <c r="KP136" s="1"/>
      <c r="KT136" s="1"/>
      <c r="KX136" s="1"/>
      <c r="LB136" s="1"/>
      <c r="LF136" s="1"/>
      <c r="LJ136" s="1"/>
      <c r="LN136" s="1"/>
      <c r="LR136" s="1"/>
    </row>
    <row r="137" spans="6:330">
      <c r="F137" s="1">
        <v>42221.166666666664</v>
      </c>
      <c r="G137">
        <v>106</v>
      </c>
      <c r="H137">
        <v>250</v>
      </c>
      <c r="J137" s="1">
        <v>42221.166666666664</v>
      </c>
      <c r="K137">
        <v>5</v>
      </c>
      <c r="L137">
        <v>150</v>
      </c>
      <c r="N137" s="1">
        <v>42221.166666666664</v>
      </c>
      <c r="O137">
        <v>6</v>
      </c>
      <c r="P137">
        <v>75</v>
      </c>
      <c r="R137" s="1">
        <v>42221.166666666664</v>
      </c>
      <c r="S137">
        <v>1</v>
      </c>
      <c r="T137">
        <v>100</v>
      </c>
      <c r="V137" s="1">
        <v>42221.166666666664</v>
      </c>
      <c r="W137">
        <v>10</v>
      </c>
      <c r="X137">
        <v>75</v>
      </c>
      <c r="Z137" s="1">
        <v>42221.166666666664</v>
      </c>
      <c r="AA137">
        <v>3</v>
      </c>
      <c r="AB137">
        <v>50</v>
      </c>
      <c r="AD137" s="1">
        <v>42221.166666666664</v>
      </c>
      <c r="AE137">
        <v>7</v>
      </c>
      <c r="AF137">
        <v>250</v>
      </c>
      <c r="AH137" s="1">
        <v>42221.166666666664</v>
      </c>
      <c r="AI137">
        <v>5</v>
      </c>
      <c r="AJ137">
        <v>100</v>
      </c>
      <c r="AL137" s="1">
        <v>42221.166666666664</v>
      </c>
      <c r="AM137">
        <v>1</v>
      </c>
      <c r="AN137">
        <v>50</v>
      </c>
      <c r="AP137" s="1">
        <v>42221.166666666664</v>
      </c>
      <c r="AQ137">
        <v>56</v>
      </c>
      <c r="AR137">
        <v>150</v>
      </c>
      <c r="AT137" s="1">
        <v>42221.166666666664</v>
      </c>
      <c r="AU137">
        <v>5</v>
      </c>
      <c r="AV137">
        <v>100</v>
      </c>
      <c r="AX137" s="1">
        <v>42221.166666666664</v>
      </c>
      <c r="AY137">
        <v>4</v>
      </c>
      <c r="AZ137">
        <v>50</v>
      </c>
      <c r="BB137" s="1">
        <v>42221.166666666664</v>
      </c>
      <c r="BC137">
        <v>2</v>
      </c>
      <c r="BD137">
        <v>125</v>
      </c>
      <c r="BF137" s="1">
        <v>42221.166666666664</v>
      </c>
      <c r="BG137">
        <v>4</v>
      </c>
      <c r="BH137">
        <v>75</v>
      </c>
      <c r="BJ137" s="1">
        <v>42221.166666666664</v>
      </c>
      <c r="BK137">
        <v>1</v>
      </c>
      <c r="BL137">
        <v>50</v>
      </c>
      <c r="BN137" s="1">
        <v>42221.166666666664</v>
      </c>
      <c r="BO137">
        <v>3</v>
      </c>
      <c r="BP137">
        <v>50</v>
      </c>
      <c r="BR137" s="1"/>
      <c r="BV137" s="1"/>
      <c r="BZ137" s="1"/>
      <c r="CD137" s="1"/>
      <c r="CH137" s="1"/>
      <c r="CL137" s="1"/>
      <c r="CP137" s="1"/>
      <c r="CT137" s="1"/>
      <c r="CX137" s="1"/>
      <c r="DB137" s="1"/>
      <c r="DF137" s="1"/>
      <c r="DJ137" s="1"/>
      <c r="DN137" s="1"/>
      <c r="DR137" s="1"/>
      <c r="DV137" s="1"/>
      <c r="DZ137" s="1"/>
      <c r="ED137" s="1"/>
      <c r="EH137" s="1"/>
      <c r="EL137" s="1"/>
      <c r="EP137" s="1"/>
      <c r="ET137" s="1"/>
      <c r="EX137" s="1"/>
      <c r="FB137" s="1"/>
      <c r="FF137" s="1"/>
      <c r="FJ137" s="1"/>
      <c r="FN137" s="1"/>
      <c r="FR137" s="1"/>
      <c r="FV137" s="1"/>
      <c r="FZ137" s="1"/>
      <c r="GD137" s="1"/>
      <c r="GH137" s="1"/>
      <c r="GL137" s="1"/>
      <c r="GP137" s="1"/>
      <c r="GT137" s="1"/>
      <c r="GX137" s="1"/>
      <c r="HB137" s="1"/>
      <c r="HF137" s="1"/>
      <c r="HJ137" s="1"/>
      <c r="HN137" s="1"/>
      <c r="HR137" s="1"/>
      <c r="HV137" s="1"/>
      <c r="HZ137" s="1"/>
      <c r="ID137" s="1"/>
      <c r="IH137" s="1"/>
      <c r="IL137" s="1"/>
      <c r="IP137" s="1"/>
      <c r="IT137" s="1"/>
      <c r="IX137" s="1"/>
      <c r="JB137" s="1"/>
      <c r="JF137" s="1"/>
      <c r="JJ137" s="1"/>
      <c r="JN137" s="1"/>
      <c r="JR137" s="1"/>
      <c r="JV137" s="1"/>
      <c r="JZ137" s="1"/>
      <c r="KD137" s="1"/>
      <c r="KH137" s="1"/>
      <c r="KL137" s="1"/>
      <c r="KP137" s="1"/>
      <c r="KT137" s="1"/>
      <c r="KX137" s="1"/>
      <c r="LB137" s="1"/>
      <c r="LF137" s="1"/>
      <c r="LJ137" s="1"/>
      <c r="LN137" s="1"/>
      <c r="LR137" s="1"/>
    </row>
    <row r="138" spans="6:330">
      <c r="F138" s="1">
        <v>42221.208333333336</v>
      </c>
      <c r="G138">
        <v>97</v>
      </c>
      <c r="H138">
        <v>250</v>
      </c>
      <c r="J138" s="1">
        <v>42221.208333333336</v>
      </c>
      <c r="K138">
        <v>5</v>
      </c>
      <c r="L138">
        <v>150</v>
      </c>
      <c r="N138" s="1">
        <v>42221.208333333336</v>
      </c>
      <c r="O138">
        <v>8</v>
      </c>
      <c r="P138">
        <v>75</v>
      </c>
      <c r="R138" s="1">
        <v>42221.208333333336</v>
      </c>
      <c r="S138">
        <v>3</v>
      </c>
      <c r="T138">
        <v>100</v>
      </c>
      <c r="V138" s="1">
        <v>42221.208333333336</v>
      </c>
      <c r="W138">
        <v>9</v>
      </c>
      <c r="X138">
        <v>75</v>
      </c>
      <c r="Z138" s="1">
        <v>42221.208333333336</v>
      </c>
      <c r="AA138">
        <v>3</v>
      </c>
      <c r="AB138">
        <v>50</v>
      </c>
      <c r="AD138" s="1">
        <v>42221.208333333336</v>
      </c>
      <c r="AE138">
        <v>7</v>
      </c>
      <c r="AF138">
        <v>250</v>
      </c>
      <c r="AH138" s="1">
        <v>42221.208333333336</v>
      </c>
      <c r="AI138">
        <v>4</v>
      </c>
      <c r="AJ138">
        <v>100</v>
      </c>
      <c r="AL138" s="1">
        <v>42221.208333333336</v>
      </c>
      <c r="AM138">
        <v>2</v>
      </c>
      <c r="AN138">
        <v>50</v>
      </c>
      <c r="AP138" s="1">
        <v>42221.208333333336</v>
      </c>
      <c r="AQ138">
        <v>68</v>
      </c>
      <c r="AR138">
        <v>150</v>
      </c>
      <c r="AT138" s="1">
        <v>42221.208333333336</v>
      </c>
      <c r="AU138">
        <v>6</v>
      </c>
      <c r="AV138">
        <v>100</v>
      </c>
      <c r="AX138" s="1">
        <v>42221.208333333336</v>
      </c>
      <c r="AY138">
        <v>4</v>
      </c>
      <c r="AZ138">
        <v>50</v>
      </c>
      <c r="BB138" s="1">
        <v>42221.208333333336</v>
      </c>
      <c r="BC138">
        <v>2</v>
      </c>
      <c r="BD138">
        <v>125</v>
      </c>
      <c r="BF138" s="1">
        <v>42221.208333333336</v>
      </c>
      <c r="BG138">
        <v>6</v>
      </c>
      <c r="BH138">
        <v>75</v>
      </c>
      <c r="BJ138" s="1">
        <v>42221.208333333336</v>
      </c>
      <c r="BK138">
        <v>2</v>
      </c>
      <c r="BL138">
        <v>50</v>
      </c>
      <c r="BN138" s="1">
        <v>42221.208333333336</v>
      </c>
      <c r="BO138">
        <v>3</v>
      </c>
      <c r="BP138">
        <v>50</v>
      </c>
      <c r="BR138" s="1"/>
      <c r="BV138" s="1"/>
      <c r="BZ138" s="1"/>
      <c r="CD138" s="1"/>
      <c r="CH138" s="1"/>
      <c r="CL138" s="1"/>
      <c r="CP138" s="1"/>
      <c r="CT138" s="1"/>
      <c r="CX138" s="1"/>
      <c r="DB138" s="1"/>
      <c r="DF138" s="1"/>
      <c r="DJ138" s="1"/>
      <c r="DN138" s="1"/>
      <c r="DR138" s="1"/>
      <c r="DV138" s="1"/>
      <c r="DZ138" s="1"/>
      <c r="ED138" s="1"/>
      <c r="EH138" s="1"/>
      <c r="EL138" s="1"/>
      <c r="EP138" s="1"/>
      <c r="ET138" s="1"/>
      <c r="EX138" s="1"/>
      <c r="FB138" s="1"/>
      <c r="FF138" s="1"/>
      <c r="FJ138" s="1"/>
      <c r="FN138" s="1"/>
      <c r="FR138" s="1"/>
      <c r="FV138" s="1"/>
      <c r="FZ138" s="1"/>
      <c r="GD138" s="1"/>
      <c r="GH138" s="1"/>
      <c r="GL138" s="1"/>
      <c r="GP138" s="1"/>
      <c r="GT138" s="1"/>
      <c r="GX138" s="1"/>
      <c r="HB138" s="1"/>
      <c r="HF138" s="1"/>
      <c r="HJ138" s="1"/>
      <c r="HN138" s="1"/>
      <c r="HR138" s="1"/>
      <c r="HV138" s="1"/>
      <c r="HZ138" s="1"/>
      <c r="ID138" s="1"/>
      <c r="IH138" s="1"/>
      <c r="IL138" s="1"/>
      <c r="IP138" s="1"/>
      <c r="IT138" s="1"/>
      <c r="IX138" s="1"/>
      <c r="JB138" s="1"/>
      <c r="JF138" s="1"/>
      <c r="JJ138" s="1"/>
      <c r="JN138" s="1"/>
      <c r="JR138" s="1"/>
      <c r="JV138" s="1"/>
      <c r="JZ138" s="1"/>
      <c r="KD138" s="1"/>
      <c r="KH138" s="1"/>
      <c r="KL138" s="1"/>
      <c r="KP138" s="1"/>
      <c r="KT138" s="1"/>
      <c r="KX138" s="1"/>
      <c r="LB138" s="1"/>
      <c r="LF138" s="1"/>
      <c r="LJ138" s="1"/>
      <c r="LN138" s="1"/>
      <c r="LR138" s="1"/>
    </row>
    <row r="139" spans="6:330">
      <c r="F139" s="1">
        <v>42221.25</v>
      </c>
      <c r="G139">
        <v>118</v>
      </c>
      <c r="H139">
        <v>250</v>
      </c>
      <c r="J139" s="1">
        <v>42221.25</v>
      </c>
      <c r="K139">
        <v>6</v>
      </c>
      <c r="L139">
        <v>150</v>
      </c>
      <c r="N139" s="1">
        <v>42221.25</v>
      </c>
      <c r="O139">
        <v>10</v>
      </c>
      <c r="P139">
        <v>75</v>
      </c>
      <c r="R139" s="1">
        <v>42221.25</v>
      </c>
      <c r="S139">
        <v>6</v>
      </c>
      <c r="T139">
        <v>100</v>
      </c>
      <c r="V139" s="1">
        <v>42221.25</v>
      </c>
      <c r="W139">
        <v>10</v>
      </c>
      <c r="X139">
        <v>75</v>
      </c>
      <c r="Z139" s="1">
        <v>42221.25</v>
      </c>
      <c r="AA139">
        <v>6</v>
      </c>
      <c r="AB139">
        <v>50</v>
      </c>
      <c r="AD139" s="1">
        <v>42221.25</v>
      </c>
      <c r="AE139">
        <v>10</v>
      </c>
      <c r="AF139">
        <v>250</v>
      </c>
      <c r="AH139" s="1">
        <v>42221.25</v>
      </c>
      <c r="AI139">
        <v>6</v>
      </c>
      <c r="AJ139">
        <v>100</v>
      </c>
      <c r="AL139" s="1">
        <v>42221.25</v>
      </c>
      <c r="AM139">
        <v>4</v>
      </c>
      <c r="AN139">
        <v>50</v>
      </c>
      <c r="AP139" s="1">
        <v>42221.25</v>
      </c>
      <c r="AQ139">
        <v>80</v>
      </c>
      <c r="AR139">
        <v>150</v>
      </c>
      <c r="AT139" s="1">
        <v>42221.25</v>
      </c>
      <c r="AU139">
        <v>5</v>
      </c>
      <c r="AV139">
        <v>100</v>
      </c>
      <c r="AX139" s="1">
        <v>42221.25</v>
      </c>
      <c r="AY139">
        <v>5</v>
      </c>
      <c r="AZ139">
        <v>50</v>
      </c>
      <c r="BB139" s="1">
        <v>42221.25</v>
      </c>
      <c r="BC139">
        <v>5</v>
      </c>
      <c r="BD139">
        <v>125</v>
      </c>
      <c r="BF139" s="1">
        <v>42221.25</v>
      </c>
      <c r="BG139">
        <v>7</v>
      </c>
      <c r="BH139">
        <v>75</v>
      </c>
      <c r="BJ139" s="1">
        <v>42221.25</v>
      </c>
      <c r="BK139">
        <v>2</v>
      </c>
      <c r="BL139">
        <v>50</v>
      </c>
      <c r="BN139" s="1">
        <v>42221.25</v>
      </c>
      <c r="BO139">
        <v>6</v>
      </c>
      <c r="BP139">
        <v>50</v>
      </c>
      <c r="BR139" s="1"/>
      <c r="BV139" s="1"/>
      <c r="BZ139" s="1"/>
      <c r="CD139" s="1"/>
      <c r="CH139" s="1"/>
      <c r="CL139" s="1"/>
      <c r="CP139" s="1"/>
      <c r="CT139" s="1"/>
      <c r="CX139" s="1"/>
      <c r="DB139" s="1"/>
      <c r="DF139" s="1"/>
      <c r="DJ139" s="1"/>
      <c r="DN139" s="1"/>
      <c r="DR139" s="1"/>
      <c r="DV139" s="1"/>
      <c r="DZ139" s="1"/>
      <c r="ED139" s="1"/>
      <c r="EH139" s="1"/>
      <c r="EL139" s="1"/>
      <c r="EP139" s="1"/>
      <c r="ET139" s="1"/>
      <c r="EX139" s="1"/>
      <c r="FB139" s="1"/>
      <c r="FF139" s="1"/>
      <c r="FJ139" s="1"/>
      <c r="FN139" s="1"/>
      <c r="FR139" s="1"/>
      <c r="FV139" s="1"/>
      <c r="FZ139" s="1"/>
      <c r="GD139" s="1"/>
      <c r="GH139" s="1"/>
      <c r="GL139" s="1"/>
      <c r="GP139" s="1"/>
      <c r="GT139" s="1"/>
      <c r="GX139" s="1"/>
      <c r="HB139" s="1"/>
      <c r="HF139" s="1"/>
      <c r="HJ139" s="1"/>
      <c r="HN139" s="1"/>
      <c r="HR139" s="1"/>
      <c r="HV139" s="1"/>
      <c r="HZ139" s="1"/>
      <c r="ID139" s="1"/>
      <c r="IH139" s="1"/>
      <c r="IL139" s="1"/>
      <c r="IP139" s="1"/>
      <c r="IT139" s="1"/>
      <c r="IX139" s="1"/>
      <c r="JB139" s="1"/>
      <c r="JF139" s="1"/>
      <c r="JJ139" s="1"/>
      <c r="JN139" s="1"/>
      <c r="JR139" s="1"/>
      <c r="JV139" s="1"/>
      <c r="JZ139" s="1"/>
      <c r="KD139" s="1"/>
      <c r="KH139" s="1"/>
      <c r="KL139" s="1"/>
      <c r="KP139" s="1"/>
      <c r="KT139" s="1"/>
      <c r="KX139" s="1"/>
      <c r="LB139" s="1"/>
      <c r="LF139" s="1"/>
      <c r="LJ139" s="1"/>
      <c r="LN139" s="1"/>
      <c r="LR139" s="1"/>
    </row>
    <row r="140" spans="6:330">
      <c r="F140" s="1">
        <v>42221.291666666664</v>
      </c>
      <c r="G140">
        <v>158</v>
      </c>
      <c r="H140">
        <v>250</v>
      </c>
      <c r="J140" s="1">
        <v>42221.291666666664</v>
      </c>
      <c r="K140">
        <v>23</v>
      </c>
      <c r="L140">
        <v>150</v>
      </c>
      <c r="N140" s="1">
        <v>42221.291666666664</v>
      </c>
      <c r="O140">
        <v>21</v>
      </c>
      <c r="P140">
        <v>75</v>
      </c>
      <c r="R140" s="1">
        <v>42221.291666666664</v>
      </c>
      <c r="S140">
        <v>12</v>
      </c>
      <c r="T140">
        <v>100</v>
      </c>
      <c r="V140" s="1">
        <v>42221.291666666664</v>
      </c>
      <c r="W140">
        <v>12</v>
      </c>
      <c r="X140">
        <v>75</v>
      </c>
      <c r="Z140" s="1">
        <v>42221.291666666664</v>
      </c>
      <c r="AA140">
        <v>14</v>
      </c>
      <c r="AB140">
        <v>50</v>
      </c>
      <c r="AD140" s="1">
        <v>42221.291666666664</v>
      </c>
      <c r="AE140">
        <v>27</v>
      </c>
      <c r="AF140">
        <v>250</v>
      </c>
      <c r="AH140" s="1">
        <v>42221.291666666664</v>
      </c>
      <c r="AI140">
        <v>16</v>
      </c>
      <c r="AJ140">
        <v>100</v>
      </c>
      <c r="AL140" s="1">
        <v>42221.291666666664</v>
      </c>
      <c r="AM140">
        <v>11</v>
      </c>
      <c r="AN140">
        <v>50</v>
      </c>
      <c r="AP140" s="1">
        <v>42221.291666666664</v>
      </c>
      <c r="AQ140">
        <v>94</v>
      </c>
      <c r="AR140">
        <v>150</v>
      </c>
      <c r="AT140" s="1">
        <v>42221.291666666664</v>
      </c>
      <c r="AU140">
        <v>6</v>
      </c>
      <c r="AV140">
        <v>100</v>
      </c>
      <c r="AX140" s="1">
        <v>42221.291666666664</v>
      </c>
      <c r="AY140">
        <v>11</v>
      </c>
      <c r="AZ140">
        <v>50</v>
      </c>
      <c r="BB140" s="1">
        <v>42221.291666666664</v>
      </c>
      <c r="BC140">
        <v>10</v>
      </c>
      <c r="BD140">
        <v>125</v>
      </c>
      <c r="BF140" s="1">
        <v>42221.291666666664</v>
      </c>
      <c r="BG140">
        <v>13</v>
      </c>
      <c r="BH140">
        <v>75</v>
      </c>
      <c r="BJ140" s="1">
        <v>42221.291666666664</v>
      </c>
      <c r="BK140">
        <v>3</v>
      </c>
      <c r="BL140">
        <v>50</v>
      </c>
      <c r="BN140" s="1">
        <v>42221.291666666664</v>
      </c>
      <c r="BO140">
        <v>14</v>
      </c>
      <c r="BP140">
        <v>50</v>
      </c>
      <c r="BR140" s="1"/>
      <c r="BV140" s="1"/>
      <c r="BZ140" s="1"/>
      <c r="CD140" s="1"/>
      <c r="CH140" s="1"/>
      <c r="CL140" s="1"/>
      <c r="CP140" s="1"/>
      <c r="CT140" s="1"/>
      <c r="CX140" s="1"/>
      <c r="DB140" s="1"/>
      <c r="DF140" s="1"/>
      <c r="DJ140" s="1"/>
      <c r="DN140" s="1"/>
      <c r="DR140" s="1"/>
      <c r="DV140" s="1"/>
      <c r="DZ140" s="1"/>
      <c r="ED140" s="1"/>
      <c r="EH140" s="1"/>
      <c r="EL140" s="1"/>
      <c r="EP140" s="1"/>
      <c r="ET140" s="1"/>
      <c r="EX140" s="1"/>
      <c r="FB140" s="1"/>
      <c r="FF140" s="1"/>
      <c r="FJ140" s="1"/>
      <c r="FN140" s="1"/>
      <c r="FR140" s="1"/>
      <c r="FV140" s="1"/>
      <c r="FZ140" s="1"/>
      <c r="GD140" s="1"/>
      <c r="GH140" s="1"/>
      <c r="GL140" s="1"/>
      <c r="GP140" s="1"/>
      <c r="GT140" s="1"/>
      <c r="GX140" s="1"/>
      <c r="HB140" s="1"/>
      <c r="HF140" s="1"/>
      <c r="HJ140" s="1"/>
      <c r="HN140" s="1"/>
      <c r="HR140" s="1"/>
      <c r="HV140" s="1"/>
      <c r="HZ140" s="1"/>
      <c r="ID140" s="1"/>
      <c r="IH140" s="1"/>
      <c r="IL140" s="1"/>
      <c r="IP140" s="1"/>
      <c r="IT140" s="1"/>
      <c r="IX140" s="1"/>
      <c r="JB140" s="1"/>
      <c r="JF140" s="1"/>
      <c r="JJ140" s="1"/>
      <c r="JN140" s="1"/>
      <c r="JR140" s="1"/>
      <c r="JV140" s="1"/>
      <c r="JZ140" s="1"/>
      <c r="KD140" s="1"/>
      <c r="KH140" s="1"/>
      <c r="KL140" s="1"/>
      <c r="KP140" s="1"/>
      <c r="KT140" s="1"/>
      <c r="KX140" s="1"/>
      <c r="LB140" s="1"/>
      <c r="LF140" s="1"/>
      <c r="LJ140" s="1"/>
      <c r="LN140" s="1"/>
      <c r="LR140" s="1"/>
    </row>
    <row r="141" spans="6:330">
      <c r="F141" s="1">
        <v>42221.333333333336</v>
      </c>
      <c r="G141">
        <v>163</v>
      </c>
      <c r="H141">
        <v>250</v>
      </c>
      <c r="J141" s="1">
        <v>42221.333333333336</v>
      </c>
      <c r="K141">
        <v>56</v>
      </c>
      <c r="L141">
        <v>150</v>
      </c>
      <c r="N141" s="1">
        <v>42221.333333333336</v>
      </c>
      <c r="O141">
        <v>34</v>
      </c>
      <c r="P141">
        <v>75</v>
      </c>
      <c r="R141" s="1">
        <v>42221.333333333336</v>
      </c>
      <c r="S141">
        <v>16</v>
      </c>
      <c r="T141">
        <v>100</v>
      </c>
      <c r="V141" s="1">
        <v>42221.333333333336</v>
      </c>
      <c r="W141">
        <v>20</v>
      </c>
      <c r="X141">
        <v>75</v>
      </c>
      <c r="Z141" s="1">
        <v>42221.333333333336</v>
      </c>
      <c r="AA141">
        <v>16</v>
      </c>
      <c r="AB141">
        <v>50</v>
      </c>
      <c r="AD141" s="1">
        <v>42221.333333333336</v>
      </c>
      <c r="AE141">
        <v>44</v>
      </c>
      <c r="AF141">
        <v>250</v>
      </c>
      <c r="AH141" s="1">
        <v>42221.333333333336</v>
      </c>
      <c r="AI141">
        <v>41</v>
      </c>
      <c r="AJ141">
        <v>100</v>
      </c>
      <c r="AL141" s="1">
        <v>42221.333333333336</v>
      </c>
      <c r="AM141">
        <v>13</v>
      </c>
      <c r="AN141">
        <v>50</v>
      </c>
      <c r="AP141" s="1">
        <v>42221.333333333336</v>
      </c>
      <c r="AQ141">
        <v>145</v>
      </c>
      <c r="AR141">
        <v>150</v>
      </c>
      <c r="AT141" s="1">
        <v>42221.333333333336</v>
      </c>
      <c r="AU141">
        <v>21</v>
      </c>
      <c r="AV141">
        <v>100</v>
      </c>
      <c r="AX141" s="1">
        <v>42221.333333333336</v>
      </c>
      <c r="AY141">
        <v>18</v>
      </c>
      <c r="AZ141">
        <v>50</v>
      </c>
      <c r="BB141" s="1">
        <v>42221.333333333336</v>
      </c>
      <c r="BC141">
        <v>12</v>
      </c>
      <c r="BD141">
        <v>125</v>
      </c>
      <c r="BF141" s="1">
        <v>42221.333333333336</v>
      </c>
      <c r="BG141">
        <v>20</v>
      </c>
      <c r="BH141">
        <v>75</v>
      </c>
      <c r="BJ141" s="1">
        <v>42221.333333333336</v>
      </c>
      <c r="BK141">
        <v>4</v>
      </c>
      <c r="BL141">
        <v>50</v>
      </c>
      <c r="BN141" s="1">
        <v>42221.333333333336</v>
      </c>
      <c r="BO141">
        <v>16</v>
      </c>
      <c r="BP141">
        <v>50</v>
      </c>
      <c r="BR141" s="1"/>
      <c r="BV141" s="1"/>
      <c r="BZ141" s="1"/>
      <c r="CD141" s="1"/>
      <c r="CH141" s="1"/>
      <c r="CL141" s="1"/>
      <c r="CP141" s="1"/>
      <c r="CT141" s="1"/>
      <c r="CX141" s="1"/>
      <c r="DB141" s="1"/>
      <c r="DF141" s="1"/>
      <c r="DJ141" s="1"/>
      <c r="DN141" s="1"/>
      <c r="DR141" s="1"/>
      <c r="DV141" s="1"/>
      <c r="DZ141" s="1"/>
      <c r="ED141" s="1"/>
      <c r="EH141" s="1"/>
      <c r="EL141" s="1"/>
      <c r="EP141" s="1"/>
      <c r="ET141" s="1"/>
      <c r="EX141" s="1"/>
      <c r="FB141" s="1"/>
      <c r="FF141" s="1"/>
      <c r="FJ141" s="1"/>
      <c r="FN141" s="1"/>
      <c r="FR141" s="1"/>
      <c r="FV141" s="1"/>
      <c r="FZ141" s="1"/>
      <c r="GD141" s="1"/>
      <c r="GH141" s="1"/>
      <c r="GL141" s="1"/>
      <c r="GP141" s="1"/>
      <c r="GT141" s="1"/>
      <c r="GX141" s="1"/>
      <c r="HB141" s="1"/>
      <c r="HF141" s="1"/>
      <c r="HJ141" s="1"/>
      <c r="HN141" s="1"/>
      <c r="HR141" s="1"/>
      <c r="HV141" s="1"/>
      <c r="HZ141" s="1"/>
      <c r="ID141" s="1"/>
      <c r="IH141" s="1"/>
      <c r="IL141" s="1"/>
      <c r="IP141" s="1"/>
      <c r="IT141" s="1"/>
      <c r="IX141" s="1"/>
      <c r="JB141" s="1"/>
      <c r="JF141" s="1"/>
      <c r="JJ141" s="1"/>
      <c r="JN141" s="1"/>
      <c r="JR141" s="1"/>
      <c r="JV141" s="1"/>
      <c r="JZ141" s="1"/>
      <c r="KD141" s="1"/>
      <c r="KH141" s="1"/>
      <c r="KL141" s="1"/>
      <c r="KP141" s="1"/>
      <c r="KT141" s="1"/>
      <c r="KX141" s="1"/>
      <c r="LB141" s="1"/>
      <c r="LF141" s="1"/>
      <c r="LJ141" s="1"/>
      <c r="LN141" s="1"/>
      <c r="LR141" s="1"/>
    </row>
    <row r="142" spans="6:330">
      <c r="F142" s="1">
        <v>42221.375</v>
      </c>
      <c r="G142">
        <v>176</v>
      </c>
      <c r="H142">
        <v>250</v>
      </c>
      <c r="J142" s="1">
        <v>42221.375</v>
      </c>
      <c r="K142">
        <v>66</v>
      </c>
      <c r="L142">
        <v>150</v>
      </c>
      <c r="N142" s="1">
        <v>42221.375</v>
      </c>
      <c r="O142">
        <v>32</v>
      </c>
      <c r="P142">
        <v>75</v>
      </c>
      <c r="R142" s="1">
        <v>42221.375</v>
      </c>
      <c r="S142">
        <v>17</v>
      </c>
      <c r="T142">
        <v>100</v>
      </c>
      <c r="V142" s="1">
        <v>42221.375</v>
      </c>
      <c r="W142">
        <v>19</v>
      </c>
      <c r="X142">
        <v>75</v>
      </c>
      <c r="Z142" s="1">
        <v>42221.375</v>
      </c>
      <c r="AA142">
        <v>12</v>
      </c>
      <c r="AB142">
        <v>50</v>
      </c>
      <c r="AD142" s="1">
        <v>42221.375</v>
      </c>
      <c r="AE142">
        <v>54</v>
      </c>
      <c r="AF142">
        <v>250</v>
      </c>
      <c r="AH142" s="1">
        <v>42221.375</v>
      </c>
      <c r="AI142">
        <v>63</v>
      </c>
      <c r="AJ142">
        <v>100</v>
      </c>
      <c r="AL142" s="1">
        <v>42221.375</v>
      </c>
      <c r="AM142">
        <v>13</v>
      </c>
      <c r="AN142">
        <v>50</v>
      </c>
      <c r="AP142" s="1">
        <v>42221.375</v>
      </c>
      <c r="AQ142">
        <v>166</v>
      </c>
      <c r="AR142">
        <v>150</v>
      </c>
      <c r="AT142" s="1">
        <v>42221.375</v>
      </c>
      <c r="AU142">
        <v>19</v>
      </c>
      <c r="AV142">
        <v>100</v>
      </c>
      <c r="AX142" s="1">
        <v>42221.375</v>
      </c>
      <c r="AY142">
        <v>16</v>
      </c>
      <c r="AZ142">
        <v>50</v>
      </c>
      <c r="BB142" s="1">
        <v>42221.375</v>
      </c>
      <c r="BC142">
        <v>10</v>
      </c>
      <c r="BD142">
        <v>125</v>
      </c>
      <c r="BF142" s="1">
        <v>42221.375</v>
      </c>
      <c r="BG142">
        <v>23</v>
      </c>
      <c r="BH142">
        <v>75</v>
      </c>
      <c r="BJ142" s="1">
        <v>42221.375</v>
      </c>
      <c r="BK142">
        <v>3</v>
      </c>
      <c r="BL142">
        <v>50</v>
      </c>
      <c r="BN142" s="1">
        <v>42221.375</v>
      </c>
      <c r="BO142">
        <v>12</v>
      </c>
      <c r="BP142">
        <v>50</v>
      </c>
      <c r="BR142" s="1"/>
      <c r="BV142" s="1"/>
      <c r="BZ142" s="1"/>
      <c r="CD142" s="1"/>
      <c r="CH142" s="1"/>
      <c r="CL142" s="1"/>
      <c r="CP142" s="1"/>
      <c r="CT142" s="1"/>
      <c r="CX142" s="1"/>
      <c r="DB142" s="1"/>
      <c r="DF142" s="1"/>
      <c r="DJ142" s="1"/>
      <c r="DN142" s="1"/>
      <c r="DR142" s="1"/>
      <c r="DV142" s="1"/>
      <c r="DZ142" s="1"/>
      <c r="ED142" s="1"/>
      <c r="EH142" s="1"/>
      <c r="EL142" s="1"/>
      <c r="EP142" s="1"/>
      <c r="ET142" s="1"/>
      <c r="EX142" s="1"/>
      <c r="FB142" s="1"/>
      <c r="FF142" s="1"/>
      <c r="FJ142" s="1"/>
      <c r="FN142" s="1"/>
      <c r="FR142" s="1"/>
      <c r="FV142" s="1"/>
      <c r="FZ142" s="1"/>
      <c r="GD142" s="1"/>
      <c r="GH142" s="1"/>
      <c r="GL142" s="1"/>
      <c r="GP142" s="1"/>
      <c r="GT142" s="1"/>
      <c r="GX142" s="1"/>
      <c r="HB142" s="1"/>
      <c r="HF142" s="1"/>
      <c r="HJ142" s="1"/>
      <c r="HN142" s="1"/>
      <c r="HR142" s="1"/>
      <c r="HV142" s="1"/>
      <c r="HZ142" s="1"/>
      <c r="ID142" s="1"/>
      <c r="IH142" s="1"/>
      <c r="IL142" s="1"/>
      <c r="IP142" s="1"/>
      <c r="IT142" s="1"/>
      <c r="IX142" s="1"/>
      <c r="JB142" s="1"/>
      <c r="JF142" s="1"/>
      <c r="JJ142" s="1"/>
      <c r="JN142" s="1"/>
      <c r="JR142" s="1"/>
      <c r="JV142" s="1"/>
      <c r="JZ142" s="1"/>
      <c r="KD142" s="1"/>
      <c r="KH142" s="1"/>
      <c r="KL142" s="1"/>
      <c r="KP142" s="1"/>
      <c r="KT142" s="1"/>
      <c r="KX142" s="1"/>
      <c r="LB142" s="1"/>
      <c r="LF142" s="1"/>
      <c r="LJ142" s="1"/>
      <c r="LN142" s="1"/>
      <c r="LR142" s="1"/>
    </row>
    <row r="143" spans="6:330">
      <c r="F143" s="1">
        <v>42221.416666666664</v>
      </c>
      <c r="G143">
        <v>194</v>
      </c>
      <c r="H143">
        <v>250</v>
      </c>
      <c r="J143" s="1">
        <v>42221.416666666664</v>
      </c>
      <c r="K143">
        <v>72</v>
      </c>
      <c r="L143">
        <v>150</v>
      </c>
      <c r="N143" s="1">
        <v>42221.416666666664</v>
      </c>
      <c r="O143">
        <v>33</v>
      </c>
      <c r="P143">
        <v>75</v>
      </c>
      <c r="R143" s="1">
        <v>42221.416666666664</v>
      </c>
      <c r="S143">
        <v>14</v>
      </c>
      <c r="T143">
        <v>100</v>
      </c>
      <c r="V143" s="1">
        <v>42221.416666666664</v>
      </c>
      <c r="W143">
        <v>19</v>
      </c>
      <c r="X143">
        <v>75</v>
      </c>
      <c r="Z143" s="1">
        <v>42221.416666666664</v>
      </c>
      <c r="AA143">
        <v>11</v>
      </c>
      <c r="AB143">
        <v>50</v>
      </c>
      <c r="AD143" s="1">
        <v>42221.416666666664</v>
      </c>
      <c r="AE143">
        <v>54</v>
      </c>
      <c r="AF143">
        <v>250</v>
      </c>
      <c r="AH143" s="1">
        <v>42221.416666666664</v>
      </c>
      <c r="AI143">
        <v>67</v>
      </c>
      <c r="AJ143">
        <v>100</v>
      </c>
      <c r="AL143" s="1">
        <v>42221.416666666664</v>
      </c>
      <c r="AM143">
        <v>12</v>
      </c>
      <c r="AN143">
        <v>50</v>
      </c>
      <c r="AP143" s="1">
        <v>42221.416666666664</v>
      </c>
      <c r="AQ143">
        <v>162</v>
      </c>
      <c r="AR143">
        <v>150</v>
      </c>
      <c r="AT143" s="1">
        <v>42221.416666666664</v>
      </c>
      <c r="AU143">
        <v>23</v>
      </c>
      <c r="AV143">
        <v>100</v>
      </c>
      <c r="AX143" s="1">
        <v>42221.416666666664</v>
      </c>
      <c r="AY143">
        <v>22</v>
      </c>
      <c r="AZ143">
        <v>50</v>
      </c>
      <c r="BB143" s="1">
        <v>42221.416666666664</v>
      </c>
      <c r="BC143">
        <v>10</v>
      </c>
      <c r="BD143">
        <v>125</v>
      </c>
      <c r="BF143" s="1">
        <v>42221.416666666664</v>
      </c>
      <c r="BG143">
        <v>20</v>
      </c>
      <c r="BH143">
        <v>75</v>
      </c>
      <c r="BJ143" s="1">
        <v>42221.416666666664</v>
      </c>
      <c r="BK143">
        <v>3</v>
      </c>
      <c r="BL143">
        <v>50</v>
      </c>
      <c r="BN143" s="1">
        <v>42221.416666666664</v>
      </c>
      <c r="BO143">
        <v>11</v>
      </c>
      <c r="BP143">
        <v>50</v>
      </c>
      <c r="BR143" s="1"/>
      <c r="BV143" s="1"/>
      <c r="BZ143" s="1"/>
      <c r="CD143" s="1"/>
      <c r="CH143" s="1"/>
      <c r="CL143" s="1"/>
      <c r="CP143" s="1"/>
      <c r="CT143" s="1"/>
      <c r="CX143" s="1"/>
      <c r="DB143" s="1"/>
      <c r="DF143" s="1"/>
      <c r="DJ143" s="1"/>
      <c r="DN143" s="1"/>
      <c r="DR143" s="1"/>
      <c r="DV143" s="1"/>
      <c r="DZ143" s="1"/>
      <c r="ED143" s="1"/>
      <c r="EH143" s="1"/>
      <c r="EL143" s="1"/>
      <c r="EP143" s="1"/>
      <c r="ET143" s="1"/>
      <c r="EX143" s="1"/>
      <c r="FB143" s="1"/>
      <c r="FF143" s="1"/>
      <c r="FJ143" s="1"/>
      <c r="FN143" s="1"/>
      <c r="FR143" s="1"/>
      <c r="FV143" s="1"/>
      <c r="FZ143" s="1"/>
      <c r="GD143" s="1"/>
      <c r="GH143" s="1"/>
      <c r="GL143" s="1"/>
      <c r="GP143" s="1"/>
      <c r="GT143" s="1"/>
      <c r="GX143" s="1"/>
      <c r="HB143" s="1"/>
      <c r="HF143" s="1"/>
      <c r="HJ143" s="1"/>
      <c r="HN143" s="1"/>
      <c r="HR143" s="1"/>
      <c r="HV143" s="1"/>
      <c r="HZ143" s="1"/>
      <c r="ID143" s="1"/>
      <c r="IH143" s="1"/>
      <c r="IL143" s="1"/>
      <c r="IP143" s="1"/>
      <c r="IT143" s="1"/>
      <c r="IX143" s="1"/>
      <c r="JB143" s="1"/>
      <c r="JF143" s="1"/>
      <c r="JJ143" s="1"/>
      <c r="JN143" s="1"/>
      <c r="JR143" s="1"/>
      <c r="JV143" s="1"/>
      <c r="JZ143" s="1"/>
      <c r="KD143" s="1"/>
      <c r="KH143" s="1"/>
      <c r="KL143" s="1"/>
      <c r="KP143" s="1"/>
      <c r="KT143" s="1"/>
      <c r="KX143" s="1"/>
      <c r="LB143" s="1"/>
      <c r="LF143" s="1"/>
      <c r="LJ143" s="1"/>
      <c r="LN143" s="1"/>
      <c r="LR143" s="1"/>
    </row>
    <row r="144" spans="6:330">
      <c r="F144" s="1">
        <v>42221.458333333336</v>
      </c>
      <c r="G144">
        <v>195</v>
      </c>
      <c r="H144">
        <v>250</v>
      </c>
      <c r="J144" s="1">
        <v>42221.458333333336</v>
      </c>
      <c r="K144">
        <v>68</v>
      </c>
      <c r="L144">
        <v>150</v>
      </c>
      <c r="N144" s="1">
        <v>42221.458333333336</v>
      </c>
      <c r="O144">
        <v>27</v>
      </c>
      <c r="P144">
        <v>75</v>
      </c>
      <c r="R144" s="1">
        <v>42221.458333333336</v>
      </c>
      <c r="S144">
        <v>14</v>
      </c>
      <c r="T144">
        <v>100</v>
      </c>
      <c r="V144" s="1">
        <v>42221.458333333336</v>
      </c>
      <c r="W144">
        <v>18</v>
      </c>
      <c r="X144">
        <v>75</v>
      </c>
      <c r="Z144" s="1">
        <v>42221.458333333336</v>
      </c>
      <c r="AA144">
        <v>13</v>
      </c>
      <c r="AB144">
        <v>50</v>
      </c>
      <c r="AD144" s="1">
        <v>42221.458333333336</v>
      </c>
      <c r="AE144">
        <v>53</v>
      </c>
      <c r="AF144">
        <v>250</v>
      </c>
      <c r="AH144" s="1">
        <v>42221.458333333336</v>
      </c>
      <c r="AI144">
        <v>70</v>
      </c>
      <c r="AJ144">
        <v>100</v>
      </c>
      <c r="AL144" s="1">
        <v>42221.458333333336</v>
      </c>
      <c r="AM144">
        <v>12</v>
      </c>
      <c r="AN144">
        <v>50</v>
      </c>
      <c r="AP144" s="1">
        <v>42221.458333333336</v>
      </c>
      <c r="AQ144">
        <v>169</v>
      </c>
      <c r="AR144">
        <v>150</v>
      </c>
      <c r="AT144" s="1">
        <v>42221.458333333336</v>
      </c>
      <c r="AU144">
        <v>32</v>
      </c>
      <c r="AV144">
        <v>100</v>
      </c>
      <c r="AX144" s="1">
        <v>42221.458333333336</v>
      </c>
      <c r="AY144">
        <v>22</v>
      </c>
      <c r="AZ144">
        <v>50</v>
      </c>
      <c r="BB144" s="1">
        <v>42221.458333333336</v>
      </c>
      <c r="BC144">
        <v>16</v>
      </c>
      <c r="BD144">
        <v>125</v>
      </c>
      <c r="BF144" s="1">
        <v>42221.458333333336</v>
      </c>
      <c r="BG144">
        <v>19</v>
      </c>
      <c r="BH144">
        <v>75</v>
      </c>
      <c r="BJ144" s="1">
        <v>42221.458333333336</v>
      </c>
      <c r="BK144">
        <v>5</v>
      </c>
      <c r="BL144">
        <v>50</v>
      </c>
      <c r="BN144" s="1">
        <v>42221.458333333336</v>
      </c>
      <c r="BO144">
        <v>13</v>
      </c>
      <c r="BP144">
        <v>50</v>
      </c>
      <c r="BR144" s="1"/>
      <c r="BV144" s="1"/>
      <c r="BZ144" s="1"/>
      <c r="CD144" s="1"/>
      <c r="CH144" s="1"/>
      <c r="CL144" s="1"/>
      <c r="CP144" s="1"/>
      <c r="CT144" s="1"/>
      <c r="CX144" s="1"/>
      <c r="DB144" s="1"/>
      <c r="DF144" s="1"/>
      <c r="DJ144" s="1"/>
      <c r="DN144" s="1"/>
      <c r="DR144" s="1"/>
      <c r="DV144" s="1"/>
      <c r="DZ144" s="1"/>
      <c r="ED144" s="1"/>
      <c r="EH144" s="1"/>
      <c r="EL144" s="1"/>
      <c r="EP144" s="1"/>
      <c r="ET144" s="1"/>
      <c r="EX144" s="1"/>
      <c r="FB144" s="1"/>
      <c r="FF144" s="1"/>
      <c r="FJ144" s="1"/>
      <c r="FN144" s="1"/>
      <c r="FR144" s="1"/>
      <c r="FV144" s="1"/>
      <c r="FZ144" s="1"/>
      <c r="GD144" s="1"/>
      <c r="GH144" s="1"/>
      <c r="GL144" s="1"/>
      <c r="GP144" s="1"/>
      <c r="GT144" s="1"/>
      <c r="GX144" s="1"/>
      <c r="HB144" s="1"/>
      <c r="HF144" s="1"/>
      <c r="HJ144" s="1"/>
      <c r="HN144" s="1"/>
      <c r="HR144" s="1"/>
      <c r="HV144" s="1"/>
      <c r="HZ144" s="1"/>
      <c r="ID144" s="1"/>
      <c r="IH144" s="1"/>
      <c r="IL144" s="1"/>
      <c r="IP144" s="1"/>
      <c r="IT144" s="1"/>
      <c r="IX144" s="1"/>
      <c r="JB144" s="1"/>
      <c r="JF144" s="1"/>
      <c r="JJ144" s="1"/>
      <c r="JN144" s="1"/>
      <c r="JR144" s="1"/>
      <c r="JV144" s="1"/>
      <c r="JZ144" s="1"/>
      <c r="KD144" s="1"/>
      <c r="KH144" s="1"/>
      <c r="KL144" s="1"/>
      <c r="KP144" s="1"/>
      <c r="KT144" s="1"/>
      <c r="KX144" s="1"/>
      <c r="LB144" s="1"/>
      <c r="LF144" s="1"/>
      <c r="LJ144" s="1"/>
      <c r="LN144" s="1"/>
      <c r="LR144" s="1"/>
    </row>
    <row r="145" spans="6:330">
      <c r="F145" s="1">
        <v>42221.5</v>
      </c>
      <c r="G145">
        <v>213</v>
      </c>
      <c r="H145">
        <v>250</v>
      </c>
      <c r="J145" s="1">
        <v>42221.5</v>
      </c>
      <c r="K145">
        <v>67</v>
      </c>
      <c r="L145">
        <v>150</v>
      </c>
      <c r="N145" s="1">
        <v>42221.5</v>
      </c>
      <c r="O145">
        <v>30</v>
      </c>
      <c r="P145">
        <v>75</v>
      </c>
      <c r="R145" s="1">
        <v>42221.5</v>
      </c>
      <c r="S145">
        <v>16</v>
      </c>
      <c r="T145">
        <v>100</v>
      </c>
      <c r="V145" s="1">
        <v>42221.5</v>
      </c>
      <c r="W145">
        <v>14</v>
      </c>
      <c r="X145">
        <v>75</v>
      </c>
      <c r="Z145" s="1">
        <v>42221.5</v>
      </c>
      <c r="AA145">
        <v>19</v>
      </c>
      <c r="AB145">
        <v>50</v>
      </c>
      <c r="AD145" s="1">
        <v>42221.5</v>
      </c>
      <c r="AE145">
        <v>70</v>
      </c>
      <c r="AF145">
        <v>250</v>
      </c>
      <c r="AH145" s="1">
        <v>42221.5</v>
      </c>
      <c r="AI145">
        <v>76</v>
      </c>
      <c r="AJ145">
        <v>100</v>
      </c>
      <c r="AL145" s="1">
        <v>42221.5</v>
      </c>
      <c r="AM145">
        <v>17</v>
      </c>
      <c r="AN145">
        <v>50</v>
      </c>
      <c r="AP145" s="1">
        <v>42221.5</v>
      </c>
      <c r="AQ145">
        <v>187</v>
      </c>
      <c r="AR145">
        <v>150</v>
      </c>
      <c r="AT145" s="1">
        <v>42221.5</v>
      </c>
      <c r="AU145">
        <v>32</v>
      </c>
      <c r="AV145">
        <v>100</v>
      </c>
      <c r="AX145" s="1">
        <v>42221.5</v>
      </c>
      <c r="AY145">
        <v>20</v>
      </c>
      <c r="AZ145">
        <v>50</v>
      </c>
      <c r="BB145" s="1">
        <v>42221.5</v>
      </c>
      <c r="BC145">
        <v>23</v>
      </c>
      <c r="BD145">
        <v>125</v>
      </c>
      <c r="BF145" s="1">
        <v>42221.5</v>
      </c>
      <c r="BG145">
        <v>18</v>
      </c>
      <c r="BH145">
        <v>75</v>
      </c>
      <c r="BJ145" s="1">
        <v>42221.5</v>
      </c>
      <c r="BK145">
        <v>5</v>
      </c>
      <c r="BL145">
        <v>50</v>
      </c>
      <c r="BN145" s="1">
        <v>42221.5</v>
      </c>
      <c r="BO145">
        <v>19</v>
      </c>
      <c r="BP145">
        <v>50</v>
      </c>
      <c r="BR145" s="1"/>
      <c r="BV145" s="1"/>
      <c r="BZ145" s="1"/>
      <c r="CD145" s="1"/>
      <c r="CH145" s="1"/>
      <c r="CL145" s="1"/>
      <c r="CP145" s="1"/>
      <c r="CT145" s="1"/>
      <c r="CX145" s="1"/>
      <c r="DB145" s="1"/>
      <c r="DF145" s="1"/>
      <c r="DJ145" s="1"/>
      <c r="DN145" s="1"/>
      <c r="DR145" s="1"/>
      <c r="DV145" s="1"/>
      <c r="DZ145" s="1"/>
      <c r="ED145" s="1"/>
      <c r="EH145" s="1"/>
      <c r="EL145" s="1"/>
      <c r="EP145" s="1"/>
      <c r="ET145" s="1"/>
      <c r="EX145" s="1"/>
      <c r="FB145" s="1"/>
      <c r="FF145" s="1"/>
      <c r="FJ145" s="1"/>
      <c r="FN145" s="1"/>
      <c r="FR145" s="1"/>
      <c r="FV145" s="1"/>
      <c r="FZ145" s="1"/>
      <c r="GD145" s="1"/>
      <c r="GH145" s="1"/>
      <c r="GL145" s="1"/>
      <c r="GP145" s="1"/>
      <c r="GT145" s="1"/>
      <c r="GX145" s="1"/>
      <c r="HB145" s="1"/>
      <c r="HF145" s="1"/>
      <c r="HJ145" s="1"/>
      <c r="HN145" s="1"/>
      <c r="HR145" s="1"/>
      <c r="HV145" s="1"/>
      <c r="HZ145" s="1"/>
      <c r="ID145" s="1"/>
      <c r="IH145" s="1"/>
      <c r="IL145" s="1"/>
      <c r="IP145" s="1"/>
      <c r="IT145" s="1"/>
      <c r="IX145" s="1"/>
      <c r="JB145" s="1"/>
      <c r="JF145" s="1"/>
      <c r="JJ145" s="1"/>
      <c r="JN145" s="1"/>
      <c r="JR145" s="1"/>
      <c r="JV145" s="1"/>
      <c r="JZ145" s="1"/>
      <c r="KD145" s="1"/>
      <c r="KH145" s="1"/>
      <c r="KL145" s="1"/>
      <c r="KP145" s="1"/>
      <c r="KT145" s="1"/>
      <c r="KX145" s="1"/>
      <c r="LB145" s="1"/>
      <c r="LF145" s="1"/>
      <c r="LJ145" s="1"/>
      <c r="LN145" s="1"/>
      <c r="LR145" s="1"/>
    </row>
    <row r="146" spans="6:330">
      <c r="F146" s="1">
        <v>42221.541666666664</v>
      </c>
      <c r="G146">
        <v>237</v>
      </c>
      <c r="H146">
        <v>250</v>
      </c>
      <c r="J146" s="1">
        <v>42221.541666666664</v>
      </c>
      <c r="K146">
        <v>75</v>
      </c>
      <c r="L146">
        <v>150</v>
      </c>
      <c r="N146" s="1">
        <v>42221.541666666664</v>
      </c>
      <c r="O146">
        <v>37</v>
      </c>
      <c r="P146">
        <v>75</v>
      </c>
      <c r="R146" s="1">
        <v>42221.541666666664</v>
      </c>
      <c r="S146">
        <v>23</v>
      </c>
      <c r="T146">
        <v>100</v>
      </c>
      <c r="V146" s="1">
        <v>42221.541666666664</v>
      </c>
      <c r="W146">
        <v>0</v>
      </c>
      <c r="X146">
        <v>75</v>
      </c>
      <c r="Z146" s="1">
        <v>42221.541666666664</v>
      </c>
      <c r="AA146">
        <v>31</v>
      </c>
      <c r="AB146">
        <v>50</v>
      </c>
      <c r="AD146" s="1">
        <v>42221.541666666664</v>
      </c>
      <c r="AE146">
        <v>74</v>
      </c>
      <c r="AF146">
        <v>250</v>
      </c>
      <c r="AH146" s="1">
        <v>42221.541666666664</v>
      </c>
      <c r="AI146">
        <v>68</v>
      </c>
      <c r="AJ146">
        <v>100</v>
      </c>
      <c r="AL146" s="1">
        <v>42221.541666666664</v>
      </c>
      <c r="AM146">
        <v>19</v>
      </c>
      <c r="AN146">
        <v>50</v>
      </c>
      <c r="AP146" s="1">
        <v>42221.541666666664</v>
      </c>
      <c r="AQ146">
        <v>187</v>
      </c>
      <c r="AR146">
        <v>150</v>
      </c>
      <c r="AT146" s="1">
        <v>42221.541666666664</v>
      </c>
      <c r="AU146">
        <v>40</v>
      </c>
      <c r="AV146">
        <v>100</v>
      </c>
      <c r="AX146" s="1">
        <v>42221.541666666664</v>
      </c>
      <c r="AY146">
        <v>34</v>
      </c>
      <c r="AZ146">
        <v>50</v>
      </c>
      <c r="BB146" s="1">
        <v>42221.541666666664</v>
      </c>
      <c r="BC146">
        <v>25</v>
      </c>
      <c r="BD146">
        <v>125</v>
      </c>
      <c r="BF146" s="1">
        <v>42221.541666666664</v>
      </c>
      <c r="BG146">
        <v>17</v>
      </c>
      <c r="BH146">
        <v>75</v>
      </c>
      <c r="BJ146" s="1">
        <v>42221.541666666664</v>
      </c>
      <c r="BK146">
        <v>7</v>
      </c>
      <c r="BL146">
        <v>50</v>
      </c>
      <c r="BN146" s="1">
        <v>42221.541666666664</v>
      </c>
      <c r="BO146">
        <v>31</v>
      </c>
      <c r="BP146">
        <v>50</v>
      </c>
      <c r="BR146" s="1"/>
      <c r="BV146" s="1"/>
      <c r="BZ146" s="1"/>
      <c r="CD146" s="1"/>
      <c r="CH146" s="1"/>
      <c r="CL146" s="1"/>
      <c r="CP146" s="1"/>
      <c r="CT146" s="1"/>
      <c r="CX146" s="1"/>
      <c r="DB146" s="1"/>
      <c r="DF146" s="1"/>
      <c r="DJ146" s="1"/>
      <c r="DN146" s="1"/>
      <c r="DR146" s="1"/>
      <c r="DV146" s="1"/>
      <c r="DZ146" s="1"/>
      <c r="ED146" s="1"/>
      <c r="EH146" s="1"/>
      <c r="EL146" s="1"/>
      <c r="EP146" s="1"/>
      <c r="ET146" s="1"/>
      <c r="EX146" s="1"/>
      <c r="FB146" s="1"/>
      <c r="FF146" s="1"/>
      <c r="FJ146" s="1"/>
      <c r="FN146" s="1"/>
      <c r="FR146" s="1"/>
      <c r="FV146" s="1"/>
      <c r="FZ146" s="1"/>
      <c r="GD146" s="1"/>
      <c r="GH146" s="1"/>
      <c r="GL146" s="1"/>
      <c r="GP146" s="1"/>
      <c r="GT146" s="1"/>
      <c r="GX146" s="1"/>
      <c r="HB146" s="1"/>
      <c r="HF146" s="1"/>
      <c r="HJ146" s="1"/>
      <c r="HN146" s="1"/>
      <c r="HR146" s="1"/>
      <c r="HV146" s="1"/>
      <c r="HZ146" s="1"/>
      <c r="ID146" s="1"/>
      <c r="IH146" s="1"/>
      <c r="IL146" s="1"/>
      <c r="IP146" s="1"/>
      <c r="IT146" s="1"/>
      <c r="IX146" s="1"/>
      <c r="JB146" s="1"/>
      <c r="JF146" s="1"/>
      <c r="JJ146" s="1"/>
      <c r="JN146" s="1"/>
      <c r="JR146" s="1"/>
      <c r="JV146" s="1"/>
      <c r="JZ146" s="1"/>
      <c r="KD146" s="1"/>
      <c r="KH146" s="1"/>
      <c r="KL146" s="1"/>
      <c r="KP146" s="1"/>
      <c r="KT146" s="1"/>
      <c r="KX146" s="1"/>
      <c r="LB146" s="1"/>
      <c r="LF146" s="1"/>
      <c r="LJ146" s="1"/>
      <c r="LN146" s="1"/>
      <c r="LR146" s="1"/>
    </row>
    <row r="147" spans="6:330">
      <c r="F147" s="1">
        <v>42221.583333333336</v>
      </c>
      <c r="G147">
        <v>218</v>
      </c>
      <c r="H147">
        <v>250</v>
      </c>
      <c r="J147" s="1">
        <v>42221.583333333336</v>
      </c>
      <c r="K147">
        <v>64</v>
      </c>
      <c r="L147">
        <v>150</v>
      </c>
      <c r="N147" s="1">
        <v>42221.583333333336</v>
      </c>
      <c r="O147">
        <v>33</v>
      </c>
      <c r="P147">
        <v>75</v>
      </c>
      <c r="R147" s="1">
        <v>42221.583333333336</v>
      </c>
      <c r="S147">
        <v>29</v>
      </c>
      <c r="T147">
        <v>100</v>
      </c>
      <c r="V147" s="1">
        <v>42221.583333333336</v>
      </c>
      <c r="W147">
        <v>0</v>
      </c>
      <c r="X147">
        <v>75</v>
      </c>
      <c r="Z147" s="1">
        <v>42221.583333333336</v>
      </c>
      <c r="AA147">
        <v>42</v>
      </c>
      <c r="AB147">
        <v>50</v>
      </c>
      <c r="AD147" s="1">
        <v>42221.583333333336</v>
      </c>
      <c r="AE147">
        <v>75</v>
      </c>
      <c r="AF147">
        <v>250</v>
      </c>
      <c r="AH147" s="1">
        <v>42221.583333333336</v>
      </c>
      <c r="AI147">
        <v>68</v>
      </c>
      <c r="AJ147">
        <v>100</v>
      </c>
      <c r="AL147" s="1">
        <v>42221.583333333336</v>
      </c>
      <c r="AM147">
        <v>21</v>
      </c>
      <c r="AN147">
        <v>50</v>
      </c>
      <c r="AP147" s="1">
        <v>42221.583333333336</v>
      </c>
      <c r="AQ147">
        <v>206</v>
      </c>
      <c r="AR147">
        <v>150</v>
      </c>
      <c r="AT147" s="1">
        <v>42221.583333333336</v>
      </c>
      <c r="AU147">
        <v>45</v>
      </c>
      <c r="AV147">
        <v>100</v>
      </c>
      <c r="AX147" s="1">
        <v>42221.583333333336</v>
      </c>
      <c r="AY147">
        <v>23</v>
      </c>
      <c r="AZ147">
        <v>50</v>
      </c>
      <c r="BB147" s="1">
        <v>42221.583333333336</v>
      </c>
      <c r="BC147">
        <v>26</v>
      </c>
      <c r="BD147">
        <v>125</v>
      </c>
      <c r="BF147" s="1">
        <v>42221.583333333336</v>
      </c>
      <c r="BG147">
        <v>21</v>
      </c>
      <c r="BH147">
        <v>75</v>
      </c>
      <c r="BJ147" s="1">
        <v>42221.583333333336</v>
      </c>
      <c r="BK147">
        <v>5</v>
      </c>
      <c r="BL147">
        <v>50</v>
      </c>
      <c r="BN147" s="1">
        <v>42221.583333333336</v>
      </c>
      <c r="BO147">
        <v>42</v>
      </c>
      <c r="BP147">
        <v>50</v>
      </c>
      <c r="BR147" s="1"/>
      <c r="BV147" s="1"/>
      <c r="BZ147" s="1"/>
      <c r="CD147" s="1"/>
      <c r="CH147" s="1"/>
      <c r="CL147" s="1"/>
      <c r="CP147" s="1"/>
      <c r="CT147" s="1"/>
      <c r="CX147" s="1"/>
      <c r="DB147" s="1"/>
      <c r="DF147" s="1"/>
      <c r="DJ147" s="1"/>
      <c r="DN147" s="1"/>
      <c r="DR147" s="1"/>
      <c r="DV147" s="1"/>
      <c r="DZ147" s="1"/>
      <c r="ED147" s="1"/>
      <c r="EH147" s="1"/>
      <c r="EL147" s="1"/>
      <c r="EP147" s="1"/>
      <c r="ET147" s="1"/>
      <c r="EX147" s="1"/>
      <c r="FB147" s="1"/>
      <c r="FF147" s="1"/>
      <c r="FJ147" s="1"/>
      <c r="FN147" s="1"/>
      <c r="FR147" s="1"/>
      <c r="FV147" s="1"/>
      <c r="FZ147" s="1"/>
      <c r="GD147" s="1"/>
      <c r="GH147" s="1"/>
      <c r="GL147" s="1"/>
      <c r="GP147" s="1"/>
      <c r="GT147" s="1"/>
      <c r="GX147" s="1"/>
      <c r="HB147" s="1"/>
      <c r="HF147" s="1"/>
      <c r="HJ147" s="1"/>
      <c r="HN147" s="1"/>
      <c r="HR147" s="1"/>
      <c r="HV147" s="1"/>
      <c r="HZ147" s="1"/>
      <c r="ID147" s="1"/>
      <c r="IH147" s="1"/>
      <c r="IL147" s="1"/>
      <c r="IP147" s="1"/>
      <c r="IT147" s="1"/>
      <c r="IX147" s="1"/>
      <c r="JB147" s="1"/>
      <c r="JF147" s="1"/>
      <c r="JJ147" s="1"/>
      <c r="JN147" s="1"/>
      <c r="JR147" s="1"/>
      <c r="JV147" s="1"/>
      <c r="JZ147" s="1"/>
      <c r="KD147" s="1"/>
      <c r="KH147" s="1"/>
      <c r="KL147" s="1"/>
      <c r="KP147" s="1"/>
      <c r="KT147" s="1"/>
      <c r="KX147" s="1"/>
      <c r="LB147" s="1"/>
      <c r="LF147" s="1"/>
      <c r="LJ147" s="1"/>
      <c r="LN147" s="1"/>
      <c r="LR147" s="1"/>
    </row>
    <row r="148" spans="6:330">
      <c r="F148" s="1">
        <v>42221.625</v>
      </c>
      <c r="G148">
        <v>212</v>
      </c>
      <c r="H148">
        <v>250</v>
      </c>
      <c r="J148" s="1">
        <v>42221.625</v>
      </c>
      <c r="K148">
        <v>67</v>
      </c>
      <c r="L148">
        <v>150</v>
      </c>
      <c r="N148" s="1">
        <v>42221.625</v>
      </c>
      <c r="O148">
        <v>43</v>
      </c>
      <c r="P148">
        <v>75</v>
      </c>
      <c r="R148" s="1">
        <v>42221.625</v>
      </c>
      <c r="S148">
        <v>26</v>
      </c>
      <c r="T148">
        <v>100</v>
      </c>
      <c r="V148" s="1">
        <v>42221.625</v>
      </c>
      <c r="W148">
        <v>0</v>
      </c>
      <c r="X148">
        <v>75</v>
      </c>
      <c r="Z148" s="1">
        <v>42221.625</v>
      </c>
      <c r="AA148">
        <v>26</v>
      </c>
      <c r="AB148">
        <v>50</v>
      </c>
      <c r="AD148" s="1">
        <v>42221.625</v>
      </c>
      <c r="AE148">
        <v>64</v>
      </c>
      <c r="AF148">
        <v>250</v>
      </c>
      <c r="AH148" s="1">
        <v>42221.625</v>
      </c>
      <c r="AI148">
        <v>86</v>
      </c>
      <c r="AJ148">
        <v>100</v>
      </c>
      <c r="AL148" s="1">
        <v>42221.625</v>
      </c>
      <c r="AM148">
        <v>18</v>
      </c>
      <c r="AN148">
        <v>50</v>
      </c>
      <c r="AP148" s="1">
        <v>42221.625</v>
      </c>
      <c r="AQ148">
        <v>182</v>
      </c>
      <c r="AR148">
        <v>150</v>
      </c>
      <c r="AT148" s="1">
        <v>42221.625</v>
      </c>
      <c r="AU148">
        <v>44</v>
      </c>
      <c r="AV148">
        <v>100</v>
      </c>
      <c r="AX148" s="1">
        <v>42221.625</v>
      </c>
      <c r="AY148">
        <v>18</v>
      </c>
      <c r="AZ148">
        <v>50</v>
      </c>
      <c r="BB148" s="1">
        <v>42221.625</v>
      </c>
      <c r="BC148">
        <v>29</v>
      </c>
      <c r="BD148">
        <v>125</v>
      </c>
      <c r="BF148" s="1">
        <v>42221.625</v>
      </c>
      <c r="BG148">
        <v>18</v>
      </c>
      <c r="BH148">
        <v>75</v>
      </c>
      <c r="BJ148" s="1">
        <v>42221.625</v>
      </c>
      <c r="BK148">
        <v>6</v>
      </c>
      <c r="BL148">
        <v>50</v>
      </c>
      <c r="BN148" s="1">
        <v>42221.625</v>
      </c>
      <c r="BO148">
        <v>26</v>
      </c>
      <c r="BP148">
        <v>50</v>
      </c>
      <c r="BR148" s="1"/>
      <c r="BV148" s="1"/>
      <c r="BZ148" s="1"/>
      <c r="CD148" s="1"/>
      <c r="CH148" s="1"/>
      <c r="CL148" s="1"/>
      <c r="CP148" s="1"/>
      <c r="CT148" s="1"/>
      <c r="CX148" s="1"/>
      <c r="DB148" s="1"/>
      <c r="DF148" s="1"/>
      <c r="DJ148" s="1"/>
      <c r="DN148" s="1"/>
      <c r="DR148" s="1"/>
      <c r="DV148" s="1"/>
      <c r="DZ148" s="1"/>
      <c r="ED148" s="1"/>
      <c r="EH148" s="1"/>
      <c r="EL148" s="1"/>
      <c r="EP148" s="1"/>
      <c r="ET148" s="1"/>
      <c r="EX148" s="1"/>
      <c r="FB148" s="1"/>
      <c r="FF148" s="1"/>
      <c r="FJ148" s="1"/>
      <c r="FN148" s="1"/>
      <c r="FR148" s="1"/>
      <c r="FV148" s="1"/>
      <c r="FZ148" s="1"/>
      <c r="GD148" s="1"/>
      <c r="GH148" s="1"/>
      <c r="GL148" s="1"/>
      <c r="GP148" s="1"/>
      <c r="GT148" s="1"/>
      <c r="GX148" s="1"/>
      <c r="HB148" s="1"/>
      <c r="HF148" s="1"/>
      <c r="HJ148" s="1"/>
      <c r="HN148" s="1"/>
      <c r="HR148" s="1"/>
      <c r="HV148" s="1"/>
      <c r="HZ148" s="1"/>
      <c r="ID148" s="1"/>
      <c r="IH148" s="1"/>
      <c r="IL148" s="1"/>
      <c r="IP148" s="1"/>
      <c r="IT148" s="1"/>
      <c r="IX148" s="1"/>
      <c r="JB148" s="1"/>
      <c r="JF148" s="1"/>
      <c r="JJ148" s="1"/>
      <c r="JN148" s="1"/>
      <c r="JR148" s="1"/>
      <c r="JV148" s="1"/>
      <c r="JZ148" s="1"/>
      <c r="KD148" s="1"/>
      <c r="KH148" s="1"/>
      <c r="KL148" s="1"/>
      <c r="KP148" s="1"/>
      <c r="KT148" s="1"/>
      <c r="KX148" s="1"/>
      <c r="LB148" s="1"/>
      <c r="LF148" s="1"/>
      <c r="LJ148" s="1"/>
      <c r="LN148" s="1"/>
      <c r="LR148" s="1"/>
    </row>
    <row r="149" spans="6:330">
      <c r="F149" s="1">
        <v>42221.666666666664</v>
      </c>
      <c r="G149">
        <v>194</v>
      </c>
      <c r="H149">
        <v>250</v>
      </c>
      <c r="J149" s="1">
        <v>42221.666666666664</v>
      </c>
      <c r="K149">
        <v>84</v>
      </c>
      <c r="L149">
        <v>150</v>
      </c>
      <c r="N149" s="1">
        <v>42221.666666666664</v>
      </c>
      <c r="O149">
        <v>40</v>
      </c>
      <c r="P149">
        <v>75</v>
      </c>
      <c r="R149" s="1">
        <v>42221.666666666664</v>
      </c>
      <c r="S149">
        <v>27</v>
      </c>
      <c r="T149">
        <v>100</v>
      </c>
      <c r="V149" s="1">
        <v>42221.666666666664</v>
      </c>
      <c r="W149">
        <v>0</v>
      </c>
      <c r="X149">
        <v>75</v>
      </c>
      <c r="Z149" s="1">
        <v>42221.666666666664</v>
      </c>
      <c r="AA149">
        <v>20</v>
      </c>
      <c r="AB149">
        <v>50</v>
      </c>
      <c r="AD149" s="1">
        <v>42221.666666666664</v>
      </c>
      <c r="AE149">
        <v>71</v>
      </c>
      <c r="AF149">
        <v>250</v>
      </c>
      <c r="AH149" s="1">
        <v>42221.666666666664</v>
      </c>
      <c r="AI149">
        <v>83</v>
      </c>
      <c r="AJ149">
        <v>100</v>
      </c>
      <c r="AL149" s="1">
        <v>42221.666666666664</v>
      </c>
      <c r="AM149">
        <v>12</v>
      </c>
      <c r="AN149">
        <v>50</v>
      </c>
      <c r="AP149" s="1">
        <v>42221.666666666664</v>
      </c>
      <c r="AQ149">
        <v>162</v>
      </c>
      <c r="AR149">
        <v>150</v>
      </c>
      <c r="AT149" s="1">
        <v>42221.666666666664</v>
      </c>
      <c r="AU149">
        <v>46</v>
      </c>
      <c r="AV149">
        <v>100</v>
      </c>
      <c r="AX149" s="1">
        <v>42221.666666666664</v>
      </c>
      <c r="AY149">
        <v>18</v>
      </c>
      <c r="AZ149">
        <v>50</v>
      </c>
      <c r="BB149" s="1">
        <v>42221.666666666664</v>
      </c>
      <c r="BC149">
        <v>34</v>
      </c>
      <c r="BD149">
        <v>125</v>
      </c>
      <c r="BF149" s="1">
        <v>42221.666666666664</v>
      </c>
      <c r="BG149">
        <v>12</v>
      </c>
      <c r="BH149">
        <v>75</v>
      </c>
      <c r="BJ149" s="1">
        <v>42221.666666666664</v>
      </c>
      <c r="BK149">
        <v>8</v>
      </c>
      <c r="BL149">
        <v>50</v>
      </c>
      <c r="BN149" s="1">
        <v>42221.666666666664</v>
      </c>
      <c r="BO149">
        <v>20</v>
      </c>
      <c r="BP149">
        <v>50</v>
      </c>
      <c r="BR149" s="1"/>
      <c r="BV149" s="1"/>
      <c r="BZ149" s="1"/>
      <c r="CD149" s="1"/>
      <c r="CH149" s="1"/>
      <c r="CL149" s="1"/>
      <c r="CP149" s="1"/>
      <c r="CT149" s="1"/>
      <c r="CX149" s="1"/>
      <c r="DB149" s="1"/>
      <c r="DF149" s="1"/>
      <c r="DJ149" s="1"/>
      <c r="DN149" s="1"/>
      <c r="DR149" s="1"/>
      <c r="DV149" s="1"/>
      <c r="DZ149" s="1"/>
      <c r="ED149" s="1"/>
      <c r="EH149" s="1"/>
      <c r="EL149" s="1"/>
      <c r="EP149" s="1"/>
      <c r="ET149" s="1"/>
      <c r="EX149" s="1"/>
      <c r="FB149" s="1"/>
      <c r="FF149" s="1"/>
      <c r="FJ149" s="1"/>
      <c r="FN149" s="1"/>
      <c r="FR149" s="1"/>
      <c r="FV149" s="1"/>
      <c r="FZ149" s="1"/>
      <c r="GD149" s="1"/>
      <c r="GH149" s="1"/>
      <c r="GL149" s="1"/>
      <c r="GP149" s="1"/>
      <c r="GT149" s="1"/>
      <c r="GX149" s="1"/>
      <c r="HB149" s="1"/>
      <c r="HF149" s="1"/>
      <c r="HJ149" s="1"/>
      <c r="HN149" s="1"/>
      <c r="HR149" s="1"/>
      <c r="HV149" s="1"/>
      <c r="HZ149" s="1"/>
      <c r="ID149" s="1"/>
      <c r="IH149" s="1"/>
      <c r="IL149" s="1"/>
      <c r="IP149" s="1"/>
      <c r="IT149" s="1"/>
      <c r="IX149" s="1"/>
      <c r="JB149" s="1"/>
      <c r="JF149" s="1"/>
      <c r="JJ149" s="1"/>
      <c r="JN149" s="1"/>
      <c r="JR149" s="1"/>
      <c r="JV149" s="1"/>
      <c r="JZ149" s="1"/>
      <c r="KD149" s="1"/>
      <c r="KH149" s="1"/>
      <c r="KL149" s="1"/>
      <c r="KP149" s="1"/>
      <c r="KT149" s="1"/>
      <c r="KX149" s="1"/>
      <c r="LB149" s="1"/>
      <c r="LF149" s="1"/>
      <c r="LJ149" s="1"/>
      <c r="LN149" s="1"/>
      <c r="LR149" s="1"/>
    </row>
    <row r="150" spans="6:330">
      <c r="F150" s="1">
        <v>42221.708333333336</v>
      </c>
      <c r="G150">
        <v>168</v>
      </c>
      <c r="H150">
        <v>250</v>
      </c>
      <c r="J150" s="1">
        <v>42221.708333333336</v>
      </c>
      <c r="K150">
        <v>92</v>
      </c>
      <c r="L150">
        <v>150</v>
      </c>
      <c r="N150" s="1">
        <v>42221.708333333336</v>
      </c>
      <c r="O150">
        <v>42</v>
      </c>
      <c r="P150">
        <v>75</v>
      </c>
      <c r="R150" s="1">
        <v>42221.708333333336</v>
      </c>
      <c r="S150">
        <v>26</v>
      </c>
      <c r="T150">
        <v>100</v>
      </c>
      <c r="V150" s="1">
        <v>42221.708333333336</v>
      </c>
      <c r="W150">
        <v>0</v>
      </c>
      <c r="X150">
        <v>75</v>
      </c>
      <c r="Z150" s="1">
        <v>42221.708333333336</v>
      </c>
      <c r="AA150">
        <v>23</v>
      </c>
      <c r="AB150">
        <v>50</v>
      </c>
      <c r="AD150" s="1">
        <v>42221.708333333336</v>
      </c>
      <c r="AE150">
        <v>65</v>
      </c>
      <c r="AF150">
        <v>250</v>
      </c>
      <c r="AH150" s="1">
        <v>42221.708333333336</v>
      </c>
      <c r="AI150">
        <v>74</v>
      </c>
      <c r="AJ150">
        <v>100</v>
      </c>
      <c r="AL150" s="1">
        <v>42221.708333333336</v>
      </c>
      <c r="AM150">
        <v>15</v>
      </c>
      <c r="AN150">
        <v>50</v>
      </c>
      <c r="AP150" s="1">
        <v>42221.708333333336</v>
      </c>
      <c r="AQ150">
        <v>159</v>
      </c>
      <c r="AR150">
        <v>150</v>
      </c>
      <c r="AT150" s="1">
        <v>42221.708333333336</v>
      </c>
      <c r="AU150">
        <v>36</v>
      </c>
      <c r="AV150">
        <v>100</v>
      </c>
      <c r="AX150" s="1">
        <v>42221.708333333336</v>
      </c>
      <c r="AY150">
        <v>21</v>
      </c>
      <c r="AZ150">
        <v>50</v>
      </c>
      <c r="BB150" s="1">
        <v>42221.708333333336</v>
      </c>
      <c r="BC150">
        <v>41</v>
      </c>
      <c r="BD150">
        <v>125</v>
      </c>
      <c r="BF150" s="1">
        <v>42221.708333333336</v>
      </c>
      <c r="BG150">
        <v>18</v>
      </c>
      <c r="BH150">
        <v>75</v>
      </c>
      <c r="BJ150" s="1">
        <v>42221.708333333336</v>
      </c>
      <c r="BK150">
        <v>11</v>
      </c>
      <c r="BL150">
        <v>50</v>
      </c>
      <c r="BN150" s="1">
        <v>42221.708333333336</v>
      </c>
      <c r="BO150">
        <v>23</v>
      </c>
      <c r="BP150">
        <v>50</v>
      </c>
      <c r="BR150" s="1"/>
      <c r="BV150" s="1"/>
      <c r="BZ150" s="1"/>
      <c r="CD150" s="1"/>
      <c r="CH150" s="1"/>
      <c r="CL150" s="1"/>
      <c r="CP150" s="1"/>
      <c r="CT150" s="1"/>
      <c r="CX150" s="1"/>
      <c r="DB150" s="1"/>
      <c r="DF150" s="1"/>
      <c r="DJ150" s="1"/>
      <c r="DN150" s="1"/>
      <c r="DR150" s="1"/>
      <c r="DV150" s="1"/>
      <c r="DZ150" s="1"/>
      <c r="ED150" s="1"/>
      <c r="EH150" s="1"/>
      <c r="EL150" s="1"/>
      <c r="EP150" s="1"/>
      <c r="ET150" s="1"/>
      <c r="EX150" s="1"/>
      <c r="FB150" s="1"/>
      <c r="FF150" s="1"/>
      <c r="FJ150" s="1"/>
      <c r="FN150" s="1"/>
      <c r="FR150" s="1"/>
      <c r="FV150" s="1"/>
      <c r="FZ150" s="1"/>
      <c r="GD150" s="1"/>
      <c r="GH150" s="1"/>
      <c r="GL150" s="1"/>
      <c r="GP150" s="1"/>
      <c r="GT150" s="1"/>
      <c r="GX150" s="1"/>
      <c r="HB150" s="1"/>
      <c r="HF150" s="1"/>
      <c r="HJ150" s="1"/>
      <c r="HN150" s="1"/>
      <c r="HR150" s="1"/>
      <c r="HV150" s="1"/>
      <c r="HZ150" s="1"/>
      <c r="ID150" s="1"/>
      <c r="IH150" s="1"/>
      <c r="IL150" s="1"/>
      <c r="IP150" s="1"/>
      <c r="IT150" s="1"/>
      <c r="IX150" s="1"/>
      <c r="JB150" s="1"/>
      <c r="JF150" s="1"/>
      <c r="JJ150" s="1"/>
      <c r="JN150" s="1"/>
      <c r="JR150" s="1"/>
      <c r="JV150" s="1"/>
      <c r="JZ150" s="1"/>
      <c r="KD150" s="1"/>
      <c r="KH150" s="1"/>
      <c r="KL150" s="1"/>
      <c r="KP150" s="1"/>
      <c r="KT150" s="1"/>
      <c r="KX150" s="1"/>
      <c r="LB150" s="1"/>
      <c r="LF150" s="1"/>
      <c r="LJ150" s="1"/>
      <c r="LN150" s="1"/>
      <c r="LR150" s="1"/>
    </row>
    <row r="151" spans="6:330">
      <c r="F151" s="1">
        <v>42221.75</v>
      </c>
      <c r="G151">
        <v>160</v>
      </c>
      <c r="H151">
        <v>250</v>
      </c>
      <c r="J151" s="1">
        <v>42221.75</v>
      </c>
      <c r="K151">
        <v>90</v>
      </c>
      <c r="L151">
        <v>150</v>
      </c>
      <c r="N151" s="1">
        <v>42221.75</v>
      </c>
      <c r="O151">
        <v>42</v>
      </c>
      <c r="P151">
        <v>75</v>
      </c>
      <c r="R151" s="1">
        <v>42221.75</v>
      </c>
      <c r="S151">
        <v>23</v>
      </c>
      <c r="T151">
        <v>100</v>
      </c>
      <c r="V151" s="1">
        <v>42221.75</v>
      </c>
      <c r="W151">
        <v>0</v>
      </c>
      <c r="X151">
        <v>75</v>
      </c>
      <c r="Z151" s="1">
        <v>42221.75</v>
      </c>
      <c r="AA151">
        <v>25</v>
      </c>
      <c r="AB151">
        <v>50</v>
      </c>
      <c r="AD151" s="1">
        <v>42221.75</v>
      </c>
      <c r="AE151">
        <v>80</v>
      </c>
      <c r="AF151">
        <v>250</v>
      </c>
      <c r="AH151" s="1">
        <v>42221.75</v>
      </c>
      <c r="AI151">
        <v>52</v>
      </c>
      <c r="AJ151">
        <v>100</v>
      </c>
      <c r="AL151" s="1">
        <v>42221.75</v>
      </c>
      <c r="AM151">
        <v>17</v>
      </c>
      <c r="AN151">
        <v>50</v>
      </c>
      <c r="AP151" s="1">
        <v>42221.75</v>
      </c>
      <c r="AQ151">
        <v>174</v>
      </c>
      <c r="AR151">
        <v>150</v>
      </c>
      <c r="AT151" s="1">
        <v>42221.75</v>
      </c>
      <c r="AU151">
        <v>33</v>
      </c>
      <c r="AV151">
        <v>100</v>
      </c>
      <c r="AX151" s="1">
        <v>42221.75</v>
      </c>
      <c r="AY151">
        <v>34</v>
      </c>
      <c r="AZ151">
        <v>50</v>
      </c>
      <c r="BB151" s="1">
        <v>42221.75</v>
      </c>
      <c r="BC151">
        <v>39</v>
      </c>
      <c r="BD151">
        <v>125</v>
      </c>
      <c r="BF151" s="1">
        <v>42221.75</v>
      </c>
      <c r="BG151">
        <v>17</v>
      </c>
      <c r="BH151">
        <v>75</v>
      </c>
      <c r="BJ151" s="1">
        <v>42221.75</v>
      </c>
      <c r="BK151">
        <v>11</v>
      </c>
      <c r="BL151">
        <v>50</v>
      </c>
      <c r="BN151" s="1">
        <v>42221.75</v>
      </c>
      <c r="BO151">
        <v>25</v>
      </c>
      <c r="BP151">
        <v>50</v>
      </c>
      <c r="BR151" s="1"/>
      <c r="BV151" s="1"/>
      <c r="BZ151" s="1"/>
      <c r="CD151" s="1"/>
      <c r="CH151" s="1"/>
      <c r="CL151" s="1"/>
      <c r="CP151" s="1"/>
      <c r="CT151" s="1"/>
      <c r="CX151" s="1"/>
      <c r="DB151" s="1"/>
      <c r="DF151" s="1"/>
      <c r="DJ151" s="1"/>
      <c r="DN151" s="1"/>
      <c r="DR151" s="1"/>
      <c r="DV151" s="1"/>
      <c r="DZ151" s="1"/>
      <c r="ED151" s="1"/>
      <c r="EH151" s="1"/>
      <c r="EL151" s="1"/>
      <c r="EP151" s="1"/>
      <c r="ET151" s="1"/>
      <c r="EX151" s="1"/>
      <c r="FB151" s="1"/>
      <c r="FF151" s="1"/>
      <c r="FJ151" s="1"/>
      <c r="FN151" s="1"/>
      <c r="FR151" s="1"/>
      <c r="FV151" s="1"/>
      <c r="FZ151" s="1"/>
      <c r="GD151" s="1"/>
      <c r="GH151" s="1"/>
      <c r="GL151" s="1"/>
      <c r="GP151" s="1"/>
      <c r="GT151" s="1"/>
      <c r="GX151" s="1"/>
      <c r="HB151" s="1"/>
      <c r="HF151" s="1"/>
      <c r="HJ151" s="1"/>
      <c r="HN151" s="1"/>
      <c r="HR151" s="1"/>
      <c r="HV151" s="1"/>
      <c r="HZ151" s="1"/>
      <c r="ID151" s="1"/>
      <c r="IH151" s="1"/>
      <c r="IL151" s="1"/>
      <c r="IP151" s="1"/>
      <c r="IT151" s="1"/>
      <c r="IX151" s="1"/>
      <c r="JB151" s="1"/>
      <c r="JF151" s="1"/>
      <c r="JJ151" s="1"/>
      <c r="JN151" s="1"/>
      <c r="JR151" s="1"/>
      <c r="JV151" s="1"/>
      <c r="JZ151" s="1"/>
      <c r="KD151" s="1"/>
      <c r="KH151" s="1"/>
      <c r="KL151" s="1"/>
      <c r="KP151" s="1"/>
      <c r="KT151" s="1"/>
      <c r="KX151" s="1"/>
      <c r="LB151" s="1"/>
      <c r="LF151" s="1"/>
      <c r="LJ151" s="1"/>
      <c r="LN151" s="1"/>
      <c r="LR151" s="1"/>
    </row>
    <row r="152" spans="6:330">
      <c r="F152" s="1">
        <v>42221.791666666664</v>
      </c>
      <c r="G152">
        <v>111</v>
      </c>
      <c r="H152">
        <v>250</v>
      </c>
      <c r="J152" s="1">
        <v>42221.791666666664</v>
      </c>
      <c r="K152">
        <v>73</v>
      </c>
      <c r="L152">
        <v>150</v>
      </c>
      <c r="N152" s="1">
        <v>42221.791666666664</v>
      </c>
      <c r="O152">
        <v>47</v>
      </c>
      <c r="P152">
        <v>75</v>
      </c>
      <c r="R152" s="1">
        <v>42221.791666666664</v>
      </c>
      <c r="S152">
        <v>24</v>
      </c>
      <c r="T152">
        <v>100</v>
      </c>
      <c r="V152" s="1">
        <v>42221.791666666664</v>
      </c>
      <c r="W152">
        <v>0</v>
      </c>
      <c r="X152">
        <v>75</v>
      </c>
      <c r="Z152" s="1">
        <v>42221.791666666664</v>
      </c>
      <c r="AA152">
        <v>29</v>
      </c>
      <c r="AB152">
        <v>50</v>
      </c>
      <c r="AD152" s="1">
        <v>42221.791666666664</v>
      </c>
      <c r="AE152">
        <v>77</v>
      </c>
      <c r="AF152">
        <v>250</v>
      </c>
      <c r="AH152" s="1">
        <v>42221.791666666664</v>
      </c>
      <c r="AI152">
        <v>18</v>
      </c>
      <c r="AJ152">
        <v>100</v>
      </c>
      <c r="AL152" s="1">
        <v>42221.791666666664</v>
      </c>
      <c r="AM152">
        <v>18</v>
      </c>
      <c r="AN152">
        <v>50</v>
      </c>
      <c r="AP152" s="1">
        <v>42221.791666666664</v>
      </c>
      <c r="AQ152">
        <v>167</v>
      </c>
      <c r="AR152">
        <v>150</v>
      </c>
      <c r="AT152" s="1">
        <v>42221.791666666664</v>
      </c>
      <c r="AU152">
        <v>15</v>
      </c>
      <c r="AV152">
        <v>100</v>
      </c>
      <c r="AX152" s="1">
        <v>42221.791666666664</v>
      </c>
      <c r="AY152">
        <v>39</v>
      </c>
      <c r="AZ152">
        <v>50</v>
      </c>
      <c r="BB152" s="1">
        <v>42221.791666666664</v>
      </c>
      <c r="BC152">
        <v>44</v>
      </c>
      <c r="BD152">
        <v>125</v>
      </c>
      <c r="BF152" s="1">
        <v>42221.791666666664</v>
      </c>
      <c r="BG152">
        <v>29</v>
      </c>
      <c r="BH152">
        <v>75</v>
      </c>
      <c r="BJ152" s="1">
        <v>42221.791666666664</v>
      </c>
      <c r="BK152">
        <v>8</v>
      </c>
      <c r="BL152">
        <v>50</v>
      </c>
      <c r="BN152" s="1">
        <v>42221.791666666664</v>
      </c>
      <c r="BO152">
        <v>29</v>
      </c>
      <c r="BP152">
        <v>50</v>
      </c>
      <c r="BR152" s="1"/>
      <c r="BV152" s="1"/>
      <c r="BZ152" s="1"/>
      <c r="CD152" s="1"/>
      <c r="CH152" s="1"/>
      <c r="CL152" s="1"/>
      <c r="CP152" s="1"/>
      <c r="CT152" s="1"/>
      <c r="CX152" s="1"/>
      <c r="DB152" s="1"/>
      <c r="DF152" s="1"/>
      <c r="DJ152" s="1"/>
      <c r="DN152" s="1"/>
      <c r="DR152" s="1"/>
      <c r="DV152" s="1"/>
      <c r="DZ152" s="1"/>
      <c r="ED152" s="1"/>
      <c r="EH152" s="1"/>
      <c r="EL152" s="1"/>
      <c r="EP152" s="1"/>
      <c r="ET152" s="1"/>
      <c r="EX152" s="1"/>
      <c r="FB152" s="1"/>
      <c r="FF152" s="1"/>
      <c r="FJ152" s="1"/>
      <c r="FN152" s="1"/>
      <c r="FR152" s="1"/>
      <c r="FV152" s="1"/>
      <c r="FZ152" s="1"/>
      <c r="GD152" s="1"/>
      <c r="GH152" s="1"/>
      <c r="GL152" s="1"/>
      <c r="GP152" s="1"/>
      <c r="GT152" s="1"/>
      <c r="GX152" s="1"/>
      <c r="HB152" s="1"/>
      <c r="HF152" s="1"/>
      <c r="HJ152" s="1"/>
      <c r="HN152" s="1"/>
      <c r="HR152" s="1"/>
      <c r="HV152" s="1"/>
      <c r="HZ152" s="1"/>
      <c r="ID152" s="1"/>
      <c r="IH152" s="1"/>
      <c r="IL152" s="1"/>
      <c r="IP152" s="1"/>
      <c r="IT152" s="1"/>
      <c r="IX152" s="1"/>
      <c r="JB152" s="1"/>
      <c r="JF152" s="1"/>
      <c r="JJ152" s="1"/>
      <c r="JN152" s="1"/>
      <c r="JR152" s="1"/>
      <c r="JV152" s="1"/>
      <c r="JZ152" s="1"/>
      <c r="KD152" s="1"/>
      <c r="KH152" s="1"/>
      <c r="KL152" s="1"/>
      <c r="KP152" s="1"/>
      <c r="KT152" s="1"/>
      <c r="KX152" s="1"/>
      <c r="LB152" s="1"/>
      <c r="LF152" s="1"/>
      <c r="LJ152" s="1"/>
      <c r="LN152" s="1"/>
      <c r="LR152" s="1"/>
    </row>
    <row r="153" spans="6:330">
      <c r="F153" s="1">
        <v>42221.833333333336</v>
      </c>
      <c r="G153">
        <v>104</v>
      </c>
      <c r="H153">
        <v>250</v>
      </c>
      <c r="J153" s="1">
        <v>42221.833333333336</v>
      </c>
      <c r="K153">
        <v>66</v>
      </c>
      <c r="L153">
        <v>150</v>
      </c>
      <c r="N153" s="1">
        <v>42221.833333333336</v>
      </c>
      <c r="O153">
        <v>47</v>
      </c>
      <c r="P153">
        <v>75</v>
      </c>
      <c r="R153" s="1">
        <v>42221.833333333336</v>
      </c>
      <c r="S153">
        <v>24</v>
      </c>
      <c r="T153">
        <v>100</v>
      </c>
      <c r="V153" s="1">
        <v>42221.833333333336</v>
      </c>
      <c r="W153">
        <v>25</v>
      </c>
      <c r="X153">
        <v>75</v>
      </c>
      <c r="Z153" s="1">
        <v>42221.833333333336</v>
      </c>
      <c r="AA153">
        <v>28</v>
      </c>
      <c r="AB153">
        <v>50</v>
      </c>
      <c r="AD153" s="1">
        <v>42221.833333333336</v>
      </c>
      <c r="AE153">
        <v>72</v>
      </c>
      <c r="AF153">
        <v>250</v>
      </c>
      <c r="AH153" s="1">
        <v>42221.833333333336</v>
      </c>
      <c r="AI153">
        <v>12</v>
      </c>
      <c r="AJ153">
        <v>100</v>
      </c>
      <c r="AL153" s="1">
        <v>42221.833333333336</v>
      </c>
      <c r="AM153">
        <v>18</v>
      </c>
      <c r="AN153">
        <v>50</v>
      </c>
      <c r="AP153" s="1">
        <v>42221.833333333336</v>
      </c>
      <c r="AQ153">
        <v>199</v>
      </c>
      <c r="AR153">
        <v>150</v>
      </c>
      <c r="AT153" s="1">
        <v>42221.833333333336</v>
      </c>
      <c r="AU153">
        <v>14</v>
      </c>
      <c r="AV153">
        <v>100</v>
      </c>
      <c r="AX153" s="1">
        <v>42221.833333333336</v>
      </c>
      <c r="AY153">
        <v>38</v>
      </c>
      <c r="AZ153">
        <v>50</v>
      </c>
      <c r="BB153" s="1">
        <v>42221.833333333336</v>
      </c>
      <c r="BC153">
        <v>39</v>
      </c>
      <c r="BD153">
        <v>125</v>
      </c>
      <c r="BF153" s="1">
        <v>42221.833333333336</v>
      </c>
      <c r="BG153">
        <v>22</v>
      </c>
      <c r="BH153">
        <v>75</v>
      </c>
      <c r="BJ153" s="1">
        <v>42221.833333333336</v>
      </c>
      <c r="BK153">
        <v>6</v>
      </c>
      <c r="BL153">
        <v>50</v>
      </c>
      <c r="BN153" s="1">
        <v>42221.833333333336</v>
      </c>
      <c r="BO153">
        <v>28</v>
      </c>
      <c r="BP153">
        <v>50</v>
      </c>
      <c r="BR153" s="1"/>
      <c r="BV153" s="1"/>
      <c r="BZ153" s="1"/>
      <c r="CD153" s="1"/>
      <c r="CH153" s="1"/>
      <c r="CL153" s="1"/>
      <c r="CP153" s="1"/>
      <c r="CT153" s="1"/>
      <c r="CX153" s="1"/>
      <c r="DB153" s="1"/>
      <c r="DF153" s="1"/>
      <c r="DJ153" s="1"/>
      <c r="DN153" s="1"/>
      <c r="DR153" s="1"/>
      <c r="DV153" s="1"/>
      <c r="DZ153" s="1"/>
      <c r="ED153" s="1"/>
      <c r="EH153" s="1"/>
      <c r="EL153" s="1"/>
      <c r="EP153" s="1"/>
      <c r="ET153" s="1"/>
      <c r="EX153" s="1"/>
      <c r="FB153" s="1"/>
      <c r="FF153" s="1"/>
      <c r="FJ153" s="1"/>
      <c r="FN153" s="1"/>
      <c r="FR153" s="1"/>
      <c r="FV153" s="1"/>
      <c r="FZ153" s="1"/>
      <c r="GD153" s="1"/>
      <c r="GH153" s="1"/>
      <c r="GL153" s="1"/>
      <c r="GP153" s="1"/>
      <c r="GT153" s="1"/>
      <c r="GX153" s="1"/>
      <c r="HB153" s="1"/>
      <c r="HF153" s="1"/>
      <c r="HJ153" s="1"/>
      <c r="HN153" s="1"/>
      <c r="HR153" s="1"/>
      <c r="HV153" s="1"/>
      <c r="HZ153" s="1"/>
      <c r="ID153" s="1"/>
      <c r="IH153" s="1"/>
      <c r="IL153" s="1"/>
      <c r="IP153" s="1"/>
      <c r="IT153" s="1"/>
      <c r="IX153" s="1"/>
      <c r="JB153" s="1"/>
      <c r="JF153" s="1"/>
      <c r="JJ153" s="1"/>
      <c r="JN153" s="1"/>
      <c r="JR153" s="1"/>
      <c r="JV153" s="1"/>
      <c r="JZ153" s="1"/>
      <c r="KD153" s="1"/>
      <c r="KH153" s="1"/>
      <c r="KL153" s="1"/>
      <c r="KP153" s="1"/>
      <c r="KT153" s="1"/>
      <c r="KX153" s="1"/>
      <c r="LB153" s="1"/>
      <c r="LF153" s="1"/>
      <c r="LJ153" s="1"/>
      <c r="LN153" s="1"/>
      <c r="LR153" s="1"/>
    </row>
    <row r="154" spans="6:330">
      <c r="F154" s="1">
        <v>42221.875</v>
      </c>
      <c r="G154">
        <v>109</v>
      </c>
      <c r="H154">
        <v>250</v>
      </c>
      <c r="J154" s="1">
        <v>42221.875</v>
      </c>
      <c r="K154">
        <v>67</v>
      </c>
      <c r="L154">
        <v>150</v>
      </c>
      <c r="N154" s="1">
        <v>42221.875</v>
      </c>
      <c r="O154">
        <v>35</v>
      </c>
      <c r="P154">
        <v>75</v>
      </c>
      <c r="R154" s="1">
        <v>42221.875</v>
      </c>
      <c r="S154">
        <v>15</v>
      </c>
      <c r="T154">
        <v>100</v>
      </c>
      <c r="V154" s="1">
        <v>42221.875</v>
      </c>
      <c r="W154">
        <v>38</v>
      </c>
      <c r="X154">
        <v>75</v>
      </c>
      <c r="Z154" s="1">
        <v>42221.875</v>
      </c>
      <c r="AA154">
        <v>25</v>
      </c>
      <c r="AB154">
        <v>50</v>
      </c>
      <c r="AD154" s="1">
        <v>42221.875</v>
      </c>
      <c r="AE154">
        <v>34</v>
      </c>
      <c r="AF154">
        <v>250</v>
      </c>
      <c r="AH154" s="1">
        <v>42221.875</v>
      </c>
      <c r="AI154">
        <v>9</v>
      </c>
      <c r="AJ154">
        <v>100</v>
      </c>
      <c r="AL154" s="1">
        <v>42221.875</v>
      </c>
      <c r="AM154">
        <v>11</v>
      </c>
      <c r="AN154">
        <v>50</v>
      </c>
      <c r="AP154" s="1">
        <v>42221.875</v>
      </c>
      <c r="AQ154">
        <v>194</v>
      </c>
      <c r="AR154">
        <v>150</v>
      </c>
      <c r="AT154" s="1">
        <v>42221.875</v>
      </c>
      <c r="AU154">
        <v>18</v>
      </c>
      <c r="AV154">
        <v>100</v>
      </c>
      <c r="AX154" s="1">
        <v>42221.875</v>
      </c>
      <c r="AY154">
        <v>40</v>
      </c>
      <c r="AZ154">
        <v>50</v>
      </c>
      <c r="BB154" s="1">
        <v>42221.875</v>
      </c>
      <c r="BC154">
        <v>33</v>
      </c>
      <c r="BD154">
        <v>125</v>
      </c>
      <c r="BF154" s="1">
        <v>42221.875</v>
      </c>
      <c r="BG154">
        <v>19</v>
      </c>
      <c r="BH154">
        <v>75</v>
      </c>
      <c r="BJ154" s="1">
        <v>42221.875</v>
      </c>
      <c r="BK154">
        <v>8</v>
      </c>
      <c r="BL154">
        <v>50</v>
      </c>
      <c r="BN154" s="1">
        <v>42221.875</v>
      </c>
      <c r="BO154">
        <v>25</v>
      </c>
      <c r="BP154">
        <v>50</v>
      </c>
      <c r="BR154" s="1"/>
      <c r="BV154" s="1"/>
      <c r="BZ154" s="1"/>
      <c r="CD154" s="1"/>
      <c r="CH154" s="1"/>
      <c r="CL154" s="1"/>
      <c r="CP154" s="1"/>
      <c r="CT154" s="1"/>
      <c r="CX154" s="1"/>
      <c r="DB154" s="1"/>
      <c r="DF154" s="1"/>
      <c r="DJ154" s="1"/>
      <c r="DN154" s="1"/>
      <c r="DR154" s="1"/>
      <c r="DV154" s="1"/>
      <c r="DZ154" s="1"/>
      <c r="ED154" s="1"/>
      <c r="EH154" s="1"/>
      <c r="EL154" s="1"/>
      <c r="EP154" s="1"/>
      <c r="ET154" s="1"/>
      <c r="EX154" s="1"/>
      <c r="FB154" s="1"/>
      <c r="FF154" s="1"/>
      <c r="FJ154" s="1"/>
      <c r="FN154" s="1"/>
      <c r="FR154" s="1"/>
      <c r="FV154" s="1"/>
      <c r="FZ154" s="1"/>
      <c r="GD154" s="1"/>
      <c r="GH154" s="1"/>
      <c r="GL154" s="1"/>
      <c r="GP154" s="1"/>
      <c r="GT154" s="1"/>
      <c r="GX154" s="1"/>
      <c r="HB154" s="1"/>
      <c r="HF154" s="1"/>
      <c r="HJ154" s="1"/>
      <c r="HN154" s="1"/>
      <c r="HR154" s="1"/>
      <c r="HV154" s="1"/>
      <c r="HZ154" s="1"/>
      <c r="ID154" s="1"/>
      <c r="IH154" s="1"/>
      <c r="IL154" s="1"/>
      <c r="IP154" s="1"/>
      <c r="IT154" s="1"/>
      <c r="IX154" s="1"/>
      <c r="JB154" s="1"/>
      <c r="JF154" s="1"/>
      <c r="JJ154" s="1"/>
      <c r="JN154" s="1"/>
      <c r="JR154" s="1"/>
      <c r="JV154" s="1"/>
      <c r="JZ154" s="1"/>
      <c r="KD154" s="1"/>
      <c r="KH154" s="1"/>
      <c r="KL154" s="1"/>
      <c r="KP154" s="1"/>
      <c r="KT154" s="1"/>
      <c r="KX154" s="1"/>
      <c r="LB154" s="1"/>
      <c r="LF154" s="1"/>
      <c r="LJ154" s="1"/>
      <c r="LN154" s="1"/>
      <c r="LR154" s="1"/>
    </row>
    <row r="155" spans="6:330">
      <c r="F155" s="1">
        <v>42221.916666666664</v>
      </c>
      <c r="G155">
        <v>124</v>
      </c>
      <c r="H155">
        <v>250</v>
      </c>
      <c r="J155" s="1">
        <v>42221.916666666664</v>
      </c>
      <c r="K155">
        <v>46</v>
      </c>
      <c r="L155">
        <v>150</v>
      </c>
      <c r="N155" s="1">
        <v>42221.916666666664</v>
      </c>
      <c r="O155">
        <v>26</v>
      </c>
      <c r="P155">
        <v>75</v>
      </c>
      <c r="R155" s="1">
        <v>42221.916666666664</v>
      </c>
      <c r="S155">
        <v>17</v>
      </c>
      <c r="T155">
        <v>100</v>
      </c>
      <c r="V155" s="1">
        <v>42221.916666666664</v>
      </c>
      <c r="W155">
        <v>31</v>
      </c>
      <c r="X155">
        <v>75</v>
      </c>
      <c r="Z155" s="1">
        <v>42221.916666666664</v>
      </c>
      <c r="AA155">
        <v>20</v>
      </c>
      <c r="AB155">
        <v>50</v>
      </c>
      <c r="AD155" s="1">
        <v>42221.916666666664</v>
      </c>
      <c r="AE155">
        <v>14</v>
      </c>
      <c r="AF155">
        <v>250</v>
      </c>
      <c r="AH155" s="1">
        <v>42221.916666666664</v>
      </c>
      <c r="AI155">
        <v>6</v>
      </c>
      <c r="AJ155">
        <v>100</v>
      </c>
      <c r="AL155" s="1">
        <v>42221.916666666664</v>
      </c>
      <c r="AM155">
        <v>8</v>
      </c>
      <c r="AN155">
        <v>50</v>
      </c>
      <c r="AP155" s="1">
        <v>42221.916666666664</v>
      </c>
      <c r="AQ155">
        <v>179</v>
      </c>
      <c r="AR155">
        <v>150</v>
      </c>
      <c r="AT155" s="1">
        <v>42221.916666666664</v>
      </c>
      <c r="AU155">
        <v>19</v>
      </c>
      <c r="AV155">
        <v>100</v>
      </c>
      <c r="AX155" s="1">
        <v>42221.916666666664</v>
      </c>
      <c r="AY155">
        <v>42</v>
      </c>
      <c r="AZ155">
        <v>50</v>
      </c>
      <c r="BB155" s="1">
        <v>42221.916666666664</v>
      </c>
      <c r="BC155">
        <v>34</v>
      </c>
      <c r="BD155">
        <v>125</v>
      </c>
      <c r="BF155" s="1">
        <v>42221.916666666664</v>
      </c>
      <c r="BG155">
        <v>15</v>
      </c>
      <c r="BH155">
        <v>75</v>
      </c>
      <c r="BJ155" s="1">
        <v>42221.916666666664</v>
      </c>
      <c r="BK155">
        <v>5</v>
      </c>
      <c r="BL155">
        <v>50</v>
      </c>
      <c r="BN155" s="1">
        <v>42221.916666666664</v>
      </c>
      <c r="BO155">
        <v>20</v>
      </c>
      <c r="BP155">
        <v>50</v>
      </c>
      <c r="BR155" s="1"/>
      <c r="BV155" s="1"/>
      <c r="BZ155" s="1"/>
      <c r="CD155" s="1"/>
      <c r="CH155" s="1"/>
      <c r="CL155" s="1"/>
      <c r="CP155" s="1"/>
      <c r="CT155" s="1"/>
      <c r="CX155" s="1"/>
      <c r="DB155" s="1"/>
      <c r="DF155" s="1"/>
      <c r="DJ155" s="1"/>
      <c r="DN155" s="1"/>
      <c r="DR155" s="1"/>
      <c r="DV155" s="1"/>
      <c r="DZ155" s="1"/>
      <c r="ED155" s="1"/>
      <c r="EH155" s="1"/>
      <c r="EL155" s="1"/>
      <c r="EP155" s="1"/>
      <c r="ET155" s="1"/>
      <c r="EX155" s="1"/>
      <c r="FB155" s="1"/>
      <c r="FF155" s="1"/>
      <c r="FJ155" s="1"/>
      <c r="FN155" s="1"/>
      <c r="FR155" s="1"/>
      <c r="FV155" s="1"/>
      <c r="FZ155" s="1"/>
      <c r="GD155" s="1"/>
      <c r="GH155" s="1"/>
      <c r="GL155" s="1"/>
      <c r="GP155" s="1"/>
      <c r="GT155" s="1"/>
      <c r="GX155" s="1"/>
      <c r="HB155" s="1"/>
      <c r="HF155" s="1"/>
      <c r="HJ155" s="1"/>
      <c r="HN155" s="1"/>
      <c r="HR155" s="1"/>
      <c r="HV155" s="1"/>
      <c r="HZ155" s="1"/>
      <c r="ID155" s="1"/>
      <c r="IH155" s="1"/>
      <c r="IL155" s="1"/>
      <c r="IP155" s="1"/>
      <c r="IT155" s="1"/>
      <c r="IX155" s="1"/>
      <c r="JB155" s="1"/>
      <c r="JF155" s="1"/>
      <c r="JJ155" s="1"/>
      <c r="JN155" s="1"/>
      <c r="JR155" s="1"/>
      <c r="JV155" s="1"/>
      <c r="JZ155" s="1"/>
      <c r="KD155" s="1"/>
      <c r="KH155" s="1"/>
      <c r="KL155" s="1"/>
      <c r="KP155" s="1"/>
      <c r="KT155" s="1"/>
      <c r="KX155" s="1"/>
      <c r="LB155" s="1"/>
      <c r="LF155" s="1"/>
      <c r="LJ155" s="1"/>
      <c r="LN155" s="1"/>
      <c r="LR155" s="1"/>
    </row>
    <row r="156" spans="6:330">
      <c r="F156" s="1">
        <v>42221.958333333336</v>
      </c>
      <c r="G156">
        <v>122</v>
      </c>
      <c r="H156">
        <v>250</v>
      </c>
      <c r="J156" s="1">
        <v>42221.958333333336</v>
      </c>
      <c r="K156">
        <v>16</v>
      </c>
      <c r="L156">
        <v>150</v>
      </c>
      <c r="N156" s="1">
        <v>42221.958333333336</v>
      </c>
      <c r="O156">
        <v>32</v>
      </c>
      <c r="P156">
        <v>75</v>
      </c>
      <c r="R156" s="1">
        <v>42221.958333333336</v>
      </c>
      <c r="S156">
        <v>6</v>
      </c>
      <c r="T156">
        <v>100</v>
      </c>
      <c r="V156" s="1">
        <v>42221.958333333336</v>
      </c>
      <c r="W156">
        <v>21</v>
      </c>
      <c r="X156">
        <v>75</v>
      </c>
      <c r="Z156" s="1">
        <v>42221.958333333336</v>
      </c>
      <c r="AA156">
        <v>11</v>
      </c>
      <c r="AB156">
        <v>50</v>
      </c>
      <c r="AD156" s="1">
        <v>42221.958333333336</v>
      </c>
      <c r="AE156">
        <v>18</v>
      </c>
      <c r="AF156">
        <v>250</v>
      </c>
      <c r="AH156" s="1">
        <v>42221.958333333336</v>
      </c>
      <c r="AI156">
        <v>5</v>
      </c>
      <c r="AJ156">
        <v>100</v>
      </c>
      <c r="AL156" s="1">
        <v>42221.958333333336</v>
      </c>
      <c r="AM156">
        <v>9</v>
      </c>
      <c r="AN156">
        <v>50</v>
      </c>
      <c r="AP156" s="1">
        <v>42221.958333333336</v>
      </c>
      <c r="AQ156">
        <v>172</v>
      </c>
      <c r="AR156">
        <v>150</v>
      </c>
      <c r="AT156" s="1">
        <v>42221.958333333336</v>
      </c>
      <c r="AU156">
        <v>12</v>
      </c>
      <c r="AV156">
        <v>100</v>
      </c>
      <c r="AX156" s="1">
        <v>42221.958333333336</v>
      </c>
      <c r="AY156">
        <v>54</v>
      </c>
      <c r="AZ156">
        <v>50</v>
      </c>
      <c r="BB156" s="1">
        <v>42221.958333333336</v>
      </c>
      <c r="BC156">
        <v>30</v>
      </c>
      <c r="BD156">
        <v>125</v>
      </c>
      <c r="BF156" s="1">
        <v>42221.958333333336</v>
      </c>
      <c r="BG156">
        <v>11</v>
      </c>
      <c r="BH156">
        <v>75</v>
      </c>
      <c r="BJ156" s="1">
        <v>42221.958333333336</v>
      </c>
      <c r="BK156">
        <v>5</v>
      </c>
      <c r="BL156">
        <v>50</v>
      </c>
      <c r="BN156" s="1">
        <v>42221.958333333336</v>
      </c>
      <c r="BO156">
        <v>11</v>
      </c>
      <c r="BP156">
        <v>50</v>
      </c>
      <c r="BR156" s="1"/>
      <c r="BV156" s="1"/>
      <c r="BZ156" s="1"/>
      <c r="CD156" s="1"/>
      <c r="CH156" s="1"/>
      <c r="CL156" s="1"/>
      <c r="CP156" s="1"/>
      <c r="CT156" s="1"/>
      <c r="CX156" s="1"/>
      <c r="DB156" s="1"/>
      <c r="DF156" s="1"/>
      <c r="DJ156" s="1"/>
      <c r="DN156" s="1"/>
      <c r="DR156" s="1"/>
      <c r="DV156" s="1"/>
      <c r="DZ156" s="1"/>
      <c r="ED156" s="1"/>
      <c r="EH156" s="1"/>
      <c r="EL156" s="1"/>
      <c r="EP156" s="1"/>
      <c r="ET156" s="1"/>
      <c r="EX156" s="1"/>
      <c r="FB156" s="1"/>
      <c r="FF156" s="1"/>
      <c r="FJ156" s="1"/>
      <c r="FN156" s="1"/>
      <c r="FR156" s="1"/>
      <c r="FV156" s="1"/>
      <c r="FZ156" s="1"/>
      <c r="GD156" s="1"/>
      <c r="GH156" s="1"/>
      <c r="GL156" s="1"/>
      <c r="GP156" s="1"/>
      <c r="GT156" s="1"/>
      <c r="GX156" s="1"/>
      <c r="HB156" s="1"/>
      <c r="HF156" s="1"/>
      <c r="HJ156" s="1"/>
      <c r="HN156" s="1"/>
      <c r="HR156" s="1"/>
      <c r="HV156" s="1"/>
      <c r="HZ156" s="1"/>
      <c r="ID156" s="1"/>
      <c r="IH156" s="1"/>
      <c r="IL156" s="1"/>
      <c r="IP156" s="1"/>
      <c r="IT156" s="1"/>
      <c r="IX156" s="1"/>
      <c r="JB156" s="1"/>
      <c r="JF156" s="1"/>
      <c r="JJ156" s="1"/>
      <c r="JN156" s="1"/>
      <c r="JR156" s="1"/>
      <c r="JV156" s="1"/>
      <c r="JZ156" s="1"/>
      <c r="KD156" s="1"/>
      <c r="KH156" s="1"/>
      <c r="KL156" s="1"/>
      <c r="KP156" s="1"/>
      <c r="KT156" s="1"/>
      <c r="KX156" s="1"/>
      <c r="LB156" s="1"/>
      <c r="LF156" s="1"/>
      <c r="LJ156" s="1"/>
      <c r="LN156" s="1"/>
      <c r="LR156" s="1"/>
    </row>
    <row r="157" spans="6:330">
      <c r="F157" s="1">
        <v>42222</v>
      </c>
      <c r="G157">
        <v>122</v>
      </c>
      <c r="H157">
        <v>250</v>
      </c>
      <c r="J157" s="1">
        <v>42222</v>
      </c>
      <c r="K157">
        <v>12</v>
      </c>
      <c r="L157">
        <v>150</v>
      </c>
      <c r="N157" s="1">
        <v>42222</v>
      </c>
      <c r="O157">
        <v>21</v>
      </c>
      <c r="P157">
        <v>75</v>
      </c>
      <c r="R157" s="1">
        <v>42222</v>
      </c>
      <c r="S157">
        <v>8</v>
      </c>
      <c r="T157">
        <v>100</v>
      </c>
      <c r="V157" s="1">
        <v>42222</v>
      </c>
      <c r="W157">
        <v>19</v>
      </c>
      <c r="X157">
        <v>75</v>
      </c>
      <c r="Z157" s="1">
        <v>42222</v>
      </c>
      <c r="AA157">
        <v>13</v>
      </c>
      <c r="AB157">
        <v>50</v>
      </c>
      <c r="AD157" s="1">
        <v>42222</v>
      </c>
      <c r="AE157">
        <v>12</v>
      </c>
      <c r="AF157">
        <v>250</v>
      </c>
      <c r="AH157" s="1">
        <v>42222</v>
      </c>
      <c r="AI157">
        <v>6</v>
      </c>
      <c r="AJ157">
        <v>100</v>
      </c>
      <c r="AL157" s="1">
        <v>42222</v>
      </c>
      <c r="AM157">
        <v>6</v>
      </c>
      <c r="AN157">
        <v>50</v>
      </c>
      <c r="AP157" s="1">
        <v>42222</v>
      </c>
      <c r="AQ157">
        <v>131</v>
      </c>
      <c r="AR157">
        <v>150</v>
      </c>
      <c r="AT157" s="1">
        <v>42222</v>
      </c>
      <c r="AU157">
        <v>9</v>
      </c>
      <c r="AV157">
        <v>100</v>
      </c>
      <c r="AX157" s="1">
        <v>42222</v>
      </c>
      <c r="AY157">
        <v>27</v>
      </c>
      <c r="AZ157">
        <v>50</v>
      </c>
      <c r="BB157" s="1">
        <v>42222</v>
      </c>
      <c r="BC157">
        <v>25</v>
      </c>
      <c r="BD157">
        <v>125</v>
      </c>
      <c r="BF157" s="1">
        <v>42222</v>
      </c>
      <c r="BG157">
        <v>10</v>
      </c>
      <c r="BH157">
        <v>75</v>
      </c>
      <c r="BJ157" s="1">
        <v>42222</v>
      </c>
      <c r="BK157">
        <v>4</v>
      </c>
      <c r="BL157">
        <v>50</v>
      </c>
      <c r="BN157" s="1">
        <v>42222</v>
      </c>
      <c r="BO157">
        <v>13</v>
      </c>
      <c r="BP157">
        <v>50</v>
      </c>
      <c r="BR157" s="1"/>
      <c r="BV157" s="1"/>
      <c r="BZ157" s="1"/>
      <c r="CD157" s="1"/>
      <c r="CH157" s="1"/>
      <c r="CL157" s="1"/>
      <c r="CP157" s="1"/>
      <c r="CT157" s="1"/>
      <c r="CX157" s="1"/>
      <c r="DB157" s="1"/>
      <c r="DF157" s="1"/>
      <c r="DJ157" s="1"/>
      <c r="DN157" s="1"/>
      <c r="DR157" s="1"/>
      <c r="DV157" s="1"/>
      <c r="DZ157" s="1"/>
      <c r="ED157" s="1"/>
      <c r="EH157" s="1"/>
      <c r="EL157" s="1"/>
      <c r="EP157" s="1"/>
      <c r="ET157" s="1"/>
      <c r="EX157" s="1"/>
      <c r="FB157" s="1"/>
      <c r="FF157" s="1"/>
      <c r="FJ157" s="1"/>
      <c r="FN157" s="1"/>
      <c r="FR157" s="1"/>
      <c r="FV157" s="1"/>
      <c r="FZ157" s="1"/>
      <c r="GD157" s="1"/>
      <c r="GH157" s="1"/>
      <c r="GL157" s="1"/>
      <c r="GP157" s="1"/>
      <c r="GT157" s="1"/>
      <c r="GX157" s="1"/>
      <c r="HB157" s="1"/>
      <c r="HF157" s="1"/>
      <c r="HJ157" s="1"/>
      <c r="HN157" s="1"/>
      <c r="HR157" s="1"/>
      <c r="HV157" s="1"/>
      <c r="HZ157" s="1"/>
      <c r="ID157" s="1"/>
      <c r="IH157" s="1"/>
      <c r="IL157" s="1"/>
      <c r="IP157" s="1"/>
      <c r="IT157" s="1"/>
      <c r="IX157" s="1"/>
      <c r="JB157" s="1"/>
      <c r="JF157" s="1"/>
      <c r="JJ157" s="1"/>
      <c r="JN157" s="1"/>
      <c r="JR157" s="1"/>
      <c r="JV157" s="1"/>
      <c r="JZ157" s="1"/>
      <c r="KD157" s="1"/>
      <c r="KH157" s="1"/>
      <c r="KL157" s="1"/>
      <c r="KP157" s="1"/>
      <c r="KT157" s="1"/>
      <c r="KX157" s="1"/>
      <c r="LB157" s="1"/>
      <c r="LF157" s="1"/>
      <c r="LJ157" s="1"/>
      <c r="LN157" s="1"/>
      <c r="LR157" s="1"/>
    </row>
    <row r="158" spans="6:330">
      <c r="F158" s="1">
        <v>42222.041666666664</v>
      </c>
      <c r="G158">
        <v>114</v>
      </c>
      <c r="H158">
        <v>250</v>
      </c>
      <c r="J158" s="1">
        <v>42222.041666666664</v>
      </c>
      <c r="K158">
        <v>7</v>
      </c>
      <c r="L158">
        <v>150</v>
      </c>
      <c r="N158" s="1">
        <v>42222.041666666664</v>
      </c>
      <c r="O158">
        <v>16</v>
      </c>
      <c r="P158">
        <v>75</v>
      </c>
      <c r="R158" s="1">
        <v>42222.041666666664</v>
      </c>
      <c r="S158">
        <v>6</v>
      </c>
      <c r="T158">
        <v>100</v>
      </c>
      <c r="V158" s="1">
        <v>42222.041666666664</v>
      </c>
      <c r="W158">
        <v>17</v>
      </c>
      <c r="X158">
        <v>75</v>
      </c>
      <c r="Z158" s="1">
        <v>42222.041666666664</v>
      </c>
      <c r="AA158">
        <v>7</v>
      </c>
      <c r="AB158">
        <v>50</v>
      </c>
      <c r="AD158" s="1">
        <v>42222.041666666664</v>
      </c>
      <c r="AE158">
        <v>8</v>
      </c>
      <c r="AF158">
        <v>250</v>
      </c>
      <c r="AH158" s="1">
        <v>42222.041666666664</v>
      </c>
      <c r="AI158">
        <v>4</v>
      </c>
      <c r="AJ158">
        <v>100</v>
      </c>
      <c r="AL158" s="1">
        <v>42222.041666666664</v>
      </c>
      <c r="AM158">
        <v>3</v>
      </c>
      <c r="AN158">
        <v>50</v>
      </c>
      <c r="AP158" s="1">
        <v>42222.041666666664</v>
      </c>
      <c r="AQ158">
        <v>98</v>
      </c>
      <c r="AR158">
        <v>150</v>
      </c>
      <c r="AT158" s="1">
        <v>42222.041666666664</v>
      </c>
      <c r="AU158">
        <v>10</v>
      </c>
      <c r="AV158">
        <v>100</v>
      </c>
      <c r="AX158" s="1">
        <v>42222.041666666664</v>
      </c>
      <c r="AY158">
        <v>23</v>
      </c>
      <c r="AZ158">
        <v>50</v>
      </c>
      <c r="BB158" s="1">
        <v>42222.041666666664</v>
      </c>
      <c r="BC158">
        <v>16</v>
      </c>
      <c r="BD158">
        <v>125</v>
      </c>
      <c r="BF158" s="1">
        <v>42222.041666666664</v>
      </c>
      <c r="BG158">
        <v>6</v>
      </c>
      <c r="BH158">
        <v>75</v>
      </c>
      <c r="BJ158" s="1">
        <v>42222.041666666664</v>
      </c>
      <c r="BK158">
        <v>3</v>
      </c>
      <c r="BL158">
        <v>50</v>
      </c>
      <c r="BN158" s="1">
        <v>42222.041666666664</v>
      </c>
      <c r="BO158">
        <v>7</v>
      </c>
      <c r="BP158">
        <v>50</v>
      </c>
      <c r="BR158" s="1"/>
      <c r="BV158" s="1"/>
      <c r="BZ158" s="1"/>
      <c r="CD158" s="1"/>
      <c r="CH158" s="1"/>
      <c r="CL158" s="1"/>
      <c r="CP158" s="1"/>
      <c r="CT158" s="1"/>
      <c r="CX158" s="1"/>
      <c r="DB158" s="1"/>
      <c r="DF158" s="1"/>
      <c r="DJ158" s="1"/>
      <c r="DN158" s="1"/>
      <c r="DR158" s="1"/>
      <c r="DV158" s="1"/>
      <c r="DZ158" s="1"/>
      <c r="ED158" s="1"/>
      <c r="EH158" s="1"/>
      <c r="EL158" s="1"/>
      <c r="EP158" s="1"/>
      <c r="ET158" s="1"/>
      <c r="EX158" s="1"/>
      <c r="FB158" s="1"/>
      <c r="FF158" s="1"/>
      <c r="FJ158" s="1"/>
      <c r="FN158" s="1"/>
      <c r="FR158" s="1"/>
      <c r="FV158" s="1"/>
      <c r="FZ158" s="1"/>
      <c r="GD158" s="1"/>
      <c r="GH158" s="1"/>
      <c r="GL158" s="1"/>
      <c r="GP158" s="1"/>
      <c r="GT158" s="1"/>
      <c r="GX158" s="1"/>
      <c r="HB158" s="1"/>
      <c r="HF158" s="1"/>
      <c r="HJ158" s="1"/>
      <c r="HN158" s="1"/>
      <c r="HR158" s="1"/>
      <c r="HV158" s="1"/>
      <c r="HZ158" s="1"/>
      <c r="ID158" s="1"/>
      <c r="IH158" s="1"/>
      <c r="IL158" s="1"/>
      <c r="IP158" s="1"/>
      <c r="IT158" s="1"/>
      <c r="IX158" s="1"/>
      <c r="JB158" s="1"/>
      <c r="JF158" s="1"/>
      <c r="JJ158" s="1"/>
      <c r="JN158" s="1"/>
      <c r="JR158" s="1"/>
      <c r="JV158" s="1"/>
      <c r="JZ158" s="1"/>
      <c r="KD158" s="1"/>
      <c r="KH158" s="1"/>
      <c r="KL158" s="1"/>
      <c r="KP158" s="1"/>
      <c r="KT158" s="1"/>
      <c r="KX158" s="1"/>
      <c r="LB158" s="1"/>
      <c r="LF158" s="1"/>
      <c r="LJ158" s="1"/>
      <c r="LN158" s="1"/>
      <c r="LR158" s="1"/>
    </row>
    <row r="159" spans="6:330">
      <c r="F159" s="1">
        <v>42222.083333333336</v>
      </c>
      <c r="G159">
        <v>121</v>
      </c>
      <c r="H159">
        <v>250</v>
      </c>
      <c r="J159" s="1">
        <v>42222.083333333336</v>
      </c>
      <c r="K159">
        <v>6</v>
      </c>
      <c r="L159">
        <v>150</v>
      </c>
      <c r="N159" s="1">
        <v>42222.083333333336</v>
      </c>
      <c r="O159">
        <v>10</v>
      </c>
      <c r="P159">
        <v>75</v>
      </c>
      <c r="R159" s="1">
        <v>42222.083333333336</v>
      </c>
      <c r="S159">
        <v>3</v>
      </c>
      <c r="T159">
        <v>100</v>
      </c>
      <c r="V159" s="1">
        <v>42222.083333333336</v>
      </c>
      <c r="W159">
        <v>16</v>
      </c>
      <c r="X159">
        <v>75</v>
      </c>
      <c r="Z159" s="1">
        <v>42222.083333333336</v>
      </c>
      <c r="AA159">
        <v>3</v>
      </c>
      <c r="AB159">
        <v>50</v>
      </c>
      <c r="AD159" s="1">
        <v>42222.083333333336</v>
      </c>
      <c r="AE159">
        <v>7</v>
      </c>
      <c r="AF159">
        <v>250</v>
      </c>
      <c r="AH159" s="1">
        <v>42222.083333333336</v>
      </c>
      <c r="AI159">
        <v>5</v>
      </c>
      <c r="AJ159">
        <v>100</v>
      </c>
      <c r="AL159" s="1">
        <v>42222.083333333336</v>
      </c>
      <c r="AM159">
        <v>2</v>
      </c>
      <c r="AN159">
        <v>50</v>
      </c>
      <c r="AP159" s="1">
        <v>42222.083333333336</v>
      </c>
      <c r="AQ159">
        <v>92</v>
      </c>
      <c r="AR159">
        <v>150</v>
      </c>
      <c r="AT159" s="1">
        <v>42222.083333333336</v>
      </c>
      <c r="AU159">
        <v>8</v>
      </c>
      <c r="AV159">
        <v>100</v>
      </c>
      <c r="AX159" s="1">
        <v>42222.083333333336</v>
      </c>
      <c r="AY159">
        <v>11</v>
      </c>
      <c r="AZ159">
        <v>50</v>
      </c>
      <c r="BB159" s="1">
        <v>42222.083333333336</v>
      </c>
      <c r="BC159">
        <v>12</v>
      </c>
      <c r="BD159">
        <v>125</v>
      </c>
      <c r="BF159" s="1">
        <v>42222.083333333336</v>
      </c>
      <c r="BG159">
        <v>6</v>
      </c>
      <c r="BH159">
        <v>75</v>
      </c>
      <c r="BJ159" s="1">
        <v>42222.083333333336</v>
      </c>
      <c r="BK159">
        <v>3</v>
      </c>
      <c r="BL159">
        <v>50</v>
      </c>
      <c r="BN159" s="1">
        <v>42222.083333333336</v>
      </c>
      <c r="BO159">
        <v>3</v>
      </c>
      <c r="BP159">
        <v>50</v>
      </c>
      <c r="BR159" s="1"/>
      <c r="BV159" s="1"/>
      <c r="BZ159" s="1"/>
      <c r="CD159" s="1"/>
      <c r="CH159" s="1"/>
      <c r="CL159" s="1"/>
      <c r="CP159" s="1"/>
      <c r="CT159" s="1"/>
      <c r="CX159" s="1"/>
      <c r="DB159" s="1"/>
      <c r="DF159" s="1"/>
      <c r="DJ159" s="1"/>
      <c r="DN159" s="1"/>
      <c r="DR159" s="1"/>
      <c r="DV159" s="1"/>
      <c r="DZ159" s="1"/>
      <c r="ED159" s="1"/>
      <c r="EH159" s="1"/>
      <c r="EL159" s="1"/>
      <c r="EP159" s="1"/>
      <c r="ET159" s="1"/>
      <c r="EX159" s="1"/>
      <c r="FB159" s="1"/>
      <c r="FF159" s="1"/>
      <c r="FJ159" s="1"/>
      <c r="FN159" s="1"/>
      <c r="FR159" s="1"/>
      <c r="FV159" s="1"/>
      <c r="FZ159" s="1"/>
      <c r="GD159" s="1"/>
      <c r="GH159" s="1"/>
      <c r="GL159" s="1"/>
      <c r="GP159" s="1"/>
      <c r="GT159" s="1"/>
      <c r="GX159" s="1"/>
      <c r="HB159" s="1"/>
      <c r="HF159" s="1"/>
      <c r="HJ159" s="1"/>
      <c r="HN159" s="1"/>
      <c r="HR159" s="1"/>
      <c r="HV159" s="1"/>
      <c r="HZ159" s="1"/>
      <c r="ID159" s="1"/>
      <c r="IH159" s="1"/>
      <c r="IL159" s="1"/>
      <c r="IP159" s="1"/>
      <c r="IT159" s="1"/>
      <c r="IX159" s="1"/>
      <c r="JB159" s="1"/>
      <c r="JF159" s="1"/>
      <c r="JJ159" s="1"/>
      <c r="JN159" s="1"/>
      <c r="JR159" s="1"/>
      <c r="JV159" s="1"/>
      <c r="JZ159" s="1"/>
      <c r="KD159" s="1"/>
      <c r="KH159" s="1"/>
      <c r="KL159" s="1"/>
      <c r="KP159" s="1"/>
      <c r="KT159" s="1"/>
      <c r="KX159" s="1"/>
      <c r="LB159" s="1"/>
      <c r="LF159" s="1"/>
      <c r="LJ159" s="1"/>
      <c r="LN159" s="1"/>
      <c r="LR159" s="1"/>
    </row>
    <row r="160" spans="6:330">
      <c r="F160" s="1">
        <v>42222.125</v>
      </c>
      <c r="G160">
        <v>112</v>
      </c>
      <c r="H160">
        <v>250</v>
      </c>
      <c r="J160" s="1">
        <v>42222.125</v>
      </c>
      <c r="K160">
        <v>6</v>
      </c>
      <c r="L160">
        <v>150</v>
      </c>
      <c r="N160" s="1">
        <v>42222.125</v>
      </c>
      <c r="O160">
        <v>8</v>
      </c>
      <c r="P160">
        <v>75</v>
      </c>
      <c r="R160" s="1">
        <v>42222.125</v>
      </c>
      <c r="S160">
        <v>4</v>
      </c>
      <c r="T160">
        <v>100</v>
      </c>
      <c r="V160" s="1">
        <v>42222.125</v>
      </c>
      <c r="W160">
        <v>13</v>
      </c>
      <c r="X160">
        <v>75</v>
      </c>
      <c r="Z160" s="1">
        <v>42222.125</v>
      </c>
      <c r="AA160">
        <v>4</v>
      </c>
      <c r="AB160">
        <v>50</v>
      </c>
      <c r="AD160" s="1">
        <v>42222.125</v>
      </c>
      <c r="AE160">
        <v>6</v>
      </c>
      <c r="AF160">
        <v>250</v>
      </c>
      <c r="AH160" s="1">
        <v>42222.125</v>
      </c>
      <c r="AI160">
        <v>4</v>
      </c>
      <c r="AJ160">
        <v>100</v>
      </c>
      <c r="AL160" s="1">
        <v>42222.125</v>
      </c>
      <c r="AM160">
        <v>1</v>
      </c>
      <c r="AN160">
        <v>50</v>
      </c>
      <c r="AP160" s="1">
        <v>42222.125</v>
      </c>
      <c r="AQ160">
        <v>78</v>
      </c>
      <c r="AR160">
        <v>150</v>
      </c>
      <c r="AT160" s="1">
        <v>42222.125</v>
      </c>
      <c r="AU160">
        <v>7</v>
      </c>
      <c r="AV160">
        <v>100</v>
      </c>
      <c r="AX160" s="1">
        <v>42222.125</v>
      </c>
      <c r="AY160">
        <v>7</v>
      </c>
      <c r="AZ160">
        <v>50</v>
      </c>
      <c r="BB160" s="1">
        <v>42222.125</v>
      </c>
      <c r="BC160">
        <v>9</v>
      </c>
      <c r="BD160">
        <v>125</v>
      </c>
      <c r="BF160" s="1">
        <v>42222.125</v>
      </c>
      <c r="BG160">
        <v>4</v>
      </c>
      <c r="BH160">
        <v>75</v>
      </c>
      <c r="BJ160" s="1">
        <v>42222.125</v>
      </c>
      <c r="BK160">
        <v>4</v>
      </c>
      <c r="BL160">
        <v>50</v>
      </c>
      <c r="BN160" s="1">
        <v>42222.125</v>
      </c>
      <c r="BO160">
        <v>4</v>
      </c>
      <c r="BP160">
        <v>50</v>
      </c>
      <c r="BR160" s="1"/>
      <c r="BV160" s="1"/>
      <c r="BZ160" s="1"/>
      <c r="CD160" s="1"/>
      <c r="CH160" s="1"/>
      <c r="CL160" s="1"/>
      <c r="CP160" s="1"/>
      <c r="CT160" s="1"/>
      <c r="CX160" s="1"/>
      <c r="DB160" s="1"/>
      <c r="DF160" s="1"/>
      <c r="DJ160" s="1"/>
      <c r="DN160" s="1"/>
      <c r="DR160" s="1"/>
      <c r="DV160" s="1"/>
      <c r="DZ160" s="1"/>
      <c r="ED160" s="1"/>
      <c r="EH160" s="1"/>
      <c r="EL160" s="1"/>
      <c r="EP160" s="1"/>
      <c r="ET160" s="1"/>
      <c r="EX160" s="1"/>
      <c r="FB160" s="1"/>
      <c r="FF160" s="1"/>
      <c r="FJ160" s="1"/>
      <c r="FN160" s="1"/>
      <c r="FR160" s="1"/>
      <c r="FV160" s="1"/>
      <c r="FZ160" s="1"/>
      <c r="GD160" s="1"/>
      <c r="GH160" s="1"/>
      <c r="GL160" s="1"/>
      <c r="GP160" s="1"/>
      <c r="GT160" s="1"/>
      <c r="GX160" s="1"/>
      <c r="HB160" s="1"/>
      <c r="HF160" s="1"/>
      <c r="HJ160" s="1"/>
      <c r="HN160" s="1"/>
      <c r="HR160" s="1"/>
      <c r="HV160" s="1"/>
      <c r="HZ160" s="1"/>
      <c r="ID160" s="1"/>
      <c r="IH160" s="1"/>
      <c r="IL160" s="1"/>
      <c r="IP160" s="1"/>
      <c r="IT160" s="1"/>
      <c r="IX160" s="1"/>
      <c r="JB160" s="1"/>
      <c r="JF160" s="1"/>
      <c r="JJ160" s="1"/>
      <c r="JN160" s="1"/>
      <c r="JR160" s="1"/>
      <c r="JV160" s="1"/>
      <c r="JZ160" s="1"/>
      <c r="KD160" s="1"/>
      <c r="KH160" s="1"/>
      <c r="KL160" s="1"/>
      <c r="KP160" s="1"/>
      <c r="KT160" s="1"/>
      <c r="KX160" s="1"/>
      <c r="LB160" s="1"/>
      <c r="LF160" s="1"/>
      <c r="LJ160" s="1"/>
      <c r="LN160" s="1"/>
      <c r="LR160" s="1"/>
    </row>
    <row r="161" spans="6:330">
      <c r="F161" s="1">
        <v>42222.166666666664</v>
      </c>
      <c r="G161">
        <v>112</v>
      </c>
      <c r="H161">
        <v>250</v>
      </c>
      <c r="J161" s="1">
        <v>42222.166666666664</v>
      </c>
      <c r="K161">
        <v>6</v>
      </c>
      <c r="L161">
        <v>150</v>
      </c>
      <c r="N161" s="1">
        <v>42222.166666666664</v>
      </c>
      <c r="O161">
        <v>8</v>
      </c>
      <c r="P161">
        <v>75</v>
      </c>
      <c r="R161" s="1">
        <v>42222.166666666664</v>
      </c>
      <c r="S161">
        <v>3</v>
      </c>
      <c r="T161">
        <v>100</v>
      </c>
      <c r="V161" s="1">
        <v>42222.166666666664</v>
      </c>
      <c r="W161">
        <v>12</v>
      </c>
      <c r="X161">
        <v>75</v>
      </c>
      <c r="Z161" s="1">
        <v>42222.166666666664</v>
      </c>
      <c r="AA161">
        <v>4</v>
      </c>
      <c r="AB161">
        <v>50</v>
      </c>
      <c r="AD161" s="1">
        <v>42222.166666666664</v>
      </c>
      <c r="AE161">
        <v>6</v>
      </c>
      <c r="AF161">
        <v>250</v>
      </c>
      <c r="AH161" s="1">
        <v>42222.166666666664</v>
      </c>
      <c r="AI161">
        <v>3</v>
      </c>
      <c r="AJ161">
        <v>100</v>
      </c>
      <c r="AL161" s="1">
        <v>42222.166666666664</v>
      </c>
      <c r="AM161">
        <v>2</v>
      </c>
      <c r="AN161">
        <v>50</v>
      </c>
      <c r="AP161" s="1">
        <v>42222.166666666664</v>
      </c>
      <c r="AQ161">
        <v>68</v>
      </c>
      <c r="AR161">
        <v>150</v>
      </c>
      <c r="AT161" s="1">
        <v>42222.166666666664</v>
      </c>
      <c r="AU161">
        <v>8</v>
      </c>
      <c r="AV161">
        <v>100</v>
      </c>
      <c r="AX161" s="1">
        <v>42222.166666666664</v>
      </c>
      <c r="AY161">
        <v>6</v>
      </c>
      <c r="AZ161">
        <v>50</v>
      </c>
      <c r="BB161" s="1">
        <v>42222.166666666664</v>
      </c>
      <c r="BC161">
        <v>8</v>
      </c>
      <c r="BD161">
        <v>125</v>
      </c>
      <c r="BF161" s="1">
        <v>42222.166666666664</v>
      </c>
      <c r="BG161">
        <v>3</v>
      </c>
      <c r="BH161">
        <v>75</v>
      </c>
      <c r="BJ161" s="1">
        <v>42222.166666666664</v>
      </c>
      <c r="BK161">
        <v>3</v>
      </c>
      <c r="BL161">
        <v>50</v>
      </c>
      <c r="BN161" s="1">
        <v>42222.166666666664</v>
      </c>
      <c r="BO161">
        <v>4</v>
      </c>
      <c r="BP161">
        <v>50</v>
      </c>
      <c r="BR161" s="1"/>
      <c r="BV161" s="1"/>
      <c r="BZ161" s="1"/>
      <c r="CD161" s="1"/>
      <c r="CH161" s="1"/>
      <c r="CL161" s="1"/>
      <c r="CP161" s="1"/>
      <c r="CT161" s="1"/>
      <c r="CX161" s="1"/>
      <c r="DB161" s="1"/>
      <c r="DF161" s="1"/>
      <c r="DJ161" s="1"/>
      <c r="DN161" s="1"/>
      <c r="DR161" s="1"/>
      <c r="DV161" s="1"/>
      <c r="DZ161" s="1"/>
      <c r="ED161" s="1"/>
      <c r="EH161" s="1"/>
      <c r="EL161" s="1"/>
      <c r="EP161" s="1"/>
      <c r="ET161" s="1"/>
      <c r="EX161" s="1"/>
      <c r="FB161" s="1"/>
      <c r="FF161" s="1"/>
      <c r="FJ161" s="1"/>
      <c r="FN161" s="1"/>
      <c r="FR161" s="1"/>
      <c r="FV161" s="1"/>
      <c r="FZ161" s="1"/>
      <c r="GD161" s="1"/>
      <c r="GH161" s="1"/>
      <c r="GL161" s="1"/>
      <c r="GP161" s="1"/>
      <c r="GT161" s="1"/>
      <c r="GX161" s="1"/>
      <c r="HB161" s="1"/>
      <c r="HF161" s="1"/>
      <c r="HJ161" s="1"/>
      <c r="HN161" s="1"/>
      <c r="HR161" s="1"/>
      <c r="HV161" s="1"/>
      <c r="HZ161" s="1"/>
      <c r="ID161" s="1"/>
      <c r="IH161" s="1"/>
      <c r="IL161" s="1"/>
      <c r="IP161" s="1"/>
      <c r="IT161" s="1"/>
      <c r="IX161" s="1"/>
      <c r="JB161" s="1"/>
      <c r="JF161" s="1"/>
      <c r="JJ161" s="1"/>
      <c r="JN161" s="1"/>
      <c r="JR161" s="1"/>
      <c r="JV161" s="1"/>
      <c r="JZ161" s="1"/>
      <c r="KD161" s="1"/>
      <c r="KH161" s="1"/>
      <c r="KL161" s="1"/>
      <c r="KP161" s="1"/>
      <c r="KT161" s="1"/>
      <c r="KX161" s="1"/>
      <c r="LB161" s="1"/>
      <c r="LF161" s="1"/>
      <c r="LJ161" s="1"/>
      <c r="LN161" s="1"/>
      <c r="LR161" s="1"/>
    </row>
    <row r="162" spans="6:330">
      <c r="F162" s="1">
        <v>42222.208333333336</v>
      </c>
      <c r="G162">
        <v>108</v>
      </c>
      <c r="H162">
        <v>250</v>
      </c>
      <c r="J162" s="1">
        <v>42222.208333333336</v>
      </c>
      <c r="K162">
        <v>6</v>
      </c>
      <c r="L162">
        <v>150</v>
      </c>
      <c r="N162" s="1">
        <v>42222.208333333336</v>
      </c>
      <c r="O162">
        <v>6</v>
      </c>
      <c r="P162">
        <v>75</v>
      </c>
      <c r="R162" s="1">
        <v>42222.208333333336</v>
      </c>
      <c r="S162">
        <v>2</v>
      </c>
      <c r="T162">
        <v>100</v>
      </c>
      <c r="V162" s="1">
        <v>42222.208333333336</v>
      </c>
      <c r="W162">
        <v>8</v>
      </c>
      <c r="X162">
        <v>75</v>
      </c>
      <c r="Z162" s="1">
        <v>42222.208333333336</v>
      </c>
      <c r="AA162">
        <v>4</v>
      </c>
      <c r="AB162">
        <v>50</v>
      </c>
      <c r="AD162" s="1">
        <v>42222.208333333336</v>
      </c>
      <c r="AE162">
        <v>6</v>
      </c>
      <c r="AF162">
        <v>250</v>
      </c>
      <c r="AH162" s="1">
        <v>42222.208333333336</v>
      </c>
      <c r="AI162">
        <v>3</v>
      </c>
      <c r="AJ162">
        <v>100</v>
      </c>
      <c r="AL162" s="1">
        <v>42222.208333333336</v>
      </c>
      <c r="AM162">
        <v>3</v>
      </c>
      <c r="AN162">
        <v>50</v>
      </c>
      <c r="AP162" s="1">
        <v>42222.208333333336</v>
      </c>
      <c r="AQ162">
        <v>74</v>
      </c>
      <c r="AR162">
        <v>150</v>
      </c>
      <c r="AT162" s="1">
        <v>42222.208333333336</v>
      </c>
      <c r="AU162">
        <v>7</v>
      </c>
      <c r="AV162">
        <v>100</v>
      </c>
      <c r="AX162" s="1">
        <v>42222.208333333336</v>
      </c>
      <c r="AY162">
        <v>5</v>
      </c>
      <c r="AZ162">
        <v>50</v>
      </c>
      <c r="BB162" s="1">
        <v>42222.208333333336</v>
      </c>
      <c r="BC162">
        <v>10</v>
      </c>
      <c r="BD162">
        <v>125</v>
      </c>
      <c r="BF162" s="1">
        <v>42222.208333333336</v>
      </c>
      <c r="BG162">
        <v>4</v>
      </c>
      <c r="BH162">
        <v>75</v>
      </c>
      <c r="BJ162" s="1">
        <v>42222.208333333336</v>
      </c>
      <c r="BK162">
        <v>3</v>
      </c>
      <c r="BL162">
        <v>50</v>
      </c>
      <c r="BN162" s="1">
        <v>42222.208333333336</v>
      </c>
      <c r="BO162">
        <v>4</v>
      </c>
      <c r="BP162">
        <v>50</v>
      </c>
      <c r="BR162" s="1"/>
      <c r="BV162" s="1"/>
      <c r="BZ162" s="1"/>
      <c r="CD162" s="1"/>
      <c r="CH162" s="1"/>
      <c r="CL162" s="1"/>
      <c r="CP162" s="1"/>
      <c r="CT162" s="1"/>
      <c r="CX162" s="1"/>
      <c r="DB162" s="1"/>
      <c r="DF162" s="1"/>
      <c r="DJ162" s="1"/>
      <c r="DN162" s="1"/>
      <c r="DR162" s="1"/>
      <c r="DV162" s="1"/>
      <c r="DZ162" s="1"/>
      <c r="ED162" s="1"/>
      <c r="EH162" s="1"/>
      <c r="EL162" s="1"/>
      <c r="EP162" s="1"/>
      <c r="ET162" s="1"/>
      <c r="EX162" s="1"/>
      <c r="FB162" s="1"/>
      <c r="FF162" s="1"/>
      <c r="FJ162" s="1"/>
      <c r="FN162" s="1"/>
      <c r="FR162" s="1"/>
      <c r="FV162" s="1"/>
      <c r="FZ162" s="1"/>
      <c r="GD162" s="1"/>
      <c r="GH162" s="1"/>
      <c r="GL162" s="1"/>
      <c r="GP162" s="1"/>
      <c r="GT162" s="1"/>
      <c r="GX162" s="1"/>
      <c r="HB162" s="1"/>
      <c r="HF162" s="1"/>
      <c r="HJ162" s="1"/>
      <c r="HN162" s="1"/>
      <c r="HR162" s="1"/>
      <c r="HV162" s="1"/>
      <c r="HZ162" s="1"/>
      <c r="ID162" s="1"/>
      <c r="IH162" s="1"/>
      <c r="IL162" s="1"/>
      <c r="IP162" s="1"/>
      <c r="IT162" s="1"/>
      <c r="IX162" s="1"/>
      <c r="JB162" s="1"/>
      <c r="JF162" s="1"/>
      <c r="JJ162" s="1"/>
      <c r="JN162" s="1"/>
      <c r="JR162" s="1"/>
      <c r="JV162" s="1"/>
      <c r="JZ162" s="1"/>
      <c r="KD162" s="1"/>
      <c r="KH162" s="1"/>
      <c r="KL162" s="1"/>
      <c r="KP162" s="1"/>
      <c r="KT162" s="1"/>
      <c r="KX162" s="1"/>
      <c r="LB162" s="1"/>
      <c r="LF162" s="1"/>
      <c r="LJ162" s="1"/>
      <c r="LN162" s="1"/>
      <c r="LR162" s="1"/>
    </row>
    <row r="163" spans="6:330">
      <c r="F163" s="1">
        <v>42222.25</v>
      </c>
      <c r="G163">
        <v>118</v>
      </c>
      <c r="H163">
        <v>250</v>
      </c>
      <c r="J163" s="1">
        <v>42222.25</v>
      </c>
      <c r="K163">
        <v>10</v>
      </c>
      <c r="L163">
        <v>150</v>
      </c>
      <c r="N163" s="1">
        <v>42222.25</v>
      </c>
      <c r="O163">
        <v>8</v>
      </c>
      <c r="P163">
        <v>75</v>
      </c>
      <c r="R163" s="1">
        <v>42222.25</v>
      </c>
      <c r="S163">
        <v>9</v>
      </c>
      <c r="T163">
        <v>100</v>
      </c>
      <c r="V163" s="1">
        <v>42222.25</v>
      </c>
      <c r="W163">
        <v>13</v>
      </c>
      <c r="X163">
        <v>75</v>
      </c>
      <c r="Z163" s="1">
        <v>42222.25</v>
      </c>
      <c r="AA163">
        <v>5</v>
      </c>
      <c r="AB163">
        <v>50</v>
      </c>
      <c r="AD163" s="1">
        <v>42222.25</v>
      </c>
      <c r="AE163">
        <v>10</v>
      </c>
      <c r="AF163">
        <v>250</v>
      </c>
      <c r="AH163" s="1">
        <v>42222.25</v>
      </c>
      <c r="AI163">
        <v>6</v>
      </c>
      <c r="AJ163">
        <v>100</v>
      </c>
      <c r="AL163" s="1">
        <v>42222.25</v>
      </c>
      <c r="AM163">
        <v>4</v>
      </c>
      <c r="AN163">
        <v>50</v>
      </c>
      <c r="AP163" s="1">
        <v>42222.25</v>
      </c>
      <c r="AQ163">
        <v>72</v>
      </c>
      <c r="AR163">
        <v>150</v>
      </c>
      <c r="AT163" s="1">
        <v>42222.25</v>
      </c>
      <c r="AU163">
        <v>5</v>
      </c>
      <c r="AV163">
        <v>100</v>
      </c>
      <c r="AX163" s="1">
        <v>42222.25</v>
      </c>
      <c r="AY163">
        <v>6</v>
      </c>
      <c r="AZ163">
        <v>50</v>
      </c>
      <c r="BB163" s="1">
        <v>42222.25</v>
      </c>
      <c r="BC163">
        <v>20</v>
      </c>
      <c r="BD163">
        <v>125</v>
      </c>
      <c r="BF163" s="1">
        <v>42222.25</v>
      </c>
      <c r="BG163">
        <v>5</v>
      </c>
      <c r="BH163">
        <v>75</v>
      </c>
      <c r="BJ163" s="1">
        <v>42222.25</v>
      </c>
      <c r="BK163">
        <v>3</v>
      </c>
      <c r="BL163">
        <v>50</v>
      </c>
      <c r="BN163" s="1">
        <v>42222.25</v>
      </c>
      <c r="BO163">
        <v>5</v>
      </c>
      <c r="BP163">
        <v>50</v>
      </c>
      <c r="BR163" s="1"/>
      <c r="BV163" s="1"/>
      <c r="BZ163" s="1"/>
      <c r="CD163" s="1"/>
      <c r="CH163" s="1"/>
      <c r="CL163" s="1"/>
      <c r="CP163" s="1"/>
      <c r="CT163" s="1"/>
      <c r="CX163" s="1"/>
      <c r="DB163" s="1"/>
      <c r="DF163" s="1"/>
      <c r="DJ163" s="1"/>
      <c r="DN163" s="1"/>
      <c r="DR163" s="1"/>
      <c r="DV163" s="1"/>
      <c r="DZ163" s="1"/>
      <c r="ED163" s="1"/>
      <c r="EH163" s="1"/>
      <c r="EL163" s="1"/>
      <c r="EP163" s="1"/>
      <c r="ET163" s="1"/>
      <c r="EX163" s="1"/>
      <c r="FB163" s="1"/>
      <c r="FF163" s="1"/>
      <c r="FJ163" s="1"/>
      <c r="FN163" s="1"/>
      <c r="FR163" s="1"/>
      <c r="FV163" s="1"/>
      <c r="FZ163" s="1"/>
      <c r="GD163" s="1"/>
      <c r="GH163" s="1"/>
      <c r="GL163" s="1"/>
      <c r="GP163" s="1"/>
      <c r="GT163" s="1"/>
      <c r="GX163" s="1"/>
      <c r="HB163" s="1"/>
      <c r="HF163" s="1"/>
      <c r="HJ163" s="1"/>
      <c r="HN163" s="1"/>
      <c r="HR163" s="1"/>
      <c r="HV163" s="1"/>
      <c r="HZ163" s="1"/>
      <c r="ID163" s="1"/>
      <c r="IH163" s="1"/>
      <c r="IL163" s="1"/>
      <c r="IP163" s="1"/>
      <c r="IT163" s="1"/>
      <c r="IX163" s="1"/>
      <c r="JB163" s="1"/>
      <c r="JF163" s="1"/>
      <c r="JJ163" s="1"/>
      <c r="JN163" s="1"/>
      <c r="JR163" s="1"/>
      <c r="JV163" s="1"/>
      <c r="JZ163" s="1"/>
      <c r="KD163" s="1"/>
      <c r="KH163" s="1"/>
      <c r="KL163" s="1"/>
      <c r="KP163" s="1"/>
      <c r="KT163" s="1"/>
      <c r="KX163" s="1"/>
      <c r="LB163" s="1"/>
      <c r="LF163" s="1"/>
      <c r="LJ163" s="1"/>
      <c r="LN163" s="1"/>
      <c r="LR163" s="1"/>
    </row>
    <row r="164" spans="6:330">
      <c r="F164" s="1">
        <v>42222.291666666664</v>
      </c>
      <c r="G164">
        <v>140</v>
      </c>
      <c r="H164">
        <v>250</v>
      </c>
      <c r="J164" s="1">
        <v>42222.291666666664</v>
      </c>
      <c r="K164">
        <v>20</v>
      </c>
      <c r="L164">
        <v>150</v>
      </c>
      <c r="N164" s="1">
        <v>42222.291666666664</v>
      </c>
      <c r="O164">
        <v>16</v>
      </c>
      <c r="P164">
        <v>75</v>
      </c>
      <c r="R164" s="1">
        <v>42222.291666666664</v>
      </c>
      <c r="S164">
        <v>14</v>
      </c>
      <c r="T164">
        <v>100</v>
      </c>
      <c r="V164" s="1">
        <v>42222.291666666664</v>
      </c>
      <c r="W164">
        <v>11</v>
      </c>
      <c r="X164">
        <v>75</v>
      </c>
      <c r="Z164" s="1">
        <v>42222.291666666664</v>
      </c>
      <c r="AA164">
        <v>14</v>
      </c>
      <c r="AB164">
        <v>50</v>
      </c>
      <c r="AD164" s="1">
        <v>42222.291666666664</v>
      </c>
      <c r="AE164">
        <v>26</v>
      </c>
      <c r="AF164">
        <v>250</v>
      </c>
      <c r="AH164" s="1">
        <v>42222.291666666664</v>
      </c>
      <c r="AI164">
        <v>15</v>
      </c>
      <c r="AJ164">
        <v>100</v>
      </c>
      <c r="AL164" s="1">
        <v>42222.291666666664</v>
      </c>
      <c r="AM164">
        <v>9</v>
      </c>
      <c r="AN164">
        <v>50</v>
      </c>
      <c r="AP164" s="1">
        <v>42222.291666666664</v>
      </c>
      <c r="AQ164">
        <v>89</v>
      </c>
      <c r="AR164">
        <v>150</v>
      </c>
      <c r="AT164" s="1">
        <v>42222.291666666664</v>
      </c>
      <c r="AU164">
        <v>5</v>
      </c>
      <c r="AV164">
        <v>100</v>
      </c>
      <c r="AX164" s="1">
        <v>42222.291666666664</v>
      </c>
      <c r="AY164">
        <v>11</v>
      </c>
      <c r="AZ164">
        <v>50</v>
      </c>
      <c r="BB164" s="1">
        <v>42222.291666666664</v>
      </c>
      <c r="BC164">
        <v>32</v>
      </c>
      <c r="BD164">
        <v>125</v>
      </c>
      <c r="BF164" s="1">
        <v>42222.291666666664</v>
      </c>
      <c r="BG164">
        <v>10</v>
      </c>
      <c r="BH164">
        <v>75</v>
      </c>
      <c r="BJ164" s="1">
        <v>42222.291666666664</v>
      </c>
      <c r="BK164">
        <v>3</v>
      </c>
      <c r="BL164">
        <v>50</v>
      </c>
      <c r="BN164" s="1">
        <v>42222.291666666664</v>
      </c>
      <c r="BO164">
        <v>14</v>
      </c>
      <c r="BP164">
        <v>50</v>
      </c>
      <c r="BR164" s="1"/>
      <c r="BV164" s="1"/>
      <c r="BZ164" s="1"/>
      <c r="CD164" s="1"/>
      <c r="CH164" s="1"/>
      <c r="CL164" s="1"/>
      <c r="CP164" s="1"/>
      <c r="CT164" s="1"/>
      <c r="CX164" s="1"/>
      <c r="DB164" s="1"/>
      <c r="DF164" s="1"/>
      <c r="DJ164" s="1"/>
      <c r="DN164" s="1"/>
      <c r="DR164" s="1"/>
      <c r="DV164" s="1"/>
      <c r="DZ164" s="1"/>
      <c r="ED164" s="1"/>
      <c r="EH164" s="1"/>
      <c r="EL164" s="1"/>
      <c r="EP164" s="1"/>
      <c r="ET164" s="1"/>
      <c r="EX164" s="1"/>
      <c r="FB164" s="1"/>
      <c r="FF164" s="1"/>
      <c r="FJ164" s="1"/>
      <c r="FN164" s="1"/>
      <c r="FR164" s="1"/>
      <c r="FV164" s="1"/>
      <c r="FZ164" s="1"/>
      <c r="GD164" s="1"/>
      <c r="GH164" s="1"/>
      <c r="GL164" s="1"/>
      <c r="GP164" s="1"/>
      <c r="GT164" s="1"/>
      <c r="GX164" s="1"/>
      <c r="HB164" s="1"/>
      <c r="HF164" s="1"/>
      <c r="HJ164" s="1"/>
      <c r="HN164" s="1"/>
      <c r="HR164" s="1"/>
      <c r="HV164" s="1"/>
      <c r="HZ164" s="1"/>
      <c r="ID164" s="1"/>
      <c r="IH164" s="1"/>
      <c r="IL164" s="1"/>
      <c r="IP164" s="1"/>
      <c r="IT164" s="1"/>
      <c r="IX164" s="1"/>
      <c r="JB164" s="1"/>
      <c r="JF164" s="1"/>
      <c r="JJ164" s="1"/>
      <c r="JN164" s="1"/>
      <c r="JR164" s="1"/>
      <c r="JV164" s="1"/>
      <c r="JZ164" s="1"/>
      <c r="KD164" s="1"/>
      <c r="KH164" s="1"/>
      <c r="KL164" s="1"/>
      <c r="KP164" s="1"/>
      <c r="KT164" s="1"/>
      <c r="KX164" s="1"/>
      <c r="LB164" s="1"/>
      <c r="LF164" s="1"/>
      <c r="LJ164" s="1"/>
      <c r="LN164" s="1"/>
      <c r="LR164" s="1"/>
    </row>
    <row r="165" spans="6:330">
      <c r="F165" s="1">
        <v>42222.333333333336</v>
      </c>
      <c r="G165">
        <v>163</v>
      </c>
      <c r="H165">
        <v>250</v>
      </c>
      <c r="J165" s="1">
        <v>42222.333333333336</v>
      </c>
      <c r="K165">
        <v>52</v>
      </c>
      <c r="L165">
        <v>150</v>
      </c>
      <c r="N165" s="1">
        <v>42222.333333333336</v>
      </c>
      <c r="O165">
        <v>27</v>
      </c>
      <c r="P165">
        <v>75</v>
      </c>
      <c r="R165" s="1">
        <v>42222.333333333336</v>
      </c>
      <c r="S165">
        <v>17</v>
      </c>
      <c r="T165">
        <v>100</v>
      </c>
      <c r="V165" s="1">
        <v>42222.333333333336</v>
      </c>
      <c r="W165">
        <v>20</v>
      </c>
      <c r="X165">
        <v>75</v>
      </c>
      <c r="Z165" s="1">
        <v>42222.333333333336</v>
      </c>
      <c r="AA165">
        <v>16</v>
      </c>
      <c r="AB165">
        <v>50</v>
      </c>
      <c r="AD165" s="1">
        <v>42222.333333333336</v>
      </c>
      <c r="AE165">
        <v>45</v>
      </c>
      <c r="AF165">
        <v>250</v>
      </c>
      <c r="AH165" s="1">
        <v>42222.333333333336</v>
      </c>
      <c r="AI165">
        <v>33</v>
      </c>
      <c r="AJ165">
        <v>100</v>
      </c>
      <c r="AL165" s="1">
        <v>42222.333333333336</v>
      </c>
      <c r="AM165">
        <v>17</v>
      </c>
      <c r="AN165">
        <v>50</v>
      </c>
      <c r="AP165" s="1">
        <v>42222.333333333336</v>
      </c>
      <c r="AQ165">
        <v>142</v>
      </c>
      <c r="AR165">
        <v>150</v>
      </c>
      <c r="AT165" s="1">
        <v>42222.333333333336</v>
      </c>
      <c r="AU165">
        <v>10</v>
      </c>
      <c r="AV165">
        <v>100</v>
      </c>
      <c r="AX165" s="1">
        <v>42222.333333333336</v>
      </c>
      <c r="AY165">
        <v>19</v>
      </c>
      <c r="AZ165">
        <v>50</v>
      </c>
      <c r="BB165" s="1">
        <v>42222.333333333336</v>
      </c>
      <c r="BC165">
        <v>33</v>
      </c>
      <c r="BD165">
        <v>125</v>
      </c>
      <c r="BF165" s="1">
        <v>42222.333333333336</v>
      </c>
      <c r="BG165">
        <v>17</v>
      </c>
      <c r="BH165">
        <v>75</v>
      </c>
      <c r="BJ165" s="1">
        <v>42222.333333333336</v>
      </c>
      <c r="BK165">
        <v>3</v>
      </c>
      <c r="BL165">
        <v>50</v>
      </c>
      <c r="BN165" s="1">
        <v>42222.333333333336</v>
      </c>
      <c r="BO165">
        <v>16</v>
      </c>
      <c r="BP165">
        <v>50</v>
      </c>
      <c r="BR165" s="1"/>
      <c r="BV165" s="1"/>
      <c r="BZ165" s="1"/>
      <c r="CD165" s="1"/>
      <c r="CH165" s="1"/>
      <c r="CL165" s="1"/>
      <c r="CP165" s="1"/>
      <c r="CT165" s="1"/>
      <c r="CX165" s="1"/>
      <c r="DB165" s="1"/>
      <c r="DF165" s="1"/>
      <c r="DJ165" s="1"/>
      <c r="DN165" s="1"/>
      <c r="DR165" s="1"/>
      <c r="DV165" s="1"/>
      <c r="DZ165" s="1"/>
      <c r="ED165" s="1"/>
      <c r="EH165" s="1"/>
      <c r="EL165" s="1"/>
      <c r="EP165" s="1"/>
      <c r="ET165" s="1"/>
      <c r="EX165" s="1"/>
      <c r="FB165" s="1"/>
      <c r="FF165" s="1"/>
      <c r="FJ165" s="1"/>
      <c r="FN165" s="1"/>
      <c r="FR165" s="1"/>
      <c r="FV165" s="1"/>
      <c r="FZ165" s="1"/>
      <c r="GD165" s="1"/>
      <c r="GH165" s="1"/>
      <c r="GL165" s="1"/>
      <c r="GP165" s="1"/>
      <c r="GT165" s="1"/>
      <c r="GX165" s="1"/>
      <c r="HB165" s="1"/>
      <c r="HF165" s="1"/>
      <c r="HJ165" s="1"/>
      <c r="HN165" s="1"/>
      <c r="HR165" s="1"/>
      <c r="HV165" s="1"/>
      <c r="HZ165" s="1"/>
      <c r="ID165" s="1"/>
      <c r="IH165" s="1"/>
      <c r="IL165" s="1"/>
      <c r="IP165" s="1"/>
      <c r="IT165" s="1"/>
      <c r="IX165" s="1"/>
      <c r="JB165" s="1"/>
      <c r="JF165" s="1"/>
      <c r="JJ165" s="1"/>
      <c r="JN165" s="1"/>
      <c r="JR165" s="1"/>
      <c r="JV165" s="1"/>
      <c r="JZ165" s="1"/>
      <c r="KD165" s="1"/>
      <c r="KH165" s="1"/>
      <c r="KL165" s="1"/>
      <c r="KP165" s="1"/>
      <c r="KT165" s="1"/>
      <c r="KX165" s="1"/>
      <c r="LB165" s="1"/>
      <c r="LF165" s="1"/>
      <c r="LJ165" s="1"/>
      <c r="LN165" s="1"/>
      <c r="LR165" s="1"/>
    </row>
    <row r="166" spans="6:330">
      <c r="F166" s="1">
        <v>42222.375</v>
      </c>
      <c r="G166">
        <v>181</v>
      </c>
      <c r="H166">
        <v>250</v>
      </c>
      <c r="J166" s="1">
        <v>42222.375</v>
      </c>
      <c r="K166">
        <v>68</v>
      </c>
      <c r="L166">
        <v>150</v>
      </c>
      <c r="N166" s="1">
        <v>42222.375</v>
      </c>
      <c r="O166">
        <v>32</v>
      </c>
      <c r="P166">
        <v>75</v>
      </c>
      <c r="R166" s="1">
        <v>42222.375</v>
      </c>
      <c r="S166">
        <v>16</v>
      </c>
      <c r="T166">
        <v>100</v>
      </c>
      <c r="V166" s="1">
        <v>42222.375</v>
      </c>
      <c r="W166">
        <v>24</v>
      </c>
      <c r="X166">
        <v>75</v>
      </c>
      <c r="Z166" s="1">
        <v>42222.375</v>
      </c>
      <c r="AA166">
        <v>12</v>
      </c>
      <c r="AB166">
        <v>50</v>
      </c>
      <c r="AD166" s="1">
        <v>42222.375</v>
      </c>
      <c r="AE166">
        <v>50</v>
      </c>
      <c r="AF166">
        <v>250</v>
      </c>
      <c r="AH166" s="1">
        <v>42222.375</v>
      </c>
      <c r="AI166">
        <v>67</v>
      </c>
      <c r="AJ166">
        <v>100</v>
      </c>
      <c r="AL166" s="1">
        <v>42222.375</v>
      </c>
      <c r="AM166">
        <v>18</v>
      </c>
      <c r="AN166">
        <v>50</v>
      </c>
      <c r="AP166" s="1">
        <v>42222.375</v>
      </c>
      <c r="AQ166">
        <v>134</v>
      </c>
      <c r="AR166">
        <v>150</v>
      </c>
      <c r="AT166" s="1">
        <v>42222.375</v>
      </c>
      <c r="AU166">
        <v>15</v>
      </c>
      <c r="AV166">
        <v>100</v>
      </c>
      <c r="AX166" s="1">
        <v>42222.375</v>
      </c>
      <c r="AY166">
        <v>17</v>
      </c>
      <c r="AZ166">
        <v>50</v>
      </c>
      <c r="BB166" s="1">
        <v>42222.375</v>
      </c>
      <c r="BC166">
        <v>30</v>
      </c>
      <c r="BD166">
        <v>125</v>
      </c>
      <c r="BF166" s="1">
        <v>42222.375</v>
      </c>
      <c r="BG166">
        <v>15</v>
      </c>
      <c r="BH166">
        <v>75</v>
      </c>
      <c r="BJ166" s="1">
        <v>42222.375</v>
      </c>
      <c r="BK166">
        <v>4</v>
      </c>
      <c r="BL166">
        <v>50</v>
      </c>
      <c r="BN166" s="1">
        <v>42222.375</v>
      </c>
      <c r="BO166">
        <v>12</v>
      </c>
      <c r="BP166">
        <v>50</v>
      </c>
      <c r="BR166" s="1"/>
      <c r="BV166" s="1"/>
      <c r="BZ166" s="1"/>
      <c r="CD166" s="1"/>
      <c r="CH166" s="1"/>
      <c r="CL166" s="1"/>
      <c r="CP166" s="1"/>
      <c r="CT166" s="1"/>
      <c r="CX166" s="1"/>
      <c r="DB166" s="1"/>
      <c r="DF166" s="1"/>
      <c r="DJ166" s="1"/>
      <c r="DN166" s="1"/>
      <c r="DR166" s="1"/>
      <c r="DV166" s="1"/>
      <c r="DZ166" s="1"/>
      <c r="ED166" s="1"/>
      <c r="EH166" s="1"/>
      <c r="EL166" s="1"/>
      <c r="EP166" s="1"/>
      <c r="ET166" s="1"/>
      <c r="EX166" s="1"/>
      <c r="FB166" s="1"/>
      <c r="FF166" s="1"/>
      <c r="FJ166" s="1"/>
      <c r="FN166" s="1"/>
      <c r="FR166" s="1"/>
      <c r="FV166" s="1"/>
      <c r="FZ166" s="1"/>
      <c r="GD166" s="1"/>
      <c r="GH166" s="1"/>
      <c r="GL166" s="1"/>
      <c r="GP166" s="1"/>
      <c r="GT166" s="1"/>
      <c r="GX166" s="1"/>
      <c r="HB166" s="1"/>
      <c r="HF166" s="1"/>
      <c r="HJ166" s="1"/>
      <c r="HN166" s="1"/>
      <c r="HR166" s="1"/>
      <c r="HV166" s="1"/>
      <c r="HZ166" s="1"/>
      <c r="ID166" s="1"/>
      <c r="IH166" s="1"/>
      <c r="IL166" s="1"/>
      <c r="IP166" s="1"/>
      <c r="IT166" s="1"/>
      <c r="IX166" s="1"/>
      <c r="JB166" s="1"/>
      <c r="JF166" s="1"/>
      <c r="JJ166" s="1"/>
      <c r="JN166" s="1"/>
      <c r="JR166" s="1"/>
      <c r="JV166" s="1"/>
      <c r="JZ166" s="1"/>
      <c r="KD166" s="1"/>
      <c r="KH166" s="1"/>
      <c r="KL166" s="1"/>
      <c r="KP166" s="1"/>
      <c r="KT166" s="1"/>
      <c r="KX166" s="1"/>
      <c r="LB166" s="1"/>
      <c r="LF166" s="1"/>
      <c r="LJ166" s="1"/>
      <c r="LN166" s="1"/>
      <c r="LR166" s="1"/>
    </row>
    <row r="167" spans="6:330">
      <c r="F167" s="1">
        <v>42222.416666666664</v>
      </c>
      <c r="G167">
        <v>202</v>
      </c>
      <c r="H167">
        <v>250</v>
      </c>
      <c r="J167" s="1">
        <v>42222.416666666664</v>
      </c>
      <c r="K167">
        <v>60</v>
      </c>
      <c r="L167">
        <v>150</v>
      </c>
      <c r="N167" s="1">
        <v>42222.416666666664</v>
      </c>
      <c r="O167">
        <v>27</v>
      </c>
      <c r="P167">
        <v>75</v>
      </c>
      <c r="R167" s="1">
        <v>42222.416666666664</v>
      </c>
      <c r="S167">
        <v>14</v>
      </c>
      <c r="T167">
        <v>100</v>
      </c>
      <c r="V167" s="1">
        <v>42222.416666666664</v>
      </c>
      <c r="W167">
        <v>21</v>
      </c>
      <c r="X167">
        <v>75</v>
      </c>
      <c r="Z167" s="1">
        <v>42222.416666666664</v>
      </c>
      <c r="AA167">
        <v>14</v>
      </c>
      <c r="AB167">
        <v>50</v>
      </c>
      <c r="AD167" s="1">
        <v>42222.416666666664</v>
      </c>
      <c r="AE167">
        <v>53</v>
      </c>
      <c r="AF167">
        <v>250</v>
      </c>
      <c r="AH167" s="1">
        <v>42222.416666666664</v>
      </c>
      <c r="AI167">
        <v>60</v>
      </c>
      <c r="AJ167">
        <v>100</v>
      </c>
      <c r="AL167" s="1">
        <v>42222.416666666664</v>
      </c>
      <c r="AM167">
        <v>14</v>
      </c>
      <c r="AN167">
        <v>50</v>
      </c>
      <c r="AP167" s="1">
        <v>42222.416666666664</v>
      </c>
      <c r="AQ167">
        <v>134</v>
      </c>
      <c r="AR167">
        <v>150</v>
      </c>
      <c r="AT167" s="1">
        <v>42222.416666666664</v>
      </c>
      <c r="AU167">
        <v>22</v>
      </c>
      <c r="AV167">
        <v>100</v>
      </c>
      <c r="AX167" s="1">
        <v>42222.416666666664</v>
      </c>
      <c r="AY167">
        <v>21</v>
      </c>
      <c r="AZ167">
        <v>50</v>
      </c>
      <c r="BB167" s="1">
        <v>42222.416666666664</v>
      </c>
      <c r="BC167">
        <v>27</v>
      </c>
      <c r="BD167">
        <v>125</v>
      </c>
      <c r="BF167" s="1">
        <v>42222.416666666664</v>
      </c>
      <c r="BG167">
        <v>16</v>
      </c>
      <c r="BH167">
        <v>75</v>
      </c>
      <c r="BJ167" s="1">
        <v>42222.416666666664</v>
      </c>
      <c r="BK167">
        <v>4</v>
      </c>
      <c r="BL167">
        <v>50</v>
      </c>
      <c r="BN167" s="1">
        <v>42222.416666666664</v>
      </c>
      <c r="BO167">
        <v>14</v>
      </c>
      <c r="BP167">
        <v>50</v>
      </c>
      <c r="BR167" s="1"/>
      <c r="BV167" s="1"/>
      <c r="BZ167" s="1"/>
      <c r="CD167" s="1"/>
      <c r="CH167" s="1"/>
      <c r="CL167" s="1"/>
      <c r="CP167" s="1"/>
      <c r="CT167" s="1"/>
      <c r="CX167" s="1"/>
      <c r="DB167" s="1"/>
      <c r="DF167" s="1"/>
      <c r="DJ167" s="1"/>
      <c r="DN167" s="1"/>
      <c r="DR167" s="1"/>
      <c r="DV167" s="1"/>
      <c r="DZ167" s="1"/>
      <c r="ED167" s="1"/>
      <c r="EH167" s="1"/>
      <c r="EL167" s="1"/>
      <c r="EP167" s="1"/>
      <c r="ET167" s="1"/>
      <c r="EX167" s="1"/>
      <c r="FB167" s="1"/>
      <c r="FF167" s="1"/>
      <c r="FJ167" s="1"/>
      <c r="FN167" s="1"/>
      <c r="FR167" s="1"/>
      <c r="FV167" s="1"/>
      <c r="FZ167" s="1"/>
      <c r="GD167" s="1"/>
      <c r="GH167" s="1"/>
      <c r="GL167" s="1"/>
      <c r="GP167" s="1"/>
      <c r="GT167" s="1"/>
      <c r="GX167" s="1"/>
      <c r="HB167" s="1"/>
      <c r="HF167" s="1"/>
      <c r="HJ167" s="1"/>
      <c r="HN167" s="1"/>
      <c r="HR167" s="1"/>
      <c r="HV167" s="1"/>
      <c r="HZ167" s="1"/>
      <c r="ID167" s="1"/>
      <c r="IH167" s="1"/>
      <c r="IL167" s="1"/>
      <c r="IP167" s="1"/>
      <c r="IT167" s="1"/>
      <c r="IX167" s="1"/>
      <c r="JB167" s="1"/>
      <c r="JF167" s="1"/>
      <c r="JJ167" s="1"/>
      <c r="JN167" s="1"/>
      <c r="JR167" s="1"/>
      <c r="JV167" s="1"/>
      <c r="JZ167" s="1"/>
      <c r="KD167" s="1"/>
      <c r="KH167" s="1"/>
      <c r="KL167" s="1"/>
      <c r="KP167" s="1"/>
      <c r="KT167" s="1"/>
      <c r="KX167" s="1"/>
      <c r="LB167" s="1"/>
      <c r="LF167" s="1"/>
      <c r="LJ167" s="1"/>
      <c r="LN167" s="1"/>
      <c r="LR167" s="1"/>
    </row>
    <row r="168" spans="6:330">
      <c r="F168" s="1">
        <v>42222.458333333336</v>
      </c>
      <c r="G168">
        <v>208</v>
      </c>
      <c r="H168">
        <v>250</v>
      </c>
      <c r="J168" s="1">
        <v>42222.458333333336</v>
      </c>
      <c r="K168">
        <v>61</v>
      </c>
      <c r="L168">
        <v>150</v>
      </c>
      <c r="N168" s="1">
        <v>42222.458333333336</v>
      </c>
      <c r="O168">
        <v>35</v>
      </c>
      <c r="P168">
        <v>75</v>
      </c>
      <c r="R168" s="1">
        <v>42222.458333333336</v>
      </c>
      <c r="S168">
        <v>14</v>
      </c>
      <c r="T168">
        <v>100</v>
      </c>
      <c r="V168" s="1">
        <v>42222.458333333336</v>
      </c>
      <c r="W168">
        <v>20</v>
      </c>
      <c r="X168">
        <v>75</v>
      </c>
      <c r="Z168" s="1">
        <v>42222.458333333336</v>
      </c>
      <c r="AA168">
        <v>15</v>
      </c>
      <c r="AB168">
        <v>50</v>
      </c>
      <c r="AD168" s="1">
        <v>42222.458333333336</v>
      </c>
      <c r="AE168">
        <v>58</v>
      </c>
      <c r="AF168">
        <v>250</v>
      </c>
      <c r="AH168" s="1">
        <v>42222.458333333336</v>
      </c>
      <c r="AI168">
        <v>53</v>
      </c>
      <c r="AJ168">
        <v>100</v>
      </c>
      <c r="AL168" s="1">
        <v>42222.458333333336</v>
      </c>
      <c r="AM168">
        <v>18</v>
      </c>
      <c r="AN168">
        <v>50</v>
      </c>
      <c r="AP168" s="1">
        <v>42222.458333333336</v>
      </c>
      <c r="AQ168">
        <v>154</v>
      </c>
      <c r="AR168">
        <v>150</v>
      </c>
      <c r="AT168" s="1">
        <v>42222.458333333336</v>
      </c>
      <c r="AU168">
        <v>27</v>
      </c>
      <c r="AV168">
        <v>100</v>
      </c>
      <c r="AX168" s="1">
        <v>42222.458333333336</v>
      </c>
      <c r="AY168">
        <v>23</v>
      </c>
      <c r="AZ168">
        <v>50</v>
      </c>
      <c r="BB168" s="1">
        <v>42222.458333333336</v>
      </c>
      <c r="BC168">
        <v>18</v>
      </c>
      <c r="BD168">
        <v>125</v>
      </c>
      <c r="BF168" s="1">
        <v>42222.458333333336</v>
      </c>
      <c r="BG168">
        <v>15</v>
      </c>
      <c r="BH168">
        <v>75</v>
      </c>
      <c r="BJ168" s="1">
        <v>42222.458333333336</v>
      </c>
      <c r="BK168">
        <v>5</v>
      </c>
      <c r="BL168">
        <v>50</v>
      </c>
      <c r="BN168" s="1">
        <v>42222.458333333336</v>
      </c>
      <c r="BO168">
        <v>15</v>
      </c>
      <c r="BP168">
        <v>50</v>
      </c>
      <c r="BR168" s="1"/>
      <c r="BV168" s="1"/>
      <c r="BZ168" s="1"/>
      <c r="CD168" s="1"/>
      <c r="CH168" s="1"/>
      <c r="CL168" s="1"/>
      <c r="CP168" s="1"/>
      <c r="CT168" s="1"/>
      <c r="CX168" s="1"/>
      <c r="DB168" s="1"/>
      <c r="DF168" s="1"/>
      <c r="DJ168" s="1"/>
      <c r="DN168" s="1"/>
      <c r="DR168" s="1"/>
      <c r="DV168" s="1"/>
      <c r="DZ168" s="1"/>
      <c r="ED168" s="1"/>
      <c r="EH168" s="1"/>
      <c r="EL168" s="1"/>
      <c r="EP168" s="1"/>
      <c r="ET168" s="1"/>
      <c r="EX168" s="1"/>
      <c r="FB168" s="1"/>
      <c r="FF168" s="1"/>
      <c r="FJ168" s="1"/>
      <c r="FN168" s="1"/>
      <c r="FR168" s="1"/>
      <c r="FV168" s="1"/>
      <c r="FZ168" s="1"/>
      <c r="GD168" s="1"/>
      <c r="GH168" s="1"/>
      <c r="GL168" s="1"/>
      <c r="GP168" s="1"/>
      <c r="GT168" s="1"/>
      <c r="GX168" s="1"/>
      <c r="HB168" s="1"/>
      <c r="HF168" s="1"/>
      <c r="HJ168" s="1"/>
      <c r="HN168" s="1"/>
      <c r="HR168" s="1"/>
      <c r="HV168" s="1"/>
      <c r="HZ168" s="1"/>
      <c r="ID168" s="1"/>
      <c r="IH168" s="1"/>
      <c r="IL168" s="1"/>
      <c r="IP168" s="1"/>
      <c r="IT168" s="1"/>
      <c r="IX168" s="1"/>
      <c r="JB168" s="1"/>
      <c r="JF168" s="1"/>
      <c r="JJ168" s="1"/>
      <c r="JN168" s="1"/>
      <c r="JR168" s="1"/>
      <c r="JV168" s="1"/>
      <c r="JZ168" s="1"/>
      <c r="KD168" s="1"/>
      <c r="KH168" s="1"/>
      <c r="KL168" s="1"/>
      <c r="KP168" s="1"/>
      <c r="KT168" s="1"/>
      <c r="KX168" s="1"/>
      <c r="LB168" s="1"/>
      <c r="LF168" s="1"/>
      <c r="LJ168" s="1"/>
      <c r="LN168" s="1"/>
      <c r="LR168" s="1"/>
    </row>
    <row r="169" spans="6:330">
      <c r="F169" s="1">
        <v>42222.5</v>
      </c>
      <c r="G169">
        <v>219</v>
      </c>
      <c r="H169">
        <v>250</v>
      </c>
      <c r="J169" s="1">
        <v>42222.5</v>
      </c>
      <c r="K169">
        <v>68</v>
      </c>
      <c r="L169">
        <v>150</v>
      </c>
      <c r="N169" s="1">
        <v>42222.5</v>
      </c>
      <c r="O169">
        <v>39</v>
      </c>
      <c r="P169">
        <v>75</v>
      </c>
      <c r="R169" s="1">
        <v>42222.5</v>
      </c>
      <c r="S169">
        <v>17</v>
      </c>
      <c r="T169">
        <v>100</v>
      </c>
      <c r="V169" s="1">
        <v>42222.5</v>
      </c>
      <c r="W169">
        <v>20</v>
      </c>
      <c r="X169">
        <v>75</v>
      </c>
      <c r="Z169" s="1">
        <v>42222.5</v>
      </c>
      <c r="AA169">
        <v>17</v>
      </c>
      <c r="AB169">
        <v>50</v>
      </c>
      <c r="AD169" s="1">
        <v>42222.5</v>
      </c>
      <c r="AE169">
        <v>62</v>
      </c>
      <c r="AF169">
        <v>250</v>
      </c>
      <c r="AH169" s="1">
        <v>42222.5</v>
      </c>
      <c r="AI169">
        <v>54</v>
      </c>
      <c r="AJ169">
        <v>100</v>
      </c>
      <c r="AL169" s="1">
        <v>42222.5</v>
      </c>
      <c r="AM169">
        <v>15</v>
      </c>
      <c r="AN169">
        <v>50</v>
      </c>
      <c r="AP169" s="1">
        <v>42222.5</v>
      </c>
      <c r="AQ169">
        <v>169</v>
      </c>
      <c r="AR169">
        <v>150</v>
      </c>
      <c r="AT169" s="1">
        <v>42222.5</v>
      </c>
      <c r="AU169">
        <v>33</v>
      </c>
      <c r="AV169">
        <v>100</v>
      </c>
      <c r="AX169" s="1">
        <v>42222.5</v>
      </c>
      <c r="AY169">
        <v>24</v>
      </c>
      <c r="AZ169">
        <v>50</v>
      </c>
      <c r="BB169" s="1">
        <v>42222.5</v>
      </c>
      <c r="BC169">
        <v>25</v>
      </c>
      <c r="BD169">
        <v>125</v>
      </c>
      <c r="BF169" s="1">
        <v>42222.5</v>
      </c>
      <c r="BG169">
        <v>18</v>
      </c>
      <c r="BH169">
        <v>75</v>
      </c>
      <c r="BJ169" s="1">
        <v>42222.5</v>
      </c>
      <c r="BK169">
        <v>8</v>
      </c>
      <c r="BL169">
        <v>50</v>
      </c>
      <c r="BN169" s="1">
        <v>42222.5</v>
      </c>
      <c r="BO169">
        <v>17</v>
      </c>
      <c r="BP169">
        <v>50</v>
      </c>
      <c r="BR169" s="1"/>
      <c r="BV169" s="1"/>
      <c r="BZ169" s="1"/>
      <c r="CD169" s="1"/>
      <c r="CH169" s="1"/>
      <c r="CL169" s="1"/>
      <c r="CP169" s="1"/>
      <c r="CT169" s="1"/>
      <c r="CX169" s="1"/>
      <c r="DB169" s="1"/>
      <c r="DF169" s="1"/>
      <c r="DJ169" s="1"/>
      <c r="DN169" s="1"/>
      <c r="DR169" s="1"/>
      <c r="DV169" s="1"/>
      <c r="DZ169" s="1"/>
      <c r="ED169" s="1"/>
      <c r="EH169" s="1"/>
      <c r="EL169" s="1"/>
      <c r="EP169" s="1"/>
      <c r="ET169" s="1"/>
      <c r="EX169" s="1"/>
      <c r="FB169" s="1"/>
      <c r="FF169" s="1"/>
      <c r="FJ169" s="1"/>
      <c r="FN169" s="1"/>
      <c r="FR169" s="1"/>
      <c r="FV169" s="1"/>
      <c r="FZ169" s="1"/>
      <c r="GD169" s="1"/>
      <c r="GH169" s="1"/>
      <c r="GL169" s="1"/>
      <c r="GP169" s="1"/>
      <c r="GT169" s="1"/>
      <c r="GX169" s="1"/>
      <c r="HB169" s="1"/>
      <c r="HF169" s="1"/>
      <c r="HJ169" s="1"/>
      <c r="HN169" s="1"/>
      <c r="HR169" s="1"/>
      <c r="HV169" s="1"/>
      <c r="HZ169" s="1"/>
      <c r="ID169" s="1"/>
      <c r="IH169" s="1"/>
      <c r="IL169" s="1"/>
      <c r="IP169" s="1"/>
      <c r="IT169" s="1"/>
      <c r="IX169" s="1"/>
      <c r="JB169" s="1"/>
      <c r="JF169" s="1"/>
      <c r="JJ169" s="1"/>
      <c r="JN169" s="1"/>
      <c r="JR169" s="1"/>
      <c r="JV169" s="1"/>
      <c r="JZ169" s="1"/>
      <c r="KD169" s="1"/>
      <c r="KH169" s="1"/>
      <c r="KL169" s="1"/>
      <c r="KP169" s="1"/>
      <c r="KT169" s="1"/>
      <c r="KX169" s="1"/>
      <c r="LB169" s="1"/>
      <c r="LF169" s="1"/>
      <c r="LJ169" s="1"/>
      <c r="LN169" s="1"/>
      <c r="LR169" s="1"/>
    </row>
    <row r="170" spans="6:330">
      <c r="F170" s="1">
        <v>42222.541666666664</v>
      </c>
      <c r="G170">
        <v>240</v>
      </c>
      <c r="H170">
        <v>250</v>
      </c>
      <c r="J170" s="1">
        <v>42222.541666666664</v>
      </c>
      <c r="K170">
        <v>68</v>
      </c>
      <c r="L170">
        <v>150</v>
      </c>
      <c r="N170" s="1">
        <v>42222.541666666664</v>
      </c>
      <c r="O170">
        <v>40</v>
      </c>
      <c r="P170">
        <v>75</v>
      </c>
      <c r="R170" s="1">
        <v>42222.541666666664</v>
      </c>
      <c r="S170">
        <v>22</v>
      </c>
      <c r="T170">
        <v>100</v>
      </c>
      <c r="V170" s="1">
        <v>42222.541666666664</v>
      </c>
      <c r="W170">
        <v>22</v>
      </c>
      <c r="X170">
        <v>75</v>
      </c>
      <c r="Z170" s="1">
        <v>42222.541666666664</v>
      </c>
      <c r="AA170">
        <v>28</v>
      </c>
      <c r="AB170">
        <v>50</v>
      </c>
      <c r="AD170" s="1">
        <v>42222.541666666664</v>
      </c>
      <c r="AE170">
        <v>74</v>
      </c>
      <c r="AF170">
        <v>250</v>
      </c>
      <c r="AH170" s="1">
        <v>42222.541666666664</v>
      </c>
      <c r="AI170">
        <v>57</v>
      </c>
      <c r="AJ170">
        <v>100</v>
      </c>
      <c r="AL170" s="1">
        <v>42222.541666666664</v>
      </c>
      <c r="AM170">
        <v>23</v>
      </c>
      <c r="AN170">
        <v>50</v>
      </c>
      <c r="AP170" s="1">
        <v>42222.541666666664</v>
      </c>
      <c r="AQ170">
        <v>165</v>
      </c>
      <c r="AR170">
        <v>150</v>
      </c>
      <c r="AT170" s="1">
        <v>42222.541666666664</v>
      </c>
      <c r="AU170">
        <v>35</v>
      </c>
      <c r="AV170">
        <v>100</v>
      </c>
      <c r="AX170" s="1">
        <v>42222.541666666664</v>
      </c>
      <c r="AY170">
        <v>28</v>
      </c>
      <c r="AZ170">
        <v>50</v>
      </c>
      <c r="BB170" s="1">
        <v>42222.541666666664</v>
      </c>
      <c r="BC170">
        <v>29</v>
      </c>
      <c r="BD170">
        <v>125</v>
      </c>
      <c r="BF170" s="1">
        <v>42222.541666666664</v>
      </c>
      <c r="BG170">
        <v>22</v>
      </c>
      <c r="BH170">
        <v>75</v>
      </c>
      <c r="BJ170" s="1">
        <v>42222.541666666664</v>
      </c>
      <c r="BK170">
        <v>13</v>
      </c>
      <c r="BL170">
        <v>50</v>
      </c>
      <c r="BN170" s="1">
        <v>42222.541666666664</v>
      </c>
      <c r="BO170">
        <v>28</v>
      </c>
      <c r="BP170">
        <v>50</v>
      </c>
      <c r="BR170" s="1"/>
      <c r="BV170" s="1"/>
      <c r="BZ170" s="1"/>
      <c r="CD170" s="1"/>
      <c r="CH170" s="1"/>
      <c r="CL170" s="1"/>
      <c r="CP170" s="1"/>
      <c r="CT170" s="1"/>
      <c r="CX170" s="1"/>
      <c r="DB170" s="1"/>
      <c r="DF170" s="1"/>
      <c r="DJ170" s="1"/>
      <c r="DN170" s="1"/>
      <c r="DR170" s="1"/>
      <c r="DV170" s="1"/>
      <c r="DZ170" s="1"/>
      <c r="ED170" s="1"/>
      <c r="EH170" s="1"/>
      <c r="EL170" s="1"/>
      <c r="EP170" s="1"/>
      <c r="ET170" s="1"/>
      <c r="EX170" s="1"/>
      <c r="FB170" s="1"/>
      <c r="FF170" s="1"/>
      <c r="FJ170" s="1"/>
      <c r="FN170" s="1"/>
      <c r="FR170" s="1"/>
      <c r="FV170" s="1"/>
      <c r="FZ170" s="1"/>
      <c r="GD170" s="1"/>
      <c r="GH170" s="1"/>
      <c r="GL170" s="1"/>
      <c r="GP170" s="1"/>
      <c r="GT170" s="1"/>
      <c r="GX170" s="1"/>
      <c r="HB170" s="1"/>
      <c r="HF170" s="1"/>
      <c r="HJ170" s="1"/>
      <c r="HN170" s="1"/>
      <c r="HR170" s="1"/>
      <c r="HV170" s="1"/>
      <c r="HZ170" s="1"/>
      <c r="ID170" s="1"/>
      <c r="IH170" s="1"/>
      <c r="IL170" s="1"/>
      <c r="IP170" s="1"/>
      <c r="IT170" s="1"/>
      <c r="IX170" s="1"/>
      <c r="JB170" s="1"/>
      <c r="JF170" s="1"/>
      <c r="JJ170" s="1"/>
      <c r="JN170" s="1"/>
      <c r="JR170" s="1"/>
      <c r="JV170" s="1"/>
      <c r="JZ170" s="1"/>
      <c r="KD170" s="1"/>
      <c r="KH170" s="1"/>
      <c r="KL170" s="1"/>
      <c r="KP170" s="1"/>
      <c r="KT170" s="1"/>
      <c r="KX170" s="1"/>
      <c r="LB170" s="1"/>
      <c r="LF170" s="1"/>
      <c r="LJ170" s="1"/>
      <c r="LN170" s="1"/>
      <c r="LR170" s="1"/>
    </row>
    <row r="171" spans="6:330">
      <c r="F171" s="1">
        <v>42222.583333333336</v>
      </c>
      <c r="G171">
        <v>237</v>
      </c>
      <c r="H171">
        <v>250</v>
      </c>
      <c r="J171" s="1">
        <v>42222.583333333336</v>
      </c>
      <c r="K171">
        <v>64</v>
      </c>
      <c r="L171">
        <v>150</v>
      </c>
      <c r="N171" s="1">
        <v>42222.583333333336</v>
      </c>
      <c r="O171">
        <v>45</v>
      </c>
      <c r="P171">
        <v>75</v>
      </c>
      <c r="R171" s="1">
        <v>42222.583333333336</v>
      </c>
      <c r="S171">
        <v>24</v>
      </c>
      <c r="T171">
        <v>100</v>
      </c>
      <c r="V171" s="1">
        <v>42222.583333333336</v>
      </c>
      <c r="W171">
        <v>23</v>
      </c>
      <c r="X171">
        <v>75</v>
      </c>
      <c r="Z171" s="1">
        <v>42222.583333333336</v>
      </c>
      <c r="AA171">
        <v>29</v>
      </c>
      <c r="AB171">
        <v>50</v>
      </c>
      <c r="AD171" s="1">
        <v>42222.583333333336</v>
      </c>
      <c r="AE171">
        <v>74</v>
      </c>
      <c r="AF171">
        <v>250</v>
      </c>
      <c r="AH171" s="1">
        <v>42222.583333333336</v>
      </c>
      <c r="AI171">
        <v>70</v>
      </c>
      <c r="AJ171">
        <v>100</v>
      </c>
      <c r="AL171" s="1">
        <v>42222.583333333336</v>
      </c>
      <c r="AM171">
        <v>17</v>
      </c>
      <c r="AN171">
        <v>50</v>
      </c>
      <c r="AP171" s="1">
        <v>42222.583333333336</v>
      </c>
      <c r="AQ171">
        <v>159</v>
      </c>
      <c r="AR171">
        <v>150</v>
      </c>
      <c r="AT171" s="1">
        <v>42222.583333333336</v>
      </c>
      <c r="AU171">
        <v>36</v>
      </c>
      <c r="AV171">
        <v>100</v>
      </c>
      <c r="AX171" s="1">
        <v>42222.583333333336</v>
      </c>
      <c r="AY171">
        <v>26</v>
      </c>
      <c r="AZ171">
        <v>50</v>
      </c>
      <c r="BB171" s="1">
        <v>42222.583333333336</v>
      </c>
      <c r="BC171">
        <v>28</v>
      </c>
      <c r="BD171">
        <v>125</v>
      </c>
      <c r="BF171" s="1">
        <v>42222.583333333336</v>
      </c>
      <c r="BG171">
        <v>18</v>
      </c>
      <c r="BH171">
        <v>75</v>
      </c>
      <c r="BJ171" s="1">
        <v>42222.583333333336</v>
      </c>
      <c r="BK171">
        <v>8</v>
      </c>
      <c r="BL171">
        <v>50</v>
      </c>
      <c r="BN171" s="1">
        <v>42222.583333333336</v>
      </c>
      <c r="BO171">
        <v>29</v>
      </c>
      <c r="BP171">
        <v>50</v>
      </c>
      <c r="BR171" s="1"/>
      <c r="BV171" s="1"/>
      <c r="BZ171" s="1"/>
      <c r="CD171" s="1"/>
      <c r="CH171" s="1"/>
      <c r="CL171" s="1"/>
      <c r="CP171" s="1"/>
      <c r="CT171" s="1"/>
      <c r="CX171" s="1"/>
      <c r="DB171" s="1"/>
      <c r="DF171" s="1"/>
      <c r="DJ171" s="1"/>
      <c r="DN171" s="1"/>
      <c r="DR171" s="1"/>
      <c r="DV171" s="1"/>
      <c r="DZ171" s="1"/>
      <c r="ED171" s="1"/>
      <c r="EH171" s="1"/>
      <c r="EL171" s="1"/>
      <c r="EP171" s="1"/>
      <c r="ET171" s="1"/>
      <c r="EX171" s="1"/>
      <c r="FB171" s="1"/>
      <c r="FF171" s="1"/>
      <c r="FJ171" s="1"/>
      <c r="FN171" s="1"/>
      <c r="FR171" s="1"/>
      <c r="FV171" s="1"/>
      <c r="FZ171" s="1"/>
      <c r="GD171" s="1"/>
      <c r="GH171" s="1"/>
      <c r="GL171" s="1"/>
      <c r="GP171" s="1"/>
      <c r="GT171" s="1"/>
      <c r="GX171" s="1"/>
      <c r="HB171" s="1"/>
      <c r="HF171" s="1"/>
      <c r="HJ171" s="1"/>
      <c r="HN171" s="1"/>
      <c r="HR171" s="1"/>
      <c r="HV171" s="1"/>
      <c r="HZ171" s="1"/>
      <c r="ID171" s="1"/>
      <c r="IH171" s="1"/>
      <c r="IL171" s="1"/>
      <c r="IP171" s="1"/>
      <c r="IT171" s="1"/>
      <c r="IX171" s="1"/>
      <c r="JB171" s="1"/>
      <c r="JF171" s="1"/>
      <c r="JJ171" s="1"/>
      <c r="JN171" s="1"/>
      <c r="JR171" s="1"/>
      <c r="JV171" s="1"/>
      <c r="JZ171" s="1"/>
      <c r="KD171" s="1"/>
      <c r="KH171" s="1"/>
      <c r="KL171" s="1"/>
      <c r="KP171" s="1"/>
      <c r="KT171" s="1"/>
      <c r="KX171" s="1"/>
      <c r="LB171" s="1"/>
      <c r="LF171" s="1"/>
      <c r="LJ171" s="1"/>
      <c r="LN171" s="1"/>
      <c r="LR171" s="1"/>
    </row>
    <row r="172" spans="6:330">
      <c r="F172" s="1">
        <v>42222.625</v>
      </c>
      <c r="G172">
        <v>233</v>
      </c>
      <c r="H172">
        <v>250</v>
      </c>
      <c r="J172" s="1">
        <v>42222.625</v>
      </c>
      <c r="K172">
        <v>55</v>
      </c>
      <c r="L172">
        <v>150</v>
      </c>
      <c r="N172" s="1">
        <v>42222.625</v>
      </c>
      <c r="O172">
        <v>45</v>
      </c>
      <c r="P172">
        <v>75</v>
      </c>
      <c r="R172" s="1">
        <v>42222.625</v>
      </c>
      <c r="S172">
        <v>21</v>
      </c>
      <c r="T172">
        <v>100</v>
      </c>
      <c r="V172" s="1">
        <v>42222.625</v>
      </c>
      <c r="W172">
        <v>18</v>
      </c>
      <c r="X172">
        <v>75</v>
      </c>
      <c r="Z172" s="1">
        <v>42222.625</v>
      </c>
      <c r="AA172">
        <v>20</v>
      </c>
      <c r="AB172">
        <v>50</v>
      </c>
      <c r="AD172" s="1">
        <v>42222.625</v>
      </c>
      <c r="AE172">
        <v>68</v>
      </c>
      <c r="AF172">
        <v>250</v>
      </c>
      <c r="AH172" s="1">
        <v>42222.625</v>
      </c>
      <c r="AI172">
        <v>72</v>
      </c>
      <c r="AJ172">
        <v>100</v>
      </c>
      <c r="AL172" s="1">
        <v>42222.625</v>
      </c>
      <c r="AM172">
        <v>12</v>
      </c>
      <c r="AN172">
        <v>50</v>
      </c>
      <c r="AP172" s="1">
        <v>42222.625</v>
      </c>
      <c r="AQ172">
        <v>151</v>
      </c>
      <c r="AR172">
        <v>150</v>
      </c>
      <c r="AT172" s="1">
        <v>42222.625</v>
      </c>
      <c r="AU172">
        <v>40</v>
      </c>
      <c r="AV172">
        <v>100</v>
      </c>
      <c r="AX172" s="1">
        <v>42222.625</v>
      </c>
      <c r="AY172">
        <v>21</v>
      </c>
      <c r="AZ172">
        <v>50</v>
      </c>
      <c r="BB172" s="1">
        <v>42222.625</v>
      </c>
      <c r="BC172">
        <v>22</v>
      </c>
      <c r="BD172">
        <v>125</v>
      </c>
      <c r="BF172" s="1">
        <v>42222.625</v>
      </c>
      <c r="BG172">
        <v>16</v>
      </c>
      <c r="BH172">
        <v>75</v>
      </c>
      <c r="BJ172" s="1">
        <v>42222.625</v>
      </c>
      <c r="BK172">
        <v>4</v>
      </c>
      <c r="BL172">
        <v>50</v>
      </c>
      <c r="BN172" s="1">
        <v>42222.625</v>
      </c>
      <c r="BO172">
        <v>20</v>
      </c>
      <c r="BP172">
        <v>50</v>
      </c>
      <c r="BR172" s="1"/>
      <c r="BV172" s="1"/>
      <c r="BZ172" s="1"/>
      <c r="CD172" s="1"/>
      <c r="CH172" s="1"/>
      <c r="CL172" s="1"/>
      <c r="CP172" s="1"/>
      <c r="CT172" s="1"/>
      <c r="CX172" s="1"/>
      <c r="DB172" s="1"/>
      <c r="DF172" s="1"/>
      <c r="DJ172" s="1"/>
      <c r="DN172" s="1"/>
      <c r="DR172" s="1"/>
      <c r="DV172" s="1"/>
      <c r="DZ172" s="1"/>
      <c r="ED172" s="1"/>
      <c r="EH172" s="1"/>
      <c r="EL172" s="1"/>
      <c r="EP172" s="1"/>
      <c r="ET172" s="1"/>
      <c r="EX172" s="1"/>
      <c r="FB172" s="1"/>
      <c r="FF172" s="1"/>
      <c r="FJ172" s="1"/>
      <c r="FN172" s="1"/>
      <c r="FR172" s="1"/>
      <c r="FV172" s="1"/>
      <c r="FZ172" s="1"/>
      <c r="GD172" s="1"/>
      <c r="GH172" s="1"/>
      <c r="GL172" s="1"/>
      <c r="GP172" s="1"/>
      <c r="GT172" s="1"/>
      <c r="GX172" s="1"/>
      <c r="HB172" s="1"/>
      <c r="HF172" s="1"/>
      <c r="HJ172" s="1"/>
      <c r="HN172" s="1"/>
      <c r="HR172" s="1"/>
      <c r="HV172" s="1"/>
      <c r="HZ172" s="1"/>
      <c r="ID172" s="1"/>
      <c r="IH172" s="1"/>
      <c r="IL172" s="1"/>
      <c r="IP172" s="1"/>
      <c r="IT172" s="1"/>
      <c r="IX172" s="1"/>
      <c r="JB172" s="1"/>
      <c r="JF172" s="1"/>
      <c r="JJ172" s="1"/>
      <c r="JN172" s="1"/>
      <c r="JR172" s="1"/>
      <c r="JV172" s="1"/>
      <c r="JZ172" s="1"/>
      <c r="KD172" s="1"/>
      <c r="KH172" s="1"/>
      <c r="KL172" s="1"/>
      <c r="KP172" s="1"/>
      <c r="KT172" s="1"/>
      <c r="KX172" s="1"/>
      <c r="LB172" s="1"/>
      <c r="LF172" s="1"/>
      <c r="LJ172" s="1"/>
      <c r="LN172" s="1"/>
      <c r="LR172" s="1"/>
    </row>
    <row r="173" spans="6:330">
      <c r="F173" s="1">
        <v>42222.666666666664</v>
      </c>
      <c r="G173">
        <v>206</v>
      </c>
      <c r="H173">
        <v>250</v>
      </c>
      <c r="J173" s="1">
        <v>42222.666666666664</v>
      </c>
      <c r="K173">
        <v>57</v>
      </c>
      <c r="L173">
        <v>150</v>
      </c>
      <c r="N173" s="1">
        <v>42222.666666666664</v>
      </c>
      <c r="O173">
        <v>36</v>
      </c>
      <c r="P173">
        <v>75</v>
      </c>
      <c r="R173" s="1">
        <v>42222.666666666664</v>
      </c>
      <c r="S173">
        <v>22</v>
      </c>
      <c r="T173">
        <v>100</v>
      </c>
      <c r="V173" s="1">
        <v>42222.666666666664</v>
      </c>
      <c r="W173">
        <v>24</v>
      </c>
      <c r="X173">
        <v>75</v>
      </c>
      <c r="Z173" s="1">
        <v>42222.666666666664</v>
      </c>
      <c r="AA173">
        <v>23</v>
      </c>
      <c r="AB173">
        <v>50</v>
      </c>
      <c r="AD173" s="1">
        <v>42222.666666666664</v>
      </c>
      <c r="AE173">
        <v>74</v>
      </c>
      <c r="AF173">
        <v>250</v>
      </c>
      <c r="AH173" s="1">
        <v>42222.666666666664</v>
      </c>
      <c r="AI173">
        <v>83</v>
      </c>
      <c r="AJ173">
        <v>100</v>
      </c>
      <c r="AL173" s="1">
        <v>42222.666666666664</v>
      </c>
      <c r="AM173">
        <v>14</v>
      </c>
      <c r="AN173">
        <v>50</v>
      </c>
      <c r="AP173" s="1">
        <v>42222.666666666664</v>
      </c>
      <c r="AQ173">
        <v>161</v>
      </c>
      <c r="AR173">
        <v>150</v>
      </c>
      <c r="AT173" s="1">
        <v>42222.666666666664</v>
      </c>
      <c r="AU173">
        <v>42</v>
      </c>
      <c r="AV173">
        <v>100</v>
      </c>
      <c r="AX173" s="1">
        <v>42222.666666666664</v>
      </c>
      <c r="AY173">
        <v>18</v>
      </c>
      <c r="AZ173">
        <v>50</v>
      </c>
      <c r="BB173" s="1">
        <v>42222.666666666664</v>
      </c>
      <c r="BC173">
        <v>25</v>
      </c>
      <c r="BD173">
        <v>125</v>
      </c>
      <c r="BF173" s="1">
        <v>42222.666666666664</v>
      </c>
      <c r="BG173">
        <v>17</v>
      </c>
      <c r="BH173">
        <v>75</v>
      </c>
      <c r="BJ173" s="1">
        <v>42222.666666666664</v>
      </c>
      <c r="BK173">
        <v>6</v>
      </c>
      <c r="BL173">
        <v>50</v>
      </c>
      <c r="BN173" s="1">
        <v>42222.666666666664</v>
      </c>
      <c r="BO173">
        <v>23</v>
      </c>
      <c r="BP173">
        <v>50</v>
      </c>
      <c r="BR173" s="1"/>
      <c r="BV173" s="1"/>
      <c r="BZ173" s="1"/>
      <c r="CD173" s="1"/>
      <c r="CH173" s="1"/>
      <c r="CL173" s="1"/>
      <c r="CP173" s="1"/>
      <c r="CT173" s="1"/>
      <c r="CX173" s="1"/>
      <c r="DB173" s="1"/>
      <c r="DF173" s="1"/>
      <c r="DJ173" s="1"/>
      <c r="DN173" s="1"/>
      <c r="DR173" s="1"/>
      <c r="DV173" s="1"/>
      <c r="DZ173" s="1"/>
      <c r="ED173" s="1"/>
      <c r="EH173" s="1"/>
      <c r="EL173" s="1"/>
      <c r="EP173" s="1"/>
      <c r="ET173" s="1"/>
      <c r="EX173" s="1"/>
      <c r="FB173" s="1"/>
      <c r="FF173" s="1"/>
      <c r="FJ173" s="1"/>
      <c r="FN173" s="1"/>
      <c r="FR173" s="1"/>
      <c r="FV173" s="1"/>
      <c r="FZ173" s="1"/>
      <c r="GD173" s="1"/>
      <c r="GH173" s="1"/>
      <c r="GL173" s="1"/>
      <c r="GP173" s="1"/>
      <c r="GT173" s="1"/>
      <c r="GX173" s="1"/>
      <c r="HB173" s="1"/>
      <c r="HF173" s="1"/>
      <c r="HJ173" s="1"/>
      <c r="HN173" s="1"/>
      <c r="HR173" s="1"/>
      <c r="HV173" s="1"/>
      <c r="HZ173" s="1"/>
      <c r="ID173" s="1"/>
      <c r="IH173" s="1"/>
      <c r="IL173" s="1"/>
      <c r="IP173" s="1"/>
      <c r="IT173" s="1"/>
      <c r="IX173" s="1"/>
      <c r="JB173" s="1"/>
      <c r="JF173" s="1"/>
      <c r="JJ173" s="1"/>
      <c r="JN173" s="1"/>
      <c r="JR173" s="1"/>
      <c r="JV173" s="1"/>
      <c r="JZ173" s="1"/>
      <c r="KD173" s="1"/>
      <c r="KH173" s="1"/>
      <c r="KL173" s="1"/>
      <c r="KP173" s="1"/>
      <c r="KT173" s="1"/>
      <c r="KX173" s="1"/>
      <c r="LB173" s="1"/>
      <c r="LF173" s="1"/>
      <c r="LJ173" s="1"/>
      <c r="LN173" s="1"/>
      <c r="LR173" s="1"/>
    </row>
    <row r="174" spans="6:330">
      <c r="F174" s="1">
        <v>42222.708333333336</v>
      </c>
      <c r="G174">
        <v>180</v>
      </c>
      <c r="H174">
        <v>250</v>
      </c>
      <c r="J174" s="1">
        <v>42222.708333333336</v>
      </c>
      <c r="K174">
        <v>72</v>
      </c>
      <c r="L174">
        <v>150</v>
      </c>
      <c r="N174" s="1">
        <v>42222.708333333336</v>
      </c>
      <c r="O174">
        <v>38</v>
      </c>
      <c r="P174">
        <v>75</v>
      </c>
      <c r="R174" s="1">
        <v>42222.708333333336</v>
      </c>
      <c r="S174">
        <v>23</v>
      </c>
      <c r="T174">
        <v>100</v>
      </c>
      <c r="V174" s="1">
        <v>42222.708333333336</v>
      </c>
      <c r="W174">
        <v>30</v>
      </c>
      <c r="X174">
        <v>75</v>
      </c>
      <c r="Z174" s="1">
        <v>42222.708333333336</v>
      </c>
      <c r="AA174">
        <v>29</v>
      </c>
      <c r="AB174">
        <v>50</v>
      </c>
      <c r="AD174" s="1">
        <v>42222.708333333336</v>
      </c>
      <c r="AE174">
        <v>71</v>
      </c>
      <c r="AF174">
        <v>250</v>
      </c>
      <c r="AH174" s="1">
        <v>42222.708333333336</v>
      </c>
      <c r="AI174">
        <v>87</v>
      </c>
      <c r="AJ174">
        <v>100</v>
      </c>
      <c r="AL174" s="1">
        <v>42222.708333333336</v>
      </c>
      <c r="AM174">
        <v>12</v>
      </c>
      <c r="AN174">
        <v>50</v>
      </c>
      <c r="AP174" s="1">
        <v>42222.708333333336</v>
      </c>
      <c r="AQ174">
        <v>163</v>
      </c>
      <c r="AR174">
        <v>150</v>
      </c>
      <c r="AT174" s="1">
        <v>42222.708333333336</v>
      </c>
      <c r="AU174">
        <v>45</v>
      </c>
      <c r="AV174">
        <v>100</v>
      </c>
      <c r="AX174" s="1">
        <v>42222.708333333336</v>
      </c>
      <c r="AY174">
        <v>24</v>
      </c>
      <c r="AZ174">
        <v>50</v>
      </c>
      <c r="BB174" s="1">
        <v>42222.708333333336</v>
      </c>
      <c r="BC174">
        <v>30</v>
      </c>
      <c r="BD174">
        <v>125</v>
      </c>
      <c r="BF174" s="1">
        <v>42222.708333333336</v>
      </c>
      <c r="BG174">
        <v>23</v>
      </c>
      <c r="BH174">
        <v>75</v>
      </c>
      <c r="BJ174" s="1">
        <v>42222.708333333336</v>
      </c>
      <c r="BK174">
        <v>6</v>
      </c>
      <c r="BL174">
        <v>50</v>
      </c>
      <c r="BN174" s="1">
        <v>42222.708333333336</v>
      </c>
      <c r="BO174">
        <v>29</v>
      </c>
      <c r="BP174">
        <v>50</v>
      </c>
      <c r="BR174" s="1"/>
      <c r="BV174" s="1"/>
      <c r="BZ174" s="1"/>
      <c r="CD174" s="1"/>
      <c r="CH174" s="1"/>
      <c r="CL174" s="1"/>
      <c r="CP174" s="1"/>
      <c r="CT174" s="1"/>
      <c r="CX174" s="1"/>
      <c r="DB174" s="1"/>
      <c r="DF174" s="1"/>
      <c r="DJ174" s="1"/>
      <c r="DN174" s="1"/>
      <c r="DR174" s="1"/>
      <c r="DV174" s="1"/>
      <c r="DZ174" s="1"/>
      <c r="ED174" s="1"/>
      <c r="EH174" s="1"/>
      <c r="EL174" s="1"/>
      <c r="EP174" s="1"/>
      <c r="ET174" s="1"/>
      <c r="EX174" s="1"/>
      <c r="FB174" s="1"/>
      <c r="FF174" s="1"/>
      <c r="FJ174" s="1"/>
      <c r="FN174" s="1"/>
      <c r="FR174" s="1"/>
      <c r="FV174" s="1"/>
      <c r="FZ174" s="1"/>
      <c r="GD174" s="1"/>
      <c r="GH174" s="1"/>
      <c r="GL174" s="1"/>
      <c r="GP174" s="1"/>
      <c r="GT174" s="1"/>
      <c r="GX174" s="1"/>
      <c r="HB174" s="1"/>
      <c r="HF174" s="1"/>
      <c r="HJ174" s="1"/>
      <c r="HN174" s="1"/>
      <c r="HR174" s="1"/>
      <c r="HV174" s="1"/>
      <c r="HZ174" s="1"/>
      <c r="ID174" s="1"/>
      <c r="IH174" s="1"/>
      <c r="IL174" s="1"/>
      <c r="IP174" s="1"/>
      <c r="IT174" s="1"/>
      <c r="IX174" s="1"/>
      <c r="JB174" s="1"/>
      <c r="JF174" s="1"/>
      <c r="JJ174" s="1"/>
      <c r="JN174" s="1"/>
      <c r="JR174" s="1"/>
      <c r="JV174" s="1"/>
      <c r="JZ174" s="1"/>
      <c r="KD174" s="1"/>
      <c r="KH174" s="1"/>
      <c r="KL174" s="1"/>
      <c r="KP174" s="1"/>
      <c r="KT174" s="1"/>
      <c r="KX174" s="1"/>
      <c r="LB174" s="1"/>
      <c r="LF174" s="1"/>
      <c r="LJ174" s="1"/>
      <c r="LN174" s="1"/>
      <c r="LR174" s="1"/>
    </row>
    <row r="175" spans="6:330">
      <c r="F175" s="1">
        <v>42222.75</v>
      </c>
      <c r="G175">
        <v>165</v>
      </c>
      <c r="H175">
        <v>250</v>
      </c>
      <c r="J175" s="1">
        <v>42222.75</v>
      </c>
      <c r="K175">
        <v>80</v>
      </c>
      <c r="L175">
        <v>150</v>
      </c>
      <c r="N175" s="1">
        <v>42222.75</v>
      </c>
      <c r="O175">
        <v>46</v>
      </c>
      <c r="P175">
        <v>75</v>
      </c>
      <c r="R175" s="1">
        <v>42222.75</v>
      </c>
      <c r="S175">
        <v>26</v>
      </c>
      <c r="T175">
        <v>100</v>
      </c>
      <c r="V175" s="1">
        <v>42222.75</v>
      </c>
      <c r="W175">
        <v>36</v>
      </c>
      <c r="X175">
        <v>75</v>
      </c>
      <c r="Z175" s="1">
        <v>42222.75</v>
      </c>
      <c r="AA175">
        <v>32</v>
      </c>
      <c r="AB175">
        <v>50</v>
      </c>
      <c r="AD175" s="1">
        <v>42222.75</v>
      </c>
      <c r="AE175">
        <v>79</v>
      </c>
      <c r="AF175">
        <v>250</v>
      </c>
      <c r="AH175" s="1">
        <v>42222.75</v>
      </c>
      <c r="AI175">
        <v>63</v>
      </c>
      <c r="AJ175">
        <v>100</v>
      </c>
      <c r="AL175" s="1">
        <v>42222.75</v>
      </c>
      <c r="AM175">
        <v>10</v>
      </c>
      <c r="AN175">
        <v>50</v>
      </c>
      <c r="AP175" s="1">
        <v>42222.75</v>
      </c>
      <c r="AQ175">
        <v>164</v>
      </c>
      <c r="AR175">
        <v>150</v>
      </c>
      <c r="AT175" s="1">
        <v>42222.75</v>
      </c>
      <c r="AU175">
        <v>31</v>
      </c>
      <c r="AV175">
        <v>100</v>
      </c>
      <c r="AX175" s="1">
        <v>42222.75</v>
      </c>
      <c r="AY175">
        <v>30</v>
      </c>
      <c r="AZ175">
        <v>50</v>
      </c>
      <c r="BB175" s="1">
        <v>42222.75</v>
      </c>
      <c r="BC175">
        <v>30</v>
      </c>
      <c r="BD175">
        <v>125</v>
      </c>
      <c r="BF175" s="1">
        <v>42222.75</v>
      </c>
      <c r="BG175">
        <v>21</v>
      </c>
      <c r="BH175">
        <v>75</v>
      </c>
      <c r="BJ175" s="1">
        <v>42222.75</v>
      </c>
      <c r="BK175">
        <v>7</v>
      </c>
      <c r="BL175">
        <v>50</v>
      </c>
      <c r="BN175" s="1">
        <v>42222.75</v>
      </c>
      <c r="BO175">
        <v>32</v>
      </c>
      <c r="BP175">
        <v>50</v>
      </c>
      <c r="BR175" s="1"/>
      <c r="BV175" s="1"/>
      <c r="BZ175" s="1"/>
      <c r="CD175" s="1"/>
      <c r="CH175" s="1"/>
      <c r="CL175" s="1"/>
      <c r="CP175" s="1"/>
      <c r="CT175" s="1"/>
      <c r="CX175" s="1"/>
      <c r="DB175" s="1"/>
      <c r="DF175" s="1"/>
      <c r="DJ175" s="1"/>
      <c r="DN175" s="1"/>
      <c r="DR175" s="1"/>
      <c r="DV175" s="1"/>
      <c r="DZ175" s="1"/>
      <c r="ED175" s="1"/>
      <c r="EH175" s="1"/>
      <c r="EL175" s="1"/>
      <c r="EP175" s="1"/>
      <c r="ET175" s="1"/>
      <c r="EX175" s="1"/>
      <c r="FB175" s="1"/>
      <c r="FF175" s="1"/>
      <c r="FJ175" s="1"/>
      <c r="FN175" s="1"/>
      <c r="FR175" s="1"/>
      <c r="FV175" s="1"/>
      <c r="FZ175" s="1"/>
      <c r="GD175" s="1"/>
      <c r="GH175" s="1"/>
      <c r="GL175" s="1"/>
      <c r="GP175" s="1"/>
      <c r="GT175" s="1"/>
      <c r="GX175" s="1"/>
      <c r="HB175" s="1"/>
      <c r="HF175" s="1"/>
      <c r="HJ175" s="1"/>
      <c r="HN175" s="1"/>
      <c r="HR175" s="1"/>
      <c r="HV175" s="1"/>
      <c r="HZ175" s="1"/>
      <c r="ID175" s="1"/>
      <c r="IH175" s="1"/>
      <c r="IL175" s="1"/>
      <c r="IP175" s="1"/>
      <c r="IT175" s="1"/>
      <c r="IX175" s="1"/>
      <c r="JB175" s="1"/>
      <c r="JF175" s="1"/>
      <c r="JJ175" s="1"/>
      <c r="JN175" s="1"/>
      <c r="JR175" s="1"/>
      <c r="JV175" s="1"/>
      <c r="JZ175" s="1"/>
      <c r="KD175" s="1"/>
      <c r="KH175" s="1"/>
      <c r="KL175" s="1"/>
      <c r="KP175" s="1"/>
      <c r="KT175" s="1"/>
      <c r="KX175" s="1"/>
      <c r="LB175" s="1"/>
      <c r="LF175" s="1"/>
      <c r="LJ175" s="1"/>
      <c r="LN175" s="1"/>
      <c r="LR175" s="1"/>
    </row>
    <row r="176" spans="6:330">
      <c r="F176" s="1">
        <v>42222.791666666664</v>
      </c>
      <c r="G176">
        <v>119</v>
      </c>
      <c r="H176">
        <v>250</v>
      </c>
      <c r="J176" s="1">
        <v>42222.791666666664</v>
      </c>
      <c r="K176">
        <v>72</v>
      </c>
      <c r="L176">
        <v>150</v>
      </c>
      <c r="N176" s="1">
        <v>42222.791666666664</v>
      </c>
      <c r="O176">
        <v>44</v>
      </c>
      <c r="P176">
        <v>75</v>
      </c>
      <c r="R176" s="1">
        <v>42222.791666666664</v>
      </c>
      <c r="S176">
        <v>24</v>
      </c>
      <c r="T176">
        <v>100</v>
      </c>
      <c r="V176" s="1">
        <v>42222.791666666664</v>
      </c>
      <c r="W176">
        <v>31</v>
      </c>
      <c r="X176">
        <v>75</v>
      </c>
      <c r="Z176" s="1">
        <v>42222.791666666664</v>
      </c>
      <c r="AA176">
        <v>36</v>
      </c>
      <c r="AB176">
        <v>50</v>
      </c>
      <c r="AD176" s="1">
        <v>42222.791666666664</v>
      </c>
      <c r="AE176">
        <v>76</v>
      </c>
      <c r="AF176">
        <v>250</v>
      </c>
      <c r="AH176" s="1">
        <v>42222.791666666664</v>
      </c>
      <c r="AI176">
        <v>20</v>
      </c>
      <c r="AJ176">
        <v>100</v>
      </c>
      <c r="AL176" s="1">
        <v>42222.791666666664</v>
      </c>
      <c r="AM176">
        <v>14</v>
      </c>
      <c r="AN176">
        <v>50</v>
      </c>
      <c r="AP176" s="1">
        <v>42222.791666666664</v>
      </c>
      <c r="AQ176">
        <v>156</v>
      </c>
      <c r="AR176">
        <v>150</v>
      </c>
      <c r="AT176" s="1">
        <v>42222.791666666664</v>
      </c>
      <c r="AU176">
        <v>16</v>
      </c>
      <c r="AV176">
        <v>100</v>
      </c>
      <c r="AX176" s="1">
        <v>42222.791666666664</v>
      </c>
      <c r="AY176">
        <v>42</v>
      </c>
      <c r="AZ176">
        <v>50</v>
      </c>
      <c r="BB176" s="1">
        <v>42222.791666666664</v>
      </c>
      <c r="BC176">
        <v>42</v>
      </c>
      <c r="BD176">
        <v>125</v>
      </c>
      <c r="BF176" s="1">
        <v>42222.791666666664</v>
      </c>
      <c r="BG176">
        <v>18</v>
      </c>
      <c r="BH176">
        <v>75</v>
      </c>
      <c r="BJ176" s="1">
        <v>42222.791666666664</v>
      </c>
      <c r="BK176">
        <v>8</v>
      </c>
      <c r="BL176">
        <v>50</v>
      </c>
      <c r="BN176" s="1">
        <v>42222.791666666664</v>
      </c>
      <c r="BO176">
        <v>36</v>
      </c>
      <c r="BP176">
        <v>50</v>
      </c>
      <c r="BR176" s="1"/>
      <c r="BV176" s="1"/>
      <c r="BZ176" s="1"/>
      <c r="CD176" s="1"/>
      <c r="CH176" s="1"/>
      <c r="CL176" s="1"/>
      <c r="CP176" s="1"/>
      <c r="CT176" s="1"/>
      <c r="CX176" s="1"/>
      <c r="DB176" s="1"/>
      <c r="DF176" s="1"/>
      <c r="DJ176" s="1"/>
      <c r="DN176" s="1"/>
      <c r="DR176" s="1"/>
      <c r="DV176" s="1"/>
      <c r="DZ176" s="1"/>
      <c r="ED176" s="1"/>
      <c r="EH176" s="1"/>
      <c r="EL176" s="1"/>
      <c r="EP176" s="1"/>
      <c r="ET176" s="1"/>
      <c r="EX176" s="1"/>
      <c r="FB176" s="1"/>
      <c r="FF176" s="1"/>
      <c r="FJ176" s="1"/>
      <c r="FN176" s="1"/>
      <c r="FR176" s="1"/>
      <c r="FV176" s="1"/>
      <c r="FZ176" s="1"/>
      <c r="GD176" s="1"/>
      <c r="GH176" s="1"/>
      <c r="GL176" s="1"/>
      <c r="GP176" s="1"/>
      <c r="GT176" s="1"/>
      <c r="GX176" s="1"/>
      <c r="HB176" s="1"/>
      <c r="HF176" s="1"/>
      <c r="HJ176" s="1"/>
      <c r="HN176" s="1"/>
      <c r="HR176" s="1"/>
      <c r="HV176" s="1"/>
      <c r="HZ176" s="1"/>
      <c r="ID176" s="1"/>
      <c r="IH176" s="1"/>
      <c r="IL176" s="1"/>
      <c r="IP176" s="1"/>
      <c r="IT176" s="1"/>
      <c r="IX176" s="1"/>
      <c r="JB176" s="1"/>
      <c r="JF176" s="1"/>
      <c r="JJ176" s="1"/>
      <c r="JN176" s="1"/>
      <c r="JR176" s="1"/>
      <c r="JV176" s="1"/>
      <c r="JZ176" s="1"/>
      <c r="KD176" s="1"/>
      <c r="KH176" s="1"/>
      <c r="KL176" s="1"/>
      <c r="KP176" s="1"/>
      <c r="KT176" s="1"/>
      <c r="KX176" s="1"/>
      <c r="LB176" s="1"/>
      <c r="LF176" s="1"/>
      <c r="LJ176" s="1"/>
      <c r="LN176" s="1"/>
      <c r="LR176" s="1"/>
    </row>
    <row r="177" spans="6:330">
      <c r="F177" s="1">
        <v>42222.833333333336</v>
      </c>
      <c r="G177">
        <v>101</v>
      </c>
      <c r="H177">
        <v>250</v>
      </c>
      <c r="J177" s="1">
        <v>42222.833333333336</v>
      </c>
      <c r="K177">
        <v>66</v>
      </c>
      <c r="L177">
        <v>150</v>
      </c>
      <c r="N177" s="1">
        <v>42222.833333333336</v>
      </c>
      <c r="O177">
        <v>44</v>
      </c>
      <c r="P177">
        <v>75</v>
      </c>
      <c r="R177" s="1">
        <v>42222.833333333336</v>
      </c>
      <c r="S177">
        <v>12</v>
      </c>
      <c r="T177">
        <v>100</v>
      </c>
      <c r="V177" s="1">
        <v>42222.833333333336</v>
      </c>
      <c r="W177">
        <v>22</v>
      </c>
      <c r="X177">
        <v>75</v>
      </c>
      <c r="Z177" s="1">
        <v>42222.833333333336</v>
      </c>
      <c r="AA177">
        <v>32</v>
      </c>
      <c r="AB177">
        <v>50</v>
      </c>
      <c r="AD177" s="1">
        <v>42222.833333333336</v>
      </c>
      <c r="AE177">
        <v>72</v>
      </c>
      <c r="AF177">
        <v>250</v>
      </c>
      <c r="AH177" s="1">
        <v>42222.833333333336</v>
      </c>
      <c r="AI177">
        <v>11</v>
      </c>
      <c r="AJ177">
        <v>100</v>
      </c>
      <c r="AL177" s="1">
        <v>42222.833333333336</v>
      </c>
      <c r="AM177">
        <v>16</v>
      </c>
      <c r="AN177">
        <v>50</v>
      </c>
      <c r="AP177" s="1">
        <v>42222.833333333336</v>
      </c>
      <c r="AQ177">
        <v>198</v>
      </c>
      <c r="AR177">
        <v>150</v>
      </c>
      <c r="AT177" s="1">
        <v>42222.833333333336</v>
      </c>
      <c r="AU177">
        <v>18</v>
      </c>
      <c r="AV177">
        <v>100</v>
      </c>
      <c r="AX177" s="1">
        <v>42222.833333333336</v>
      </c>
      <c r="AY177">
        <v>44</v>
      </c>
      <c r="AZ177">
        <v>50</v>
      </c>
      <c r="BB177" s="1">
        <v>42222.833333333336</v>
      </c>
      <c r="BC177">
        <v>40</v>
      </c>
      <c r="BD177">
        <v>125</v>
      </c>
      <c r="BF177" s="1">
        <v>42222.833333333336</v>
      </c>
      <c r="BG177">
        <v>25</v>
      </c>
      <c r="BH177">
        <v>75</v>
      </c>
      <c r="BJ177" s="1">
        <v>42222.833333333336</v>
      </c>
      <c r="BK177">
        <v>7</v>
      </c>
      <c r="BL177">
        <v>50</v>
      </c>
      <c r="BN177" s="1">
        <v>42222.833333333336</v>
      </c>
      <c r="BO177">
        <v>32</v>
      </c>
      <c r="BP177">
        <v>50</v>
      </c>
      <c r="BR177" s="1"/>
      <c r="BV177" s="1"/>
      <c r="BZ177" s="1"/>
      <c r="CD177" s="1"/>
      <c r="CH177" s="1"/>
      <c r="CL177" s="1"/>
      <c r="CP177" s="1"/>
      <c r="CT177" s="1"/>
      <c r="CX177" s="1"/>
      <c r="DB177" s="1"/>
      <c r="DF177" s="1"/>
      <c r="DJ177" s="1"/>
      <c r="DN177" s="1"/>
      <c r="DR177" s="1"/>
      <c r="DV177" s="1"/>
      <c r="DZ177" s="1"/>
      <c r="ED177" s="1"/>
      <c r="EH177" s="1"/>
      <c r="EL177" s="1"/>
      <c r="EP177" s="1"/>
      <c r="ET177" s="1"/>
      <c r="EX177" s="1"/>
      <c r="FB177" s="1"/>
      <c r="FF177" s="1"/>
      <c r="FJ177" s="1"/>
      <c r="FN177" s="1"/>
      <c r="FR177" s="1"/>
      <c r="FV177" s="1"/>
      <c r="FZ177" s="1"/>
      <c r="GD177" s="1"/>
      <c r="GH177" s="1"/>
      <c r="GL177" s="1"/>
      <c r="GP177" s="1"/>
      <c r="GT177" s="1"/>
      <c r="GX177" s="1"/>
      <c r="HB177" s="1"/>
      <c r="HF177" s="1"/>
      <c r="HJ177" s="1"/>
      <c r="HN177" s="1"/>
      <c r="HR177" s="1"/>
      <c r="HV177" s="1"/>
      <c r="HZ177" s="1"/>
      <c r="ID177" s="1"/>
      <c r="IH177" s="1"/>
      <c r="IL177" s="1"/>
      <c r="IP177" s="1"/>
      <c r="IT177" s="1"/>
      <c r="IX177" s="1"/>
      <c r="JB177" s="1"/>
      <c r="JF177" s="1"/>
      <c r="JJ177" s="1"/>
      <c r="JN177" s="1"/>
      <c r="JR177" s="1"/>
      <c r="JV177" s="1"/>
      <c r="JZ177" s="1"/>
      <c r="KD177" s="1"/>
      <c r="KH177" s="1"/>
      <c r="KL177" s="1"/>
      <c r="KP177" s="1"/>
      <c r="KT177" s="1"/>
      <c r="KX177" s="1"/>
      <c r="LB177" s="1"/>
      <c r="LF177" s="1"/>
      <c r="LJ177" s="1"/>
      <c r="LN177" s="1"/>
      <c r="LR177" s="1"/>
    </row>
    <row r="178" spans="6:330">
      <c r="F178" s="1">
        <v>42222.875</v>
      </c>
      <c r="G178">
        <v>103</v>
      </c>
      <c r="H178">
        <v>250</v>
      </c>
      <c r="J178" s="1">
        <v>42222.875</v>
      </c>
      <c r="K178">
        <v>61</v>
      </c>
      <c r="L178">
        <v>150</v>
      </c>
      <c r="N178" s="1">
        <v>42222.875</v>
      </c>
      <c r="O178">
        <v>44</v>
      </c>
      <c r="P178">
        <v>75</v>
      </c>
      <c r="R178" s="1">
        <v>42222.875</v>
      </c>
      <c r="S178">
        <v>20</v>
      </c>
      <c r="T178">
        <v>100</v>
      </c>
      <c r="V178" s="1">
        <v>42222.875</v>
      </c>
      <c r="W178">
        <v>35</v>
      </c>
      <c r="X178">
        <v>75</v>
      </c>
      <c r="Z178" s="1">
        <v>42222.875</v>
      </c>
      <c r="AA178">
        <v>26</v>
      </c>
      <c r="AB178">
        <v>50</v>
      </c>
      <c r="AD178" s="1">
        <v>42222.875</v>
      </c>
      <c r="AE178">
        <v>38</v>
      </c>
      <c r="AF178">
        <v>250</v>
      </c>
      <c r="AH178" s="1">
        <v>42222.875</v>
      </c>
      <c r="AI178">
        <v>8</v>
      </c>
      <c r="AJ178">
        <v>100</v>
      </c>
      <c r="AL178" s="1">
        <v>42222.875</v>
      </c>
      <c r="AM178">
        <v>11</v>
      </c>
      <c r="AN178">
        <v>50</v>
      </c>
      <c r="AP178" s="1">
        <v>42222.875</v>
      </c>
      <c r="AQ178">
        <v>215</v>
      </c>
      <c r="AR178">
        <v>150</v>
      </c>
      <c r="AT178" s="1">
        <v>42222.875</v>
      </c>
      <c r="AU178">
        <v>20</v>
      </c>
      <c r="AV178">
        <v>100</v>
      </c>
      <c r="AX178" s="1">
        <v>42222.875</v>
      </c>
      <c r="AY178">
        <v>44</v>
      </c>
      <c r="AZ178">
        <v>50</v>
      </c>
      <c r="BB178" s="1">
        <v>42222.875</v>
      </c>
      <c r="BC178">
        <v>37</v>
      </c>
      <c r="BD178">
        <v>125</v>
      </c>
      <c r="BF178" s="1">
        <v>42222.875</v>
      </c>
      <c r="BG178">
        <v>18</v>
      </c>
      <c r="BH178">
        <v>75</v>
      </c>
      <c r="BJ178" s="1">
        <v>42222.875</v>
      </c>
      <c r="BK178">
        <v>6</v>
      </c>
      <c r="BL178">
        <v>50</v>
      </c>
      <c r="BN178" s="1">
        <v>42222.875</v>
      </c>
      <c r="BO178">
        <v>26</v>
      </c>
      <c r="BP178">
        <v>50</v>
      </c>
      <c r="BR178" s="1"/>
      <c r="BV178" s="1"/>
      <c r="BZ178" s="1"/>
      <c r="CD178" s="1"/>
      <c r="CH178" s="1"/>
      <c r="CL178" s="1"/>
      <c r="CP178" s="1"/>
      <c r="CT178" s="1"/>
      <c r="CX178" s="1"/>
      <c r="DB178" s="1"/>
      <c r="DF178" s="1"/>
      <c r="DJ178" s="1"/>
      <c r="DN178" s="1"/>
      <c r="DR178" s="1"/>
      <c r="DV178" s="1"/>
      <c r="DZ178" s="1"/>
      <c r="ED178" s="1"/>
      <c r="EH178" s="1"/>
      <c r="EL178" s="1"/>
      <c r="EP178" s="1"/>
      <c r="ET178" s="1"/>
      <c r="EX178" s="1"/>
      <c r="FB178" s="1"/>
      <c r="FF178" s="1"/>
      <c r="FJ178" s="1"/>
      <c r="FN178" s="1"/>
      <c r="FR178" s="1"/>
      <c r="FV178" s="1"/>
      <c r="FZ178" s="1"/>
      <c r="GD178" s="1"/>
      <c r="GH178" s="1"/>
      <c r="GL178" s="1"/>
      <c r="GP178" s="1"/>
      <c r="GT178" s="1"/>
      <c r="GX178" s="1"/>
      <c r="HB178" s="1"/>
      <c r="HF178" s="1"/>
      <c r="HJ178" s="1"/>
      <c r="HN178" s="1"/>
      <c r="HR178" s="1"/>
      <c r="HV178" s="1"/>
      <c r="HZ178" s="1"/>
      <c r="ID178" s="1"/>
      <c r="IH178" s="1"/>
      <c r="IL178" s="1"/>
      <c r="IP178" s="1"/>
      <c r="IT178" s="1"/>
      <c r="IX178" s="1"/>
      <c r="JB178" s="1"/>
      <c r="JF178" s="1"/>
      <c r="JJ178" s="1"/>
      <c r="JN178" s="1"/>
      <c r="JR178" s="1"/>
      <c r="JV178" s="1"/>
      <c r="JZ178" s="1"/>
      <c r="KD178" s="1"/>
      <c r="KH178" s="1"/>
      <c r="KL178" s="1"/>
      <c r="KP178" s="1"/>
      <c r="KT178" s="1"/>
      <c r="KX178" s="1"/>
      <c r="LB178" s="1"/>
      <c r="LF178" s="1"/>
      <c r="LJ178" s="1"/>
      <c r="LN178" s="1"/>
      <c r="LR178" s="1"/>
    </row>
    <row r="179" spans="6:330">
      <c r="F179" s="1">
        <v>42222.916666666664</v>
      </c>
      <c r="G179">
        <v>126</v>
      </c>
      <c r="H179">
        <v>250</v>
      </c>
      <c r="J179" s="1">
        <v>42222.916666666664</v>
      </c>
      <c r="K179">
        <v>36</v>
      </c>
      <c r="L179">
        <v>150</v>
      </c>
      <c r="N179" s="1">
        <v>42222.916666666664</v>
      </c>
      <c r="O179">
        <v>46</v>
      </c>
      <c r="P179">
        <v>75</v>
      </c>
      <c r="R179" s="1">
        <v>42222.916666666664</v>
      </c>
      <c r="S179">
        <v>6</v>
      </c>
      <c r="T179">
        <v>100</v>
      </c>
      <c r="V179" s="1">
        <v>42222.916666666664</v>
      </c>
      <c r="W179">
        <v>46</v>
      </c>
      <c r="X179">
        <v>75</v>
      </c>
      <c r="Z179" s="1">
        <v>42222.916666666664</v>
      </c>
      <c r="AA179">
        <v>20</v>
      </c>
      <c r="AB179">
        <v>50</v>
      </c>
      <c r="AD179" s="1">
        <v>42222.916666666664</v>
      </c>
      <c r="AE179">
        <v>19</v>
      </c>
      <c r="AF179">
        <v>250</v>
      </c>
      <c r="AH179" s="1">
        <v>42222.916666666664</v>
      </c>
      <c r="AI179">
        <v>8</v>
      </c>
      <c r="AJ179">
        <v>100</v>
      </c>
      <c r="AL179" s="1">
        <v>42222.916666666664</v>
      </c>
      <c r="AM179">
        <v>14</v>
      </c>
      <c r="AN179">
        <v>50</v>
      </c>
      <c r="AP179" s="1">
        <v>42222.916666666664</v>
      </c>
      <c r="AQ179">
        <v>181</v>
      </c>
      <c r="AR179">
        <v>150</v>
      </c>
      <c r="AT179" s="1">
        <v>42222.916666666664</v>
      </c>
      <c r="AU179">
        <v>16</v>
      </c>
      <c r="AV179">
        <v>100</v>
      </c>
      <c r="AX179" s="1">
        <v>42222.916666666664</v>
      </c>
      <c r="AY179">
        <v>44</v>
      </c>
      <c r="AZ179">
        <v>50</v>
      </c>
      <c r="BB179" s="1">
        <v>42222.916666666664</v>
      </c>
      <c r="BC179">
        <v>26</v>
      </c>
      <c r="BD179">
        <v>125</v>
      </c>
      <c r="BF179" s="1">
        <v>42222.916666666664</v>
      </c>
      <c r="BG179">
        <v>19</v>
      </c>
      <c r="BH179">
        <v>75</v>
      </c>
      <c r="BJ179" s="1">
        <v>42222.916666666664</v>
      </c>
      <c r="BK179">
        <v>4</v>
      </c>
      <c r="BL179">
        <v>50</v>
      </c>
      <c r="BN179" s="1">
        <v>42222.916666666664</v>
      </c>
      <c r="BO179">
        <v>20</v>
      </c>
      <c r="BP179">
        <v>50</v>
      </c>
      <c r="BR179" s="1"/>
      <c r="BV179" s="1"/>
      <c r="BZ179" s="1"/>
      <c r="CD179" s="1"/>
      <c r="CH179" s="1"/>
      <c r="CL179" s="1"/>
      <c r="CP179" s="1"/>
      <c r="CT179" s="1"/>
      <c r="CX179" s="1"/>
      <c r="DB179" s="1"/>
      <c r="DF179" s="1"/>
      <c r="DJ179" s="1"/>
      <c r="DN179" s="1"/>
      <c r="DR179" s="1"/>
      <c r="DV179" s="1"/>
      <c r="DZ179" s="1"/>
      <c r="ED179" s="1"/>
      <c r="EH179" s="1"/>
      <c r="EL179" s="1"/>
      <c r="EP179" s="1"/>
      <c r="ET179" s="1"/>
      <c r="EX179" s="1"/>
      <c r="FB179" s="1"/>
      <c r="FF179" s="1"/>
      <c r="FJ179" s="1"/>
      <c r="FN179" s="1"/>
      <c r="FR179" s="1"/>
      <c r="FV179" s="1"/>
      <c r="FZ179" s="1"/>
      <c r="GD179" s="1"/>
      <c r="GH179" s="1"/>
      <c r="GL179" s="1"/>
      <c r="GP179" s="1"/>
      <c r="GT179" s="1"/>
      <c r="GX179" s="1"/>
      <c r="HB179" s="1"/>
      <c r="HF179" s="1"/>
      <c r="HJ179" s="1"/>
      <c r="HN179" s="1"/>
      <c r="HR179" s="1"/>
      <c r="HV179" s="1"/>
      <c r="HZ179" s="1"/>
      <c r="ID179" s="1"/>
      <c r="IH179" s="1"/>
      <c r="IL179" s="1"/>
      <c r="IP179" s="1"/>
      <c r="IT179" s="1"/>
      <c r="IX179" s="1"/>
      <c r="JB179" s="1"/>
      <c r="JF179" s="1"/>
      <c r="JJ179" s="1"/>
      <c r="JN179" s="1"/>
      <c r="JR179" s="1"/>
      <c r="JV179" s="1"/>
      <c r="JZ179" s="1"/>
      <c r="KD179" s="1"/>
      <c r="KH179" s="1"/>
      <c r="KL179" s="1"/>
      <c r="KP179" s="1"/>
      <c r="KT179" s="1"/>
      <c r="KX179" s="1"/>
      <c r="LB179" s="1"/>
      <c r="LF179" s="1"/>
      <c r="LJ179" s="1"/>
      <c r="LN179" s="1"/>
      <c r="LR179" s="1"/>
    </row>
    <row r="180" spans="6:330">
      <c r="F180" s="1">
        <v>42222.958333333336</v>
      </c>
      <c r="G180">
        <v>126</v>
      </c>
      <c r="H180">
        <v>250</v>
      </c>
      <c r="J180" s="1">
        <v>42222.958333333336</v>
      </c>
      <c r="K180">
        <v>16</v>
      </c>
      <c r="L180">
        <v>150</v>
      </c>
      <c r="N180" s="1">
        <v>42222.958333333336</v>
      </c>
      <c r="O180">
        <v>34</v>
      </c>
      <c r="P180">
        <v>75</v>
      </c>
      <c r="R180" s="1">
        <v>42222.958333333336</v>
      </c>
      <c r="S180">
        <v>14</v>
      </c>
      <c r="T180">
        <v>100</v>
      </c>
      <c r="V180" s="1">
        <v>42222.958333333336</v>
      </c>
      <c r="W180">
        <v>30</v>
      </c>
      <c r="X180">
        <v>75</v>
      </c>
      <c r="Z180" s="1">
        <v>42222.958333333336</v>
      </c>
      <c r="AA180">
        <v>17</v>
      </c>
      <c r="AB180">
        <v>50</v>
      </c>
      <c r="AD180" s="1">
        <v>42222.958333333336</v>
      </c>
      <c r="AE180">
        <v>19</v>
      </c>
      <c r="AF180">
        <v>250</v>
      </c>
      <c r="AH180" s="1">
        <v>42222.958333333336</v>
      </c>
      <c r="AI180">
        <v>8</v>
      </c>
      <c r="AJ180">
        <v>100</v>
      </c>
      <c r="AL180" s="1">
        <v>42222.958333333336</v>
      </c>
      <c r="AM180">
        <v>12</v>
      </c>
      <c r="AN180">
        <v>50</v>
      </c>
      <c r="AP180" s="1">
        <v>42222.958333333336</v>
      </c>
      <c r="AQ180">
        <v>172</v>
      </c>
      <c r="AR180">
        <v>150</v>
      </c>
      <c r="AT180" s="1">
        <v>42222.958333333336</v>
      </c>
      <c r="AU180">
        <v>11</v>
      </c>
      <c r="AV180">
        <v>100</v>
      </c>
      <c r="AX180" s="1">
        <v>42222.958333333336</v>
      </c>
      <c r="AY180">
        <v>48</v>
      </c>
      <c r="AZ180">
        <v>50</v>
      </c>
      <c r="BB180" s="1">
        <v>42222.958333333336</v>
      </c>
      <c r="BC180">
        <v>25</v>
      </c>
      <c r="BD180">
        <v>125</v>
      </c>
      <c r="BF180" s="1">
        <v>42222.958333333336</v>
      </c>
      <c r="BG180">
        <v>13</v>
      </c>
      <c r="BH180">
        <v>75</v>
      </c>
      <c r="BJ180" s="1">
        <v>42222.958333333336</v>
      </c>
      <c r="BK180">
        <v>3</v>
      </c>
      <c r="BL180">
        <v>50</v>
      </c>
      <c r="BN180" s="1">
        <v>42222.958333333336</v>
      </c>
      <c r="BO180">
        <v>17</v>
      </c>
      <c r="BP180">
        <v>50</v>
      </c>
      <c r="BR180" s="1"/>
      <c r="BV180" s="1"/>
      <c r="BZ180" s="1"/>
      <c r="CD180" s="1"/>
      <c r="CH180" s="1"/>
      <c r="CL180" s="1"/>
      <c r="CP180" s="1"/>
      <c r="CT180" s="1"/>
      <c r="CX180" s="1"/>
      <c r="DB180" s="1"/>
      <c r="DF180" s="1"/>
      <c r="DJ180" s="1"/>
      <c r="DN180" s="1"/>
      <c r="DR180" s="1"/>
      <c r="DV180" s="1"/>
      <c r="DZ180" s="1"/>
      <c r="ED180" s="1"/>
      <c r="EH180" s="1"/>
      <c r="EL180" s="1"/>
      <c r="EP180" s="1"/>
      <c r="ET180" s="1"/>
      <c r="EX180" s="1"/>
      <c r="FB180" s="1"/>
      <c r="FF180" s="1"/>
      <c r="FJ180" s="1"/>
      <c r="FN180" s="1"/>
      <c r="FR180" s="1"/>
      <c r="FV180" s="1"/>
      <c r="FZ180" s="1"/>
      <c r="GD180" s="1"/>
      <c r="GH180" s="1"/>
      <c r="GL180" s="1"/>
      <c r="GP180" s="1"/>
      <c r="GT180" s="1"/>
      <c r="GX180" s="1"/>
      <c r="HB180" s="1"/>
      <c r="HF180" s="1"/>
      <c r="HJ180" s="1"/>
      <c r="HN180" s="1"/>
      <c r="HR180" s="1"/>
      <c r="HV180" s="1"/>
      <c r="HZ180" s="1"/>
      <c r="ID180" s="1"/>
      <c r="IH180" s="1"/>
      <c r="IL180" s="1"/>
      <c r="IP180" s="1"/>
      <c r="IT180" s="1"/>
      <c r="IX180" s="1"/>
      <c r="JB180" s="1"/>
      <c r="JF180" s="1"/>
      <c r="JJ180" s="1"/>
      <c r="JN180" s="1"/>
      <c r="JR180" s="1"/>
      <c r="JV180" s="1"/>
      <c r="JZ180" s="1"/>
      <c r="KD180" s="1"/>
      <c r="KH180" s="1"/>
      <c r="KL180" s="1"/>
      <c r="KP180" s="1"/>
      <c r="KT180" s="1"/>
      <c r="KX180" s="1"/>
      <c r="LB180" s="1"/>
      <c r="LF180" s="1"/>
      <c r="LJ180" s="1"/>
      <c r="LN180" s="1"/>
      <c r="LR180" s="1"/>
    </row>
    <row r="181" spans="6:330">
      <c r="F181" s="1">
        <v>42223</v>
      </c>
      <c r="G181">
        <v>122</v>
      </c>
      <c r="H181">
        <v>250</v>
      </c>
      <c r="J181" s="1">
        <v>42223</v>
      </c>
      <c r="K181">
        <v>10</v>
      </c>
      <c r="L181">
        <v>150</v>
      </c>
      <c r="N181" s="1">
        <v>42223</v>
      </c>
      <c r="O181">
        <v>28</v>
      </c>
      <c r="P181">
        <v>75</v>
      </c>
      <c r="R181" s="1">
        <v>42223</v>
      </c>
      <c r="S181">
        <v>17</v>
      </c>
      <c r="T181">
        <v>100</v>
      </c>
      <c r="V181" s="1">
        <v>42223</v>
      </c>
      <c r="W181">
        <v>26</v>
      </c>
      <c r="X181">
        <v>75</v>
      </c>
      <c r="Z181" s="1">
        <v>42223</v>
      </c>
      <c r="AA181">
        <v>11</v>
      </c>
      <c r="AB181">
        <v>50</v>
      </c>
      <c r="AD181" s="1">
        <v>42223</v>
      </c>
      <c r="AE181">
        <v>15</v>
      </c>
      <c r="AF181">
        <v>250</v>
      </c>
      <c r="AH181" s="1">
        <v>42223</v>
      </c>
      <c r="AI181">
        <v>5</v>
      </c>
      <c r="AJ181">
        <v>100</v>
      </c>
      <c r="AL181" s="1">
        <v>42223</v>
      </c>
      <c r="AM181">
        <v>6</v>
      </c>
      <c r="AN181">
        <v>50</v>
      </c>
      <c r="AP181" s="1">
        <v>42223</v>
      </c>
      <c r="AQ181">
        <v>125</v>
      </c>
      <c r="AR181">
        <v>150</v>
      </c>
      <c r="AT181" s="1">
        <v>42223</v>
      </c>
      <c r="AU181">
        <v>12</v>
      </c>
      <c r="AV181">
        <v>100</v>
      </c>
      <c r="AX181" s="1">
        <v>42223</v>
      </c>
      <c r="AY181">
        <v>33</v>
      </c>
      <c r="AZ181">
        <v>50</v>
      </c>
      <c r="BB181" s="1">
        <v>42223</v>
      </c>
      <c r="BC181">
        <v>21</v>
      </c>
      <c r="BD181">
        <v>125</v>
      </c>
      <c r="BF181" s="1">
        <v>42223</v>
      </c>
      <c r="BG181">
        <v>14</v>
      </c>
      <c r="BH181">
        <v>75</v>
      </c>
      <c r="BJ181" s="1">
        <v>42223</v>
      </c>
      <c r="BK181">
        <v>0</v>
      </c>
      <c r="BL181">
        <v>50</v>
      </c>
      <c r="BN181" s="1">
        <v>42223</v>
      </c>
      <c r="BO181">
        <v>11</v>
      </c>
      <c r="BP181">
        <v>50</v>
      </c>
      <c r="BR181" s="1"/>
      <c r="BV181" s="1"/>
      <c r="BZ181" s="1"/>
      <c r="CD181" s="1"/>
      <c r="CH181" s="1"/>
      <c r="CL181" s="1"/>
      <c r="CP181" s="1"/>
      <c r="CT181" s="1"/>
      <c r="CX181" s="1"/>
      <c r="DB181" s="1"/>
      <c r="DF181" s="1"/>
      <c r="DJ181" s="1"/>
      <c r="DN181" s="1"/>
      <c r="DR181" s="1"/>
      <c r="DV181" s="1"/>
      <c r="DZ181" s="1"/>
      <c r="ED181" s="1"/>
      <c r="EH181" s="1"/>
      <c r="EL181" s="1"/>
      <c r="EP181" s="1"/>
      <c r="ET181" s="1"/>
      <c r="EX181" s="1"/>
      <c r="FB181" s="1"/>
      <c r="FF181" s="1"/>
      <c r="FJ181" s="1"/>
      <c r="FN181" s="1"/>
      <c r="FR181" s="1"/>
      <c r="FV181" s="1"/>
      <c r="FZ181" s="1"/>
      <c r="GD181" s="1"/>
      <c r="GH181" s="1"/>
      <c r="GL181" s="1"/>
      <c r="GP181" s="1"/>
      <c r="GT181" s="1"/>
      <c r="GX181" s="1"/>
      <c r="HB181" s="1"/>
      <c r="HF181" s="1"/>
      <c r="HJ181" s="1"/>
      <c r="HN181" s="1"/>
      <c r="HR181" s="1"/>
      <c r="HV181" s="1"/>
      <c r="HZ181" s="1"/>
      <c r="ID181" s="1"/>
      <c r="IH181" s="1"/>
      <c r="IL181" s="1"/>
      <c r="IP181" s="1"/>
      <c r="IT181" s="1"/>
      <c r="IX181" s="1"/>
      <c r="JB181" s="1"/>
      <c r="JF181" s="1"/>
      <c r="JJ181" s="1"/>
      <c r="JN181" s="1"/>
      <c r="JR181" s="1"/>
      <c r="JV181" s="1"/>
      <c r="JZ181" s="1"/>
      <c r="KD181" s="1"/>
      <c r="KH181" s="1"/>
      <c r="KL181" s="1"/>
      <c r="KP181" s="1"/>
      <c r="KT181" s="1"/>
      <c r="KX181" s="1"/>
      <c r="LB181" s="1"/>
      <c r="LF181" s="1"/>
      <c r="LJ181" s="1"/>
      <c r="LN181" s="1"/>
      <c r="LR181" s="1"/>
    </row>
    <row r="182" spans="6:330">
      <c r="F182" s="1">
        <v>42223.041666666664</v>
      </c>
      <c r="G182">
        <v>119</v>
      </c>
      <c r="H182">
        <v>250</v>
      </c>
      <c r="J182" s="1">
        <v>42223.041666666664</v>
      </c>
      <c r="K182">
        <v>6</v>
      </c>
      <c r="L182">
        <v>150</v>
      </c>
      <c r="N182" s="1">
        <v>42223.041666666664</v>
      </c>
      <c r="O182">
        <v>17</v>
      </c>
      <c r="P182">
        <v>75</v>
      </c>
      <c r="R182" s="1">
        <v>42223.041666666664</v>
      </c>
      <c r="S182">
        <v>11</v>
      </c>
      <c r="T182">
        <v>100</v>
      </c>
      <c r="V182" s="1">
        <v>42223.041666666664</v>
      </c>
      <c r="W182">
        <v>17</v>
      </c>
      <c r="X182">
        <v>75</v>
      </c>
      <c r="Z182" s="1">
        <v>42223.041666666664</v>
      </c>
      <c r="AA182">
        <v>8</v>
      </c>
      <c r="AB182">
        <v>50</v>
      </c>
      <c r="AD182" s="1">
        <v>42223.041666666664</v>
      </c>
      <c r="AE182">
        <v>10</v>
      </c>
      <c r="AF182">
        <v>250</v>
      </c>
      <c r="AH182" s="1">
        <v>42223.041666666664</v>
      </c>
      <c r="AI182">
        <v>5</v>
      </c>
      <c r="AJ182">
        <v>100</v>
      </c>
      <c r="AL182" s="1">
        <v>42223.041666666664</v>
      </c>
      <c r="AM182">
        <v>3</v>
      </c>
      <c r="AN182">
        <v>50</v>
      </c>
      <c r="AP182" s="1">
        <v>42223.041666666664</v>
      </c>
      <c r="AQ182">
        <v>90</v>
      </c>
      <c r="AR182">
        <v>150</v>
      </c>
      <c r="AT182" s="1">
        <v>42223.041666666664</v>
      </c>
      <c r="AU182">
        <v>10</v>
      </c>
      <c r="AV182">
        <v>100</v>
      </c>
      <c r="AX182" s="1">
        <v>42223.041666666664</v>
      </c>
      <c r="AY182">
        <v>15</v>
      </c>
      <c r="AZ182">
        <v>50</v>
      </c>
      <c r="BB182" s="1">
        <v>42223.041666666664</v>
      </c>
      <c r="BC182">
        <v>12</v>
      </c>
      <c r="BD182">
        <v>125</v>
      </c>
      <c r="BF182" s="1">
        <v>42223.041666666664</v>
      </c>
      <c r="BG182">
        <v>10</v>
      </c>
      <c r="BH182">
        <v>75</v>
      </c>
      <c r="BJ182" s="1">
        <v>42223.041666666664</v>
      </c>
      <c r="BK182">
        <v>0</v>
      </c>
      <c r="BL182">
        <v>50</v>
      </c>
      <c r="BN182" s="1">
        <v>42223.041666666664</v>
      </c>
      <c r="BO182">
        <v>8</v>
      </c>
      <c r="BP182">
        <v>50</v>
      </c>
      <c r="BR182" s="1"/>
      <c r="BV182" s="1"/>
      <c r="BZ182" s="1"/>
      <c r="CD182" s="1"/>
      <c r="CH182" s="1"/>
      <c r="CL182" s="1"/>
      <c r="CP182" s="1"/>
      <c r="CT182" s="1"/>
      <c r="CX182" s="1"/>
      <c r="DB182" s="1"/>
      <c r="DF182" s="1"/>
      <c r="DJ182" s="1"/>
      <c r="DN182" s="1"/>
      <c r="DR182" s="1"/>
      <c r="DV182" s="1"/>
      <c r="DZ182" s="1"/>
      <c r="ED182" s="1"/>
      <c r="EH182" s="1"/>
      <c r="EL182" s="1"/>
      <c r="EP182" s="1"/>
      <c r="ET182" s="1"/>
      <c r="EX182" s="1"/>
      <c r="FB182" s="1"/>
      <c r="FF182" s="1"/>
      <c r="FJ182" s="1"/>
      <c r="FN182" s="1"/>
      <c r="FR182" s="1"/>
      <c r="FV182" s="1"/>
      <c r="FZ182" s="1"/>
      <c r="GD182" s="1"/>
      <c r="GH182" s="1"/>
      <c r="GL182" s="1"/>
      <c r="GP182" s="1"/>
      <c r="GT182" s="1"/>
      <c r="GX182" s="1"/>
      <c r="HB182" s="1"/>
      <c r="HF182" s="1"/>
      <c r="HJ182" s="1"/>
      <c r="HN182" s="1"/>
      <c r="HR182" s="1"/>
      <c r="HV182" s="1"/>
      <c r="HZ182" s="1"/>
      <c r="ID182" s="1"/>
      <c r="IH182" s="1"/>
      <c r="IL182" s="1"/>
      <c r="IP182" s="1"/>
      <c r="IT182" s="1"/>
      <c r="IX182" s="1"/>
      <c r="JB182" s="1"/>
      <c r="JF182" s="1"/>
      <c r="JJ182" s="1"/>
      <c r="JN182" s="1"/>
      <c r="JR182" s="1"/>
      <c r="JV182" s="1"/>
      <c r="JZ182" s="1"/>
      <c r="KD182" s="1"/>
      <c r="KH182" s="1"/>
      <c r="KL182" s="1"/>
      <c r="KP182" s="1"/>
      <c r="KT182" s="1"/>
      <c r="KX182" s="1"/>
      <c r="LB182" s="1"/>
      <c r="LF182" s="1"/>
      <c r="LJ182" s="1"/>
      <c r="LN182" s="1"/>
      <c r="LR182" s="1"/>
    </row>
    <row r="183" spans="6:330">
      <c r="F183" s="1">
        <v>42223.083333333336</v>
      </c>
      <c r="G183">
        <v>114</v>
      </c>
      <c r="H183">
        <v>250</v>
      </c>
      <c r="J183" s="1">
        <v>42223.083333333336</v>
      </c>
      <c r="K183">
        <v>5</v>
      </c>
      <c r="L183">
        <v>150</v>
      </c>
      <c r="N183" s="1">
        <v>42223.083333333336</v>
      </c>
      <c r="O183">
        <v>7</v>
      </c>
      <c r="P183">
        <v>75</v>
      </c>
      <c r="R183" s="1">
        <v>42223.083333333336</v>
      </c>
      <c r="S183">
        <v>4</v>
      </c>
      <c r="T183">
        <v>100</v>
      </c>
      <c r="V183" s="1">
        <v>42223.083333333336</v>
      </c>
      <c r="W183">
        <v>10</v>
      </c>
      <c r="X183">
        <v>75</v>
      </c>
      <c r="Z183" s="1">
        <v>42223.083333333336</v>
      </c>
      <c r="AA183">
        <v>5</v>
      </c>
      <c r="AB183">
        <v>50</v>
      </c>
      <c r="AD183" s="1">
        <v>42223.083333333336</v>
      </c>
      <c r="AE183">
        <v>6</v>
      </c>
      <c r="AF183">
        <v>250</v>
      </c>
      <c r="AH183" s="1">
        <v>42223.083333333336</v>
      </c>
      <c r="AI183">
        <v>4</v>
      </c>
      <c r="AJ183">
        <v>100</v>
      </c>
      <c r="AL183" s="1">
        <v>42223.083333333336</v>
      </c>
      <c r="AM183">
        <v>3</v>
      </c>
      <c r="AN183">
        <v>50</v>
      </c>
      <c r="AP183" s="1">
        <v>42223.083333333336</v>
      </c>
      <c r="AQ183">
        <v>77</v>
      </c>
      <c r="AR183">
        <v>150</v>
      </c>
      <c r="AT183" s="1">
        <v>42223.083333333336</v>
      </c>
      <c r="AU183">
        <v>8</v>
      </c>
      <c r="AV183">
        <v>100</v>
      </c>
      <c r="AX183" s="1">
        <v>42223.083333333336</v>
      </c>
      <c r="AY183">
        <v>10</v>
      </c>
      <c r="AZ183">
        <v>50</v>
      </c>
      <c r="BB183" s="1">
        <v>42223.083333333336</v>
      </c>
      <c r="BC183">
        <v>10</v>
      </c>
      <c r="BD183">
        <v>125</v>
      </c>
      <c r="BF183" s="1">
        <v>42223.083333333336</v>
      </c>
      <c r="BG183">
        <v>8</v>
      </c>
      <c r="BH183">
        <v>75</v>
      </c>
      <c r="BJ183" s="1">
        <v>42223.083333333336</v>
      </c>
      <c r="BK183">
        <v>0</v>
      </c>
      <c r="BL183">
        <v>50</v>
      </c>
      <c r="BN183" s="1">
        <v>42223.083333333336</v>
      </c>
      <c r="BO183">
        <v>5</v>
      </c>
      <c r="BP183">
        <v>50</v>
      </c>
      <c r="BR183" s="1"/>
      <c r="BV183" s="1"/>
      <c r="BZ183" s="1"/>
      <c r="CD183" s="1"/>
      <c r="CH183" s="1"/>
      <c r="CL183" s="1"/>
      <c r="CP183" s="1"/>
      <c r="CT183" s="1"/>
      <c r="CX183" s="1"/>
      <c r="DB183" s="1"/>
      <c r="DF183" s="1"/>
      <c r="DJ183" s="1"/>
      <c r="DN183" s="1"/>
      <c r="DR183" s="1"/>
      <c r="DV183" s="1"/>
      <c r="DZ183" s="1"/>
      <c r="ED183" s="1"/>
      <c r="EH183" s="1"/>
      <c r="EL183" s="1"/>
      <c r="EP183" s="1"/>
      <c r="ET183" s="1"/>
      <c r="EX183" s="1"/>
      <c r="FB183" s="1"/>
      <c r="FF183" s="1"/>
      <c r="FJ183" s="1"/>
      <c r="FN183" s="1"/>
      <c r="FR183" s="1"/>
      <c r="FV183" s="1"/>
      <c r="FZ183" s="1"/>
      <c r="GD183" s="1"/>
      <c r="GH183" s="1"/>
      <c r="GL183" s="1"/>
      <c r="GP183" s="1"/>
      <c r="GT183" s="1"/>
      <c r="GX183" s="1"/>
      <c r="HB183" s="1"/>
      <c r="HF183" s="1"/>
      <c r="HJ183" s="1"/>
      <c r="HN183" s="1"/>
      <c r="HR183" s="1"/>
      <c r="HV183" s="1"/>
      <c r="HZ183" s="1"/>
      <c r="ID183" s="1"/>
      <c r="IH183" s="1"/>
      <c r="IL183" s="1"/>
      <c r="IP183" s="1"/>
      <c r="IT183" s="1"/>
      <c r="IX183" s="1"/>
      <c r="JB183" s="1"/>
      <c r="JF183" s="1"/>
      <c r="JJ183" s="1"/>
      <c r="JN183" s="1"/>
      <c r="JR183" s="1"/>
      <c r="JV183" s="1"/>
      <c r="JZ183" s="1"/>
      <c r="KD183" s="1"/>
      <c r="KH183" s="1"/>
      <c r="KL183" s="1"/>
      <c r="KP183" s="1"/>
      <c r="KT183" s="1"/>
      <c r="KX183" s="1"/>
      <c r="LB183" s="1"/>
      <c r="LF183" s="1"/>
      <c r="LJ183" s="1"/>
      <c r="LN183" s="1"/>
      <c r="LR183" s="1"/>
    </row>
    <row r="184" spans="6:330">
      <c r="F184" s="1">
        <v>42223.125</v>
      </c>
      <c r="G184">
        <v>109</v>
      </c>
      <c r="H184">
        <v>250</v>
      </c>
      <c r="J184" s="1">
        <v>42223.125</v>
      </c>
      <c r="K184">
        <v>6</v>
      </c>
      <c r="L184">
        <v>150</v>
      </c>
      <c r="N184" s="1">
        <v>42223.125</v>
      </c>
      <c r="O184">
        <v>9</v>
      </c>
      <c r="P184">
        <v>75</v>
      </c>
      <c r="R184" s="1">
        <v>42223.125</v>
      </c>
      <c r="S184">
        <v>2</v>
      </c>
      <c r="T184">
        <v>100</v>
      </c>
      <c r="V184" s="1">
        <v>42223.125</v>
      </c>
      <c r="W184">
        <v>8</v>
      </c>
      <c r="X184">
        <v>75</v>
      </c>
      <c r="Z184" s="1">
        <v>42223.125</v>
      </c>
      <c r="AA184">
        <v>4</v>
      </c>
      <c r="AB184">
        <v>50</v>
      </c>
      <c r="AD184" s="1">
        <v>42223.125</v>
      </c>
      <c r="AE184">
        <v>6</v>
      </c>
      <c r="AF184">
        <v>250</v>
      </c>
      <c r="AH184" s="1">
        <v>42223.125</v>
      </c>
      <c r="AI184">
        <v>4</v>
      </c>
      <c r="AJ184">
        <v>100</v>
      </c>
      <c r="AL184" s="1">
        <v>42223.125</v>
      </c>
      <c r="AM184">
        <v>3</v>
      </c>
      <c r="AN184">
        <v>50</v>
      </c>
      <c r="AP184" s="1">
        <v>42223.125</v>
      </c>
      <c r="AQ184">
        <v>62</v>
      </c>
      <c r="AR184">
        <v>150</v>
      </c>
      <c r="AT184" s="1">
        <v>42223.125</v>
      </c>
      <c r="AU184">
        <v>3</v>
      </c>
      <c r="AV184">
        <v>100</v>
      </c>
      <c r="AX184" s="1">
        <v>42223.125</v>
      </c>
      <c r="AY184">
        <v>6</v>
      </c>
      <c r="AZ184">
        <v>50</v>
      </c>
      <c r="BB184" s="1">
        <v>42223.125</v>
      </c>
      <c r="BC184">
        <v>8</v>
      </c>
      <c r="BD184">
        <v>125</v>
      </c>
      <c r="BF184" s="1">
        <v>42223.125</v>
      </c>
      <c r="BG184">
        <v>6</v>
      </c>
      <c r="BH184">
        <v>75</v>
      </c>
      <c r="BJ184" s="1">
        <v>42223.125</v>
      </c>
      <c r="BK184">
        <v>0</v>
      </c>
      <c r="BL184">
        <v>50</v>
      </c>
      <c r="BN184" s="1">
        <v>42223.125</v>
      </c>
      <c r="BO184">
        <v>4</v>
      </c>
      <c r="BP184">
        <v>50</v>
      </c>
      <c r="BR184" s="1"/>
      <c r="BV184" s="1"/>
      <c r="BZ184" s="1"/>
      <c r="CD184" s="1"/>
      <c r="CH184" s="1"/>
      <c r="CL184" s="1"/>
      <c r="CP184" s="1"/>
      <c r="CT184" s="1"/>
      <c r="CX184" s="1"/>
      <c r="DB184" s="1"/>
      <c r="DF184" s="1"/>
      <c r="DJ184" s="1"/>
      <c r="DN184" s="1"/>
      <c r="DR184" s="1"/>
      <c r="DV184" s="1"/>
      <c r="DZ184" s="1"/>
      <c r="ED184" s="1"/>
      <c r="EH184" s="1"/>
      <c r="EL184" s="1"/>
      <c r="EP184" s="1"/>
      <c r="ET184" s="1"/>
      <c r="EX184" s="1"/>
      <c r="FB184" s="1"/>
      <c r="FF184" s="1"/>
      <c r="FJ184" s="1"/>
      <c r="FN184" s="1"/>
      <c r="FR184" s="1"/>
      <c r="FV184" s="1"/>
      <c r="FZ184" s="1"/>
      <c r="GD184" s="1"/>
      <c r="GH184" s="1"/>
      <c r="GL184" s="1"/>
      <c r="GP184" s="1"/>
      <c r="GT184" s="1"/>
      <c r="GX184" s="1"/>
      <c r="HB184" s="1"/>
      <c r="HF184" s="1"/>
      <c r="HJ184" s="1"/>
      <c r="HN184" s="1"/>
      <c r="HR184" s="1"/>
      <c r="HV184" s="1"/>
      <c r="HZ184" s="1"/>
      <c r="ID184" s="1"/>
      <c r="IH184" s="1"/>
      <c r="IL184" s="1"/>
      <c r="IP184" s="1"/>
      <c r="IT184" s="1"/>
      <c r="IX184" s="1"/>
      <c r="JB184" s="1"/>
      <c r="JF184" s="1"/>
      <c r="JJ184" s="1"/>
      <c r="JN184" s="1"/>
      <c r="JR184" s="1"/>
      <c r="JV184" s="1"/>
      <c r="JZ184" s="1"/>
      <c r="KD184" s="1"/>
      <c r="KH184" s="1"/>
      <c r="KL184" s="1"/>
      <c r="KP184" s="1"/>
      <c r="KT184" s="1"/>
      <c r="KX184" s="1"/>
      <c r="LB184" s="1"/>
      <c r="LF184" s="1"/>
      <c r="LJ184" s="1"/>
      <c r="LN184" s="1"/>
      <c r="LR184" s="1"/>
    </row>
    <row r="185" spans="6:330">
      <c r="F185" s="1">
        <v>42223.166666666664</v>
      </c>
      <c r="G185">
        <v>109</v>
      </c>
      <c r="H185">
        <v>250</v>
      </c>
      <c r="J185" s="1">
        <v>42223.166666666664</v>
      </c>
      <c r="K185">
        <v>4</v>
      </c>
      <c r="L185">
        <v>150</v>
      </c>
      <c r="N185" s="1">
        <v>42223.166666666664</v>
      </c>
      <c r="O185">
        <v>12</v>
      </c>
      <c r="P185">
        <v>75</v>
      </c>
      <c r="R185" s="1">
        <v>42223.166666666664</v>
      </c>
      <c r="S185">
        <v>1</v>
      </c>
      <c r="T185">
        <v>100</v>
      </c>
      <c r="V185" s="1">
        <v>42223.166666666664</v>
      </c>
      <c r="W185">
        <v>6</v>
      </c>
      <c r="X185">
        <v>75</v>
      </c>
      <c r="Z185" s="1">
        <v>42223.166666666664</v>
      </c>
      <c r="AA185">
        <v>4</v>
      </c>
      <c r="AB185">
        <v>50</v>
      </c>
      <c r="AD185" s="1">
        <v>42223.166666666664</v>
      </c>
      <c r="AE185">
        <v>8</v>
      </c>
      <c r="AF185">
        <v>250</v>
      </c>
      <c r="AH185" s="1">
        <v>42223.166666666664</v>
      </c>
      <c r="AI185">
        <v>3</v>
      </c>
      <c r="AJ185">
        <v>100</v>
      </c>
      <c r="AL185" s="1">
        <v>42223.166666666664</v>
      </c>
      <c r="AM185">
        <v>3</v>
      </c>
      <c r="AN185">
        <v>50</v>
      </c>
      <c r="AP185" s="1">
        <v>42223.166666666664</v>
      </c>
      <c r="AQ185">
        <v>60</v>
      </c>
      <c r="AR185">
        <v>150</v>
      </c>
      <c r="AT185" s="1">
        <v>42223.166666666664</v>
      </c>
      <c r="AU185">
        <v>4</v>
      </c>
      <c r="AV185">
        <v>100</v>
      </c>
      <c r="AX185" s="1">
        <v>42223.166666666664</v>
      </c>
      <c r="AY185">
        <v>3</v>
      </c>
      <c r="AZ185">
        <v>50</v>
      </c>
      <c r="BB185" s="1">
        <v>42223.166666666664</v>
      </c>
      <c r="BC185">
        <v>7</v>
      </c>
      <c r="BD185">
        <v>125</v>
      </c>
      <c r="BF185" s="1">
        <v>42223.166666666664</v>
      </c>
      <c r="BG185">
        <v>6</v>
      </c>
      <c r="BH185">
        <v>75</v>
      </c>
      <c r="BJ185" s="1">
        <v>42223.166666666664</v>
      </c>
      <c r="BK185">
        <v>0</v>
      </c>
      <c r="BL185">
        <v>50</v>
      </c>
      <c r="BN185" s="1">
        <v>42223.166666666664</v>
      </c>
      <c r="BO185">
        <v>4</v>
      </c>
      <c r="BP185">
        <v>50</v>
      </c>
      <c r="BR185" s="1"/>
      <c r="BV185" s="1"/>
      <c r="BZ185" s="1"/>
      <c r="CD185" s="1"/>
      <c r="CH185" s="1"/>
      <c r="CL185" s="1"/>
      <c r="CP185" s="1"/>
      <c r="CT185" s="1"/>
      <c r="CX185" s="1"/>
      <c r="DB185" s="1"/>
      <c r="DF185" s="1"/>
      <c r="DJ185" s="1"/>
      <c r="DN185" s="1"/>
      <c r="DR185" s="1"/>
      <c r="DV185" s="1"/>
      <c r="DZ185" s="1"/>
      <c r="ED185" s="1"/>
      <c r="EH185" s="1"/>
      <c r="EL185" s="1"/>
      <c r="EP185" s="1"/>
      <c r="ET185" s="1"/>
      <c r="EX185" s="1"/>
      <c r="FB185" s="1"/>
      <c r="FF185" s="1"/>
      <c r="FJ185" s="1"/>
      <c r="FN185" s="1"/>
      <c r="FR185" s="1"/>
      <c r="FV185" s="1"/>
      <c r="FZ185" s="1"/>
      <c r="GD185" s="1"/>
      <c r="GH185" s="1"/>
      <c r="GL185" s="1"/>
      <c r="GP185" s="1"/>
      <c r="GT185" s="1"/>
      <c r="GX185" s="1"/>
      <c r="HB185" s="1"/>
      <c r="HF185" s="1"/>
      <c r="HJ185" s="1"/>
      <c r="HN185" s="1"/>
      <c r="HR185" s="1"/>
      <c r="HV185" s="1"/>
      <c r="HZ185" s="1"/>
      <c r="ID185" s="1"/>
      <c r="IH185" s="1"/>
      <c r="IL185" s="1"/>
      <c r="IP185" s="1"/>
      <c r="IT185" s="1"/>
      <c r="IX185" s="1"/>
      <c r="JB185" s="1"/>
      <c r="JF185" s="1"/>
      <c r="JJ185" s="1"/>
      <c r="JN185" s="1"/>
      <c r="JR185" s="1"/>
      <c r="JV185" s="1"/>
      <c r="JZ185" s="1"/>
      <c r="KD185" s="1"/>
      <c r="KH185" s="1"/>
      <c r="KL185" s="1"/>
      <c r="KP185" s="1"/>
      <c r="KT185" s="1"/>
      <c r="KX185" s="1"/>
      <c r="LB185" s="1"/>
      <c r="LF185" s="1"/>
      <c r="LJ185" s="1"/>
      <c r="LN185" s="1"/>
      <c r="LR185" s="1"/>
    </row>
    <row r="186" spans="6:330">
      <c r="F186" s="1">
        <v>42223.208333333336</v>
      </c>
      <c r="G186">
        <v>114</v>
      </c>
      <c r="H186">
        <v>250</v>
      </c>
      <c r="J186" s="1">
        <v>42223.208333333336</v>
      </c>
      <c r="K186">
        <v>4</v>
      </c>
      <c r="L186">
        <v>150</v>
      </c>
      <c r="N186" s="1">
        <v>42223.208333333336</v>
      </c>
      <c r="O186">
        <v>8</v>
      </c>
      <c r="P186">
        <v>75</v>
      </c>
      <c r="R186" s="1">
        <v>42223.208333333336</v>
      </c>
      <c r="S186">
        <v>3</v>
      </c>
      <c r="T186">
        <v>100</v>
      </c>
      <c r="V186" s="1">
        <v>42223.208333333336</v>
      </c>
      <c r="W186">
        <v>5</v>
      </c>
      <c r="X186">
        <v>75</v>
      </c>
      <c r="Z186" s="1">
        <v>42223.208333333336</v>
      </c>
      <c r="AA186">
        <v>4</v>
      </c>
      <c r="AB186">
        <v>50</v>
      </c>
      <c r="AD186" s="1">
        <v>42223.208333333336</v>
      </c>
      <c r="AE186">
        <v>8</v>
      </c>
      <c r="AF186">
        <v>250</v>
      </c>
      <c r="AH186" s="1">
        <v>42223.208333333336</v>
      </c>
      <c r="AI186">
        <v>4</v>
      </c>
      <c r="AJ186">
        <v>100</v>
      </c>
      <c r="AL186" s="1">
        <v>42223.208333333336</v>
      </c>
      <c r="AM186">
        <v>2</v>
      </c>
      <c r="AN186">
        <v>50</v>
      </c>
      <c r="AP186" s="1">
        <v>42223.208333333336</v>
      </c>
      <c r="AQ186">
        <v>68</v>
      </c>
      <c r="AR186">
        <v>150</v>
      </c>
      <c r="AT186" s="1">
        <v>42223.208333333336</v>
      </c>
      <c r="AU186">
        <v>3</v>
      </c>
      <c r="AV186">
        <v>100</v>
      </c>
      <c r="AX186" s="1">
        <v>42223.208333333336</v>
      </c>
      <c r="AY186">
        <v>3</v>
      </c>
      <c r="AZ186">
        <v>50</v>
      </c>
      <c r="BB186" s="1">
        <v>42223.208333333336</v>
      </c>
      <c r="BC186">
        <v>7</v>
      </c>
      <c r="BD186">
        <v>125</v>
      </c>
      <c r="BF186" s="1">
        <v>42223.208333333336</v>
      </c>
      <c r="BG186">
        <v>6</v>
      </c>
      <c r="BH186">
        <v>75</v>
      </c>
      <c r="BJ186" s="1">
        <v>42223.208333333336</v>
      </c>
      <c r="BK186">
        <v>0</v>
      </c>
      <c r="BL186">
        <v>50</v>
      </c>
      <c r="BN186" s="1">
        <v>42223.208333333336</v>
      </c>
      <c r="BO186">
        <v>4</v>
      </c>
      <c r="BP186">
        <v>50</v>
      </c>
      <c r="BR186" s="1"/>
      <c r="BV186" s="1"/>
      <c r="BZ186" s="1"/>
      <c r="CD186" s="1"/>
      <c r="CH186" s="1"/>
      <c r="CL186" s="1"/>
      <c r="CP186" s="1"/>
      <c r="CT186" s="1"/>
      <c r="CX186" s="1"/>
      <c r="DB186" s="1"/>
      <c r="DF186" s="1"/>
      <c r="DJ186" s="1"/>
      <c r="DN186" s="1"/>
      <c r="DR186" s="1"/>
      <c r="DV186" s="1"/>
      <c r="DZ186" s="1"/>
      <c r="ED186" s="1"/>
      <c r="EH186" s="1"/>
      <c r="EL186" s="1"/>
      <c r="EP186" s="1"/>
      <c r="ET186" s="1"/>
      <c r="EX186" s="1"/>
      <c r="FB186" s="1"/>
      <c r="FF186" s="1"/>
      <c r="FJ186" s="1"/>
      <c r="FN186" s="1"/>
      <c r="FR186" s="1"/>
      <c r="FV186" s="1"/>
      <c r="FZ186" s="1"/>
      <c r="GD186" s="1"/>
      <c r="GH186" s="1"/>
      <c r="GL186" s="1"/>
      <c r="GP186" s="1"/>
      <c r="GT186" s="1"/>
      <c r="GX186" s="1"/>
      <c r="HB186" s="1"/>
      <c r="HF186" s="1"/>
      <c r="HJ186" s="1"/>
      <c r="HN186" s="1"/>
      <c r="HR186" s="1"/>
      <c r="HV186" s="1"/>
      <c r="HZ186" s="1"/>
      <c r="ID186" s="1"/>
      <c r="IH186" s="1"/>
      <c r="IL186" s="1"/>
      <c r="IP186" s="1"/>
      <c r="IT186" s="1"/>
      <c r="IX186" s="1"/>
      <c r="JB186" s="1"/>
      <c r="JF186" s="1"/>
      <c r="JJ186" s="1"/>
      <c r="JN186" s="1"/>
      <c r="JR186" s="1"/>
      <c r="JV186" s="1"/>
      <c r="JZ186" s="1"/>
      <c r="KD186" s="1"/>
      <c r="KH186" s="1"/>
      <c r="KL186" s="1"/>
      <c r="KP186" s="1"/>
      <c r="KT186" s="1"/>
      <c r="KX186" s="1"/>
      <c r="LB186" s="1"/>
      <c r="LF186" s="1"/>
      <c r="LJ186" s="1"/>
      <c r="LN186" s="1"/>
      <c r="LR186" s="1"/>
    </row>
    <row r="187" spans="6:330">
      <c r="F187" s="1">
        <v>42223.25</v>
      </c>
      <c r="G187">
        <v>124</v>
      </c>
      <c r="H187">
        <v>250</v>
      </c>
      <c r="J187" s="1">
        <v>42223.25</v>
      </c>
      <c r="K187">
        <v>6</v>
      </c>
      <c r="L187">
        <v>150</v>
      </c>
      <c r="N187" s="1">
        <v>42223.25</v>
      </c>
      <c r="O187">
        <v>12</v>
      </c>
      <c r="P187">
        <v>75</v>
      </c>
      <c r="R187" s="1">
        <v>42223.25</v>
      </c>
      <c r="S187">
        <v>8</v>
      </c>
      <c r="T187">
        <v>100</v>
      </c>
      <c r="V187" s="1">
        <v>42223.25</v>
      </c>
      <c r="W187">
        <v>6</v>
      </c>
      <c r="X187">
        <v>75</v>
      </c>
      <c r="Z187" s="1">
        <v>42223.25</v>
      </c>
      <c r="AA187">
        <v>6</v>
      </c>
      <c r="AB187">
        <v>50</v>
      </c>
      <c r="AD187" s="1">
        <v>42223.25</v>
      </c>
      <c r="AE187">
        <v>8</v>
      </c>
      <c r="AF187">
        <v>250</v>
      </c>
      <c r="AH187" s="1">
        <v>42223.25</v>
      </c>
      <c r="AI187">
        <v>8</v>
      </c>
      <c r="AJ187">
        <v>100</v>
      </c>
      <c r="AL187" s="1">
        <v>42223.25</v>
      </c>
      <c r="AM187">
        <v>4</v>
      </c>
      <c r="AN187">
        <v>50</v>
      </c>
      <c r="AP187" s="1">
        <v>42223.25</v>
      </c>
      <c r="AQ187">
        <v>77</v>
      </c>
      <c r="AR187">
        <v>150</v>
      </c>
      <c r="AT187" s="1">
        <v>42223.25</v>
      </c>
      <c r="AU187">
        <v>4</v>
      </c>
      <c r="AV187">
        <v>100</v>
      </c>
      <c r="AX187" s="1">
        <v>42223.25</v>
      </c>
      <c r="AY187">
        <v>4</v>
      </c>
      <c r="AZ187">
        <v>50</v>
      </c>
      <c r="BB187" s="1">
        <v>42223.25</v>
      </c>
      <c r="BC187">
        <v>12</v>
      </c>
      <c r="BD187">
        <v>125</v>
      </c>
      <c r="BF187" s="1">
        <v>42223.25</v>
      </c>
      <c r="BG187">
        <v>9</v>
      </c>
      <c r="BH187">
        <v>75</v>
      </c>
      <c r="BJ187" s="1">
        <v>42223.25</v>
      </c>
      <c r="BK187">
        <v>0</v>
      </c>
      <c r="BL187">
        <v>50</v>
      </c>
      <c r="BN187" s="1">
        <v>42223.25</v>
      </c>
      <c r="BO187">
        <v>6</v>
      </c>
      <c r="BP187">
        <v>50</v>
      </c>
      <c r="BR187" s="1"/>
      <c r="BV187" s="1"/>
      <c r="BZ187" s="1"/>
      <c r="CD187" s="1"/>
      <c r="CH187" s="1"/>
      <c r="CL187" s="1"/>
      <c r="CP187" s="1"/>
      <c r="CT187" s="1"/>
      <c r="CX187" s="1"/>
      <c r="DB187" s="1"/>
      <c r="DF187" s="1"/>
      <c r="DJ187" s="1"/>
      <c r="DN187" s="1"/>
      <c r="DR187" s="1"/>
      <c r="DV187" s="1"/>
      <c r="DZ187" s="1"/>
      <c r="ED187" s="1"/>
      <c r="EH187" s="1"/>
      <c r="EL187" s="1"/>
      <c r="EP187" s="1"/>
      <c r="ET187" s="1"/>
      <c r="EX187" s="1"/>
      <c r="FB187" s="1"/>
      <c r="FF187" s="1"/>
      <c r="FJ187" s="1"/>
      <c r="FN187" s="1"/>
      <c r="FR187" s="1"/>
      <c r="FV187" s="1"/>
      <c r="FZ187" s="1"/>
      <c r="GD187" s="1"/>
      <c r="GH187" s="1"/>
      <c r="GL187" s="1"/>
      <c r="GP187" s="1"/>
      <c r="GT187" s="1"/>
      <c r="GX187" s="1"/>
      <c r="HB187" s="1"/>
      <c r="HF187" s="1"/>
      <c r="HJ187" s="1"/>
      <c r="HN187" s="1"/>
      <c r="HR187" s="1"/>
      <c r="HV187" s="1"/>
      <c r="HZ187" s="1"/>
      <c r="ID187" s="1"/>
      <c r="IH187" s="1"/>
      <c r="IL187" s="1"/>
      <c r="IP187" s="1"/>
      <c r="IT187" s="1"/>
      <c r="IX187" s="1"/>
      <c r="JB187" s="1"/>
      <c r="JF187" s="1"/>
      <c r="JJ187" s="1"/>
      <c r="JN187" s="1"/>
      <c r="JR187" s="1"/>
      <c r="JV187" s="1"/>
      <c r="JZ187" s="1"/>
      <c r="KD187" s="1"/>
      <c r="KH187" s="1"/>
      <c r="KL187" s="1"/>
      <c r="KP187" s="1"/>
      <c r="KT187" s="1"/>
      <c r="KX187" s="1"/>
      <c r="LB187" s="1"/>
      <c r="LF187" s="1"/>
      <c r="LJ187" s="1"/>
      <c r="LN187" s="1"/>
      <c r="LR187" s="1"/>
    </row>
    <row r="188" spans="6:330">
      <c r="F188" s="1">
        <v>42223.291666666664</v>
      </c>
      <c r="G188">
        <v>153</v>
      </c>
      <c r="H188">
        <v>250</v>
      </c>
      <c r="J188" s="1">
        <v>42223.291666666664</v>
      </c>
      <c r="K188">
        <v>22</v>
      </c>
      <c r="L188">
        <v>150</v>
      </c>
      <c r="N188" s="1">
        <v>42223.291666666664</v>
      </c>
      <c r="O188">
        <v>17</v>
      </c>
      <c r="P188">
        <v>75</v>
      </c>
      <c r="R188" s="1">
        <v>42223.291666666664</v>
      </c>
      <c r="S188">
        <v>14</v>
      </c>
      <c r="T188">
        <v>100</v>
      </c>
      <c r="V188" s="1">
        <v>42223.291666666664</v>
      </c>
      <c r="W188">
        <v>9</v>
      </c>
      <c r="X188">
        <v>75</v>
      </c>
      <c r="Z188" s="1">
        <v>42223.291666666664</v>
      </c>
      <c r="AA188">
        <v>12</v>
      </c>
      <c r="AB188">
        <v>50</v>
      </c>
      <c r="AD188" s="1">
        <v>42223.291666666664</v>
      </c>
      <c r="AE188">
        <v>28</v>
      </c>
      <c r="AF188">
        <v>250</v>
      </c>
      <c r="AH188" s="1">
        <v>42223.291666666664</v>
      </c>
      <c r="AI188">
        <v>15</v>
      </c>
      <c r="AJ188">
        <v>100</v>
      </c>
      <c r="AL188" s="1">
        <v>42223.291666666664</v>
      </c>
      <c r="AM188">
        <v>11</v>
      </c>
      <c r="AN188">
        <v>50</v>
      </c>
      <c r="AP188" s="1">
        <v>42223.291666666664</v>
      </c>
      <c r="AQ188">
        <v>93</v>
      </c>
      <c r="AR188">
        <v>150</v>
      </c>
      <c r="AT188" s="1">
        <v>42223.291666666664</v>
      </c>
      <c r="AU188">
        <v>8</v>
      </c>
      <c r="AV188">
        <v>100</v>
      </c>
      <c r="AX188" s="1">
        <v>42223.291666666664</v>
      </c>
      <c r="AY188">
        <v>10</v>
      </c>
      <c r="AZ188">
        <v>50</v>
      </c>
      <c r="BB188" s="1">
        <v>42223.291666666664</v>
      </c>
      <c r="BC188">
        <v>24</v>
      </c>
      <c r="BD188">
        <v>125</v>
      </c>
      <c r="BF188" s="1">
        <v>42223.291666666664</v>
      </c>
      <c r="BG188">
        <v>16</v>
      </c>
      <c r="BH188">
        <v>75</v>
      </c>
      <c r="BJ188" s="1">
        <v>42223.291666666664</v>
      </c>
      <c r="BK188">
        <v>0</v>
      </c>
      <c r="BL188">
        <v>50</v>
      </c>
      <c r="BN188" s="1">
        <v>42223.291666666664</v>
      </c>
      <c r="BO188">
        <v>12</v>
      </c>
      <c r="BP188">
        <v>50</v>
      </c>
      <c r="BR188" s="1"/>
      <c r="BV188" s="1"/>
      <c r="BZ188" s="1"/>
      <c r="CD188" s="1"/>
      <c r="CH188" s="1"/>
      <c r="CL188" s="1"/>
      <c r="CP188" s="1"/>
      <c r="CT188" s="1"/>
      <c r="CX188" s="1"/>
      <c r="DB188" s="1"/>
      <c r="DF188" s="1"/>
      <c r="DJ188" s="1"/>
      <c r="DN188" s="1"/>
      <c r="DR188" s="1"/>
      <c r="DV188" s="1"/>
      <c r="DZ188" s="1"/>
      <c r="ED188" s="1"/>
      <c r="EH188" s="1"/>
      <c r="EL188" s="1"/>
      <c r="EP188" s="1"/>
      <c r="ET188" s="1"/>
      <c r="EX188" s="1"/>
      <c r="FB188" s="1"/>
      <c r="FF188" s="1"/>
      <c r="FJ188" s="1"/>
      <c r="FN188" s="1"/>
      <c r="FR188" s="1"/>
      <c r="FV188" s="1"/>
      <c r="FZ188" s="1"/>
      <c r="GD188" s="1"/>
      <c r="GH188" s="1"/>
      <c r="GL188" s="1"/>
      <c r="GP188" s="1"/>
      <c r="GT188" s="1"/>
      <c r="GX188" s="1"/>
      <c r="HB188" s="1"/>
      <c r="HF188" s="1"/>
      <c r="HJ188" s="1"/>
      <c r="HN188" s="1"/>
      <c r="HR188" s="1"/>
      <c r="HV188" s="1"/>
      <c r="HZ188" s="1"/>
      <c r="ID188" s="1"/>
      <c r="IH188" s="1"/>
      <c r="IL188" s="1"/>
      <c r="IP188" s="1"/>
      <c r="IT188" s="1"/>
      <c r="IX188" s="1"/>
      <c r="JB188" s="1"/>
      <c r="JF188" s="1"/>
      <c r="JJ188" s="1"/>
      <c r="JN188" s="1"/>
      <c r="JR188" s="1"/>
      <c r="JV188" s="1"/>
      <c r="JZ188" s="1"/>
      <c r="KD188" s="1"/>
      <c r="KH188" s="1"/>
      <c r="KL188" s="1"/>
      <c r="KP188" s="1"/>
      <c r="KT188" s="1"/>
      <c r="KX188" s="1"/>
      <c r="LB188" s="1"/>
      <c r="LF188" s="1"/>
      <c r="LJ188" s="1"/>
      <c r="LN188" s="1"/>
      <c r="LR188" s="1"/>
    </row>
    <row r="189" spans="6:330">
      <c r="F189" s="1">
        <v>42223.333333333336</v>
      </c>
      <c r="G189">
        <v>176</v>
      </c>
      <c r="H189">
        <v>250</v>
      </c>
      <c r="J189" s="1">
        <v>42223.333333333336</v>
      </c>
      <c r="K189">
        <v>50</v>
      </c>
      <c r="L189">
        <v>150</v>
      </c>
      <c r="N189" s="1">
        <v>42223.333333333336</v>
      </c>
      <c r="O189">
        <v>28</v>
      </c>
      <c r="P189">
        <v>75</v>
      </c>
      <c r="R189" s="1">
        <v>42223.333333333336</v>
      </c>
      <c r="S189">
        <v>17</v>
      </c>
      <c r="T189">
        <v>100</v>
      </c>
      <c r="V189" s="1">
        <v>42223.333333333336</v>
      </c>
      <c r="W189">
        <v>17</v>
      </c>
      <c r="X189">
        <v>75</v>
      </c>
      <c r="Z189" s="1">
        <v>42223.333333333336</v>
      </c>
      <c r="AA189">
        <v>19</v>
      </c>
      <c r="AB189">
        <v>50</v>
      </c>
      <c r="AD189" s="1">
        <v>42223.333333333336</v>
      </c>
      <c r="AE189">
        <v>48</v>
      </c>
      <c r="AF189">
        <v>250</v>
      </c>
      <c r="AH189" s="1">
        <v>42223.333333333336</v>
      </c>
      <c r="AI189">
        <v>44</v>
      </c>
      <c r="AJ189">
        <v>100</v>
      </c>
      <c r="AL189" s="1">
        <v>42223.333333333336</v>
      </c>
      <c r="AM189">
        <v>13</v>
      </c>
      <c r="AN189">
        <v>50</v>
      </c>
      <c r="AP189" s="1">
        <v>42223.333333333336</v>
      </c>
      <c r="AQ189">
        <v>129</v>
      </c>
      <c r="AR189">
        <v>150</v>
      </c>
      <c r="AT189" s="1">
        <v>42223.333333333336</v>
      </c>
      <c r="AU189">
        <v>14</v>
      </c>
      <c r="AV189">
        <v>100</v>
      </c>
      <c r="AX189" s="1">
        <v>42223.333333333336</v>
      </c>
      <c r="AY189">
        <v>18</v>
      </c>
      <c r="AZ189">
        <v>50</v>
      </c>
      <c r="BB189" s="1">
        <v>42223.333333333336</v>
      </c>
      <c r="BC189">
        <v>32</v>
      </c>
      <c r="BD189">
        <v>125</v>
      </c>
      <c r="BF189" s="1">
        <v>42223.333333333336</v>
      </c>
      <c r="BG189">
        <v>22</v>
      </c>
      <c r="BH189">
        <v>75</v>
      </c>
      <c r="BJ189" s="1">
        <v>42223.333333333336</v>
      </c>
      <c r="BK189">
        <v>0</v>
      </c>
      <c r="BL189">
        <v>50</v>
      </c>
      <c r="BN189" s="1">
        <v>42223.333333333336</v>
      </c>
      <c r="BO189">
        <v>19</v>
      </c>
      <c r="BP189">
        <v>50</v>
      </c>
      <c r="BR189" s="1"/>
      <c r="BV189" s="1"/>
      <c r="BZ189" s="1"/>
      <c r="CD189" s="1"/>
      <c r="CH189" s="1"/>
      <c r="CL189" s="1"/>
      <c r="CP189" s="1"/>
      <c r="CT189" s="1"/>
      <c r="CX189" s="1"/>
      <c r="DB189" s="1"/>
      <c r="DF189" s="1"/>
      <c r="DJ189" s="1"/>
      <c r="DN189" s="1"/>
      <c r="DR189" s="1"/>
      <c r="DV189" s="1"/>
      <c r="DZ189" s="1"/>
      <c r="ED189" s="1"/>
      <c r="EH189" s="1"/>
      <c r="EL189" s="1"/>
      <c r="EP189" s="1"/>
      <c r="ET189" s="1"/>
      <c r="EX189" s="1"/>
      <c r="FB189" s="1"/>
      <c r="FF189" s="1"/>
      <c r="FJ189" s="1"/>
      <c r="FN189" s="1"/>
      <c r="FR189" s="1"/>
      <c r="FV189" s="1"/>
      <c r="FZ189" s="1"/>
      <c r="GD189" s="1"/>
      <c r="GH189" s="1"/>
      <c r="GL189" s="1"/>
      <c r="GP189" s="1"/>
      <c r="GT189" s="1"/>
      <c r="GX189" s="1"/>
      <c r="HB189" s="1"/>
      <c r="HF189" s="1"/>
      <c r="HJ189" s="1"/>
      <c r="HN189" s="1"/>
      <c r="HR189" s="1"/>
      <c r="HV189" s="1"/>
      <c r="HZ189" s="1"/>
      <c r="ID189" s="1"/>
      <c r="IH189" s="1"/>
      <c r="IL189" s="1"/>
      <c r="IP189" s="1"/>
      <c r="IT189" s="1"/>
      <c r="IX189" s="1"/>
      <c r="JB189" s="1"/>
      <c r="JF189" s="1"/>
      <c r="JJ189" s="1"/>
      <c r="JN189" s="1"/>
      <c r="JR189" s="1"/>
      <c r="JV189" s="1"/>
      <c r="JZ189" s="1"/>
      <c r="KD189" s="1"/>
      <c r="KH189" s="1"/>
      <c r="KL189" s="1"/>
      <c r="KP189" s="1"/>
      <c r="KT189" s="1"/>
      <c r="KX189" s="1"/>
      <c r="LB189" s="1"/>
      <c r="LF189" s="1"/>
      <c r="LJ189" s="1"/>
      <c r="LN189" s="1"/>
      <c r="LR189" s="1"/>
    </row>
    <row r="190" spans="6:330">
      <c r="F190" s="1">
        <v>42223.375</v>
      </c>
      <c r="G190">
        <v>173</v>
      </c>
      <c r="H190">
        <v>250</v>
      </c>
      <c r="J190" s="1">
        <v>42223.375</v>
      </c>
      <c r="K190">
        <v>60</v>
      </c>
      <c r="L190">
        <v>150</v>
      </c>
      <c r="N190" s="1">
        <v>42223.375</v>
      </c>
      <c r="O190">
        <v>32</v>
      </c>
      <c r="P190">
        <v>75</v>
      </c>
      <c r="R190" s="1">
        <v>42223.375</v>
      </c>
      <c r="S190">
        <v>17</v>
      </c>
      <c r="T190">
        <v>100</v>
      </c>
      <c r="V190" s="1">
        <v>42223.375</v>
      </c>
      <c r="W190">
        <v>22</v>
      </c>
      <c r="X190">
        <v>75</v>
      </c>
      <c r="Z190" s="1">
        <v>42223.375</v>
      </c>
      <c r="AA190">
        <v>14</v>
      </c>
      <c r="AB190">
        <v>50</v>
      </c>
      <c r="AD190" s="1">
        <v>42223.375</v>
      </c>
      <c r="AE190">
        <v>55</v>
      </c>
      <c r="AF190">
        <v>250</v>
      </c>
      <c r="AH190" s="1">
        <v>42223.375</v>
      </c>
      <c r="AI190">
        <v>71</v>
      </c>
      <c r="AJ190">
        <v>100</v>
      </c>
      <c r="AL190" s="1">
        <v>42223.375</v>
      </c>
      <c r="AM190">
        <v>16</v>
      </c>
      <c r="AN190">
        <v>50</v>
      </c>
      <c r="AP190" s="1">
        <v>42223.375</v>
      </c>
      <c r="AQ190">
        <v>140</v>
      </c>
      <c r="AR190">
        <v>150</v>
      </c>
      <c r="AT190" s="1">
        <v>42223.375</v>
      </c>
      <c r="AU190">
        <v>21</v>
      </c>
      <c r="AV190">
        <v>100</v>
      </c>
      <c r="AX190" s="1">
        <v>42223.375</v>
      </c>
      <c r="AY190">
        <v>17</v>
      </c>
      <c r="AZ190">
        <v>50</v>
      </c>
      <c r="BB190" s="1">
        <v>42223.375</v>
      </c>
      <c r="BC190">
        <v>28</v>
      </c>
      <c r="BD190">
        <v>125</v>
      </c>
      <c r="BF190" s="1">
        <v>42223.375</v>
      </c>
      <c r="BG190">
        <v>21</v>
      </c>
      <c r="BH190">
        <v>75</v>
      </c>
      <c r="BJ190" s="1">
        <v>42223.375</v>
      </c>
      <c r="BK190">
        <v>0</v>
      </c>
      <c r="BL190">
        <v>50</v>
      </c>
      <c r="BN190" s="1">
        <v>42223.375</v>
      </c>
      <c r="BO190">
        <v>14</v>
      </c>
      <c r="BP190">
        <v>50</v>
      </c>
      <c r="BR190" s="1"/>
      <c r="BV190" s="1"/>
      <c r="BZ190" s="1"/>
      <c r="CD190" s="1"/>
      <c r="CH190" s="1"/>
      <c r="CL190" s="1"/>
      <c r="CP190" s="1"/>
      <c r="CT190" s="1"/>
      <c r="CX190" s="1"/>
      <c r="DB190" s="1"/>
      <c r="DF190" s="1"/>
      <c r="DJ190" s="1"/>
      <c r="DN190" s="1"/>
      <c r="DR190" s="1"/>
      <c r="DV190" s="1"/>
      <c r="DZ190" s="1"/>
      <c r="ED190" s="1"/>
      <c r="EH190" s="1"/>
      <c r="EL190" s="1"/>
      <c r="EP190" s="1"/>
      <c r="ET190" s="1"/>
      <c r="EX190" s="1"/>
      <c r="FB190" s="1"/>
      <c r="FF190" s="1"/>
      <c r="FJ190" s="1"/>
      <c r="FN190" s="1"/>
      <c r="FR190" s="1"/>
      <c r="FV190" s="1"/>
      <c r="FZ190" s="1"/>
      <c r="GD190" s="1"/>
      <c r="GH190" s="1"/>
      <c r="GL190" s="1"/>
      <c r="GP190" s="1"/>
      <c r="GT190" s="1"/>
      <c r="GX190" s="1"/>
      <c r="HB190" s="1"/>
      <c r="HF190" s="1"/>
      <c r="HJ190" s="1"/>
      <c r="HN190" s="1"/>
      <c r="HR190" s="1"/>
      <c r="HV190" s="1"/>
      <c r="HZ190" s="1"/>
      <c r="ID190" s="1"/>
      <c r="IH190" s="1"/>
      <c r="IL190" s="1"/>
      <c r="IP190" s="1"/>
      <c r="IT190" s="1"/>
      <c r="IX190" s="1"/>
      <c r="JB190" s="1"/>
      <c r="JF190" s="1"/>
      <c r="JJ190" s="1"/>
      <c r="JN190" s="1"/>
      <c r="JR190" s="1"/>
      <c r="JV190" s="1"/>
      <c r="JZ190" s="1"/>
      <c r="KD190" s="1"/>
      <c r="KH190" s="1"/>
      <c r="KL190" s="1"/>
      <c r="KP190" s="1"/>
      <c r="KT190" s="1"/>
      <c r="KX190" s="1"/>
      <c r="LB190" s="1"/>
      <c r="LF190" s="1"/>
      <c r="LJ190" s="1"/>
      <c r="LN190" s="1"/>
      <c r="LR190" s="1"/>
    </row>
    <row r="191" spans="6:330">
      <c r="F191" s="1">
        <v>42223.416666666664</v>
      </c>
      <c r="G191">
        <v>192</v>
      </c>
      <c r="H191">
        <v>250</v>
      </c>
      <c r="J191" s="1">
        <v>42223.416666666664</v>
      </c>
      <c r="K191">
        <v>70</v>
      </c>
      <c r="L191">
        <v>150</v>
      </c>
      <c r="N191" s="1">
        <v>42223.416666666664</v>
      </c>
      <c r="O191">
        <v>28</v>
      </c>
      <c r="P191">
        <v>75</v>
      </c>
      <c r="R191" s="1">
        <v>42223.416666666664</v>
      </c>
      <c r="S191">
        <v>15</v>
      </c>
      <c r="T191">
        <v>100</v>
      </c>
      <c r="V191" s="1">
        <v>42223.416666666664</v>
      </c>
      <c r="W191">
        <v>24</v>
      </c>
      <c r="X191">
        <v>75</v>
      </c>
      <c r="Z191" s="1">
        <v>42223.416666666664</v>
      </c>
      <c r="AA191">
        <v>13</v>
      </c>
      <c r="AB191">
        <v>50</v>
      </c>
      <c r="AD191" s="1">
        <v>42223.416666666664</v>
      </c>
      <c r="AE191">
        <v>63</v>
      </c>
      <c r="AF191">
        <v>250</v>
      </c>
      <c r="AH191" s="1">
        <v>42223.416666666664</v>
      </c>
      <c r="AI191">
        <v>66</v>
      </c>
      <c r="AJ191">
        <v>100</v>
      </c>
      <c r="AL191" s="1">
        <v>42223.416666666664</v>
      </c>
      <c r="AM191">
        <v>12</v>
      </c>
      <c r="AN191">
        <v>50</v>
      </c>
      <c r="AP191" s="1">
        <v>42223.416666666664</v>
      </c>
      <c r="AQ191">
        <v>130</v>
      </c>
      <c r="AR191">
        <v>150</v>
      </c>
      <c r="AT191" s="1">
        <v>42223.416666666664</v>
      </c>
      <c r="AU191">
        <v>24</v>
      </c>
      <c r="AV191">
        <v>100</v>
      </c>
      <c r="AX191" s="1">
        <v>42223.416666666664</v>
      </c>
      <c r="AY191">
        <v>17</v>
      </c>
      <c r="AZ191">
        <v>50</v>
      </c>
      <c r="BB191" s="1">
        <v>42223.416666666664</v>
      </c>
      <c r="BC191">
        <v>19</v>
      </c>
      <c r="BD191">
        <v>125</v>
      </c>
      <c r="BF191" s="1">
        <v>42223.416666666664</v>
      </c>
      <c r="BG191">
        <v>17</v>
      </c>
      <c r="BH191">
        <v>75</v>
      </c>
      <c r="BJ191" s="1">
        <v>42223.416666666664</v>
      </c>
      <c r="BK191">
        <v>0</v>
      </c>
      <c r="BL191">
        <v>50</v>
      </c>
      <c r="BN191" s="1">
        <v>42223.416666666664</v>
      </c>
      <c r="BO191">
        <v>13</v>
      </c>
      <c r="BP191">
        <v>50</v>
      </c>
      <c r="BR191" s="1"/>
      <c r="BV191" s="1"/>
      <c r="BZ191" s="1"/>
      <c r="CD191" s="1"/>
      <c r="CH191" s="1"/>
      <c r="CL191" s="1"/>
      <c r="CP191" s="1"/>
      <c r="CT191" s="1"/>
      <c r="CX191" s="1"/>
      <c r="DB191" s="1"/>
      <c r="DF191" s="1"/>
      <c r="DJ191" s="1"/>
      <c r="DN191" s="1"/>
      <c r="DR191" s="1"/>
      <c r="DV191" s="1"/>
      <c r="DZ191" s="1"/>
      <c r="ED191" s="1"/>
      <c r="EH191" s="1"/>
      <c r="EL191" s="1"/>
      <c r="EP191" s="1"/>
      <c r="ET191" s="1"/>
      <c r="EX191" s="1"/>
      <c r="FB191" s="1"/>
      <c r="FF191" s="1"/>
      <c r="FJ191" s="1"/>
      <c r="FN191" s="1"/>
      <c r="FR191" s="1"/>
      <c r="FV191" s="1"/>
      <c r="FZ191" s="1"/>
      <c r="GD191" s="1"/>
      <c r="GH191" s="1"/>
      <c r="GL191" s="1"/>
      <c r="GP191" s="1"/>
      <c r="GT191" s="1"/>
      <c r="GX191" s="1"/>
      <c r="HB191" s="1"/>
      <c r="HF191" s="1"/>
      <c r="HJ191" s="1"/>
      <c r="HN191" s="1"/>
      <c r="HR191" s="1"/>
      <c r="HV191" s="1"/>
      <c r="HZ191" s="1"/>
      <c r="ID191" s="1"/>
      <c r="IH191" s="1"/>
      <c r="IL191" s="1"/>
      <c r="IP191" s="1"/>
      <c r="IT191" s="1"/>
      <c r="IX191" s="1"/>
      <c r="JB191" s="1"/>
      <c r="JF191" s="1"/>
      <c r="JJ191" s="1"/>
      <c r="JN191" s="1"/>
      <c r="JR191" s="1"/>
      <c r="JV191" s="1"/>
      <c r="JZ191" s="1"/>
      <c r="KD191" s="1"/>
      <c r="KH191" s="1"/>
      <c r="KL191" s="1"/>
      <c r="KP191" s="1"/>
      <c r="KT191" s="1"/>
      <c r="KX191" s="1"/>
      <c r="LB191" s="1"/>
      <c r="LF191" s="1"/>
      <c r="LJ191" s="1"/>
      <c r="LN191" s="1"/>
      <c r="LR191" s="1"/>
    </row>
    <row r="192" spans="6:330">
      <c r="F192" s="1">
        <v>42223.458333333336</v>
      </c>
      <c r="G192">
        <v>215</v>
      </c>
      <c r="H192">
        <v>250</v>
      </c>
      <c r="J192" s="1">
        <v>42223.458333333336</v>
      </c>
      <c r="K192">
        <v>60</v>
      </c>
      <c r="L192">
        <v>150</v>
      </c>
      <c r="N192" s="1">
        <v>42223.458333333336</v>
      </c>
      <c r="O192">
        <v>28</v>
      </c>
      <c r="P192">
        <v>75</v>
      </c>
      <c r="R192" s="1">
        <v>42223.458333333336</v>
      </c>
      <c r="S192">
        <v>16</v>
      </c>
      <c r="T192">
        <v>100</v>
      </c>
      <c r="V192" s="1">
        <v>42223.458333333336</v>
      </c>
      <c r="W192">
        <v>20</v>
      </c>
      <c r="X192">
        <v>75</v>
      </c>
      <c r="Z192" s="1">
        <v>42223.458333333336</v>
      </c>
      <c r="AA192">
        <v>17</v>
      </c>
      <c r="AB192">
        <v>50</v>
      </c>
      <c r="AD192" s="1">
        <v>42223.458333333336</v>
      </c>
      <c r="AE192">
        <v>62</v>
      </c>
      <c r="AF192">
        <v>250</v>
      </c>
      <c r="AH192" s="1">
        <v>42223.458333333336</v>
      </c>
      <c r="AI192">
        <v>62</v>
      </c>
      <c r="AJ192">
        <v>100</v>
      </c>
      <c r="AL192" s="1">
        <v>42223.458333333336</v>
      </c>
      <c r="AM192">
        <v>11</v>
      </c>
      <c r="AN192">
        <v>50</v>
      </c>
      <c r="AP192" s="1">
        <v>42223.458333333336</v>
      </c>
      <c r="AQ192">
        <v>144</v>
      </c>
      <c r="AR192">
        <v>150</v>
      </c>
      <c r="AT192" s="1">
        <v>42223.458333333336</v>
      </c>
      <c r="AU192">
        <v>22</v>
      </c>
      <c r="AV192">
        <v>100</v>
      </c>
      <c r="AX192" s="1">
        <v>42223.458333333336</v>
      </c>
      <c r="AY192">
        <v>21</v>
      </c>
      <c r="AZ192">
        <v>50</v>
      </c>
      <c r="BB192" s="1">
        <v>42223.458333333336</v>
      </c>
      <c r="BC192">
        <v>16</v>
      </c>
      <c r="BD192">
        <v>125</v>
      </c>
      <c r="BF192" s="1">
        <v>42223.458333333336</v>
      </c>
      <c r="BG192">
        <v>16</v>
      </c>
      <c r="BH192">
        <v>75</v>
      </c>
      <c r="BJ192" s="1">
        <v>42223.458333333336</v>
      </c>
      <c r="BK192">
        <v>0</v>
      </c>
      <c r="BL192">
        <v>50</v>
      </c>
      <c r="BN192" s="1">
        <v>42223.458333333336</v>
      </c>
      <c r="BO192">
        <v>17</v>
      </c>
      <c r="BP192">
        <v>50</v>
      </c>
      <c r="BR192" s="1"/>
      <c r="BV192" s="1"/>
      <c r="BZ192" s="1"/>
      <c r="CD192" s="1"/>
      <c r="CH192" s="1"/>
      <c r="CL192" s="1"/>
      <c r="CP192" s="1"/>
      <c r="CT192" s="1"/>
      <c r="CX192" s="1"/>
      <c r="DB192" s="1"/>
      <c r="DF192" s="1"/>
      <c r="DJ192" s="1"/>
      <c r="DN192" s="1"/>
      <c r="DR192" s="1"/>
      <c r="DV192" s="1"/>
      <c r="DZ192" s="1"/>
      <c r="ED192" s="1"/>
      <c r="EH192" s="1"/>
      <c r="EL192" s="1"/>
      <c r="EP192" s="1"/>
      <c r="ET192" s="1"/>
      <c r="EX192" s="1"/>
      <c r="FB192" s="1"/>
      <c r="FF192" s="1"/>
      <c r="FJ192" s="1"/>
      <c r="FN192" s="1"/>
      <c r="FR192" s="1"/>
      <c r="FV192" s="1"/>
      <c r="FZ192" s="1"/>
      <c r="GD192" s="1"/>
      <c r="GH192" s="1"/>
      <c r="GL192" s="1"/>
      <c r="GP192" s="1"/>
      <c r="GT192" s="1"/>
      <c r="GX192" s="1"/>
      <c r="HB192" s="1"/>
      <c r="HF192" s="1"/>
      <c r="HJ192" s="1"/>
      <c r="HN192" s="1"/>
      <c r="HR192" s="1"/>
      <c r="HV192" s="1"/>
      <c r="HZ192" s="1"/>
      <c r="ID192" s="1"/>
      <c r="IH192" s="1"/>
      <c r="IL192" s="1"/>
      <c r="IP192" s="1"/>
      <c r="IT192" s="1"/>
      <c r="IX192" s="1"/>
      <c r="JB192" s="1"/>
      <c r="JF192" s="1"/>
      <c r="JJ192" s="1"/>
      <c r="JN192" s="1"/>
      <c r="JR192" s="1"/>
      <c r="JV192" s="1"/>
      <c r="JZ192" s="1"/>
      <c r="KD192" s="1"/>
      <c r="KH192" s="1"/>
      <c r="KL192" s="1"/>
      <c r="KP192" s="1"/>
      <c r="KT192" s="1"/>
      <c r="KX192" s="1"/>
      <c r="LB192" s="1"/>
      <c r="LF192" s="1"/>
      <c r="LJ192" s="1"/>
      <c r="LN192" s="1"/>
      <c r="LR192" s="1"/>
    </row>
    <row r="193" spans="6:330">
      <c r="F193" s="1">
        <v>42223.5</v>
      </c>
      <c r="G193">
        <v>236</v>
      </c>
      <c r="H193">
        <v>250</v>
      </c>
      <c r="J193" s="1">
        <v>42223.5</v>
      </c>
      <c r="K193">
        <v>60</v>
      </c>
      <c r="L193">
        <v>150</v>
      </c>
      <c r="N193" s="1">
        <v>42223.5</v>
      </c>
      <c r="O193">
        <v>33</v>
      </c>
      <c r="P193">
        <v>75</v>
      </c>
      <c r="R193" s="1">
        <v>42223.5</v>
      </c>
      <c r="S193">
        <v>13</v>
      </c>
      <c r="T193">
        <v>100</v>
      </c>
      <c r="V193" s="1">
        <v>42223.5</v>
      </c>
      <c r="W193">
        <v>28</v>
      </c>
      <c r="X193">
        <v>75</v>
      </c>
      <c r="Z193" s="1">
        <v>42223.5</v>
      </c>
      <c r="AA193">
        <v>16</v>
      </c>
      <c r="AB193">
        <v>50</v>
      </c>
      <c r="AD193" s="1">
        <v>42223.5</v>
      </c>
      <c r="AE193">
        <v>64</v>
      </c>
      <c r="AF193">
        <v>250</v>
      </c>
      <c r="AH193" s="1">
        <v>42223.5</v>
      </c>
      <c r="AI193">
        <v>61</v>
      </c>
      <c r="AJ193">
        <v>100</v>
      </c>
      <c r="AL193" s="1">
        <v>42223.5</v>
      </c>
      <c r="AM193">
        <v>9</v>
      </c>
      <c r="AN193">
        <v>50</v>
      </c>
      <c r="AP193" s="1">
        <v>42223.5</v>
      </c>
      <c r="AQ193">
        <v>159</v>
      </c>
      <c r="AR193">
        <v>150</v>
      </c>
      <c r="AT193" s="1">
        <v>42223.5</v>
      </c>
      <c r="AU193">
        <v>26</v>
      </c>
      <c r="AV193">
        <v>100</v>
      </c>
      <c r="AX193" s="1">
        <v>42223.5</v>
      </c>
      <c r="AY193">
        <v>18</v>
      </c>
      <c r="AZ193">
        <v>50</v>
      </c>
      <c r="BB193" s="1">
        <v>42223.5</v>
      </c>
      <c r="BC193">
        <v>15</v>
      </c>
      <c r="BD193">
        <v>125</v>
      </c>
      <c r="BF193" s="1">
        <v>42223.5</v>
      </c>
      <c r="BG193">
        <v>16</v>
      </c>
      <c r="BH193">
        <v>75</v>
      </c>
      <c r="BJ193" s="1">
        <v>42223.5</v>
      </c>
      <c r="BK193">
        <v>0</v>
      </c>
      <c r="BL193">
        <v>50</v>
      </c>
      <c r="BN193" s="1">
        <v>42223.5</v>
      </c>
      <c r="BO193">
        <v>16</v>
      </c>
      <c r="BP193">
        <v>50</v>
      </c>
      <c r="BR193" s="1"/>
      <c r="BV193" s="1"/>
      <c r="BZ193" s="1"/>
      <c r="CD193" s="1"/>
      <c r="CH193" s="1"/>
      <c r="CL193" s="1"/>
      <c r="CP193" s="1"/>
      <c r="CT193" s="1"/>
      <c r="CX193" s="1"/>
      <c r="DB193" s="1"/>
      <c r="DF193" s="1"/>
      <c r="DJ193" s="1"/>
      <c r="DN193" s="1"/>
      <c r="DR193" s="1"/>
      <c r="DV193" s="1"/>
      <c r="DZ193" s="1"/>
      <c r="ED193" s="1"/>
      <c r="EH193" s="1"/>
      <c r="EL193" s="1"/>
      <c r="EP193" s="1"/>
      <c r="ET193" s="1"/>
      <c r="EX193" s="1"/>
      <c r="FB193" s="1"/>
      <c r="FF193" s="1"/>
      <c r="FJ193" s="1"/>
      <c r="FN193" s="1"/>
      <c r="FR193" s="1"/>
      <c r="FV193" s="1"/>
      <c r="FZ193" s="1"/>
      <c r="GD193" s="1"/>
      <c r="GH193" s="1"/>
      <c r="GL193" s="1"/>
      <c r="GP193" s="1"/>
      <c r="GT193" s="1"/>
      <c r="GX193" s="1"/>
      <c r="HB193" s="1"/>
      <c r="HF193" s="1"/>
      <c r="HJ193" s="1"/>
      <c r="HN193" s="1"/>
      <c r="HR193" s="1"/>
      <c r="HV193" s="1"/>
      <c r="HZ193" s="1"/>
      <c r="ID193" s="1"/>
      <c r="IH193" s="1"/>
      <c r="IL193" s="1"/>
      <c r="IP193" s="1"/>
      <c r="IT193" s="1"/>
      <c r="IX193" s="1"/>
      <c r="JB193" s="1"/>
      <c r="JF193" s="1"/>
      <c r="JJ193" s="1"/>
      <c r="JN193" s="1"/>
      <c r="JR193" s="1"/>
      <c r="JV193" s="1"/>
      <c r="JZ193" s="1"/>
      <c r="KD193" s="1"/>
      <c r="KH193" s="1"/>
      <c r="KL193" s="1"/>
      <c r="KP193" s="1"/>
      <c r="KT193" s="1"/>
      <c r="KX193" s="1"/>
      <c r="LB193" s="1"/>
      <c r="LF193" s="1"/>
      <c r="LJ193" s="1"/>
      <c r="LN193" s="1"/>
      <c r="LR193" s="1"/>
    </row>
    <row r="194" spans="6:330">
      <c r="F194" s="1">
        <v>42223.541666666664</v>
      </c>
      <c r="G194">
        <v>252</v>
      </c>
      <c r="H194">
        <v>250</v>
      </c>
      <c r="J194" s="1">
        <v>42223.541666666664</v>
      </c>
      <c r="K194">
        <v>70</v>
      </c>
      <c r="L194">
        <v>150</v>
      </c>
      <c r="N194" s="1">
        <v>42223.541666666664</v>
      </c>
      <c r="O194">
        <v>41</v>
      </c>
      <c r="P194">
        <v>75</v>
      </c>
      <c r="R194" s="1">
        <v>42223.541666666664</v>
      </c>
      <c r="S194">
        <v>25</v>
      </c>
      <c r="T194">
        <v>100</v>
      </c>
      <c r="V194" s="1">
        <v>42223.541666666664</v>
      </c>
      <c r="W194">
        <v>30</v>
      </c>
      <c r="X194">
        <v>75</v>
      </c>
      <c r="Z194" s="1">
        <v>42223.541666666664</v>
      </c>
      <c r="AA194">
        <v>26</v>
      </c>
      <c r="AB194">
        <v>50</v>
      </c>
      <c r="AD194" s="1">
        <v>42223.541666666664</v>
      </c>
      <c r="AE194">
        <v>71</v>
      </c>
      <c r="AF194">
        <v>250</v>
      </c>
      <c r="AH194" s="1">
        <v>42223.541666666664</v>
      </c>
      <c r="AI194">
        <v>52</v>
      </c>
      <c r="AJ194">
        <v>100</v>
      </c>
      <c r="AL194" s="1">
        <v>42223.541666666664</v>
      </c>
      <c r="AM194">
        <v>15</v>
      </c>
      <c r="AN194">
        <v>50</v>
      </c>
      <c r="AP194" s="1">
        <v>42223.541666666664</v>
      </c>
      <c r="AQ194">
        <v>154</v>
      </c>
      <c r="AR194">
        <v>150</v>
      </c>
      <c r="AT194" s="1">
        <v>42223.541666666664</v>
      </c>
      <c r="AU194">
        <v>27</v>
      </c>
      <c r="AV194">
        <v>100</v>
      </c>
      <c r="AX194" s="1">
        <v>42223.541666666664</v>
      </c>
      <c r="AY194">
        <v>34</v>
      </c>
      <c r="AZ194">
        <v>50</v>
      </c>
      <c r="BB194" s="1">
        <v>42223.541666666664</v>
      </c>
      <c r="BC194">
        <v>21</v>
      </c>
      <c r="BD194">
        <v>125</v>
      </c>
      <c r="BF194" s="1">
        <v>42223.541666666664</v>
      </c>
      <c r="BG194">
        <v>21</v>
      </c>
      <c r="BH194">
        <v>75</v>
      </c>
      <c r="BJ194" s="1">
        <v>42223.541666666664</v>
      </c>
      <c r="BK194">
        <v>6</v>
      </c>
      <c r="BL194">
        <v>50</v>
      </c>
      <c r="BN194" s="1">
        <v>42223.541666666664</v>
      </c>
      <c r="BO194">
        <v>26</v>
      </c>
      <c r="BP194">
        <v>50</v>
      </c>
      <c r="BR194" s="1"/>
      <c r="BV194" s="1"/>
      <c r="BZ194" s="1"/>
      <c r="CD194" s="1"/>
      <c r="CH194" s="1"/>
      <c r="CL194" s="1"/>
      <c r="CP194" s="1"/>
      <c r="CT194" s="1"/>
      <c r="CX194" s="1"/>
      <c r="DB194" s="1"/>
      <c r="DF194" s="1"/>
      <c r="DJ194" s="1"/>
      <c r="DN194" s="1"/>
      <c r="DR194" s="1"/>
      <c r="DV194" s="1"/>
      <c r="DZ194" s="1"/>
      <c r="ED194" s="1"/>
      <c r="EH194" s="1"/>
      <c r="EL194" s="1"/>
      <c r="EP194" s="1"/>
      <c r="ET194" s="1"/>
      <c r="EX194" s="1"/>
      <c r="FB194" s="1"/>
      <c r="FF194" s="1"/>
      <c r="FJ194" s="1"/>
      <c r="FN194" s="1"/>
      <c r="FR194" s="1"/>
      <c r="FV194" s="1"/>
      <c r="FZ194" s="1"/>
      <c r="GD194" s="1"/>
      <c r="GH194" s="1"/>
      <c r="GL194" s="1"/>
      <c r="GP194" s="1"/>
      <c r="GT194" s="1"/>
      <c r="GX194" s="1"/>
      <c r="HB194" s="1"/>
      <c r="HF194" s="1"/>
      <c r="HJ194" s="1"/>
      <c r="HN194" s="1"/>
      <c r="HR194" s="1"/>
      <c r="HV194" s="1"/>
      <c r="HZ194" s="1"/>
      <c r="ID194" s="1"/>
      <c r="IH194" s="1"/>
      <c r="IL194" s="1"/>
      <c r="IP194" s="1"/>
      <c r="IT194" s="1"/>
      <c r="IX194" s="1"/>
      <c r="JB194" s="1"/>
      <c r="JF194" s="1"/>
      <c r="JJ194" s="1"/>
      <c r="JN194" s="1"/>
      <c r="JR194" s="1"/>
      <c r="JV194" s="1"/>
      <c r="JZ194" s="1"/>
      <c r="KD194" s="1"/>
      <c r="KH194" s="1"/>
      <c r="KL194" s="1"/>
      <c r="KP194" s="1"/>
      <c r="KT194" s="1"/>
      <c r="KX194" s="1"/>
      <c r="LB194" s="1"/>
      <c r="LF194" s="1"/>
      <c r="LJ194" s="1"/>
      <c r="LN194" s="1"/>
      <c r="LR194" s="1"/>
    </row>
    <row r="195" spans="6:330">
      <c r="F195" s="1">
        <v>42223.583333333336</v>
      </c>
      <c r="G195">
        <v>257</v>
      </c>
      <c r="H195">
        <v>250</v>
      </c>
      <c r="J195" s="1">
        <v>42223.583333333336</v>
      </c>
      <c r="K195">
        <v>66</v>
      </c>
      <c r="L195">
        <v>150</v>
      </c>
      <c r="N195" s="1">
        <v>42223.583333333336</v>
      </c>
      <c r="O195">
        <v>44</v>
      </c>
      <c r="P195">
        <v>75</v>
      </c>
      <c r="R195" s="1">
        <v>42223.583333333336</v>
      </c>
      <c r="S195">
        <v>30</v>
      </c>
      <c r="T195">
        <v>100</v>
      </c>
      <c r="V195" s="1">
        <v>42223.583333333336</v>
      </c>
      <c r="W195">
        <v>21</v>
      </c>
      <c r="X195">
        <v>75</v>
      </c>
      <c r="Z195" s="1">
        <v>42223.583333333336</v>
      </c>
      <c r="AA195">
        <v>26</v>
      </c>
      <c r="AB195">
        <v>50</v>
      </c>
      <c r="AD195" s="1">
        <v>42223.583333333336</v>
      </c>
      <c r="AE195">
        <v>81</v>
      </c>
      <c r="AF195">
        <v>250</v>
      </c>
      <c r="AH195" s="1">
        <v>42223.583333333336</v>
      </c>
      <c r="AI195">
        <v>56</v>
      </c>
      <c r="AJ195">
        <v>100</v>
      </c>
      <c r="AL195" s="1">
        <v>42223.583333333336</v>
      </c>
      <c r="AM195">
        <v>16</v>
      </c>
      <c r="AN195">
        <v>50</v>
      </c>
      <c r="AP195" s="1">
        <v>42223.583333333336</v>
      </c>
      <c r="AQ195">
        <v>147</v>
      </c>
      <c r="AR195">
        <v>150</v>
      </c>
      <c r="AT195" s="1">
        <v>42223.583333333336</v>
      </c>
      <c r="AU195">
        <v>38</v>
      </c>
      <c r="AV195">
        <v>100</v>
      </c>
      <c r="AX195" s="1">
        <v>42223.583333333336</v>
      </c>
      <c r="AY195">
        <v>22</v>
      </c>
      <c r="AZ195">
        <v>50</v>
      </c>
      <c r="BB195" s="1">
        <v>42223.583333333336</v>
      </c>
      <c r="BC195">
        <v>25</v>
      </c>
      <c r="BD195">
        <v>125</v>
      </c>
      <c r="BF195" s="1">
        <v>42223.583333333336</v>
      </c>
      <c r="BG195">
        <v>25</v>
      </c>
      <c r="BH195">
        <v>75</v>
      </c>
      <c r="BJ195" s="1">
        <v>42223.583333333336</v>
      </c>
      <c r="BK195">
        <v>6</v>
      </c>
      <c r="BL195">
        <v>50</v>
      </c>
      <c r="BN195" s="1">
        <v>42223.583333333336</v>
      </c>
      <c r="BO195">
        <v>26</v>
      </c>
      <c r="BP195">
        <v>50</v>
      </c>
      <c r="BR195" s="1"/>
      <c r="BV195" s="1"/>
      <c r="BZ195" s="1"/>
      <c r="CD195" s="1"/>
      <c r="CH195" s="1"/>
      <c r="CL195" s="1"/>
      <c r="CP195" s="1"/>
      <c r="CT195" s="1"/>
      <c r="CX195" s="1"/>
      <c r="DB195" s="1"/>
      <c r="DF195" s="1"/>
      <c r="DJ195" s="1"/>
      <c r="DN195" s="1"/>
      <c r="DR195" s="1"/>
      <c r="DV195" s="1"/>
      <c r="DZ195" s="1"/>
      <c r="ED195" s="1"/>
      <c r="EH195" s="1"/>
      <c r="EL195" s="1"/>
      <c r="EP195" s="1"/>
      <c r="ET195" s="1"/>
      <c r="EX195" s="1"/>
      <c r="FB195" s="1"/>
      <c r="FF195" s="1"/>
      <c r="FJ195" s="1"/>
      <c r="FN195" s="1"/>
      <c r="FR195" s="1"/>
      <c r="FV195" s="1"/>
      <c r="FZ195" s="1"/>
      <c r="GD195" s="1"/>
      <c r="GH195" s="1"/>
      <c r="GL195" s="1"/>
      <c r="GP195" s="1"/>
      <c r="GT195" s="1"/>
      <c r="GX195" s="1"/>
      <c r="HB195" s="1"/>
      <c r="HF195" s="1"/>
      <c r="HJ195" s="1"/>
      <c r="HN195" s="1"/>
      <c r="HR195" s="1"/>
      <c r="HV195" s="1"/>
      <c r="HZ195" s="1"/>
      <c r="ID195" s="1"/>
      <c r="IH195" s="1"/>
      <c r="IL195" s="1"/>
      <c r="IP195" s="1"/>
      <c r="IT195" s="1"/>
      <c r="IX195" s="1"/>
      <c r="JB195" s="1"/>
      <c r="JF195" s="1"/>
      <c r="JJ195" s="1"/>
      <c r="JN195" s="1"/>
      <c r="JR195" s="1"/>
      <c r="JV195" s="1"/>
      <c r="JZ195" s="1"/>
      <c r="KD195" s="1"/>
      <c r="KH195" s="1"/>
      <c r="KL195" s="1"/>
      <c r="KP195" s="1"/>
      <c r="KT195" s="1"/>
      <c r="KX195" s="1"/>
      <c r="LB195" s="1"/>
      <c r="LF195" s="1"/>
      <c r="LJ195" s="1"/>
      <c r="LN195" s="1"/>
      <c r="LR195" s="1"/>
    </row>
    <row r="196" spans="6:330">
      <c r="F196" s="1">
        <v>42223.625</v>
      </c>
      <c r="G196">
        <v>258</v>
      </c>
      <c r="H196">
        <v>250</v>
      </c>
      <c r="J196" s="1">
        <v>42223.625</v>
      </c>
      <c r="K196">
        <v>59</v>
      </c>
      <c r="L196">
        <v>150</v>
      </c>
      <c r="N196" s="1">
        <v>42223.625</v>
      </c>
      <c r="O196">
        <v>42</v>
      </c>
      <c r="P196">
        <v>75</v>
      </c>
      <c r="R196" s="1">
        <v>42223.625</v>
      </c>
      <c r="S196">
        <v>26</v>
      </c>
      <c r="T196">
        <v>100</v>
      </c>
      <c r="V196" s="1">
        <v>42223.625</v>
      </c>
      <c r="W196">
        <v>0</v>
      </c>
      <c r="X196">
        <v>75</v>
      </c>
      <c r="Z196" s="1">
        <v>42223.625</v>
      </c>
      <c r="AA196">
        <v>22</v>
      </c>
      <c r="AB196">
        <v>50</v>
      </c>
      <c r="AD196" s="1">
        <v>42223.625</v>
      </c>
      <c r="AE196">
        <v>82</v>
      </c>
      <c r="AF196">
        <v>250</v>
      </c>
      <c r="AH196" s="1">
        <v>42223.625</v>
      </c>
      <c r="AI196">
        <v>71</v>
      </c>
      <c r="AJ196">
        <v>100</v>
      </c>
      <c r="AL196" s="1">
        <v>42223.625</v>
      </c>
      <c r="AM196">
        <v>9</v>
      </c>
      <c r="AN196">
        <v>50</v>
      </c>
      <c r="AP196" s="1">
        <v>42223.625</v>
      </c>
      <c r="AQ196">
        <v>153</v>
      </c>
      <c r="AR196">
        <v>150</v>
      </c>
      <c r="AT196" s="1">
        <v>42223.625</v>
      </c>
      <c r="AU196">
        <v>38</v>
      </c>
      <c r="AV196">
        <v>100</v>
      </c>
      <c r="AX196" s="1">
        <v>42223.625</v>
      </c>
      <c r="AY196">
        <v>20</v>
      </c>
      <c r="AZ196">
        <v>50</v>
      </c>
      <c r="BB196" s="1">
        <v>42223.625</v>
      </c>
      <c r="BC196">
        <v>24</v>
      </c>
      <c r="BD196">
        <v>125</v>
      </c>
      <c r="BF196" s="1">
        <v>42223.625</v>
      </c>
      <c r="BG196">
        <v>27</v>
      </c>
      <c r="BH196">
        <v>75</v>
      </c>
      <c r="BJ196" s="1">
        <v>42223.625</v>
      </c>
      <c r="BK196">
        <v>8</v>
      </c>
      <c r="BL196">
        <v>50</v>
      </c>
      <c r="BN196" s="1">
        <v>42223.625</v>
      </c>
      <c r="BO196">
        <v>22</v>
      </c>
      <c r="BP196">
        <v>50</v>
      </c>
      <c r="BR196" s="1"/>
      <c r="BV196" s="1"/>
      <c r="BZ196" s="1"/>
      <c r="CD196" s="1"/>
      <c r="CH196" s="1"/>
      <c r="CL196" s="1"/>
      <c r="CP196" s="1"/>
      <c r="CT196" s="1"/>
      <c r="CX196" s="1"/>
      <c r="DB196" s="1"/>
      <c r="DF196" s="1"/>
      <c r="DJ196" s="1"/>
      <c r="DN196" s="1"/>
      <c r="DR196" s="1"/>
      <c r="DV196" s="1"/>
      <c r="DZ196" s="1"/>
      <c r="ED196" s="1"/>
      <c r="EH196" s="1"/>
      <c r="EL196" s="1"/>
      <c r="EP196" s="1"/>
      <c r="ET196" s="1"/>
      <c r="EX196" s="1"/>
      <c r="FB196" s="1"/>
      <c r="FF196" s="1"/>
      <c r="FJ196" s="1"/>
      <c r="FN196" s="1"/>
      <c r="FR196" s="1"/>
      <c r="FV196" s="1"/>
      <c r="FZ196" s="1"/>
      <c r="GD196" s="1"/>
      <c r="GH196" s="1"/>
      <c r="GL196" s="1"/>
      <c r="GP196" s="1"/>
      <c r="GT196" s="1"/>
      <c r="GX196" s="1"/>
      <c r="HB196" s="1"/>
      <c r="HF196" s="1"/>
      <c r="HJ196" s="1"/>
      <c r="HN196" s="1"/>
      <c r="HR196" s="1"/>
      <c r="HV196" s="1"/>
      <c r="HZ196" s="1"/>
      <c r="ID196" s="1"/>
      <c r="IH196" s="1"/>
      <c r="IL196" s="1"/>
      <c r="IP196" s="1"/>
      <c r="IT196" s="1"/>
      <c r="IX196" s="1"/>
      <c r="JB196" s="1"/>
      <c r="JF196" s="1"/>
      <c r="JJ196" s="1"/>
      <c r="JN196" s="1"/>
      <c r="JR196" s="1"/>
      <c r="JV196" s="1"/>
      <c r="JZ196" s="1"/>
      <c r="KD196" s="1"/>
      <c r="KH196" s="1"/>
      <c r="KL196" s="1"/>
      <c r="KP196" s="1"/>
      <c r="KT196" s="1"/>
      <c r="KX196" s="1"/>
      <c r="LB196" s="1"/>
      <c r="LF196" s="1"/>
      <c r="LJ196" s="1"/>
      <c r="LN196" s="1"/>
      <c r="LR196" s="1"/>
    </row>
    <row r="197" spans="6:330">
      <c r="F197" s="1">
        <v>42223.666666666664</v>
      </c>
      <c r="G197">
        <v>223</v>
      </c>
      <c r="H197">
        <v>250</v>
      </c>
      <c r="J197" s="1">
        <v>42223.666666666664</v>
      </c>
      <c r="K197">
        <v>67</v>
      </c>
      <c r="L197">
        <v>150</v>
      </c>
      <c r="N197" s="1">
        <v>42223.666666666664</v>
      </c>
      <c r="O197">
        <v>45</v>
      </c>
      <c r="P197">
        <v>75</v>
      </c>
      <c r="R197" s="1">
        <v>42223.666666666664</v>
      </c>
      <c r="S197">
        <v>24</v>
      </c>
      <c r="T197">
        <v>100</v>
      </c>
      <c r="V197" s="1">
        <v>42223.666666666664</v>
      </c>
      <c r="W197">
        <v>0</v>
      </c>
      <c r="X197">
        <v>75</v>
      </c>
      <c r="Z197" s="1">
        <v>42223.666666666664</v>
      </c>
      <c r="AA197">
        <v>23</v>
      </c>
      <c r="AB197">
        <v>50</v>
      </c>
      <c r="AD197" s="1">
        <v>42223.666666666664</v>
      </c>
      <c r="AE197">
        <v>84</v>
      </c>
      <c r="AF197">
        <v>250</v>
      </c>
      <c r="AH197" s="1">
        <v>42223.666666666664</v>
      </c>
      <c r="AI197">
        <v>74</v>
      </c>
      <c r="AJ197">
        <v>100</v>
      </c>
      <c r="AL197" s="1">
        <v>42223.666666666664</v>
      </c>
      <c r="AM197">
        <v>10</v>
      </c>
      <c r="AN197">
        <v>50</v>
      </c>
      <c r="AP197" s="1">
        <v>42223.666666666664</v>
      </c>
      <c r="AQ197">
        <v>155</v>
      </c>
      <c r="AR197">
        <v>150</v>
      </c>
      <c r="AT197" s="1">
        <v>42223.666666666664</v>
      </c>
      <c r="AU197">
        <v>42</v>
      </c>
      <c r="AV197">
        <v>100</v>
      </c>
      <c r="AX197" s="1">
        <v>42223.666666666664</v>
      </c>
      <c r="AY197">
        <v>18</v>
      </c>
      <c r="AZ197">
        <v>50</v>
      </c>
      <c r="BB197" s="1">
        <v>42223.666666666664</v>
      </c>
      <c r="BC197">
        <v>27</v>
      </c>
      <c r="BD197">
        <v>125</v>
      </c>
      <c r="BF197" s="1">
        <v>42223.666666666664</v>
      </c>
      <c r="BG197">
        <v>19</v>
      </c>
      <c r="BH197">
        <v>75</v>
      </c>
      <c r="BJ197" s="1">
        <v>42223.666666666664</v>
      </c>
      <c r="BK197">
        <v>7</v>
      </c>
      <c r="BL197">
        <v>50</v>
      </c>
      <c r="BN197" s="1">
        <v>42223.666666666664</v>
      </c>
      <c r="BO197">
        <v>23</v>
      </c>
      <c r="BP197">
        <v>50</v>
      </c>
      <c r="BR197" s="1"/>
      <c r="BV197" s="1"/>
      <c r="BZ197" s="1"/>
      <c r="CD197" s="1"/>
      <c r="CH197" s="1"/>
      <c r="CL197" s="1"/>
      <c r="CP197" s="1"/>
      <c r="CT197" s="1"/>
      <c r="CX197" s="1"/>
      <c r="DB197" s="1"/>
      <c r="DF197" s="1"/>
      <c r="DJ197" s="1"/>
      <c r="DN197" s="1"/>
      <c r="DR197" s="1"/>
      <c r="DV197" s="1"/>
      <c r="DZ197" s="1"/>
      <c r="ED197" s="1"/>
      <c r="EH197" s="1"/>
      <c r="EL197" s="1"/>
      <c r="EP197" s="1"/>
      <c r="ET197" s="1"/>
      <c r="EX197" s="1"/>
      <c r="FB197" s="1"/>
      <c r="FF197" s="1"/>
      <c r="FJ197" s="1"/>
      <c r="FN197" s="1"/>
      <c r="FR197" s="1"/>
      <c r="FV197" s="1"/>
      <c r="FZ197" s="1"/>
      <c r="GD197" s="1"/>
      <c r="GH197" s="1"/>
      <c r="GL197" s="1"/>
      <c r="GP197" s="1"/>
      <c r="GT197" s="1"/>
      <c r="GX197" s="1"/>
      <c r="HB197" s="1"/>
      <c r="HF197" s="1"/>
      <c r="HJ197" s="1"/>
      <c r="HN197" s="1"/>
      <c r="HR197" s="1"/>
      <c r="HV197" s="1"/>
      <c r="HZ197" s="1"/>
      <c r="ID197" s="1"/>
      <c r="IH197" s="1"/>
      <c r="IL197" s="1"/>
      <c r="IP197" s="1"/>
      <c r="IT197" s="1"/>
      <c r="IX197" s="1"/>
      <c r="JB197" s="1"/>
      <c r="JF197" s="1"/>
      <c r="JJ197" s="1"/>
      <c r="JN197" s="1"/>
      <c r="JR197" s="1"/>
      <c r="JV197" s="1"/>
      <c r="JZ197" s="1"/>
      <c r="KD197" s="1"/>
      <c r="KH197" s="1"/>
      <c r="KL197" s="1"/>
      <c r="KP197" s="1"/>
      <c r="KT197" s="1"/>
      <c r="KX197" s="1"/>
      <c r="LB197" s="1"/>
      <c r="LF197" s="1"/>
      <c r="LJ197" s="1"/>
      <c r="LN197" s="1"/>
      <c r="LR197" s="1"/>
    </row>
    <row r="198" spans="6:330">
      <c r="F198" s="1">
        <v>42223.708333333336</v>
      </c>
      <c r="G198">
        <v>196</v>
      </c>
      <c r="H198">
        <v>250</v>
      </c>
      <c r="J198" s="1">
        <v>42223.708333333336</v>
      </c>
      <c r="K198">
        <v>75</v>
      </c>
      <c r="L198">
        <v>150</v>
      </c>
      <c r="N198" s="1">
        <v>42223.708333333336</v>
      </c>
      <c r="O198">
        <v>38</v>
      </c>
      <c r="P198">
        <v>75</v>
      </c>
      <c r="R198" s="1">
        <v>42223.708333333336</v>
      </c>
      <c r="S198">
        <v>20</v>
      </c>
      <c r="T198">
        <v>100</v>
      </c>
      <c r="V198" s="1">
        <v>42223.708333333336</v>
      </c>
      <c r="W198">
        <v>7</v>
      </c>
      <c r="X198">
        <v>75</v>
      </c>
      <c r="Z198" s="1">
        <v>42223.708333333336</v>
      </c>
      <c r="AA198">
        <v>32</v>
      </c>
      <c r="AB198">
        <v>50</v>
      </c>
      <c r="AD198" s="1">
        <v>42223.708333333336</v>
      </c>
      <c r="AE198">
        <v>87</v>
      </c>
      <c r="AF198">
        <v>250</v>
      </c>
      <c r="AH198" s="1">
        <v>42223.708333333336</v>
      </c>
      <c r="AI198">
        <v>59</v>
      </c>
      <c r="AJ198">
        <v>100</v>
      </c>
      <c r="AL198" s="1">
        <v>42223.708333333336</v>
      </c>
      <c r="AM198">
        <v>12</v>
      </c>
      <c r="AN198">
        <v>50</v>
      </c>
      <c r="AP198" s="1">
        <v>42223.708333333336</v>
      </c>
      <c r="AQ198">
        <v>174</v>
      </c>
      <c r="AR198">
        <v>150</v>
      </c>
      <c r="AT198" s="1">
        <v>42223.708333333336</v>
      </c>
      <c r="AU198">
        <v>38</v>
      </c>
      <c r="AV198">
        <v>100</v>
      </c>
      <c r="AX198" s="1">
        <v>42223.708333333336</v>
      </c>
      <c r="AY198">
        <v>20</v>
      </c>
      <c r="AZ198">
        <v>50</v>
      </c>
      <c r="BB198" s="1">
        <v>42223.708333333336</v>
      </c>
      <c r="BC198">
        <v>30</v>
      </c>
      <c r="BD198">
        <v>125</v>
      </c>
      <c r="BF198" s="1">
        <v>42223.708333333336</v>
      </c>
      <c r="BG198">
        <v>17</v>
      </c>
      <c r="BH198">
        <v>75</v>
      </c>
      <c r="BJ198" s="1">
        <v>42223.708333333336</v>
      </c>
      <c r="BK198">
        <v>9</v>
      </c>
      <c r="BL198">
        <v>50</v>
      </c>
      <c r="BN198" s="1">
        <v>42223.708333333336</v>
      </c>
      <c r="BO198">
        <v>32</v>
      </c>
      <c r="BP198">
        <v>50</v>
      </c>
      <c r="BR198" s="1"/>
      <c r="BV198" s="1"/>
      <c r="BZ198" s="1"/>
      <c r="CD198" s="1"/>
      <c r="CH198" s="1"/>
      <c r="CL198" s="1"/>
      <c r="CP198" s="1"/>
      <c r="CT198" s="1"/>
      <c r="CX198" s="1"/>
      <c r="DB198" s="1"/>
      <c r="DF198" s="1"/>
      <c r="DJ198" s="1"/>
      <c r="DN198" s="1"/>
      <c r="DR198" s="1"/>
      <c r="DV198" s="1"/>
      <c r="DZ198" s="1"/>
      <c r="ED198" s="1"/>
      <c r="EH198" s="1"/>
      <c r="EL198" s="1"/>
      <c r="EP198" s="1"/>
      <c r="ET198" s="1"/>
      <c r="EX198" s="1"/>
      <c r="FB198" s="1"/>
      <c r="FF198" s="1"/>
      <c r="FJ198" s="1"/>
      <c r="FN198" s="1"/>
      <c r="FR198" s="1"/>
      <c r="FV198" s="1"/>
      <c r="FZ198" s="1"/>
      <c r="GD198" s="1"/>
      <c r="GH198" s="1"/>
      <c r="GL198" s="1"/>
      <c r="GP198" s="1"/>
      <c r="GT198" s="1"/>
      <c r="GX198" s="1"/>
      <c r="HB198" s="1"/>
      <c r="HF198" s="1"/>
      <c r="HJ198" s="1"/>
      <c r="HN198" s="1"/>
      <c r="HR198" s="1"/>
      <c r="HV198" s="1"/>
      <c r="HZ198" s="1"/>
      <c r="ID198" s="1"/>
      <c r="IH198" s="1"/>
      <c r="IL198" s="1"/>
      <c r="IP198" s="1"/>
      <c r="IT198" s="1"/>
      <c r="IX198" s="1"/>
      <c r="JB198" s="1"/>
      <c r="JF198" s="1"/>
      <c r="JJ198" s="1"/>
      <c r="JN198" s="1"/>
      <c r="JR198" s="1"/>
      <c r="JV198" s="1"/>
      <c r="JZ198" s="1"/>
      <c r="KD198" s="1"/>
      <c r="KH198" s="1"/>
      <c r="KL198" s="1"/>
      <c r="KP198" s="1"/>
      <c r="KT198" s="1"/>
      <c r="KX198" s="1"/>
      <c r="LB198" s="1"/>
      <c r="LF198" s="1"/>
      <c r="LJ198" s="1"/>
      <c r="LN198" s="1"/>
      <c r="LR198" s="1"/>
    </row>
    <row r="199" spans="6:330">
      <c r="F199" s="1">
        <v>42223.75</v>
      </c>
      <c r="G199">
        <v>180</v>
      </c>
      <c r="H199">
        <v>250</v>
      </c>
      <c r="J199" s="1">
        <v>42223.75</v>
      </c>
      <c r="K199">
        <v>79</v>
      </c>
      <c r="L199">
        <v>150</v>
      </c>
      <c r="N199" s="1">
        <v>42223.75</v>
      </c>
      <c r="O199">
        <v>40</v>
      </c>
      <c r="P199">
        <v>75</v>
      </c>
      <c r="R199" s="1">
        <v>42223.75</v>
      </c>
      <c r="S199">
        <v>20</v>
      </c>
      <c r="T199">
        <v>100</v>
      </c>
      <c r="V199" s="1">
        <v>42223.75</v>
      </c>
      <c r="W199">
        <v>20</v>
      </c>
      <c r="X199">
        <v>75</v>
      </c>
      <c r="Z199" s="1">
        <v>42223.75</v>
      </c>
      <c r="AA199">
        <v>25</v>
      </c>
      <c r="AB199">
        <v>50</v>
      </c>
      <c r="AD199" s="1">
        <v>42223.75</v>
      </c>
      <c r="AE199">
        <v>91</v>
      </c>
      <c r="AF199">
        <v>250</v>
      </c>
      <c r="AH199" s="1">
        <v>42223.75</v>
      </c>
      <c r="AI199">
        <v>58</v>
      </c>
      <c r="AJ199">
        <v>100</v>
      </c>
      <c r="AL199" s="1">
        <v>42223.75</v>
      </c>
      <c r="AM199">
        <v>12</v>
      </c>
      <c r="AN199">
        <v>50</v>
      </c>
      <c r="AP199" s="1">
        <v>42223.75</v>
      </c>
      <c r="AQ199">
        <v>176</v>
      </c>
      <c r="AR199">
        <v>150</v>
      </c>
      <c r="AT199" s="1">
        <v>42223.75</v>
      </c>
      <c r="AU199">
        <v>31</v>
      </c>
      <c r="AV199">
        <v>100</v>
      </c>
      <c r="AX199" s="1">
        <v>42223.75</v>
      </c>
      <c r="AY199">
        <v>25</v>
      </c>
      <c r="AZ199">
        <v>50</v>
      </c>
      <c r="BB199" s="1">
        <v>42223.75</v>
      </c>
      <c r="BC199">
        <v>35</v>
      </c>
      <c r="BD199">
        <v>125</v>
      </c>
      <c r="BF199" s="1">
        <v>42223.75</v>
      </c>
      <c r="BG199">
        <v>15</v>
      </c>
      <c r="BH199">
        <v>75</v>
      </c>
      <c r="BJ199" s="1">
        <v>42223.75</v>
      </c>
      <c r="BK199">
        <v>7</v>
      </c>
      <c r="BL199">
        <v>50</v>
      </c>
      <c r="BN199" s="1">
        <v>42223.75</v>
      </c>
      <c r="BO199">
        <v>25</v>
      </c>
      <c r="BP199">
        <v>50</v>
      </c>
      <c r="BR199" s="1"/>
      <c r="BV199" s="1"/>
      <c r="BZ199" s="1"/>
      <c r="CD199" s="1"/>
      <c r="CH199" s="1"/>
      <c r="CL199" s="1"/>
      <c r="CP199" s="1"/>
      <c r="CT199" s="1"/>
      <c r="CX199" s="1"/>
      <c r="DB199" s="1"/>
      <c r="DF199" s="1"/>
      <c r="DJ199" s="1"/>
      <c r="DN199" s="1"/>
      <c r="DR199" s="1"/>
      <c r="DV199" s="1"/>
      <c r="DZ199" s="1"/>
      <c r="ED199" s="1"/>
      <c r="EH199" s="1"/>
      <c r="EL199" s="1"/>
      <c r="EP199" s="1"/>
      <c r="ET199" s="1"/>
      <c r="EX199" s="1"/>
      <c r="FB199" s="1"/>
      <c r="FF199" s="1"/>
      <c r="FJ199" s="1"/>
      <c r="FN199" s="1"/>
      <c r="FR199" s="1"/>
      <c r="FV199" s="1"/>
      <c r="FZ199" s="1"/>
      <c r="GD199" s="1"/>
      <c r="GH199" s="1"/>
      <c r="GL199" s="1"/>
      <c r="GP199" s="1"/>
      <c r="GT199" s="1"/>
      <c r="GX199" s="1"/>
      <c r="HB199" s="1"/>
      <c r="HF199" s="1"/>
      <c r="HJ199" s="1"/>
      <c r="HN199" s="1"/>
      <c r="HR199" s="1"/>
      <c r="HV199" s="1"/>
      <c r="HZ199" s="1"/>
      <c r="ID199" s="1"/>
      <c r="IH199" s="1"/>
      <c r="IL199" s="1"/>
      <c r="IP199" s="1"/>
      <c r="IT199" s="1"/>
      <c r="IX199" s="1"/>
      <c r="JB199" s="1"/>
      <c r="JF199" s="1"/>
      <c r="JJ199" s="1"/>
      <c r="JN199" s="1"/>
      <c r="JR199" s="1"/>
      <c r="JV199" s="1"/>
      <c r="JZ199" s="1"/>
      <c r="KD199" s="1"/>
      <c r="KH199" s="1"/>
      <c r="KL199" s="1"/>
      <c r="KP199" s="1"/>
      <c r="KT199" s="1"/>
      <c r="KX199" s="1"/>
      <c r="LB199" s="1"/>
      <c r="LF199" s="1"/>
      <c r="LJ199" s="1"/>
      <c r="LN199" s="1"/>
      <c r="LR199" s="1"/>
    </row>
    <row r="200" spans="6:330">
      <c r="F200" s="1">
        <v>42223.791666666664</v>
      </c>
      <c r="G200">
        <v>145</v>
      </c>
      <c r="H200">
        <v>250</v>
      </c>
      <c r="J200" s="1">
        <v>42223.791666666664</v>
      </c>
      <c r="K200">
        <v>76</v>
      </c>
      <c r="L200">
        <v>150</v>
      </c>
      <c r="N200" s="1">
        <v>42223.791666666664</v>
      </c>
      <c r="O200">
        <v>47</v>
      </c>
      <c r="P200">
        <v>75</v>
      </c>
      <c r="R200" s="1">
        <v>42223.791666666664</v>
      </c>
      <c r="S200">
        <v>24</v>
      </c>
      <c r="T200">
        <v>100</v>
      </c>
      <c r="V200" s="1">
        <v>42223.791666666664</v>
      </c>
      <c r="W200">
        <v>27</v>
      </c>
      <c r="X200">
        <v>75</v>
      </c>
      <c r="Z200" s="1">
        <v>42223.791666666664</v>
      </c>
      <c r="AA200">
        <v>32</v>
      </c>
      <c r="AB200">
        <v>50</v>
      </c>
      <c r="AD200" s="1">
        <v>42223.791666666664</v>
      </c>
      <c r="AE200">
        <v>68</v>
      </c>
      <c r="AF200">
        <v>250</v>
      </c>
      <c r="AH200" s="1">
        <v>42223.791666666664</v>
      </c>
      <c r="AI200">
        <v>18</v>
      </c>
      <c r="AJ200">
        <v>100</v>
      </c>
      <c r="AL200" s="1">
        <v>42223.791666666664</v>
      </c>
      <c r="AM200">
        <v>14</v>
      </c>
      <c r="AN200">
        <v>50</v>
      </c>
      <c r="AP200" s="1">
        <v>42223.791666666664</v>
      </c>
      <c r="AQ200">
        <v>181</v>
      </c>
      <c r="AR200">
        <v>150</v>
      </c>
      <c r="AT200" s="1">
        <v>42223.791666666664</v>
      </c>
      <c r="AU200">
        <v>23</v>
      </c>
      <c r="AV200">
        <v>100</v>
      </c>
      <c r="AX200" s="1">
        <v>42223.791666666664</v>
      </c>
      <c r="AY200">
        <v>43</v>
      </c>
      <c r="AZ200">
        <v>50</v>
      </c>
      <c r="BB200" s="1">
        <v>42223.791666666664</v>
      </c>
      <c r="BC200">
        <v>33</v>
      </c>
      <c r="BD200">
        <v>125</v>
      </c>
      <c r="BF200" s="1">
        <v>42223.791666666664</v>
      </c>
      <c r="BG200">
        <v>19</v>
      </c>
      <c r="BH200">
        <v>75</v>
      </c>
      <c r="BJ200" s="1">
        <v>42223.791666666664</v>
      </c>
      <c r="BK200">
        <v>7</v>
      </c>
      <c r="BL200">
        <v>50</v>
      </c>
      <c r="BN200" s="1">
        <v>42223.791666666664</v>
      </c>
      <c r="BO200">
        <v>32</v>
      </c>
      <c r="BP200">
        <v>50</v>
      </c>
      <c r="BR200" s="1"/>
      <c r="BV200" s="1"/>
      <c r="BZ200" s="1"/>
      <c r="CD200" s="1"/>
      <c r="CH200" s="1"/>
      <c r="CL200" s="1"/>
      <c r="CP200" s="1"/>
      <c r="CT200" s="1"/>
      <c r="CX200" s="1"/>
      <c r="DB200" s="1"/>
      <c r="DF200" s="1"/>
      <c r="DJ200" s="1"/>
      <c r="DN200" s="1"/>
      <c r="DR200" s="1"/>
      <c r="DV200" s="1"/>
      <c r="DZ200" s="1"/>
      <c r="ED200" s="1"/>
      <c r="EH200" s="1"/>
      <c r="EL200" s="1"/>
      <c r="EP200" s="1"/>
      <c r="ET200" s="1"/>
      <c r="EX200" s="1"/>
      <c r="FB200" s="1"/>
      <c r="FF200" s="1"/>
      <c r="FJ200" s="1"/>
      <c r="FN200" s="1"/>
      <c r="FR200" s="1"/>
      <c r="FV200" s="1"/>
      <c r="FZ200" s="1"/>
      <c r="GD200" s="1"/>
      <c r="GH200" s="1"/>
      <c r="GL200" s="1"/>
      <c r="GP200" s="1"/>
      <c r="GT200" s="1"/>
      <c r="GX200" s="1"/>
      <c r="HB200" s="1"/>
      <c r="HF200" s="1"/>
      <c r="HJ200" s="1"/>
      <c r="HN200" s="1"/>
      <c r="HR200" s="1"/>
      <c r="HV200" s="1"/>
      <c r="HZ200" s="1"/>
      <c r="ID200" s="1"/>
      <c r="IH200" s="1"/>
      <c r="IL200" s="1"/>
      <c r="IP200" s="1"/>
      <c r="IT200" s="1"/>
      <c r="IX200" s="1"/>
      <c r="JB200" s="1"/>
      <c r="JF200" s="1"/>
      <c r="JJ200" s="1"/>
      <c r="JN200" s="1"/>
      <c r="JR200" s="1"/>
      <c r="JV200" s="1"/>
      <c r="JZ200" s="1"/>
      <c r="KD200" s="1"/>
      <c r="KH200" s="1"/>
      <c r="KL200" s="1"/>
      <c r="KP200" s="1"/>
      <c r="KT200" s="1"/>
      <c r="KX200" s="1"/>
      <c r="LB200" s="1"/>
      <c r="LF200" s="1"/>
      <c r="LJ200" s="1"/>
      <c r="LN200" s="1"/>
      <c r="LR200" s="1"/>
    </row>
    <row r="201" spans="6:330">
      <c r="F201" s="1">
        <v>42223.833333333336</v>
      </c>
      <c r="G201">
        <v>120</v>
      </c>
      <c r="H201">
        <v>250</v>
      </c>
      <c r="J201" s="1">
        <v>42223.833333333336</v>
      </c>
      <c r="K201">
        <v>64</v>
      </c>
      <c r="L201">
        <v>150</v>
      </c>
      <c r="N201" s="1">
        <v>42223.833333333336</v>
      </c>
      <c r="O201">
        <v>44</v>
      </c>
      <c r="P201">
        <v>75</v>
      </c>
      <c r="R201" s="1">
        <v>42223.833333333336</v>
      </c>
      <c r="S201">
        <v>23</v>
      </c>
      <c r="T201">
        <v>100</v>
      </c>
      <c r="V201" s="1">
        <v>42223.833333333336</v>
      </c>
      <c r="W201">
        <v>22</v>
      </c>
      <c r="X201">
        <v>75</v>
      </c>
      <c r="Z201" s="1">
        <v>42223.833333333336</v>
      </c>
      <c r="AA201">
        <v>30</v>
      </c>
      <c r="AB201">
        <v>50</v>
      </c>
      <c r="AD201" s="1">
        <v>42223.833333333336</v>
      </c>
      <c r="AE201">
        <v>51</v>
      </c>
      <c r="AF201">
        <v>250</v>
      </c>
      <c r="AH201" s="1">
        <v>42223.833333333336</v>
      </c>
      <c r="AI201">
        <v>8</v>
      </c>
      <c r="AJ201">
        <v>100</v>
      </c>
      <c r="AL201" s="1">
        <v>42223.833333333336</v>
      </c>
      <c r="AM201">
        <v>16</v>
      </c>
      <c r="AN201">
        <v>50</v>
      </c>
      <c r="AP201" s="1">
        <v>42223.833333333336</v>
      </c>
      <c r="AQ201">
        <v>182</v>
      </c>
      <c r="AR201">
        <v>150</v>
      </c>
      <c r="AT201" s="1">
        <v>42223.833333333336</v>
      </c>
      <c r="AU201">
        <v>15</v>
      </c>
      <c r="AV201">
        <v>100</v>
      </c>
      <c r="AX201" s="1">
        <v>42223.833333333336</v>
      </c>
      <c r="AY201">
        <v>48</v>
      </c>
      <c r="AZ201">
        <v>50</v>
      </c>
      <c r="BB201" s="1">
        <v>42223.833333333336</v>
      </c>
      <c r="BC201">
        <v>37</v>
      </c>
      <c r="BD201">
        <v>125</v>
      </c>
      <c r="BF201" s="1">
        <v>42223.833333333336</v>
      </c>
      <c r="BG201">
        <v>22</v>
      </c>
      <c r="BH201">
        <v>75</v>
      </c>
      <c r="BJ201" s="1">
        <v>42223.833333333336</v>
      </c>
      <c r="BK201">
        <v>6</v>
      </c>
      <c r="BL201">
        <v>50</v>
      </c>
      <c r="BN201" s="1">
        <v>42223.833333333336</v>
      </c>
      <c r="BO201">
        <v>30</v>
      </c>
      <c r="BP201">
        <v>50</v>
      </c>
      <c r="BR201" s="1"/>
      <c r="BV201" s="1"/>
      <c r="BZ201" s="1"/>
      <c r="CD201" s="1"/>
      <c r="CH201" s="1"/>
      <c r="CL201" s="1"/>
      <c r="CP201" s="1"/>
      <c r="CT201" s="1"/>
      <c r="CX201" s="1"/>
      <c r="DB201" s="1"/>
      <c r="DF201" s="1"/>
      <c r="DJ201" s="1"/>
      <c r="DN201" s="1"/>
      <c r="DR201" s="1"/>
      <c r="DV201" s="1"/>
      <c r="DZ201" s="1"/>
      <c r="ED201" s="1"/>
      <c r="EH201" s="1"/>
      <c r="EL201" s="1"/>
      <c r="EP201" s="1"/>
      <c r="ET201" s="1"/>
      <c r="EX201" s="1"/>
      <c r="FB201" s="1"/>
      <c r="FF201" s="1"/>
      <c r="FJ201" s="1"/>
      <c r="FN201" s="1"/>
      <c r="FR201" s="1"/>
      <c r="FV201" s="1"/>
      <c r="FZ201" s="1"/>
      <c r="GD201" s="1"/>
      <c r="GH201" s="1"/>
      <c r="GL201" s="1"/>
      <c r="GP201" s="1"/>
      <c r="GT201" s="1"/>
      <c r="GX201" s="1"/>
      <c r="HB201" s="1"/>
      <c r="HF201" s="1"/>
      <c r="HJ201" s="1"/>
      <c r="HN201" s="1"/>
      <c r="HR201" s="1"/>
      <c r="HV201" s="1"/>
      <c r="HZ201" s="1"/>
      <c r="ID201" s="1"/>
      <c r="IH201" s="1"/>
      <c r="IL201" s="1"/>
      <c r="IP201" s="1"/>
      <c r="IT201" s="1"/>
      <c r="IX201" s="1"/>
      <c r="JB201" s="1"/>
      <c r="JF201" s="1"/>
      <c r="JJ201" s="1"/>
      <c r="JN201" s="1"/>
      <c r="JR201" s="1"/>
      <c r="JV201" s="1"/>
      <c r="JZ201" s="1"/>
      <c r="KD201" s="1"/>
      <c r="KH201" s="1"/>
      <c r="KL201" s="1"/>
      <c r="KP201" s="1"/>
      <c r="KT201" s="1"/>
      <c r="KX201" s="1"/>
      <c r="LB201" s="1"/>
      <c r="LF201" s="1"/>
      <c r="LJ201" s="1"/>
      <c r="LN201" s="1"/>
      <c r="LR201" s="1"/>
    </row>
    <row r="202" spans="6:330">
      <c r="F202" s="1">
        <v>42223.875</v>
      </c>
      <c r="G202">
        <v>131</v>
      </c>
      <c r="H202">
        <v>250</v>
      </c>
      <c r="J202" s="1">
        <v>42223.875</v>
      </c>
      <c r="K202">
        <v>52</v>
      </c>
      <c r="L202">
        <v>150</v>
      </c>
      <c r="N202" s="1">
        <v>42223.875</v>
      </c>
      <c r="O202">
        <v>42</v>
      </c>
      <c r="P202">
        <v>75</v>
      </c>
      <c r="R202" s="1">
        <v>42223.875</v>
      </c>
      <c r="S202">
        <v>20</v>
      </c>
      <c r="T202">
        <v>100</v>
      </c>
      <c r="V202" s="1">
        <v>42223.875</v>
      </c>
      <c r="W202">
        <v>26</v>
      </c>
      <c r="X202">
        <v>75</v>
      </c>
      <c r="Z202" s="1">
        <v>42223.875</v>
      </c>
      <c r="AA202">
        <v>20</v>
      </c>
      <c r="AB202">
        <v>50</v>
      </c>
      <c r="AD202" s="1">
        <v>42223.875</v>
      </c>
      <c r="AE202">
        <v>38</v>
      </c>
      <c r="AF202">
        <v>250</v>
      </c>
      <c r="AH202" s="1">
        <v>42223.875</v>
      </c>
      <c r="AI202">
        <v>10</v>
      </c>
      <c r="AJ202">
        <v>100</v>
      </c>
      <c r="AL202" s="1">
        <v>42223.875</v>
      </c>
      <c r="AM202">
        <v>12</v>
      </c>
      <c r="AN202">
        <v>50</v>
      </c>
      <c r="AP202" s="1">
        <v>42223.875</v>
      </c>
      <c r="AQ202">
        <v>202</v>
      </c>
      <c r="AR202">
        <v>150</v>
      </c>
      <c r="AT202" s="1">
        <v>42223.875</v>
      </c>
      <c r="AU202">
        <v>9</v>
      </c>
      <c r="AV202">
        <v>100</v>
      </c>
      <c r="AX202" s="1">
        <v>42223.875</v>
      </c>
      <c r="AY202">
        <v>57</v>
      </c>
      <c r="AZ202">
        <v>50</v>
      </c>
      <c r="BB202" s="1">
        <v>42223.875</v>
      </c>
      <c r="BC202">
        <v>34</v>
      </c>
      <c r="BD202">
        <v>125</v>
      </c>
      <c r="BF202" s="1">
        <v>42223.875</v>
      </c>
      <c r="BG202">
        <v>20</v>
      </c>
      <c r="BH202">
        <v>75</v>
      </c>
      <c r="BJ202" s="1">
        <v>42223.875</v>
      </c>
      <c r="BK202">
        <v>8</v>
      </c>
      <c r="BL202">
        <v>50</v>
      </c>
      <c r="BN202" s="1">
        <v>42223.875</v>
      </c>
      <c r="BO202">
        <v>20</v>
      </c>
      <c r="BP202">
        <v>50</v>
      </c>
      <c r="BR202" s="1"/>
      <c r="BV202" s="1"/>
      <c r="BZ202" s="1"/>
      <c r="CD202" s="1"/>
      <c r="CH202" s="1"/>
      <c r="CL202" s="1"/>
      <c r="CP202" s="1"/>
      <c r="CT202" s="1"/>
      <c r="CX202" s="1"/>
      <c r="DB202" s="1"/>
      <c r="DF202" s="1"/>
      <c r="DJ202" s="1"/>
      <c r="DN202" s="1"/>
      <c r="DR202" s="1"/>
      <c r="DV202" s="1"/>
      <c r="DZ202" s="1"/>
      <c r="ED202" s="1"/>
      <c r="EH202" s="1"/>
      <c r="EL202" s="1"/>
      <c r="EP202" s="1"/>
      <c r="ET202" s="1"/>
      <c r="EX202" s="1"/>
      <c r="FB202" s="1"/>
      <c r="FF202" s="1"/>
      <c r="FJ202" s="1"/>
      <c r="FN202" s="1"/>
      <c r="FR202" s="1"/>
      <c r="FV202" s="1"/>
      <c r="FZ202" s="1"/>
      <c r="GD202" s="1"/>
      <c r="GH202" s="1"/>
      <c r="GL202" s="1"/>
      <c r="GP202" s="1"/>
      <c r="GT202" s="1"/>
      <c r="GX202" s="1"/>
      <c r="HB202" s="1"/>
      <c r="HF202" s="1"/>
      <c r="HJ202" s="1"/>
      <c r="HN202" s="1"/>
      <c r="HR202" s="1"/>
      <c r="HV202" s="1"/>
      <c r="HZ202" s="1"/>
      <c r="ID202" s="1"/>
      <c r="IH202" s="1"/>
      <c r="IL202" s="1"/>
      <c r="IP202" s="1"/>
      <c r="IT202" s="1"/>
      <c r="IX202" s="1"/>
      <c r="JB202" s="1"/>
      <c r="JF202" s="1"/>
      <c r="JJ202" s="1"/>
      <c r="JN202" s="1"/>
      <c r="JR202" s="1"/>
      <c r="JV202" s="1"/>
      <c r="JZ202" s="1"/>
      <c r="KD202" s="1"/>
      <c r="KH202" s="1"/>
      <c r="KL202" s="1"/>
      <c r="KP202" s="1"/>
      <c r="KT202" s="1"/>
      <c r="KX202" s="1"/>
      <c r="LB202" s="1"/>
      <c r="LF202" s="1"/>
      <c r="LJ202" s="1"/>
      <c r="LN202" s="1"/>
      <c r="LR202" s="1"/>
    </row>
    <row r="203" spans="6:330">
      <c r="F203" s="1">
        <v>42223.916666666664</v>
      </c>
      <c r="G203">
        <v>143</v>
      </c>
      <c r="H203">
        <v>250</v>
      </c>
      <c r="J203" s="1">
        <v>42223.916666666664</v>
      </c>
      <c r="K203">
        <v>38</v>
      </c>
      <c r="L203">
        <v>150</v>
      </c>
      <c r="N203" s="1">
        <v>42223.916666666664</v>
      </c>
      <c r="O203">
        <v>46</v>
      </c>
      <c r="P203">
        <v>75</v>
      </c>
      <c r="R203" s="1">
        <v>42223.916666666664</v>
      </c>
      <c r="S203">
        <v>19</v>
      </c>
      <c r="T203">
        <v>100</v>
      </c>
      <c r="V203" s="1">
        <v>42223.916666666664</v>
      </c>
      <c r="W203">
        <v>29</v>
      </c>
      <c r="X203">
        <v>75</v>
      </c>
      <c r="Z203" s="1">
        <v>42223.916666666664</v>
      </c>
      <c r="AA203">
        <v>17</v>
      </c>
      <c r="AB203">
        <v>50</v>
      </c>
      <c r="AD203" s="1">
        <v>42223.916666666664</v>
      </c>
      <c r="AE203">
        <v>21</v>
      </c>
      <c r="AF203">
        <v>250</v>
      </c>
      <c r="AH203" s="1">
        <v>42223.916666666664</v>
      </c>
      <c r="AI203">
        <v>7</v>
      </c>
      <c r="AJ203">
        <v>100</v>
      </c>
      <c r="AL203" s="1">
        <v>42223.916666666664</v>
      </c>
      <c r="AM203">
        <v>7</v>
      </c>
      <c r="AN203">
        <v>50</v>
      </c>
      <c r="AP203" s="1">
        <v>42223.916666666664</v>
      </c>
      <c r="AQ203">
        <v>179</v>
      </c>
      <c r="AR203">
        <v>150</v>
      </c>
      <c r="AT203" s="1">
        <v>42223.916666666664</v>
      </c>
      <c r="AU203">
        <v>8</v>
      </c>
      <c r="AV203">
        <v>100</v>
      </c>
      <c r="AX203" s="1">
        <v>42223.916666666664</v>
      </c>
      <c r="AY203">
        <v>64</v>
      </c>
      <c r="AZ203">
        <v>50</v>
      </c>
      <c r="BB203" s="1">
        <v>42223.916666666664</v>
      </c>
      <c r="BC203">
        <v>28</v>
      </c>
      <c r="BD203">
        <v>125</v>
      </c>
      <c r="BF203" s="1">
        <v>42223.916666666664</v>
      </c>
      <c r="BG203">
        <v>16</v>
      </c>
      <c r="BH203">
        <v>75</v>
      </c>
      <c r="BJ203" s="1">
        <v>42223.916666666664</v>
      </c>
      <c r="BK203">
        <v>6</v>
      </c>
      <c r="BL203">
        <v>50</v>
      </c>
      <c r="BN203" s="1">
        <v>42223.916666666664</v>
      </c>
      <c r="BO203">
        <v>17</v>
      </c>
      <c r="BP203">
        <v>50</v>
      </c>
      <c r="BR203" s="1"/>
      <c r="BV203" s="1"/>
      <c r="BZ203" s="1"/>
      <c r="CD203" s="1"/>
      <c r="CH203" s="1"/>
      <c r="CL203" s="1"/>
      <c r="CP203" s="1"/>
      <c r="CT203" s="1"/>
      <c r="CX203" s="1"/>
      <c r="DB203" s="1"/>
      <c r="DF203" s="1"/>
      <c r="DJ203" s="1"/>
      <c r="DN203" s="1"/>
      <c r="DR203" s="1"/>
      <c r="DV203" s="1"/>
      <c r="DZ203" s="1"/>
      <c r="ED203" s="1"/>
      <c r="EH203" s="1"/>
      <c r="EL203" s="1"/>
      <c r="EP203" s="1"/>
      <c r="ET203" s="1"/>
      <c r="EX203" s="1"/>
      <c r="FB203" s="1"/>
      <c r="FF203" s="1"/>
      <c r="FJ203" s="1"/>
      <c r="FN203" s="1"/>
      <c r="FR203" s="1"/>
      <c r="FV203" s="1"/>
      <c r="FZ203" s="1"/>
      <c r="GD203" s="1"/>
      <c r="GH203" s="1"/>
      <c r="GL203" s="1"/>
      <c r="GP203" s="1"/>
      <c r="GT203" s="1"/>
      <c r="GX203" s="1"/>
      <c r="HB203" s="1"/>
      <c r="HF203" s="1"/>
      <c r="HJ203" s="1"/>
      <c r="HN203" s="1"/>
      <c r="HR203" s="1"/>
      <c r="HV203" s="1"/>
      <c r="HZ203" s="1"/>
      <c r="ID203" s="1"/>
      <c r="IH203" s="1"/>
      <c r="IL203" s="1"/>
      <c r="IP203" s="1"/>
      <c r="IT203" s="1"/>
      <c r="IX203" s="1"/>
      <c r="JB203" s="1"/>
      <c r="JF203" s="1"/>
      <c r="JJ203" s="1"/>
      <c r="JN203" s="1"/>
      <c r="JR203" s="1"/>
      <c r="JV203" s="1"/>
      <c r="JZ203" s="1"/>
      <c r="KD203" s="1"/>
      <c r="KH203" s="1"/>
      <c r="KL203" s="1"/>
      <c r="KP203" s="1"/>
      <c r="KT203" s="1"/>
      <c r="KX203" s="1"/>
      <c r="LB203" s="1"/>
      <c r="LF203" s="1"/>
      <c r="LJ203" s="1"/>
      <c r="LN203" s="1"/>
      <c r="LR203" s="1"/>
    </row>
    <row r="204" spans="6:330">
      <c r="F204" s="1">
        <v>42223.958333333336</v>
      </c>
      <c r="G204">
        <v>166</v>
      </c>
      <c r="H204">
        <v>250</v>
      </c>
      <c r="J204" s="1">
        <v>42223.958333333336</v>
      </c>
      <c r="K204">
        <v>20</v>
      </c>
      <c r="L204">
        <v>150</v>
      </c>
      <c r="N204" s="1">
        <v>42223.958333333336</v>
      </c>
      <c r="O204">
        <v>45</v>
      </c>
      <c r="P204">
        <v>75</v>
      </c>
      <c r="R204" s="1">
        <v>42223.958333333336</v>
      </c>
      <c r="S204">
        <v>14</v>
      </c>
      <c r="T204">
        <v>100</v>
      </c>
      <c r="V204" s="1">
        <v>42223.958333333336</v>
      </c>
      <c r="W204">
        <v>20</v>
      </c>
      <c r="X204">
        <v>75</v>
      </c>
      <c r="Z204" s="1">
        <v>42223.958333333336</v>
      </c>
      <c r="AA204">
        <v>20</v>
      </c>
      <c r="AB204">
        <v>50</v>
      </c>
      <c r="AD204" s="1">
        <v>42223.958333333336</v>
      </c>
      <c r="AE204">
        <v>16</v>
      </c>
      <c r="AF204">
        <v>250</v>
      </c>
      <c r="AH204" s="1">
        <v>42223.958333333336</v>
      </c>
      <c r="AI204">
        <v>9</v>
      </c>
      <c r="AJ204">
        <v>100</v>
      </c>
      <c r="AL204" s="1">
        <v>42223.958333333336</v>
      </c>
      <c r="AM204">
        <v>8</v>
      </c>
      <c r="AN204">
        <v>50</v>
      </c>
      <c r="AP204" s="1">
        <v>42223.958333333336</v>
      </c>
      <c r="AQ204">
        <v>190</v>
      </c>
      <c r="AR204">
        <v>150</v>
      </c>
      <c r="AT204" s="1">
        <v>42223.958333333336</v>
      </c>
      <c r="AU204">
        <v>7</v>
      </c>
      <c r="AV204">
        <v>100</v>
      </c>
      <c r="AX204" s="1">
        <v>42223.958333333336</v>
      </c>
      <c r="AY204">
        <v>56</v>
      </c>
      <c r="AZ204">
        <v>50</v>
      </c>
      <c r="BB204" s="1">
        <v>42223.958333333336</v>
      </c>
      <c r="BC204">
        <v>30</v>
      </c>
      <c r="BD204">
        <v>125</v>
      </c>
      <c r="BF204" s="1">
        <v>42223.958333333336</v>
      </c>
      <c r="BG204">
        <v>17</v>
      </c>
      <c r="BH204">
        <v>75</v>
      </c>
      <c r="BJ204" s="1">
        <v>42223.958333333336</v>
      </c>
      <c r="BK204">
        <v>4</v>
      </c>
      <c r="BL204">
        <v>50</v>
      </c>
      <c r="BN204" s="1">
        <v>42223.958333333336</v>
      </c>
      <c r="BO204">
        <v>20</v>
      </c>
      <c r="BP204">
        <v>50</v>
      </c>
      <c r="BR204" s="1"/>
      <c r="BV204" s="1"/>
      <c r="BZ204" s="1"/>
      <c r="CD204" s="1"/>
      <c r="CH204" s="1"/>
      <c r="CL204" s="1"/>
      <c r="CP204" s="1"/>
      <c r="CT204" s="1"/>
      <c r="CX204" s="1"/>
      <c r="DB204" s="1"/>
      <c r="DF204" s="1"/>
      <c r="DJ204" s="1"/>
      <c r="DN204" s="1"/>
      <c r="DR204" s="1"/>
      <c r="DV204" s="1"/>
      <c r="DZ204" s="1"/>
      <c r="ED204" s="1"/>
      <c r="EH204" s="1"/>
      <c r="EL204" s="1"/>
      <c r="EP204" s="1"/>
      <c r="ET204" s="1"/>
      <c r="EX204" s="1"/>
      <c r="FB204" s="1"/>
      <c r="FF204" s="1"/>
      <c r="FJ204" s="1"/>
      <c r="FN204" s="1"/>
      <c r="FR204" s="1"/>
      <c r="FV204" s="1"/>
      <c r="FZ204" s="1"/>
      <c r="GD204" s="1"/>
      <c r="GH204" s="1"/>
      <c r="GL204" s="1"/>
      <c r="GP204" s="1"/>
      <c r="GT204" s="1"/>
      <c r="GX204" s="1"/>
      <c r="HB204" s="1"/>
      <c r="HF204" s="1"/>
      <c r="HJ204" s="1"/>
      <c r="HN204" s="1"/>
      <c r="HR204" s="1"/>
      <c r="HV204" s="1"/>
      <c r="HZ204" s="1"/>
      <c r="ID204" s="1"/>
      <c r="IH204" s="1"/>
      <c r="IL204" s="1"/>
      <c r="IP204" s="1"/>
      <c r="IT204" s="1"/>
      <c r="IX204" s="1"/>
      <c r="JB204" s="1"/>
      <c r="JF204" s="1"/>
      <c r="JJ204" s="1"/>
      <c r="JN204" s="1"/>
      <c r="JR204" s="1"/>
      <c r="JV204" s="1"/>
      <c r="JZ204" s="1"/>
      <c r="KD204" s="1"/>
      <c r="KH204" s="1"/>
      <c r="KL204" s="1"/>
      <c r="KP204" s="1"/>
      <c r="KT204" s="1"/>
      <c r="KX204" s="1"/>
      <c r="LB204" s="1"/>
      <c r="LF204" s="1"/>
      <c r="LJ204" s="1"/>
      <c r="LN204" s="1"/>
      <c r="LR204" s="1"/>
    </row>
    <row r="205" spans="6:330">
      <c r="F205" s="1">
        <v>42224</v>
      </c>
      <c r="G205">
        <v>148</v>
      </c>
      <c r="H205">
        <v>250</v>
      </c>
      <c r="J205" s="1">
        <v>42224</v>
      </c>
      <c r="K205">
        <v>19</v>
      </c>
      <c r="L205">
        <v>150</v>
      </c>
      <c r="N205" s="1">
        <v>42224</v>
      </c>
      <c r="O205">
        <v>35</v>
      </c>
      <c r="P205">
        <v>75</v>
      </c>
      <c r="R205" s="1">
        <v>42224</v>
      </c>
      <c r="S205">
        <v>11</v>
      </c>
      <c r="T205">
        <v>100</v>
      </c>
      <c r="V205" s="1">
        <v>42224</v>
      </c>
      <c r="W205">
        <v>19</v>
      </c>
      <c r="X205">
        <v>75</v>
      </c>
      <c r="Z205" s="1">
        <v>42224</v>
      </c>
      <c r="AA205">
        <v>16</v>
      </c>
      <c r="AB205">
        <v>50</v>
      </c>
      <c r="AD205" s="1">
        <v>42224</v>
      </c>
      <c r="AE205">
        <v>16</v>
      </c>
      <c r="AF205">
        <v>250</v>
      </c>
      <c r="AH205" s="1">
        <v>42224</v>
      </c>
      <c r="AI205">
        <v>6</v>
      </c>
      <c r="AJ205">
        <v>100</v>
      </c>
      <c r="AL205" s="1">
        <v>42224</v>
      </c>
      <c r="AM205">
        <v>8</v>
      </c>
      <c r="AN205">
        <v>50</v>
      </c>
      <c r="AP205" s="1">
        <v>42224</v>
      </c>
      <c r="AQ205">
        <v>141</v>
      </c>
      <c r="AR205">
        <v>150</v>
      </c>
      <c r="AT205" s="1">
        <v>42224</v>
      </c>
      <c r="AU205">
        <v>7</v>
      </c>
      <c r="AV205">
        <v>100</v>
      </c>
      <c r="AX205" s="1">
        <v>42224</v>
      </c>
      <c r="AY205">
        <v>63</v>
      </c>
      <c r="AZ205">
        <v>50</v>
      </c>
      <c r="BB205" s="1">
        <v>42224</v>
      </c>
      <c r="BC205">
        <v>26</v>
      </c>
      <c r="BD205">
        <v>125</v>
      </c>
      <c r="BF205" s="1">
        <v>42224</v>
      </c>
      <c r="BG205">
        <v>11</v>
      </c>
      <c r="BH205">
        <v>75</v>
      </c>
      <c r="BJ205" s="1">
        <v>42224</v>
      </c>
      <c r="BK205">
        <v>3</v>
      </c>
      <c r="BL205">
        <v>50</v>
      </c>
      <c r="BN205" s="1">
        <v>42224</v>
      </c>
      <c r="BO205">
        <v>16</v>
      </c>
      <c r="BP205">
        <v>50</v>
      </c>
      <c r="BR205" s="1"/>
      <c r="BV205" s="1"/>
      <c r="BZ205" s="1"/>
      <c r="CD205" s="1"/>
      <c r="CH205" s="1"/>
      <c r="CL205" s="1"/>
      <c r="CP205" s="1"/>
      <c r="CT205" s="1"/>
      <c r="CX205" s="1"/>
      <c r="DB205" s="1"/>
      <c r="DF205" s="1"/>
      <c r="DJ205" s="1"/>
      <c r="DN205" s="1"/>
      <c r="DR205" s="1"/>
      <c r="DV205" s="1"/>
      <c r="DZ205" s="1"/>
      <c r="ED205" s="1"/>
      <c r="EH205" s="1"/>
      <c r="EL205" s="1"/>
      <c r="EP205" s="1"/>
      <c r="ET205" s="1"/>
      <c r="EX205" s="1"/>
      <c r="FB205" s="1"/>
      <c r="FF205" s="1"/>
      <c r="FJ205" s="1"/>
      <c r="FN205" s="1"/>
      <c r="FR205" s="1"/>
      <c r="FV205" s="1"/>
      <c r="FZ205" s="1"/>
      <c r="GD205" s="1"/>
      <c r="GH205" s="1"/>
      <c r="GL205" s="1"/>
      <c r="GP205" s="1"/>
      <c r="GT205" s="1"/>
      <c r="GX205" s="1"/>
      <c r="HB205" s="1"/>
      <c r="HF205" s="1"/>
      <c r="HJ205" s="1"/>
      <c r="HN205" s="1"/>
      <c r="HR205" s="1"/>
      <c r="HV205" s="1"/>
      <c r="HZ205" s="1"/>
      <c r="ID205" s="1"/>
      <c r="IH205" s="1"/>
      <c r="IL205" s="1"/>
      <c r="IP205" s="1"/>
      <c r="IT205" s="1"/>
      <c r="IX205" s="1"/>
      <c r="JB205" s="1"/>
      <c r="JF205" s="1"/>
      <c r="JJ205" s="1"/>
      <c r="JN205" s="1"/>
      <c r="JR205" s="1"/>
      <c r="JV205" s="1"/>
      <c r="JZ205" s="1"/>
      <c r="KD205" s="1"/>
      <c r="KH205" s="1"/>
      <c r="KL205" s="1"/>
      <c r="KP205" s="1"/>
      <c r="KT205" s="1"/>
      <c r="KX205" s="1"/>
      <c r="LB205" s="1"/>
      <c r="LF205" s="1"/>
      <c r="LJ205" s="1"/>
      <c r="LN205" s="1"/>
      <c r="LR205" s="1"/>
    </row>
    <row r="206" spans="6:330">
      <c r="F206" s="1">
        <v>42224.041666666664</v>
      </c>
      <c r="G206">
        <v>146</v>
      </c>
      <c r="H206">
        <v>250</v>
      </c>
      <c r="J206" s="1">
        <v>42224.041666666664</v>
      </c>
      <c r="K206">
        <v>14</v>
      </c>
      <c r="L206">
        <v>150</v>
      </c>
      <c r="N206" s="1">
        <v>42224.041666666664</v>
      </c>
      <c r="O206">
        <v>20</v>
      </c>
      <c r="P206">
        <v>75</v>
      </c>
      <c r="R206" s="1">
        <v>42224.041666666664</v>
      </c>
      <c r="S206">
        <v>5</v>
      </c>
      <c r="T206">
        <v>100</v>
      </c>
      <c r="V206" s="1">
        <v>42224.041666666664</v>
      </c>
      <c r="W206">
        <v>15</v>
      </c>
      <c r="X206">
        <v>75</v>
      </c>
      <c r="Z206" s="1">
        <v>42224.041666666664</v>
      </c>
      <c r="AA206">
        <v>8</v>
      </c>
      <c r="AB206">
        <v>50</v>
      </c>
      <c r="AD206" s="1">
        <v>42224.041666666664</v>
      </c>
      <c r="AE206">
        <v>11</v>
      </c>
      <c r="AF206">
        <v>250</v>
      </c>
      <c r="AH206" s="1">
        <v>42224.041666666664</v>
      </c>
      <c r="AI206">
        <v>5</v>
      </c>
      <c r="AJ206">
        <v>100</v>
      </c>
      <c r="AL206" s="1">
        <v>42224.041666666664</v>
      </c>
      <c r="AM206">
        <v>5</v>
      </c>
      <c r="AN206">
        <v>50</v>
      </c>
      <c r="AP206" s="1">
        <v>42224.041666666664</v>
      </c>
      <c r="AQ206">
        <v>122</v>
      </c>
      <c r="AR206">
        <v>150</v>
      </c>
      <c r="AT206" s="1">
        <v>42224.041666666664</v>
      </c>
      <c r="AU206">
        <v>9</v>
      </c>
      <c r="AV206">
        <v>100</v>
      </c>
      <c r="AX206" s="1">
        <v>42224.041666666664</v>
      </c>
      <c r="AY206">
        <v>59</v>
      </c>
      <c r="AZ206">
        <v>50</v>
      </c>
      <c r="BB206" s="1">
        <v>42224.041666666664</v>
      </c>
      <c r="BC206">
        <v>22</v>
      </c>
      <c r="BD206">
        <v>125</v>
      </c>
      <c r="BF206" s="1">
        <v>42224.041666666664</v>
      </c>
      <c r="BG206">
        <v>10</v>
      </c>
      <c r="BH206">
        <v>75</v>
      </c>
      <c r="BJ206" s="1">
        <v>42224.041666666664</v>
      </c>
      <c r="BK206">
        <v>4</v>
      </c>
      <c r="BL206">
        <v>50</v>
      </c>
      <c r="BN206" s="1">
        <v>42224.041666666664</v>
      </c>
      <c r="BO206">
        <v>8</v>
      </c>
      <c r="BP206">
        <v>50</v>
      </c>
      <c r="BR206" s="1"/>
      <c r="BV206" s="1"/>
      <c r="BZ206" s="1"/>
      <c r="CD206" s="1"/>
      <c r="CH206" s="1"/>
      <c r="CL206" s="1"/>
      <c r="CP206" s="1"/>
      <c r="CT206" s="1"/>
      <c r="CX206" s="1"/>
      <c r="DB206" s="1"/>
      <c r="DF206" s="1"/>
      <c r="DJ206" s="1"/>
      <c r="DN206" s="1"/>
      <c r="DR206" s="1"/>
      <c r="DV206" s="1"/>
      <c r="DZ206" s="1"/>
      <c r="ED206" s="1"/>
      <c r="EH206" s="1"/>
      <c r="EL206" s="1"/>
      <c r="EP206" s="1"/>
      <c r="ET206" s="1"/>
      <c r="EX206" s="1"/>
      <c r="FB206" s="1"/>
      <c r="FF206" s="1"/>
      <c r="FJ206" s="1"/>
      <c r="FN206" s="1"/>
      <c r="FR206" s="1"/>
      <c r="FV206" s="1"/>
      <c r="FZ206" s="1"/>
      <c r="GD206" s="1"/>
      <c r="GH206" s="1"/>
      <c r="GL206" s="1"/>
      <c r="GP206" s="1"/>
      <c r="GT206" s="1"/>
      <c r="GX206" s="1"/>
      <c r="HB206" s="1"/>
      <c r="HF206" s="1"/>
      <c r="HJ206" s="1"/>
      <c r="HN206" s="1"/>
      <c r="HR206" s="1"/>
      <c r="HV206" s="1"/>
      <c r="HZ206" s="1"/>
      <c r="ID206" s="1"/>
      <c r="IH206" s="1"/>
      <c r="IL206" s="1"/>
      <c r="IP206" s="1"/>
      <c r="IT206" s="1"/>
      <c r="IX206" s="1"/>
      <c r="JB206" s="1"/>
      <c r="JF206" s="1"/>
      <c r="JJ206" s="1"/>
      <c r="JN206" s="1"/>
      <c r="JR206" s="1"/>
      <c r="JV206" s="1"/>
      <c r="JZ206" s="1"/>
      <c r="KD206" s="1"/>
      <c r="KH206" s="1"/>
      <c r="KL206" s="1"/>
      <c r="KP206" s="1"/>
      <c r="KT206" s="1"/>
      <c r="KX206" s="1"/>
      <c r="LB206" s="1"/>
      <c r="LF206" s="1"/>
      <c r="LJ206" s="1"/>
      <c r="LN206" s="1"/>
      <c r="LR206" s="1"/>
    </row>
    <row r="207" spans="6:330">
      <c r="F207" s="1">
        <v>42224.083333333336</v>
      </c>
      <c r="G207">
        <v>141</v>
      </c>
      <c r="H207">
        <v>250</v>
      </c>
      <c r="J207" s="1">
        <v>42224.083333333336</v>
      </c>
      <c r="K207">
        <v>10</v>
      </c>
      <c r="L207">
        <v>150</v>
      </c>
      <c r="N207" s="1">
        <v>42224.083333333336</v>
      </c>
      <c r="O207">
        <v>14</v>
      </c>
      <c r="P207">
        <v>75</v>
      </c>
      <c r="R207" s="1">
        <v>42224.083333333336</v>
      </c>
      <c r="S207">
        <v>3</v>
      </c>
      <c r="T207">
        <v>100</v>
      </c>
      <c r="V207" s="1">
        <v>42224.083333333336</v>
      </c>
      <c r="W207">
        <v>7</v>
      </c>
      <c r="X207">
        <v>75</v>
      </c>
      <c r="Z207" s="1">
        <v>42224.083333333336</v>
      </c>
      <c r="AA207">
        <v>6</v>
      </c>
      <c r="AB207">
        <v>50</v>
      </c>
      <c r="AD207" s="1">
        <v>42224.083333333336</v>
      </c>
      <c r="AE207">
        <v>8</v>
      </c>
      <c r="AF207">
        <v>250</v>
      </c>
      <c r="AH207" s="1">
        <v>42224.083333333336</v>
      </c>
      <c r="AI207">
        <v>6</v>
      </c>
      <c r="AJ207">
        <v>100</v>
      </c>
      <c r="AL207" s="1">
        <v>42224.083333333336</v>
      </c>
      <c r="AM207">
        <v>4</v>
      </c>
      <c r="AN207">
        <v>50</v>
      </c>
      <c r="AP207" s="1">
        <v>42224.083333333336</v>
      </c>
      <c r="AQ207">
        <v>94</v>
      </c>
      <c r="AR207">
        <v>150</v>
      </c>
      <c r="AT207" s="1">
        <v>42224.083333333336</v>
      </c>
      <c r="AU207">
        <v>6</v>
      </c>
      <c r="AV207">
        <v>100</v>
      </c>
      <c r="AX207" s="1">
        <v>42224.083333333336</v>
      </c>
      <c r="AY207">
        <v>40</v>
      </c>
      <c r="AZ207">
        <v>50</v>
      </c>
      <c r="BB207" s="1">
        <v>42224.083333333336</v>
      </c>
      <c r="BC207">
        <v>16</v>
      </c>
      <c r="BD207">
        <v>125</v>
      </c>
      <c r="BF207" s="1">
        <v>42224.083333333336</v>
      </c>
      <c r="BG207">
        <v>8</v>
      </c>
      <c r="BH207">
        <v>75</v>
      </c>
      <c r="BJ207" s="1">
        <v>42224.083333333336</v>
      </c>
      <c r="BK207">
        <v>3</v>
      </c>
      <c r="BL207">
        <v>50</v>
      </c>
      <c r="BN207" s="1">
        <v>42224.083333333336</v>
      </c>
      <c r="BO207">
        <v>6</v>
      </c>
      <c r="BP207">
        <v>50</v>
      </c>
      <c r="BR207" s="1"/>
      <c r="BV207" s="1"/>
      <c r="BZ207" s="1"/>
      <c r="CD207" s="1"/>
      <c r="CH207" s="1"/>
      <c r="CL207" s="1"/>
      <c r="CP207" s="1"/>
      <c r="CT207" s="1"/>
      <c r="CX207" s="1"/>
      <c r="DB207" s="1"/>
      <c r="DF207" s="1"/>
      <c r="DJ207" s="1"/>
      <c r="DN207" s="1"/>
      <c r="DR207" s="1"/>
      <c r="DV207" s="1"/>
      <c r="DZ207" s="1"/>
      <c r="ED207" s="1"/>
      <c r="EH207" s="1"/>
      <c r="EL207" s="1"/>
      <c r="EP207" s="1"/>
      <c r="ET207" s="1"/>
      <c r="EX207" s="1"/>
      <c r="FB207" s="1"/>
      <c r="FF207" s="1"/>
      <c r="FJ207" s="1"/>
      <c r="FN207" s="1"/>
      <c r="FR207" s="1"/>
      <c r="FV207" s="1"/>
      <c r="FZ207" s="1"/>
      <c r="GD207" s="1"/>
      <c r="GH207" s="1"/>
      <c r="GL207" s="1"/>
      <c r="GP207" s="1"/>
      <c r="GT207" s="1"/>
      <c r="GX207" s="1"/>
      <c r="HB207" s="1"/>
      <c r="HF207" s="1"/>
      <c r="HJ207" s="1"/>
      <c r="HN207" s="1"/>
      <c r="HR207" s="1"/>
      <c r="HV207" s="1"/>
      <c r="HZ207" s="1"/>
      <c r="ID207" s="1"/>
      <c r="IH207" s="1"/>
      <c r="IL207" s="1"/>
      <c r="IP207" s="1"/>
      <c r="IT207" s="1"/>
      <c r="IX207" s="1"/>
      <c r="JB207" s="1"/>
      <c r="JF207" s="1"/>
      <c r="JJ207" s="1"/>
      <c r="JN207" s="1"/>
      <c r="JR207" s="1"/>
      <c r="JV207" s="1"/>
      <c r="JZ207" s="1"/>
      <c r="KD207" s="1"/>
      <c r="KH207" s="1"/>
      <c r="KL207" s="1"/>
      <c r="KP207" s="1"/>
      <c r="KT207" s="1"/>
      <c r="KX207" s="1"/>
      <c r="LB207" s="1"/>
      <c r="LF207" s="1"/>
      <c r="LJ207" s="1"/>
      <c r="LN207" s="1"/>
      <c r="LR207" s="1"/>
    </row>
    <row r="208" spans="6:330">
      <c r="F208" s="1">
        <v>42224.125</v>
      </c>
      <c r="G208">
        <v>136</v>
      </c>
      <c r="H208">
        <v>250</v>
      </c>
      <c r="J208" s="1">
        <v>42224.125</v>
      </c>
      <c r="K208">
        <v>8</v>
      </c>
      <c r="L208">
        <v>150</v>
      </c>
      <c r="N208" s="1">
        <v>42224.125</v>
      </c>
      <c r="O208">
        <v>9</v>
      </c>
      <c r="P208">
        <v>75</v>
      </c>
      <c r="R208" s="1">
        <v>42224.125</v>
      </c>
      <c r="S208">
        <v>2</v>
      </c>
      <c r="T208">
        <v>100</v>
      </c>
      <c r="V208" s="1">
        <v>42224.125</v>
      </c>
      <c r="W208">
        <v>8</v>
      </c>
      <c r="X208">
        <v>75</v>
      </c>
      <c r="Z208" s="1">
        <v>42224.125</v>
      </c>
      <c r="AA208">
        <v>6</v>
      </c>
      <c r="AB208">
        <v>50</v>
      </c>
      <c r="AD208" s="1">
        <v>42224.125</v>
      </c>
      <c r="AE208">
        <v>6</v>
      </c>
      <c r="AF208">
        <v>250</v>
      </c>
      <c r="AH208" s="1">
        <v>42224.125</v>
      </c>
      <c r="AI208">
        <v>5</v>
      </c>
      <c r="AJ208">
        <v>100</v>
      </c>
      <c r="AL208" s="1">
        <v>42224.125</v>
      </c>
      <c r="AM208">
        <v>2</v>
      </c>
      <c r="AN208">
        <v>50</v>
      </c>
      <c r="AP208" s="1">
        <v>42224.125</v>
      </c>
      <c r="AQ208">
        <v>85</v>
      </c>
      <c r="AR208">
        <v>150</v>
      </c>
      <c r="AT208" s="1">
        <v>42224.125</v>
      </c>
      <c r="AU208">
        <v>4</v>
      </c>
      <c r="AV208">
        <v>100</v>
      </c>
      <c r="AX208" s="1">
        <v>42224.125</v>
      </c>
      <c r="AY208">
        <v>30</v>
      </c>
      <c r="AZ208">
        <v>50</v>
      </c>
      <c r="BB208" s="1">
        <v>42224.125</v>
      </c>
      <c r="BC208">
        <v>11</v>
      </c>
      <c r="BD208">
        <v>125</v>
      </c>
      <c r="BF208" s="1">
        <v>42224.125</v>
      </c>
      <c r="BG208">
        <v>8</v>
      </c>
      <c r="BH208">
        <v>75</v>
      </c>
      <c r="BJ208" s="1">
        <v>42224.125</v>
      </c>
      <c r="BK208">
        <v>2</v>
      </c>
      <c r="BL208">
        <v>50</v>
      </c>
      <c r="BN208" s="1">
        <v>42224.125</v>
      </c>
      <c r="BO208">
        <v>6</v>
      </c>
      <c r="BP208">
        <v>50</v>
      </c>
      <c r="BR208" s="1"/>
      <c r="BV208" s="1"/>
      <c r="BZ208" s="1"/>
      <c r="CD208" s="1"/>
      <c r="CH208" s="1"/>
      <c r="CL208" s="1"/>
      <c r="CP208" s="1"/>
      <c r="CT208" s="1"/>
      <c r="CX208" s="1"/>
      <c r="DB208" s="1"/>
      <c r="DF208" s="1"/>
      <c r="DJ208" s="1"/>
      <c r="DN208" s="1"/>
      <c r="DR208" s="1"/>
      <c r="DV208" s="1"/>
      <c r="DZ208" s="1"/>
      <c r="ED208" s="1"/>
      <c r="EH208" s="1"/>
      <c r="EL208" s="1"/>
      <c r="EP208" s="1"/>
      <c r="ET208" s="1"/>
      <c r="EX208" s="1"/>
      <c r="FB208" s="1"/>
      <c r="FF208" s="1"/>
      <c r="FJ208" s="1"/>
      <c r="FN208" s="1"/>
      <c r="FR208" s="1"/>
      <c r="FV208" s="1"/>
      <c r="FZ208" s="1"/>
      <c r="GD208" s="1"/>
      <c r="GH208" s="1"/>
      <c r="GL208" s="1"/>
      <c r="GP208" s="1"/>
      <c r="GT208" s="1"/>
      <c r="GX208" s="1"/>
      <c r="HB208" s="1"/>
      <c r="HF208" s="1"/>
      <c r="HJ208" s="1"/>
      <c r="HN208" s="1"/>
      <c r="HR208" s="1"/>
      <c r="HV208" s="1"/>
      <c r="HZ208" s="1"/>
      <c r="ID208" s="1"/>
      <c r="IH208" s="1"/>
      <c r="IL208" s="1"/>
      <c r="IP208" s="1"/>
      <c r="IT208" s="1"/>
      <c r="IX208" s="1"/>
      <c r="JB208" s="1"/>
      <c r="JF208" s="1"/>
      <c r="JJ208" s="1"/>
      <c r="JN208" s="1"/>
      <c r="JR208" s="1"/>
      <c r="JV208" s="1"/>
      <c r="JZ208" s="1"/>
      <c r="KD208" s="1"/>
      <c r="KH208" s="1"/>
      <c r="KL208" s="1"/>
      <c r="KP208" s="1"/>
      <c r="KT208" s="1"/>
      <c r="KX208" s="1"/>
      <c r="LB208" s="1"/>
      <c r="LF208" s="1"/>
      <c r="LJ208" s="1"/>
      <c r="LN208" s="1"/>
      <c r="LR208" s="1"/>
    </row>
    <row r="209" spans="6:330">
      <c r="F209" s="1">
        <v>42224.166666666664</v>
      </c>
      <c r="G209">
        <v>131</v>
      </c>
      <c r="H209">
        <v>250</v>
      </c>
      <c r="J209" s="1">
        <v>42224.166666666664</v>
      </c>
      <c r="K209">
        <v>6</v>
      </c>
      <c r="L209">
        <v>150</v>
      </c>
      <c r="N209" s="1">
        <v>42224.166666666664</v>
      </c>
      <c r="O209">
        <v>8</v>
      </c>
      <c r="P209">
        <v>75</v>
      </c>
      <c r="R209" s="1">
        <v>42224.166666666664</v>
      </c>
      <c r="S209">
        <v>2</v>
      </c>
      <c r="T209">
        <v>100</v>
      </c>
      <c r="V209" s="1">
        <v>42224.166666666664</v>
      </c>
      <c r="W209">
        <v>7</v>
      </c>
      <c r="X209">
        <v>75</v>
      </c>
      <c r="Z209" s="1">
        <v>42224.166666666664</v>
      </c>
      <c r="AA209">
        <v>4</v>
      </c>
      <c r="AB209">
        <v>50</v>
      </c>
      <c r="AD209" s="1">
        <v>42224.166666666664</v>
      </c>
      <c r="AE209">
        <v>5</v>
      </c>
      <c r="AF209">
        <v>250</v>
      </c>
      <c r="AH209" s="1">
        <v>42224.166666666664</v>
      </c>
      <c r="AI209">
        <v>4</v>
      </c>
      <c r="AJ209">
        <v>100</v>
      </c>
      <c r="AL209" s="1">
        <v>42224.166666666664</v>
      </c>
      <c r="AM209">
        <v>3</v>
      </c>
      <c r="AN209">
        <v>50</v>
      </c>
      <c r="AP209" s="1">
        <v>42224.166666666664</v>
      </c>
      <c r="AQ209">
        <v>70</v>
      </c>
      <c r="AR209">
        <v>150</v>
      </c>
      <c r="AT209" s="1">
        <v>42224.166666666664</v>
      </c>
      <c r="AU209">
        <v>4</v>
      </c>
      <c r="AV209">
        <v>100</v>
      </c>
      <c r="AX209" s="1">
        <v>42224.166666666664</v>
      </c>
      <c r="AY209">
        <v>19</v>
      </c>
      <c r="AZ209">
        <v>50</v>
      </c>
      <c r="BB209" s="1">
        <v>42224.166666666664</v>
      </c>
      <c r="BC209">
        <v>1</v>
      </c>
      <c r="BD209">
        <v>125</v>
      </c>
      <c r="BF209" s="1">
        <v>42224.166666666664</v>
      </c>
      <c r="BG209">
        <v>6</v>
      </c>
      <c r="BH209">
        <v>75</v>
      </c>
      <c r="BJ209" s="1">
        <v>42224.166666666664</v>
      </c>
      <c r="BK209">
        <v>2</v>
      </c>
      <c r="BL209">
        <v>50</v>
      </c>
      <c r="BN209" s="1">
        <v>42224.166666666664</v>
      </c>
      <c r="BO209">
        <v>4</v>
      </c>
      <c r="BP209">
        <v>50</v>
      </c>
      <c r="BR209" s="1"/>
      <c r="BV209" s="1"/>
      <c r="BZ209" s="1"/>
      <c r="CD209" s="1"/>
      <c r="CH209" s="1"/>
      <c r="CL209" s="1"/>
      <c r="CP209" s="1"/>
      <c r="CT209" s="1"/>
      <c r="CX209" s="1"/>
      <c r="DB209" s="1"/>
      <c r="DF209" s="1"/>
      <c r="DJ209" s="1"/>
      <c r="DN209" s="1"/>
      <c r="DR209" s="1"/>
      <c r="DV209" s="1"/>
      <c r="DZ209" s="1"/>
      <c r="ED209" s="1"/>
      <c r="EH209" s="1"/>
      <c r="EL209" s="1"/>
      <c r="EP209" s="1"/>
      <c r="ET209" s="1"/>
      <c r="EX209" s="1"/>
      <c r="FB209" s="1"/>
      <c r="FF209" s="1"/>
      <c r="FJ209" s="1"/>
      <c r="FN209" s="1"/>
      <c r="FR209" s="1"/>
      <c r="FV209" s="1"/>
      <c r="FZ209" s="1"/>
      <c r="GD209" s="1"/>
      <c r="GH209" s="1"/>
      <c r="GL209" s="1"/>
      <c r="GP209" s="1"/>
      <c r="GT209" s="1"/>
      <c r="GX209" s="1"/>
      <c r="HB209" s="1"/>
      <c r="HF209" s="1"/>
      <c r="HJ209" s="1"/>
      <c r="HN209" s="1"/>
      <c r="HR209" s="1"/>
      <c r="HV209" s="1"/>
      <c r="HZ209" s="1"/>
      <c r="ID209" s="1"/>
      <c r="IH209" s="1"/>
      <c r="IL209" s="1"/>
      <c r="IP209" s="1"/>
      <c r="IT209" s="1"/>
      <c r="IX209" s="1"/>
      <c r="JB209" s="1"/>
      <c r="JF209" s="1"/>
      <c r="JJ209" s="1"/>
      <c r="JN209" s="1"/>
      <c r="JR209" s="1"/>
      <c r="JV209" s="1"/>
      <c r="JZ209" s="1"/>
      <c r="KD209" s="1"/>
      <c r="KH209" s="1"/>
      <c r="KL209" s="1"/>
      <c r="KP209" s="1"/>
      <c r="KT209" s="1"/>
      <c r="KX209" s="1"/>
      <c r="LB209" s="1"/>
      <c r="LF209" s="1"/>
      <c r="LJ209" s="1"/>
      <c r="LN209" s="1"/>
      <c r="LR209" s="1"/>
    </row>
    <row r="210" spans="6:330">
      <c r="F210" s="1">
        <v>42224.208333333336</v>
      </c>
      <c r="G210">
        <v>121</v>
      </c>
      <c r="H210">
        <v>250</v>
      </c>
      <c r="J210" s="1">
        <v>42224.208333333336</v>
      </c>
      <c r="K210">
        <v>7</v>
      </c>
      <c r="L210">
        <v>150</v>
      </c>
      <c r="N210" s="1">
        <v>42224.208333333336</v>
      </c>
      <c r="O210">
        <v>8</v>
      </c>
      <c r="P210">
        <v>75</v>
      </c>
      <c r="R210" s="1">
        <v>42224.208333333336</v>
      </c>
      <c r="S210">
        <v>3</v>
      </c>
      <c r="T210">
        <v>100</v>
      </c>
      <c r="V210" s="1">
        <v>42224.208333333336</v>
      </c>
      <c r="W210">
        <v>5</v>
      </c>
      <c r="X210">
        <v>75</v>
      </c>
      <c r="Z210" s="1">
        <v>42224.208333333336</v>
      </c>
      <c r="AA210">
        <v>6</v>
      </c>
      <c r="AB210">
        <v>50</v>
      </c>
      <c r="AD210" s="1">
        <v>42224.208333333336</v>
      </c>
      <c r="AE210">
        <v>7</v>
      </c>
      <c r="AF210">
        <v>250</v>
      </c>
      <c r="AH210" s="1">
        <v>42224.208333333336</v>
      </c>
      <c r="AI210">
        <v>5</v>
      </c>
      <c r="AJ210">
        <v>100</v>
      </c>
      <c r="AL210" s="1">
        <v>42224.208333333336</v>
      </c>
      <c r="AM210">
        <v>4</v>
      </c>
      <c r="AN210">
        <v>50</v>
      </c>
      <c r="AP210" s="1">
        <v>42224.208333333336</v>
      </c>
      <c r="AQ210">
        <v>71</v>
      </c>
      <c r="AR210">
        <v>150</v>
      </c>
      <c r="AT210" s="1">
        <v>42224.208333333336</v>
      </c>
      <c r="AU210">
        <v>5</v>
      </c>
      <c r="AV210">
        <v>100</v>
      </c>
      <c r="AX210" s="1">
        <v>42224.208333333336</v>
      </c>
      <c r="AY210">
        <v>9</v>
      </c>
      <c r="AZ210">
        <v>50</v>
      </c>
      <c r="BB210" s="1">
        <v>42224.208333333336</v>
      </c>
      <c r="BC210">
        <v>3</v>
      </c>
      <c r="BD210">
        <v>125</v>
      </c>
      <c r="BF210" s="1">
        <v>42224.208333333336</v>
      </c>
      <c r="BG210">
        <v>5</v>
      </c>
      <c r="BH210">
        <v>75</v>
      </c>
      <c r="BJ210" s="1">
        <v>42224.208333333336</v>
      </c>
      <c r="BK210">
        <v>2</v>
      </c>
      <c r="BL210">
        <v>50</v>
      </c>
      <c r="BN210" s="1">
        <v>42224.208333333336</v>
      </c>
      <c r="BO210">
        <v>6</v>
      </c>
      <c r="BP210">
        <v>50</v>
      </c>
      <c r="BR210" s="1"/>
      <c r="BV210" s="1"/>
      <c r="BZ210" s="1"/>
      <c r="CD210" s="1"/>
      <c r="CH210" s="1"/>
      <c r="CL210" s="1"/>
      <c r="CP210" s="1"/>
      <c r="CT210" s="1"/>
      <c r="CX210" s="1"/>
      <c r="DB210" s="1"/>
      <c r="DF210" s="1"/>
      <c r="DJ210" s="1"/>
      <c r="DN210" s="1"/>
      <c r="DR210" s="1"/>
      <c r="DV210" s="1"/>
      <c r="DZ210" s="1"/>
      <c r="ED210" s="1"/>
      <c r="EH210" s="1"/>
      <c r="EL210" s="1"/>
      <c r="EP210" s="1"/>
      <c r="ET210" s="1"/>
      <c r="EX210" s="1"/>
      <c r="FB210" s="1"/>
      <c r="FF210" s="1"/>
      <c r="FJ210" s="1"/>
      <c r="FN210" s="1"/>
      <c r="FR210" s="1"/>
      <c r="FV210" s="1"/>
      <c r="FZ210" s="1"/>
      <c r="GD210" s="1"/>
      <c r="GH210" s="1"/>
      <c r="GL210" s="1"/>
      <c r="GP210" s="1"/>
      <c r="GT210" s="1"/>
      <c r="GX210" s="1"/>
      <c r="HB210" s="1"/>
      <c r="HF210" s="1"/>
      <c r="HJ210" s="1"/>
      <c r="HN210" s="1"/>
      <c r="HR210" s="1"/>
      <c r="HV210" s="1"/>
      <c r="HZ210" s="1"/>
      <c r="ID210" s="1"/>
      <c r="IH210" s="1"/>
      <c r="IL210" s="1"/>
      <c r="IP210" s="1"/>
      <c r="IT210" s="1"/>
      <c r="IX210" s="1"/>
      <c r="JB210" s="1"/>
      <c r="JF210" s="1"/>
      <c r="JJ210" s="1"/>
      <c r="JN210" s="1"/>
      <c r="JR210" s="1"/>
      <c r="JV210" s="1"/>
      <c r="JZ210" s="1"/>
      <c r="KD210" s="1"/>
      <c r="KH210" s="1"/>
      <c r="KL210" s="1"/>
      <c r="KP210" s="1"/>
      <c r="KT210" s="1"/>
      <c r="KX210" s="1"/>
      <c r="LB210" s="1"/>
      <c r="LF210" s="1"/>
      <c r="LJ210" s="1"/>
      <c r="LN210" s="1"/>
      <c r="LR210" s="1"/>
    </row>
    <row r="211" spans="6:330">
      <c r="F211" s="1">
        <v>42224.25</v>
      </c>
      <c r="G211">
        <v>130</v>
      </c>
      <c r="H211">
        <v>250</v>
      </c>
      <c r="J211" s="1">
        <v>42224.25</v>
      </c>
      <c r="K211">
        <v>10</v>
      </c>
      <c r="L211">
        <v>150</v>
      </c>
      <c r="N211" s="1">
        <v>42224.25</v>
      </c>
      <c r="O211">
        <v>7</v>
      </c>
      <c r="P211">
        <v>75</v>
      </c>
      <c r="R211" s="1">
        <v>42224.25</v>
      </c>
      <c r="S211">
        <v>4</v>
      </c>
      <c r="T211">
        <v>100</v>
      </c>
      <c r="V211" s="1">
        <v>42224.25</v>
      </c>
      <c r="W211">
        <v>3</v>
      </c>
      <c r="X211">
        <v>75</v>
      </c>
      <c r="Z211" s="1">
        <v>42224.25</v>
      </c>
      <c r="AA211">
        <v>8</v>
      </c>
      <c r="AB211">
        <v>50</v>
      </c>
      <c r="AD211" s="1">
        <v>42224.25</v>
      </c>
      <c r="AE211">
        <v>11</v>
      </c>
      <c r="AF211">
        <v>250</v>
      </c>
      <c r="AH211" s="1">
        <v>42224.25</v>
      </c>
      <c r="AI211">
        <v>4</v>
      </c>
      <c r="AJ211">
        <v>100</v>
      </c>
      <c r="AL211" s="1">
        <v>42224.25</v>
      </c>
      <c r="AM211">
        <v>3</v>
      </c>
      <c r="AN211">
        <v>50</v>
      </c>
      <c r="AP211" s="1">
        <v>42224.25</v>
      </c>
      <c r="AQ211">
        <v>69</v>
      </c>
      <c r="AR211">
        <v>150</v>
      </c>
      <c r="AT211" s="1">
        <v>42224.25</v>
      </c>
      <c r="AU211">
        <v>5</v>
      </c>
      <c r="AV211">
        <v>100</v>
      </c>
      <c r="AX211" s="1">
        <v>42224.25</v>
      </c>
      <c r="AY211">
        <v>6</v>
      </c>
      <c r="AZ211">
        <v>50</v>
      </c>
      <c r="BB211" s="1">
        <v>42224.25</v>
      </c>
      <c r="BC211">
        <v>5</v>
      </c>
      <c r="BD211">
        <v>125</v>
      </c>
      <c r="BF211" s="1">
        <v>42224.25</v>
      </c>
      <c r="BG211">
        <v>7</v>
      </c>
      <c r="BH211">
        <v>75</v>
      </c>
      <c r="BJ211" s="1">
        <v>42224.25</v>
      </c>
      <c r="BK211">
        <v>2</v>
      </c>
      <c r="BL211">
        <v>50</v>
      </c>
      <c r="BN211" s="1">
        <v>42224.25</v>
      </c>
      <c r="BO211">
        <v>8</v>
      </c>
      <c r="BP211">
        <v>50</v>
      </c>
      <c r="BR211" s="1"/>
      <c r="BV211" s="1"/>
      <c r="BZ211" s="1"/>
      <c r="CD211" s="1"/>
      <c r="CH211" s="1"/>
      <c r="CL211" s="1"/>
      <c r="CP211" s="1"/>
      <c r="CT211" s="1"/>
      <c r="CX211" s="1"/>
      <c r="DB211" s="1"/>
      <c r="DF211" s="1"/>
      <c r="DJ211" s="1"/>
      <c r="DN211" s="1"/>
      <c r="DR211" s="1"/>
      <c r="DV211" s="1"/>
      <c r="DZ211" s="1"/>
      <c r="ED211" s="1"/>
      <c r="EH211" s="1"/>
      <c r="EL211" s="1"/>
      <c r="EP211" s="1"/>
      <c r="ET211" s="1"/>
      <c r="EX211" s="1"/>
      <c r="FB211" s="1"/>
      <c r="FF211" s="1"/>
      <c r="FJ211" s="1"/>
      <c r="FN211" s="1"/>
      <c r="FR211" s="1"/>
      <c r="FV211" s="1"/>
      <c r="FZ211" s="1"/>
      <c r="GD211" s="1"/>
      <c r="GH211" s="1"/>
      <c r="GL211" s="1"/>
      <c r="GP211" s="1"/>
      <c r="GT211" s="1"/>
      <c r="GX211" s="1"/>
      <c r="HB211" s="1"/>
      <c r="HF211" s="1"/>
      <c r="HJ211" s="1"/>
      <c r="HN211" s="1"/>
      <c r="HR211" s="1"/>
      <c r="HV211" s="1"/>
      <c r="HZ211" s="1"/>
      <c r="ID211" s="1"/>
      <c r="IH211" s="1"/>
      <c r="IL211" s="1"/>
      <c r="IP211" s="1"/>
      <c r="IT211" s="1"/>
      <c r="IX211" s="1"/>
      <c r="JB211" s="1"/>
      <c r="JF211" s="1"/>
      <c r="JJ211" s="1"/>
      <c r="JN211" s="1"/>
      <c r="JR211" s="1"/>
      <c r="JV211" s="1"/>
      <c r="JZ211" s="1"/>
      <c r="KD211" s="1"/>
      <c r="KH211" s="1"/>
      <c r="KL211" s="1"/>
      <c r="KP211" s="1"/>
      <c r="KT211" s="1"/>
      <c r="KX211" s="1"/>
      <c r="LB211" s="1"/>
      <c r="LF211" s="1"/>
      <c r="LJ211" s="1"/>
      <c r="LN211" s="1"/>
      <c r="LR211" s="1"/>
    </row>
    <row r="212" spans="6:330">
      <c r="F212" s="1">
        <v>42224.291666666664</v>
      </c>
      <c r="G212">
        <v>149</v>
      </c>
      <c r="H212">
        <v>250</v>
      </c>
      <c r="J212" s="1">
        <v>42224.291666666664</v>
      </c>
      <c r="K212">
        <v>14</v>
      </c>
      <c r="L212">
        <v>150</v>
      </c>
      <c r="N212" s="1">
        <v>42224.291666666664</v>
      </c>
      <c r="O212">
        <v>13</v>
      </c>
      <c r="P212">
        <v>75</v>
      </c>
      <c r="R212" s="1">
        <v>42224.291666666664</v>
      </c>
      <c r="S212">
        <v>8</v>
      </c>
      <c r="T212">
        <v>100</v>
      </c>
      <c r="V212" s="1">
        <v>42224.291666666664</v>
      </c>
      <c r="W212">
        <v>4</v>
      </c>
      <c r="X212">
        <v>75</v>
      </c>
      <c r="Z212" s="1">
        <v>42224.291666666664</v>
      </c>
      <c r="AA212">
        <v>6</v>
      </c>
      <c r="AB212">
        <v>50</v>
      </c>
      <c r="AD212" s="1">
        <v>42224.291666666664</v>
      </c>
      <c r="AE212">
        <v>20</v>
      </c>
      <c r="AF212">
        <v>250</v>
      </c>
      <c r="AH212" s="1">
        <v>42224.291666666664</v>
      </c>
      <c r="AI212">
        <v>10</v>
      </c>
      <c r="AJ212">
        <v>100</v>
      </c>
      <c r="AL212" s="1">
        <v>42224.291666666664</v>
      </c>
      <c r="AM212">
        <v>5</v>
      </c>
      <c r="AN212">
        <v>50</v>
      </c>
      <c r="AP212" s="1">
        <v>42224.291666666664</v>
      </c>
      <c r="AQ212">
        <v>66</v>
      </c>
      <c r="AR212">
        <v>150</v>
      </c>
      <c r="AT212" s="1">
        <v>42224.291666666664</v>
      </c>
      <c r="AU212">
        <v>4</v>
      </c>
      <c r="AV212">
        <v>100</v>
      </c>
      <c r="AX212" s="1">
        <v>42224.291666666664</v>
      </c>
      <c r="AY212">
        <v>7</v>
      </c>
      <c r="AZ212">
        <v>50</v>
      </c>
      <c r="BB212" s="1">
        <v>42224.291666666664</v>
      </c>
      <c r="BC212">
        <v>8</v>
      </c>
      <c r="BD212">
        <v>125</v>
      </c>
      <c r="BF212" s="1">
        <v>42224.291666666664</v>
      </c>
      <c r="BG212">
        <v>9</v>
      </c>
      <c r="BH212">
        <v>75</v>
      </c>
      <c r="BJ212" s="1">
        <v>42224.291666666664</v>
      </c>
      <c r="BK212">
        <v>2</v>
      </c>
      <c r="BL212">
        <v>50</v>
      </c>
      <c r="BN212" s="1">
        <v>42224.291666666664</v>
      </c>
      <c r="BO212">
        <v>6</v>
      </c>
      <c r="BP212">
        <v>50</v>
      </c>
      <c r="BR212" s="1"/>
      <c r="BV212" s="1"/>
      <c r="BZ212" s="1"/>
      <c r="CD212" s="1"/>
      <c r="CH212" s="1"/>
      <c r="CL212" s="1"/>
      <c r="CP212" s="1"/>
      <c r="CT212" s="1"/>
      <c r="CX212" s="1"/>
      <c r="DB212" s="1"/>
      <c r="DF212" s="1"/>
      <c r="DJ212" s="1"/>
      <c r="DN212" s="1"/>
      <c r="DR212" s="1"/>
      <c r="DV212" s="1"/>
      <c r="DZ212" s="1"/>
      <c r="ED212" s="1"/>
      <c r="EH212" s="1"/>
      <c r="EL212" s="1"/>
      <c r="EP212" s="1"/>
      <c r="ET212" s="1"/>
      <c r="EX212" s="1"/>
      <c r="FB212" s="1"/>
      <c r="FF212" s="1"/>
      <c r="FJ212" s="1"/>
      <c r="FN212" s="1"/>
      <c r="FR212" s="1"/>
      <c r="FV212" s="1"/>
      <c r="FZ212" s="1"/>
      <c r="GD212" s="1"/>
      <c r="GH212" s="1"/>
      <c r="GL212" s="1"/>
      <c r="GP212" s="1"/>
      <c r="GT212" s="1"/>
      <c r="GX212" s="1"/>
      <c r="HB212" s="1"/>
      <c r="HF212" s="1"/>
      <c r="HJ212" s="1"/>
      <c r="HN212" s="1"/>
      <c r="HR212" s="1"/>
      <c r="HV212" s="1"/>
      <c r="HZ212" s="1"/>
      <c r="ID212" s="1"/>
      <c r="IH212" s="1"/>
      <c r="IL212" s="1"/>
      <c r="IP212" s="1"/>
      <c r="IT212" s="1"/>
      <c r="IX212" s="1"/>
      <c r="JB212" s="1"/>
      <c r="JF212" s="1"/>
      <c r="JJ212" s="1"/>
      <c r="JN212" s="1"/>
      <c r="JR212" s="1"/>
      <c r="JV212" s="1"/>
      <c r="JZ212" s="1"/>
      <c r="KD212" s="1"/>
      <c r="KH212" s="1"/>
      <c r="KL212" s="1"/>
      <c r="KP212" s="1"/>
      <c r="KT212" s="1"/>
      <c r="KX212" s="1"/>
      <c r="LB212" s="1"/>
      <c r="LF212" s="1"/>
      <c r="LJ212" s="1"/>
      <c r="LN212" s="1"/>
      <c r="LR212" s="1"/>
    </row>
    <row r="213" spans="6:330">
      <c r="F213" s="1">
        <v>42224.333333333336</v>
      </c>
      <c r="G213">
        <v>176</v>
      </c>
      <c r="H213">
        <v>250</v>
      </c>
      <c r="J213" s="1">
        <v>42224.333333333336</v>
      </c>
      <c r="K213">
        <v>34</v>
      </c>
      <c r="L213">
        <v>150</v>
      </c>
      <c r="N213" s="1">
        <v>42224.333333333336</v>
      </c>
      <c r="O213">
        <v>19</v>
      </c>
      <c r="P213">
        <v>75</v>
      </c>
      <c r="R213" s="1">
        <v>42224.333333333336</v>
      </c>
      <c r="S213">
        <v>10</v>
      </c>
      <c r="T213">
        <v>100</v>
      </c>
      <c r="V213" s="1">
        <v>42224.333333333336</v>
      </c>
      <c r="W213">
        <v>5</v>
      </c>
      <c r="X213">
        <v>75</v>
      </c>
      <c r="Z213" s="1">
        <v>42224.333333333336</v>
      </c>
      <c r="AA213">
        <v>7</v>
      </c>
      <c r="AB213">
        <v>50</v>
      </c>
      <c r="AD213" s="1">
        <v>42224.333333333336</v>
      </c>
      <c r="AE213">
        <v>39</v>
      </c>
      <c r="AF213">
        <v>250</v>
      </c>
      <c r="AH213" s="1">
        <v>42224.333333333336</v>
      </c>
      <c r="AI213">
        <v>21</v>
      </c>
      <c r="AJ213">
        <v>100</v>
      </c>
      <c r="AL213" s="1">
        <v>42224.333333333336</v>
      </c>
      <c r="AM213">
        <v>9</v>
      </c>
      <c r="AN213">
        <v>50</v>
      </c>
      <c r="AP213" s="1">
        <v>42224.333333333336</v>
      </c>
      <c r="AQ213">
        <v>80</v>
      </c>
      <c r="AR213">
        <v>150</v>
      </c>
      <c r="AT213" s="1">
        <v>42224.333333333336</v>
      </c>
      <c r="AU213">
        <v>8</v>
      </c>
      <c r="AV213">
        <v>100</v>
      </c>
      <c r="AX213" s="1">
        <v>42224.333333333336</v>
      </c>
      <c r="AY213">
        <v>9</v>
      </c>
      <c r="AZ213">
        <v>50</v>
      </c>
      <c r="BB213" s="1">
        <v>42224.333333333336</v>
      </c>
      <c r="BC213">
        <v>6</v>
      </c>
      <c r="BD213">
        <v>125</v>
      </c>
      <c r="BF213" s="1">
        <v>42224.333333333336</v>
      </c>
      <c r="BG213">
        <v>11</v>
      </c>
      <c r="BH213">
        <v>75</v>
      </c>
      <c r="BJ213" s="1">
        <v>42224.333333333336</v>
      </c>
      <c r="BK213">
        <v>2</v>
      </c>
      <c r="BL213">
        <v>50</v>
      </c>
      <c r="BN213" s="1">
        <v>42224.333333333336</v>
      </c>
      <c r="BO213">
        <v>7</v>
      </c>
      <c r="BP213">
        <v>50</v>
      </c>
      <c r="BR213" s="1"/>
      <c r="BV213" s="1"/>
      <c r="BZ213" s="1"/>
      <c r="CD213" s="1"/>
      <c r="CH213" s="1"/>
      <c r="CL213" s="1"/>
      <c r="CP213" s="1"/>
      <c r="CT213" s="1"/>
      <c r="CX213" s="1"/>
      <c r="DB213" s="1"/>
      <c r="DF213" s="1"/>
      <c r="DJ213" s="1"/>
      <c r="DN213" s="1"/>
      <c r="DR213" s="1"/>
      <c r="DV213" s="1"/>
      <c r="DZ213" s="1"/>
      <c r="ED213" s="1"/>
      <c r="EH213" s="1"/>
      <c r="EL213" s="1"/>
      <c r="EP213" s="1"/>
      <c r="ET213" s="1"/>
      <c r="EX213" s="1"/>
      <c r="FB213" s="1"/>
      <c r="FF213" s="1"/>
      <c r="FJ213" s="1"/>
      <c r="FN213" s="1"/>
      <c r="FR213" s="1"/>
      <c r="FV213" s="1"/>
      <c r="FZ213" s="1"/>
      <c r="GD213" s="1"/>
      <c r="GH213" s="1"/>
      <c r="GL213" s="1"/>
      <c r="GP213" s="1"/>
      <c r="GT213" s="1"/>
      <c r="GX213" s="1"/>
      <c r="HB213" s="1"/>
      <c r="HF213" s="1"/>
      <c r="HJ213" s="1"/>
      <c r="HN213" s="1"/>
      <c r="HR213" s="1"/>
      <c r="HV213" s="1"/>
      <c r="HZ213" s="1"/>
      <c r="ID213" s="1"/>
      <c r="IH213" s="1"/>
      <c r="IL213" s="1"/>
      <c r="IP213" s="1"/>
      <c r="IT213" s="1"/>
      <c r="IX213" s="1"/>
      <c r="JB213" s="1"/>
      <c r="JF213" s="1"/>
      <c r="JJ213" s="1"/>
      <c r="JN213" s="1"/>
      <c r="JR213" s="1"/>
      <c r="JV213" s="1"/>
      <c r="JZ213" s="1"/>
      <c r="KD213" s="1"/>
      <c r="KH213" s="1"/>
      <c r="KL213" s="1"/>
      <c r="KP213" s="1"/>
      <c r="KT213" s="1"/>
      <c r="KX213" s="1"/>
      <c r="LB213" s="1"/>
      <c r="LF213" s="1"/>
      <c r="LJ213" s="1"/>
      <c r="LN213" s="1"/>
      <c r="LR213" s="1"/>
    </row>
    <row r="214" spans="6:330">
      <c r="F214" s="1">
        <v>42224.375</v>
      </c>
      <c r="G214">
        <v>183</v>
      </c>
      <c r="H214">
        <v>250</v>
      </c>
      <c r="J214" s="1">
        <v>42224.375</v>
      </c>
      <c r="K214">
        <v>52</v>
      </c>
      <c r="L214">
        <v>150</v>
      </c>
      <c r="N214" s="1">
        <v>42224.375</v>
      </c>
      <c r="O214">
        <v>20</v>
      </c>
      <c r="P214">
        <v>75</v>
      </c>
      <c r="R214" s="1">
        <v>42224.375</v>
      </c>
      <c r="S214">
        <v>10</v>
      </c>
      <c r="T214">
        <v>100</v>
      </c>
      <c r="V214" s="1">
        <v>42224.375</v>
      </c>
      <c r="W214">
        <v>5</v>
      </c>
      <c r="X214">
        <v>75</v>
      </c>
      <c r="Z214" s="1">
        <v>42224.375</v>
      </c>
      <c r="AA214">
        <v>12</v>
      </c>
      <c r="AB214">
        <v>50</v>
      </c>
      <c r="AD214" s="1">
        <v>42224.375</v>
      </c>
      <c r="AE214">
        <v>46</v>
      </c>
      <c r="AF214">
        <v>250</v>
      </c>
      <c r="AH214" s="1">
        <v>42224.375</v>
      </c>
      <c r="AI214">
        <v>36</v>
      </c>
      <c r="AJ214">
        <v>100</v>
      </c>
      <c r="AL214" s="1">
        <v>42224.375</v>
      </c>
      <c r="AM214">
        <v>14</v>
      </c>
      <c r="AN214">
        <v>50</v>
      </c>
      <c r="AP214" s="1">
        <v>42224.375</v>
      </c>
      <c r="AQ214">
        <v>115</v>
      </c>
      <c r="AR214">
        <v>150</v>
      </c>
      <c r="AT214" s="1">
        <v>42224.375</v>
      </c>
      <c r="AU214">
        <v>12</v>
      </c>
      <c r="AV214">
        <v>100</v>
      </c>
      <c r="AX214" s="1">
        <v>42224.375</v>
      </c>
      <c r="AY214">
        <v>11</v>
      </c>
      <c r="AZ214">
        <v>50</v>
      </c>
      <c r="BB214" s="1">
        <v>42224.375</v>
      </c>
      <c r="BC214">
        <v>8</v>
      </c>
      <c r="BD214">
        <v>125</v>
      </c>
      <c r="BF214" s="1">
        <v>42224.375</v>
      </c>
      <c r="BG214">
        <v>12</v>
      </c>
      <c r="BH214">
        <v>75</v>
      </c>
      <c r="BJ214" s="1">
        <v>42224.375</v>
      </c>
      <c r="BK214">
        <v>2</v>
      </c>
      <c r="BL214">
        <v>50</v>
      </c>
      <c r="BN214" s="1">
        <v>42224.375</v>
      </c>
      <c r="BO214">
        <v>12</v>
      </c>
      <c r="BP214">
        <v>50</v>
      </c>
      <c r="BR214" s="1"/>
      <c r="BV214" s="1"/>
      <c r="BZ214" s="1"/>
      <c r="CD214" s="1"/>
      <c r="CH214" s="1"/>
      <c r="CL214" s="1"/>
      <c r="CP214" s="1"/>
      <c r="CT214" s="1"/>
      <c r="CX214" s="1"/>
      <c r="DB214" s="1"/>
      <c r="DF214" s="1"/>
      <c r="DJ214" s="1"/>
      <c r="DN214" s="1"/>
      <c r="DR214" s="1"/>
      <c r="DV214" s="1"/>
      <c r="DZ214" s="1"/>
      <c r="ED214" s="1"/>
      <c r="EH214" s="1"/>
      <c r="EL214" s="1"/>
      <c r="EP214" s="1"/>
      <c r="ET214" s="1"/>
      <c r="EX214" s="1"/>
      <c r="FB214" s="1"/>
      <c r="FF214" s="1"/>
      <c r="FJ214" s="1"/>
      <c r="FN214" s="1"/>
      <c r="FR214" s="1"/>
      <c r="FV214" s="1"/>
      <c r="FZ214" s="1"/>
      <c r="GD214" s="1"/>
      <c r="GH214" s="1"/>
      <c r="GL214" s="1"/>
      <c r="GP214" s="1"/>
      <c r="GT214" s="1"/>
      <c r="GX214" s="1"/>
      <c r="HB214" s="1"/>
      <c r="HF214" s="1"/>
      <c r="HJ214" s="1"/>
      <c r="HN214" s="1"/>
      <c r="HR214" s="1"/>
      <c r="HV214" s="1"/>
      <c r="HZ214" s="1"/>
      <c r="ID214" s="1"/>
      <c r="IH214" s="1"/>
      <c r="IL214" s="1"/>
      <c r="IP214" s="1"/>
      <c r="IT214" s="1"/>
      <c r="IX214" s="1"/>
      <c r="JB214" s="1"/>
      <c r="JF214" s="1"/>
      <c r="JJ214" s="1"/>
      <c r="JN214" s="1"/>
      <c r="JR214" s="1"/>
      <c r="JV214" s="1"/>
      <c r="JZ214" s="1"/>
      <c r="KD214" s="1"/>
      <c r="KH214" s="1"/>
      <c r="KL214" s="1"/>
      <c r="KP214" s="1"/>
      <c r="KT214" s="1"/>
      <c r="KX214" s="1"/>
      <c r="LB214" s="1"/>
      <c r="LF214" s="1"/>
      <c r="LJ214" s="1"/>
      <c r="LN214" s="1"/>
      <c r="LR214" s="1"/>
    </row>
    <row r="215" spans="6:330">
      <c r="F215" s="1">
        <v>42224.416666666664</v>
      </c>
      <c r="G215">
        <v>198</v>
      </c>
      <c r="H215">
        <v>250</v>
      </c>
      <c r="J215" s="1">
        <v>42224.416666666664</v>
      </c>
      <c r="K215">
        <v>83</v>
      </c>
      <c r="L215">
        <v>150</v>
      </c>
      <c r="N215" s="1">
        <v>42224.416666666664</v>
      </c>
      <c r="O215">
        <v>22</v>
      </c>
      <c r="P215">
        <v>75</v>
      </c>
      <c r="R215" s="1">
        <v>42224.416666666664</v>
      </c>
      <c r="S215">
        <v>14</v>
      </c>
      <c r="T215">
        <v>100</v>
      </c>
      <c r="V215" s="1">
        <v>42224.416666666664</v>
      </c>
      <c r="W215">
        <v>7</v>
      </c>
      <c r="X215">
        <v>75</v>
      </c>
      <c r="Z215" s="1">
        <v>42224.416666666664</v>
      </c>
      <c r="AA215">
        <v>11</v>
      </c>
      <c r="AB215">
        <v>50</v>
      </c>
      <c r="AD215" s="1">
        <v>42224.416666666664</v>
      </c>
      <c r="AE215">
        <v>58</v>
      </c>
      <c r="AF215">
        <v>250</v>
      </c>
      <c r="AH215" s="1">
        <v>42224.416666666664</v>
      </c>
      <c r="AI215">
        <v>42</v>
      </c>
      <c r="AJ215">
        <v>100</v>
      </c>
      <c r="AL215" s="1">
        <v>42224.416666666664</v>
      </c>
      <c r="AM215">
        <v>11</v>
      </c>
      <c r="AN215">
        <v>50</v>
      </c>
      <c r="AP215" s="1">
        <v>42224.416666666664</v>
      </c>
      <c r="AQ215">
        <v>116</v>
      </c>
      <c r="AR215">
        <v>150</v>
      </c>
      <c r="AT215" s="1">
        <v>42224.416666666664</v>
      </c>
      <c r="AU215">
        <v>24</v>
      </c>
      <c r="AV215">
        <v>100</v>
      </c>
      <c r="AX215" s="1">
        <v>42224.416666666664</v>
      </c>
      <c r="AY215">
        <v>10</v>
      </c>
      <c r="AZ215">
        <v>50</v>
      </c>
      <c r="BB215" s="1">
        <v>42224.416666666664</v>
      </c>
      <c r="BC215">
        <v>7</v>
      </c>
      <c r="BD215">
        <v>125</v>
      </c>
      <c r="BF215" s="1">
        <v>42224.416666666664</v>
      </c>
      <c r="BG215">
        <v>17</v>
      </c>
      <c r="BH215">
        <v>75</v>
      </c>
      <c r="BJ215" s="1">
        <v>42224.416666666664</v>
      </c>
      <c r="BK215">
        <v>3</v>
      </c>
      <c r="BL215">
        <v>50</v>
      </c>
      <c r="BN215" s="1">
        <v>42224.416666666664</v>
      </c>
      <c r="BO215">
        <v>11</v>
      </c>
      <c r="BP215">
        <v>50</v>
      </c>
      <c r="BR215" s="1"/>
      <c r="BV215" s="1"/>
      <c r="BZ215" s="1"/>
      <c r="CD215" s="1"/>
      <c r="CH215" s="1"/>
      <c r="CL215" s="1"/>
      <c r="CP215" s="1"/>
      <c r="CT215" s="1"/>
      <c r="CX215" s="1"/>
      <c r="DB215" s="1"/>
      <c r="DF215" s="1"/>
      <c r="DJ215" s="1"/>
      <c r="DN215" s="1"/>
      <c r="DR215" s="1"/>
      <c r="DV215" s="1"/>
      <c r="DZ215" s="1"/>
      <c r="ED215" s="1"/>
      <c r="EH215" s="1"/>
      <c r="EL215" s="1"/>
      <c r="EP215" s="1"/>
      <c r="ET215" s="1"/>
      <c r="EX215" s="1"/>
      <c r="FB215" s="1"/>
      <c r="FF215" s="1"/>
      <c r="FJ215" s="1"/>
      <c r="FN215" s="1"/>
      <c r="FR215" s="1"/>
      <c r="FV215" s="1"/>
      <c r="FZ215" s="1"/>
      <c r="GD215" s="1"/>
      <c r="GH215" s="1"/>
      <c r="GL215" s="1"/>
      <c r="GP215" s="1"/>
      <c r="GT215" s="1"/>
      <c r="GX215" s="1"/>
      <c r="HB215" s="1"/>
      <c r="HF215" s="1"/>
      <c r="HJ215" s="1"/>
      <c r="HN215" s="1"/>
      <c r="HR215" s="1"/>
      <c r="HV215" s="1"/>
      <c r="HZ215" s="1"/>
      <c r="ID215" s="1"/>
      <c r="IH215" s="1"/>
      <c r="IL215" s="1"/>
      <c r="IP215" s="1"/>
      <c r="IT215" s="1"/>
      <c r="IX215" s="1"/>
      <c r="JB215" s="1"/>
      <c r="JF215" s="1"/>
      <c r="JJ215" s="1"/>
      <c r="JN215" s="1"/>
      <c r="JR215" s="1"/>
      <c r="JV215" s="1"/>
      <c r="JZ215" s="1"/>
      <c r="KD215" s="1"/>
      <c r="KH215" s="1"/>
      <c r="KL215" s="1"/>
      <c r="KP215" s="1"/>
      <c r="KT215" s="1"/>
      <c r="KX215" s="1"/>
      <c r="LB215" s="1"/>
      <c r="LF215" s="1"/>
      <c r="LJ215" s="1"/>
      <c r="LN215" s="1"/>
      <c r="LR215" s="1"/>
    </row>
    <row r="216" spans="6:330">
      <c r="F216" s="1">
        <v>42224.458333333336</v>
      </c>
      <c r="G216">
        <v>230</v>
      </c>
      <c r="H216">
        <v>250</v>
      </c>
      <c r="J216" s="1">
        <v>42224.458333333336</v>
      </c>
      <c r="K216">
        <v>95</v>
      </c>
      <c r="L216">
        <v>150</v>
      </c>
      <c r="N216" s="1">
        <v>42224.458333333336</v>
      </c>
      <c r="O216">
        <v>30</v>
      </c>
      <c r="P216">
        <v>75</v>
      </c>
      <c r="R216" s="1">
        <v>42224.458333333336</v>
      </c>
      <c r="S216">
        <v>18</v>
      </c>
      <c r="T216">
        <v>100</v>
      </c>
      <c r="V216" s="1">
        <v>42224.458333333336</v>
      </c>
      <c r="W216">
        <v>13</v>
      </c>
      <c r="X216">
        <v>75</v>
      </c>
      <c r="Z216" s="1">
        <v>42224.458333333336</v>
      </c>
      <c r="AA216">
        <v>12</v>
      </c>
      <c r="AB216">
        <v>50</v>
      </c>
      <c r="AD216" s="1">
        <v>42224.458333333336</v>
      </c>
      <c r="AE216">
        <v>79</v>
      </c>
      <c r="AF216">
        <v>250</v>
      </c>
      <c r="AH216" s="1">
        <v>42224.458333333336</v>
      </c>
      <c r="AI216">
        <v>59</v>
      </c>
      <c r="AJ216">
        <v>100</v>
      </c>
      <c r="AL216" s="1">
        <v>42224.458333333336</v>
      </c>
      <c r="AM216">
        <v>16</v>
      </c>
      <c r="AN216">
        <v>50</v>
      </c>
      <c r="AP216" s="1">
        <v>42224.458333333336</v>
      </c>
      <c r="AQ216">
        <v>130</v>
      </c>
      <c r="AR216">
        <v>150</v>
      </c>
      <c r="AT216" s="1">
        <v>42224.458333333336</v>
      </c>
      <c r="AU216">
        <v>27</v>
      </c>
      <c r="AV216">
        <v>100</v>
      </c>
      <c r="AX216" s="1">
        <v>42224.458333333336</v>
      </c>
      <c r="AY216">
        <v>12</v>
      </c>
      <c r="AZ216">
        <v>50</v>
      </c>
      <c r="BB216" s="1">
        <v>42224.458333333336</v>
      </c>
      <c r="BC216">
        <v>6</v>
      </c>
      <c r="BD216">
        <v>125</v>
      </c>
      <c r="BF216" s="1">
        <v>42224.458333333336</v>
      </c>
      <c r="BG216">
        <v>22</v>
      </c>
      <c r="BH216">
        <v>75</v>
      </c>
      <c r="BJ216" s="1">
        <v>42224.458333333336</v>
      </c>
      <c r="BK216">
        <v>5</v>
      </c>
      <c r="BL216">
        <v>50</v>
      </c>
      <c r="BN216" s="1">
        <v>42224.458333333336</v>
      </c>
      <c r="BO216">
        <v>12</v>
      </c>
      <c r="BP216">
        <v>50</v>
      </c>
      <c r="BR216" s="1"/>
      <c r="BV216" s="1"/>
      <c r="BZ216" s="1"/>
      <c r="CD216" s="1"/>
      <c r="CH216" s="1"/>
      <c r="CL216" s="1"/>
      <c r="CP216" s="1"/>
      <c r="CT216" s="1"/>
      <c r="CX216" s="1"/>
      <c r="DB216" s="1"/>
      <c r="DF216" s="1"/>
      <c r="DJ216" s="1"/>
      <c r="DN216" s="1"/>
      <c r="DR216" s="1"/>
      <c r="DV216" s="1"/>
      <c r="DZ216" s="1"/>
      <c r="ED216" s="1"/>
      <c r="EH216" s="1"/>
      <c r="EL216" s="1"/>
      <c r="EP216" s="1"/>
      <c r="ET216" s="1"/>
      <c r="EX216" s="1"/>
      <c r="FB216" s="1"/>
      <c r="FF216" s="1"/>
      <c r="FJ216" s="1"/>
      <c r="FN216" s="1"/>
      <c r="FR216" s="1"/>
      <c r="FV216" s="1"/>
      <c r="FZ216" s="1"/>
      <c r="GD216" s="1"/>
      <c r="GH216" s="1"/>
      <c r="GL216" s="1"/>
      <c r="GP216" s="1"/>
      <c r="GT216" s="1"/>
      <c r="GX216" s="1"/>
      <c r="HB216" s="1"/>
      <c r="HF216" s="1"/>
      <c r="HJ216" s="1"/>
      <c r="HN216" s="1"/>
      <c r="HR216" s="1"/>
      <c r="HV216" s="1"/>
      <c r="HZ216" s="1"/>
      <c r="ID216" s="1"/>
      <c r="IH216" s="1"/>
      <c r="IL216" s="1"/>
      <c r="IP216" s="1"/>
      <c r="IT216" s="1"/>
      <c r="IX216" s="1"/>
      <c r="JB216" s="1"/>
      <c r="JF216" s="1"/>
      <c r="JJ216" s="1"/>
      <c r="JN216" s="1"/>
      <c r="JR216" s="1"/>
      <c r="JV216" s="1"/>
      <c r="JZ216" s="1"/>
      <c r="KD216" s="1"/>
      <c r="KH216" s="1"/>
      <c r="KL216" s="1"/>
      <c r="KP216" s="1"/>
      <c r="KT216" s="1"/>
      <c r="KX216" s="1"/>
      <c r="LB216" s="1"/>
      <c r="LF216" s="1"/>
      <c r="LJ216" s="1"/>
      <c r="LN216" s="1"/>
      <c r="LR216" s="1"/>
    </row>
    <row r="217" spans="6:330">
      <c r="F217" s="1">
        <v>42224.5</v>
      </c>
      <c r="G217">
        <v>238</v>
      </c>
      <c r="H217">
        <v>250</v>
      </c>
      <c r="J217" s="1">
        <v>42224.5</v>
      </c>
      <c r="K217">
        <v>117</v>
      </c>
      <c r="L217">
        <v>150</v>
      </c>
      <c r="N217" s="1">
        <v>42224.5</v>
      </c>
      <c r="O217">
        <v>28</v>
      </c>
      <c r="P217">
        <v>75</v>
      </c>
      <c r="R217" s="1">
        <v>42224.5</v>
      </c>
      <c r="S217">
        <v>19</v>
      </c>
      <c r="T217">
        <v>100</v>
      </c>
      <c r="V217" s="1">
        <v>42224.5</v>
      </c>
      <c r="W217">
        <v>8</v>
      </c>
      <c r="X217">
        <v>75</v>
      </c>
      <c r="Z217" s="1">
        <v>42224.5</v>
      </c>
      <c r="AA217">
        <v>14</v>
      </c>
      <c r="AB217">
        <v>50</v>
      </c>
      <c r="AD217" s="1">
        <v>42224.5</v>
      </c>
      <c r="AE217">
        <v>76</v>
      </c>
      <c r="AF217">
        <v>250</v>
      </c>
      <c r="AH217" s="1">
        <v>42224.5</v>
      </c>
      <c r="AI217">
        <v>71</v>
      </c>
      <c r="AJ217">
        <v>100</v>
      </c>
      <c r="AL217" s="1">
        <v>42224.5</v>
      </c>
      <c r="AM217">
        <v>16</v>
      </c>
      <c r="AN217">
        <v>50</v>
      </c>
      <c r="AP217" s="1">
        <v>42224.5</v>
      </c>
      <c r="AQ217">
        <v>142</v>
      </c>
      <c r="AR217">
        <v>150</v>
      </c>
      <c r="AT217" s="1">
        <v>42224.5</v>
      </c>
      <c r="AU217">
        <v>29</v>
      </c>
      <c r="AV217">
        <v>100</v>
      </c>
      <c r="AX217" s="1">
        <v>42224.5</v>
      </c>
      <c r="AY217">
        <v>12</v>
      </c>
      <c r="AZ217">
        <v>50</v>
      </c>
      <c r="BB217" s="1">
        <v>42224.5</v>
      </c>
      <c r="BC217">
        <v>8</v>
      </c>
      <c r="BD217">
        <v>125</v>
      </c>
      <c r="BF217" s="1">
        <v>42224.5</v>
      </c>
      <c r="BG217">
        <v>22</v>
      </c>
      <c r="BH217">
        <v>75</v>
      </c>
      <c r="BJ217" s="1">
        <v>42224.5</v>
      </c>
      <c r="BK217">
        <v>7</v>
      </c>
      <c r="BL217">
        <v>50</v>
      </c>
      <c r="BN217" s="1">
        <v>42224.5</v>
      </c>
      <c r="BO217">
        <v>14</v>
      </c>
      <c r="BP217">
        <v>50</v>
      </c>
      <c r="BR217" s="1"/>
      <c r="BV217" s="1"/>
      <c r="BZ217" s="1"/>
      <c r="CD217" s="1"/>
      <c r="CH217" s="1"/>
      <c r="CL217" s="1"/>
      <c r="CP217" s="1"/>
      <c r="CT217" s="1"/>
      <c r="CX217" s="1"/>
      <c r="DB217" s="1"/>
      <c r="DF217" s="1"/>
      <c r="DJ217" s="1"/>
      <c r="DN217" s="1"/>
      <c r="DR217" s="1"/>
      <c r="DV217" s="1"/>
      <c r="DZ217" s="1"/>
      <c r="ED217" s="1"/>
      <c r="EH217" s="1"/>
      <c r="EL217" s="1"/>
      <c r="EP217" s="1"/>
      <c r="ET217" s="1"/>
      <c r="EX217" s="1"/>
      <c r="FB217" s="1"/>
      <c r="FF217" s="1"/>
      <c r="FJ217" s="1"/>
      <c r="FN217" s="1"/>
      <c r="FR217" s="1"/>
      <c r="FV217" s="1"/>
      <c r="FZ217" s="1"/>
      <c r="GD217" s="1"/>
      <c r="GH217" s="1"/>
      <c r="GL217" s="1"/>
      <c r="GP217" s="1"/>
      <c r="GT217" s="1"/>
      <c r="GX217" s="1"/>
      <c r="HB217" s="1"/>
      <c r="HF217" s="1"/>
      <c r="HJ217" s="1"/>
      <c r="HN217" s="1"/>
      <c r="HR217" s="1"/>
      <c r="HV217" s="1"/>
      <c r="HZ217" s="1"/>
      <c r="ID217" s="1"/>
      <c r="IH217" s="1"/>
      <c r="IL217" s="1"/>
      <c r="IP217" s="1"/>
      <c r="IT217" s="1"/>
      <c r="IX217" s="1"/>
      <c r="JB217" s="1"/>
      <c r="JF217" s="1"/>
      <c r="JJ217" s="1"/>
      <c r="JN217" s="1"/>
      <c r="JR217" s="1"/>
      <c r="JV217" s="1"/>
      <c r="JZ217" s="1"/>
      <c r="KD217" s="1"/>
      <c r="KH217" s="1"/>
      <c r="KL217" s="1"/>
      <c r="KP217" s="1"/>
      <c r="KT217" s="1"/>
      <c r="KX217" s="1"/>
      <c r="LB217" s="1"/>
      <c r="LF217" s="1"/>
      <c r="LJ217" s="1"/>
      <c r="LN217" s="1"/>
      <c r="LR217" s="1"/>
    </row>
    <row r="218" spans="6:330">
      <c r="F218" s="1">
        <v>42224.541666666664</v>
      </c>
      <c r="G218">
        <v>276</v>
      </c>
      <c r="H218">
        <v>250</v>
      </c>
      <c r="J218" s="1">
        <v>42224.541666666664</v>
      </c>
      <c r="K218">
        <v>103</v>
      </c>
      <c r="L218">
        <v>150</v>
      </c>
      <c r="N218" s="1">
        <v>42224.541666666664</v>
      </c>
      <c r="O218">
        <v>28</v>
      </c>
      <c r="P218">
        <v>75</v>
      </c>
      <c r="R218" s="1">
        <v>42224.541666666664</v>
      </c>
      <c r="S218">
        <v>16</v>
      </c>
      <c r="T218">
        <v>100</v>
      </c>
      <c r="V218" s="1">
        <v>42224.541666666664</v>
      </c>
      <c r="W218">
        <v>0</v>
      </c>
      <c r="X218">
        <v>75</v>
      </c>
      <c r="Z218" s="1">
        <v>42224.541666666664</v>
      </c>
      <c r="AA218">
        <v>15</v>
      </c>
      <c r="AB218">
        <v>50</v>
      </c>
      <c r="AD218" s="1">
        <v>42224.541666666664</v>
      </c>
      <c r="AE218">
        <v>70</v>
      </c>
      <c r="AF218">
        <v>250</v>
      </c>
      <c r="AH218" s="1">
        <v>42224.541666666664</v>
      </c>
      <c r="AI218">
        <v>67</v>
      </c>
      <c r="AJ218">
        <v>100</v>
      </c>
      <c r="AL218" s="1">
        <v>42224.541666666664</v>
      </c>
      <c r="AM218">
        <v>17</v>
      </c>
      <c r="AN218">
        <v>50</v>
      </c>
      <c r="AP218" s="1">
        <v>42224.541666666664</v>
      </c>
      <c r="AQ218">
        <v>154</v>
      </c>
      <c r="AR218">
        <v>150</v>
      </c>
      <c r="AT218" s="1">
        <v>42224.541666666664</v>
      </c>
      <c r="AU218">
        <v>33</v>
      </c>
      <c r="AV218">
        <v>100</v>
      </c>
      <c r="AX218" s="1">
        <v>42224.541666666664</v>
      </c>
      <c r="AY218">
        <v>15</v>
      </c>
      <c r="AZ218">
        <v>50</v>
      </c>
      <c r="BB218" s="1">
        <v>42224.541666666664</v>
      </c>
      <c r="BC218">
        <v>8</v>
      </c>
      <c r="BD218">
        <v>125</v>
      </c>
      <c r="BF218" s="1">
        <v>42224.541666666664</v>
      </c>
      <c r="BG218">
        <v>21</v>
      </c>
      <c r="BH218">
        <v>75</v>
      </c>
      <c r="BJ218" s="1">
        <v>42224.541666666664</v>
      </c>
      <c r="BK218">
        <v>7</v>
      </c>
      <c r="BL218">
        <v>50</v>
      </c>
      <c r="BN218" s="1">
        <v>42224.541666666664</v>
      </c>
      <c r="BO218">
        <v>15</v>
      </c>
      <c r="BP218">
        <v>50</v>
      </c>
      <c r="BR218" s="1"/>
      <c r="BV218" s="1"/>
      <c r="BZ218" s="1"/>
      <c r="CD218" s="1"/>
      <c r="CH218" s="1"/>
      <c r="CL218" s="1"/>
      <c r="CP218" s="1"/>
      <c r="CT218" s="1"/>
      <c r="CX218" s="1"/>
      <c r="DB218" s="1"/>
      <c r="DF218" s="1"/>
      <c r="DJ218" s="1"/>
      <c r="DN218" s="1"/>
      <c r="DR218" s="1"/>
      <c r="DV218" s="1"/>
      <c r="DZ218" s="1"/>
      <c r="ED218" s="1"/>
      <c r="EH218" s="1"/>
      <c r="EL218" s="1"/>
      <c r="EP218" s="1"/>
      <c r="ET218" s="1"/>
      <c r="EX218" s="1"/>
      <c r="FB218" s="1"/>
      <c r="FF218" s="1"/>
      <c r="FJ218" s="1"/>
      <c r="FN218" s="1"/>
      <c r="FR218" s="1"/>
      <c r="FV218" s="1"/>
      <c r="FZ218" s="1"/>
      <c r="GD218" s="1"/>
      <c r="GH218" s="1"/>
      <c r="GL218" s="1"/>
      <c r="GP218" s="1"/>
      <c r="GT218" s="1"/>
      <c r="GX218" s="1"/>
      <c r="HB218" s="1"/>
      <c r="HF218" s="1"/>
      <c r="HJ218" s="1"/>
      <c r="HN218" s="1"/>
      <c r="HR218" s="1"/>
      <c r="HV218" s="1"/>
      <c r="HZ218" s="1"/>
      <c r="ID218" s="1"/>
      <c r="IH218" s="1"/>
      <c r="IL218" s="1"/>
      <c r="IP218" s="1"/>
      <c r="IT218" s="1"/>
      <c r="IX218" s="1"/>
      <c r="JB218" s="1"/>
      <c r="JF218" s="1"/>
      <c r="JJ218" s="1"/>
      <c r="JN218" s="1"/>
      <c r="JR218" s="1"/>
      <c r="JV218" s="1"/>
      <c r="JZ218" s="1"/>
      <c r="KD218" s="1"/>
      <c r="KH218" s="1"/>
      <c r="KL218" s="1"/>
      <c r="KP218" s="1"/>
      <c r="KT218" s="1"/>
      <c r="KX218" s="1"/>
      <c r="LB218" s="1"/>
      <c r="LF218" s="1"/>
      <c r="LJ218" s="1"/>
      <c r="LN218" s="1"/>
      <c r="LR218" s="1"/>
    </row>
    <row r="219" spans="6:330">
      <c r="F219" s="1">
        <v>42224.583333333336</v>
      </c>
      <c r="G219">
        <v>280</v>
      </c>
      <c r="H219">
        <v>250</v>
      </c>
      <c r="J219" s="1">
        <v>42224.583333333336</v>
      </c>
      <c r="K219">
        <v>74</v>
      </c>
      <c r="L219">
        <v>150</v>
      </c>
      <c r="N219" s="1">
        <v>42224.583333333336</v>
      </c>
      <c r="O219">
        <v>34</v>
      </c>
      <c r="P219">
        <v>75</v>
      </c>
      <c r="R219" s="1">
        <v>42224.583333333336</v>
      </c>
      <c r="S219">
        <v>19</v>
      </c>
      <c r="T219">
        <v>100</v>
      </c>
      <c r="V219" s="1">
        <v>42224.583333333336</v>
      </c>
      <c r="W219">
        <v>0</v>
      </c>
      <c r="X219">
        <v>75</v>
      </c>
      <c r="Z219" s="1">
        <v>42224.583333333336</v>
      </c>
      <c r="AA219">
        <v>21</v>
      </c>
      <c r="AB219">
        <v>50</v>
      </c>
      <c r="AD219" s="1">
        <v>42224.583333333336</v>
      </c>
      <c r="AE219">
        <v>68</v>
      </c>
      <c r="AF219">
        <v>250</v>
      </c>
      <c r="AH219" s="1">
        <v>42224.583333333336</v>
      </c>
      <c r="AI219">
        <v>76</v>
      </c>
      <c r="AJ219">
        <v>100</v>
      </c>
      <c r="AL219" s="1">
        <v>42224.583333333336</v>
      </c>
      <c r="AM219">
        <v>14</v>
      </c>
      <c r="AN219">
        <v>50</v>
      </c>
      <c r="AP219" s="1">
        <v>42224.583333333336</v>
      </c>
      <c r="AQ219">
        <v>153</v>
      </c>
      <c r="AR219">
        <v>150</v>
      </c>
      <c r="AT219" s="1">
        <v>42224.583333333336</v>
      </c>
      <c r="AU219">
        <v>41</v>
      </c>
      <c r="AV219">
        <v>100</v>
      </c>
      <c r="AX219" s="1">
        <v>42224.583333333336</v>
      </c>
      <c r="AY219">
        <v>20</v>
      </c>
      <c r="AZ219">
        <v>50</v>
      </c>
      <c r="BB219" s="1">
        <v>42224.583333333336</v>
      </c>
      <c r="BC219">
        <v>8</v>
      </c>
      <c r="BD219">
        <v>125</v>
      </c>
      <c r="BF219" s="1">
        <v>42224.583333333336</v>
      </c>
      <c r="BG219">
        <v>22</v>
      </c>
      <c r="BH219">
        <v>75</v>
      </c>
      <c r="BJ219" s="1">
        <v>42224.583333333336</v>
      </c>
      <c r="BK219">
        <v>6</v>
      </c>
      <c r="BL219">
        <v>50</v>
      </c>
      <c r="BN219" s="1">
        <v>42224.583333333336</v>
      </c>
      <c r="BO219">
        <v>21</v>
      </c>
      <c r="BP219">
        <v>50</v>
      </c>
      <c r="BR219" s="1"/>
      <c r="BV219" s="1"/>
      <c r="BZ219" s="1"/>
      <c r="CD219" s="1"/>
      <c r="CH219" s="1"/>
      <c r="CL219" s="1"/>
      <c r="CP219" s="1"/>
      <c r="CT219" s="1"/>
      <c r="CX219" s="1"/>
      <c r="DB219" s="1"/>
      <c r="DF219" s="1"/>
      <c r="DJ219" s="1"/>
      <c r="DN219" s="1"/>
      <c r="DR219" s="1"/>
      <c r="DV219" s="1"/>
      <c r="DZ219" s="1"/>
      <c r="ED219" s="1"/>
      <c r="EH219" s="1"/>
      <c r="EL219" s="1"/>
      <c r="EP219" s="1"/>
      <c r="ET219" s="1"/>
      <c r="EX219" s="1"/>
      <c r="FB219" s="1"/>
      <c r="FF219" s="1"/>
      <c r="FJ219" s="1"/>
      <c r="FN219" s="1"/>
      <c r="FR219" s="1"/>
      <c r="FV219" s="1"/>
      <c r="FZ219" s="1"/>
      <c r="GD219" s="1"/>
      <c r="GH219" s="1"/>
      <c r="GL219" s="1"/>
      <c r="GP219" s="1"/>
      <c r="GT219" s="1"/>
      <c r="GX219" s="1"/>
      <c r="HB219" s="1"/>
      <c r="HF219" s="1"/>
      <c r="HJ219" s="1"/>
      <c r="HN219" s="1"/>
      <c r="HR219" s="1"/>
      <c r="HV219" s="1"/>
      <c r="HZ219" s="1"/>
      <c r="ID219" s="1"/>
      <c r="IH219" s="1"/>
      <c r="IL219" s="1"/>
      <c r="IP219" s="1"/>
      <c r="IT219" s="1"/>
      <c r="IX219" s="1"/>
      <c r="JB219" s="1"/>
      <c r="JF219" s="1"/>
      <c r="JJ219" s="1"/>
      <c r="JN219" s="1"/>
      <c r="JR219" s="1"/>
      <c r="JV219" s="1"/>
      <c r="JZ219" s="1"/>
      <c r="KD219" s="1"/>
      <c r="KH219" s="1"/>
      <c r="KL219" s="1"/>
      <c r="KP219" s="1"/>
      <c r="KT219" s="1"/>
      <c r="KX219" s="1"/>
      <c r="LB219" s="1"/>
      <c r="LF219" s="1"/>
      <c r="LJ219" s="1"/>
      <c r="LN219" s="1"/>
      <c r="LR219" s="1"/>
    </row>
    <row r="220" spans="6:330">
      <c r="F220" s="1">
        <v>42224.625</v>
      </c>
      <c r="G220">
        <v>285</v>
      </c>
      <c r="H220">
        <v>250</v>
      </c>
      <c r="J220" s="1">
        <v>42224.625</v>
      </c>
      <c r="K220">
        <v>66</v>
      </c>
      <c r="L220">
        <v>150</v>
      </c>
      <c r="N220" s="1">
        <v>42224.625</v>
      </c>
      <c r="O220">
        <v>32</v>
      </c>
      <c r="P220">
        <v>75</v>
      </c>
      <c r="R220" s="1">
        <v>42224.625</v>
      </c>
      <c r="S220">
        <v>19</v>
      </c>
      <c r="T220">
        <v>100</v>
      </c>
      <c r="V220" s="1">
        <v>42224.625</v>
      </c>
      <c r="W220">
        <v>0</v>
      </c>
      <c r="X220">
        <v>75</v>
      </c>
      <c r="Z220" s="1">
        <v>42224.625</v>
      </c>
      <c r="AA220">
        <v>18</v>
      </c>
      <c r="AB220">
        <v>50</v>
      </c>
      <c r="AD220" s="1">
        <v>42224.625</v>
      </c>
      <c r="AE220">
        <v>76</v>
      </c>
      <c r="AF220">
        <v>250</v>
      </c>
      <c r="AH220" s="1">
        <v>42224.625</v>
      </c>
      <c r="AI220">
        <v>105</v>
      </c>
      <c r="AJ220">
        <v>100</v>
      </c>
      <c r="AL220" s="1">
        <v>42224.625</v>
      </c>
      <c r="AM220">
        <v>12</v>
      </c>
      <c r="AN220">
        <v>50</v>
      </c>
      <c r="AP220" s="1">
        <v>42224.625</v>
      </c>
      <c r="AQ220">
        <v>146</v>
      </c>
      <c r="AR220">
        <v>150</v>
      </c>
      <c r="AT220" s="1">
        <v>42224.625</v>
      </c>
      <c r="AU220">
        <v>44</v>
      </c>
      <c r="AV220">
        <v>100</v>
      </c>
      <c r="AX220" s="1">
        <v>42224.625</v>
      </c>
      <c r="AY220">
        <v>23</v>
      </c>
      <c r="AZ220">
        <v>50</v>
      </c>
      <c r="BB220" s="1">
        <v>42224.625</v>
      </c>
      <c r="BC220">
        <v>9</v>
      </c>
      <c r="BD220">
        <v>125</v>
      </c>
      <c r="BF220" s="1">
        <v>42224.625</v>
      </c>
      <c r="BG220">
        <v>18</v>
      </c>
      <c r="BH220">
        <v>75</v>
      </c>
      <c r="BJ220" s="1">
        <v>42224.625</v>
      </c>
      <c r="BK220">
        <v>8</v>
      </c>
      <c r="BL220">
        <v>50</v>
      </c>
      <c r="BN220" s="1">
        <v>42224.625</v>
      </c>
      <c r="BO220">
        <v>18</v>
      </c>
      <c r="BP220">
        <v>50</v>
      </c>
      <c r="BR220" s="1"/>
      <c r="BV220" s="1"/>
      <c r="BZ220" s="1"/>
      <c r="CD220" s="1"/>
      <c r="CH220" s="1"/>
      <c r="CL220" s="1"/>
      <c r="CP220" s="1"/>
      <c r="CT220" s="1"/>
      <c r="CX220" s="1"/>
      <c r="DB220" s="1"/>
      <c r="DF220" s="1"/>
      <c r="DJ220" s="1"/>
      <c r="DN220" s="1"/>
      <c r="DR220" s="1"/>
      <c r="DV220" s="1"/>
      <c r="DZ220" s="1"/>
      <c r="ED220" s="1"/>
      <c r="EH220" s="1"/>
      <c r="EL220" s="1"/>
      <c r="EP220" s="1"/>
      <c r="ET220" s="1"/>
      <c r="EX220" s="1"/>
      <c r="FB220" s="1"/>
      <c r="FF220" s="1"/>
      <c r="FJ220" s="1"/>
      <c r="FN220" s="1"/>
      <c r="FR220" s="1"/>
      <c r="FV220" s="1"/>
      <c r="FZ220" s="1"/>
      <c r="GD220" s="1"/>
      <c r="GH220" s="1"/>
      <c r="GL220" s="1"/>
      <c r="GP220" s="1"/>
      <c r="GT220" s="1"/>
      <c r="GX220" s="1"/>
      <c r="HB220" s="1"/>
      <c r="HF220" s="1"/>
      <c r="HJ220" s="1"/>
      <c r="HN220" s="1"/>
      <c r="HR220" s="1"/>
      <c r="HV220" s="1"/>
      <c r="HZ220" s="1"/>
      <c r="ID220" s="1"/>
      <c r="IH220" s="1"/>
      <c r="IL220" s="1"/>
      <c r="IP220" s="1"/>
      <c r="IT220" s="1"/>
      <c r="IX220" s="1"/>
      <c r="JB220" s="1"/>
      <c r="JF220" s="1"/>
      <c r="JJ220" s="1"/>
      <c r="JN220" s="1"/>
      <c r="JR220" s="1"/>
      <c r="JV220" s="1"/>
      <c r="JZ220" s="1"/>
      <c r="KD220" s="1"/>
      <c r="KH220" s="1"/>
      <c r="KL220" s="1"/>
      <c r="KP220" s="1"/>
      <c r="KT220" s="1"/>
      <c r="KX220" s="1"/>
      <c r="LB220" s="1"/>
      <c r="LF220" s="1"/>
      <c r="LJ220" s="1"/>
      <c r="LN220" s="1"/>
      <c r="LR220" s="1"/>
    </row>
    <row r="221" spans="6:330">
      <c r="F221" s="1">
        <v>42224.666666666664</v>
      </c>
      <c r="G221">
        <v>285</v>
      </c>
      <c r="H221">
        <v>250</v>
      </c>
      <c r="J221" s="1">
        <v>42224.666666666664</v>
      </c>
      <c r="K221">
        <v>70</v>
      </c>
      <c r="L221">
        <v>150</v>
      </c>
      <c r="N221" s="1">
        <v>42224.666666666664</v>
      </c>
      <c r="O221">
        <v>34</v>
      </c>
      <c r="P221">
        <v>75</v>
      </c>
      <c r="R221" s="1">
        <v>42224.666666666664</v>
      </c>
      <c r="S221">
        <v>18</v>
      </c>
      <c r="T221">
        <v>100</v>
      </c>
      <c r="V221" s="1">
        <v>42224.666666666664</v>
      </c>
      <c r="W221">
        <v>0</v>
      </c>
      <c r="X221">
        <v>75</v>
      </c>
      <c r="Z221" s="1">
        <v>42224.666666666664</v>
      </c>
      <c r="AA221">
        <v>23</v>
      </c>
      <c r="AB221">
        <v>50</v>
      </c>
      <c r="AD221" s="1">
        <v>42224.666666666664</v>
      </c>
      <c r="AE221">
        <v>96</v>
      </c>
      <c r="AF221">
        <v>250</v>
      </c>
      <c r="AH221" s="1">
        <v>42224.666666666664</v>
      </c>
      <c r="AI221">
        <v>97</v>
      </c>
      <c r="AJ221">
        <v>100</v>
      </c>
      <c r="AL221" s="1">
        <v>42224.666666666664</v>
      </c>
      <c r="AM221">
        <v>10</v>
      </c>
      <c r="AN221">
        <v>50</v>
      </c>
      <c r="AP221" s="1">
        <v>42224.666666666664</v>
      </c>
      <c r="AQ221">
        <v>156</v>
      </c>
      <c r="AR221">
        <v>150</v>
      </c>
      <c r="AT221" s="1">
        <v>42224.666666666664</v>
      </c>
      <c r="AU221">
        <v>43</v>
      </c>
      <c r="AV221">
        <v>100</v>
      </c>
      <c r="AX221" s="1">
        <v>42224.666666666664</v>
      </c>
      <c r="AY221">
        <v>30</v>
      </c>
      <c r="AZ221">
        <v>50</v>
      </c>
      <c r="BB221" s="1">
        <v>42224.666666666664</v>
      </c>
      <c r="BC221">
        <v>9</v>
      </c>
      <c r="BD221">
        <v>125</v>
      </c>
      <c r="BF221" s="1">
        <v>42224.666666666664</v>
      </c>
      <c r="BG221">
        <v>19</v>
      </c>
      <c r="BH221">
        <v>75</v>
      </c>
      <c r="BJ221" s="1">
        <v>42224.666666666664</v>
      </c>
      <c r="BK221">
        <v>12</v>
      </c>
      <c r="BL221">
        <v>50</v>
      </c>
      <c r="BN221" s="1">
        <v>42224.666666666664</v>
      </c>
      <c r="BO221">
        <v>23</v>
      </c>
      <c r="BP221">
        <v>50</v>
      </c>
      <c r="BR221" s="1"/>
      <c r="BV221" s="1"/>
      <c r="BZ221" s="1"/>
      <c r="CD221" s="1"/>
      <c r="CH221" s="1"/>
      <c r="CL221" s="1"/>
      <c r="CP221" s="1"/>
      <c r="CT221" s="1"/>
      <c r="CX221" s="1"/>
      <c r="DB221" s="1"/>
      <c r="DF221" s="1"/>
      <c r="DJ221" s="1"/>
      <c r="DN221" s="1"/>
      <c r="DR221" s="1"/>
      <c r="DV221" s="1"/>
      <c r="DZ221" s="1"/>
      <c r="ED221" s="1"/>
      <c r="EH221" s="1"/>
      <c r="EL221" s="1"/>
      <c r="EP221" s="1"/>
      <c r="ET221" s="1"/>
      <c r="EX221" s="1"/>
      <c r="FB221" s="1"/>
      <c r="FF221" s="1"/>
      <c r="FJ221" s="1"/>
      <c r="FN221" s="1"/>
      <c r="FR221" s="1"/>
      <c r="FV221" s="1"/>
      <c r="FZ221" s="1"/>
      <c r="GD221" s="1"/>
      <c r="GH221" s="1"/>
      <c r="GL221" s="1"/>
      <c r="GP221" s="1"/>
      <c r="GT221" s="1"/>
      <c r="GX221" s="1"/>
      <c r="HB221" s="1"/>
      <c r="HF221" s="1"/>
      <c r="HJ221" s="1"/>
      <c r="HN221" s="1"/>
      <c r="HR221" s="1"/>
      <c r="HV221" s="1"/>
      <c r="HZ221" s="1"/>
      <c r="ID221" s="1"/>
      <c r="IH221" s="1"/>
      <c r="IL221" s="1"/>
      <c r="IP221" s="1"/>
      <c r="IT221" s="1"/>
      <c r="IX221" s="1"/>
      <c r="JB221" s="1"/>
      <c r="JF221" s="1"/>
      <c r="JJ221" s="1"/>
      <c r="JN221" s="1"/>
      <c r="JR221" s="1"/>
      <c r="JV221" s="1"/>
      <c r="JZ221" s="1"/>
      <c r="KD221" s="1"/>
      <c r="KH221" s="1"/>
      <c r="KL221" s="1"/>
      <c r="KP221" s="1"/>
      <c r="KT221" s="1"/>
      <c r="KX221" s="1"/>
      <c r="LB221" s="1"/>
      <c r="LF221" s="1"/>
      <c r="LJ221" s="1"/>
      <c r="LN221" s="1"/>
      <c r="LR221" s="1"/>
    </row>
    <row r="222" spans="6:330">
      <c r="F222" s="1">
        <v>42224.708333333336</v>
      </c>
      <c r="G222">
        <v>249</v>
      </c>
      <c r="H222">
        <v>250</v>
      </c>
      <c r="J222" s="1">
        <v>42224.708333333336</v>
      </c>
      <c r="K222">
        <v>86</v>
      </c>
      <c r="L222">
        <v>150</v>
      </c>
      <c r="N222" s="1">
        <v>42224.708333333336</v>
      </c>
      <c r="O222">
        <v>39</v>
      </c>
      <c r="P222">
        <v>75</v>
      </c>
      <c r="R222" s="1">
        <v>42224.708333333336</v>
      </c>
      <c r="S222">
        <v>21</v>
      </c>
      <c r="T222">
        <v>100</v>
      </c>
      <c r="V222" s="1">
        <v>42224.708333333336</v>
      </c>
      <c r="W222">
        <v>0</v>
      </c>
      <c r="X222">
        <v>75</v>
      </c>
      <c r="Z222" s="1">
        <v>42224.708333333336</v>
      </c>
      <c r="AA222">
        <v>26</v>
      </c>
      <c r="AB222">
        <v>50</v>
      </c>
      <c r="AD222" s="1">
        <v>42224.708333333336</v>
      </c>
      <c r="AE222">
        <v>109</v>
      </c>
      <c r="AF222">
        <v>250</v>
      </c>
      <c r="AH222" s="1">
        <v>42224.708333333336</v>
      </c>
      <c r="AI222">
        <v>87</v>
      </c>
      <c r="AJ222">
        <v>100</v>
      </c>
      <c r="AL222" s="1">
        <v>42224.708333333336</v>
      </c>
      <c r="AM222">
        <v>11</v>
      </c>
      <c r="AN222">
        <v>50</v>
      </c>
      <c r="AP222" s="1">
        <v>42224.708333333336</v>
      </c>
      <c r="AQ222">
        <v>170</v>
      </c>
      <c r="AR222">
        <v>150</v>
      </c>
      <c r="AT222" s="1">
        <v>42224.708333333336</v>
      </c>
      <c r="AU222">
        <v>44</v>
      </c>
      <c r="AV222">
        <v>100</v>
      </c>
      <c r="AX222" s="1">
        <v>42224.708333333336</v>
      </c>
      <c r="AY222">
        <v>27</v>
      </c>
      <c r="AZ222">
        <v>50</v>
      </c>
      <c r="BB222" s="1">
        <v>42224.708333333336</v>
      </c>
      <c r="BC222">
        <v>15</v>
      </c>
      <c r="BD222">
        <v>125</v>
      </c>
      <c r="BF222" s="1">
        <v>42224.708333333336</v>
      </c>
      <c r="BG222">
        <v>15</v>
      </c>
      <c r="BH222">
        <v>75</v>
      </c>
      <c r="BJ222" s="1">
        <v>42224.708333333336</v>
      </c>
      <c r="BK222">
        <v>8</v>
      </c>
      <c r="BL222">
        <v>50</v>
      </c>
      <c r="BN222" s="1">
        <v>42224.708333333336</v>
      </c>
      <c r="BO222">
        <v>26</v>
      </c>
      <c r="BP222">
        <v>50</v>
      </c>
      <c r="BR222" s="1"/>
      <c r="BV222" s="1"/>
      <c r="BZ222" s="1"/>
      <c r="CD222" s="1"/>
      <c r="CH222" s="1"/>
      <c r="CL222" s="1"/>
      <c r="CP222" s="1"/>
      <c r="CT222" s="1"/>
      <c r="CX222" s="1"/>
      <c r="DB222" s="1"/>
      <c r="DF222" s="1"/>
      <c r="DJ222" s="1"/>
      <c r="DN222" s="1"/>
      <c r="DR222" s="1"/>
      <c r="DV222" s="1"/>
      <c r="DZ222" s="1"/>
      <c r="ED222" s="1"/>
      <c r="EH222" s="1"/>
      <c r="EL222" s="1"/>
      <c r="EP222" s="1"/>
      <c r="ET222" s="1"/>
      <c r="EX222" s="1"/>
      <c r="FB222" s="1"/>
      <c r="FF222" s="1"/>
      <c r="FJ222" s="1"/>
      <c r="FN222" s="1"/>
      <c r="FR222" s="1"/>
      <c r="FV222" s="1"/>
      <c r="FZ222" s="1"/>
      <c r="GD222" s="1"/>
      <c r="GH222" s="1"/>
      <c r="GL222" s="1"/>
      <c r="GP222" s="1"/>
      <c r="GT222" s="1"/>
      <c r="GX222" s="1"/>
      <c r="HB222" s="1"/>
      <c r="HF222" s="1"/>
      <c r="HJ222" s="1"/>
      <c r="HN222" s="1"/>
      <c r="HR222" s="1"/>
      <c r="HV222" s="1"/>
      <c r="HZ222" s="1"/>
      <c r="ID222" s="1"/>
      <c r="IH222" s="1"/>
      <c r="IL222" s="1"/>
      <c r="IP222" s="1"/>
      <c r="IT222" s="1"/>
      <c r="IX222" s="1"/>
      <c r="JB222" s="1"/>
      <c r="JF222" s="1"/>
      <c r="JJ222" s="1"/>
      <c r="JN222" s="1"/>
      <c r="JR222" s="1"/>
      <c r="JV222" s="1"/>
      <c r="JZ222" s="1"/>
      <c r="KD222" s="1"/>
      <c r="KH222" s="1"/>
      <c r="KL222" s="1"/>
      <c r="KP222" s="1"/>
      <c r="KT222" s="1"/>
      <c r="KX222" s="1"/>
      <c r="LB222" s="1"/>
      <c r="LF222" s="1"/>
      <c r="LJ222" s="1"/>
      <c r="LN222" s="1"/>
      <c r="LR222" s="1"/>
    </row>
    <row r="223" spans="6:330">
      <c r="F223" s="1">
        <v>42224.75</v>
      </c>
      <c r="G223">
        <v>198</v>
      </c>
      <c r="H223">
        <v>250</v>
      </c>
      <c r="J223" s="1">
        <v>42224.75</v>
      </c>
      <c r="K223">
        <v>96</v>
      </c>
      <c r="L223">
        <v>150</v>
      </c>
      <c r="N223" s="1">
        <v>42224.75</v>
      </c>
      <c r="O223">
        <v>38</v>
      </c>
      <c r="P223">
        <v>75</v>
      </c>
      <c r="R223" s="1">
        <v>42224.75</v>
      </c>
      <c r="S223">
        <v>20</v>
      </c>
      <c r="T223">
        <v>100</v>
      </c>
      <c r="V223" s="1">
        <v>42224.75</v>
      </c>
      <c r="W223">
        <v>14</v>
      </c>
      <c r="X223">
        <v>75</v>
      </c>
      <c r="Z223" s="1">
        <v>42224.75</v>
      </c>
      <c r="AA223">
        <v>21</v>
      </c>
      <c r="AB223">
        <v>50</v>
      </c>
      <c r="AD223" s="1">
        <v>42224.75</v>
      </c>
      <c r="AE223">
        <v>100</v>
      </c>
      <c r="AF223">
        <v>250</v>
      </c>
      <c r="AH223" s="1">
        <v>42224.75</v>
      </c>
      <c r="AI223">
        <v>56</v>
      </c>
      <c r="AJ223">
        <v>100</v>
      </c>
      <c r="AL223" s="1">
        <v>42224.75</v>
      </c>
      <c r="AM223">
        <v>12</v>
      </c>
      <c r="AN223">
        <v>50</v>
      </c>
      <c r="AP223" s="1">
        <v>42224.75</v>
      </c>
      <c r="AQ223">
        <v>182</v>
      </c>
      <c r="AR223">
        <v>150</v>
      </c>
      <c r="AT223" s="1">
        <v>42224.75</v>
      </c>
      <c r="AU223">
        <v>44</v>
      </c>
      <c r="AV223">
        <v>100</v>
      </c>
      <c r="AX223" s="1">
        <v>42224.75</v>
      </c>
      <c r="AY223">
        <v>31</v>
      </c>
      <c r="AZ223">
        <v>50</v>
      </c>
      <c r="BB223" s="1">
        <v>42224.75</v>
      </c>
      <c r="BC223">
        <v>14</v>
      </c>
      <c r="BD223">
        <v>125</v>
      </c>
      <c r="BF223" s="1">
        <v>42224.75</v>
      </c>
      <c r="BG223">
        <v>16</v>
      </c>
      <c r="BH223">
        <v>75</v>
      </c>
      <c r="BJ223" s="1">
        <v>42224.75</v>
      </c>
      <c r="BK223">
        <v>8</v>
      </c>
      <c r="BL223">
        <v>50</v>
      </c>
      <c r="BN223" s="1">
        <v>42224.75</v>
      </c>
      <c r="BO223">
        <v>21</v>
      </c>
      <c r="BP223">
        <v>50</v>
      </c>
      <c r="BR223" s="1"/>
      <c r="BV223" s="1"/>
      <c r="BZ223" s="1"/>
      <c r="CD223" s="1"/>
      <c r="CH223" s="1"/>
      <c r="CL223" s="1"/>
      <c r="CP223" s="1"/>
      <c r="CT223" s="1"/>
      <c r="CX223" s="1"/>
      <c r="DB223" s="1"/>
      <c r="DF223" s="1"/>
      <c r="DJ223" s="1"/>
      <c r="DN223" s="1"/>
      <c r="DR223" s="1"/>
      <c r="DV223" s="1"/>
      <c r="DZ223" s="1"/>
      <c r="ED223" s="1"/>
      <c r="EH223" s="1"/>
      <c r="EL223" s="1"/>
      <c r="EP223" s="1"/>
      <c r="ET223" s="1"/>
      <c r="EX223" s="1"/>
      <c r="FB223" s="1"/>
      <c r="FF223" s="1"/>
      <c r="FJ223" s="1"/>
      <c r="FN223" s="1"/>
      <c r="FR223" s="1"/>
      <c r="FV223" s="1"/>
      <c r="FZ223" s="1"/>
      <c r="GD223" s="1"/>
      <c r="GH223" s="1"/>
      <c r="GL223" s="1"/>
      <c r="GP223" s="1"/>
      <c r="GT223" s="1"/>
      <c r="GX223" s="1"/>
      <c r="HB223" s="1"/>
      <c r="HF223" s="1"/>
      <c r="HJ223" s="1"/>
      <c r="HN223" s="1"/>
      <c r="HR223" s="1"/>
      <c r="HV223" s="1"/>
      <c r="HZ223" s="1"/>
      <c r="ID223" s="1"/>
      <c r="IH223" s="1"/>
      <c r="IL223" s="1"/>
      <c r="IP223" s="1"/>
      <c r="IT223" s="1"/>
      <c r="IX223" s="1"/>
      <c r="JB223" s="1"/>
      <c r="JF223" s="1"/>
      <c r="JJ223" s="1"/>
      <c r="JN223" s="1"/>
      <c r="JR223" s="1"/>
      <c r="JV223" s="1"/>
      <c r="JZ223" s="1"/>
      <c r="KD223" s="1"/>
      <c r="KH223" s="1"/>
      <c r="KL223" s="1"/>
      <c r="KP223" s="1"/>
      <c r="KT223" s="1"/>
      <c r="KX223" s="1"/>
      <c r="LB223" s="1"/>
      <c r="LF223" s="1"/>
      <c r="LJ223" s="1"/>
      <c r="LN223" s="1"/>
      <c r="LR223" s="1"/>
    </row>
    <row r="224" spans="6:330">
      <c r="F224" s="1">
        <v>42224.791666666664</v>
      </c>
      <c r="G224">
        <v>138</v>
      </c>
      <c r="H224">
        <v>250</v>
      </c>
      <c r="J224" s="1">
        <v>42224.791666666664</v>
      </c>
      <c r="K224">
        <v>60</v>
      </c>
      <c r="L224">
        <v>150</v>
      </c>
      <c r="N224" s="1">
        <v>42224.791666666664</v>
      </c>
      <c r="O224">
        <v>34</v>
      </c>
      <c r="P224">
        <v>75</v>
      </c>
      <c r="R224" s="1">
        <v>42224.791666666664</v>
      </c>
      <c r="S224">
        <v>17</v>
      </c>
      <c r="T224">
        <v>100</v>
      </c>
      <c r="V224" s="1">
        <v>42224.791666666664</v>
      </c>
      <c r="W224">
        <v>22</v>
      </c>
      <c r="X224">
        <v>75</v>
      </c>
      <c r="Z224" s="1">
        <v>42224.791666666664</v>
      </c>
      <c r="AA224">
        <v>26</v>
      </c>
      <c r="AB224">
        <v>50</v>
      </c>
      <c r="AD224" s="1">
        <v>42224.791666666664</v>
      </c>
      <c r="AE224">
        <v>86</v>
      </c>
      <c r="AF224">
        <v>250</v>
      </c>
      <c r="AH224" s="1">
        <v>42224.791666666664</v>
      </c>
      <c r="AI224">
        <v>15</v>
      </c>
      <c r="AJ224">
        <v>100</v>
      </c>
      <c r="AL224" s="1">
        <v>42224.791666666664</v>
      </c>
      <c r="AM224">
        <v>14</v>
      </c>
      <c r="AN224">
        <v>50</v>
      </c>
      <c r="AP224" s="1">
        <v>42224.791666666664</v>
      </c>
      <c r="AQ224">
        <v>147</v>
      </c>
      <c r="AR224">
        <v>150</v>
      </c>
      <c r="AT224" s="1">
        <v>42224.791666666664</v>
      </c>
      <c r="AU224">
        <v>14</v>
      </c>
      <c r="AV224">
        <v>100</v>
      </c>
      <c r="AX224" s="1">
        <v>42224.791666666664</v>
      </c>
      <c r="AY224">
        <v>28</v>
      </c>
      <c r="AZ224">
        <v>50</v>
      </c>
      <c r="BB224" s="1">
        <v>42224.791666666664</v>
      </c>
      <c r="BC224">
        <v>14</v>
      </c>
      <c r="BD224">
        <v>125</v>
      </c>
      <c r="BF224" s="1">
        <v>42224.791666666664</v>
      </c>
      <c r="BG224">
        <v>18</v>
      </c>
      <c r="BH224">
        <v>75</v>
      </c>
      <c r="BJ224" s="1">
        <v>42224.791666666664</v>
      </c>
      <c r="BK224">
        <v>6</v>
      </c>
      <c r="BL224">
        <v>50</v>
      </c>
      <c r="BN224" s="1">
        <v>42224.791666666664</v>
      </c>
      <c r="BO224">
        <v>26</v>
      </c>
      <c r="BP224">
        <v>50</v>
      </c>
      <c r="BR224" s="1"/>
      <c r="BV224" s="1"/>
      <c r="BZ224" s="1"/>
      <c r="CD224" s="1"/>
      <c r="CH224" s="1"/>
      <c r="CL224" s="1"/>
      <c r="CP224" s="1"/>
      <c r="CT224" s="1"/>
      <c r="CX224" s="1"/>
      <c r="DB224" s="1"/>
      <c r="DF224" s="1"/>
      <c r="DJ224" s="1"/>
      <c r="DN224" s="1"/>
      <c r="DR224" s="1"/>
      <c r="DV224" s="1"/>
      <c r="DZ224" s="1"/>
      <c r="ED224" s="1"/>
      <c r="EH224" s="1"/>
      <c r="EL224" s="1"/>
      <c r="EP224" s="1"/>
      <c r="ET224" s="1"/>
      <c r="EX224" s="1"/>
      <c r="FB224" s="1"/>
      <c r="FF224" s="1"/>
      <c r="FJ224" s="1"/>
      <c r="FN224" s="1"/>
      <c r="FR224" s="1"/>
      <c r="FV224" s="1"/>
      <c r="FZ224" s="1"/>
      <c r="GD224" s="1"/>
      <c r="GH224" s="1"/>
      <c r="GL224" s="1"/>
      <c r="GP224" s="1"/>
      <c r="GT224" s="1"/>
      <c r="GX224" s="1"/>
      <c r="HB224" s="1"/>
      <c r="HF224" s="1"/>
      <c r="HJ224" s="1"/>
      <c r="HN224" s="1"/>
      <c r="HR224" s="1"/>
      <c r="HV224" s="1"/>
      <c r="HZ224" s="1"/>
      <c r="ID224" s="1"/>
      <c r="IH224" s="1"/>
      <c r="IL224" s="1"/>
      <c r="IP224" s="1"/>
      <c r="IT224" s="1"/>
      <c r="IX224" s="1"/>
      <c r="JB224" s="1"/>
      <c r="JF224" s="1"/>
      <c r="JJ224" s="1"/>
      <c r="JN224" s="1"/>
      <c r="JR224" s="1"/>
      <c r="JV224" s="1"/>
      <c r="JZ224" s="1"/>
      <c r="KD224" s="1"/>
      <c r="KH224" s="1"/>
      <c r="KL224" s="1"/>
      <c r="KP224" s="1"/>
      <c r="KT224" s="1"/>
      <c r="KX224" s="1"/>
      <c r="LB224" s="1"/>
      <c r="LF224" s="1"/>
      <c r="LJ224" s="1"/>
      <c r="LN224" s="1"/>
      <c r="LR224" s="1"/>
    </row>
    <row r="225" spans="6:330">
      <c r="F225" s="1">
        <v>42224.833333333336</v>
      </c>
      <c r="G225">
        <v>103</v>
      </c>
      <c r="H225">
        <v>250</v>
      </c>
      <c r="J225" s="1">
        <v>42224.833333333336</v>
      </c>
      <c r="K225">
        <v>48</v>
      </c>
      <c r="L225">
        <v>150</v>
      </c>
      <c r="N225" s="1">
        <v>42224.833333333336</v>
      </c>
      <c r="O225">
        <v>40</v>
      </c>
      <c r="P225">
        <v>75</v>
      </c>
      <c r="R225" s="1">
        <v>42224.833333333336</v>
      </c>
      <c r="S225">
        <v>15</v>
      </c>
      <c r="T225">
        <v>100</v>
      </c>
      <c r="V225" s="1">
        <v>42224.833333333336</v>
      </c>
      <c r="W225">
        <v>21</v>
      </c>
      <c r="X225">
        <v>75</v>
      </c>
      <c r="Z225" s="1">
        <v>42224.833333333336</v>
      </c>
      <c r="AA225">
        <v>31</v>
      </c>
      <c r="AB225">
        <v>50</v>
      </c>
      <c r="AD225" s="1">
        <v>42224.833333333336</v>
      </c>
      <c r="AE225">
        <v>65</v>
      </c>
      <c r="AF225">
        <v>250</v>
      </c>
      <c r="AH225" s="1">
        <v>42224.833333333336</v>
      </c>
      <c r="AI225">
        <v>4</v>
      </c>
      <c r="AJ225">
        <v>100</v>
      </c>
      <c r="AL225" s="1">
        <v>42224.833333333336</v>
      </c>
      <c r="AM225">
        <v>10</v>
      </c>
      <c r="AN225">
        <v>50</v>
      </c>
      <c r="AP225" s="1">
        <v>42224.833333333336</v>
      </c>
      <c r="AQ225">
        <v>134</v>
      </c>
      <c r="AR225">
        <v>150</v>
      </c>
      <c r="AT225" s="1">
        <v>42224.833333333336</v>
      </c>
      <c r="AU225">
        <v>9</v>
      </c>
      <c r="AV225">
        <v>100</v>
      </c>
      <c r="AX225" s="1">
        <v>42224.833333333336</v>
      </c>
      <c r="AY225">
        <v>26</v>
      </c>
      <c r="AZ225">
        <v>50</v>
      </c>
      <c r="BB225" s="1">
        <v>42224.833333333336</v>
      </c>
      <c r="BC225">
        <v>10</v>
      </c>
      <c r="BD225">
        <v>125</v>
      </c>
      <c r="BF225" s="1">
        <v>42224.833333333336</v>
      </c>
      <c r="BG225">
        <v>15</v>
      </c>
      <c r="BH225">
        <v>75</v>
      </c>
      <c r="BJ225" s="1">
        <v>42224.833333333336</v>
      </c>
      <c r="BK225">
        <v>6</v>
      </c>
      <c r="BL225">
        <v>50</v>
      </c>
      <c r="BN225" s="1">
        <v>42224.833333333336</v>
      </c>
      <c r="BO225">
        <v>31</v>
      </c>
      <c r="BP225">
        <v>50</v>
      </c>
      <c r="BR225" s="1"/>
      <c r="BV225" s="1"/>
      <c r="BZ225" s="1"/>
      <c r="CD225" s="1"/>
      <c r="CH225" s="1"/>
      <c r="CL225" s="1"/>
      <c r="CP225" s="1"/>
      <c r="CT225" s="1"/>
      <c r="CX225" s="1"/>
      <c r="DB225" s="1"/>
      <c r="DF225" s="1"/>
      <c r="DJ225" s="1"/>
      <c r="DN225" s="1"/>
      <c r="DR225" s="1"/>
      <c r="DV225" s="1"/>
      <c r="DZ225" s="1"/>
      <c r="ED225" s="1"/>
      <c r="EH225" s="1"/>
      <c r="EL225" s="1"/>
      <c r="EP225" s="1"/>
      <c r="ET225" s="1"/>
      <c r="EX225" s="1"/>
      <c r="FB225" s="1"/>
      <c r="FF225" s="1"/>
      <c r="FJ225" s="1"/>
      <c r="FN225" s="1"/>
      <c r="FR225" s="1"/>
      <c r="FV225" s="1"/>
      <c r="FZ225" s="1"/>
      <c r="GD225" s="1"/>
      <c r="GH225" s="1"/>
      <c r="GL225" s="1"/>
      <c r="GP225" s="1"/>
      <c r="GT225" s="1"/>
      <c r="GX225" s="1"/>
      <c r="HB225" s="1"/>
      <c r="HF225" s="1"/>
      <c r="HJ225" s="1"/>
      <c r="HN225" s="1"/>
      <c r="HR225" s="1"/>
      <c r="HV225" s="1"/>
      <c r="HZ225" s="1"/>
      <c r="ID225" s="1"/>
      <c r="IH225" s="1"/>
      <c r="IL225" s="1"/>
      <c r="IP225" s="1"/>
      <c r="IT225" s="1"/>
      <c r="IX225" s="1"/>
      <c r="JB225" s="1"/>
      <c r="JF225" s="1"/>
      <c r="JJ225" s="1"/>
      <c r="JN225" s="1"/>
      <c r="JR225" s="1"/>
      <c r="JV225" s="1"/>
      <c r="JZ225" s="1"/>
      <c r="KD225" s="1"/>
      <c r="KH225" s="1"/>
      <c r="KL225" s="1"/>
      <c r="KP225" s="1"/>
      <c r="KT225" s="1"/>
      <c r="KX225" s="1"/>
      <c r="LB225" s="1"/>
      <c r="LF225" s="1"/>
      <c r="LJ225" s="1"/>
      <c r="LN225" s="1"/>
      <c r="LR225" s="1"/>
    </row>
    <row r="226" spans="6:330">
      <c r="F226" s="1">
        <v>42224.875</v>
      </c>
      <c r="G226">
        <v>112</v>
      </c>
      <c r="H226">
        <v>250</v>
      </c>
      <c r="J226" s="1">
        <v>42224.875</v>
      </c>
      <c r="K226">
        <v>38</v>
      </c>
      <c r="L226">
        <v>150</v>
      </c>
      <c r="N226" s="1">
        <v>42224.875</v>
      </c>
      <c r="O226">
        <v>39</v>
      </c>
      <c r="P226">
        <v>75</v>
      </c>
      <c r="R226" s="1">
        <v>42224.875</v>
      </c>
      <c r="S226">
        <v>16</v>
      </c>
      <c r="T226">
        <v>100</v>
      </c>
      <c r="V226" s="1">
        <v>42224.875</v>
      </c>
      <c r="W226">
        <v>26</v>
      </c>
      <c r="X226">
        <v>75</v>
      </c>
      <c r="Z226" s="1">
        <v>42224.875</v>
      </c>
      <c r="AA226">
        <v>27</v>
      </c>
      <c r="AB226">
        <v>50</v>
      </c>
      <c r="AD226" s="1">
        <v>42224.875</v>
      </c>
      <c r="AE226">
        <v>37</v>
      </c>
      <c r="AF226">
        <v>250</v>
      </c>
      <c r="AH226" s="1">
        <v>42224.875</v>
      </c>
      <c r="AI226">
        <v>6</v>
      </c>
      <c r="AJ226">
        <v>100</v>
      </c>
      <c r="AL226" s="1">
        <v>42224.875</v>
      </c>
      <c r="AM226">
        <v>9</v>
      </c>
      <c r="AN226">
        <v>50</v>
      </c>
      <c r="AP226" s="1">
        <v>42224.875</v>
      </c>
      <c r="AQ226">
        <v>122</v>
      </c>
      <c r="AR226">
        <v>150</v>
      </c>
      <c r="AT226" s="1">
        <v>42224.875</v>
      </c>
      <c r="AU226">
        <v>9</v>
      </c>
      <c r="AV226">
        <v>100</v>
      </c>
      <c r="AX226" s="1">
        <v>42224.875</v>
      </c>
      <c r="AY226">
        <v>32</v>
      </c>
      <c r="AZ226">
        <v>50</v>
      </c>
      <c r="BB226" s="1">
        <v>42224.875</v>
      </c>
      <c r="BC226">
        <v>10</v>
      </c>
      <c r="BD226">
        <v>125</v>
      </c>
      <c r="BF226" s="1">
        <v>42224.875</v>
      </c>
      <c r="BG226">
        <v>10</v>
      </c>
      <c r="BH226">
        <v>75</v>
      </c>
      <c r="BJ226" s="1">
        <v>42224.875</v>
      </c>
      <c r="BK226">
        <v>3</v>
      </c>
      <c r="BL226">
        <v>50</v>
      </c>
      <c r="BN226" s="1">
        <v>42224.875</v>
      </c>
      <c r="BO226">
        <v>27</v>
      </c>
      <c r="BP226">
        <v>50</v>
      </c>
      <c r="BR226" s="1"/>
      <c r="BV226" s="1"/>
      <c r="BZ226" s="1"/>
      <c r="CD226" s="1"/>
      <c r="CH226" s="1"/>
      <c r="CL226" s="1"/>
      <c r="CP226" s="1"/>
      <c r="CT226" s="1"/>
      <c r="CX226" s="1"/>
      <c r="DB226" s="1"/>
      <c r="DF226" s="1"/>
      <c r="DJ226" s="1"/>
      <c r="DN226" s="1"/>
      <c r="DR226" s="1"/>
      <c r="DV226" s="1"/>
      <c r="DZ226" s="1"/>
      <c r="ED226" s="1"/>
      <c r="EH226" s="1"/>
      <c r="EL226" s="1"/>
      <c r="EP226" s="1"/>
      <c r="ET226" s="1"/>
      <c r="EX226" s="1"/>
      <c r="FB226" s="1"/>
      <c r="FF226" s="1"/>
      <c r="FJ226" s="1"/>
      <c r="FN226" s="1"/>
      <c r="FR226" s="1"/>
      <c r="FV226" s="1"/>
      <c r="FZ226" s="1"/>
      <c r="GD226" s="1"/>
      <c r="GH226" s="1"/>
      <c r="GL226" s="1"/>
      <c r="GP226" s="1"/>
      <c r="GT226" s="1"/>
      <c r="GX226" s="1"/>
      <c r="HB226" s="1"/>
      <c r="HF226" s="1"/>
      <c r="HJ226" s="1"/>
      <c r="HN226" s="1"/>
      <c r="HR226" s="1"/>
      <c r="HV226" s="1"/>
      <c r="HZ226" s="1"/>
      <c r="ID226" s="1"/>
      <c r="IH226" s="1"/>
      <c r="IL226" s="1"/>
      <c r="IP226" s="1"/>
      <c r="IT226" s="1"/>
      <c r="IX226" s="1"/>
      <c r="JB226" s="1"/>
      <c r="JF226" s="1"/>
      <c r="JJ226" s="1"/>
      <c r="JN226" s="1"/>
      <c r="JR226" s="1"/>
      <c r="JV226" s="1"/>
      <c r="JZ226" s="1"/>
      <c r="KD226" s="1"/>
      <c r="KH226" s="1"/>
      <c r="KL226" s="1"/>
      <c r="KP226" s="1"/>
      <c r="KT226" s="1"/>
      <c r="KX226" s="1"/>
      <c r="LB226" s="1"/>
      <c r="LF226" s="1"/>
      <c r="LJ226" s="1"/>
      <c r="LN226" s="1"/>
      <c r="LR226" s="1"/>
    </row>
    <row r="227" spans="6:330">
      <c r="F227" s="1">
        <v>42224.916666666664</v>
      </c>
      <c r="G227">
        <v>113</v>
      </c>
      <c r="H227">
        <v>250</v>
      </c>
      <c r="J227" s="1">
        <v>42224.916666666664</v>
      </c>
      <c r="K227">
        <v>28</v>
      </c>
      <c r="L227">
        <v>150</v>
      </c>
      <c r="N227" s="1">
        <v>42224.916666666664</v>
      </c>
      <c r="O227">
        <v>37</v>
      </c>
      <c r="P227">
        <v>75</v>
      </c>
      <c r="R227" s="1">
        <v>42224.916666666664</v>
      </c>
      <c r="S227">
        <v>13</v>
      </c>
      <c r="T227">
        <v>100</v>
      </c>
      <c r="V227" s="1">
        <v>42224.916666666664</v>
      </c>
      <c r="W227">
        <v>26</v>
      </c>
      <c r="X227">
        <v>75</v>
      </c>
      <c r="Z227" s="1">
        <v>42224.916666666664</v>
      </c>
      <c r="AA227">
        <v>20</v>
      </c>
      <c r="AB227">
        <v>50</v>
      </c>
      <c r="AD227" s="1">
        <v>42224.916666666664</v>
      </c>
      <c r="AE227">
        <v>17</v>
      </c>
      <c r="AF227">
        <v>250</v>
      </c>
      <c r="AH227" s="1">
        <v>42224.916666666664</v>
      </c>
      <c r="AI227">
        <v>5</v>
      </c>
      <c r="AJ227">
        <v>100</v>
      </c>
      <c r="AL227" s="1">
        <v>42224.916666666664</v>
      </c>
      <c r="AM227">
        <v>8</v>
      </c>
      <c r="AN227">
        <v>50</v>
      </c>
      <c r="AP227" s="1">
        <v>42224.916666666664</v>
      </c>
      <c r="AQ227">
        <v>129</v>
      </c>
      <c r="AR227">
        <v>150</v>
      </c>
      <c r="AT227" s="1">
        <v>42224.916666666664</v>
      </c>
      <c r="AU227">
        <v>8</v>
      </c>
      <c r="AV227">
        <v>100</v>
      </c>
      <c r="AX227" s="1">
        <v>42224.916666666664</v>
      </c>
      <c r="AY227">
        <v>26</v>
      </c>
      <c r="AZ227">
        <v>50</v>
      </c>
      <c r="BB227" s="1">
        <v>42224.916666666664</v>
      </c>
      <c r="BC227">
        <v>11</v>
      </c>
      <c r="BD227">
        <v>125</v>
      </c>
      <c r="BF227" s="1">
        <v>42224.916666666664</v>
      </c>
      <c r="BG227">
        <v>12</v>
      </c>
      <c r="BH227">
        <v>75</v>
      </c>
      <c r="BJ227" s="1">
        <v>42224.916666666664</v>
      </c>
      <c r="BK227">
        <v>3</v>
      </c>
      <c r="BL227">
        <v>50</v>
      </c>
      <c r="BN227" s="1">
        <v>42224.916666666664</v>
      </c>
      <c r="BO227">
        <v>20</v>
      </c>
      <c r="BP227">
        <v>50</v>
      </c>
      <c r="BR227" s="1"/>
      <c r="BV227" s="1"/>
      <c r="BZ227" s="1"/>
      <c r="CD227" s="1"/>
      <c r="CH227" s="1"/>
      <c r="CL227" s="1"/>
      <c r="CP227" s="1"/>
      <c r="CT227" s="1"/>
      <c r="CX227" s="1"/>
      <c r="DB227" s="1"/>
      <c r="DF227" s="1"/>
      <c r="DJ227" s="1"/>
      <c r="DN227" s="1"/>
      <c r="DR227" s="1"/>
      <c r="DV227" s="1"/>
      <c r="DZ227" s="1"/>
      <c r="ED227" s="1"/>
      <c r="EH227" s="1"/>
      <c r="EL227" s="1"/>
      <c r="EP227" s="1"/>
      <c r="ET227" s="1"/>
      <c r="EX227" s="1"/>
      <c r="FB227" s="1"/>
      <c r="FF227" s="1"/>
      <c r="FJ227" s="1"/>
      <c r="FN227" s="1"/>
      <c r="FR227" s="1"/>
      <c r="FV227" s="1"/>
      <c r="FZ227" s="1"/>
      <c r="GD227" s="1"/>
      <c r="GH227" s="1"/>
      <c r="GL227" s="1"/>
      <c r="GP227" s="1"/>
      <c r="GT227" s="1"/>
      <c r="GX227" s="1"/>
      <c r="HB227" s="1"/>
      <c r="HF227" s="1"/>
      <c r="HJ227" s="1"/>
      <c r="HN227" s="1"/>
      <c r="HR227" s="1"/>
      <c r="HV227" s="1"/>
      <c r="HZ227" s="1"/>
      <c r="ID227" s="1"/>
      <c r="IH227" s="1"/>
      <c r="IL227" s="1"/>
      <c r="IP227" s="1"/>
      <c r="IT227" s="1"/>
      <c r="IX227" s="1"/>
      <c r="JB227" s="1"/>
      <c r="JF227" s="1"/>
      <c r="JJ227" s="1"/>
      <c r="JN227" s="1"/>
      <c r="JR227" s="1"/>
      <c r="JV227" s="1"/>
      <c r="JZ227" s="1"/>
      <c r="KD227" s="1"/>
      <c r="KH227" s="1"/>
      <c r="KL227" s="1"/>
      <c r="KP227" s="1"/>
      <c r="KT227" s="1"/>
      <c r="KX227" s="1"/>
      <c r="LB227" s="1"/>
      <c r="LF227" s="1"/>
      <c r="LJ227" s="1"/>
      <c r="LN227" s="1"/>
      <c r="LR227" s="1"/>
    </row>
    <row r="228" spans="6:330">
      <c r="F228" s="1">
        <v>42224.958333333336</v>
      </c>
      <c r="G228">
        <v>116</v>
      </c>
      <c r="H228">
        <v>250</v>
      </c>
      <c r="J228" s="1">
        <v>42224.958333333336</v>
      </c>
      <c r="K228">
        <v>15</v>
      </c>
      <c r="L228">
        <v>150</v>
      </c>
      <c r="N228" s="1">
        <v>42224.958333333336</v>
      </c>
      <c r="O228">
        <v>36</v>
      </c>
      <c r="P228">
        <v>75</v>
      </c>
      <c r="R228" s="1">
        <v>42224.958333333336</v>
      </c>
      <c r="S228">
        <v>15</v>
      </c>
      <c r="T228">
        <v>100</v>
      </c>
      <c r="V228" s="1">
        <v>42224.958333333336</v>
      </c>
      <c r="W228">
        <v>18</v>
      </c>
      <c r="X228">
        <v>75</v>
      </c>
      <c r="Z228" s="1">
        <v>42224.958333333336</v>
      </c>
      <c r="AA228">
        <v>20</v>
      </c>
      <c r="AB228">
        <v>50</v>
      </c>
      <c r="AD228" s="1">
        <v>42224.958333333336</v>
      </c>
      <c r="AE228">
        <v>19</v>
      </c>
      <c r="AF228">
        <v>250</v>
      </c>
      <c r="AH228" s="1">
        <v>42224.958333333336</v>
      </c>
      <c r="AI228">
        <v>5</v>
      </c>
      <c r="AJ228">
        <v>100</v>
      </c>
      <c r="AL228" s="1">
        <v>42224.958333333336</v>
      </c>
      <c r="AM228">
        <v>7</v>
      </c>
      <c r="AN228">
        <v>50</v>
      </c>
      <c r="AP228" s="1">
        <v>42224.958333333336</v>
      </c>
      <c r="AQ228">
        <v>124</v>
      </c>
      <c r="AR228">
        <v>150</v>
      </c>
      <c r="AT228" s="1">
        <v>42224.958333333336</v>
      </c>
      <c r="AU228">
        <v>9</v>
      </c>
      <c r="AV228">
        <v>100</v>
      </c>
      <c r="AX228" s="1">
        <v>42224.958333333336</v>
      </c>
      <c r="AY228">
        <v>23</v>
      </c>
      <c r="AZ228">
        <v>50</v>
      </c>
      <c r="BB228" s="1">
        <v>42224.958333333336</v>
      </c>
      <c r="BC228">
        <v>10</v>
      </c>
      <c r="BD228">
        <v>125</v>
      </c>
      <c r="BF228" s="1">
        <v>42224.958333333336</v>
      </c>
      <c r="BG228">
        <v>9</v>
      </c>
      <c r="BH228">
        <v>75</v>
      </c>
      <c r="BJ228" s="1">
        <v>42224.958333333336</v>
      </c>
      <c r="BK228">
        <v>3</v>
      </c>
      <c r="BL228">
        <v>50</v>
      </c>
      <c r="BN228" s="1">
        <v>42224.958333333336</v>
      </c>
      <c r="BO228">
        <v>20</v>
      </c>
      <c r="BP228">
        <v>50</v>
      </c>
      <c r="BR228" s="1"/>
      <c r="BV228" s="1"/>
      <c r="BZ228" s="1"/>
      <c r="CD228" s="1"/>
      <c r="CH228" s="1"/>
      <c r="CL228" s="1"/>
      <c r="CP228" s="1"/>
      <c r="CT228" s="1"/>
      <c r="CX228" s="1"/>
      <c r="DB228" s="1"/>
      <c r="DF228" s="1"/>
      <c r="DJ228" s="1"/>
      <c r="DN228" s="1"/>
      <c r="DR228" s="1"/>
      <c r="DV228" s="1"/>
      <c r="DZ228" s="1"/>
      <c r="ED228" s="1"/>
      <c r="EH228" s="1"/>
      <c r="EL228" s="1"/>
      <c r="EP228" s="1"/>
      <c r="ET228" s="1"/>
      <c r="EX228" s="1"/>
      <c r="FB228" s="1"/>
      <c r="FF228" s="1"/>
      <c r="FJ228" s="1"/>
      <c r="FN228" s="1"/>
      <c r="FR228" s="1"/>
      <c r="FV228" s="1"/>
      <c r="FZ228" s="1"/>
      <c r="GD228" s="1"/>
      <c r="GH228" s="1"/>
      <c r="GL228" s="1"/>
      <c r="GP228" s="1"/>
      <c r="GT228" s="1"/>
      <c r="GX228" s="1"/>
      <c r="HB228" s="1"/>
      <c r="HF228" s="1"/>
      <c r="HJ228" s="1"/>
      <c r="HN228" s="1"/>
      <c r="HR228" s="1"/>
      <c r="HV228" s="1"/>
      <c r="HZ228" s="1"/>
      <c r="ID228" s="1"/>
      <c r="IH228" s="1"/>
      <c r="IL228" s="1"/>
      <c r="IP228" s="1"/>
      <c r="IT228" s="1"/>
      <c r="IX228" s="1"/>
      <c r="JB228" s="1"/>
      <c r="JF228" s="1"/>
      <c r="JJ228" s="1"/>
      <c r="JN228" s="1"/>
      <c r="JR228" s="1"/>
      <c r="JV228" s="1"/>
      <c r="JZ228" s="1"/>
      <c r="KD228" s="1"/>
      <c r="KH228" s="1"/>
      <c r="KL228" s="1"/>
      <c r="KP228" s="1"/>
      <c r="KT228" s="1"/>
      <c r="KX228" s="1"/>
      <c r="LB228" s="1"/>
      <c r="LF228" s="1"/>
      <c r="LJ228" s="1"/>
      <c r="LN228" s="1"/>
      <c r="LR228" s="1"/>
    </row>
    <row r="229" spans="6:330">
      <c r="F229" s="1">
        <v>42225</v>
      </c>
      <c r="G229">
        <v>110</v>
      </c>
      <c r="H229">
        <v>250</v>
      </c>
      <c r="J229" s="1">
        <v>42225</v>
      </c>
      <c r="K229">
        <v>14</v>
      </c>
      <c r="L229">
        <v>150</v>
      </c>
      <c r="N229" s="1">
        <v>42225</v>
      </c>
      <c r="O229">
        <v>25</v>
      </c>
      <c r="P229">
        <v>75</v>
      </c>
      <c r="R229" s="1">
        <v>42225</v>
      </c>
      <c r="S229">
        <v>9</v>
      </c>
      <c r="T229">
        <v>100</v>
      </c>
      <c r="V229" s="1">
        <v>42225</v>
      </c>
      <c r="W229">
        <v>19</v>
      </c>
      <c r="X229">
        <v>75</v>
      </c>
      <c r="Z229" s="1">
        <v>42225</v>
      </c>
      <c r="AA229">
        <v>14</v>
      </c>
      <c r="AB229">
        <v>50</v>
      </c>
      <c r="AD229" s="1">
        <v>42225</v>
      </c>
      <c r="AE229">
        <v>16</v>
      </c>
      <c r="AF229">
        <v>250</v>
      </c>
      <c r="AH229" s="1">
        <v>42225</v>
      </c>
      <c r="AI229">
        <v>6</v>
      </c>
      <c r="AJ229">
        <v>100</v>
      </c>
      <c r="AL229" s="1">
        <v>42225</v>
      </c>
      <c r="AM229">
        <v>6</v>
      </c>
      <c r="AN229">
        <v>50</v>
      </c>
      <c r="AP229" s="1">
        <v>42225</v>
      </c>
      <c r="AQ229">
        <v>116</v>
      </c>
      <c r="AR229">
        <v>150</v>
      </c>
      <c r="AT229" s="1">
        <v>42225</v>
      </c>
      <c r="AU229">
        <v>12</v>
      </c>
      <c r="AV229">
        <v>100</v>
      </c>
      <c r="AX229" s="1">
        <v>42225</v>
      </c>
      <c r="AY229">
        <v>20</v>
      </c>
      <c r="AZ229">
        <v>50</v>
      </c>
      <c r="BB229" s="1">
        <v>42225</v>
      </c>
      <c r="BC229">
        <v>8</v>
      </c>
      <c r="BD229">
        <v>125</v>
      </c>
      <c r="BF229" s="1">
        <v>42225</v>
      </c>
      <c r="BG229">
        <v>6</v>
      </c>
      <c r="BH229">
        <v>75</v>
      </c>
      <c r="BJ229" s="1">
        <v>42225</v>
      </c>
      <c r="BK229">
        <v>3</v>
      </c>
      <c r="BL229">
        <v>50</v>
      </c>
      <c r="BN229" s="1">
        <v>42225</v>
      </c>
      <c r="BO229">
        <v>14</v>
      </c>
      <c r="BP229">
        <v>50</v>
      </c>
      <c r="BR229" s="1"/>
      <c r="BV229" s="1"/>
      <c r="BZ229" s="1"/>
      <c r="CD229" s="1"/>
      <c r="CH229" s="1"/>
      <c r="CL229" s="1"/>
      <c r="CP229" s="1"/>
      <c r="CT229" s="1"/>
      <c r="CX229" s="1"/>
      <c r="DB229" s="1"/>
      <c r="DF229" s="1"/>
      <c r="DJ229" s="1"/>
      <c r="DN229" s="1"/>
      <c r="DR229" s="1"/>
      <c r="DV229" s="1"/>
      <c r="DZ229" s="1"/>
      <c r="ED229" s="1"/>
      <c r="EH229" s="1"/>
      <c r="EL229" s="1"/>
      <c r="EP229" s="1"/>
      <c r="ET229" s="1"/>
      <c r="EX229" s="1"/>
      <c r="FB229" s="1"/>
      <c r="FF229" s="1"/>
      <c r="FJ229" s="1"/>
      <c r="FN229" s="1"/>
      <c r="FR229" s="1"/>
      <c r="FV229" s="1"/>
      <c r="FZ229" s="1"/>
      <c r="GD229" s="1"/>
      <c r="GH229" s="1"/>
      <c r="GL229" s="1"/>
      <c r="GP229" s="1"/>
      <c r="GT229" s="1"/>
      <c r="GX229" s="1"/>
      <c r="HB229" s="1"/>
      <c r="HF229" s="1"/>
      <c r="HJ229" s="1"/>
      <c r="HN229" s="1"/>
      <c r="HR229" s="1"/>
      <c r="HV229" s="1"/>
      <c r="HZ229" s="1"/>
      <c r="ID229" s="1"/>
      <c r="IH229" s="1"/>
      <c r="IL229" s="1"/>
      <c r="IP229" s="1"/>
      <c r="IT229" s="1"/>
      <c r="IX229" s="1"/>
      <c r="JB229" s="1"/>
      <c r="JF229" s="1"/>
      <c r="JJ229" s="1"/>
      <c r="JN229" s="1"/>
      <c r="JR229" s="1"/>
      <c r="JV229" s="1"/>
      <c r="JZ229" s="1"/>
      <c r="KD229" s="1"/>
      <c r="KH229" s="1"/>
      <c r="KL229" s="1"/>
      <c r="KP229" s="1"/>
      <c r="KT229" s="1"/>
      <c r="KX229" s="1"/>
      <c r="LB229" s="1"/>
      <c r="LF229" s="1"/>
      <c r="LJ229" s="1"/>
      <c r="LN229" s="1"/>
      <c r="LR229" s="1"/>
    </row>
    <row r="230" spans="6:330">
      <c r="F230" s="1">
        <v>42225.041666666664</v>
      </c>
      <c r="G230">
        <v>97</v>
      </c>
      <c r="H230">
        <v>250</v>
      </c>
      <c r="J230" s="1">
        <v>42225.041666666664</v>
      </c>
      <c r="K230">
        <v>11</v>
      </c>
      <c r="L230">
        <v>150</v>
      </c>
      <c r="N230" s="1">
        <v>42225.041666666664</v>
      </c>
      <c r="O230">
        <v>13</v>
      </c>
      <c r="P230">
        <v>75</v>
      </c>
      <c r="R230" s="1">
        <v>42225.041666666664</v>
      </c>
      <c r="S230">
        <v>7</v>
      </c>
      <c r="T230">
        <v>100</v>
      </c>
      <c r="V230" s="1">
        <v>42225.041666666664</v>
      </c>
      <c r="W230">
        <v>10</v>
      </c>
      <c r="X230">
        <v>75</v>
      </c>
      <c r="Z230" s="1">
        <v>42225.041666666664</v>
      </c>
      <c r="AA230">
        <v>6</v>
      </c>
      <c r="AB230">
        <v>50</v>
      </c>
      <c r="AD230" s="1">
        <v>42225.041666666664</v>
      </c>
      <c r="AE230">
        <v>14</v>
      </c>
      <c r="AF230">
        <v>250</v>
      </c>
      <c r="AH230" s="1">
        <v>42225.041666666664</v>
      </c>
      <c r="AI230">
        <v>6</v>
      </c>
      <c r="AJ230">
        <v>100</v>
      </c>
      <c r="AL230" s="1">
        <v>42225.041666666664</v>
      </c>
      <c r="AM230">
        <v>5</v>
      </c>
      <c r="AN230">
        <v>50</v>
      </c>
      <c r="AP230" s="1">
        <v>42225.041666666664</v>
      </c>
      <c r="AQ230">
        <v>103</v>
      </c>
      <c r="AR230">
        <v>150</v>
      </c>
      <c r="AT230" s="1">
        <v>42225.041666666664</v>
      </c>
      <c r="AU230">
        <v>4</v>
      </c>
      <c r="AV230">
        <v>100</v>
      </c>
      <c r="AX230" s="1">
        <v>42225.041666666664</v>
      </c>
      <c r="AY230">
        <v>19</v>
      </c>
      <c r="AZ230">
        <v>50</v>
      </c>
      <c r="BB230" s="1">
        <v>42225.041666666664</v>
      </c>
      <c r="BC230">
        <v>8</v>
      </c>
      <c r="BD230">
        <v>125</v>
      </c>
      <c r="BF230" s="1">
        <v>42225.041666666664</v>
      </c>
      <c r="BG230">
        <v>6</v>
      </c>
      <c r="BH230">
        <v>75</v>
      </c>
      <c r="BJ230" s="1">
        <v>42225.041666666664</v>
      </c>
      <c r="BK230">
        <v>3</v>
      </c>
      <c r="BL230">
        <v>50</v>
      </c>
      <c r="BN230" s="1">
        <v>42225.041666666664</v>
      </c>
      <c r="BO230">
        <v>6</v>
      </c>
      <c r="BP230">
        <v>50</v>
      </c>
      <c r="BR230" s="1"/>
      <c r="BV230" s="1"/>
      <c r="BZ230" s="1"/>
      <c r="CD230" s="1"/>
      <c r="CH230" s="1"/>
      <c r="CL230" s="1"/>
      <c r="CP230" s="1"/>
      <c r="CT230" s="1"/>
      <c r="CX230" s="1"/>
      <c r="DB230" s="1"/>
      <c r="DF230" s="1"/>
      <c r="DJ230" s="1"/>
      <c r="DN230" s="1"/>
      <c r="DR230" s="1"/>
      <c r="DV230" s="1"/>
      <c r="DZ230" s="1"/>
      <c r="ED230" s="1"/>
      <c r="EH230" s="1"/>
      <c r="EL230" s="1"/>
      <c r="EP230" s="1"/>
      <c r="ET230" s="1"/>
      <c r="EX230" s="1"/>
      <c r="FB230" s="1"/>
      <c r="FF230" s="1"/>
      <c r="FJ230" s="1"/>
      <c r="FN230" s="1"/>
      <c r="FR230" s="1"/>
      <c r="FV230" s="1"/>
      <c r="FZ230" s="1"/>
      <c r="GD230" s="1"/>
      <c r="GH230" s="1"/>
      <c r="GL230" s="1"/>
      <c r="GP230" s="1"/>
      <c r="GT230" s="1"/>
      <c r="GX230" s="1"/>
      <c r="HB230" s="1"/>
      <c r="HF230" s="1"/>
      <c r="HJ230" s="1"/>
      <c r="HN230" s="1"/>
      <c r="HR230" s="1"/>
      <c r="HV230" s="1"/>
      <c r="HZ230" s="1"/>
      <c r="ID230" s="1"/>
      <c r="IH230" s="1"/>
      <c r="IL230" s="1"/>
      <c r="IP230" s="1"/>
      <c r="IT230" s="1"/>
      <c r="IX230" s="1"/>
      <c r="JB230" s="1"/>
      <c r="JF230" s="1"/>
      <c r="JJ230" s="1"/>
      <c r="JN230" s="1"/>
      <c r="JR230" s="1"/>
      <c r="JV230" s="1"/>
      <c r="JZ230" s="1"/>
      <c r="KD230" s="1"/>
      <c r="KH230" s="1"/>
      <c r="KL230" s="1"/>
      <c r="KP230" s="1"/>
      <c r="KT230" s="1"/>
      <c r="KX230" s="1"/>
      <c r="LB230" s="1"/>
      <c r="LF230" s="1"/>
      <c r="LJ230" s="1"/>
      <c r="LN230" s="1"/>
      <c r="LR230" s="1"/>
    </row>
    <row r="231" spans="6:330">
      <c r="F231" s="1">
        <v>42225.083333333336</v>
      </c>
      <c r="G231">
        <v>88</v>
      </c>
      <c r="H231">
        <v>250</v>
      </c>
      <c r="J231" s="1">
        <v>42225.083333333336</v>
      </c>
      <c r="K231">
        <v>7</v>
      </c>
      <c r="L231">
        <v>150</v>
      </c>
      <c r="N231" s="1">
        <v>42225.083333333336</v>
      </c>
      <c r="O231">
        <v>9</v>
      </c>
      <c r="P231">
        <v>75</v>
      </c>
      <c r="R231" s="1">
        <v>42225.083333333336</v>
      </c>
      <c r="S231">
        <v>2</v>
      </c>
      <c r="T231">
        <v>100</v>
      </c>
      <c r="V231" s="1">
        <v>42225.083333333336</v>
      </c>
      <c r="W231">
        <v>6</v>
      </c>
      <c r="X231">
        <v>75</v>
      </c>
      <c r="Z231" s="1">
        <v>42225.083333333336</v>
      </c>
      <c r="AA231">
        <v>5</v>
      </c>
      <c r="AB231">
        <v>50</v>
      </c>
      <c r="AD231" s="1">
        <v>42225.083333333336</v>
      </c>
      <c r="AE231">
        <v>10</v>
      </c>
      <c r="AF231">
        <v>250</v>
      </c>
      <c r="AH231" s="1">
        <v>42225.083333333336</v>
      </c>
      <c r="AI231">
        <v>6</v>
      </c>
      <c r="AJ231">
        <v>100</v>
      </c>
      <c r="AL231" s="1">
        <v>42225.083333333336</v>
      </c>
      <c r="AM231">
        <v>4</v>
      </c>
      <c r="AN231">
        <v>50</v>
      </c>
      <c r="AP231" s="1">
        <v>42225.083333333336</v>
      </c>
      <c r="AQ231">
        <v>78</v>
      </c>
      <c r="AR231">
        <v>150</v>
      </c>
      <c r="AT231" s="1">
        <v>42225.083333333336</v>
      </c>
      <c r="AU231">
        <v>5</v>
      </c>
      <c r="AV231">
        <v>100</v>
      </c>
      <c r="AX231" s="1">
        <v>42225.083333333336</v>
      </c>
      <c r="AY231">
        <v>14</v>
      </c>
      <c r="AZ231">
        <v>50</v>
      </c>
      <c r="BB231" s="1">
        <v>42225.083333333336</v>
      </c>
      <c r="BC231">
        <v>4</v>
      </c>
      <c r="BD231">
        <v>125</v>
      </c>
      <c r="BF231" s="1">
        <v>42225.083333333336</v>
      </c>
      <c r="BG231">
        <v>7</v>
      </c>
      <c r="BH231">
        <v>75</v>
      </c>
      <c r="BJ231" s="1">
        <v>42225.083333333336</v>
      </c>
      <c r="BK231">
        <v>2</v>
      </c>
      <c r="BL231">
        <v>50</v>
      </c>
      <c r="BN231" s="1">
        <v>42225.083333333336</v>
      </c>
      <c r="BO231">
        <v>5</v>
      </c>
      <c r="BP231">
        <v>50</v>
      </c>
      <c r="BR231" s="1"/>
      <c r="BV231" s="1"/>
      <c r="BZ231" s="1"/>
      <c r="CD231" s="1"/>
      <c r="CH231" s="1"/>
      <c r="CL231" s="1"/>
      <c r="CP231" s="1"/>
      <c r="CT231" s="1"/>
      <c r="CX231" s="1"/>
      <c r="DB231" s="1"/>
      <c r="DF231" s="1"/>
      <c r="DJ231" s="1"/>
      <c r="DN231" s="1"/>
      <c r="DR231" s="1"/>
      <c r="DV231" s="1"/>
      <c r="DZ231" s="1"/>
      <c r="ED231" s="1"/>
      <c r="EH231" s="1"/>
      <c r="EL231" s="1"/>
      <c r="EP231" s="1"/>
      <c r="ET231" s="1"/>
      <c r="EX231" s="1"/>
      <c r="FB231" s="1"/>
      <c r="FF231" s="1"/>
      <c r="FJ231" s="1"/>
      <c r="FN231" s="1"/>
      <c r="FR231" s="1"/>
      <c r="FV231" s="1"/>
      <c r="FZ231" s="1"/>
      <c r="GD231" s="1"/>
      <c r="GH231" s="1"/>
      <c r="GL231" s="1"/>
      <c r="GP231" s="1"/>
      <c r="GT231" s="1"/>
      <c r="GX231" s="1"/>
      <c r="HB231" s="1"/>
      <c r="HF231" s="1"/>
      <c r="HJ231" s="1"/>
      <c r="HN231" s="1"/>
      <c r="HR231" s="1"/>
      <c r="HV231" s="1"/>
      <c r="HZ231" s="1"/>
      <c r="ID231" s="1"/>
      <c r="IH231" s="1"/>
      <c r="IL231" s="1"/>
      <c r="IP231" s="1"/>
      <c r="IT231" s="1"/>
      <c r="IX231" s="1"/>
      <c r="JB231" s="1"/>
      <c r="JF231" s="1"/>
      <c r="JJ231" s="1"/>
      <c r="JN231" s="1"/>
      <c r="JR231" s="1"/>
      <c r="JV231" s="1"/>
      <c r="JZ231" s="1"/>
      <c r="KD231" s="1"/>
      <c r="KH231" s="1"/>
      <c r="KL231" s="1"/>
      <c r="KP231" s="1"/>
      <c r="KT231" s="1"/>
      <c r="KX231" s="1"/>
      <c r="LB231" s="1"/>
      <c r="LF231" s="1"/>
      <c r="LJ231" s="1"/>
      <c r="LN231" s="1"/>
      <c r="LR231" s="1"/>
    </row>
    <row r="232" spans="6:330">
      <c r="F232" s="1">
        <v>42225.125</v>
      </c>
      <c r="G232">
        <v>79</v>
      </c>
      <c r="H232">
        <v>250</v>
      </c>
      <c r="J232" s="1">
        <v>42225.125</v>
      </c>
      <c r="K232">
        <v>5</v>
      </c>
      <c r="L232">
        <v>150</v>
      </c>
      <c r="N232" s="1">
        <v>42225.125</v>
      </c>
      <c r="O232">
        <v>7</v>
      </c>
      <c r="P232">
        <v>75</v>
      </c>
      <c r="R232" s="1">
        <v>42225.125</v>
      </c>
      <c r="S232">
        <v>2</v>
      </c>
      <c r="T232">
        <v>100</v>
      </c>
      <c r="V232" s="1">
        <v>42225.125</v>
      </c>
      <c r="W232">
        <v>7</v>
      </c>
      <c r="X232">
        <v>75</v>
      </c>
      <c r="Z232" s="1">
        <v>42225.125</v>
      </c>
      <c r="AA232">
        <v>2</v>
      </c>
      <c r="AB232">
        <v>50</v>
      </c>
      <c r="AD232" s="1">
        <v>42225.125</v>
      </c>
      <c r="AE232">
        <v>6</v>
      </c>
      <c r="AF232">
        <v>250</v>
      </c>
      <c r="AH232" s="1">
        <v>42225.125</v>
      </c>
      <c r="AI232">
        <v>3</v>
      </c>
      <c r="AJ232">
        <v>100</v>
      </c>
      <c r="AL232" s="1">
        <v>42225.125</v>
      </c>
      <c r="AM232">
        <v>3</v>
      </c>
      <c r="AN232">
        <v>50</v>
      </c>
      <c r="AP232" s="1">
        <v>42225.125</v>
      </c>
      <c r="AQ232">
        <v>64</v>
      </c>
      <c r="AR232">
        <v>150</v>
      </c>
      <c r="AT232" s="1">
        <v>42225.125</v>
      </c>
      <c r="AU232">
        <v>5</v>
      </c>
      <c r="AV232">
        <v>100</v>
      </c>
      <c r="AX232" s="1">
        <v>42225.125</v>
      </c>
      <c r="AY232">
        <v>9</v>
      </c>
      <c r="AZ232">
        <v>50</v>
      </c>
      <c r="BB232" s="1">
        <v>42225.125</v>
      </c>
      <c r="BC232">
        <v>4</v>
      </c>
      <c r="BD232">
        <v>125</v>
      </c>
      <c r="BF232" s="1">
        <v>42225.125</v>
      </c>
      <c r="BG232">
        <v>8</v>
      </c>
      <c r="BH232">
        <v>75</v>
      </c>
      <c r="BJ232" s="1">
        <v>42225.125</v>
      </c>
      <c r="BK232">
        <v>2</v>
      </c>
      <c r="BL232">
        <v>50</v>
      </c>
      <c r="BN232" s="1">
        <v>42225.125</v>
      </c>
      <c r="BO232">
        <v>2</v>
      </c>
      <c r="BP232">
        <v>50</v>
      </c>
      <c r="BR232" s="1"/>
      <c r="BV232" s="1"/>
      <c r="BZ232" s="1"/>
      <c r="CD232" s="1"/>
      <c r="CH232" s="1"/>
      <c r="CL232" s="1"/>
      <c r="CP232" s="1"/>
      <c r="CT232" s="1"/>
      <c r="CX232" s="1"/>
      <c r="DB232" s="1"/>
      <c r="DF232" s="1"/>
      <c r="DJ232" s="1"/>
      <c r="DN232" s="1"/>
      <c r="DR232" s="1"/>
      <c r="DV232" s="1"/>
      <c r="DZ232" s="1"/>
      <c r="ED232" s="1"/>
      <c r="EH232" s="1"/>
      <c r="EL232" s="1"/>
      <c r="EP232" s="1"/>
      <c r="ET232" s="1"/>
      <c r="EX232" s="1"/>
      <c r="FB232" s="1"/>
      <c r="FF232" s="1"/>
      <c r="FJ232" s="1"/>
      <c r="FN232" s="1"/>
      <c r="FR232" s="1"/>
      <c r="FV232" s="1"/>
      <c r="FZ232" s="1"/>
      <c r="GD232" s="1"/>
      <c r="GH232" s="1"/>
      <c r="GL232" s="1"/>
      <c r="GP232" s="1"/>
      <c r="GT232" s="1"/>
      <c r="GX232" s="1"/>
      <c r="HB232" s="1"/>
      <c r="HF232" s="1"/>
      <c r="HJ232" s="1"/>
      <c r="HN232" s="1"/>
      <c r="HR232" s="1"/>
      <c r="HV232" s="1"/>
      <c r="HZ232" s="1"/>
      <c r="ID232" s="1"/>
      <c r="IH232" s="1"/>
      <c r="IL232" s="1"/>
      <c r="IP232" s="1"/>
      <c r="IT232" s="1"/>
      <c r="IX232" s="1"/>
      <c r="JB232" s="1"/>
      <c r="JF232" s="1"/>
      <c r="JJ232" s="1"/>
      <c r="JN232" s="1"/>
      <c r="JR232" s="1"/>
      <c r="JV232" s="1"/>
      <c r="JZ232" s="1"/>
      <c r="KD232" s="1"/>
      <c r="KH232" s="1"/>
      <c r="KL232" s="1"/>
      <c r="KP232" s="1"/>
      <c r="KT232" s="1"/>
      <c r="KX232" s="1"/>
      <c r="LB232" s="1"/>
      <c r="LF232" s="1"/>
      <c r="LJ232" s="1"/>
      <c r="LN232" s="1"/>
      <c r="LR232" s="1"/>
    </row>
    <row r="233" spans="6:330">
      <c r="F233" s="1">
        <v>42225.166666666664</v>
      </c>
      <c r="G233">
        <v>71</v>
      </c>
      <c r="H233">
        <v>250</v>
      </c>
      <c r="J233" s="1">
        <v>42225.166666666664</v>
      </c>
      <c r="K233">
        <v>6</v>
      </c>
      <c r="L233">
        <v>150</v>
      </c>
      <c r="N233" s="1">
        <v>42225.166666666664</v>
      </c>
      <c r="O233">
        <v>7</v>
      </c>
      <c r="P233">
        <v>75</v>
      </c>
      <c r="R233" s="1">
        <v>42225.166666666664</v>
      </c>
      <c r="S233">
        <v>2</v>
      </c>
      <c r="T233">
        <v>100</v>
      </c>
      <c r="V233" s="1">
        <v>42225.166666666664</v>
      </c>
      <c r="W233">
        <v>6</v>
      </c>
      <c r="X233">
        <v>75</v>
      </c>
      <c r="Z233" s="1">
        <v>42225.166666666664</v>
      </c>
      <c r="AA233">
        <v>3</v>
      </c>
      <c r="AB233">
        <v>50</v>
      </c>
      <c r="AD233" s="1">
        <v>42225.166666666664</v>
      </c>
      <c r="AE233">
        <v>8</v>
      </c>
      <c r="AF233">
        <v>250</v>
      </c>
      <c r="AH233" s="1">
        <v>42225.166666666664</v>
      </c>
      <c r="AI233">
        <v>3</v>
      </c>
      <c r="AJ233">
        <v>100</v>
      </c>
      <c r="AL233" s="1">
        <v>42225.166666666664</v>
      </c>
      <c r="AM233">
        <v>3</v>
      </c>
      <c r="AN233">
        <v>50</v>
      </c>
      <c r="AP233" s="1">
        <v>42225.166666666664</v>
      </c>
      <c r="AQ233">
        <v>56</v>
      </c>
      <c r="AR233">
        <v>150</v>
      </c>
      <c r="AT233" s="1">
        <v>42225.166666666664</v>
      </c>
      <c r="AU233">
        <v>6</v>
      </c>
      <c r="AV233">
        <v>100</v>
      </c>
      <c r="AX233" s="1">
        <v>42225.166666666664</v>
      </c>
      <c r="AY233">
        <v>5</v>
      </c>
      <c r="AZ233">
        <v>50</v>
      </c>
      <c r="BB233" s="1">
        <v>42225.166666666664</v>
      </c>
      <c r="BC233">
        <v>4</v>
      </c>
      <c r="BD233">
        <v>125</v>
      </c>
      <c r="BF233" s="1">
        <v>42225.166666666664</v>
      </c>
      <c r="BG233">
        <v>9</v>
      </c>
      <c r="BH233">
        <v>75</v>
      </c>
      <c r="BJ233" s="1">
        <v>42225.166666666664</v>
      </c>
      <c r="BK233">
        <v>2</v>
      </c>
      <c r="BL233">
        <v>50</v>
      </c>
      <c r="BN233" s="1">
        <v>42225.166666666664</v>
      </c>
      <c r="BO233">
        <v>3</v>
      </c>
      <c r="BP233">
        <v>50</v>
      </c>
      <c r="BR233" s="1"/>
      <c r="BV233" s="1"/>
      <c r="BZ233" s="1"/>
      <c r="CD233" s="1"/>
      <c r="CH233" s="1"/>
      <c r="CL233" s="1"/>
      <c r="CP233" s="1"/>
      <c r="CT233" s="1"/>
      <c r="CX233" s="1"/>
      <c r="DB233" s="1"/>
      <c r="DF233" s="1"/>
      <c r="DJ233" s="1"/>
      <c r="DN233" s="1"/>
      <c r="DR233" s="1"/>
      <c r="DV233" s="1"/>
      <c r="DZ233" s="1"/>
      <c r="ED233" s="1"/>
      <c r="EH233" s="1"/>
      <c r="EL233" s="1"/>
      <c r="EP233" s="1"/>
      <c r="ET233" s="1"/>
      <c r="EX233" s="1"/>
      <c r="FB233" s="1"/>
      <c r="FF233" s="1"/>
      <c r="FJ233" s="1"/>
      <c r="FN233" s="1"/>
      <c r="FR233" s="1"/>
      <c r="FV233" s="1"/>
      <c r="FZ233" s="1"/>
      <c r="GD233" s="1"/>
      <c r="GH233" s="1"/>
      <c r="GL233" s="1"/>
      <c r="GP233" s="1"/>
      <c r="GT233" s="1"/>
      <c r="GX233" s="1"/>
      <c r="HB233" s="1"/>
      <c r="HF233" s="1"/>
      <c r="HJ233" s="1"/>
      <c r="HN233" s="1"/>
      <c r="HR233" s="1"/>
      <c r="HV233" s="1"/>
      <c r="HZ233" s="1"/>
      <c r="ID233" s="1"/>
      <c r="IH233" s="1"/>
      <c r="IL233" s="1"/>
      <c r="IP233" s="1"/>
      <c r="IT233" s="1"/>
      <c r="IX233" s="1"/>
      <c r="JB233" s="1"/>
      <c r="JF233" s="1"/>
      <c r="JJ233" s="1"/>
      <c r="JN233" s="1"/>
      <c r="JR233" s="1"/>
      <c r="JV233" s="1"/>
      <c r="JZ233" s="1"/>
      <c r="KD233" s="1"/>
      <c r="KH233" s="1"/>
      <c r="KL233" s="1"/>
      <c r="KP233" s="1"/>
      <c r="KT233" s="1"/>
      <c r="KX233" s="1"/>
      <c r="LB233" s="1"/>
      <c r="LF233" s="1"/>
      <c r="LJ233" s="1"/>
      <c r="LN233" s="1"/>
      <c r="LR233" s="1"/>
    </row>
    <row r="234" spans="6:330">
      <c r="F234" s="1">
        <v>42225.208333333336</v>
      </c>
      <c r="G234">
        <v>49</v>
      </c>
      <c r="H234">
        <v>250</v>
      </c>
      <c r="J234" s="1">
        <v>42225.208333333336</v>
      </c>
      <c r="K234">
        <v>5</v>
      </c>
      <c r="L234">
        <v>150</v>
      </c>
      <c r="N234" s="1">
        <v>42225.208333333336</v>
      </c>
      <c r="O234">
        <v>8</v>
      </c>
      <c r="P234">
        <v>75</v>
      </c>
      <c r="R234" s="1">
        <v>42225.208333333336</v>
      </c>
      <c r="S234">
        <v>1</v>
      </c>
      <c r="T234">
        <v>100</v>
      </c>
      <c r="V234" s="1">
        <v>42225.208333333336</v>
      </c>
      <c r="W234">
        <v>5</v>
      </c>
      <c r="X234">
        <v>75</v>
      </c>
      <c r="Z234" s="1">
        <v>42225.208333333336</v>
      </c>
      <c r="AA234">
        <v>2</v>
      </c>
      <c r="AB234">
        <v>50</v>
      </c>
      <c r="AD234" s="1">
        <v>42225.208333333336</v>
      </c>
      <c r="AE234">
        <v>7</v>
      </c>
      <c r="AF234">
        <v>250</v>
      </c>
      <c r="AH234" s="1">
        <v>42225.208333333336</v>
      </c>
      <c r="AI234">
        <v>3</v>
      </c>
      <c r="AJ234">
        <v>100</v>
      </c>
      <c r="AL234" s="1">
        <v>42225.208333333336</v>
      </c>
      <c r="AM234">
        <v>4</v>
      </c>
      <c r="AN234">
        <v>50</v>
      </c>
      <c r="AP234" s="1">
        <v>42225.208333333336</v>
      </c>
      <c r="AQ234">
        <v>58</v>
      </c>
      <c r="AR234">
        <v>150</v>
      </c>
      <c r="AT234" s="1">
        <v>42225.208333333336</v>
      </c>
      <c r="AU234">
        <v>4</v>
      </c>
      <c r="AV234">
        <v>100</v>
      </c>
      <c r="AX234" s="1">
        <v>42225.208333333336</v>
      </c>
      <c r="AY234">
        <v>6</v>
      </c>
      <c r="AZ234">
        <v>50</v>
      </c>
      <c r="BB234" s="1">
        <v>42225.208333333336</v>
      </c>
      <c r="BC234">
        <v>6</v>
      </c>
      <c r="BD234">
        <v>125</v>
      </c>
      <c r="BF234" s="1">
        <v>42225.208333333336</v>
      </c>
      <c r="BG234">
        <v>9</v>
      </c>
      <c r="BH234">
        <v>75</v>
      </c>
      <c r="BJ234" s="1">
        <v>42225.208333333336</v>
      </c>
      <c r="BK234">
        <v>2</v>
      </c>
      <c r="BL234">
        <v>50</v>
      </c>
      <c r="BN234" s="1">
        <v>42225.208333333336</v>
      </c>
      <c r="BO234">
        <v>2</v>
      </c>
      <c r="BP234">
        <v>50</v>
      </c>
      <c r="BR234" s="1"/>
      <c r="BV234" s="1"/>
      <c r="BZ234" s="1"/>
      <c r="CD234" s="1"/>
      <c r="CH234" s="1"/>
      <c r="CL234" s="1"/>
      <c r="CP234" s="1"/>
      <c r="CT234" s="1"/>
      <c r="CX234" s="1"/>
      <c r="DB234" s="1"/>
      <c r="DF234" s="1"/>
      <c r="DJ234" s="1"/>
      <c r="DN234" s="1"/>
      <c r="DR234" s="1"/>
      <c r="DV234" s="1"/>
      <c r="DZ234" s="1"/>
      <c r="ED234" s="1"/>
      <c r="EH234" s="1"/>
      <c r="EL234" s="1"/>
      <c r="EP234" s="1"/>
      <c r="ET234" s="1"/>
      <c r="EX234" s="1"/>
      <c r="FB234" s="1"/>
      <c r="FF234" s="1"/>
      <c r="FJ234" s="1"/>
      <c r="FN234" s="1"/>
      <c r="FR234" s="1"/>
      <c r="FV234" s="1"/>
      <c r="FZ234" s="1"/>
      <c r="GD234" s="1"/>
      <c r="GH234" s="1"/>
      <c r="GL234" s="1"/>
      <c r="GP234" s="1"/>
      <c r="GT234" s="1"/>
      <c r="GX234" s="1"/>
      <c r="HB234" s="1"/>
      <c r="HF234" s="1"/>
      <c r="HJ234" s="1"/>
      <c r="HN234" s="1"/>
      <c r="HR234" s="1"/>
      <c r="HV234" s="1"/>
      <c r="HZ234" s="1"/>
      <c r="ID234" s="1"/>
      <c r="IH234" s="1"/>
      <c r="IL234" s="1"/>
      <c r="IP234" s="1"/>
      <c r="IT234" s="1"/>
      <c r="IX234" s="1"/>
      <c r="JB234" s="1"/>
      <c r="JF234" s="1"/>
      <c r="JJ234" s="1"/>
      <c r="JN234" s="1"/>
      <c r="JR234" s="1"/>
      <c r="JV234" s="1"/>
      <c r="JZ234" s="1"/>
      <c r="KD234" s="1"/>
      <c r="KH234" s="1"/>
      <c r="KL234" s="1"/>
      <c r="KP234" s="1"/>
      <c r="KT234" s="1"/>
      <c r="KX234" s="1"/>
      <c r="LB234" s="1"/>
      <c r="LF234" s="1"/>
      <c r="LJ234" s="1"/>
      <c r="LN234" s="1"/>
      <c r="LR234" s="1"/>
    </row>
    <row r="235" spans="6:330">
      <c r="F235" s="1">
        <v>42225.25</v>
      </c>
      <c r="G235">
        <v>31</v>
      </c>
      <c r="H235">
        <v>250</v>
      </c>
      <c r="J235" s="1">
        <v>42225.25</v>
      </c>
      <c r="K235">
        <v>7</v>
      </c>
      <c r="L235">
        <v>150</v>
      </c>
      <c r="N235" s="1">
        <v>42225.25</v>
      </c>
      <c r="O235">
        <v>12</v>
      </c>
      <c r="P235">
        <v>75</v>
      </c>
      <c r="R235" s="1">
        <v>42225.25</v>
      </c>
      <c r="S235">
        <v>2</v>
      </c>
      <c r="T235">
        <v>100</v>
      </c>
      <c r="V235" s="1">
        <v>42225.25</v>
      </c>
      <c r="W235">
        <v>4</v>
      </c>
      <c r="X235">
        <v>75</v>
      </c>
      <c r="Z235" s="1">
        <v>42225.25</v>
      </c>
      <c r="AA235">
        <v>5</v>
      </c>
      <c r="AB235">
        <v>50</v>
      </c>
      <c r="AD235" s="1">
        <v>42225.25</v>
      </c>
      <c r="AE235">
        <v>8</v>
      </c>
      <c r="AF235">
        <v>250</v>
      </c>
      <c r="AH235" s="1">
        <v>42225.25</v>
      </c>
      <c r="AI235">
        <v>4</v>
      </c>
      <c r="AJ235">
        <v>100</v>
      </c>
      <c r="AL235" s="1">
        <v>42225.25</v>
      </c>
      <c r="AM235">
        <v>4</v>
      </c>
      <c r="AN235">
        <v>50</v>
      </c>
      <c r="AP235" s="1">
        <v>42225.25</v>
      </c>
      <c r="AQ235">
        <v>60</v>
      </c>
      <c r="AR235">
        <v>150</v>
      </c>
      <c r="AT235" s="1">
        <v>42225.25</v>
      </c>
      <c r="AU235">
        <v>4</v>
      </c>
      <c r="AV235">
        <v>100</v>
      </c>
      <c r="AX235" s="1">
        <v>42225.25</v>
      </c>
      <c r="AY235">
        <v>4</v>
      </c>
      <c r="AZ235">
        <v>50</v>
      </c>
      <c r="BB235" s="1">
        <v>42225.25</v>
      </c>
      <c r="BC235">
        <v>6</v>
      </c>
      <c r="BD235">
        <v>125</v>
      </c>
      <c r="BF235" s="1">
        <v>42225.25</v>
      </c>
      <c r="BG235">
        <v>8</v>
      </c>
      <c r="BH235">
        <v>75</v>
      </c>
      <c r="BJ235" s="1">
        <v>42225.25</v>
      </c>
      <c r="BK235">
        <v>2</v>
      </c>
      <c r="BL235">
        <v>50</v>
      </c>
      <c r="BN235" s="1">
        <v>42225.25</v>
      </c>
      <c r="BO235">
        <v>5</v>
      </c>
      <c r="BP235">
        <v>50</v>
      </c>
      <c r="BR235" s="1"/>
      <c r="BV235" s="1"/>
      <c r="BZ235" s="1"/>
      <c r="CD235" s="1"/>
      <c r="CH235" s="1"/>
      <c r="CL235" s="1"/>
      <c r="CP235" s="1"/>
      <c r="CT235" s="1"/>
      <c r="CX235" s="1"/>
      <c r="DB235" s="1"/>
      <c r="DF235" s="1"/>
      <c r="DJ235" s="1"/>
      <c r="DN235" s="1"/>
      <c r="DR235" s="1"/>
      <c r="DV235" s="1"/>
      <c r="DZ235" s="1"/>
      <c r="ED235" s="1"/>
      <c r="EH235" s="1"/>
      <c r="EL235" s="1"/>
      <c r="EP235" s="1"/>
      <c r="ET235" s="1"/>
      <c r="EX235" s="1"/>
      <c r="FB235" s="1"/>
      <c r="FF235" s="1"/>
      <c r="FJ235" s="1"/>
      <c r="FN235" s="1"/>
      <c r="FR235" s="1"/>
      <c r="FV235" s="1"/>
      <c r="FZ235" s="1"/>
      <c r="GD235" s="1"/>
      <c r="GH235" s="1"/>
      <c r="GL235" s="1"/>
      <c r="GP235" s="1"/>
      <c r="GT235" s="1"/>
      <c r="GX235" s="1"/>
      <c r="HB235" s="1"/>
      <c r="HF235" s="1"/>
      <c r="HJ235" s="1"/>
      <c r="HN235" s="1"/>
      <c r="HR235" s="1"/>
      <c r="HV235" s="1"/>
      <c r="HZ235" s="1"/>
      <c r="ID235" s="1"/>
      <c r="IH235" s="1"/>
      <c r="IL235" s="1"/>
      <c r="IP235" s="1"/>
      <c r="IT235" s="1"/>
      <c r="IX235" s="1"/>
      <c r="JB235" s="1"/>
      <c r="JF235" s="1"/>
      <c r="JJ235" s="1"/>
      <c r="JN235" s="1"/>
      <c r="JR235" s="1"/>
      <c r="JV235" s="1"/>
      <c r="JZ235" s="1"/>
      <c r="KD235" s="1"/>
      <c r="KH235" s="1"/>
      <c r="KL235" s="1"/>
      <c r="KP235" s="1"/>
      <c r="KT235" s="1"/>
      <c r="KX235" s="1"/>
      <c r="LB235" s="1"/>
      <c r="LF235" s="1"/>
      <c r="LJ235" s="1"/>
      <c r="LN235" s="1"/>
      <c r="LR235" s="1"/>
    </row>
    <row r="236" spans="6:330">
      <c r="F236" s="1">
        <v>42225.291666666664</v>
      </c>
      <c r="G236">
        <v>30</v>
      </c>
      <c r="H236">
        <v>250</v>
      </c>
      <c r="J236" s="1">
        <v>42225.291666666664</v>
      </c>
      <c r="K236">
        <v>9</v>
      </c>
      <c r="L236">
        <v>150</v>
      </c>
      <c r="N236" s="1">
        <v>42225.291666666664</v>
      </c>
      <c r="O236">
        <v>2</v>
      </c>
      <c r="P236">
        <v>75</v>
      </c>
      <c r="R236" s="1">
        <v>42225.291666666664</v>
      </c>
      <c r="S236">
        <v>3</v>
      </c>
      <c r="T236">
        <v>100</v>
      </c>
      <c r="V236" s="1">
        <v>42225.291666666664</v>
      </c>
      <c r="W236">
        <v>4</v>
      </c>
      <c r="X236">
        <v>75</v>
      </c>
      <c r="Z236" s="1">
        <v>42225.291666666664</v>
      </c>
      <c r="AA236">
        <v>5</v>
      </c>
      <c r="AB236">
        <v>50</v>
      </c>
      <c r="AD236" s="1">
        <v>42225.291666666664</v>
      </c>
      <c r="AE236">
        <v>13</v>
      </c>
      <c r="AF236">
        <v>250</v>
      </c>
      <c r="AH236" s="1">
        <v>42225.291666666664</v>
      </c>
      <c r="AI236">
        <v>5</v>
      </c>
      <c r="AJ236">
        <v>100</v>
      </c>
      <c r="AL236" s="1">
        <v>42225.291666666664</v>
      </c>
      <c r="AM236">
        <v>5</v>
      </c>
      <c r="AN236">
        <v>50</v>
      </c>
      <c r="AP236" s="1">
        <v>42225.291666666664</v>
      </c>
      <c r="AQ236">
        <v>61</v>
      </c>
      <c r="AR236">
        <v>150</v>
      </c>
      <c r="AT236" s="1">
        <v>42225.291666666664</v>
      </c>
      <c r="AU236">
        <v>5</v>
      </c>
      <c r="AV236">
        <v>100</v>
      </c>
      <c r="AX236" s="1">
        <v>42225.291666666664</v>
      </c>
      <c r="AY236">
        <v>4</v>
      </c>
      <c r="AZ236">
        <v>50</v>
      </c>
      <c r="BB236" s="1">
        <v>42225.291666666664</v>
      </c>
      <c r="BC236">
        <v>8</v>
      </c>
      <c r="BD236">
        <v>125</v>
      </c>
      <c r="BF236" s="1">
        <v>42225.291666666664</v>
      </c>
      <c r="BG236">
        <v>9</v>
      </c>
      <c r="BH236">
        <v>75</v>
      </c>
      <c r="BJ236" s="1">
        <v>42225.291666666664</v>
      </c>
      <c r="BK236">
        <v>2</v>
      </c>
      <c r="BL236">
        <v>50</v>
      </c>
      <c r="BN236" s="1">
        <v>42225.291666666664</v>
      </c>
      <c r="BO236">
        <v>5</v>
      </c>
      <c r="BP236">
        <v>50</v>
      </c>
      <c r="BR236" s="1"/>
      <c r="BV236" s="1"/>
      <c r="BZ236" s="1"/>
      <c r="CD236" s="1"/>
      <c r="CH236" s="1"/>
      <c r="CL236" s="1"/>
      <c r="CP236" s="1"/>
      <c r="CT236" s="1"/>
      <c r="CX236" s="1"/>
      <c r="DB236" s="1"/>
      <c r="DF236" s="1"/>
      <c r="DJ236" s="1"/>
      <c r="DN236" s="1"/>
      <c r="DR236" s="1"/>
      <c r="DV236" s="1"/>
      <c r="DZ236" s="1"/>
      <c r="ED236" s="1"/>
      <c r="EH236" s="1"/>
      <c r="EL236" s="1"/>
      <c r="EP236" s="1"/>
      <c r="ET236" s="1"/>
      <c r="EX236" s="1"/>
      <c r="FB236" s="1"/>
      <c r="FF236" s="1"/>
      <c r="FJ236" s="1"/>
      <c r="FN236" s="1"/>
      <c r="FR236" s="1"/>
      <c r="FV236" s="1"/>
      <c r="FZ236" s="1"/>
      <c r="GD236" s="1"/>
      <c r="GH236" s="1"/>
      <c r="GL236" s="1"/>
      <c r="GP236" s="1"/>
      <c r="GT236" s="1"/>
      <c r="GX236" s="1"/>
      <c r="HB236" s="1"/>
      <c r="HF236" s="1"/>
      <c r="HJ236" s="1"/>
      <c r="HN236" s="1"/>
      <c r="HR236" s="1"/>
      <c r="HV236" s="1"/>
      <c r="HZ236" s="1"/>
      <c r="ID236" s="1"/>
      <c r="IH236" s="1"/>
      <c r="IL236" s="1"/>
      <c r="IP236" s="1"/>
      <c r="IT236" s="1"/>
      <c r="IX236" s="1"/>
      <c r="JB236" s="1"/>
      <c r="JF236" s="1"/>
      <c r="JJ236" s="1"/>
      <c r="JN236" s="1"/>
      <c r="JR236" s="1"/>
      <c r="JV236" s="1"/>
      <c r="JZ236" s="1"/>
      <c r="KD236" s="1"/>
      <c r="KH236" s="1"/>
      <c r="KL236" s="1"/>
      <c r="KP236" s="1"/>
      <c r="KT236" s="1"/>
      <c r="KX236" s="1"/>
      <c r="LB236" s="1"/>
      <c r="LF236" s="1"/>
      <c r="LJ236" s="1"/>
      <c r="LN236" s="1"/>
      <c r="LR236" s="1"/>
    </row>
    <row r="237" spans="6:330">
      <c r="F237" s="1">
        <v>42225.333333333336</v>
      </c>
      <c r="G237">
        <v>40</v>
      </c>
      <c r="H237">
        <v>250</v>
      </c>
      <c r="J237" s="1">
        <v>42225.333333333336</v>
      </c>
      <c r="K237">
        <v>16</v>
      </c>
      <c r="L237">
        <v>150</v>
      </c>
      <c r="N237" s="1">
        <v>42225.333333333336</v>
      </c>
      <c r="O237">
        <v>2</v>
      </c>
      <c r="P237">
        <v>75</v>
      </c>
      <c r="R237" s="1">
        <v>42225.333333333336</v>
      </c>
      <c r="S237">
        <v>6</v>
      </c>
      <c r="T237">
        <v>100</v>
      </c>
      <c r="V237" s="1">
        <v>42225.333333333336</v>
      </c>
      <c r="W237">
        <v>4</v>
      </c>
      <c r="X237">
        <v>75</v>
      </c>
      <c r="Z237" s="1">
        <v>42225.333333333336</v>
      </c>
      <c r="AA237">
        <v>5</v>
      </c>
      <c r="AB237">
        <v>50</v>
      </c>
      <c r="AD237" s="1">
        <v>42225.333333333336</v>
      </c>
      <c r="AE237">
        <v>32</v>
      </c>
      <c r="AF237">
        <v>250</v>
      </c>
      <c r="AH237" s="1">
        <v>42225.333333333336</v>
      </c>
      <c r="AI237">
        <v>8</v>
      </c>
      <c r="AJ237">
        <v>100</v>
      </c>
      <c r="AL237" s="1">
        <v>42225.333333333336</v>
      </c>
      <c r="AM237">
        <v>5</v>
      </c>
      <c r="AN237">
        <v>50</v>
      </c>
      <c r="AP237" s="1">
        <v>42225.333333333336</v>
      </c>
      <c r="AQ237">
        <v>71</v>
      </c>
      <c r="AR237">
        <v>150</v>
      </c>
      <c r="AT237" s="1">
        <v>42225.333333333336</v>
      </c>
      <c r="AU237">
        <v>6</v>
      </c>
      <c r="AV237">
        <v>100</v>
      </c>
      <c r="AX237" s="1">
        <v>42225.333333333336</v>
      </c>
      <c r="AY237">
        <v>4</v>
      </c>
      <c r="AZ237">
        <v>50</v>
      </c>
      <c r="BB237" s="1">
        <v>42225.333333333336</v>
      </c>
      <c r="BC237">
        <v>5</v>
      </c>
      <c r="BD237">
        <v>125</v>
      </c>
      <c r="BF237" s="1">
        <v>42225.333333333336</v>
      </c>
      <c r="BG237">
        <v>9</v>
      </c>
      <c r="BH237">
        <v>75</v>
      </c>
      <c r="BJ237" s="1">
        <v>42225.333333333336</v>
      </c>
      <c r="BK237">
        <v>3</v>
      </c>
      <c r="BL237">
        <v>50</v>
      </c>
      <c r="BN237" s="1">
        <v>42225.333333333336</v>
      </c>
      <c r="BO237">
        <v>5</v>
      </c>
      <c r="BP237">
        <v>50</v>
      </c>
      <c r="BR237" s="1"/>
      <c r="BV237" s="1"/>
      <c r="BZ237" s="1"/>
      <c r="CD237" s="1"/>
      <c r="CH237" s="1"/>
      <c r="CL237" s="1"/>
      <c r="CP237" s="1"/>
      <c r="CT237" s="1"/>
      <c r="CX237" s="1"/>
      <c r="DB237" s="1"/>
      <c r="DF237" s="1"/>
      <c r="DJ237" s="1"/>
      <c r="DN237" s="1"/>
      <c r="DR237" s="1"/>
      <c r="DV237" s="1"/>
      <c r="DZ237" s="1"/>
      <c r="ED237" s="1"/>
      <c r="EH237" s="1"/>
      <c r="EL237" s="1"/>
      <c r="EP237" s="1"/>
      <c r="ET237" s="1"/>
      <c r="EX237" s="1"/>
      <c r="FB237" s="1"/>
      <c r="FF237" s="1"/>
      <c r="FJ237" s="1"/>
      <c r="FN237" s="1"/>
      <c r="FR237" s="1"/>
      <c r="FV237" s="1"/>
      <c r="FZ237" s="1"/>
      <c r="GD237" s="1"/>
      <c r="GH237" s="1"/>
      <c r="GL237" s="1"/>
      <c r="GP237" s="1"/>
      <c r="GT237" s="1"/>
      <c r="GX237" s="1"/>
      <c r="HB237" s="1"/>
      <c r="HF237" s="1"/>
      <c r="HJ237" s="1"/>
      <c r="HN237" s="1"/>
      <c r="HR237" s="1"/>
      <c r="HV237" s="1"/>
      <c r="HZ237" s="1"/>
      <c r="ID237" s="1"/>
      <c r="IH237" s="1"/>
      <c r="IL237" s="1"/>
      <c r="IP237" s="1"/>
      <c r="IT237" s="1"/>
      <c r="IX237" s="1"/>
      <c r="JB237" s="1"/>
      <c r="JF237" s="1"/>
      <c r="JJ237" s="1"/>
      <c r="JN237" s="1"/>
      <c r="JR237" s="1"/>
      <c r="JV237" s="1"/>
      <c r="JZ237" s="1"/>
      <c r="KD237" s="1"/>
      <c r="KH237" s="1"/>
      <c r="KL237" s="1"/>
      <c r="KP237" s="1"/>
      <c r="KT237" s="1"/>
      <c r="KX237" s="1"/>
      <c r="LB237" s="1"/>
      <c r="LF237" s="1"/>
      <c r="LJ237" s="1"/>
      <c r="LN237" s="1"/>
      <c r="LR237" s="1"/>
    </row>
    <row r="238" spans="6:330">
      <c r="F238" s="1">
        <v>42225.375</v>
      </c>
      <c r="G238">
        <v>34</v>
      </c>
      <c r="H238">
        <v>250</v>
      </c>
      <c r="J238" s="1">
        <v>42225.375</v>
      </c>
      <c r="K238">
        <v>37</v>
      </c>
      <c r="L238">
        <v>150</v>
      </c>
      <c r="N238" s="1">
        <v>42225.375</v>
      </c>
      <c r="O238">
        <v>2</v>
      </c>
      <c r="P238">
        <v>75</v>
      </c>
      <c r="R238" s="1">
        <v>42225.375</v>
      </c>
      <c r="S238">
        <v>6</v>
      </c>
      <c r="T238">
        <v>100</v>
      </c>
      <c r="V238" s="1">
        <v>42225.375</v>
      </c>
      <c r="W238">
        <v>5</v>
      </c>
      <c r="X238">
        <v>75</v>
      </c>
      <c r="Z238" s="1">
        <v>42225.375</v>
      </c>
      <c r="AA238">
        <v>8</v>
      </c>
      <c r="AB238">
        <v>50</v>
      </c>
      <c r="AD238" s="1">
        <v>42225.375</v>
      </c>
      <c r="AE238">
        <v>45</v>
      </c>
      <c r="AF238">
        <v>250</v>
      </c>
      <c r="AH238" s="1">
        <v>42225.375</v>
      </c>
      <c r="AI238">
        <v>18</v>
      </c>
      <c r="AJ238">
        <v>100</v>
      </c>
      <c r="AL238" s="1">
        <v>42225.375</v>
      </c>
      <c r="AM238">
        <v>6</v>
      </c>
      <c r="AN238">
        <v>50</v>
      </c>
      <c r="AP238" s="1">
        <v>42225.375</v>
      </c>
      <c r="AQ238">
        <v>94</v>
      </c>
      <c r="AR238">
        <v>150</v>
      </c>
      <c r="AT238" s="1">
        <v>42225.375</v>
      </c>
      <c r="AU238">
        <v>6</v>
      </c>
      <c r="AV238">
        <v>100</v>
      </c>
      <c r="AX238" s="1">
        <v>42225.375</v>
      </c>
      <c r="AY238">
        <v>4</v>
      </c>
      <c r="AZ238">
        <v>50</v>
      </c>
      <c r="BB238" s="1">
        <v>42225.375</v>
      </c>
      <c r="BC238">
        <v>6</v>
      </c>
      <c r="BD238">
        <v>125</v>
      </c>
      <c r="BF238" s="1">
        <v>42225.375</v>
      </c>
      <c r="BG238">
        <v>16</v>
      </c>
      <c r="BH238">
        <v>75</v>
      </c>
      <c r="BJ238" s="1">
        <v>42225.375</v>
      </c>
      <c r="BK238">
        <v>3</v>
      </c>
      <c r="BL238">
        <v>50</v>
      </c>
      <c r="BN238" s="1">
        <v>42225.375</v>
      </c>
      <c r="BO238">
        <v>8</v>
      </c>
      <c r="BP238">
        <v>50</v>
      </c>
      <c r="BR238" s="1"/>
      <c r="BV238" s="1"/>
      <c r="BZ238" s="1"/>
      <c r="CD238" s="1"/>
      <c r="CH238" s="1"/>
      <c r="CL238" s="1"/>
      <c r="CP238" s="1"/>
      <c r="CT238" s="1"/>
      <c r="CX238" s="1"/>
      <c r="DB238" s="1"/>
      <c r="DF238" s="1"/>
      <c r="DJ238" s="1"/>
      <c r="DN238" s="1"/>
      <c r="DR238" s="1"/>
      <c r="DV238" s="1"/>
      <c r="DZ238" s="1"/>
      <c r="ED238" s="1"/>
      <c r="EH238" s="1"/>
      <c r="EL238" s="1"/>
      <c r="EP238" s="1"/>
      <c r="ET238" s="1"/>
      <c r="EX238" s="1"/>
      <c r="FB238" s="1"/>
      <c r="FF238" s="1"/>
      <c r="FJ238" s="1"/>
      <c r="FN238" s="1"/>
      <c r="FR238" s="1"/>
      <c r="FV238" s="1"/>
      <c r="FZ238" s="1"/>
      <c r="GD238" s="1"/>
      <c r="GH238" s="1"/>
      <c r="GL238" s="1"/>
      <c r="GP238" s="1"/>
      <c r="GT238" s="1"/>
      <c r="GX238" s="1"/>
      <c r="HB238" s="1"/>
      <c r="HF238" s="1"/>
      <c r="HJ238" s="1"/>
      <c r="HN238" s="1"/>
      <c r="HR238" s="1"/>
      <c r="HV238" s="1"/>
      <c r="HZ238" s="1"/>
      <c r="ID238" s="1"/>
      <c r="IH238" s="1"/>
      <c r="IL238" s="1"/>
      <c r="IP238" s="1"/>
      <c r="IT238" s="1"/>
      <c r="IX238" s="1"/>
      <c r="JB238" s="1"/>
      <c r="JF238" s="1"/>
      <c r="JJ238" s="1"/>
      <c r="JN238" s="1"/>
      <c r="JR238" s="1"/>
      <c r="JV238" s="1"/>
      <c r="JZ238" s="1"/>
      <c r="KD238" s="1"/>
      <c r="KH238" s="1"/>
      <c r="KL238" s="1"/>
      <c r="KP238" s="1"/>
      <c r="KT238" s="1"/>
      <c r="KX238" s="1"/>
      <c r="LB238" s="1"/>
      <c r="LF238" s="1"/>
      <c r="LJ238" s="1"/>
      <c r="LN238" s="1"/>
      <c r="LR238" s="1"/>
    </row>
    <row r="239" spans="6:330">
      <c r="F239" s="1">
        <v>42225.416666666664</v>
      </c>
      <c r="G239">
        <v>36</v>
      </c>
      <c r="H239">
        <v>250</v>
      </c>
      <c r="J239" s="1">
        <v>42225.416666666664</v>
      </c>
      <c r="K239">
        <v>59</v>
      </c>
      <c r="L239">
        <v>150</v>
      </c>
      <c r="N239" s="1">
        <v>42225.416666666664</v>
      </c>
      <c r="O239">
        <v>2</v>
      </c>
      <c r="P239">
        <v>75</v>
      </c>
      <c r="R239" s="1">
        <v>42225.416666666664</v>
      </c>
      <c r="S239">
        <v>6</v>
      </c>
      <c r="T239">
        <v>100</v>
      </c>
      <c r="V239" s="1">
        <v>42225.416666666664</v>
      </c>
      <c r="W239">
        <v>6</v>
      </c>
      <c r="X239">
        <v>75</v>
      </c>
      <c r="Z239" s="1">
        <v>42225.416666666664</v>
      </c>
      <c r="AA239">
        <v>10</v>
      </c>
      <c r="AB239">
        <v>50</v>
      </c>
      <c r="AD239" s="1">
        <v>42225.416666666664</v>
      </c>
      <c r="AE239">
        <v>62</v>
      </c>
      <c r="AF239">
        <v>250</v>
      </c>
      <c r="AH239" s="1">
        <v>42225.416666666664</v>
      </c>
      <c r="AI239">
        <v>35</v>
      </c>
      <c r="AJ239">
        <v>100</v>
      </c>
      <c r="AL239" s="1">
        <v>42225.416666666664</v>
      </c>
      <c r="AM239">
        <v>7</v>
      </c>
      <c r="AN239">
        <v>50</v>
      </c>
      <c r="AP239" s="1">
        <v>42225.416666666664</v>
      </c>
      <c r="AQ239">
        <v>120</v>
      </c>
      <c r="AR239">
        <v>150</v>
      </c>
      <c r="AT239" s="1">
        <v>42225.416666666664</v>
      </c>
      <c r="AU239">
        <v>11</v>
      </c>
      <c r="AV239">
        <v>100</v>
      </c>
      <c r="AX239" s="1">
        <v>42225.416666666664</v>
      </c>
      <c r="AY239">
        <v>10</v>
      </c>
      <c r="AZ239">
        <v>50</v>
      </c>
      <c r="BB239" s="1">
        <v>42225.416666666664</v>
      </c>
      <c r="BC239">
        <v>7</v>
      </c>
      <c r="BD239">
        <v>125</v>
      </c>
      <c r="BF239" s="1">
        <v>42225.416666666664</v>
      </c>
      <c r="BG239">
        <v>16</v>
      </c>
      <c r="BH239">
        <v>75</v>
      </c>
      <c r="BJ239" s="1">
        <v>42225.416666666664</v>
      </c>
      <c r="BK239">
        <v>4</v>
      </c>
      <c r="BL239">
        <v>50</v>
      </c>
      <c r="BN239" s="1">
        <v>42225.416666666664</v>
      </c>
      <c r="BO239">
        <v>10</v>
      </c>
      <c r="BP239">
        <v>50</v>
      </c>
      <c r="BR239" s="1"/>
      <c r="BV239" s="1"/>
      <c r="BZ239" s="1"/>
      <c r="CD239" s="1"/>
      <c r="CH239" s="1"/>
      <c r="CL239" s="1"/>
      <c r="CP239" s="1"/>
      <c r="CT239" s="1"/>
      <c r="CX239" s="1"/>
      <c r="DB239" s="1"/>
      <c r="DF239" s="1"/>
      <c r="DJ239" s="1"/>
      <c r="DN239" s="1"/>
      <c r="DR239" s="1"/>
      <c r="DV239" s="1"/>
      <c r="DZ239" s="1"/>
      <c r="ED239" s="1"/>
      <c r="EH239" s="1"/>
      <c r="EL239" s="1"/>
      <c r="EP239" s="1"/>
      <c r="ET239" s="1"/>
      <c r="EX239" s="1"/>
      <c r="FB239" s="1"/>
      <c r="FF239" s="1"/>
      <c r="FJ239" s="1"/>
      <c r="FN239" s="1"/>
      <c r="FR239" s="1"/>
      <c r="FV239" s="1"/>
      <c r="FZ239" s="1"/>
      <c r="GD239" s="1"/>
      <c r="GH239" s="1"/>
      <c r="GL239" s="1"/>
      <c r="GP239" s="1"/>
      <c r="GT239" s="1"/>
      <c r="GX239" s="1"/>
      <c r="HB239" s="1"/>
      <c r="HF239" s="1"/>
      <c r="HJ239" s="1"/>
      <c r="HN239" s="1"/>
      <c r="HR239" s="1"/>
      <c r="HV239" s="1"/>
      <c r="HZ239" s="1"/>
      <c r="ID239" s="1"/>
      <c r="IH239" s="1"/>
      <c r="IL239" s="1"/>
      <c r="IP239" s="1"/>
      <c r="IT239" s="1"/>
      <c r="IX239" s="1"/>
      <c r="JB239" s="1"/>
      <c r="JF239" s="1"/>
      <c r="JJ239" s="1"/>
      <c r="JN239" s="1"/>
      <c r="JR239" s="1"/>
      <c r="JV239" s="1"/>
      <c r="JZ239" s="1"/>
      <c r="KD239" s="1"/>
      <c r="KH239" s="1"/>
      <c r="KL239" s="1"/>
      <c r="KP239" s="1"/>
      <c r="KT239" s="1"/>
      <c r="KX239" s="1"/>
      <c r="LB239" s="1"/>
      <c r="LF239" s="1"/>
      <c r="LJ239" s="1"/>
      <c r="LN239" s="1"/>
      <c r="LR239" s="1"/>
    </row>
    <row r="240" spans="6:330">
      <c r="F240" s="1">
        <v>42225.458333333336</v>
      </c>
      <c r="G240">
        <v>37</v>
      </c>
      <c r="H240">
        <v>250</v>
      </c>
      <c r="J240" s="1">
        <v>42225.458333333336</v>
      </c>
      <c r="K240">
        <v>80</v>
      </c>
      <c r="L240">
        <v>150</v>
      </c>
      <c r="N240" s="1">
        <v>42225.458333333336</v>
      </c>
      <c r="O240">
        <v>19</v>
      </c>
      <c r="P240">
        <v>75</v>
      </c>
      <c r="R240" s="1">
        <v>42225.458333333336</v>
      </c>
      <c r="S240">
        <v>10</v>
      </c>
      <c r="T240">
        <v>100</v>
      </c>
      <c r="V240" s="1">
        <v>42225.458333333336</v>
      </c>
      <c r="W240">
        <v>10</v>
      </c>
      <c r="X240">
        <v>75</v>
      </c>
      <c r="Z240" s="1">
        <v>42225.458333333336</v>
      </c>
      <c r="AA240">
        <v>17</v>
      </c>
      <c r="AB240">
        <v>50</v>
      </c>
      <c r="AD240" s="1">
        <v>42225.458333333336</v>
      </c>
      <c r="AE240">
        <v>74</v>
      </c>
      <c r="AF240">
        <v>250</v>
      </c>
      <c r="AH240" s="1">
        <v>42225.458333333336</v>
      </c>
      <c r="AI240">
        <v>51</v>
      </c>
      <c r="AJ240">
        <v>100</v>
      </c>
      <c r="AL240" s="1">
        <v>42225.458333333336</v>
      </c>
      <c r="AM240">
        <v>6</v>
      </c>
      <c r="AN240">
        <v>50</v>
      </c>
      <c r="AP240" s="1">
        <v>42225.458333333336</v>
      </c>
      <c r="AQ240">
        <v>152</v>
      </c>
      <c r="AR240">
        <v>150</v>
      </c>
      <c r="AT240" s="1">
        <v>42225.458333333336</v>
      </c>
      <c r="AU240">
        <v>23</v>
      </c>
      <c r="AV240">
        <v>100</v>
      </c>
      <c r="AX240" s="1">
        <v>42225.458333333336</v>
      </c>
      <c r="AY240">
        <v>12</v>
      </c>
      <c r="AZ240">
        <v>50</v>
      </c>
      <c r="BB240" s="1">
        <v>42225.458333333336</v>
      </c>
      <c r="BC240">
        <v>6</v>
      </c>
      <c r="BD240">
        <v>125</v>
      </c>
      <c r="BF240" s="1">
        <v>42225.458333333336</v>
      </c>
      <c r="BG240">
        <v>14</v>
      </c>
      <c r="BH240">
        <v>75</v>
      </c>
      <c r="BJ240" s="1">
        <v>42225.458333333336</v>
      </c>
      <c r="BK240">
        <v>6</v>
      </c>
      <c r="BL240">
        <v>50</v>
      </c>
      <c r="BN240" s="1">
        <v>42225.458333333336</v>
      </c>
      <c r="BO240">
        <v>17</v>
      </c>
      <c r="BP240">
        <v>50</v>
      </c>
      <c r="BR240" s="1"/>
      <c r="BV240" s="1"/>
      <c r="BZ240" s="1"/>
      <c r="CD240" s="1"/>
      <c r="CH240" s="1"/>
      <c r="CL240" s="1"/>
      <c r="CP240" s="1"/>
      <c r="CT240" s="1"/>
      <c r="CX240" s="1"/>
      <c r="DB240" s="1"/>
      <c r="DF240" s="1"/>
      <c r="DJ240" s="1"/>
      <c r="DN240" s="1"/>
      <c r="DR240" s="1"/>
      <c r="DV240" s="1"/>
      <c r="DZ240" s="1"/>
      <c r="ED240" s="1"/>
      <c r="EH240" s="1"/>
      <c r="EL240" s="1"/>
      <c r="EP240" s="1"/>
      <c r="ET240" s="1"/>
      <c r="EX240" s="1"/>
      <c r="FB240" s="1"/>
      <c r="FF240" s="1"/>
      <c r="FJ240" s="1"/>
      <c r="FN240" s="1"/>
      <c r="FR240" s="1"/>
      <c r="FV240" s="1"/>
      <c r="FZ240" s="1"/>
      <c r="GD240" s="1"/>
      <c r="GH240" s="1"/>
      <c r="GL240" s="1"/>
      <c r="GP240" s="1"/>
      <c r="GT240" s="1"/>
      <c r="GX240" s="1"/>
      <c r="HB240" s="1"/>
      <c r="HF240" s="1"/>
      <c r="HJ240" s="1"/>
      <c r="HN240" s="1"/>
      <c r="HR240" s="1"/>
      <c r="HV240" s="1"/>
      <c r="HZ240" s="1"/>
      <c r="ID240" s="1"/>
      <c r="IH240" s="1"/>
      <c r="IL240" s="1"/>
      <c r="IP240" s="1"/>
      <c r="IT240" s="1"/>
      <c r="IX240" s="1"/>
      <c r="JB240" s="1"/>
      <c r="JF240" s="1"/>
      <c r="JJ240" s="1"/>
      <c r="JN240" s="1"/>
      <c r="JR240" s="1"/>
      <c r="JV240" s="1"/>
      <c r="JZ240" s="1"/>
      <c r="KD240" s="1"/>
      <c r="KH240" s="1"/>
      <c r="KL240" s="1"/>
      <c r="KP240" s="1"/>
      <c r="KT240" s="1"/>
      <c r="KX240" s="1"/>
      <c r="LB240" s="1"/>
      <c r="LF240" s="1"/>
      <c r="LJ240" s="1"/>
      <c r="LN240" s="1"/>
      <c r="LR240" s="1"/>
    </row>
    <row r="241" spans="6:330">
      <c r="F241" s="1">
        <v>42225.5</v>
      </c>
      <c r="G241">
        <v>34</v>
      </c>
      <c r="H241">
        <v>250</v>
      </c>
      <c r="J241" s="1">
        <v>42225.5</v>
      </c>
      <c r="K241">
        <v>102</v>
      </c>
      <c r="L241">
        <v>150</v>
      </c>
      <c r="N241" s="1">
        <v>42225.5</v>
      </c>
      <c r="O241">
        <v>33</v>
      </c>
      <c r="P241">
        <v>75</v>
      </c>
      <c r="R241" s="1">
        <v>42225.5</v>
      </c>
      <c r="S241">
        <v>12</v>
      </c>
      <c r="T241">
        <v>100</v>
      </c>
      <c r="V241" s="1">
        <v>42225.5</v>
      </c>
      <c r="W241">
        <v>14</v>
      </c>
      <c r="X241">
        <v>75</v>
      </c>
      <c r="Z241" s="1">
        <v>42225.5</v>
      </c>
      <c r="AA241">
        <v>22</v>
      </c>
      <c r="AB241">
        <v>50</v>
      </c>
      <c r="AD241" s="1">
        <v>42225.5</v>
      </c>
      <c r="AE241">
        <v>102</v>
      </c>
      <c r="AF241">
        <v>250</v>
      </c>
      <c r="AH241" s="1">
        <v>42225.5</v>
      </c>
      <c r="AI241">
        <v>82</v>
      </c>
      <c r="AJ241">
        <v>100</v>
      </c>
      <c r="AL241" s="1">
        <v>42225.5</v>
      </c>
      <c r="AM241">
        <v>8</v>
      </c>
      <c r="AN241">
        <v>50</v>
      </c>
      <c r="AP241" s="1">
        <v>42225.5</v>
      </c>
      <c r="AQ241">
        <v>168</v>
      </c>
      <c r="AR241">
        <v>150</v>
      </c>
      <c r="AT241" s="1">
        <v>42225.5</v>
      </c>
      <c r="AU241">
        <v>32</v>
      </c>
      <c r="AV241">
        <v>100</v>
      </c>
      <c r="AX241" s="1">
        <v>42225.5</v>
      </c>
      <c r="AY241">
        <v>9</v>
      </c>
      <c r="AZ241">
        <v>50</v>
      </c>
      <c r="BB241" s="1">
        <v>42225.5</v>
      </c>
      <c r="BC241">
        <v>7</v>
      </c>
      <c r="BD241">
        <v>125</v>
      </c>
      <c r="BF241" s="1">
        <v>42225.5</v>
      </c>
      <c r="BG241">
        <v>15</v>
      </c>
      <c r="BH241">
        <v>75</v>
      </c>
      <c r="BJ241" s="1">
        <v>42225.5</v>
      </c>
      <c r="BK241">
        <v>4</v>
      </c>
      <c r="BL241">
        <v>50</v>
      </c>
      <c r="BN241" s="1">
        <v>42225.5</v>
      </c>
      <c r="BO241">
        <v>22</v>
      </c>
      <c r="BP241">
        <v>50</v>
      </c>
      <c r="BR241" s="1"/>
      <c r="BV241" s="1"/>
      <c r="BZ241" s="1"/>
      <c r="CD241" s="1"/>
      <c r="CH241" s="1"/>
      <c r="CL241" s="1"/>
      <c r="CP241" s="1"/>
      <c r="CT241" s="1"/>
      <c r="CX241" s="1"/>
      <c r="DB241" s="1"/>
      <c r="DF241" s="1"/>
      <c r="DJ241" s="1"/>
      <c r="DN241" s="1"/>
      <c r="DR241" s="1"/>
      <c r="DV241" s="1"/>
      <c r="DZ241" s="1"/>
      <c r="ED241" s="1"/>
      <c r="EH241" s="1"/>
      <c r="EL241" s="1"/>
      <c r="EP241" s="1"/>
      <c r="ET241" s="1"/>
      <c r="EX241" s="1"/>
      <c r="FB241" s="1"/>
      <c r="FF241" s="1"/>
      <c r="FJ241" s="1"/>
      <c r="FN241" s="1"/>
      <c r="FR241" s="1"/>
      <c r="FV241" s="1"/>
      <c r="FZ241" s="1"/>
      <c r="GD241" s="1"/>
      <c r="GH241" s="1"/>
      <c r="GL241" s="1"/>
      <c r="GP241" s="1"/>
      <c r="GT241" s="1"/>
      <c r="GX241" s="1"/>
      <c r="HB241" s="1"/>
      <c r="HF241" s="1"/>
      <c r="HJ241" s="1"/>
      <c r="HN241" s="1"/>
      <c r="HR241" s="1"/>
      <c r="HV241" s="1"/>
      <c r="HZ241" s="1"/>
      <c r="ID241" s="1"/>
      <c r="IH241" s="1"/>
      <c r="IL241" s="1"/>
      <c r="IP241" s="1"/>
      <c r="IT241" s="1"/>
      <c r="IX241" s="1"/>
      <c r="JB241" s="1"/>
      <c r="JF241" s="1"/>
      <c r="JJ241" s="1"/>
      <c r="JN241" s="1"/>
      <c r="JR241" s="1"/>
      <c r="JV241" s="1"/>
      <c r="JZ241" s="1"/>
      <c r="KD241" s="1"/>
      <c r="KH241" s="1"/>
      <c r="KL241" s="1"/>
      <c r="KP241" s="1"/>
      <c r="KT241" s="1"/>
      <c r="KX241" s="1"/>
      <c r="LB241" s="1"/>
      <c r="LF241" s="1"/>
      <c r="LJ241" s="1"/>
      <c r="LN241" s="1"/>
      <c r="LR241" s="1"/>
    </row>
    <row r="242" spans="6:330">
      <c r="F242" s="1">
        <v>42225.541666666664</v>
      </c>
      <c r="G242">
        <v>31</v>
      </c>
      <c r="H242">
        <v>250</v>
      </c>
      <c r="J242" s="1">
        <v>42225.541666666664</v>
      </c>
      <c r="K242">
        <v>108</v>
      </c>
      <c r="L242">
        <v>150</v>
      </c>
      <c r="N242" s="1">
        <v>42225.541666666664</v>
      </c>
      <c r="O242">
        <v>34</v>
      </c>
      <c r="P242">
        <v>75</v>
      </c>
      <c r="R242" s="1">
        <v>42225.541666666664</v>
      </c>
      <c r="S242">
        <v>14</v>
      </c>
      <c r="T242">
        <v>100</v>
      </c>
      <c r="V242" s="1">
        <v>42225.541666666664</v>
      </c>
      <c r="W242">
        <v>16</v>
      </c>
      <c r="X242">
        <v>75</v>
      </c>
      <c r="Z242" s="1">
        <v>42225.541666666664</v>
      </c>
      <c r="AA242">
        <v>29</v>
      </c>
      <c r="AB242">
        <v>50</v>
      </c>
      <c r="AD242" s="1">
        <v>42225.541666666664</v>
      </c>
      <c r="AE242">
        <v>102</v>
      </c>
      <c r="AF242">
        <v>250</v>
      </c>
      <c r="AH242" s="1">
        <v>42225.541666666664</v>
      </c>
      <c r="AI242">
        <v>81</v>
      </c>
      <c r="AJ242">
        <v>100</v>
      </c>
      <c r="AL242" s="1">
        <v>42225.541666666664</v>
      </c>
      <c r="AM242">
        <v>10</v>
      </c>
      <c r="AN242">
        <v>50</v>
      </c>
      <c r="AP242" s="1">
        <v>42225.541666666664</v>
      </c>
      <c r="AQ242">
        <v>174</v>
      </c>
      <c r="AR242">
        <v>150</v>
      </c>
      <c r="AT242" s="1">
        <v>42225.541666666664</v>
      </c>
      <c r="AU242">
        <v>35</v>
      </c>
      <c r="AV242">
        <v>100</v>
      </c>
      <c r="AX242" s="1">
        <v>42225.541666666664</v>
      </c>
      <c r="AY242">
        <v>11</v>
      </c>
      <c r="AZ242">
        <v>50</v>
      </c>
      <c r="BB242" s="1">
        <v>42225.541666666664</v>
      </c>
      <c r="BC242">
        <v>6</v>
      </c>
      <c r="BD242">
        <v>125</v>
      </c>
      <c r="BF242" s="1">
        <v>42225.541666666664</v>
      </c>
      <c r="BG242">
        <v>19</v>
      </c>
      <c r="BH242">
        <v>75</v>
      </c>
      <c r="BJ242" s="1">
        <v>42225.541666666664</v>
      </c>
      <c r="BK242">
        <v>8</v>
      </c>
      <c r="BL242">
        <v>50</v>
      </c>
      <c r="BN242" s="1">
        <v>42225.541666666664</v>
      </c>
      <c r="BO242">
        <v>29</v>
      </c>
      <c r="BP242">
        <v>50</v>
      </c>
      <c r="BR242" s="1"/>
      <c r="BV242" s="1"/>
      <c r="BZ242" s="1"/>
      <c r="CD242" s="1"/>
      <c r="CH242" s="1"/>
      <c r="CL242" s="1"/>
      <c r="CP242" s="1"/>
      <c r="CT242" s="1"/>
      <c r="CX242" s="1"/>
      <c r="DB242" s="1"/>
      <c r="DF242" s="1"/>
      <c r="DJ242" s="1"/>
      <c r="DN242" s="1"/>
      <c r="DR242" s="1"/>
      <c r="DV242" s="1"/>
      <c r="DZ242" s="1"/>
      <c r="ED242" s="1"/>
      <c r="EH242" s="1"/>
      <c r="EL242" s="1"/>
      <c r="EP242" s="1"/>
      <c r="ET242" s="1"/>
      <c r="EX242" s="1"/>
      <c r="FB242" s="1"/>
      <c r="FF242" s="1"/>
      <c r="FJ242" s="1"/>
      <c r="FN242" s="1"/>
      <c r="FR242" s="1"/>
      <c r="FV242" s="1"/>
      <c r="FZ242" s="1"/>
      <c r="GD242" s="1"/>
      <c r="GH242" s="1"/>
      <c r="GL242" s="1"/>
      <c r="GP242" s="1"/>
      <c r="GT242" s="1"/>
      <c r="GX242" s="1"/>
      <c r="HB242" s="1"/>
      <c r="HF242" s="1"/>
      <c r="HJ242" s="1"/>
      <c r="HN242" s="1"/>
      <c r="HR242" s="1"/>
      <c r="HV242" s="1"/>
      <c r="HZ242" s="1"/>
      <c r="ID242" s="1"/>
      <c r="IH242" s="1"/>
      <c r="IL242" s="1"/>
      <c r="IP242" s="1"/>
      <c r="IT242" s="1"/>
      <c r="IX242" s="1"/>
      <c r="JB242" s="1"/>
      <c r="JF242" s="1"/>
      <c r="JJ242" s="1"/>
      <c r="JN242" s="1"/>
      <c r="JR242" s="1"/>
      <c r="JV242" s="1"/>
      <c r="JZ242" s="1"/>
      <c r="KD242" s="1"/>
      <c r="KH242" s="1"/>
      <c r="KL242" s="1"/>
      <c r="KP242" s="1"/>
      <c r="KT242" s="1"/>
      <c r="KX242" s="1"/>
      <c r="LB242" s="1"/>
      <c r="LF242" s="1"/>
      <c r="LJ242" s="1"/>
      <c r="LN242" s="1"/>
      <c r="LR242" s="1"/>
    </row>
    <row r="243" spans="6:330">
      <c r="F243" s="1">
        <v>42225.583333333336</v>
      </c>
      <c r="G243">
        <v>38</v>
      </c>
      <c r="H243">
        <v>250</v>
      </c>
      <c r="J243" s="1">
        <v>42225.583333333336</v>
      </c>
      <c r="K243">
        <v>86</v>
      </c>
      <c r="L243">
        <v>150</v>
      </c>
      <c r="N243" s="1">
        <v>42225.583333333336</v>
      </c>
      <c r="O243">
        <v>37</v>
      </c>
      <c r="P243">
        <v>75</v>
      </c>
      <c r="R243" s="1">
        <v>42225.583333333336</v>
      </c>
      <c r="S243">
        <v>15</v>
      </c>
      <c r="T243">
        <v>100</v>
      </c>
      <c r="V243" s="1">
        <v>42225.583333333336</v>
      </c>
      <c r="W243">
        <v>19</v>
      </c>
      <c r="X243">
        <v>75</v>
      </c>
      <c r="Z243" s="1">
        <v>42225.583333333336</v>
      </c>
      <c r="AA243">
        <v>30</v>
      </c>
      <c r="AB243">
        <v>50</v>
      </c>
      <c r="AD243" s="1">
        <v>42225.583333333336</v>
      </c>
      <c r="AE243">
        <v>109</v>
      </c>
      <c r="AF243">
        <v>250</v>
      </c>
      <c r="AH243" s="1">
        <v>42225.583333333336</v>
      </c>
      <c r="AI243">
        <v>81</v>
      </c>
      <c r="AJ243">
        <v>100</v>
      </c>
      <c r="AL243" s="1">
        <v>42225.583333333336</v>
      </c>
      <c r="AM243">
        <v>11</v>
      </c>
      <c r="AN243">
        <v>50</v>
      </c>
      <c r="AP243" s="1">
        <v>42225.583333333336</v>
      </c>
      <c r="AQ243">
        <v>180</v>
      </c>
      <c r="AR243">
        <v>150</v>
      </c>
      <c r="AT243" s="1">
        <v>42225.583333333336</v>
      </c>
      <c r="AU243">
        <v>43</v>
      </c>
      <c r="AV243">
        <v>100</v>
      </c>
      <c r="AX243" s="1">
        <v>42225.583333333336</v>
      </c>
      <c r="AY243">
        <v>14</v>
      </c>
      <c r="AZ243">
        <v>50</v>
      </c>
      <c r="BB243" s="1">
        <v>42225.583333333336</v>
      </c>
      <c r="BC243">
        <v>7</v>
      </c>
      <c r="BD243">
        <v>125</v>
      </c>
      <c r="BF243" s="1">
        <v>42225.583333333336</v>
      </c>
      <c r="BG243">
        <v>13</v>
      </c>
      <c r="BH243">
        <v>75</v>
      </c>
      <c r="BJ243" s="1">
        <v>42225.583333333336</v>
      </c>
      <c r="BK243">
        <v>6</v>
      </c>
      <c r="BL243">
        <v>50</v>
      </c>
      <c r="BN243" s="1">
        <v>42225.583333333336</v>
      </c>
      <c r="BO243">
        <v>30</v>
      </c>
      <c r="BP243">
        <v>50</v>
      </c>
      <c r="BR243" s="1"/>
      <c r="BV243" s="1"/>
      <c r="BZ243" s="1"/>
      <c r="CD243" s="1"/>
      <c r="CH243" s="1"/>
      <c r="CL243" s="1"/>
      <c r="CP243" s="1"/>
      <c r="CT243" s="1"/>
      <c r="CX243" s="1"/>
      <c r="DB243" s="1"/>
      <c r="DF243" s="1"/>
      <c r="DJ243" s="1"/>
      <c r="DN243" s="1"/>
      <c r="DR243" s="1"/>
      <c r="DV243" s="1"/>
      <c r="DZ243" s="1"/>
      <c r="ED243" s="1"/>
      <c r="EH243" s="1"/>
      <c r="EL243" s="1"/>
      <c r="EP243" s="1"/>
      <c r="ET243" s="1"/>
      <c r="EX243" s="1"/>
      <c r="FB243" s="1"/>
      <c r="FF243" s="1"/>
      <c r="FJ243" s="1"/>
      <c r="FN243" s="1"/>
      <c r="FR243" s="1"/>
      <c r="FV243" s="1"/>
      <c r="FZ243" s="1"/>
      <c r="GD243" s="1"/>
      <c r="GH243" s="1"/>
      <c r="GL243" s="1"/>
      <c r="GP243" s="1"/>
      <c r="GT243" s="1"/>
      <c r="GX243" s="1"/>
      <c r="HB243" s="1"/>
      <c r="HF243" s="1"/>
      <c r="HJ243" s="1"/>
      <c r="HN243" s="1"/>
      <c r="HR243" s="1"/>
      <c r="HV243" s="1"/>
      <c r="HZ243" s="1"/>
      <c r="ID243" s="1"/>
      <c r="IH243" s="1"/>
      <c r="IL243" s="1"/>
      <c r="IP243" s="1"/>
      <c r="IT243" s="1"/>
      <c r="IX243" s="1"/>
      <c r="JB243" s="1"/>
      <c r="JF243" s="1"/>
      <c r="JJ243" s="1"/>
      <c r="JN243" s="1"/>
      <c r="JR243" s="1"/>
      <c r="JV243" s="1"/>
      <c r="JZ243" s="1"/>
      <c r="KD243" s="1"/>
      <c r="KH243" s="1"/>
      <c r="KL243" s="1"/>
      <c r="KP243" s="1"/>
      <c r="KT243" s="1"/>
      <c r="KX243" s="1"/>
      <c r="LB243" s="1"/>
      <c r="LF243" s="1"/>
      <c r="LJ243" s="1"/>
      <c r="LN243" s="1"/>
      <c r="LR243" s="1"/>
    </row>
    <row r="244" spans="6:330">
      <c r="F244" s="1">
        <v>42225.625</v>
      </c>
      <c r="G244">
        <v>36</v>
      </c>
      <c r="H244">
        <v>250</v>
      </c>
      <c r="J244" s="1">
        <v>42225.625</v>
      </c>
      <c r="K244">
        <v>89</v>
      </c>
      <c r="L244">
        <v>150</v>
      </c>
      <c r="N244" s="1">
        <v>42225.625</v>
      </c>
      <c r="O244">
        <v>35</v>
      </c>
      <c r="P244">
        <v>75</v>
      </c>
      <c r="R244" s="1">
        <v>42225.625</v>
      </c>
      <c r="S244">
        <v>12</v>
      </c>
      <c r="T244">
        <v>100</v>
      </c>
      <c r="V244" s="1">
        <v>42225.625</v>
      </c>
      <c r="W244">
        <v>21</v>
      </c>
      <c r="X244">
        <v>75</v>
      </c>
      <c r="Z244" s="1">
        <v>42225.625</v>
      </c>
      <c r="AA244">
        <v>26</v>
      </c>
      <c r="AB244">
        <v>50</v>
      </c>
      <c r="AD244" s="1">
        <v>42225.625</v>
      </c>
      <c r="AE244">
        <v>120</v>
      </c>
      <c r="AF244">
        <v>250</v>
      </c>
      <c r="AH244" s="1">
        <v>42225.625</v>
      </c>
      <c r="AI244">
        <v>77</v>
      </c>
      <c r="AJ244">
        <v>100</v>
      </c>
      <c r="AL244" s="1">
        <v>42225.625</v>
      </c>
      <c r="AM244">
        <v>11</v>
      </c>
      <c r="AN244">
        <v>50</v>
      </c>
      <c r="AP244" s="1">
        <v>42225.625</v>
      </c>
      <c r="AQ244">
        <v>166</v>
      </c>
      <c r="AR244">
        <v>150</v>
      </c>
      <c r="AT244" s="1">
        <v>42225.625</v>
      </c>
      <c r="AU244">
        <v>48</v>
      </c>
      <c r="AV244">
        <v>100</v>
      </c>
      <c r="AX244" s="1">
        <v>42225.625</v>
      </c>
      <c r="AY244">
        <v>18</v>
      </c>
      <c r="AZ244">
        <v>50</v>
      </c>
      <c r="BB244" s="1">
        <v>42225.625</v>
      </c>
      <c r="BC244">
        <v>8</v>
      </c>
      <c r="BD244">
        <v>125</v>
      </c>
      <c r="BF244" s="1">
        <v>42225.625</v>
      </c>
      <c r="BG244">
        <v>10</v>
      </c>
      <c r="BH244">
        <v>75</v>
      </c>
      <c r="BJ244" s="1">
        <v>42225.625</v>
      </c>
      <c r="BK244">
        <v>4</v>
      </c>
      <c r="BL244">
        <v>50</v>
      </c>
      <c r="BN244" s="1">
        <v>42225.625</v>
      </c>
      <c r="BO244">
        <v>26</v>
      </c>
      <c r="BP244">
        <v>50</v>
      </c>
      <c r="BR244" s="1"/>
      <c r="BV244" s="1"/>
      <c r="BZ244" s="1"/>
      <c r="CD244" s="1"/>
      <c r="CH244" s="1"/>
      <c r="CL244" s="1"/>
      <c r="CP244" s="1"/>
      <c r="CT244" s="1"/>
      <c r="CX244" s="1"/>
      <c r="DB244" s="1"/>
      <c r="DF244" s="1"/>
      <c r="DJ244" s="1"/>
      <c r="DN244" s="1"/>
      <c r="DR244" s="1"/>
      <c r="DV244" s="1"/>
      <c r="DZ244" s="1"/>
      <c r="ED244" s="1"/>
      <c r="EH244" s="1"/>
      <c r="EL244" s="1"/>
      <c r="EP244" s="1"/>
      <c r="ET244" s="1"/>
      <c r="EX244" s="1"/>
      <c r="FB244" s="1"/>
      <c r="FF244" s="1"/>
      <c r="FJ244" s="1"/>
      <c r="FN244" s="1"/>
      <c r="FR244" s="1"/>
      <c r="FV244" s="1"/>
      <c r="FZ244" s="1"/>
      <c r="GD244" s="1"/>
      <c r="GH244" s="1"/>
      <c r="GL244" s="1"/>
      <c r="GP244" s="1"/>
      <c r="GT244" s="1"/>
      <c r="GX244" s="1"/>
      <c r="HB244" s="1"/>
      <c r="HF244" s="1"/>
      <c r="HJ244" s="1"/>
      <c r="HN244" s="1"/>
      <c r="HR244" s="1"/>
      <c r="HV244" s="1"/>
      <c r="HZ244" s="1"/>
      <c r="ID244" s="1"/>
      <c r="IH244" s="1"/>
      <c r="IL244" s="1"/>
      <c r="IP244" s="1"/>
      <c r="IT244" s="1"/>
      <c r="IX244" s="1"/>
      <c r="JB244" s="1"/>
      <c r="JF244" s="1"/>
      <c r="JJ244" s="1"/>
      <c r="JN244" s="1"/>
      <c r="JR244" s="1"/>
      <c r="JV244" s="1"/>
      <c r="JZ244" s="1"/>
      <c r="KD244" s="1"/>
      <c r="KH244" s="1"/>
      <c r="KL244" s="1"/>
      <c r="KP244" s="1"/>
      <c r="KT244" s="1"/>
      <c r="KX244" s="1"/>
      <c r="LB244" s="1"/>
      <c r="LF244" s="1"/>
      <c r="LJ244" s="1"/>
      <c r="LN244" s="1"/>
      <c r="LR244" s="1"/>
    </row>
    <row r="245" spans="6:330">
      <c r="F245" s="1">
        <v>42225.666666666664</v>
      </c>
      <c r="G245">
        <v>31</v>
      </c>
      <c r="H245">
        <v>250</v>
      </c>
      <c r="J245" s="1">
        <v>42225.666666666664</v>
      </c>
      <c r="K245">
        <v>91</v>
      </c>
      <c r="L245">
        <v>150</v>
      </c>
      <c r="N245" s="1">
        <v>42225.666666666664</v>
      </c>
      <c r="O245">
        <v>41</v>
      </c>
      <c r="P245">
        <v>75</v>
      </c>
      <c r="R245" s="1">
        <v>42225.666666666664</v>
      </c>
      <c r="S245">
        <v>12</v>
      </c>
      <c r="T245">
        <v>100</v>
      </c>
      <c r="V245" s="1">
        <v>42225.666666666664</v>
      </c>
      <c r="W245">
        <v>31</v>
      </c>
      <c r="X245">
        <v>75</v>
      </c>
      <c r="Z245" s="1">
        <v>42225.666666666664</v>
      </c>
      <c r="AA245">
        <v>17</v>
      </c>
      <c r="AB245">
        <v>50</v>
      </c>
      <c r="AD245" s="1">
        <v>42225.666666666664</v>
      </c>
      <c r="AE245">
        <v>130</v>
      </c>
      <c r="AF245">
        <v>250</v>
      </c>
      <c r="AH245" s="1">
        <v>42225.666666666664</v>
      </c>
      <c r="AI245">
        <v>94</v>
      </c>
      <c r="AJ245">
        <v>100</v>
      </c>
      <c r="AL245" s="1">
        <v>42225.666666666664</v>
      </c>
      <c r="AM245">
        <v>13</v>
      </c>
      <c r="AN245">
        <v>50</v>
      </c>
      <c r="AP245" s="1">
        <v>42225.666666666664</v>
      </c>
      <c r="AQ245">
        <v>138</v>
      </c>
      <c r="AR245">
        <v>150</v>
      </c>
      <c r="AT245" s="1">
        <v>42225.666666666664</v>
      </c>
      <c r="AU245">
        <v>55</v>
      </c>
      <c r="AV245">
        <v>100</v>
      </c>
      <c r="AX245" s="1">
        <v>42225.666666666664</v>
      </c>
      <c r="AY245">
        <v>22</v>
      </c>
      <c r="AZ245">
        <v>50</v>
      </c>
      <c r="BB245" s="1">
        <v>42225.666666666664</v>
      </c>
      <c r="BC245">
        <v>6</v>
      </c>
      <c r="BD245">
        <v>125</v>
      </c>
      <c r="BF245" s="1">
        <v>42225.666666666664</v>
      </c>
      <c r="BG245">
        <v>10</v>
      </c>
      <c r="BH245">
        <v>75</v>
      </c>
      <c r="BJ245" s="1">
        <v>42225.666666666664</v>
      </c>
      <c r="BK245">
        <v>5</v>
      </c>
      <c r="BL245">
        <v>50</v>
      </c>
      <c r="BN245" s="1">
        <v>42225.666666666664</v>
      </c>
      <c r="BO245">
        <v>17</v>
      </c>
      <c r="BP245">
        <v>50</v>
      </c>
      <c r="BR245" s="1"/>
      <c r="BV245" s="1"/>
      <c r="BZ245" s="1"/>
      <c r="CD245" s="1"/>
      <c r="CH245" s="1"/>
      <c r="CL245" s="1"/>
      <c r="CP245" s="1"/>
      <c r="CT245" s="1"/>
      <c r="CX245" s="1"/>
      <c r="DB245" s="1"/>
      <c r="DF245" s="1"/>
      <c r="DJ245" s="1"/>
      <c r="DN245" s="1"/>
      <c r="DR245" s="1"/>
      <c r="DV245" s="1"/>
      <c r="DZ245" s="1"/>
      <c r="ED245" s="1"/>
      <c r="EH245" s="1"/>
      <c r="EL245" s="1"/>
      <c r="EP245" s="1"/>
      <c r="ET245" s="1"/>
      <c r="EX245" s="1"/>
      <c r="FB245" s="1"/>
      <c r="FF245" s="1"/>
      <c r="FJ245" s="1"/>
      <c r="FN245" s="1"/>
      <c r="FR245" s="1"/>
      <c r="FV245" s="1"/>
      <c r="FZ245" s="1"/>
      <c r="GD245" s="1"/>
      <c r="GH245" s="1"/>
      <c r="GL245" s="1"/>
      <c r="GP245" s="1"/>
      <c r="GT245" s="1"/>
      <c r="GX245" s="1"/>
      <c r="HB245" s="1"/>
      <c r="HF245" s="1"/>
      <c r="HJ245" s="1"/>
      <c r="HN245" s="1"/>
      <c r="HR245" s="1"/>
      <c r="HV245" s="1"/>
      <c r="HZ245" s="1"/>
      <c r="ID245" s="1"/>
      <c r="IH245" s="1"/>
      <c r="IL245" s="1"/>
      <c r="IP245" s="1"/>
      <c r="IT245" s="1"/>
      <c r="IX245" s="1"/>
      <c r="JB245" s="1"/>
      <c r="JF245" s="1"/>
      <c r="JJ245" s="1"/>
      <c r="JN245" s="1"/>
      <c r="JR245" s="1"/>
      <c r="JV245" s="1"/>
      <c r="JZ245" s="1"/>
      <c r="KD245" s="1"/>
      <c r="KH245" s="1"/>
      <c r="KL245" s="1"/>
      <c r="KP245" s="1"/>
      <c r="KT245" s="1"/>
      <c r="KX245" s="1"/>
      <c r="LB245" s="1"/>
      <c r="LF245" s="1"/>
      <c r="LJ245" s="1"/>
      <c r="LN245" s="1"/>
      <c r="LR245" s="1"/>
    </row>
    <row r="246" spans="6:330">
      <c r="F246" s="1">
        <v>42225.708333333336</v>
      </c>
      <c r="G246">
        <v>33</v>
      </c>
      <c r="H246">
        <v>250</v>
      </c>
      <c r="J246" s="1">
        <v>42225.708333333336</v>
      </c>
      <c r="K246">
        <v>110</v>
      </c>
      <c r="L246">
        <v>150</v>
      </c>
      <c r="N246" s="1">
        <v>42225.708333333336</v>
      </c>
      <c r="O246">
        <v>39</v>
      </c>
      <c r="P246">
        <v>75</v>
      </c>
      <c r="R246" s="1">
        <v>42225.708333333336</v>
      </c>
      <c r="S246">
        <v>10</v>
      </c>
      <c r="T246">
        <v>100</v>
      </c>
      <c r="V246" s="1">
        <v>42225.708333333336</v>
      </c>
      <c r="W246">
        <v>30</v>
      </c>
      <c r="X246">
        <v>75</v>
      </c>
      <c r="Z246" s="1">
        <v>42225.708333333336</v>
      </c>
      <c r="AA246">
        <v>21</v>
      </c>
      <c r="AB246">
        <v>50</v>
      </c>
      <c r="AD246" s="1">
        <v>42225.708333333336</v>
      </c>
      <c r="AE246">
        <v>142</v>
      </c>
      <c r="AF246">
        <v>250</v>
      </c>
      <c r="AH246" s="1">
        <v>42225.708333333336</v>
      </c>
      <c r="AI246">
        <v>82</v>
      </c>
      <c r="AJ246">
        <v>100</v>
      </c>
      <c r="AL246" s="1">
        <v>42225.708333333336</v>
      </c>
      <c r="AM246">
        <v>12</v>
      </c>
      <c r="AN246">
        <v>50</v>
      </c>
      <c r="AP246" s="1">
        <v>42225.708333333336</v>
      </c>
      <c r="AQ246">
        <v>123</v>
      </c>
      <c r="AR246">
        <v>150</v>
      </c>
      <c r="AT246" s="1">
        <v>42225.708333333336</v>
      </c>
      <c r="AU246">
        <v>52</v>
      </c>
      <c r="AV246">
        <v>100</v>
      </c>
      <c r="AX246" s="1">
        <v>42225.708333333336</v>
      </c>
      <c r="AY246">
        <v>23</v>
      </c>
      <c r="AZ246">
        <v>50</v>
      </c>
      <c r="BB246" s="1">
        <v>42225.708333333336</v>
      </c>
      <c r="BC246">
        <v>6</v>
      </c>
      <c r="BD246">
        <v>125</v>
      </c>
      <c r="BF246" s="1">
        <v>42225.708333333336</v>
      </c>
      <c r="BG246">
        <v>13</v>
      </c>
      <c r="BH246">
        <v>75</v>
      </c>
      <c r="BJ246" s="1">
        <v>42225.708333333336</v>
      </c>
      <c r="BK246">
        <v>6</v>
      </c>
      <c r="BL246">
        <v>50</v>
      </c>
      <c r="BN246" s="1">
        <v>42225.708333333336</v>
      </c>
      <c r="BO246">
        <v>21</v>
      </c>
      <c r="BP246">
        <v>50</v>
      </c>
      <c r="BR246" s="1"/>
      <c r="BV246" s="1"/>
      <c r="BZ246" s="1"/>
      <c r="CD246" s="1"/>
      <c r="CH246" s="1"/>
      <c r="CL246" s="1"/>
      <c r="CP246" s="1"/>
      <c r="CT246" s="1"/>
      <c r="CX246" s="1"/>
      <c r="DB246" s="1"/>
      <c r="DF246" s="1"/>
      <c r="DJ246" s="1"/>
      <c r="DN246" s="1"/>
      <c r="DR246" s="1"/>
      <c r="DV246" s="1"/>
      <c r="DZ246" s="1"/>
      <c r="ED246" s="1"/>
      <c r="EH246" s="1"/>
      <c r="EL246" s="1"/>
      <c r="EP246" s="1"/>
      <c r="ET246" s="1"/>
      <c r="EX246" s="1"/>
      <c r="FB246" s="1"/>
      <c r="FF246" s="1"/>
      <c r="FJ246" s="1"/>
      <c r="FN246" s="1"/>
      <c r="FR246" s="1"/>
      <c r="FV246" s="1"/>
      <c r="FZ246" s="1"/>
      <c r="GD246" s="1"/>
      <c r="GH246" s="1"/>
      <c r="GL246" s="1"/>
      <c r="GP246" s="1"/>
      <c r="GT246" s="1"/>
      <c r="GX246" s="1"/>
      <c r="HB246" s="1"/>
      <c r="HF246" s="1"/>
      <c r="HJ246" s="1"/>
      <c r="HN246" s="1"/>
      <c r="HR246" s="1"/>
      <c r="HV246" s="1"/>
      <c r="HZ246" s="1"/>
      <c r="ID246" s="1"/>
      <c r="IH246" s="1"/>
      <c r="IL246" s="1"/>
      <c r="IP246" s="1"/>
      <c r="IT246" s="1"/>
      <c r="IX246" s="1"/>
      <c r="JB246" s="1"/>
      <c r="JF246" s="1"/>
      <c r="JJ246" s="1"/>
      <c r="JN246" s="1"/>
      <c r="JR246" s="1"/>
      <c r="JV246" s="1"/>
      <c r="JZ246" s="1"/>
      <c r="KD246" s="1"/>
      <c r="KH246" s="1"/>
      <c r="KL246" s="1"/>
      <c r="KP246" s="1"/>
      <c r="KT246" s="1"/>
      <c r="KX246" s="1"/>
      <c r="LB246" s="1"/>
      <c r="LF246" s="1"/>
      <c r="LJ246" s="1"/>
      <c r="LN246" s="1"/>
      <c r="LR246" s="1"/>
    </row>
    <row r="247" spans="6:330">
      <c r="F247" s="1">
        <v>42225.75</v>
      </c>
      <c r="G247">
        <v>31</v>
      </c>
      <c r="H247">
        <v>250</v>
      </c>
      <c r="J247" s="1">
        <v>42225.75</v>
      </c>
      <c r="K247">
        <v>104</v>
      </c>
      <c r="L247">
        <v>150</v>
      </c>
      <c r="N247" s="1">
        <v>42225.75</v>
      </c>
      <c r="O247">
        <v>34</v>
      </c>
      <c r="P247">
        <v>75</v>
      </c>
      <c r="R247" s="1">
        <v>42225.75</v>
      </c>
      <c r="S247">
        <v>11</v>
      </c>
      <c r="T247">
        <v>100</v>
      </c>
      <c r="V247" s="1">
        <v>42225.75</v>
      </c>
      <c r="W247">
        <v>27</v>
      </c>
      <c r="X247">
        <v>75</v>
      </c>
      <c r="Z247" s="1">
        <v>42225.75</v>
      </c>
      <c r="AA247">
        <v>20</v>
      </c>
      <c r="AB247">
        <v>50</v>
      </c>
      <c r="AD247" s="1">
        <v>42225.75</v>
      </c>
      <c r="AE247">
        <v>124</v>
      </c>
      <c r="AF247">
        <v>250</v>
      </c>
      <c r="AH247" s="1">
        <v>42225.75</v>
      </c>
      <c r="AI247">
        <v>44</v>
      </c>
      <c r="AJ247">
        <v>100</v>
      </c>
      <c r="AL247" s="1">
        <v>42225.75</v>
      </c>
      <c r="AM247">
        <v>12</v>
      </c>
      <c r="AN247">
        <v>50</v>
      </c>
      <c r="AP247" s="1">
        <v>42225.75</v>
      </c>
      <c r="AQ247">
        <v>133</v>
      </c>
      <c r="AR247">
        <v>150</v>
      </c>
      <c r="AT247" s="1">
        <v>42225.75</v>
      </c>
      <c r="AU247">
        <v>36</v>
      </c>
      <c r="AV247">
        <v>100</v>
      </c>
      <c r="AX247" s="1">
        <v>42225.75</v>
      </c>
      <c r="AY247">
        <v>30</v>
      </c>
      <c r="AZ247">
        <v>50</v>
      </c>
      <c r="BB247" s="1">
        <v>42225.75</v>
      </c>
      <c r="BC247">
        <v>9</v>
      </c>
      <c r="BD247">
        <v>125</v>
      </c>
      <c r="BF247" s="1">
        <v>42225.75</v>
      </c>
      <c r="BG247">
        <v>15</v>
      </c>
      <c r="BH247">
        <v>75</v>
      </c>
      <c r="BJ247" s="1">
        <v>42225.75</v>
      </c>
      <c r="BK247">
        <v>6</v>
      </c>
      <c r="BL247">
        <v>50</v>
      </c>
      <c r="BN247" s="1">
        <v>42225.75</v>
      </c>
      <c r="BO247">
        <v>20</v>
      </c>
      <c r="BP247">
        <v>50</v>
      </c>
      <c r="BR247" s="1"/>
      <c r="BV247" s="1"/>
      <c r="BZ247" s="1"/>
      <c r="CD247" s="1"/>
      <c r="CH247" s="1"/>
      <c r="CL247" s="1"/>
      <c r="CP247" s="1"/>
      <c r="CT247" s="1"/>
      <c r="CX247" s="1"/>
      <c r="DB247" s="1"/>
      <c r="DF247" s="1"/>
      <c r="DJ247" s="1"/>
      <c r="DN247" s="1"/>
      <c r="DR247" s="1"/>
      <c r="DV247" s="1"/>
      <c r="DZ247" s="1"/>
      <c r="ED247" s="1"/>
      <c r="EH247" s="1"/>
      <c r="EL247" s="1"/>
      <c r="EP247" s="1"/>
      <c r="ET247" s="1"/>
      <c r="EX247" s="1"/>
      <c r="FB247" s="1"/>
      <c r="FF247" s="1"/>
      <c r="FJ247" s="1"/>
      <c r="FN247" s="1"/>
      <c r="FR247" s="1"/>
      <c r="FV247" s="1"/>
      <c r="FZ247" s="1"/>
      <c r="GD247" s="1"/>
      <c r="GH247" s="1"/>
      <c r="GL247" s="1"/>
      <c r="GP247" s="1"/>
      <c r="GT247" s="1"/>
      <c r="GX247" s="1"/>
      <c r="HB247" s="1"/>
      <c r="HF247" s="1"/>
      <c r="HJ247" s="1"/>
      <c r="HN247" s="1"/>
      <c r="HR247" s="1"/>
      <c r="HV247" s="1"/>
      <c r="HZ247" s="1"/>
      <c r="ID247" s="1"/>
      <c r="IH247" s="1"/>
      <c r="IL247" s="1"/>
      <c r="IP247" s="1"/>
      <c r="IT247" s="1"/>
      <c r="IX247" s="1"/>
      <c r="JB247" s="1"/>
      <c r="JF247" s="1"/>
      <c r="JJ247" s="1"/>
      <c r="JN247" s="1"/>
      <c r="JR247" s="1"/>
      <c r="JV247" s="1"/>
      <c r="JZ247" s="1"/>
      <c r="KD247" s="1"/>
      <c r="KH247" s="1"/>
      <c r="KL247" s="1"/>
      <c r="KP247" s="1"/>
      <c r="KT247" s="1"/>
      <c r="KX247" s="1"/>
      <c r="LB247" s="1"/>
      <c r="LF247" s="1"/>
      <c r="LJ247" s="1"/>
      <c r="LN247" s="1"/>
      <c r="LR247" s="1"/>
    </row>
    <row r="248" spans="6:330">
      <c r="F248" s="1">
        <v>42225.791666666664</v>
      </c>
      <c r="G248">
        <v>36</v>
      </c>
      <c r="H248">
        <v>250</v>
      </c>
      <c r="J248" s="1">
        <v>42225.791666666664</v>
      </c>
      <c r="K248">
        <v>61</v>
      </c>
      <c r="L248">
        <v>150</v>
      </c>
      <c r="N248" s="1">
        <v>42225.791666666664</v>
      </c>
      <c r="O248">
        <v>42</v>
      </c>
      <c r="P248">
        <v>75</v>
      </c>
      <c r="R248" s="1">
        <v>42225.791666666664</v>
      </c>
      <c r="S248">
        <v>15</v>
      </c>
      <c r="T248">
        <v>100</v>
      </c>
      <c r="V248" s="1">
        <v>42225.791666666664</v>
      </c>
      <c r="W248">
        <v>24</v>
      </c>
      <c r="X248">
        <v>75</v>
      </c>
      <c r="Z248" s="1">
        <v>42225.791666666664</v>
      </c>
      <c r="AA248">
        <v>27</v>
      </c>
      <c r="AB248">
        <v>50</v>
      </c>
      <c r="AD248" s="1">
        <v>42225.791666666664</v>
      </c>
      <c r="AE248">
        <v>91</v>
      </c>
      <c r="AF248">
        <v>250</v>
      </c>
      <c r="AH248" s="1">
        <v>42225.791666666664</v>
      </c>
      <c r="AI248">
        <v>9</v>
      </c>
      <c r="AJ248">
        <v>100</v>
      </c>
      <c r="AL248" s="1">
        <v>42225.791666666664</v>
      </c>
      <c r="AM248">
        <v>12</v>
      </c>
      <c r="AN248">
        <v>50</v>
      </c>
      <c r="AP248" s="1">
        <v>42225.791666666664</v>
      </c>
      <c r="AQ248">
        <v>131</v>
      </c>
      <c r="AR248">
        <v>150</v>
      </c>
      <c r="AT248" s="1">
        <v>42225.791666666664</v>
      </c>
      <c r="AU248">
        <v>15</v>
      </c>
      <c r="AV248">
        <v>100</v>
      </c>
      <c r="AX248" s="1">
        <v>42225.791666666664</v>
      </c>
      <c r="AY248">
        <v>31</v>
      </c>
      <c r="AZ248">
        <v>50</v>
      </c>
      <c r="BB248" s="1">
        <v>42225.791666666664</v>
      </c>
      <c r="BC248">
        <v>9</v>
      </c>
      <c r="BD248">
        <v>125</v>
      </c>
      <c r="BF248" s="1">
        <v>42225.791666666664</v>
      </c>
      <c r="BG248">
        <v>12</v>
      </c>
      <c r="BH248">
        <v>75</v>
      </c>
      <c r="BJ248" s="1">
        <v>42225.791666666664</v>
      </c>
      <c r="BK248">
        <v>4</v>
      </c>
      <c r="BL248">
        <v>50</v>
      </c>
      <c r="BN248" s="1">
        <v>42225.791666666664</v>
      </c>
      <c r="BO248">
        <v>27</v>
      </c>
      <c r="BP248">
        <v>50</v>
      </c>
      <c r="BR248" s="1"/>
      <c r="BV248" s="1"/>
      <c r="BZ248" s="1"/>
      <c r="CD248" s="1"/>
      <c r="CH248" s="1"/>
      <c r="CL248" s="1"/>
      <c r="CP248" s="1"/>
      <c r="CT248" s="1"/>
      <c r="CX248" s="1"/>
      <c r="DB248" s="1"/>
      <c r="DF248" s="1"/>
      <c r="DJ248" s="1"/>
      <c r="DN248" s="1"/>
      <c r="DR248" s="1"/>
      <c r="DV248" s="1"/>
      <c r="DZ248" s="1"/>
      <c r="ED248" s="1"/>
      <c r="EH248" s="1"/>
      <c r="EL248" s="1"/>
      <c r="EP248" s="1"/>
      <c r="ET248" s="1"/>
      <c r="EX248" s="1"/>
      <c r="FB248" s="1"/>
      <c r="FF248" s="1"/>
      <c r="FJ248" s="1"/>
      <c r="FN248" s="1"/>
      <c r="FR248" s="1"/>
      <c r="FV248" s="1"/>
      <c r="FZ248" s="1"/>
      <c r="GD248" s="1"/>
      <c r="GH248" s="1"/>
      <c r="GL248" s="1"/>
      <c r="GP248" s="1"/>
      <c r="GT248" s="1"/>
      <c r="GX248" s="1"/>
      <c r="HB248" s="1"/>
      <c r="HF248" s="1"/>
      <c r="HJ248" s="1"/>
      <c r="HN248" s="1"/>
      <c r="HR248" s="1"/>
      <c r="HV248" s="1"/>
      <c r="HZ248" s="1"/>
      <c r="ID248" s="1"/>
      <c r="IH248" s="1"/>
      <c r="IL248" s="1"/>
      <c r="IP248" s="1"/>
      <c r="IT248" s="1"/>
      <c r="IX248" s="1"/>
      <c r="JB248" s="1"/>
      <c r="JF248" s="1"/>
      <c r="JJ248" s="1"/>
      <c r="JN248" s="1"/>
      <c r="JR248" s="1"/>
      <c r="JV248" s="1"/>
      <c r="JZ248" s="1"/>
      <c r="KD248" s="1"/>
      <c r="KH248" s="1"/>
      <c r="KL248" s="1"/>
      <c r="KP248" s="1"/>
      <c r="KT248" s="1"/>
      <c r="KX248" s="1"/>
      <c r="LB248" s="1"/>
      <c r="LF248" s="1"/>
      <c r="LJ248" s="1"/>
      <c r="LN248" s="1"/>
      <c r="LR248" s="1"/>
    </row>
    <row r="249" spans="6:330">
      <c r="F249" s="1">
        <v>42225.833333333336</v>
      </c>
      <c r="G249">
        <v>36</v>
      </c>
      <c r="H249">
        <v>250</v>
      </c>
      <c r="J249" s="1">
        <v>42225.833333333336</v>
      </c>
      <c r="K249">
        <v>40</v>
      </c>
      <c r="L249">
        <v>150</v>
      </c>
      <c r="N249" s="1">
        <v>42225.833333333336</v>
      </c>
      <c r="O249">
        <v>46</v>
      </c>
      <c r="P249">
        <v>75</v>
      </c>
      <c r="R249" s="1">
        <v>42225.833333333336</v>
      </c>
      <c r="S249">
        <v>7</v>
      </c>
      <c r="T249">
        <v>100</v>
      </c>
      <c r="V249" s="1">
        <v>42225.833333333336</v>
      </c>
      <c r="W249">
        <v>26</v>
      </c>
      <c r="X249">
        <v>75</v>
      </c>
      <c r="Z249" s="1">
        <v>42225.833333333336</v>
      </c>
      <c r="AA249">
        <v>31</v>
      </c>
      <c r="AB249">
        <v>50</v>
      </c>
      <c r="AD249" s="1">
        <v>42225.833333333336</v>
      </c>
      <c r="AE249">
        <v>56</v>
      </c>
      <c r="AF249">
        <v>250</v>
      </c>
      <c r="AH249" s="1">
        <v>42225.833333333336</v>
      </c>
      <c r="AI249">
        <v>9</v>
      </c>
      <c r="AJ249">
        <v>100</v>
      </c>
      <c r="AL249" s="1">
        <v>42225.833333333336</v>
      </c>
      <c r="AM249">
        <v>11</v>
      </c>
      <c r="AN249">
        <v>50</v>
      </c>
      <c r="AP249" s="1">
        <v>42225.833333333336</v>
      </c>
      <c r="AQ249">
        <v>146</v>
      </c>
      <c r="AR249">
        <v>150</v>
      </c>
      <c r="AT249" s="1">
        <v>42225.833333333336</v>
      </c>
      <c r="AU249">
        <v>10</v>
      </c>
      <c r="AV249">
        <v>100</v>
      </c>
      <c r="AX249" s="1">
        <v>42225.833333333336</v>
      </c>
      <c r="AY249">
        <v>32</v>
      </c>
      <c r="AZ249">
        <v>50</v>
      </c>
      <c r="BB249" s="1">
        <v>42225.833333333336</v>
      </c>
      <c r="BC249">
        <v>5</v>
      </c>
      <c r="BD249">
        <v>125</v>
      </c>
      <c r="BF249" s="1">
        <v>42225.833333333336</v>
      </c>
      <c r="BG249">
        <v>10</v>
      </c>
      <c r="BH249">
        <v>75</v>
      </c>
      <c r="BJ249" s="1">
        <v>42225.833333333336</v>
      </c>
      <c r="BK249">
        <v>6</v>
      </c>
      <c r="BL249">
        <v>50</v>
      </c>
      <c r="BN249" s="1">
        <v>42225.833333333336</v>
      </c>
      <c r="BO249">
        <v>31</v>
      </c>
      <c r="BP249">
        <v>50</v>
      </c>
      <c r="BR249" s="1"/>
      <c r="BV249" s="1"/>
      <c r="BZ249" s="1"/>
      <c r="CD249" s="1"/>
      <c r="CH249" s="1"/>
      <c r="CL249" s="1"/>
      <c r="CP249" s="1"/>
      <c r="CT249" s="1"/>
      <c r="CX249" s="1"/>
      <c r="DB249" s="1"/>
      <c r="DF249" s="1"/>
      <c r="DJ249" s="1"/>
      <c r="DN249" s="1"/>
      <c r="DR249" s="1"/>
      <c r="DV249" s="1"/>
      <c r="DZ249" s="1"/>
      <c r="ED249" s="1"/>
      <c r="EH249" s="1"/>
      <c r="EL249" s="1"/>
      <c r="EP249" s="1"/>
      <c r="ET249" s="1"/>
      <c r="EX249" s="1"/>
      <c r="FB249" s="1"/>
      <c r="FF249" s="1"/>
      <c r="FJ249" s="1"/>
      <c r="FN249" s="1"/>
      <c r="FR249" s="1"/>
      <c r="FV249" s="1"/>
      <c r="FZ249" s="1"/>
      <c r="GD249" s="1"/>
      <c r="GH249" s="1"/>
      <c r="GL249" s="1"/>
      <c r="GP249" s="1"/>
      <c r="GT249" s="1"/>
      <c r="GX249" s="1"/>
      <c r="HB249" s="1"/>
      <c r="HF249" s="1"/>
      <c r="HJ249" s="1"/>
      <c r="HN249" s="1"/>
      <c r="HR249" s="1"/>
      <c r="HV249" s="1"/>
      <c r="HZ249" s="1"/>
      <c r="ID249" s="1"/>
      <c r="IH249" s="1"/>
      <c r="IL249" s="1"/>
      <c r="IP249" s="1"/>
      <c r="IT249" s="1"/>
      <c r="IX249" s="1"/>
      <c r="JB249" s="1"/>
      <c r="JF249" s="1"/>
      <c r="JJ249" s="1"/>
      <c r="JN249" s="1"/>
      <c r="JR249" s="1"/>
      <c r="JV249" s="1"/>
      <c r="JZ249" s="1"/>
      <c r="KD249" s="1"/>
      <c r="KH249" s="1"/>
      <c r="KL249" s="1"/>
      <c r="KP249" s="1"/>
      <c r="KT249" s="1"/>
      <c r="KX249" s="1"/>
      <c r="LB249" s="1"/>
      <c r="LF249" s="1"/>
      <c r="LJ249" s="1"/>
      <c r="LN249" s="1"/>
      <c r="LR249" s="1"/>
    </row>
    <row r="250" spans="6:330">
      <c r="F250" s="1">
        <v>42225.875</v>
      </c>
      <c r="G250">
        <v>33</v>
      </c>
      <c r="H250">
        <v>250</v>
      </c>
      <c r="J250" s="1">
        <v>42225.875</v>
      </c>
      <c r="K250">
        <v>27</v>
      </c>
      <c r="L250">
        <v>150</v>
      </c>
      <c r="N250" s="1">
        <v>42225.875</v>
      </c>
      <c r="O250">
        <v>38</v>
      </c>
      <c r="P250">
        <v>75</v>
      </c>
      <c r="R250" s="1">
        <v>42225.875</v>
      </c>
      <c r="S250">
        <v>9</v>
      </c>
      <c r="T250">
        <v>100</v>
      </c>
      <c r="V250" s="1">
        <v>42225.875</v>
      </c>
      <c r="W250">
        <v>22</v>
      </c>
      <c r="X250">
        <v>75</v>
      </c>
      <c r="Z250" s="1">
        <v>42225.875</v>
      </c>
      <c r="AA250">
        <v>12</v>
      </c>
      <c r="AB250">
        <v>50</v>
      </c>
      <c r="AD250" s="1">
        <v>42225.875</v>
      </c>
      <c r="AE250">
        <v>25</v>
      </c>
      <c r="AF250">
        <v>250</v>
      </c>
      <c r="AH250" s="1">
        <v>42225.875</v>
      </c>
      <c r="AI250">
        <v>7</v>
      </c>
      <c r="AJ250">
        <v>100</v>
      </c>
      <c r="AL250" s="1">
        <v>42225.875</v>
      </c>
      <c r="AM250">
        <v>10</v>
      </c>
      <c r="AN250">
        <v>50</v>
      </c>
      <c r="AP250" s="1">
        <v>42225.875</v>
      </c>
      <c r="AQ250">
        <v>152</v>
      </c>
      <c r="AR250">
        <v>150</v>
      </c>
      <c r="AT250" s="1">
        <v>42225.875</v>
      </c>
      <c r="AU250">
        <v>14</v>
      </c>
      <c r="AV250">
        <v>100</v>
      </c>
      <c r="AX250" s="1">
        <v>42225.875</v>
      </c>
      <c r="AY250">
        <v>28</v>
      </c>
      <c r="AZ250">
        <v>50</v>
      </c>
      <c r="BB250" s="1">
        <v>42225.875</v>
      </c>
      <c r="BC250">
        <v>8</v>
      </c>
      <c r="BD250">
        <v>125</v>
      </c>
      <c r="BF250" s="1">
        <v>42225.875</v>
      </c>
      <c r="BG250">
        <v>13</v>
      </c>
      <c r="BH250">
        <v>75</v>
      </c>
      <c r="BJ250" s="1">
        <v>42225.875</v>
      </c>
      <c r="BK250">
        <v>4</v>
      </c>
      <c r="BL250">
        <v>50</v>
      </c>
      <c r="BN250" s="1">
        <v>42225.875</v>
      </c>
      <c r="BO250">
        <v>12</v>
      </c>
      <c r="BP250">
        <v>50</v>
      </c>
      <c r="BR250" s="1"/>
      <c r="BV250" s="1"/>
      <c r="BZ250" s="1"/>
      <c r="CD250" s="1"/>
      <c r="CH250" s="1"/>
      <c r="CL250" s="1"/>
      <c r="CP250" s="1"/>
      <c r="CT250" s="1"/>
      <c r="CX250" s="1"/>
      <c r="DB250" s="1"/>
      <c r="DF250" s="1"/>
      <c r="DJ250" s="1"/>
      <c r="DN250" s="1"/>
      <c r="DR250" s="1"/>
      <c r="DV250" s="1"/>
      <c r="DZ250" s="1"/>
      <c r="ED250" s="1"/>
      <c r="EH250" s="1"/>
      <c r="EL250" s="1"/>
      <c r="EP250" s="1"/>
      <c r="ET250" s="1"/>
      <c r="EX250" s="1"/>
      <c r="FB250" s="1"/>
      <c r="FF250" s="1"/>
      <c r="FJ250" s="1"/>
      <c r="FN250" s="1"/>
      <c r="FR250" s="1"/>
      <c r="FV250" s="1"/>
      <c r="FZ250" s="1"/>
      <c r="GD250" s="1"/>
      <c r="GH250" s="1"/>
      <c r="GL250" s="1"/>
      <c r="GP250" s="1"/>
      <c r="GT250" s="1"/>
      <c r="GX250" s="1"/>
      <c r="HB250" s="1"/>
      <c r="HF250" s="1"/>
      <c r="HJ250" s="1"/>
      <c r="HN250" s="1"/>
      <c r="HR250" s="1"/>
      <c r="HV250" s="1"/>
      <c r="HZ250" s="1"/>
      <c r="ID250" s="1"/>
      <c r="IH250" s="1"/>
      <c r="IL250" s="1"/>
      <c r="IP250" s="1"/>
      <c r="IT250" s="1"/>
      <c r="IX250" s="1"/>
      <c r="JB250" s="1"/>
      <c r="JF250" s="1"/>
      <c r="JJ250" s="1"/>
      <c r="JN250" s="1"/>
      <c r="JR250" s="1"/>
      <c r="JV250" s="1"/>
      <c r="JZ250" s="1"/>
      <c r="KD250" s="1"/>
      <c r="KH250" s="1"/>
      <c r="KL250" s="1"/>
      <c r="KP250" s="1"/>
      <c r="KT250" s="1"/>
      <c r="KX250" s="1"/>
      <c r="LB250" s="1"/>
      <c r="LF250" s="1"/>
      <c r="LJ250" s="1"/>
      <c r="LN250" s="1"/>
      <c r="LR250" s="1"/>
    </row>
    <row r="251" spans="6:330">
      <c r="F251" s="1">
        <v>42225.916666666664</v>
      </c>
      <c r="G251">
        <v>33</v>
      </c>
      <c r="H251">
        <v>250</v>
      </c>
      <c r="J251" s="1">
        <v>42225.916666666664</v>
      </c>
      <c r="K251">
        <v>21</v>
      </c>
      <c r="L251">
        <v>150</v>
      </c>
      <c r="N251" s="1">
        <v>42225.916666666664</v>
      </c>
      <c r="O251">
        <v>39</v>
      </c>
      <c r="P251">
        <v>75</v>
      </c>
      <c r="R251" s="1">
        <v>42225.916666666664</v>
      </c>
      <c r="S251">
        <v>10</v>
      </c>
      <c r="T251">
        <v>100</v>
      </c>
      <c r="V251" s="1">
        <v>42225.916666666664</v>
      </c>
      <c r="W251">
        <v>22</v>
      </c>
      <c r="X251">
        <v>75</v>
      </c>
      <c r="Z251" s="1">
        <v>42225.916666666664</v>
      </c>
      <c r="AA251">
        <v>11</v>
      </c>
      <c r="AB251">
        <v>50</v>
      </c>
      <c r="AD251" s="1">
        <v>42225.916666666664</v>
      </c>
      <c r="AE251">
        <v>13</v>
      </c>
      <c r="AF251">
        <v>250</v>
      </c>
      <c r="AH251" s="1">
        <v>42225.916666666664</v>
      </c>
      <c r="AI251">
        <v>5</v>
      </c>
      <c r="AJ251">
        <v>100</v>
      </c>
      <c r="AL251" s="1">
        <v>42225.916666666664</v>
      </c>
      <c r="AM251">
        <v>5</v>
      </c>
      <c r="AN251">
        <v>50</v>
      </c>
      <c r="AP251" s="1">
        <v>42225.916666666664</v>
      </c>
      <c r="AQ251">
        <v>141</v>
      </c>
      <c r="AR251">
        <v>150</v>
      </c>
      <c r="AT251" s="1">
        <v>42225.916666666664</v>
      </c>
      <c r="AU251">
        <v>10</v>
      </c>
      <c r="AV251">
        <v>100</v>
      </c>
      <c r="AX251" s="1">
        <v>42225.916666666664</v>
      </c>
      <c r="AY251">
        <v>23</v>
      </c>
      <c r="AZ251">
        <v>50</v>
      </c>
      <c r="BB251" s="1">
        <v>42225.916666666664</v>
      </c>
      <c r="BC251">
        <v>6</v>
      </c>
      <c r="BD251">
        <v>125</v>
      </c>
      <c r="BF251" s="1">
        <v>42225.916666666664</v>
      </c>
      <c r="BG251">
        <v>14</v>
      </c>
      <c r="BH251">
        <v>75</v>
      </c>
      <c r="BJ251" s="1">
        <v>42225.916666666664</v>
      </c>
      <c r="BK251">
        <v>2</v>
      </c>
      <c r="BL251">
        <v>50</v>
      </c>
      <c r="BN251" s="1">
        <v>42225.916666666664</v>
      </c>
      <c r="BO251">
        <v>11</v>
      </c>
      <c r="BP251">
        <v>50</v>
      </c>
      <c r="BR251" s="1"/>
      <c r="BV251" s="1"/>
      <c r="BZ251" s="1"/>
      <c r="CD251" s="1"/>
      <c r="CH251" s="1"/>
      <c r="CL251" s="1"/>
      <c r="CP251" s="1"/>
      <c r="CT251" s="1"/>
      <c r="CX251" s="1"/>
      <c r="DB251" s="1"/>
      <c r="DF251" s="1"/>
      <c r="DJ251" s="1"/>
      <c r="DN251" s="1"/>
      <c r="DR251" s="1"/>
      <c r="DV251" s="1"/>
      <c r="DZ251" s="1"/>
      <c r="ED251" s="1"/>
      <c r="EH251" s="1"/>
      <c r="EL251" s="1"/>
      <c r="EP251" s="1"/>
      <c r="ET251" s="1"/>
      <c r="EX251" s="1"/>
      <c r="FB251" s="1"/>
      <c r="FF251" s="1"/>
      <c r="FJ251" s="1"/>
      <c r="FN251" s="1"/>
      <c r="FR251" s="1"/>
      <c r="FV251" s="1"/>
      <c r="FZ251" s="1"/>
      <c r="GD251" s="1"/>
      <c r="GH251" s="1"/>
      <c r="GL251" s="1"/>
      <c r="GP251" s="1"/>
      <c r="GT251" s="1"/>
      <c r="GX251" s="1"/>
      <c r="HB251" s="1"/>
      <c r="HF251" s="1"/>
      <c r="HJ251" s="1"/>
      <c r="HN251" s="1"/>
      <c r="HR251" s="1"/>
      <c r="HV251" s="1"/>
      <c r="HZ251" s="1"/>
      <c r="ID251" s="1"/>
      <c r="IH251" s="1"/>
      <c r="IL251" s="1"/>
      <c r="IP251" s="1"/>
      <c r="IT251" s="1"/>
      <c r="IX251" s="1"/>
      <c r="JB251" s="1"/>
      <c r="JF251" s="1"/>
      <c r="JJ251" s="1"/>
      <c r="JN251" s="1"/>
      <c r="JR251" s="1"/>
      <c r="JV251" s="1"/>
      <c r="JZ251" s="1"/>
      <c r="KD251" s="1"/>
      <c r="KH251" s="1"/>
      <c r="KL251" s="1"/>
      <c r="KP251" s="1"/>
      <c r="KT251" s="1"/>
      <c r="KX251" s="1"/>
      <c r="LB251" s="1"/>
      <c r="LF251" s="1"/>
      <c r="LJ251" s="1"/>
      <c r="LN251" s="1"/>
      <c r="LR251" s="1"/>
    </row>
    <row r="252" spans="6:330">
      <c r="F252" s="1">
        <v>42225.958333333336</v>
      </c>
      <c r="G252">
        <v>30</v>
      </c>
      <c r="H252">
        <v>250</v>
      </c>
      <c r="J252" s="1">
        <v>42225.958333333336</v>
      </c>
      <c r="K252">
        <v>19</v>
      </c>
      <c r="L252">
        <v>150</v>
      </c>
      <c r="N252" s="1">
        <v>42225.958333333336</v>
      </c>
      <c r="O252">
        <v>31</v>
      </c>
      <c r="P252">
        <v>75</v>
      </c>
      <c r="R252" s="1">
        <v>42225.958333333336</v>
      </c>
      <c r="S252">
        <v>8</v>
      </c>
      <c r="T252">
        <v>100</v>
      </c>
      <c r="V252" s="1">
        <v>42225.958333333336</v>
      </c>
      <c r="W252">
        <v>12</v>
      </c>
      <c r="X252">
        <v>75</v>
      </c>
      <c r="Z252" s="1">
        <v>42225.958333333336</v>
      </c>
      <c r="AA252">
        <v>15</v>
      </c>
      <c r="AB252">
        <v>50</v>
      </c>
      <c r="AD252" s="1">
        <v>42225.958333333336</v>
      </c>
      <c r="AE252">
        <v>13</v>
      </c>
      <c r="AF252">
        <v>250</v>
      </c>
      <c r="AH252" s="1">
        <v>42225.958333333336</v>
      </c>
      <c r="AI252">
        <v>6</v>
      </c>
      <c r="AJ252">
        <v>100</v>
      </c>
      <c r="AL252" s="1">
        <v>42225.958333333336</v>
      </c>
      <c r="AM252">
        <v>6</v>
      </c>
      <c r="AN252">
        <v>50</v>
      </c>
      <c r="AP252" s="1">
        <v>42225.958333333336</v>
      </c>
      <c r="AQ252">
        <v>114</v>
      </c>
      <c r="AR252">
        <v>150</v>
      </c>
      <c r="AT252" s="1">
        <v>42225.958333333336</v>
      </c>
      <c r="AU252">
        <v>11</v>
      </c>
      <c r="AV252">
        <v>100</v>
      </c>
      <c r="AX252" s="1">
        <v>42225.958333333336</v>
      </c>
      <c r="AY252">
        <v>19</v>
      </c>
      <c r="AZ252">
        <v>50</v>
      </c>
      <c r="BB252" s="1">
        <v>42225.958333333336</v>
      </c>
      <c r="BC252">
        <v>7</v>
      </c>
      <c r="BD252">
        <v>125</v>
      </c>
      <c r="BF252" s="1">
        <v>42225.958333333336</v>
      </c>
      <c r="BG252">
        <v>12</v>
      </c>
      <c r="BH252">
        <v>75</v>
      </c>
      <c r="BJ252" s="1">
        <v>42225.958333333336</v>
      </c>
      <c r="BK252">
        <v>2</v>
      </c>
      <c r="BL252">
        <v>50</v>
      </c>
      <c r="BN252" s="1">
        <v>42225.958333333336</v>
      </c>
      <c r="BO252">
        <v>15</v>
      </c>
      <c r="BP252">
        <v>50</v>
      </c>
      <c r="BR252" s="1"/>
      <c r="BV252" s="1"/>
      <c r="BZ252" s="1"/>
      <c r="CD252" s="1"/>
      <c r="CH252" s="1"/>
      <c r="CL252" s="1"/>
      <c r="CP252" s="1"/>
      <c r="CT252" s="1"/>
      <c r="CX252" s="1"/>
      <c r="DB252" s="1"/>
      <c r="DF252" s="1"/>
      <c r="DJ252" s="1"/>
      <c r="DN252" s="1"/>
      <c r="DR252" s="1"/>
      <c r="DV252" s="1"/>
      <c r="DZ252" s="1"/>
      <c r="ED252" s="1"/>
      <c r="EH252" s="1"/>
      <c r="EL252" s="1"/>
      <c r="EP252" s="1"/>
      <c r="ET252" s="1"/>
      <c r="EX252" s="1"/>
      <c r="FB252" s="1"/>
      <c r="FF252" s="1"/>
      <c r="FJ252" s="1"/>
      <c r="FN252" s="1"/>
      <c r="FR252" s="1"/>
      <c r="FV252" s="1"/>
      <c r="FZ252" s="1"/>
      <c r="GD252" s="1"/>
      <c r="GH252" s="1"/>
      <c r="GL252" s="1"/>
      <c r="GP252" s="1"/>
      <c r="GT252" s="1"/>
      <c r="GX252" s="1"/>
      <c r="HB252" s="1"/>
      <c r="HF252" s="1"/>
      <c r="HJ252" s="1"/>
      <c r="HN252" s="1"/>
      <c r="HR252" s="1"/>
      <c r="HV252" s="1"/>
      <c r="HZ252" s="1"/>
      <c r="ID252" s="1"/>
      <c r="IH252" s="1"/>
      <c r="IL252" s="1"/>
      <c r="IP252" s="1"/>
      <c r="IT252" s="1"/>
      <c r="IX252" s="1"/>
      <c r="JB252" s="1"/>
      <c r="JF252" s="1"/>
      <c r="JJ252" s="1"/>
      <c r="JN252" s="1"/>
      <c r="JR252" s="1"/>
      <c r="JV252" s="1"/>
      <c r="JZ252" s="1"/>
      <c r="KD252" s="1"/>
      <c r="KH252" s="1"/>
      <c r="KL252" s="1"/>
      <c r="KP252" s="1"/>
      <c r="KT252" s="1"/>
      <c r="KX252" s="1"/>
      <c r="LB252" s="1"/>
      <c r="LF252" s="1"/>
      <c r="LJ252" s="1"/>
      <c r="LN252" s="1"/>
      <c r="LR252" s="1"/>
    </row>
    <row r="253" spans="6:330">
      <c r="F253" s="1">
        <v>42226</v>
      </c>
      <c r="G253">
        <v>27</v>
      </c>
      <c r="H253">
        <v>250</v>
      </c>
      <c r="J253" s="1">
        <v>42226</v>
      </c>
      <c r="K253">
        <v>12</v>
      </c>
      <c r="L253">
        <v>150</v>
      </c>
      <c r="N253" s="1">
        <v>42226</v>
      </c>
      <c r="O253">
        <v>16</v>
      </c>
      <c r="P253">
        <v>75</v>
      </c>
      <c r="R253" s="1">
        <v>42226</v>
      </c>
      <c r="S253">
        <v>5</v>
      </c>
      <c r="T253">
        <v>100</v>
      </c>
      <c r="V253" s="1">
        <v>42226</v>
      </c>
      <c r="W253">
        <v>6</v>
      </c>
      <c r="X253">
        <v>75</v>
      </c>
      <c r="Z253" s="1">
        <v>42226</v>
      </c>
      <c r="AA253">
        <v>9</v>
      </c>
      <c r="AB253">
        <v>50</v>
      </c>
      <c r="AD253" s="1">
        <v>42226</v>
      </c>
      <c r="AE253">
        <v>10</v>
      </c>
      <c r="AF253">
        <v>250</v>
      </c>
      <c r="AH253" s="1">
        <v>42226</v>
      </c>
      <c r="AI253">
        <v>6</v>
      </c>
      <c r="AJ253">
        <v>100</v>
      </c>
      <c r="AL253" s="1">
        <v>42226</v>
      </c>
      <c r="AM253">
        <v>4</v>
      </c>
      <c r="AN253">
        <v>50</v>
      </c>
      <c r="AP253" s="1">
        <v>42226</v>
      </c>
      <c r="AQ253">
        <v>105</v>
      </c>
      <c r="AR253">
        <v>150</v>
      </c>
      <c r="AT253" s="1">
        <v>42226</v>
      </c>
      <c r="AU253">
        <v>10</v>
      </c>
      <c r="AV253">
        <v>100</v>
      </c>
      <c r="AX253" s="1">
        <v>42226</v>
      </c>
      <c r="AY253">
        <v>8</v>
      </c>
      <c r="AZ253">
        <v>50</v>
      </c>
      <c r="BB253" s="1">
        <v>42226</v>
      </c>
      <c r="BC253">
        <v>6</v>
      </c>
      <c r="BD253">
        <v>125</v>
      </c>
      <c r="BF253" s="1">
        <v>42226</v>
      </c>
      <c r="BG253">
        <v>5</v>
      </c>
      <c r="BH253">
        <v>75</v>
      </c>
      <c r="BJ253" s="1">
        <v>42226</v>
      </c>
      <c r="BK253">
        <v>2</v>
      </c>
      <c r="BL253">
        <v>50</v>
      </c>
      <c r="BN253" s="1">
        <v>42226</v>
      </c>
      <c r="BO253">
        <v>9</v>
      </c>
      <c r="BP253">
        <v>50</v>
      </c>
      <c r="BR253" s="1"/>
      <c r="BV253" s="1"/>
      <c r="BZ253" s="1"/>
      <c r="CD253" s="1"/>
      <c r="CH253" s="1"/>
      <c r="CL253" s="1"/>
      <c r="CP253" s="1"/>
      <c r="CT253" s="1"/>
      <c r="CX253" s="1"/>
      <c r="DB253" s="1"/>
      <c r="DF253" s="1"/>
      <c r="DJ253" s="1"/>
      <c r="DN253" s="1"/>
      <c r="DR253" s="1"/>
      <c r="DV253" s="1"/>
      <c r="DZ253" s="1"/>
      <c r="ED253" s="1"/>
      <c r="EH253" s="1"/>
      <c r="EL253" s="1"/>
      <c r="EP253" s="1"/>
      <c r="ET253" s="1"/>
      <c r="EX253" s="1"/>
      <c r="FB253" s="1"/>
      <c r="FF253" s="1"/>
      <c r="FJ253" s="1"/>
      <c r="FN253" s="1"/>
      <c r="FR253" s="1"/>
      <c r="FV253" s="1"/>
      <c r="FZ253" s="1"/>
      <c r="GD253" s="1"/>
      <c r="GH253" s="1"/>
      <c r="GL253" s="1"/>
      <c r="GP253" s="1"/>
      <c r="GT253" s="1"/>
      <c r="GX253" s="1"/>
      <c r="HB253" s="1"/>
      <c r="HF253" s="1"/>
      <c r="HJ253" s="1"/>
      <c r="HN253" s="1"/>
      <c r="HR253" s="1"/>
      <c r="HV253" s="1"/>
      <c r="HZ253" s="1"/>
      <c r="ID253" s="1"/>
      <c r="IH253" s="1"/>
      <c r="IL253" s="1"/>
      <c r="IP253" s="1"/>
      <c r="IT253" s="1"/>
      <c r="IX253" s="1"/>
      <c r="JB253" s="1"/>
      <c r="JF253" s="1"/>
      <c r="JJ253" s="1"/>
      <c r="JN253" s="1"/>
      <c r="JR253" s="1"/>
      <c r="JV253" s="1"/>
      <c r="JZ253" s="1"/>
      <c r="KD253" s="1"/>
      <c r="KH253" s="1"/>
      <c r="KL253" s="1"/>
      <c r="KP253" s="1"/>
      <c r="KT253" s="1"/>
      <c r="KX253" s="1"/>
      <c r="LB253" s="1"/>
      <c r="LF253" s="1"/>
      <c r="LJ253" s="1"/>
      <c r="LN253" s="1"/>
      <c r="LR253" s="1"/>
    </row>
    <row r="254" spans="6:330">
      <c r="F254" s="1">
        <v>42226.041666666664</v>
      </c>
      <c r="G254">
        <v>26</v>
      </c>
      <c r="H254">
        <v>250</v>
      </c>
      <c r="J254" s="1">
        <v>42226.041666666664</v>
      </c>
      <c r="K254">
        <v>10</v>
      </c>
      <c r="L254">
        <v>150</v>
      </c>
      <c r="N254" s="1">
        <v>42226.041666666664</v>
      </c>
      <c r="O254">
        <v>8</v>
      </c>
      <c r="P254">
        <v>75</v>
      </c>
      <c r="R254" s="1">
        <v>42226.041666666664</v>
      </c>
      <c r="S254">
        <v>3</v>
      </c>
      <c r="T254">
        <v>100</v>
      </c>
      <c r="V254" s="1">
        <v>42226.041666666664</v>
      </c>
      <c r="W254">
        <v>7</v>
      </c>
      <c r="X254">
        <v>75</v>
      </c>
      <c r="Z254" s="1">
        <v>42226.041666666664</v>
      </c>
      <c r="AA254">
        <v>6</v>
      </c>
      <c r="AB254">
        <v>50</v>
      </c>
      <c r="AD254" s="1">
        <v>42226.041666666664</v>
      </c>
      <c r="AE254">
        <v>10</v>
      </c>
      <c r="AF254">
        <v>250</v>
      </c>
      <c r="AH254" s="1">
        <v>42226.041666666664</v>
      </c>
      <c r="AI254">
        <v>4</v>
      </c>
      <c r="AJ254">
        <v>100</v>
      </c>
      <c r="AL254" s="1">
        <v>42226.041666666664</v>
      </c>
      <c r="AM254">
        <v>2</v>
      </c>
      <c r="AN254">
        <v>50</v>
      </c>
      <c r="AP254" s="1">
        <v>42226.041666666664</v>
      </c>
      <c r="AQ254">
        <v>83</v>
      </c>
      <c r="AR254">
        <v>150</v>
      </c>
      <c r="AT254" s="1">
        <v>42226.041666666664</v>
      </c>
      <c r="AU254">
        <v>6</v>
      </c>
      <c r="AV254">
        <v>100</v>
      </c>
      <c r="AX254" s="1">
        <v>42226.041666666664</v>
      </c>
      <c r="AY254">
        <v>6</v>
      </c>
      <c r="AZ254">
        <v>50</v>
      </c>
      <c r="BB254" s="1">
        <v>42226.041666666664</v>
      </c>
      <c r="BC254">
        <v>3</v>
      </c>
      <c r="BD254">
        <v>125</v>
      </c>
      <c r="BF254" s="1">
        <v>42226.041666666664</v>
      </c>
      <c r="BG254">
        <v>5</v>
      </c>
      <c r="BH254">
        <v>75</v>
      </c>
      <c r="BJ254" s="1">
        <v>42226.041666666664</v>
      </c>
      <c r="BK254">
        <v>1</v>
      </c>
      <c r="BL254">
        <v>50</v>
      </c>
      <c r="BN254" s="1">
        <v>42226.041666666664</v>
      </c>
      <c r="BO254">
        <v>6</v>
      </c>
      <c r="BP254">
        <v>50</v>
      </c>
      <c r="BR254" s="1"/>
      <c r="BV254" s="1"/>
      <c r="BZ254" s="1"/>
      <c r="CD254" s="1"/>
      <c r="CH254" s="1"/>
      <c r="CL254" s="1"/>
      <c r="CP254" s="1"/>
      <c r="CT254" s="1"/>
      <c r="CX254" s="1"/>
      <c r="DB254" s="1"/>
      <c r="DF254" s="1"/>
      <c r="DJ254" s="1"/>
      <c r="DN254" s="1"/>
      <c r="DR254" s="1"/>
      <c r="DV254" s="1"/>
      <c r="DZ254" s="1"/>
      <c r="ED254" s="1"/>
      <c r="EH254" s="1"/>
      <c r="EL254" s="1"/>
      <c r="EP254" s="1"/>
      <c r="ET254" s="1"/>
      <c r="EX254" s="1"/>
      <c r="FB254" s="1"/>
      <c r="FF254" s="1"/>
      <c r="FJ254" s="1"/>
      <c r="FN254" s="1"/>
      <c r="FR254" s="1"/>
      <c r="FV254" s="1"/>
      <c r="FZ254" s="1"/>
      <c r="GD254" s="1"/>
      <c r="GH254" s="1"/>
      <c r="GL254" s="1"/>
      <c r="GP254" s="1"/>
      <c r="GT254" s="1"/>
      <c r="GX254" s="1"/>
      <c r="HB254" s="1"/>
      <c r="HF254" s="1"/>
      <c r="HJ254" s="1"/>
      <c r="HN254" s="1"/>
      <c r="HR254" s="1"/>
      <c r="HV254" s="1"/>
      <c r="HZ254" s="1"/>
      <c r="ID254" s="1"/>
      <c r="IH254" s="1"/>
      <c r="IL254" s="1"/>
      <c r="IP254" s="1"/>
      <c r="IT254" s="1"/>
      <c r="IX254" s="1"/>
      <c r="JB254" s="1"/>
      <c r="JF254" s="1"/>
      <c r="JJ254" s="1"/>
      <c r="JN254" s="1"/>
      <c r="JR254" s="1"/>
      <c r="JV254" s="1"/>
      <c r="JZ254" s="1"/>
      <c r="KD254" s="1"/>
      <c r="KH254" s="1"/>
      <c r="KL254" s="1"/>
      <c r="KP254" s="1"/>
      <c r="KT254" s="1"/>
      <c r="KX254" s="1"/>
      <c r="LB254" s="1"/>
      <c r="LF254" s="1"/>
      <c r="LJ254" s="1"/>
      <c r="LN254" s="1"/>
      <c r="LR254" s="1"/>
    </row>
    <row r="255" spans="6:330">
      <c r="F255" s="1">
        <v>42226.083333333336</v>
      </c>
      <c r="G255">
        <v>24</v>
      </c>
      <c r="H255">
        <v>250</v>
      </c>
      <c r="J255" s="1">
        <v>42226.083333333336</v>
      </c>
      <c r="K255">
        <v>8</v>
      </c>
      <c r="L255">
        <v>150</v>
      </c>
      <c r="N255" s="1">
        <v>42226.083333333336</v>
      </c>
      <c r="O255">
        <v>8</v>
      </c>
      <c r="P255">
        <v>75</v>
      </c>
      <c r="R255" s="1">
        <v>42226.083333333336</v>
      </c>
      <c r="S255">
        <v>1</v>
      </c>
      <c r="T255">
        <v>100</v>
      </c>
      <c r="V255" s="1">
        <v>42226.083333333336</v>
      </c>
      <c r="W255">
        <v>4</v>
      </c>
      <c r="X255">
        <v>75</v>
      </c>
      <c r="Z255" s="1">
        <v>42226.083333333336</v>
      </c>
      <c r="AA255">
        <v>5</v>
      </c>
      <c r="AB255">
        <v>50</v>
      </c>
      <c r="AD255" s="1">
        <v>42226.083333333336</v>
      </c>
      <c r="AE255">
        <v>7</v>
      </c>
      <c r="AF255">
        <v>250</v>
      </c>
      <c r="AH255" s="1">
        <v>42226.083333333336</v>
      </c>
      <c r="AI255">
        <v>5</v>
      </c>
      <c r="AJ255">
        <v>100</v>
      </c>
      <c r="AL255" s="1">
        <v>42226.083333333336</v>
      </c>
      <c r="AM255">
        <v>2</v>
      </c>
      <c r="AN255">
        <v>50</v>
      </c>
      <c r="AP255" s="1">
        <v>42226.083333333336</v>
      </c>
      <c r="AQ255">
        <v>71</v>
      </c>
      <c r="AR255">
        <v>150</v>
      </c>
      <c r="AT255" s="1">
        <v>42226.083333333336</v>
      </c>
      <c r="AU255">
        <v>6</v>
      </c>
      <c r="AV255">
        <v>100</v>
      </c>
      <c r="AX255" s="1">
        <v>42226.083333333336</v>
      </c>
      <c r="AY255">
        <v>4</v>
      </c>
      <c r="AZ255">
        <v>50</v>
      </c>
      <c r="BB255" s="1">
        <v>42226.083333333336</v>
      </c>
      <c r="BC255">
        <v>2</v>
      </c>
      <c r="BD255">
        <v>125</v>
      </c>
      <c r="BF255" s="1">
        <v>42226.083333333336</v>
      </c>
      <c r="BG255">
        <v>5</v>
      </c>
      <c r="BH255">
        <v>75</v>
      </c>
      <c r="BJ255" s="1">
        <v>42226.083333333336</v>
      </c>
      <c r="BK255">
        <v>1</v>
      </c>
      <c r="BL255">
        <v>50</v>
      </c>
      <c r="BN255" s="1">
        <v>42226.083333333336</v>
      </c>
      <c r="BO255">
        <v>5</v>
      </c>
      <c r="BP255">
        <v>50</v>
      </c>
      <c r="BR255" s="1"/>
      <c r="BV255" s="1"/>
      <c r="BZ255" s="1"/>
      <c r="CD255" s="1"/>
      <c r="CH255" s="1"/>
      <c r="CL255" s="1"/>
      <c r="CP255" s="1"/>
      <c r="CT255" s="1"/>
      <c r="CX255" s="1"/>
      <c r="DB255" s="1"/>
      <c r="DF255" s="1"/>
      <c r="DJ255" s="1"/>
      <c r="DN255" s="1"/>
      <c r="DR255" s="1"/>
      <c r="DV255" s="1"/>
      <c r="DZ255" s="1"/>
      <c r="ED255" s="1"/>
      <c r="EH255" s="1"/>
      <c r="EL255" s="1"/>
      <c r="EP255" s="1"/>
      <c r="ET255" s="1"/>
      <c r="EX255" s="1"/>
      <c r="FB255" s="1"/>
      <c r="FF255" s="1"/>
      <c r="FJ255" s="1"/>
      <c r="FN255" s="1"/>
      <c r="FR255" s="1"/>
      <c r="FV255" s="1"/>
      <c r="FZ255" s="1"/>
      <c r="GD255" s="1"/>
      <c r="GH255" s="1"/>
      <c r="GL255" s="1"/>
      <c r="GP255" s="1"/>
      <c r="GT255" s="1"/>
      <c r="GX255" s="1"/>
      <c r="HB255" s="1"/>
      <c r="HF255" s="1"/>
      <c r="HJ255" s="1"/>
      <c r="HN255" s="1"/>
      <c r="HR255" s="1"/>
      <c r="HV255" s="1"/>
      <c r="HZ255" s="1"/>
      <c r="ID255" s="1"/>
      <c r="IH255" s="1"/>
      <c r="IL255" s="1"/>
      <c r="IP255" s="1"/>
      <c r="IT255" s="1"/>
      <c r="IX255" s="1"/>
      <c r="JB255" s="1"/>
      <c r="JF255" s="1"/>
      <c r="JJ255" s="1"/>
      <c r="JN255" s="1"/>
      <c r="JR255" s="1"/>
      <c r="JV255" s="1"/>
      <c r="JZ255" s="1"/>
      <c r="KD255" s="1"/>
      <c r="KH255" s="1"/>
      <c r="KL255" s="1"/>
      <c r="KP255" s="1"/>
      <c r="KT255" s="1"/>
      <c r="KX255" s="1"/>
      <c r="LB255" s="1"/>
      <c r="LF255" s="1"/>
      <c r="LJ255" s="1"/>
      <c r="LN255" s="1"/>
      <c r="LR255" s="1"/>
    </row>
    <row r="256" spans="6:330">
      <c r="F256" s="1">
        <v>42226.125</v>
      </c>
      <c r="G256">
        <v>26</v>
      </c>
      <c r="H256">
        <v>250</v>
      </c>
      <c r="J256" s="1">
        <v>42226.125</v>
      </c>
      <c r="K256">
        <v>7</v>
      </c>
      <c r="L256">
        <v>150</v>
      </c>
      <c r="N256" s="1">
        <v>42226.125</v>
      </c>
      <c r="O256">
        <v>6</v>
      </c>
      <c r="P256">
        <v>75</v>
      </c>
      <c r="R256" s="1">
        <v>42226.125</v>
      </c>
      <c r="S256">
        <v>1</v>
      </c>
      <c r="T256">
        <v>100</v>
      </c>
      <c r="V256" s="1">
        <v>42226.125</v>
      </c>
      <c r="W256">
        <v>4</v>
      </c>
      <c r="X256">
        <v>75</v>
      </c>
      <c r="Z256" s="1">
        <v>42226.125</v>
      </c>
      <c r="AA256">
        <v>4</v>
      </c>
      <c r="AB256">
        <v>50</v>
      </c>
      <c r="AD256" s="1">
        <v>42226.125</v>
      </c>
      <c r="AE256">
        <v>5</v>
      </c>
      <c r="AF256">
        <v>250</v>
      </c>
      <c r="AH256" s="1">
        <v>42226.125</v>
      </c>
      <c r="AI256">
        <v>5</v>
      </c>
      <c r="AJ256">
        <v>100</v>
      </c>
      <c r="AL256" s="1">
        <v>42226.125</v>
      </c>
      <c r="AM256">
        <v>2</v>
      </c>
      <c r="AN256">
        <v>50</v>
      </c>
      <c r="AP256" s="1">
        <v>42226.125</v>
      </c>
      <c r="AQ256">
        <v>56</v>
      </c>
      <c r="AR256">
        <v>150</v>
      </c>
      <c r="AT256" s="1">
        <v>42226.125</v>
      </c>
      <c r="AU256">
        <v>5</v>
      </c>
      <c r="AV256">
        <v>100</v>
      </c>
      <c r="AX256" s="1">
        <v>42226.125</v>
      </c>
      <c r="AY256">
        <v>3</v>
      </c>
      <c r="AZ256">
        <v>50</v>
      </c>
      <c r="BB256" s="1">
        <v>42226.125</v>
      </c>
      <c r="BC256">
        <v>2</v>
      </c>
      <c r="BD256">
        <v>125</v>
      </c>
      <c r="BF256" s="1">
        <v>42226.125</v>
      </c>
      <c r="BG256">
        <v>4</v>
      </c>
      <c r="BH256">
        <v>75</v>
      </c>
      <c r="BJ256" s="1">
        <v>42226.125</v>
      </c>
      <c r="BK256">
        <v>2</v>
      </c>
      <c r="BL256">
        <v>50</v>
      </c>
      <c r="BN256" s="1">
        <v>42226.125</v>
      </c>
      <c r="BO256">
        <v>4</v>
      </c>
      <c r="BP256">
        <v>50</v>
      </c>
      <c r="BR256" s="1"/>
      <c r="BV256" s="1"/>
      <c r="BZ256" s="1"/>
      <c r="CD256" s="1"/>
      <c r="CH256" s="1"/>
      <c r="CL256" s="1"/>
      <c r="CP256" s="1"/>
      <c r="CT256" s="1"/>
      <c r="CX256" s="1"/>
      <c r="DB256" s="1"/>
      <c r="DF256" s="1"/>
      <c r="DJ256" s="1"/>
      <c r="DN256" s="1"/>
      <c r="DR256" s="1"/>
      <c r="DV256" s="1"/>
      <c r="DZ256" s="1"/>
      <c r="ED256" s="1"/>
      <c r="EH256" s="1"/>
      <c r="EL256" s="1"/>
      <c r="EP256" s="1"/>
      <c r="ET256" s="1"/>
      <c r="EX256" s="1"/>
      <c r="FB256" s="1"/>
      <c r="FF256" s="1"/>
      <c r="FJ256" s="1"/>
      <c r="FN256" s="1"/>
      <c r="FR256" s="1"/>
      <c r="FV256" s="1"/>
      <c r="FZ256" s="1"/>
      <c r="GD256" s="1"/>
      <c r="GH256" s="1"/>
      <c r="GL256" s="1"/>
      <c r="GP256" s="1"/>
      <c r="GT256" s="1"/>
      <c r="GX256" s="1"/>
      <c r="HB256" s="1"/>
      <c r="HF256" s="1"/>
      <c r="HJ256" s="1"/>
      <c r="HN256" s="1"/>
      <c r="HR256" s="1"/>
      <c r="HV256" s="1"/>
      <c r="HZ256" s="1"/>
      <c r="ID256" s="1"/>
      <c r="IH256" s="1"/>
      <c r="IL256" s="1"/>
      <c r="IP256" s="1"/>
      <c r="IT256" s="1"/>
      <c r="IX256" s="1"/>
      <c r="JB256" s="1"/>
      <c r="JF256" s="1"/>
      <c r="JJ256" s="1"/>
      <c r="JN256" s="1"/>
      <c r="JR256" s="1"/>
      <c r="JV256" s="1"/>
      <c r="JZ256" s="1"/>
      <c r="KD256" s="1"/>
      <c r="KH256" s="1"/>
      <c r="KL256" s="1"/>
      <c r="KP256" s="1"/>
      <c r="KT256" s="1"/>
      <c r="KX256" s="1"/>
      <c r="LB256" s="1"/>
      <c r="LF256" s="1"/>
      <c r="LJ256" s="1"/>
      <c r="LN256" s="1"/>
      <c r="LR256" s="1"/>
    </row>
    <row r="257" spans="6:330">
      <c r="F257" s="1">
        <v>42226.166666666664</v>
      </c>
      <c r="G257">
        <v>34</v>
      </c>
      <c r="H257">
        <v>250</v>
      </c>
      <c r="J257" s="1">
        <v>42226.166666666664</v>
      </c>
      <c r="K257">
        <v>7</v>
      </c>
      <c r="L257">
        <v>150</v>
      </c>
      <c r="N257" s="1">
        <v>42226.166666666664</v>
      </c>
      <c r="O257">
        <v>7</v>
      </c>
      <c r="P257">
        <v>75</v>
      </c>
      <c r="R257" s="1">
        <v>42226.166666666664</v>
      </c>
      <c r="S257">
        <v>1</v>
      </c>
      <c r="T257">
        <v>100</v>
      </c>
      <c r="V257" s="1">
        <v>42226.166666666664</v>
      </c>
      <c r="W257">
        <v>4</v>
      </c>
      <c r="X257">
        <v>75</v>
      </c>
      <c r="Z257" s="1">
        <v>42226.166666666664</v>
      </c>
      <c r="AA257">
        <v>4</v>
      </c>
      <c r="AB257">
        <v>50</v>
      </c>
      <c r="AD257" s="1">
        <v>42226.166666666664</v>
      </c>
      <c r="AE257">
        <v>6</v>
      </c>
      <c r="AF257">
        <v>250</v>
      </c>
      <c r="AH257" s="1">
        <v>42226.166666666664</v>
      </c>
      <c r="AI257">
        <v>6</v>
      </c>
      <c r="AJ257">
        <v>100</v>
      </c>
      <c r="AL257" s="1">
        <v>42226.166666666664</v>
      </c>
      <c r="AM257">
        <v>2</v>
      </c>
      <c r="AN257">
        <v>50</v>
      </c>
      <c r="AP257" s="1">
        <v>42226.166666666664</v>
      </c>
      <c r="AQ257">
        <v>59</v>
      </c>
      <c r="AR257">
        <v>150</v>
      </c>
      <c r="AT257" s="1">
        <v>42226.166666666664</v>
      </c>
      <c r="AU257">
        <v>4</v>
      </c>
      <c r="AV257">
        <v>100</v>
      </c>
      <c r="AX257" s="1">
        <v>42226.166666666664</v>
      </c>
      <c r="AY257">
        <v>2</v>
      </c>
      <c r="AZ257">
        <v>50</v>
      </c>
      <c r="BB257" s="1">
        <v>42226.166666666664</v>
      </c>
      <c r="BC257">
        <v>2</v>
      </c>
      <c r="BD257">
        <v>125</v>
      </c>
      <c r="BF257" s="1">
        <v>42226.166666666664</v>
      </c>
      <c r="BG257">
        <v>5</v>
      </c>
      <c r="BH257">
        <v>75</v>
      </c>
      <c r="BJ257" s="1">
        <v>42226.166666666664</v>
      </c>
      <c r="BK257">
        <v>2</v>
      </c>
      <c r="BL257">
        <v>50</v>
      </c>
      <c r="BN257" s="1">
        <v>42226.166666666664</v>
      </c>
      <c r="BO257">
        <v>4</v>
      </c>
      <c r="BP257">
        <v>50</v>
      </c>
      <c r="BR257" s="1"/>
      <c r="BV257" s="1"/>
      <c r="BZ257" s="1"/>
      <c r="CD257" s="1"/>
      <c r="CH257" s="1"/>
      <c r="CL257" s="1"/>
      <c r="CP257" s="1"/>
      <c r="CT257" s="1"/>
      <c r="CX257" s="1"/>
      <c r="DB257" s="1"/>
      <c r="DF257" s="1"/>
      <c r="DJ257" s="1"/>
      <c r="DN257" s="1"/>
      <c r="DR257" s="1"/>
      <c r="DV257" s="1"/>
      <c r="DZ257" s="1"/>
      <c r="ED257" s="1"/>
      <c r="EH257" s="1"/>
      <c r="EL257" s="1"/>
      <c r="EP257" s="1"/>
      <c r="ET257" s="1"/>
      <c r="EX257" s="1"/>
      <c r="FB257" s="1"/>
      <c r="FF257" s="1"/>
      <c r="FJ257" s="1"/>
      <c r="FN257" s="1"/>
      <c r="FR257" s="1"/>
      <c r="FV257" s="1"/>
      <c r="FZ257" s="1"/>
      <c r="GD257" s="1"/>
      <c r="GH257" s="1"/>
      <c r="GL257" s="1"/>
      <c r="GP257" s="1"/>
      <c r="GT257" s="1"/>
      <c r="GX257" s="1"/>
      <c r="HB257" s="1"/>
      <c r="HF257" s="1"/>
      <c r="HJ257" s="1"/>
      <c r="HN257" s="1"/>
      <c r="HR257" s="1"/>
      <c r="HV257" s="1"/>
      <c r="HZ257" s="1"/>
      <c r="ID257" s="1"/>
      <c r="IH257" s="1"/>
      <c r="IL257" s="1"/>
      <c r="IP257" s="1"/>
      <c r="IT257" s="1"/>
      <c r="IX257" s="1"/>
      <c r="JB257" s="1"/>
      <c r="JF257" s="1"/>
      <c r="JJ257" s="1"/>
      <c r="JN257" s="1"/>
      <c r="JR257" s="1"/>
      <c r="JV257" s="1"/>
      <c r="JZ257" s="1"/>
      <c r="KD257" s="1"/>
      <c r="KH257" s="1"/>
      <c r="KL257" s="1"/>
      <c r="KP257" s="1"/>
      <c r="KT257" s="1"/>
      <c r="KX257" s="1"/>
      <c r="LB257" s="1"/>
      <c r="LF257" s="1"/>
      <c r="LJ257" s="1"/>
      <c r="LN257" s="1"/>
      <c r="LR257" s="1"/>
    </row>
    <row r="258" spans="6:330">
      <c r="F258" s="1">
        <v>42226.208333333336</v>
      </c>
      <c r="G258">
        <v>46</v>
      </c>
      <c r="H258">
        <v>250</v>
      </c>
      <c r="J258" s="1">
        <v>42226.208333333336</v>
      </c>
      <c r="K258">
        <v>6</v>
      </c>
      <c r="L258">
        <v>150</v>
      </c>
      <c r="N258" s="1">
        <v>42226.208333333336</v>
      </c>
      <c r="O258">
        <v>6</v>
      </c>
      <c r="P258">
        <v>75</v>
      </c>
      <c r="R258" s="1">
        <v>42226.208333333336</v>
      </c>
      <c r="S258">
        <v>2</v>
      </c>
      <c r="T258">
        <v>100</v>
      </c>
      <c r="V258" s="1">
        <v>42226.208333333336</v>
      </c>
      <c r="W258">
        <v>4</v>
      </c>
      <c r="X258">
        <v>75</v>
      </c>
      <c r="Z258" s="1">
        <v>42226.208333333336</v>
      </c>
      <c r="AA258">
        <v>4</v>
      </c>
      <c r="AB258">
        <v>50</v>
      </c>
      <c r="AD258" s="1">
        <v>42226.208333333336</v>
      </c>
      <c r="AE258">
        <v>6</v>
      </c>
      <c r="AF258">
        <v>250</v>
      </c>
      <c r="AH258" s="1">
        <v>42226.208333333336</v>
      </c>
      <c r="AI258">
        <v>5</v>
      </c>
      <c r="AJ258">
        <v>100</v>
      </c>
      <c r="AL258" s="1">
        <v>42226.208333333336</v>
      </c>
      <c r="AM258">
        <v>2</v>
      </c>
      <c r="AN258">
        <v>50</v>
      </c>
      <c r="AP258" s="1">
        <v>42226.208333333336</v>
      </c>
      <c r="AQ258">
        <v>63</v>
      </c>
      <c r="AR258">
        <v>150</v>
      </c>
      <c r="AT258" s="1">
        <v>42226.208333333336</v>
      </c>
      <c r="AU258">
        <v>3</v>
      </c>
      <c r="AV258">
        <v>100</v>
      </c>
      <c r="AX258" s="1">
        <v>42226.208333333336</v>
      </c>
      <c r="AY258">
        <v>3</v>
      </c>
      <c r="AZ258">
        <v>50</v>
      </c>
      <c r="BB258" s="1">
        <v>42226.208333333336</v>
      </c>
      <c r="BC258">
        <v>3</v>
      </c>
      <c r="BD258">
        <v>125</v>
      </c>
      <c r="BF258" s="1">
        <v>42226.208333333336</v>
      </c>
      <c r="BG258">
        <v>5</v>
      </c>
      <c r="BH258">
        <v>75</v>
      </c>
      <c r="BJ258" s="1">
        <v>42226.208333333336</v>
      </c>
      <c r="BK258">
        <v>2</v>
      </c>
      <c r="BL258">
        <v>50</v>
      </c>
      <c r="BN258" s="1">
        <v>42226.208333333336</v>
      </c>
      <c r="BO258">
        <v>4</v>
      </c>
      <c r="BP258">
        <v>50</v>
      </c>
      <c r="BR258" s="1"/>
      <c r="BV258" s="1"/>
      <c r="BZ258" s="1"/>
      <c r="CD258" s="1"/>
      <c r="CH258" s="1"/>
      <c r="CL258" s="1"/>
      <c r="CP258" s="1"/>
      <c r="CT258" s="1"/>
      <c r="CX258" s="1"/>
      <c r="DB258" s="1"/>
      <c r="DF258" s="1"/>
      <c r="DJ258" s="1"/>
      <c r="DN258" s="1"/>
      <c r="DR258" s="1"/>
      <c r="DV258" s="1"/>
      <c r="DZ258" s="1"/>
      <c r="ED258" s="1"/>
      <c r="EH258" s="1"/>
      <c r="EL258" s="1"/>
      <c r="EP258" s="1"/>
      <c r="ET258" s="1"/>
      <c r="EX258" s="1"/>
      <c r="FB258" s="1"/>
      <c r="FF258" s="1"/>
      <c r="FJ258" s="1"/>
      <c r="FN258" s="1"/>
      <c r="FR258" s="1"/>
      <c r="FV258" s="1"/>
      <c r="FZ258" s="1"/>
      <c r="GD258" s="1"/>
      <c r="GH258" s="1"/>
      <c r="GL258" s="1"/>
      <c r="GP258" s="1"/>
      <c r="GT258" s="1"/>
      <c r="GX258" s="1"/>
      <c r="HB258" s="1"/>
      <c r="HF258" s="1"/>
      <c r="HJ258" s="1"/>
      <c r="HN258" s="1"/>
      <c r="HR258" s="1"/>
      <c r="HV258" s="1"/>
      <c r="HZ258" s="1"/>
      <c r="ID258" s="1"/>
      <c r="IH258" s="1"/>
      <c r="IL258" s="1"/>
      <c r="IP258" s="1"/>
      <c r="IT258" s="1"/>
      <c r="IX258" s="1"/>
      <c r="JB258" s="1"/>
      <c r="JF258" s="1"/>
      <c r="JJ258" s="1"/>
      <c r="JN258" s="1"/>
      <c r="JR258" s="1"/>
      <c r="JV258" s="1"/>
      <c r="JZ258" s="1"/>
      <c r="KD258" s="1"/>
      <c r="KH258" s="1"/>
      <c r="KL258" s="1"/>
      <c r="KP258" s="1"/>
      <c r="KT258" s="1"/>
      <c r="KX258" s="1"/>
      <c r="LB258" s="1"/>
      <c r="LF258" s="1"/>
      <c r="LJ258" s="1"/>
      <c r="LN258" s="1"/>
      <c r="LR258" s="1"/>
    </row>
    <row r="259" spans="6:330">
      <c r="F259" s="1">
        <v>42226.25</v>
      </c>
      <c r="G259">
        <v>84</v>
      </c>
      <c r="H259">
        <v>250</v>
      </c>
      <c r="J259" s="1">
        <v>42226.25</v>
      </c>
      <c r="K259">
        <v>8</v>
      </c>
      <c r="L259">
        <v>150</v>
      </c>
      <c r="N259" s="1">
        <v>42226.25</v>
      </c>
      <c r="O259">
        <v>10</v>
      </c>
      <c r="P259">
        <v>75</v>
      </c>
      <c r="R259" s="1">
        <v>42226.25</v>
      </c>
      <c r="S259">
        <v>6</v>
      </c>
      <c r="T259">
        <v>100</v>
      </c>
      <c r="V259" s="1">
        <v>42226.25</v>
      </c>
      <c r="W259">
        <v>5</v>
      </c>
      <c r="X259">
        <v>75</v>
      </c>
      <c r="Z259" s="1">
        <v>42226.25</v>
      </c>
      <c r="AA259">
        <v>6</v>
      </c>
      <c r="AB259">
        <v>50</v>
      </c>
      <c r="AD259" s="1">
        <v>42226.25</v>
      </c>
      <c r="AE259">
        <v>10</v>
      </c>
      <c r="AF259">
        <v>250</v>
      </c>
      <c r="AH259" s="1">
        <v>42226.25</v>
      </c>
      <c r="AI259">
        <v>7</v>
      </c>
      <c r="AJ259">
        <v>100</v>
      </c>
      <c r="AL259" s="1">
        <v>42226.25</v>
      </c>
      <c r="AM259">
        <v>4</v>
      </c>
      <c r="AN259">
        <v>50</v>
      </c>
      <c r="AP259" s="1">
        <v>42226.25</v>
      </c>
      <c r="AQ259">
        <v>76</v>
      </c>
      <c r="AR259">
        <v>150</v>
      </c>
      <c r="AT259" s="1">
        <v>42226.25</v>
      </c>
      <c r="AU259">
        <v>4</v>
      </c>
      <c r="AV259">
        <v>100</v>
      </c>
      <c r="AX259" s="1">
        <v>42226.25</v>
      </c>
      <c r="AY259">
        <v>4</v>
      </c>
      <c r="AZ259">
        <v>50</v>
      </c>
      <c r="BB259" s="1">
        <v>42226.25</v>
      </c>
      <c r="BC259">
        <v>5</v>
      </c>
      <c r="BD259">
        <v>125</v>
      </c>
      <c r="BF259" s="1">
        <v>42226.25</v>
      </c>
      <c r="BG259">
        <v>7</v>
      </c>
      <c r="BH259">
        <v>75</v>
      </c>
      <c r="BJ259" s="1">
        <v>42226.25</v>
      </c>
      <c r="BK259">
        <v>2</v>
      </c>
      <c r="BL259">
        <v>50</v>
      </c>
      <c r="BN259" s="1">
        <v>42226.25</v>
      </c>
      <c r="BO259">
        <v>6</v>
      </c>
      <c r="BP259">
        <v>50</v>
      </c>
      <c r="BR259" s="1"/>
      <c r="BV259" s="1"/>
      <c r="BZ259" s="1"/>
      <c r="CD259" s="1"/>
      <c r="CH259" s="1"/>
      <c r="CL259" s="1"/>
      <c r="CP259" s="1"/>
      <c r="CT259" s="1"/>
      <c r="CX259" s="1"/>
      <c r="DB259" s="1"/>
      <c r="DF259" s="1"/>
      <c r="DJ259" s="1"/>
      <c r="DN259" s="1"/>
      <c r="DR259" s="1"/>
      <c r="DV259" s="1"/>
      <c r="DZ259" s="1"/>
      <c r="ED259" s="1"/>
      <c r="EH259" s="1"/>
      <c r="EL259" s="1"/>
      <c r="EP259" s="1"/>
      <c r="ET259" s="1"/>
      <c r="EX259" s="1"/>
      <c r="FB259" s="1"/>
      <c r="FF259" s="1"/>
      <c r="FJ259" s="1"/>
      <c r="FN259" s="1"/>
      <c r="FR259" s="1"/>
      <c r="FV259" s="1"/>
      <c r="FZ259" s="1"/>
      <c r="GD259" s="1"/>
      <c r="GH259" s="1"/>
      <c r="GL259" s="1"/>
      <c r="GP259" s="1"/>
      <c r="GT259" s="1"/>
      <c r="GX259" s="1"/>
      <c r="HB259" s="1"/>
      <c r="HF259" s="1"/>
      <c r="HJ259" s="1"/>
      <c r="HN259" s="1"/>
      <c r="HR259" s="1"/>
      <c r="HV259" s="1"/>
      <c r="HZ259" s="1"/>
      <c r="ID259" s="1"/>
      <c r="IH259" s="1"/>
      <c r="IL259" s="1"/>
      <c r="IP259" s="1"/>
      <c r="IT259" s="1"/>
      <c r="IX259" s="1"/>
      <c r="JB259" s="1"/>
      <c r="JF259" s="1"/>
      <c r="JJ259" s="1"/>
      <c r="JN259" s="1"/>
      <c r="JR259" s="1"/>
      <c r="JV259" s="1"/>
      <c r="JZ259" s="1"/>
      <c r="KD259" s="1"/>
      <c r="KH259" s="1"/>
      <c r="KL259" s="1"/>
      <c r="KP259" s="1"/>
      <c r="KT259" s="1"/>
      <c r="KX259" s="1"/>
      <c r="LB259" s="1"/>
      <c r="LF259" s="1"/>
      <c r="LJ259" s="1"/>
      <c r="LN259" s="1"/>
      <c r="LR259" s="1"/>
    </row>
    <row r="260" spans="6:330">
      <c r="F260" s="1">
        <v>42226.291666666664</v>
      </c>
      <c r="G260">
        <v>108</v>
      </c>
      <c r="H260">
        <v>250</v>
      </c>
      <c r="J260" s="1">
        <v>42226.291666666664</v>
      </c>
      <c r="K260">
        <v>25</v>
      </c>
      <c r="L260">
        <v>150</v>
      </c>
      <c r="N260" s="1">
        <v>42226.291666666664</v>
      </c>
      <c r="O260">
        <v>23</v>
      </c>
      <c r="P260">
        <v>75</v>
      </c>
      <c r="R260" s="1">
        <v>42226.291666666664</v>
      </c>
      <c r="S260">
        <v>12</v>
      </c>
      <c r="T260">
        <v>100</v>
      </c>
      <c r="V260" s="1">
        <v>42226.291666666664</v>
      </c>
      <c r="W260">
        <v>6</v>
      </c>
      <c r="X260">
        <v>75</v>
      </c>
      <c r="Z260" s="1">
        <v>42226.291666666664</v>
      </c>
      <c r="AA260">
        <v>12</v>
      </c>
      <c r="AB260">
        <v>50</v>
      </c>
      <c r="AD260" s="1">
        <v>42226.291666666664</v>
      </c>
      <c r="AE260">
        <v>24</v>
      </c>
      <c r="AF260">
        <v>250</v>
      </c>
      <c r="AH260" s="1">
        <v>42226.291666666664</v>
      </c>
      <c r="AI260">
        <v>13</v>
      </c>
      <c r="AJ260">
        <v>100</v>
      </c>
      <c r="AL260" s="1">
        <v>42226.291666666664</v>
      </c>
      <c r="AM260">
        <v>8</v>
      </c>
      <c r="AN260">
        <v>50</v>
      </c>
      <c r="AP260" s="1">
        <v>42226.291666666664</v>
      </c>
      <c r="AQ260">
        <v>92</v>
      </c>
      <c r="AR260">
        <v>150</v>
      </c>
      <c r="AT260" s="1">
        <v>42226.291666666664</v>
      </c>
      <c r="AU260">
        <v>6</v>
      </c>
      <c r="AV260">
        <v>100</v>
      </c>
      <c r="AX260" s="1">
        <v>42226.291666666664</v>
      </c>
      <c r="AY260">
        <v>7</v>
      </c>
      <c r="AZ260">
        <v>50</v>
      </c>
      <c r="BB260" s="1">
        <v>42226.291666666664</v>
      </c>
      <c r="BC260">
        <v>10</v>
      </c>
      <c r="BD260">
        <v>125</v>
      </c>
      <c r="BF260" s="1">
        <v>42226.291666666664</v>
      </c>
      <c r="BG260">
        <v>9</v>
      </c>
      <c r="BH260">
        <v>75</v>
      </c>
      <c r="BJ260" s="1">
        <v>42226.291666666664</v>
      </c>
      <c r="BK260">
        <v>3</v>
      </c>
      <c r="BL260">
        <v>50</v>
      </c>
      <c r="BN260" s="1">
        <v>42226.291666666664</v>
      </c>
      <c r="BO260">
        <v>12</v>
      </c>
      <c r="BP260">
        <v>50</v>
      </c>
      <c r="BR260" s="1"/>
      <c r="BV260" s="1"/>
      <c r="BZ260" s="1"/>
      <c r="CD260" s="1"/>
      <c r="CH260" s="1"/>
      <c r="CL260" s="1"/>
      <c r="CP260" s="1"/>
      <c r="CT260" s="1"/>
      <c r="CX260" s="1"/>
      <c r="DB260" s="1"/>
      <c r="DF260" s="1"/>
      <c r="DJ260" s="1"/>
      <c r="DN260" s="1"/>
      <c r="DR260" s="1"/>
      <c r="DV260" s="1"/>
      <c r="DZ260" s="1"/>
      <c r="ED260" s="1"/>
      <c r="EH260" s="1"/>
      <c r="EL260" s="1"/>
      <c r="EP260" s="1"/>
      <c r="ET260" s="1"/>
      <c r="EX260" s="1"/>
      <c r="FB260" s="1"/>
      <c r="FF260" s="1"/>
      <c r="FJ260" s="1"/>
      <c r="FN260" s="1"/>
      <c r="FR260" s="1"/>
      <c r="FV260" s="1"/>
      <c r="FZ260" s="1"/>
      <c r="GD260" s="1"/>
      <c r="GH260" s="1"/>
      <c r="GL260" s="1"/>
      <c r="GP260" s="1"/>
      <c r="GT260" s="1"/>
      <c r="GX260" s="1"/>
      <c r="HB260" s="1"/>
      <c r="HF260" s="1"/>
      <c r="HJ260" s="1"/>
      <c r="HN260" s="1"/>
      <c r="HR260" s="1"/>
      <c r="HV260" s="1"/>
      <c r="HZ260" s="1"/>
      <c r="ID260" s="1"/>
      <c r="IH260" s="1"/>
      <c r="IL260" s="1"/>
      <c r="IP260" s="1"/>
      <c r="IT260" s="1"/>
      <c r="IX260" s="1"/>
      <c r="JB260" s="1"/>
      <c r="JF260" s="1"/>
      <c r="JJ260" s="1"/>
      <c r="JN260" s="1"/>
      <c r="JR260" s="1"/>
      <c r="JV260" s="1"/>
      <c r="JZ260" s="1"/>
      <c r="KD260" s="1"/>
      <c r="KH260" s="1"/>
      <c r="KL260" s="1"/>
      <c r="KP260" s="1"/>
      <c r="KT260" s="1"/>
      <c r="KX260" s="1"/>
      <c r="LB260" s="1"/>
      <c r="LF260" s="1"/>
      <c r="LJ260" s="1"/>
      <c r="LN260" s="1"/>
      <c r="LR260" s="1"/>
    </row>
    <row r="261" spans="6:330">
      <c r="F261" s="1">
        <v>42226.333333333336</v>
      </c>
      <c r="G261">
        <v>154</v>
      </c>
      <c r="H261">
        <v>250</v>
      </c>
      <c r="J261" s="1">
        <v>42226.333333333336</v>
      </c>
      <c r="K261">
        <v>52</v>
      </c>
      <c r="L261">
        <v>150</v>
      </c>
      <c r="N261" s="1">
        <v>42226.333333333336</v>
      </c>
      <c r="O261">
        <v>30</v>
      </c>
      <c r="P261">
        <v>75</v>
      </c>
      <c r="R261" s="1">
        <v>42226.333333333336</v>
      </c>
      <c r="S261">
        <v>13</v>
      </c>
      <c r="T261">
        <v>100</v>
      </c>
      <c r="V261" s="1">
        <v>42226.333333333336</v>
      </c>
      <c r="W261">
        <v>10</v>
      </c>
      <c r="X261">
        <v>75</v>
      </c>
      <c r="Z261" s="1">
        <v>42226.333333333336</v>
      </c>
      <c r="AA261">
        <v>15</v>
      </c>
      <c r="AB261">
        <v>50</v>
      </c>
      <c r="AD261" s="1">
        <v>42226.333333333336</v>
      </c>
      <c r="AE261">
        <v>46</v>
      </c>
      <c r="AF261">
        <v>250</v>
      </c>
      <c r="AH261" s="1">
        <v>42226.333333333336</v>
      </c>
      <c r="AI261">
        <v>37</v>
      </c>
      <c r="AJ261">
        <v>100</v>
      </c>
      <c r="AL261" s="1">
        <v>42226.333333333336</v>
      </c>
      <c r="AM261">
        <v>13</v>
      </c>
      <c r="AN261">
        <v>50</v>
      </c>
      <c r="AP261" s="1">
        <v>42226.333333333336</v>
      </c>
      <c r="AQ261">
        <v>125</v>
      </c>
      <c r="AR261">
        <v>150</v>
      </c>
      <c r="AT261" s="1">
        <v>42226.333333333336</v>
      </c>
      <c r="AU261">
        <v>11</v>
      </c>
      <c r="AV261">
        <v>100</v>
      </c>
      <c r="AX261" s="1">
        <v>42226.333333333336</v>
      </c>
      <c r="AY261">
        <v>17</v>
      </c>
      <c r="AZ261">
        <v>50</v>
      </c>
      <c r="BB261" s="1">
        <v>42226.333333333336</v>
      </c>
      <c r="BC261">
        <v>11</v>
      </c>
      <c r="BD261">
        <v>125</v>
      </c>
      <c r="BF261" s="1">
        <v>42226.333333333336</v>
      </c>
      <c r="BG261">
        <v>26</v>
      </c>
      <c r="BH261">
        <v>75</v>
      </c>
      <c r="BJ261" s="1">
        <v>42226.333333333336</v>
      </c>
      <c r="BK261">
        <v>5</v>
      </c>
      <c r="BL261">
        <v>50</v>
      </c>
      <c r="BN261" s="1">
        <v>42226.333333333336</v>
      </c>
      <c r="BO261">
        <v>15</v>
      </c>
      <c r="BP261">
        <v>50</v>
      </c>
      <c r="BR261" s="1"/>
      <c r="BV261" s="1"/>
      <c r="BZ261" s="1"/>
      <c r="CD261" s="1"/>
      <c r="CH261" s="1"/>
      <c r="CL261" s="1"/>
      <c r="CP261" s="1"/>
      <c r="CT261" s="1"/>
      <c r="CX261" s="1"/>
      <c r="DB261" s="1"/>
      <c r="DF261" s="1"/>
      <c r="DJ261" s="1"/>
      <c r="DN261" s="1"/>
      <c r="DR261" s="1"/>
      <c r="DV261" s="1"/>
      <c r="DZ261" s="1"/>
      <c r="ED261" s="1"/>
      <c r="EH261" s="1"/>
      <c r="EL261" s="1"/>
      <c r="EP261" s="1"/>
      <c r="ET261" s="1"/>
      <c r="EX261" s="1"/>
      <c r="FB261" s="1"/>
      <c r="FF261" s="1"/>
      <c r="FJ261" s="1"/>
      <c r="FN261" s="1"/>
      <c r="FR261" s="1"/>
      <c r="FV261" s="1"/>
      <c r="FZ261" s="1"/>
      <c r="GD261" s="1"/>
      <c r="GH261" s="1"/>
      <c r="GL261" s="1"/>
      <c r="GP261" s="1"/>
      <c r="GT261" s="1"/>
      <c r="GX261" s="1"/>
      <c r="HB261" s="1"/>
      <c r="HF261" s="1"/>
      <c r="HJ261" s="1"/>
      <c r="HN261" s="1"/>
      <c r="HR261" s="1"/>
      <c r="HV261" s="1"/>
      <c r="HZ261" s="1"/>
      <c r="ID261" s="1"/>
      <c r="IH261" s="1"/>
      <c r="IL261" s="1"/>
      <c r="IP261" s="1"/>
      <c r="IT261" s="1"/>
      <c r="IX261" s="1"/>
      <c r="JB261" s="1"/>
      <c r="JF261" s="1"/>
      <c r="JJ261" s="1"/>
      <c r="JN261" s="1"/>
      <c r="JR261" s="1"/>
      <c r="JV261" s="1"/>
      <c r="JZ261" s="1"/>
      <c r="KD261" s="1"/>
      <c r="KH261" s="1"/>
      <c r="KL261" s="1"/>
      <c r="KP261" s="1"/>
      <c r="KT261" s="1"/>
      <c r="KX261" s="1"/>
      <c r="LB261" s="1"/>
      <c r="LF261" s="1"/>
      <c r="LJ261" s="1"/>
      <c r="LN261" s="1"/>
      <c r="LR261" s="1"/>
    </row>
    <row r="262" spans="6:330">
      <c r="F262" s="1">
        <v>42226.375</v>
      </c>
      <c r="G262">
        <v>165</v>
      </c>
      <c r="H262">
        <v>250</v>
      </c>
      <c r="J262" s="1">
        <v>42226.375</v>
      </c>
      <c r="K262">
        <v>62</v>
      </c>
      <c r="L262">
        <v>150</v>
      </c>
      <c r="N262" s="1">
        <v>42226.375</v>
      </c>
      <c r="O262">
        <v>36</v>
      </c>
      <c r="P262">
        <v>75</v>
      </c>
      <c r="R262" s="1">
        <v>42226.375</v>
      </c>
      <c r="S262">
        <v>13</v>
      </c>
      <c r="T262">
        <v>100</v>
      </c>
      <c r="V262" s="1">
        <v>42226.375</v>
      </c>
      <c r="W262">
        <v>18</v>
      </c>
      <c r="X262">
        <v>75</v>
      </c>
      <c r="Z262" s="1">
        <v>42226.375</v>
      </c>
      <c r="AA262">
        <v>14</v>
      </c>
      <c r="AB262">
        <v>50</v>
      </c>
      <c r="AD262" s="1">
        <v>42226.375</v>
      </c>
      <c r="AE262">
        <v>53</v>
      </c>
      <c r="AF262">
        <v>250</v>
      </c>
      <c r="AH262" s="1">
        <v>42226.375</v>
      </c>
      <c r="AI262">
        <v>50</v>
      </c>
      <c r="AJ262">
        <v>100</v>
      </c>
      <c r="AL262" s="1">
        <v>42226.375</v>
      </c>
      <c r="AM262">
        <v>13</v>
      </c>
      <c r="AN262">
        <v>50</v>
      </c>
      <c r="AP262" s="1">
        <v>42226.375</v>
      </c>
      <c r="AQ262">
        <v>126</v>
      </c>
      <c r="AR262">
        <v>150</v>
      </c>
      <c r="AT262" s="1">
        <v>42226.375</v>
      </c>
      <c r="AU262">
        <v>13</v>
      </c>
      <c r="AV262">
        <v>100</v>
      </c>
      <c r="AX262" s="1">
        <v>42226.375</v>
      </c>
      <c r="AY262">
        <v>15</v>
      </c>
      <c r="AZ262">
        <v>50</v>
      </c>
      <c r="BB262" s="1">
        <v>42226.375</v>
      </c>
      <c r="BC262">
        <v>8</v>
      </c>
      <c r="BD262">
        <v>125</v>
      </c>
      <c r="BF262" s="1">
        <v>42226.375</v>
      </c>
      <c r="BG262">
        <v>16</v>
      </c>
      <c r="BH262">
        <v>75</v>
      </c>
      <c r="BJ262" s="1">
        <v>42226.375</v>
      </c>
      <c r="BK262">
        <v>4</v>
      </c>
      <c r="BL262">
        <v>50</v>
      </c>
      <c r="BN262" s="1">
        <v>42226.375</v>
      </c>
      <c r="BO262">
        <v>14</v>
      </c>
      <c r="BP262">
        <v>50</v>
      </c>
      <c r="BR262" s="1"/>
      <c r="BV262" s="1"/>
      <c r="BZ262" s="1"/>
      <c r="CD262" s="1"/>
      <c r="CH262" s="1"/>
      <c r="CL262" s="1"/>
      <c r="CP262" s="1"/>
      <c r="CT262" s="1"/>
      <c r="CX262" s="1"/>
      <c r="DB262" s="1"/>
      <c r="DF262" s="1"/>
      <c r="DJ262" s="1"/>
      <c r="DN262" s="1"/>
      <c r="DR262" s="1"/>
      <c r="DV262" s="1"/>
      <c r="DZ262" s="1"/>
      <c r="ED262" s="1"/>
      <c r="EH262" s="1"/>
      <c r="EL262" s="1"/>
      <c r="EP262" s="1"/>
      <c r="ET262" s="1"/>
      <c r="EX262" s="1"/>
      <c r="FB262" s="1"/>
      <c r="FF262" s="1"/>
      <c r="FJ262" s="1"/>
      <c r="FN262" s="1"/>
      <c r="FR262" s="1"/>
      <c r="FV262" s="1"/>
      <c r="FZ262" s="1"/>
      <c r="GD262" s="1"/>
      <c r="GH262" s="1"/>
      <c r="GL262" s="1"/>
      <c r="GP262" s="1"/>
      <c r="GT262" s="1"/>
      <c r="GX262" s="1"/>
      <c r="HB262" s="1"/>
      <c r="HF262" s="1"/>
      <c r="HJ262" s="1"/>
      <c r="HN262" s="1"/>
      <c r="HR262" s="1"/>
      <c r="HV262" s="1"/>
      <c r="HZ262" s="1"/>
      <c r="ID262" s="1"/>
      <c r="IH262" s="1"/>
      <c r="IL262" s="1"/>
      <c r="IP262" s="1"/>
      <c r="IT262" s="1"/>
      <c r="IX262" s="1"/>
      <c r="JB262" s="1"/>
      <c r="JF262" s="1"/>
      <c r="JJ262" s="1"/>
      <c r="JN262" s="1"/>
      <c r="JR262" s="1"/>
      <c r="JV262" s="1"/>
      <c r="JZ262" s="1"/>
      <c r="KD262" s="1"/>
      <c r="KH262" s="1"/>
      <c r="KL262" s="1"/>
      <c r="KP262" s="1"/>
      <c r="KT262" s="1"/>
      <c r="KX262" s="1"/>
      <c r="LB262" s="1"/>
      <c r="LF262" s="1"/>
      <c r="LJ262" s="1"/>
      <c r="LN262" s="1"/>
      <c r="LR262" s="1"/>
    </row>
    <row r="263" spans="6:330">
      <c r="F263" s="1">
        <v>42226.416666666664</v>
      </c>
      <c r="G263">
        <v>175</v>
      </c>
      <c r="H263">
        <v>250</v>
      </c>
      <c r="J263" s="1">
        <v>42226.416666666664</v>
      </c>
      <c r="K263">
        <v>67</v>
      </c>
      <c r="L263">
        <v>150</v>
      </c>
      <c r="N263" s="1">
        <v>42226.416666666664</v>
      </c>
      <c r="O263">
        <v>34</v>
      </c>
      <c r="P263">
        <v>75</v>
      </c>
      <c r="R263" s="1">
        <v>42226.416666666664</v>
      </c>
      <c r="S263">
        <v>12</v>
      </c>
      <c r="T263">
        <v>100</v>
      </c>
      <c r="V263" s="1">
        <v>42226.416666666664</v>
      </c>
      <c r="W263">
        <v>16</v>
      </c>
      <c r="X263">
        <v>75</v>
      </c>
      <c r="Z263" s="1">
        <v>42226.416666666664</v>
      </c>
      <c r="AA263">
        <v>12</v>
      </c>
      <c r="AB263">
        <v>50</v>
      </c>
      <c r="AD263" s="1">
        <v>42226.416666666664</v>
      </c>
      <c r="AE263">
        <v>54</v>
      </c>
      <c r="AF263">
        <v>250</v>
      </c>
      <c r="AH263" s="1">
        <v>42226.416666666664</v>
      </c>
      <c r="AI263">
        <v>62</v>
      </c>
      <c r="AJ263">
        <v>100</v>
      </c>
      <c r="AL263" s="1">
        <v>42226.416666666664</v>
      </c>
      <c r="AM263">
        <v>11</v>
      </c>
      <c r="AN263">
        <v>50</v>
      </c>
      <c r="AP263" s="1">
        <v>42226.416666666664</v>
      </c>
      <c r="AQ263">
        <v>124</v>
      </c>
      <c r="AR263">
        <v>150</v>
      </c>
      <c r="AT263" s="1">
        <v>42226.416666666664</v>
      </c>
      <c r="AU263">
        <v>23</v>
      </c>
      <c r="AV263">
        <v>100</v>
      </c>
      <c r="AX263" s="1">
        <v>42226.416666666664</v>
      </c>
      <c r="AY263">
        <v>17</v>
      </c>
      <c r="AZ263">
        <v>50</v>
      </c>
      <c r="BB263" s="1">
        <v>42226.416666666664</v>
      </c>
      <c r="BC263">
        <v>8</v>
      </c>
      <c r="BD263">
        <v>125</v>
      </c>
      <c r="BF263" s="1">
        <v>42226.416666666664</v>
      </c>
      <c r="BG263">
        <v>18</v>
      </c>
      <c r="BH263">
        <v>75</v>
      </c>
      <c r="BJ263" s="1">
        <v>42226.416666666664</v>
      </c>
      <c r="BK263">
        <v>6</v>
      </c>
      <c r="BL263">
        <v>50</v>
      </c>
      <c r="BN263" s="1">
        <v>42226.416666666664</v>
      </c>
      <c r="BO263">
        <v>12</v>
      </c>
      <c r="BP263">
        <v>50</v>
      </c>
      <c r="BR263" s="1"/>
      <c r="BV263" s="1"/>
      <c r="BZ263" s="1"/>
      <c r="CD263" s="1"/>
      <c r="CH263" s="1"/>
      <c r="CL263" s="1"/>
      <c r="CP263" s="1"/>
      <c r="CT263" s="1"/>
      <c r="CX263" s="1"/>
      <c r="DB263" s="1"/>
      <c r="DF263" s="1"/>
      <c r="DJ263" s="1"/>
      <c r="DN263" s="1"/>
      <c r="DR263" s="1"/>
      <c r="DV263" s="1"/>
      <c r="DZ263" s="1"/>
      <c r="ED263" s="1"/>
      <c r="EH263" s="1"/>
      <c r="EL263" s="1"/>
      <c r="EP263" s="1"/>
      <c r="ET263" s="1"/>
      <c r="EX263" s="1"/>
      <c r="FB263" s="1"/>
      <c r="FF263" s="1"/>
      <c r="FJ263" s="1"/>
      <c r="FN263" s="1"/>
      <c r="FR263" s="1"/>
      <c r="FV263" s="1"/>
      <c r="FZ263" s="1"/>
      <c r="GD263" s="1"/>
      <c r="GH263" s="1"/>
      <c r="GL263" s="1"/>
      <c r="GP263" s="1"/>
      <c r="GT263" s="1"/>
      <c r="GX263" s="1"/>
      <c r="HB263" s="1"/>
      <c r="HF263" s="1"/>
      <c r="HJ263" s="1"/>
      <c r="HN263" s="1"/>
      <c r="HR263" s="1"/>
      <c r="HV263" s="1"/>
      <c r="HZ263" s="1"/>
      <c r="ID263" s="1"/>
      <c r="IH263" s="1"/>
      <c r="IL263" s="1"/>
      <c r="IP263" s="1"/>
      <c r="IT263" s="1"/>
      <c r="IX263" s="1"/>
      <c r="JB263" s="1"/>
      <c r="JF263" s="1"/>
      <c r="JJ263" s="1"/>
      <c r="JN263" s="1"/>
      <c r="JR263" s="1"/>
      <c r="JV263" s="1"/>
      <c r="JZ263" s="1"/>
      <c r="KD263" s="1"/>
      <c r="KH263" s="1"/>
      <c r="KL263" s="1"/>
      <c r="KP263" s="1"/>
      <c r="KT263" s="1"/>
      <c r="KX263" s="1"/>
      <c r="LB263" s="1"/>
      <c r="LF263" s="1"/>
      <c r="LJ263" s="1"/>
      <c r="LN263" s="1"/>
      <c r="LR263" s="1"/>
    </row>
    <row r="264" spans="6:330">
      <c r="F264" s="1">
        <v>42226.458333333336</v>
      </c>
      <c r="G264">
        <v>191</v>
      </c>
      <c r="H264">
        <v>250</v>
      </c>
      <c r="J264" s="1">
        <v>42226.458333333336</v>
      </c>
      <c r="K264">
        <v>62</v>
      </c>
      <c r="L264">
        <v>150</v>
      </c>
      <c r="N264" s="1">
        <v>42226.458333333336</v>
      </c>
      <c r="O264">
        <v>32</v>
      </c>
      <c r="P264">
        <v>75</v>
      </c>
      <c r="R264" s="1">
        <v>42226.458333333336</v>
      </c>
      <c r="S264">
        <v>12</v>
      </c>
      <c r="T264">
        <v>100</v>
      </c>
      <c r="V264" s="1">
        <v>42226.458333333336</v>
      </c>
      <c r="W264">
        <v>14</v>
      </c>
      <c r="X264">
        <v>75</v>
      </c>
      <c r="Z264" s="1">
        <v>42226.458333333336</v>
      </c>
      <c r="AA264">
        <v>14</v>
      </c>
      <c r="AB264">
        <v>50</v>
      </c>
      <c r="AD264" s="1">
        <v>42226.458333333336</v>
      </c>
      <c r="AE264">
        <v>57</v>
      </c>
      <c r="AF264">
        <v>250</v>
      </c>
      <c r="AH264" s="1">
        <v>42226.458333333336</v>
      </c>
      <c r="AI264">
        <v>68</v>
      </c>
      <c r="AJ264">
        <v>100</v>
      </c>
      <c r="AL264" s="1">
        <v>42226.458333333336</v>
      </c>
      <c r="AM264">
        <v>8</v>
      </c>
      <c r="AN264">
        <v>50</v>
      </c>
      <c r="AP264" s="1">
        <v>42226.458333333336</v>
      </c>
      <c r="AQ264">
        <v>138</v>
      </c>
      <c r="AR264">
        <v>150</v>
      </c>
      <c r="AT264" s="1">
        <v>42226.458333333336</v>
      </c>
      <c r="AU264">
        <v>25</v>
      </c>
      <c r="AV264">
        <v>100</v>
      </c>
      <c r="AX264" s="1">
        <v>42226.458333333336</v>
      </c>
      <c r="AY264">
        <v>18</v>
      </c>
      <c r="AZ264">
        <v>50</v>
      </c>
      <c r="BB264" s="1">
        <v>42226.458333333336</v>
      </c>
      <c r="BC264">
        <v>8</v>
      </c>
      <c r="BD264">
        <v>125</v>
      </c>
      <c r="BF264" s="1">
        <v>42226.458333333336</v>
      </c>
      <c r="BG264">
        <v>16</v>
      </c>
      <c r="BH264">
        <v>75</v>
      </c>
      <c r="BJ264" s="1">
        <v>42226.458333333336</v>
      </c>
      <c r="BK264">
        <v>7</v>
      </c>
      <c r="BL264">
        <v>50</v>
      </c>
      <c r="BN264" s="1">
        <v>42226.458333333336</v>
      </c>
      <c r="BO264">
        <v>14</v>
      </c>
      <c r="BP264">
        <v>50</v>
      </c>
      <c r="BR264" s="1"/>
      <c r="BV264" s="1"/>
      <c r="BZ264" s="1"/>
      <c r="CD264" s="1"/>
      <c r="CH264" s="1"/>
      <c r="CL264" s="1"/>
      <c r="CP264" s="1"/>
      <c r="CT264" s="1"/>
      <c r="CX264" s="1"/>
      <c r="DB264" s="1"/>
      <c r="DF264" s="1"/>
      <c r="DJ264" s="1"/>
      <c r="DN264" s="1"/>
      <c r="DR264" s="1"/>
      <c r="DV264" s="1"/>
      <c r="DZ264" s="1"/>
      <c r="ED264" s="1"/>
      <c r="EH264" s="1"/>
      <c r="EL264" s="1"/>
      <c r="EP264" s="1"/>
      <c r="ET264" s="1"/>
      <c r="EX264" s="1"/>
      <c r="FB264" s="1"/>
      <c r="FF264" s="1"/>
      <c r="FJ264" s="1"/>
      <c r="FN264" s="1"/>
      <c r="FR264" s="1"/>
      <c r="FV264" s="1"/>
      <c r="FZ264" s="1"/>
      <c r="GD264" s="1"/>
      <c r="GH264" s="1"/>
      <c r="GL264" s="1"/>
      <c r="GP264" s="1"/>
      <c r="GT264" s="1"/>
      <c r="GX264" s="1"/>
      <c r="HB264" s="1"/>
      <c r="HF264" s="1"/>
      <c r="HJ264" s="1"/>
      <c r="HN264" s="1"/>
      <c r="HR264" s="1"/>
      <c r="HV264" s="1"/>
      <c r="HZ264" s="1"/>
      <c r="ID264" s="1"/>
      <c r="IH264" s="1"/>
      <c r="IL264" s="1"/>
      <c r="IP264" s="1"/>
      <c r="IT264" s="1"/>
      <c r="IX264" s="1"/>
      <c r="JB264" s="1"/>
      <c r="JF264" s="1"/>
      <c r="JJ264" s="1"/>
      <c r="JN264" s="1"/>
      <c r="JR264" s="1"/>
      <c r="JV264" s="1"/>
      <c r="JZ264" s="1"/>
      <c r="KD264" s="1"/>
      <c r="KH264" s="1"/>
      <c r="KL264" s="1"/>
      <c r="KP264" s="1"/>
      <c r="KT264" s="1"/>
      <c r="KX264" s="1"/>
      <c r="LB264" s="1"/>
      <c r="LF264" s="1"/>
      <c r="LJ264" s="1"/>
      <c r="LN264" s="1"/>
      <c r="LR264" s="1"/>
    </row>
    <row r="265" spans="6:330">
      <c r="F265" s="1">
        <v>42226.5</v>
      </c>
      <c r="G265">
        <v>215</v>
      </c>
      <c r="H265">
        <v>250</v>
      </c>
      <c r="J265" s="1">
        <v>42226.5</v>
      </c>
      <c r="K265">
        <v>66</v>
      </c>
      <c r="L265">
        <v>150</v>
      </c>
      <c r="N265" s="1">
        <v>42226.5</v>
      </c>
      <c r="O265">
        <v>37</v>
      </c>
      <c r="P265">
        <v>75</v>
      </c>
      <c r="R265" s="1">
        <v>42226.5</v>
      </c>
      <c r="S265">
        <v>19</v>
      </c>
      <c r="T265">
        <v>100</v>
      </c>
      <c r="V265" s="1">
        <v>42226.5</v>
      </c>
      <c r="W265">
        <v>14</v>
      </c>
      <c r="X265">
        <v>75</v>
      </c>
      <c r="Z265" s="1">
        <v>42226.5</v>
      </c>
      <c r="AA265">
        <v>13</v>
      </c>
      <c r="AB265">
        <v>50</v>
      </c>
      <c r="AD265" s="1">
        <v>42226.5</v>
      </c>
      <c r="AE265">
        <v>56</v>
      </c>
      <c r="AF265">
        <v>250</v>
      </c>
      <c r="AH265" s="1">
        <v>42226.5</v>
      </c>
      <c r="AI265">
        <v>66</v>
      </c>
      <c r="AJ265">
        <v>100</v>
      </c>
      <c r="AL265" s="1">
        <v>42226.5</v>
      </c>
      <c r="AM265">
        <v>12</v>
      </c>
      <c r="AN265">
        <v>50</v>
      </c>
      <c r="AP265" s="1">
        <v>42226.5</v>
      </c>
      <c r="AQ265">
        <v>150</v>
      </c>
      <c r="AR265">
        <v>150</v>
      </c>
      <c r="AT265" s="1">
        <v>42226.5</v>
      </c>
      <c r="AU265">
        <v>19</v>
      </c>
      <c r="AV265">
        <v>100</v>
      </c>
      <c r="AX265" s="1">
        <v>42226.5</v>
      </c>
      <c r="AY265">
        <v>20</v>
      </c>
      <c r="AZ265">
        <v>50</v>
      </c>
      <c r="BB265" s="1">
        <v>42226.5</v>
      </c>
      <c r="BC265">
        <v>8</v>
      </c>
      <c r="BD265">
        <v>125</v>
      </c>
      <c r="BF265" s="1">
        <v>42226.5</v>
      </c>
      <c r="BG265">
        <v>14</v>
      </c>
      <c r="BH265">
        <v>75</v>
      </c>
      <c r="BJ265" s="1">
        <v>42226.5</v>
      </c>
      <c r="BK265">
        <v>6</v>
      </c>
      <c r="BL265">
        <v>50</v>
      </c>
      <c r="BN265" s="1">
        <v>42226.5</v>
      </c>
      <c r="BO265">
        <v>13</v>
      </c>
      <c r="BP265">
        <v>50</v>
      </c>
      <c r="BR265" s="1"/>
      <c r="BV265" s="1"/>
      <c r="BZ265" s="1"/>
      <c r="CD265" s="1"/>
      <c r="CH265" s="1"/>
      <c r="CL265" s="1"/>
      <c r="CP265" s="1"/>
      <c r="CT265" s="1"/>
      <c r="CX265" s="1"/>
      <c r="DB265" s="1"/>
      <c r="DF265" s="1"/>
      <c r="DJ265" s="1"/>
      <c r="DN265" s="1"/>
      <c r="DR265" s="1"/>
      <c r="DV265" s="1"/>
      <c r="DZ265" s="1"/>
      <c r="ED265" s="1"/>
      <c r="EH265" s="1"/>
      <c r="EL265" s="1"/>
      <c r="EP265" s="1"/>
      <c r="ET265" s="1"/>
      <c r="EX265" s="1"/>
      <c r="FB265" s="1"/>
      <c r="FF265" s="1"/>
      <c r="FJ265" s="1"/>
      <c r="FN265" s="1"/>
      <c r="FR265" s="1"/>
      <c r="FV265" s="1"/>
      <c r="FZ265" s="1"/>
      <c r="GD265" s="1"/>
      <c r="GH265" s="1"/>
      <c r="GL265" s="1"/>
      <c r="GP265" s="1"/>
      <c r="GT265" s="1"/>
      <c r="GX265" s="1"/>
      <c r="HB265" s="1"/>
      <c r="HF265" s="1"/>
      <c r="HJ265" s="1"/>
      <c r="HN265" s="1"/>
      <c r="HR265" s="1"/>
      <c r="HV265" s="1"/>
      <c r="HZ265" s="1"/>
      <c r="ID265" s="1"/>
      <c r="IH265" s="1"/>
      <c r="IL265" s="1"/>
      <c r="IP265" s="1"/>
      <c r="IT265" s="1"/>
      <c r="IX265" s="1"/>
      <c r="JB265" s="1"/>
      <c r="JF265" s="1"/>
      <c r="JJ265" s="1"/>
      <c r="JN265" s="1"/>
      <c r="JR265" s="1"/>
      <c r="JV265" s="1"/>
      <c r="JZ265" s="1"/>
      <c r="KD265" s="1"/>
      <c r="KH265" s="1"/>
      <c r="KL265" s="1"/>
      <c r="KP265" s="1"/>
      <c r="KT265" s="1"/>
      <c r="KX265" s="1"/>
      <c r="LB265" s="1"/>
      <c r="LF265" s="1"/>
      <c r="LJ265" s="1"/>
      <c r="LN265" s="1"/>
      <c r="LR265" s="1"/>
    </row>
    <row r="266" spans="6:330">
      <c r="F266" s="1">
        <v>42226.541666666664</v>
      </c>
      <c r="G266">
        <v>222</v>
      </c>
      <c r="H266">
        <v>250</v>
      </c>
      <c r="J266" s="1">
        <v>42226.541666666664</v>
      </c>
      <c r="K266">
        <v>58</v>
      </c>
      <c r="L266">
        <v>150</v>
      </c>
      <c r="N266" s="1">
        <v>42226.541666666664</v>
      </c>
      <c r="O266">
        <v>41</v>
      </c>
      <c r="P266">
        <v>75</v>
      </c>
      <c r="R266" s="1">
        <v>42226.541666666664</v>
      </c>
      <c r="S266">
        <v>27</v>
      </c>
      <c r="T266">
        <v>100</v>
      </c>
      <c r="V266" s="1">
        <v>42226.541666666664</v>
      </c>
      <c r="W266">
        <v>5</v>
      </c>
      <c r="X266">
        <v>75</v>
      </c>
      <c r="Z266" s="1">
        <v>42226.541666666664</v>
      </c>
      <c r="AA266">
        <v>22</v>
      </c>
      <c r="AB266">
        <v>50</v>
      </c>
      <c r="AD266" s="1">
        <v>42226.541666666664</v>
      </c>
      <c r="AE266">
        <v>70</v>
      </c>
      <c r="AF266">
        <v>250</v>
      </c>
      <c r="AH266" s="1">
        <v>42226.541666666664</v>
      </c>
      <c r="AI266">
        <v>66</v>
      </c>
      <c r="AJ266">
        <v>100</v>
      </c>
      <c r="AL266" s="1">
        <v>42226.541666666664</v>
      </c>
      <c r="AM266">
        <v>13</v>
      </c>
      <c r="AN266">
        <v>50</v>
      </c>
      <c r="AP266" s="1">
        <v>42226.541666666664</v>
      </c>
      <c r="AQ266">
        <v>155</v>
      </c>
      <c r="AR266">
        <v>150</v>
      </c>
      <c r="AT266" s="1">
        <v>42226.541666666664</v>
      </c>
      <c r="AU266">
        <v>27</v>
      </c>
      <c r="AV266">
        <v>100</v>
      </c>
      <c r="AX266" s="1">
        <v>42226.541666666664</v>
      </c>
      <c r="AY266">
        <v>28</v>
      </c>
      <c r="AZ266">
        <v>50</v>
      </c>
      <c r="BB266" s="1">
        <v>42226.541666666664</v>
      </c>
      <c r="BC266">
        <v>8</v>
      </c>
      <c r="BD266">
        <v>125</v>
      </c>
      <c r="BF266" s="1">
        <v>42226.541666666664</v>
      </c>
      <c r="BG266">
        <v>15</v>
      </c>
      <c r="BH266">
        <v>75</v>
      </c>
      <c r="BJ266" s="1">
        <v>42226.541666666664</v>
      </c>
      <c r="BK266">
        <v>7</v>
      </c>
      <c r="BL266">
        <v>50</v>
      </c>
      <c r="BN266" s="1">
        <v>42226.541666666664</v>
      </c>
      <c r="BO266">
        <v>22</v>
      </c>
      <c r="BP266">
        <v>50</v>
      </c>
      <c r="BR266" s="1"/>
      <c r="BV266" s="1"/>
      <c r="BZ266" s="1"/>
      <c r="CD266" s="1"/>
      <c r="CH266" s="1"/>
      <c r="CL266" s="1"/>
      <c r="CP266" s="1"/>
      <c r="CT266" s="1"/>
      <c r="CX266" s="1"/>
      <c r="DB266" s="1"/>
      <c r="DF266" s="1"/>
      <c r="DJ266" s="1"/>
      <c r="DN266" s="1"/>
      <c r="DR266" s="1"/>
      <c r="DV266" s="1"/>
      <c r="DZ266" s="1"/>
      <c r="ED266" s="1"/>
      <c r="EH266" s="1"/>
      <c r="EL266" s="1"/>
      <c r="EP266" s="1"/>
      <c r="ET266" s="1"/>
      <c r="EX266" s="1"/>
      <c r="FB266" s="1"/>
      <c r="FF266" s="1"/>
      <c r="FJ266" s="1"/>
      <c r="FN266" s="1"/>
      <c r="FR266" s="1"/>
      <c r="FV266" s="1"/>
      <c r="FZ266" s="1"/>
      <c r="GD266" s="1"/>
      <c r="GH266" s="1"/>
      <c r="GL266" s="1"/>
      <c r="GP266" s="1"/>
      <c r="GT266" s="1"/>
      <c r="GX266" s="1"/>
      <c r="HB266" s="1"/>
      <c r="HF266" s="1"/>
      <c r="HJ266" s="1"/>
      <c r="HN266" s="1"/>
      <c r="HR266" s="1"/>
      <c r="HV266" s="1"/>
      <c r="HZ266" s="1"/>
      <c r="ID266" s="1"/>
      <c r="IH266" s="1"/>
      <c r="IL266" s="1"/>
      <c r="IP266" s="1"/>
      <c r="IT266" s="1"/>
      <c r="IX266" s="1"/>
      <c r="JB266" s="1"/>
      <c r="JF266" s="1"/>
      <c r="JJ266" s="1"/>
      <c r="JN266" s="1"/>
      <c r="JR266" s="1"/>
      <c r="JV266" s="1"/>
      <c r="JZ266" s="1"/>
      <c r="KD266" s="1"/>
      <c r="KH266" s="1"/>
      <c r="KL266" s="1"/>
      <c r="KP266" s="1"/>
      <c r="KT266" s="1"/>
      <c r="KX266" s="1"/>
      <c r="LB266" s="1"/>
      <c r="LF266" s="1"/>
      <c r="LJ266" s="1"/>
      <c r="LN266" s="1"/>
      <c r="LR266" s="1"/>
    </row>
    <row r="267" spans="6:330">
      <c r="F267" s="1">
        <v>42226.583333333336</v>
      </c>
      <c r="G267">
        <v>230</v>
      </c>
      <c r="H267">
        <v>250</v>
      </c>
      <c r="J267" s="1">
        <v>42226.583333333336</v>
      </c>
      <c r="K267">
        <v>66</v>
      </c>
      <c r="L267">
        <v>150</v>
      </c>
      <c r="N267" s="1">
        <v>42226.583333333336</v>
      </c>
      <c r="O267">
        <v>45</v>
      </c>
      <c r="P267">
        <v>75</v>
      </c>
      <c r="R267" s="1">
        <v>42226.583333333336</v>
      </c>
      <c r="S267">
        <v>23</v>
      </c>
      <c r="T267">
        <v>100</v>
      </c>
      <c r="V267" s="1">
        <v>42226.583333333336</v>
      </c>
      <c r="W267">
        <v>4</v>
      </c>
      <c r="X267">
        <v>75</v>
      </c>
      <c r="Z267" s="1">
        <v>42226.583333333336</v>
      </c>
      <c r="AA267">
        <v>32</v>
      </c>
      <c r="AB267">
        <v>50</v>
      </c>
      <c r="AD267" s="1">
        <v>42226.583333333336</v>
      </c>
      <c r="AE267">
        <v>79</v>
      </c>
      <c r="AF267">
        <v>250</v>
      </c>
      <c r="AH267" s="1">
        <v>42226.583333333336</v>
      </c>
      <c r="AI267">
        <v>74</v>
      </c>
      <c r="AJ267">
        <v>100</v>
      </c>
      <c r="AL267" s="1">
        <v>42226.583333333336</v>
      </c>
      <c r="AM267">
        <v>12</v>
      </c>
      <c r="AN267">
        <v>50</v>
      </c>
      <c r="AP267" s="1">
        <v>42226.583333333336</v>
      </c>
      <c r="AQ267">
        <v>155</v>
      </c>
      <c r="AR267">
        <v>150</v>
      </c>
      <c r="AT267" s="1">
        <v>42226.583333333336</v>
      </c>
      <c r="AU267">
        <v>34</v>
      </c>
      <c r="AV267">
        <v>100</v>
      </c>
      <c r="AX267" s="1">
        <v>42226.583333333336</v>
      </c>
      <c r="AY267">
        <v>22</v>
      </c>
      <c r="AZ267">
        <v>50</v>
      </c>
      <c r="BB267" s="1">
        <v>42226.583333333336</v>
      </c>
      <c r="BC267">
        <v>8</v>
      </c>
      <c r="BD267">
        <v>125</v>
      </c>
      <c r="BF267" s="1">
        <v>42226.583333333336</v>
      </c>
      <c r="BG267">
        <v>18</v>
      </c>
      <c r="BH267">
        <v>75</v>
      </c>
      <c r="BJ267" s="1">
        <v>42226.583333333336</v>
      </c>
      <c r="BK267">
        <v>6</v>
      </c>
      <c r="BL267">
        <v>50</v>
      </c>
      <c r="BN267" s="1">
        <v>42226.583333333336</v>
      </c>
      <c r="BO267">
        <v>32</v>
      </c>
      <c r="BP267">
        <v>50</v>
      </c>
      <c r="BR267" s="1"/>
      <c r="BV267" s="1"/>
      <c r="BZ267" s="1"/>
      <c r="CD267" s="1"/>
      <c r="CH267" s="1"/>
      <c r="CL267" s="1"/>
      <c r="CP267" s="1"/>
      <c r="CT267" s="1"/>
      <c r="CX267" s="1"/>
      <c r="DB267" s="1"/>
      <c r="DF267" s="1"/>
      <c r="DJ267" s="1"/>
      <c r="DN267" s="1"/>
      <c r="DR267" s="1"/>
      <c r="DV267" s="1"/>
      <c r="DZ267" s="1"/>
      <c r="ED267" s="1"/>
      <c r="EH267" s="1"/>
      <c r="EL267" s="1"/>
      <c r="EP267" s="1"/>
      <c r="ET267" s="1"/>
      <c r="EX267" s="1"/>
      <c r="FB267" s="1"/>
      <c r="FF267" s="1"/>
      <c r="FJ267" s="1"/>
      <c r="FN267" s="1"/>
      <c r="FR267" s="1"/>
      <c r="FV267" s="1"/>
      <c r="FZ267" s="1"/>
      <c r="GD267" s="1"/>
      <c r="GH267" s="1"/>
      <c r="GL267" s="1"/>
      <c r="GP267" s="1"/>
      <c r="GT267" s="1"/>
      <c r="GX267" s="1"/>
      <c r="HB267" s="1"/>
      <c r="HF267" s="1"/>
      <c r="HJ267" s="1"/>
      <c r="HN267" s="1"/>
      <c r="HR267" s="1"/>
      <c r="HV267" s="1"/>
      <c r="HZ267" s="1"/>
      <c r="ID267" s="1"/>
      <c r="IH267" s="1"/>
      <c r="IL267" s="1"/>
      <c r="IP267" s="1"/>
      <c r="IT267" s="1"/>
      <c r="IX267" s="1"/>
      <c r="JB267" s="1"/>
      <c r="JF267" s="1"/>
      <c r="JJ267" s="1"/>
      <c r="JN267" s="1"/>
      <c r="JR267" s="1"/>
      <c r="JV267" s="1"/>
      <c r="JZ267" s="1"/>
      <c r="KD267" s="1"/>
      <c r="KH267" s="1"/>
      <c r="KL267" s="1"/>
      <c r="KP267" s="1"/>
      <c r="KT267" s="1"/>
      <c r="KX267" s="1"/>
      <c r="LB267" s="1"/>
      <c r="LF267" s="1"/>
      <c r="LJ267" s="1"/>
      <c r="LN267" s="1"/>
      <c r="LR267" s="1"/>
    </row>
    <row r="268" spans="6:330">
      <c r="F268" s="1">
        <v>42226.625</v>
      </c>
      <c r="G268">
        <v>228</v>
      </c>
      <c r="H268">
        <v>250</v>
      </c>
      <c r="J268" s="1">
        <v>42226.625</v>
      </c>
      <c r="K268">
        <v>54</v>
      </c>
      <c r="L268">
        <v>150</v>
      </c>
      <c r="N268" s="1">
        <v>42226.625</v>
      </c>
      <c r="O268">
        <v>46</v>
      </c>
      <c r="P268">
        <v>75</v>
      </c>
      <c r="R268" s="1">
        <v>42226.625</v>
      </c>
      <c r="S268">
        <v>22</v>
      </c>
      <c r="T268">
        <v>100</v>
      </c>
      <c r="V268" s="1">
        <v>42226.625</v>
      </c>
      <c r="W268">
        <v>0</v>
      </c>
      <c r="X268">
        <v>75</v>
      </c>
      <c r="Z268" s="1">
        <v>42226.625</v>
      </c>
      <c r="AA268">
        <v>17</v>
      </c>
      <c r="AB268">
        <v>50</v>
      </c>
      <c r="AD268" s="1">
        <v>42226.625</v>
      </c>
      <c r="AE268">
        <v>77</v>
      </c>
      <c r="AF268">
        <v>250</v>
      </c>
      <c r="AH268" s="1">
        <v>42226.625</v>
      </c>
      <c r="AI268">
        <v>77</v>
      </c>
      <c r="AJ268">
        <v>100</v>
      </c>
      <c r="AL268" s="1">
        <v>42226.625</v>
      </c>
      <c r="AM268">
        <v>11</v>
      </c>
      <c r="AN268">
        <v>50</v>
      </c>
      <c r="AP268" s="1">
        <v>42226.625</v>
      </c>
      <c r="AQ268">
        <v>152</v>
      </c>
      <c r="AR268">
        <v>150</v>
      </c>
      <c r="AT268" s="1">
        <v>42226.625</v>
      </c>
      <c r="AU268">
        <v>36</v>
      </c>
      <c r="AV268">
        <v>100</v>
      </c>
      <c r="AX268" s="1">
        <v>42226.625</v>
      </c>
      <c r="AY268">
        <v>20</v>
      </c>
      <c r="AZ268">
        <v>50</v>
      </c>
      <c r="BB268" s="1">
        <v>42226.625</v>
      </c>
      <c r="BC268">
        <v>10</v>
      </c>
      <c r="BD268">
        <v>125</v>
      </c>
      <c r="BF268" s="1">
        <v>42226.625</v>
      </c>
      <c r="BG268">
        <v>18</v>
      </c>
      <c r="BH268">
        <v>75</v>
      </c>
      <c r="BJ268" s="1">
        <v>42226.625</v>
      </c>
      <c r="BK268">
        <v>6</v>
      </c>
      <c r="BL268">
        <v>50</v>
      </c>
      <c r="BN268" s="1">
        <v>42226.625</v>
      </c>
      <c r="BO268">
        <v>17</v>
      </c>
      <c r="BP268">
        <v>50</v>
      </c>
      <c r="BR268" s="1"/>
      <c r="BV268" s="1"/>
      <c r="BZ268" s="1"/>
      <c r="CD268" s="1"/>
      <c r="CH268" s="1"/>
      <c r="CL268" s="1"/>
      <c r="CP268" s="1"/>
      <c r="CT268" s="1"/>
      <c r="CX268" s="1"/>
      <c r="DB268" s="1"/>
      <c r="DF268" s="1"/>
      <c r="DJ268" s="1"/>
      <c r="DN268" s="1"/>
      <c r="DR268" s="1"/>
      <c r="DV268" s="1"/>
      <c r="DZ268" s="1"/>
      <c r="ED268" s="1"/>
      <c r="EH268" s="1"/>
      <c r="EL268" s="1"/>
      <c r="EP268" s="1"/>
      <c r="ET268" s="1"/>
      <c r="EX268" s="1"/>
      <c r="FB268" s="1"/>
      <c r="FF268" s="1"/>
      <c r="FJ268" s="1"/>
      <c r="FN268" s="1"/>
      <c r="FR268" s="1"/>
      <c r="FV268" s="1"/>
      <c r="FZ268" s="1"/>
      <c r="GD268" s="1"/>
      <c r="GH268" s="1"/>
      <c r="GL268" s="1"/>
      <c r="GP268" s="1"/>
      <c r="GT268" s="1"/>
      <c r="GX268" s="1"/>
      <c r="HB268" s="1"/>
      <c r="HF268" s="1"/>
      <c r="HJ268" s="1"/>
      <c r="HN268" s="1"/>
      <c r="HR268" s="1"/>
      <c r="HV268" s="1"/>
      <c r="HZ268" s="1"/>
      <c r="ID268" s="1"/>
      <c r="IH268" s="1"/>
      <c r="IL268" s="1"/>
      <c r="IP268" s="1"/>
      <c r="IT268" s="1"/>
      <c r="IX268" s="1"/>
      <c r="JB268" s="1"/>
      <c r="JF268" s="1"/>
      <c r="JJ268" s="1"/>
      <c r="JN268" s="1"/>
      <c r="JR268" s="1"/>
      <c r="JV268" s="1"/>
      <c r="JZ268" s="1"/>
      <c r="KD268" s="1"/>
      <c r="KH268" s="1"/>
      <c r="KL268" s="1"/>
      <c r="KP268" s="1"/>
      <c r="KT268" s="1"/>
      <c r="KX268" s="1"/>
      <c r="LB268" s="1"/>
      <c r="LF268" s="1"/>
      <c r="LJ268" s="1"/>
      <c r="LN268" s="1"/>
      <c r="LR268" s="1"/>
    </row>
    <row r="269" spans="6:330">
      <c r="F269" s="1">
        <v>42226.666666666664</v>
      </c>
      <c r="G269">
        <v>195</v>
      </c>
      <c r="H269">
        <v>250</v>
      </c>
      <c r="J269" s="1">
        <v>42226.666666666664</v>
      </c>
      <c r="K269">
        <v>72</v>
      </c>
      <c r="L269">
        <v>150</v>
      </c>
      <c r="N269" s="1">
        <v>42226.666666666664</v>
      </c>
      <c r="O269">
        <v>42</v>
      </c>
      <c r="P269">
        <v>75</v>
      </c>
      <c r="R269" s="1">
        <v>42226.666666666664</v>
      </c>
      <c r="S269">
        <v>23</v>
      </c>
      <c r="T269">
        <v>100</v>
      </c>
      <c r="V269" s="1">
        <v>42226.666666666664</v>
      </c>
      <c r="W269">
        <v>0</v>
      </c>
      <c r="X269">
        <v>75</v>
      </c>
      <c r="Z269" s="1">
        <v>42226.666666666664</v>
      </c>
      <c r="AA269">
        <v>17</v>
      </c>
      <c r="AB269">
        <v>50</v>
      </c>
      <c r="AD269" s="1">
        <v>42226.666666666664</v>
      </c>
      <c r="AE269">
        <v>76</v>
      </c>
      <c r="AF269">
        <v>250</v>
      </c>
      <c r="AH269" s="1">
        <v>42226.666666666664</v>
      </c>
      <c r="AI269">
        <v>90</v>
      </c>
      <c r="AJ269">
        <v>100</v>
      </c>
      <c r="AL269" s="1">
        <v>42226.666666666664</v>
      </c>
      <c r="AM269">
        <v>12</v>
      </c>
      <c r="AN269">
        <v>50</v>
      </c>
      <c r="AP269" s="1">
        <v>42226.666666666664</v>
      </c>
      <c r="AQ269">
        <v>144</v>
      </c>
      <c r="AR269">
        <v>150</v>
      </c>
      <c r="AT269" s="1">
        <v>42226.666666666664</v>
      </c>
      <c r="AU269">
        <v>36</v>
      </c>
      <c r="AV269">
        <v>100</v>
      </c>
      <c r="AX269" s="1">
        <v>42226.666666666664</v>
      </c>
      <c r="AY269">
        <v>21</v>
      </c>
      <c r="AZ269">
        <v>50</v>
      </c>
      <c r="BB269" s="1">
        <v>42226.666666666664</v>
      </c>
      <c r="BC269">
        <v>12</v>
      </c>
      <c r="BD269">
        <v>125</v>
      </c>
      <c r="BF269" s="1">
        <v>42226.666666666664</v>
      </c>
      <c r="BG269">
        <v>11</v>
      </c>
      <c r="BH269">
        <v>75</v>
      </c>
      <c r="BJ269" s="1">
        <v>42226.666666666664</v>
      </c>
      <c r="BK269">
        <v>7</v>
      </c>
      <c r="BL269">
        <v>50</v>
      </c>
      <c r="BN269" s="1">
        <v>42226.666666666664</v>
      </c>
      <c r="BO269">
        <v>17</v>
      </c>
      <c r="BP269">
        <v>50</v>
      </c>
      <c r="BR269" s="1"/>
      <c r="BV269" s="1"/>
      <c r="BZ269" s="1"/>
      <c r="CD269" s="1"/>
      <c r="CH269" s="1"/>
      <c r="CL269" s="1"/>
      <c r="CP269" s="1"/>
      <c r="CT269" s="1"/>
      <c r="CX269" s="1"/>
      <c r="DB269" s="1"/>
      <c r="DF269" s="1"/>
      <c r="DJ269" s="1"/>
      <c r="DN269" s="1"/>
      <c r="DR269" s="1"/>
      <c r="DV269" s="1"/>
      <c r="DZ269" s="1"/>
      <c r="ED269" s="1"/>
      <c r="EH269" s="1"/>
      <c r="EL269" s="1"/>
      <c r="EP269" s="1"/>
      <c r="ET269" s="1"/>
      <c r="EX269" s="1"/>
      <c r="FB269" s="1"/>
      <c r="FF269" s="1"/>
      <c r="FJ269" s="1"/>
      <c r="FN269" s="1"/>
      <c r="FR269" s="1"/>
      <c r="FV269" s="1"/>
      <c r="FZ269" s="1"/>
      <c r="GD269" s="1"/>
      <c r="GH269" s="1"/>
      <c r="GL269" s="1"/>
      <c r="GP269" s="1"/>
      <c r="GT269" s="1"/>
      <c r="GX269" s="1"/>
      <c r="HB269" s="1"/>
      <c r="HF269" s="1"/>
      <c r="HJ269" s="1"/>
      <c r="HN269" s="1"/>
      <c r="HR269" s="1"/>
      <c r="HV269" s="1"/>
      <c r="HZ269" s="1"/>
      <c r="ID269" s="1"/>
      <c r="IH269" s="1"/>
      <c r="IL269" s="1"/>
      <c r="IP269" s="1"/>
      <c r="IT269" s="1"/>
      <c r="IX269" s="1"/>
      <c r="JB269" s="1"/>
      <c r="JF269" s="1"/>
      <c r="JJ269" s="1"/>
      <c r="JN269" s="1"/>
      <c r="JR269" s="1"/>
      <c r="JV269" s="1"/>
      <c r="JZ269" s="1"/>
      <c r="KD269" s="1"/>
      <c r="KH269" s="1"/>
      <c r="KL269" s="1"/>
      <c r="KP269" s="1"/>
      <c r="KT269" s="1"/>
      <c r="KX269" s="1"/>
      <c r="LB269" s="1"/>
      <c r="LF269" s="1"/>
      <c r="LJ269" s="1"/>
      <c r="LN269" s="1"/>
      <c r="LR269" s="1"/>
    </row>
    <row r="270" spans="6:330">
      <c r="F270" s="1">
        <v>42226.708333333336</v>
      </c>
      <c r="G270">
        <v>173</v>
      </c>
      <c r="H270">
        <v>250</v>
      </c>
      <c r="J270" s="1">
        <v>42226.708333333336</v>
      </c>
      <c r="K270">
        <v>94</v>
      </c>
      <c r="L270">
        <v>150</v>
      </c>
      <c r="N270" s="1">
        <v>42226.708333333336</v>
      </c>
      <c r="O270">
        <v>38</v>
      </c>
      <c r="P270">
        <v>75</v>
      </c>
      <c r="R270" s="1">
        <v>42226.708333333336</v>
      </c>
      <c r="S270">
        <v>22</v>
      </c>
      <c r="T270">
        <v>100</v>
      </c>
      <c r="V270" s="1">
        <v>42226.708333333336</v>
      </c>
      <c r="W270">
        <v>0</v>
      </c>
      <c r="X270">
        <v>75</v>
      </c>
      <c r="Z270" s="1">
        <v>42226.708333333336</v>
      </c>
      <c r="AA270">
        <v>25</v>
      </c>
      <c r="AB270">
        <v>50</v>
      </c>
      <c r="AD270" s="1">
        <v>42226.708333333336</v>
      </c>
      <c r="AE270">
        <v>76</v>
      </c>
      <c r="AF270">
        <v>250</v>
      </c>
      <c r="AH270" s="1">
        <v>42226.708333333336</v>
      </c>
      <c r="AI270">
        <v>82</v>
      </c>
      <c r="AJ270">
        <v>100</v>
      </c>
      <c r="AL270" s="1">
        <v>42226.708333333336</v>
      </c>
      <c r="AM270">
        <v>13</v>
      </c>
      <c r="AN270">
        <v>50</v>
      </c>
      <c r="AP270" s="1">
        <v>42226.708333333336</v>
      </c>
      <c r="AQ270">
        <v>147</v>
      </c>
      <c r="AR270">
        <v>150</v>
      </c>
      <c r="AT270" s="1">
        <v>42226.708333333336</v>
      </c>
      <c r="AU270">
        <v>40</v>
      </c>
      <c r="AV270">
        <v>100</v>
      </c>
      <c r="AX270" s="1">
        <v>42226.708333333336</v>
      </c>
      <c r="AY270">
        <v>21</v>
      </c>
      <c r="AZ270">
        <v>50</v>
      </c>
      <c r="BB270" s="1">
        <v>42226.708333333336</v>
      </c>
      <c r="BC270">
        <v>18</v>
      </c>
      <c r="BD270">
        <v>125</v>
      </c>
      <c r="BF270" s="1">
        <v>42226.708333333336</v>
      </c>
      <c r="BG270">
        <v>17</v>
      </c>
      <c r="BH270">
        <v>75</v>
      </c>
      <c r="BJ270" s="1">
        <v>42226.708333333336</v>
      </c>
      <c r="BK270">
        <v>10</v>
      </c>
      <c r="BL270">
        <v>50</v>
      </c>
      <c r="BN270" s="1">
        <v>42226.708333333336</v>
      </c>
      <c r="BO270">
        <v>25</v>
      </c>
      <c r="BP270">
        <v>50</v>
      </c>
      <c r="BR270" s="1"/>
      <c r="BV270" s="1"/>
      <c r="BZ270" s="1"/>
      <c r="CD270" s="1"/>
      <c r="CH270" s="1"/>
      <c r="CL270" s="1"/>
      <c r="CP270" s="1"/>
      <c r="CT270" s="1"/>
      <c r="CX270" s="1"/>
      <c r="DB270" s="1"/>
      <c r="DF270" s="1"/>
      <c r="DJ270" s="1"/>
      <c r="DN270" s="1"/>
      <c r="DR270" s="1"/>
      <c r="DV270" s="1"/>
      <c r="DZ270" s="1"/>
      <c r="ED270" s="1"/>
      <c r="EH270" s="1"/>
      <c r="EL270" s="1"/>
      <c r="EP270" s="1"/>
      <c r="ET270" s="1"/>
      <c r="EX270" s="1"/>
      <c r="FB270" s="1"/>
      <c r="FF270" s="1"/>
      <c r="FJ270" s="1"/>
      <c r="FN270" s="1"/>
      <c r="FR270" s="1"/>
      <c r="FV270" s="1"/>
      <c r="FZ270" s="1"/>
      <c r="GD270" s="1"/>
      <c r="GH270" s="1"/>
      <c r="GL270" s="1"/>
      <c r="GP270" s="1"/>
      <c r="GT270" s="1"/>
      <c r="GX270" s="1"/>
      <c r="HB270" s="1"/>
      <c r="HF270" s="1"/>
      <c r="HJ270" s="1"/>
      <c r="HN270" s="1"/>
      <c r="HR270" s="1"/>
      <c r="HV270" s="1"/>
      <c r="HZ270" s="1"/>
      <c r="ID270" s="1"/>
      <c r="IH270" s="1"/>
      <c r="IL270" s="1"/>
      <c r="IP270" s="1"/>
      <c r="IT270" s="1"/>
      <c r="IX270" s="1"/>
      <c r="JB270" s="1"/>
      <c r="JF270" s="1"/>
      <c r="JJ270" s="1"/>
      <c r="JN270" s="1"/>
      <c r="JR270" s="1"/>
      <c r="JV270" s="1"/>
      <c r="JZ270" s="1"/>
      <c r="KD270" s="1"/>
      <c r="KH270" s="1"/>
      <c r="KL270" s="1"/>
      <c r="KP270" s="1"/>
      <c r="KT270" s="1"/>
      <c r="KX270" s="1"/>
      <c r="LB270" s="1"/>
      <c r="LF270" s="1"/>
      <c r="LJ270" s="1"/>
      <c r="LN270" s="1"/>
      <c r="LR270" s="1"/>
    </row>
    <row r="271" spans="6:330">
      <c r="F271" s="1">
        <v>42226.75</v>
      </c>
      <c r="G271">
        <v>140</v>
      </c>
      <c r="H271">
        <v>250</v>
      </c>
      <c r="J271" s="1">
        <v>42226.75</v>
      </c>
      <c r="K271">
        <v>102</v>
      </c>
      <c r="L271">
        <v>150</v>
      </c>
      <c r="N271" s="1">
        <v>42226.75</v>
      </c>
      <c r="O271">
        <v>50</v>
      </c>
      <c r="P271">
        <v>75</v>
      </c>
      <c r="R271" s="1">
        <v>42226.75</v>
      </c>
      <c r="S271">
        <v>24</v>
      </c>
      <c r="T271">
        <v>100</v>
      </c>
      <c r="V271" s="1">
        <v>42226.75</v>
      </c>
      <c r="W271">
        <v>3</v>
      </c>
      <c r="X271">
        <v>75</v>
      </c>
      <c r="Z271" s="1">
        <v>42226.75</v>
      </c>
      <c r="AA271">
        <v>29</v>
      </c>
      <c r="AB271">
        <v>50</v>
      </c>
      <c r="AD271" s="1">
        <v>42226.75</v>
      </c>
      <c r="AE271">
        <v>76</v>
      </c>
      <c r="AF271">
        <v>250</v>
      </c>
      <c r="AH271" s="1">
        <v>42226.75</v>
      </c>
      <c r="AI271">
        <v>58</v>
      </c>
      <c r="AJ271">
        <v>100</v>
      </c>
      <c r="AL271" s="1">
        <v>42226.75</v>
      </c>
      <c r="AM271">
        <v>14</v>
      </c>
      <c r="AN271">
        <v>50</v>
      </c>
      <c r="AP271" s="1">
        <v>42226.75</v>
      </c>
      <c r="AQ271">
        <v>154</v>
      </c>
      <c r="AR271">
        <v>150</v>
      </c>
      <c r="AT271" s="1">
        <v>42226.75</v>
      </c>
      <c r="AU271">
        <v>37</v>
      </c>
      <c r="AV271">
        <v>100</v>
      </c>
      <c r="AX271" s="1">
        <v>42226.75</v>
      </c>
      <c r="AY271">
        <v>23</v>
      </c>
      <c r="AZ271">
        <v>50</v>
      </c>
      <c r="BB271" s="1">
        <v>42226.75</v>
      </c>
      <c r="BC271">
        <v>17</v>
      </c>
      <c r="BD271">
        <v>125</v>
      </c>
      <c r="BF271" s="1">
        <v>42226.75</v>
      </c>
      <c r="BG271">
        <v>17</v>
      </c>
      <c r="BH271">
        <v>75</v>
      </c>
      <c r="BJ271" s="1">
        <v>42226.75</v>
      </c>
      <c r="BK271">
        <v>8</v>
      </c>
      <c r="BL271">
        <v>50</v>
      </c>
      <c r="BN271" s="1">
        <v>42226.75</v>
      </c>
      <c r="BO271">
        <v>29</v>
      </c>
      <c r="BP271">
        <v>50</v>
      </c>
      <c r="BR271" s="1"/>
      <c r="BV271" s="1"/>
      <c r="BZ271" s="1"/>
      <c r="CD271" s="1"/>
      <c r="CH271" s="1"/>
      <c r="CL271" s="1"/>
      <c r="CP271" s="1"/>
      <c r="CT271" s="1"/>
      <c r="CX271" s="1"/>
      <c r="DB271" s="1"/>
      <c r="DF271" s="1"/>
      <c r="DJ271" s="1"/>
      <c r="DN271" s="1"/>
      <c r="DR271" s="1"/>
      <c r="DV271" s="1"/>
      <c r="DZ271" s="1"/>
      <c r="ED271" s="1"/>
      <c r="EH271" s="1"/>
      <c r="EL271" s="1"/>
      <c r="EP271" s="1"/>
      <c r="ET271" s="1"/>
      <c r="EX271" s="1"/>
      <c r="FB271" s="1"/>
      <c r="FF271" s="1"/>
      <c r="FJ271" s="1"/>
      <c r="FN271" s="1"/>
      <c r="FR271" s="1"/>
      <c r="FV271" s="1"/>
      <c r="FZ271" s="1"/>
      <c r="GD271" s="1"/>
      <c r="GH271" s="1"/>
      <c r="GL271" s="1"/>
      <c r="GP271" s="1"/>
      <c r="GT271" s="1"/>
      <c r="GX271" s="1"/>
      <c r="HB271" s="1"/>
      <c r="HF271" s="1"/>
      <c r="HJ271" s="1"/>
      <c r="HN271" s="1"/>
      <c r="HR271" s="1"/>
      <c r="HV271" s="1"/>
      <c r="HZ271" s="1"/>
      <c r="ID271" s="1"/>
      <c r="IH271" s="1"/>
      <c r="IL271" s="1"/>
      <c r="IP271" s="1"/>
      <c r="IT271" s="1"/>
      <c r="IX271" s="1"/>
      <c r="JB271" s="1"/>
      <c r="JF271" s="1"/>
      <c r="JJ271" s="1"/>
      <c r="JN271" s="1"/>
      <c r="JR271" s="1"/>
      <c r="JV271" s="1"/>
      <c r="JZ271" s="1"/>
      <c r="KD271" s="1"/>
      <c r="KH271" s="1"/>
      <c r="KL271" s="1"/>
      <c r="KP271" s="1"/>
      <c r="KT271" s="1"/>
      <c r="KX271" s="1"/>
      <c r="LB271" s="1"/>
      <c r="LF271" s="1"/>
      <c r="LJ271" s="1"/>
      <c r="LN271" s="1"/>
      <c r="LR271" s="1"/>
    </row>
    <row r="272" spans="6:330">
      <c r="F272" s="1">
        <v>42226.791666666664</v>
      </c>
      <c r="G272">
        <v>108</v>
      </c>
      <c r="H272">
        <v>250</v>
      </c>
      <c r="J272" s="1">
        <v>42226.791666666664</v>
      </c>
      <c r="K272">
        <v>88</v>
      </c>
      <c r="L272">
        <v>150</v>
      </c>
      <c r="N272" s="1">
        <v>42226.791666666664</v>
      </c>
      <c r="O272">
        <v>49</v>
      </c>
      <c r="P272">
        <v>75</v>
      </c>
      <c r="R272" s="1">
        <v>42226.791666666664</v>
      </c>
      <c r="S272">
        <v>25</v>
      </c>
      <c r="T272">
        <v>100</v>
      </c>
      <c r="V272" s="1">
        <v>42226.791666666664</v>
      </c>
      <c r="W272">
        <v>21</v>
      </c>
      <c r="X272">
        <v>75</v>
      </c>
      <c r="Z272" s="1">
        <v>42226.791666666664</v>
      </c>
      <c r="AA272">
        <v>30</v>
      </c>
      <c r="AB272">
        <v>50</v>
      </c>
      <c r="AD272" s="1">
        <v>42226.791666666664</v>
      </c>
      <c r="AE272">
        <v>75</v>
      </c>
      <c r="AF272">
        <v>250</v>
      </c>
      <c r="AH272" s="1">
        <v>42226.791666666664</v>
      </c>
      <c r="AI272">
        <v>18</v>
      </c>
      <c r="AJ272">
        <v>100</v>
      </c>
      <c r="AL272" s="1">
        <v>42226.791666666664</v>
      </c>
      <c r="AM272">
        <v>12</v>
      </c>
      <c r="AN272">
        <v>50</v>
      </c>
      <c r="AP272" s="1">
        <v>42226.791666666664</v>
      </c>
      <c r="AQ272">
        <v>153</v>
      </c>
      <c r="AR272">
        <v>150</v>
      </c>
      <c r="AT272" s="1">
        <v>42226.791666666664</v>
      </c>
      <c r="AU272">
        <v>17</v>
      </c>
      <c r="AV272">
        <v>100</v>
      </c>
      <c r="AX272" s="1">
        <v>42226.791666666664</v>
      </c>
      <c r="AY272">
        <v>32</v>
      </c>
      <c r="AZ272">
        <v>50</v>
      </c>
      <c r="BB272" s="1">
        <v>42226.791666666664</v>
      </c>
      <c r="BC272">
        <v>22</v>
      </c>
      <c r="BD272">
        <v>125</v>
      </c>
      <c r="BF272" s="1">
        <v>42226.791666666664</v>
      </c>
      <c r="BG272">
        <v>24</v>
      </c>
      <c r="BH272">
        <v>75</v>
      </c>
      <c r="BJ272" s="1">
        <v>42226.791666666664</v>
      </c>
      <c r="BK272">
        <v>9</v>
      </c>
      <c r="BL272">
        <v>50</v>
      </c>
      <c r="BN272" s="1">
        <v>42226.791666666664</v>
      </c>
      <c r="BO272">
        <v>30</v>
      </c>
      <c r="BP272">
        <v>50</v>
      </c>
      <c r="BR272" s="1"/>
      <c r="BV272" s="1"/>
      <c r="BZ272" s="1"/>
      <c r="CD272" s="1"/>
      <c r="CH272" s="1"/>
      <c r="CL272" s="1"/>
      <c r="CP272" s="1"/>
      <c r="CT272" s="1"/>
      <c r="CX272" s="1"/>
      <c r="DB272" s="1"/>
      <c r="DF272" s="1"/>
      <c r="DJ272" s="1"/>
      <c r="DN272" s="1"/>
      <c r="DR272" s="1"/>
      <c r="DV272" s="1"/>
      <c r="DZ272" s="1"/>
      <c r="ED272" s="1"/>
      <c r="EH272" s="1"/>
      <c r="EL272" s="1"/>
      <c r="EP272" s="1"/>
      <c r="ET272" s="1"/>
      <c r="EX272" s="1"/>
      <c r="FB272" s="1"/>
      <c r="FF272" s="1"/>
      <c r="FJ272" s="1"/>
      <c r="FN272" s="1"/>
      <c r="FR272" s="1"/>
      <c r="FV272" s="1"/>
      <c r="FZ272" s="1"/>
      <c r="GD272" s="1"/>
      <c r="GH272" s="1"/>
      <c r="GL272" s="1"/>
      <c r="GP272" s="1"/>
      <c r="GT272" s="1"/>
      <c r="GX272" s="1"/>
      <c r="HB272" s="1"/>
      <c r="HF272" s="1"/>
      <c r="HJ272" s="1"/>
      <c r="HN272" s="1"/>
      <c r="HR272" s="1"/>
      <c r="HV272" s="1"/>
      <c r="HZ272" s="1"/>
      <c r="ID272" s="1"/>
      <c r="IH272" s="1"/>
      <c r="IL272" s="1"/>
      <c r="IP272" s="1"/>
      <c r="IT272" s="1"/>
      <c r="IX272" s="1"/>
      <c r="JB272" s="1"/>
      <c r="JF272" s="1"/>
      <c r="JJ272" s="1"/>
      <c r="JN272" s="1"/>
      <c r="JR272" s="1"/>
      <c r="JV272" s="1"/>
      <c r="JZ272" s="1"/>
      <c r="KD272" s="1"/>
      <c r="KH272" s="1"/>
      <c r="KL272" s="1"/>
      <c r="KP272" s="1"/>
      <c r="KT272" s="1"/>
      <c r="KX272" s="1"/>
      <c r="LB272" s="1"/>
      <c r="LF272" s="1"/>
      <c r="LJ272" s="1"/>
      <c r="LN272" s="1"/>
      <c r="LR272" s="1"/>
    </row>
    <row r="273" spans="6:330">
      <c r="F273" s="1">
        <v>42226.833333333336</v>
      </c>
      <c r="G273">
        <v>102</v>
      </c>
      <c r="H273">
        <v>250</v>
      </c>
      <c r="J273" s="1">
        <v>42226.833333333336</v>
      </c>
      <c r="K273">
        <v>71</v>
      </c>
      <c r="L273">
        <v>150</v>
      </c>
      <c r="N273" s="1">
        <v>42226.833333333336</v>
      </c>
      <c r="O273">
        <v>45</v>
      </c>
      <c r="P273">
        <v>75</v>
      </c>
      <c r="R273" s="1">
        <v>42226.833333333336</v>
      </c>
      <c r="S273">
        <v>26</v>
      </c>
      <c r="T273">
        <v>100</v>
      </c>
      <c r="V273" s="1">
        <v>42226.833333333336</v>
      </c>
      <c r="W273">
        <v>26</v>
      </c>
      <c r="X273">
        <v>75</v>
      </c>
      <c r="Z273" s="1">
        <v>42226.833333333336</v>
      </c>
      <c r="AA273">
        <v>32</v>
      </c>
      <c r="AB273">
        <v>50</v>
      </c>
      <c r="AD273" s="1">
        <v>42226.833333333336</v>
      </c>
      <c r="AE273">
        <v>67</v>
      </c>
      <c r="AF273">
        <v>250</v>
      </c>
      <c r="AH273" s="1">
        <v>42226.833333333336</v>
      </c>
      <c r="AI273">
        <v>13</v>
      </c>
      <c r="AJ273">
        <v>100</v>
      </c>
      <c r="AL273" s="1">
        <v>42226.833333333336</v>
      </c>
      <c r="AM273">
        <v>14</v>
      </c>
      <c r="AN273">
        <v>50</v>
      </c>
      <c r="AP273" s="1">
        <v>42226.833333333336</v>
      </c>
      <c r="AQ273">
        <v>181</v>
      </c>
      <c r="AR273">
        <v>150</v>
      </c>
      <c r="AT273" s="1">
        <v>42226.833333333336</v>
      </c>
      <c r="AU273">
        <v>20</v>
      </c>
      <c r="AV273">
        <v>100</v>
      </c>
      <c r="AX273" s="1">
        <v>42226.833333333336</v>
      </c>
      <c r="AY273">
        <v>38</v>
      </c>
      <c r="AZ273">
        <v>50</v>
      </c>
      <c r="BB273" s="1">
        <v>42226.833333333336</v>
      </c>
      <c r="BC273">
        <v>22</v>
      </c>
      <c r="BD273">
        <v>125</v>
      </c>
      <c r="BF273" s="1">
        <v>42226.833333333336</v>
      </c>
      <c r="BG273">
        <v>20</v>
      </c>
      <c r="BH273">
        <v>75</v>
      </c>
      <c r="BJ273" s="1">
        <v>42226.833333333336</v>
      </c>
      <c r="BK273">
        <v>8</v>
      </c>
      <c r="BL273">
        <v>50</v>
      </c>
      <c r="BN273" s="1">
        <v>42226.833333333336</v>
      </c>
      <c r="BO273">
        <v>32</v>
      </c>
      <c r="BP273">
        <v>50</v>
      </c>
      <c r="BR273" s="1"/>
      <c r="BV273" s="1"/>
      <c r="BZ273" s="1"/>
      <c r="CD273" s="1"/>
      <c r="CH273" s="1"/>
      <c r="CL273" s="1"/>
      <c r="CP273" s="1"/>
      <c r="CT273" s="1"/>
      <c r="CX273" s="1"/>
      <c r="DB273" s="1"/>
      <c r="DF273" s="1"/>
      <c r="DJ273" s="1"/>
      <c r="DN273" s="1"/>
      <c r="DR273" s="1"/>
      <c r="DV273" s="1"/>
      <c r="DZ273" s="1"/>
      <c r="ED273" s="1"/>
      <c r="EH273" s="1"/>
      <c r="EL273" s="1"/>
      <c r="EP273" s="1"/>
      <c r="ET273" s="1"/>
      <c r="EX273" s="1"/>
      <c r="FB273" s="1"/>
      <c r="FF273" s="1"/>
      <c r="FJ273" s="1"/>
      <c r="FN273" s="1"/>
      <c r="FR273" s="1"/>
      <c r="FV273" s="1"/>
      <c r="FZ273" s="1"/>
      <c r="GD273" s="1"/>
      <c r="GH273" s="1"/>
      <c r="GL273" s="1"/>
      <c r="GP273" s="1"/>
      <c r="GT273" s="1"/>
      <c r="GX273" s="1"/>
      <c r="HB273" s="1"/>
      <c r="HF273" s="1"/>
      <c r="HJ273" s="1"/>
      <c r="HN273" s="1"/>
      <c r="HR273" s="1"/>
      <c r="HV273" s="1"/>
      <c r="HZ273" s="1"/>
      <c r="ID273" s="1"/>
      <c r="IH273" s="1"/>
      <c r="IL273" s="1"/>
      <c r="IP273" s="1"/>
      <c r="IT273" s="1"/>
      <c r="IX273" s="1"/>
      <c r="JB273" s="1"/>
      <c r="JF273" s="1"/>
      <c r="JJ273" s="1"/>
      <c r="JN273" s="1"/>
      <c r="JR273" s="1"/>
      <c r="JV273" s="1"/>
      <c r="JZ273" s="1"/>
      <c r="KD273" s="1"/>
      <c r="KH273" s="1"/>
      <c r="KL273" s="1"/>
      <c r="KP273" s="1"/>
      <c r="KT273" s="1"/>
      <c r="KX273" s="1"/>
      <c r="LB273" s="1"/>
      <c r="LF273" s="1"/>
      <c r="LJ273" s="1"/>
      <c r="LN273" s="1"/>
      <c r="LR273" s="1"/>
    </row>
    <row r="274" spans="6:330">
      <c r="F274" s="1">
        <v>42226.875</v>
      </c>
      <c r="G274">
        <v>121</v>
      </c>
      <c r="H274">
        <v>250</v>
      </c>
      <c r="J274" s="1">
        <v>42226.875</v>
      </c>
      <c r="K274">
        <v>62</v>
      </c>
      <c r="L274">
        <v>150</v>
      </c>
      <c r="N274" s="1">
        <v>42226.875</v>
      </c>
      <c r="O274">
        <v>36</v>
      </c>
      <c r="P274">
        <v>75</v>
      </c>
      <c r="R274" s="1">
        <v>42226.875</v>
      </c>
      <c r="S274">
        <v>21</v>
      </c>
      <c r="T274">
        <v>100</v>
      </c>
      <c r="V274" s="1">
        <v>42226.875</v>
      </c>
      <c r="W274">
        <v>27</v>
      </c>
      <c r="X274">
        <v>75</v>
      </c>
      <c r="Z274" s="1">
        <v>42226.875</v>
      </c>
      <c r="AA274">
        <v>17</v>
      </c>
      <c r="AB274">
        <v>50</v>
      </c>
      <c r="AD274" s="1">
        <v>42226.875</v>
      </c>
      <c r="AE274">
        <v>32</v>
      </c>
      <c r="AF274">
        <v>250</v>
      </c>
      <c r="AH274" s="1">
        <v>42226.875</v>
      </c>
      <c r="AI274">
        <v>12</v>
      </c>
      <c r="AJ274">
        <v>100</v>
      </c>
      <c r="AL274" s="1">
        <v>42226.875</v>
      </c>
      <c r="AM274">
        <v>10</v>
      </c>
      <c r="AN274">
        <v>50</v>
      </c>
      <c r="AP274" s="1">
        <v>42226.875</v>
      </c>
      <c r="AQ274">
        <v>193</v>
      </c>
      <c r="AR274">
        <v>150</v>
      </c>
      <c r="AT274" s="1">
        <v>42226.875</v>
      </c>
      <c r="AU274">
        <v>14</v>
      </c>
      <c r="AV274">
        <v>100</v>
      </c>
      <c r="AX274" s="1">
        <v>42226.875</v>
      </c>
      <c r="AY274">
        <v>33</v>
      </c>
      <c r="AZ274">
        <v>50</v>
      </c>
      <c r="BB274" s="1">
        <v>42226.875</v>
      </c>
      <c r="BC274">
        <v>18</v>
      </c>
      <c r="BD274">
        <v>125</v>
      </c>
      <c r="BF274" s="1">
        <v>42226.875</v>
      </c>
      <c r="BG274">
        <v>17</v>
      </c>
      <c r="BH274">
        <v>75</v>
      </c>
      <c r="BJ274" s="1">
        <v>42226.875</v>
      </c>
      <c r="BK274">
        <v>10</v>
      </c>
      <c r="BL274">
        <v>50</v>
      </c>
      <c r="BN274" s="1">
        <v>42226.875</v>
      </c>
      <c r="BO274">
        <v>17</v>
      </c>
      <c r="BP274">
        <v>50</v>
      </c>
      <c r="BR274" s="1"/>
      <c r="BV274" s="1"/>
      <c r="BZ274" s="1"/>
      <c r="CD274" s="1"/>
      <c r="CH274" s="1"/>
      <c r="CL274" s="1"/>
      <c r="CP274" s="1"/>
      <c r="CT274" s="1"/>
      <c r="CX274" s="1"/>
      <c r="DB274" s="1"/>
      <c r="DF274" s="1"/>
      <c r="DJ274" s="1"/>
      <c r="DN274" s="1"/>
      <c r="DR274" s="1"/>
      <c r="DV274" s="1"/>
      <c r="DZ274" s="1"/>
      <c r="ED274" s="1"/>
      <c r="EH274" s="1"/>
      <c r="EL274" s="1"/>
      <c r="EP274" s="1"/>
      <c r="ET274" s="1"/>
      <c r="EX274" s="1"/>
      <c r="FB274" s="1"/>
      <c r="FF274" s="1"/>
      <c r="FJ274" s="1"/>
      <c r="FN274" s="1"/>
      <c r="FR274" s="1"/>
      <c r="FV274" s="1"/>
      <c r="FZ274" s="1"/>
      <c r="GD274" s="1"/>
      <c r="GH274" s="1"/>
      <c r="GL274" s="1"/>
      <c r="GP274" s="1"/>
      <c r="GT274" s="1"/>
      <c r="GX274" s="1"/>
      <c r="HB274" s="1"/>
      <c r="HF274" s="1"/>
      <c r="HJ274" s="1"/>
      <c r="HN274" s="1"/>
      <c r="HR274" s="1"/>
      <c r="HV274" s="1"/>
      <c r="HZ274" s="1"/>
      <c r="ID274" s="1"/>
      <c r="IH274" s="1"/>
      <c r="IL274" s="1"/>
      <c r="IP274" s="1"/>
      <c r="IT274" s="1"/>
      <c r="IX274" s="1"/>
      <c r="JB274" s="1"/>
      <c r="JF274" s="1"/>
      <c r="JJ274" s="1"/>
      <c r="JN274" s="1"/>
      <c r="JR274" s="1"/>
      <c r="JV274" s="1"/>
      <c r="JZ274" s="1"/>
      <c r="KD274" s="1"/>
      <c r="KH274" s="1"/>
      <c r="KL274" s="1"/>
      <c r="KP274" s="1"/>
      <c r="KT274" s="1"/>
      <c r="KX274" s="1"/>
      <c r="LB274" s="1"/>
      <c r="LF274" s="1"/>
      <c r="LJ274" s="1"/>
      <c r="LN274" s="1"/>
      <c r="LR274" s="1"/>
    </row>
    <row r="275" spans="6:330">
      <c r="F275" s="1">
        <v>42226.916666666664</v>
      </c>
      <c r="G275">
        <v>133</v>
      </c>
      <c r="H275">
        <v>250</v>
      </c>
      <c r="J275" s="1">
        <v>42226.916666666664</v>
      </c>
      <c r="K275">
        <v>39</v>
      </c>
      <c r="L275">
        <v>150</v>
      </c>
      <c r="N275" s="1">
        <v>42226.916666666664</v>
      </c>
      <c r="O275">
        <v>33</v>
      </c>
      <c r="P275">
        <v>75</v>
      </c>
      <c r="R275" s="1">
        <v>42226.916666666664</v>
      </c>
      <c r="S275">
        <v>16</v>
      </c>
      <c r="T275">
        <v>100</v>
      </c>
      <c r="V275" s="1">
        <v>42226.916666666664</v>
      </c>
      <c r="W275">
        <v>22</v>
      </c>
      <c r="X275">
        <v>75</v>
      </c>
      <c r="Z275" s="1">
        <v>42226.916666666664</v>
      </c>
      <c r="AA275">
        <v>18</v>
      </c>
      <c r="AB275">
        <v>50</v>
      </c>
      <c r="AD275" s="1">
        <v>42226.916666666664</v>
      </c>
      <c r="AE275">
        <v>12</v>
      </c>
      <c r="AF275">
        <v>250</v>
      </c>
      <c r="AH275" s="1">
        <v>42226.916666666664</v>
      </c>
      <c r="AI275">
        <v>9</v>
      </c>
      <c r="AJ275">
        <v>100</v>
      </c>
      <c r="AL275" s="1">
        <v>42226.916666666664</v>
      </c>
      <c r="AM275">
        <v>9</v>
      </c>
      <c r="AN275">
        <v>50</v>
      </c>
      <c r="AP275" s="1">
        <v>42226.916666666664</v>
      </c>
      <c r="AQ275">
        <v>148</v>
      </c>
      <c r="AR275">
        <v>150</v>
      </c>
      <c r="AT275" s="1">
        <v>42226.916666666664</v>
      </c>
      <c r="AU275">
        <v>10</v>
      </c>
      <c r="AV275">
        <v>100</v>
      </c>
      <c r="AX275" s="1">
        <v>42226.916666666664</v>
      </c>
      <c r="AY275">
        <v>29</v>
      </c>
      <c r="AZ275">
        <v>50</v>
      </c>
      <c r="BB275" s="1">
        <v>42226.916666666664</v>
      </c>
      <c r="BC275">
        <v>19</v>
      </c>
      <c r="BD275">
        <v>125</v>
      </c>
      <c r="BF275" s="1">
        <v>42226.916666666664</v>
      </c>
      <c r="BG275">
        <v>12</v>
      </c>
      <c r="BH275">
        <v>75</v>
      </c>
      <c r="BJ275" s="1">
        <v>42226.916666666664</v>
      </c>
      <c r="BK275">
        <v>4</v>
      </c>
      <c r="BL275">
        <v>50</v>
      </c>
      <c r="BN275" s="1">
        <v>42226.916666666664</v>
      </c>
      <c r="BO275">
        <v>18</v>
      </c>
      <c r="BP275">
        <v>50</v>
      </c>
      <c r="BR275" s="1"/>
      <c r="BV275" s="1"/>
      <c r="BZ275" s="1"/>
      <c r="CD275" s="1"/>
      <c r="CH275" s="1"/>
      <c r="CL275" s="1"/>
      <c r="CP275" s="1"/>
      <c r="CT275" s="1"/>
      <c r="CX275" s="1"/>
      <c r="DB275" s="1"/>
      <c r="DF275" s="1"/>
      <c r="DJ275" s="1"/>
      <c r="DN275" s="1"/>
      <c r="DR275" s="1"/>
      <c r="DV275" s="1"/>
      <c r="DZ275" s="1"/>
      <c r="ED275" s="1"/>
      <c r="EH275" s="1"/>
      <c r="EL275" s="1"/>
      <c r="EP275" s="1"/>
      <c r="ET275" s="1"/>
      <c r="EX275" s="1"/>
      <c r="FB275" s="1"/>
      <c r="FF275" s="1"/>
      <c r="FJ275" s="1"/>
      <c r="FN275" s="1"/>
      <c r="FR275" s="1"/>
      <c r="FV275" s="1"/>
      <c r="FZ275" s="1"/>
      <c r="GD275" s="1"/>
      <c r="GH275" s="1"/>
      <c r="GL275" s="1"/>
      <c r="GP275" s="1"/>
      <c r="GT275" s="1"/>
      <c r="GX275" s="1"/>
      <c r="HB275" s="1"/>
      <c r="HF275" s="1"/>
      <c r="HJ275" s="1"/>
      <c r="HN275" s="1"/>
      <c r="HR275" s="1"/>
      <c r="HV275" s="1"/>
      <c r="HZ275" s="1"/>
      <c r="ID275" s="1"/>
      <c r="IH275" s="1"/>
      <c r="IL275" s="1"/>
      <c r="IP275" s="1"/>
      <c r="IT275" s="1"/>
      <c r="IX275" s="1"/>
      <c r="JB275" s="1"/>
      <c r="JF275" s="1"/>
      <c r="JJ275" s="1"/>
      <c r="JN275" s="1"/>
      <c r="JR275" s="1"/>
      <c r="JV275" s="1"/>
      <c r="JZ275" s="1"/>
      <c r="KD275" s="1"/>
      <c r="KH275" s="1"/>
      <c r="KL275" s="1"/>
      <c r="KP275" s="1"/>
      <c r="KT275" s="1"/>
      <c r="KX275" s="1"/>
      <c r="LB275" s="1"/>
      <c r="LF275" s="1"/>
      <c r="LJ275" s="1"/>
      <c r="LN275" s="1"/>
      <c r="LR275" s="1"/>
    </row>
    <row r="276" spans="6:330">
      <c r="F276" s="1">
        <v>42226.958333333336</v>
      </c>
      <c r="G276">
        <v>138</v>
      </c>
      <c r="H276">
        <v>250</v>
      </c>
      <c r="J276" s="1">
        <v>42226.958333333336</v>
      </c>
      <c r="K276">
        <v>14</v>
      </c>
      <c r="L276">
        <v>150</v>
      </c>
      <c r="N276" s="1">
        <v>42226.958333333336</v>
      </c>
      <c r="O276">
        <v>28</v>
      </c>
      <c r="P276">
        <v>75</v>
      </c>
      <c r="R276" s="1">
        <v>42226.958333333336</v>
      </c>
      <c r="S276">
        <v>9</v>
      </c>
      <c r="T276">
        <v>100</v>
      </c>
      <c r="V276" s="1">
        <v>42226.958333333336</v>
      </c>
      <c r="W276">
        <v>20</v>
      </c>
      <c r="X276">
        <v>75</v>
      </c>
      <c r="Z276" s="1">
        <v>42226.958333333336</v>
      </c>
      <c r="AA276">
        <v>10</v>
      </c>
      <c r="AB276">
        <v>50</v>
      </c>
      <c r="AD276" s="1">
        <v>42226.958333333336</v>
      </c>
      <c r="AE276">
        <v>13</v>
      </c>
      <c r="AF276">
        <v>250</v>
      </c>
      <c r="AH276" s="1">
        <v>42226.958333333336</v>
      </c>
      <c r="AI276">
        <v>7</v>
      </c>
      <c r="AJ276">
        <v>100</v>
      </c>
      <c r="AL276" s="1">
        <v>42226.958333333336</v>
      </c>
      <c r="AM276">
        <v>8</v>
      </c>
      <c r="AN276">
        <v>50</v>
      </c>
      <c r="AP276" s="1">
        <v>42226.958333333336</v>
      </c>
      <c r="AQ276">
        <v>160</v>
      </c>
      <c r="AR276">
        <v>150</v>
      </c>
      <c r="AT276" s="1">
        <v>42226.958333333336</v>
      </c>
      <c r="AU276">
        <v>10</v>
      </c>
      <c r="AV276">
        <v>100</v>
      </c>
      <c r="AX276" s="1">
        <v>42226.958333333336</v>
      </c>
      <c r="AY276">
        <v>40</v>
      </c>
      <c r="AZ276">
        <v>50</v>
      </c>
      <c r="BB276" s="1">
        <v>42226.958333333336</v>
      </c>
      <c r="BC276">
        <v>16</v>
      </c>
      <c r="BD276">
        <v>125</v>
      </c>
      <c r="BF276" s="1">
        <v>42226.958333333336</v>
      </c>
      <c r="BG276">
        <v>12</v>
      </c>
      <c r="BH276">
        <v>75</v>
      </c>
      <c r="BJ276" s="1">
        <v>42226.958333333336</v>
      </c>
      <c r="BK276">
        <v>3</v>
      </c>
      <c r="BL276">
        <v>50</v>
      </c>
      <c r="BN276" s="1">
        <v>42226.958333333336</v>
      </c>
      <c r="BO276">
        <v>10</v>
      </c>
      <c r="BP276">
        <v>50</v>
      </c>
      <c r="BR276" s="1"/>
      <c r="BV276" s="1"/>
      <c r="BZ276" s="1"/>
      <c r="CD276" s="1"/>
      <c r="CH276" s="1"/>
      <c r="CL276" s="1"/>
      <c r="CP276" s="1"/>
      <c r="CT276" s="1"/>
      <c r="CX276" s="1"/>
      <c r="DB276" s="1"/>
      <c r="DF276" s="1"/>
      <c r="DJ276" s="1"/>
      <c r="DN276" s="1"/>
      <c r="DR276" s="1"/>
      <c r="DV276" s="1"/>
      <c r="DZ276" s="1"/>
      <c r="ED276" s="1"/>
      <c r="EH276" s="1"/>
      <c r="EL276" s="1"/>
      <c r="EP276" s="1"/>
      <c r="ET276" s="1"/>
      <c r="EX276" s="1"/>
      <c r="FB276" s="1"/>
      <c r="FF276" s="1"/>
      <c r="FJ276" s="1"/>
      <c r="FN276" s="1"/>
      <c r="FR276" s="1"/>
      <c r="FV276" s="1"/>
      <c r="FZ276" s="1"/>
      <c r="GD276" s="1"/>
      <c r="GH276" s="1"/>
      <c r="GL276" s="1"/>
      <c r="GP276" s="1"/>
      <c r="GT276" s="1"/>
      <c r="GX276" s="1"/>
      <c r="HB276" s="1"/>
      <c r="HF276" s="1"/>
      <c r="HJ276" s="1"/>
      <c r="HN276" s="1"/>
      <c r="HR276" s="1"/>
      <c r="HV276" s="1"/>
      <c r="HZ276" s="1"/>
      <c r="ID276" s="1"/>
      <c r="IH276" s="1"/>
      <c r="IL276" s="1"/>
      <c r="IP276" s="1"/>
      <c r="IT276" s="1"/>
      <c r="IX276" s="1"/>
      <c r="JB276" s="1"/>
      <c r="JF276" s="1"/>
      <c r="JJ276" s="1"/>
      <c r="JN276" s="1"/>
      <c r="JR276" s="1"/>
      <c r="JV276" s="1"/>
      <c r="JZ276" s="1"/>
      <c r="KD276" s="1"/>
      <c r="KH276" s="1"/>
      <c r="KL276" s="1"/>
      <c r="KP276" s="1"/>
      <c r="KT276" s="1"/>
      <c r="KX276" s="1"/>
      <c r="LB276" s="1"/>
      <c r="LF276" s="1"/>
      <c r="LJ276" s="1"/>
      <c r="LN276" s="1"/>
      <c r="LR276" s="1"/>
    </row>
    <row r="277" spans="6:330">
      <c r="F277" s="1">
        <v>42227</v>
      </c>
      <c r="G277">
        <v>128</v>
      </c>
      <c r="H277">
        <v>250</v>
      </c>
      <c r="J277" s="1">
        <v>42227</v>
      </c>
      <c r="K277">
        <v>8</v>
      </c>
      <c r="L277">
        <v>150</v>
      </c>
      <c r="N277" s="1">
        <v>42227</v>
      </c>
      <c r="O277">
        <v>17</v>
      </c>
      <c r="P277">
        <v>75</v>
      </c>
      <c r="R277" s="1">
        <v>42227</v>
      </c>
      <c r="S277">
        <v>8</v>
      </c>
      <c r="T277">
        <v>100</v>
      </c>
      <c r="V277" s="1">
        <v>42227</v>
      </c>
      <c r="W277">
        <v>17</v>
      </c>
      <c r="X277">
        <v>75</v>
      </c>
      <c r="Z277" s="1">
        <v>42227</v>
      </c>
      <c r="AA277">
        <v>5</v>
      </c>
      <c r="AB277">
        <v>50</v>
      </c>
      <c r="AD277" s="1">
        <v>42227</v>
      </c>
      <c r="AE277">
        <v>12</v>
      </c>
      <c r="AF277">
        <v>250</v>
      </c>
      <c r="AH277" s="1">
        <v>42227</v>
      </c>
      <c r="AI277">
        <v>9</v>
      </c>
      <c r="AJ277">
        <v>100</v>
      </c>
      <c r="AL277" s="1">
        <v>42227</v>
      </c>
      <c r="AM277">
        <v>10</v>
      </c>
      <c r="AN277">
        <v>50</v>
      </c>
      <c r="AP277" s="1">
        <v>42227</v>
      </c>
      <c r="AQ277">
        <v>111</v>
      </c>
      <c r="AR277">
        <v>150</v>
      </c>
      <c r="AT277" s="1">
        <v>42227</v>
      </c>
      <c r="AU277">
        <v>10</v>
      </c>
      <c r="AV277">
        <v>100</v>
      </c>
      <c r="AX277" s="1">
        <v>42227</v>
      </c>
      <c r="AY277">
        <v>23</v>
      </c>
      <c r="AZ277">
        <v>50</v>
      </c>
      <c r="BB277" s="1">
        <v>42227</v>
      </c>
      <c r="BC277">
        <v>16</v>
      </c>
      <c r="BD277">
        <v>125</v>
      </c>
      <c r="BF277" s="1">
        <v>42227</v>
      </c>
      <c r="BG277">
        <v>10</v>
      </c>
      <c r="BH277">
        <v>75</v>
      </c>
      <c r="BJ277" s="1">
        <v>42227</v>
      </c>
      <c r="BK277">
        <v>3</v>
      </c>
      <c r="BL277">
        <v>50</v>
      </c>
      <c r="BN277" s="1">
        <v>42227</v>
      </c>
      <c r="BO277">
        <v>5</v>
      </c>
      <c r="BP277">
        <v>50</v>
      </c>
      <c r="BR277" s="1"/>
      <c r="BV277" s="1"/>
      <c r="BZ277" s="1"/>
      <c r="CD277" s="1"/>
      <c r="CH277" s="1"/>
      <c r="CL277" s="1"/>
      <c r="CP277" s="1"/>
      <c r="CT277" s="1"/>
      <c r="CX277" s="1"/>
      <c r="DB277" s="1"/>
      <c r="DF277" s="1"/>
      <c r="DJ277" s="1"/>
      <c r="DN277" s="1"/>
      <c r="DR277" s="1"/>
      <c r="DV277" s="1"/>
      <c r="DZ277" s="1"/>
      <c r="ED277" s="1"/>
      <c r="EH277" s="1"/>
      <c r="EL277" s="1"/>
      <c r="EP277" s="1"/>
      <c r="ET277" s="1"/>
      <c r="EX277" s="1"/>
      <c r="FB277" s="1"/>
      <c r="FF277" s="1"/>
      <c r="FJ277" s="1"/>
      <c r="FN277" s="1"/>
      <c r="FR277" s="1"/>
      <c r="FV277" s="1"/>
      <c r="FZ277" s="1"/>
      <c r="GD277" s="1"/>
      <c r="GH277" s="1"/>
      <c r="GL277" s="1"/>
      <c r="GP277" s="1"/>
      <c r="GT277" s="1"/>
      <c r="GX277" s="1"/>
      <c r="HB277" s="1"/>
      <c r="HF277" s="1"/>
      <c r="HJ277" s="1"/>
      <c r="HN277" s="1"/>
      <c r="HR277" s="1"/>
      <c r="HV277" s="1"/>
      <c r="HZ277" s="1"/>
      <c r="ID277" s="1"/>
      <c r="IH277" s="1"/>
      <c r="IL277" s="1"/>
      <c r="IP277" s="1"/>
      <c r="IT277" s="1"/>
      <c r="IX277" s="1"/>
      <c r="JB277" s="1"/>
      <c r="JF277" s="1"/>
      <c r="JJ277" s="1"/>
      <c r="JN277" s="1"/>
      <c r="JR277" s="1"/>
      <c r="JV277" s="1"/>
      <c r="JZ277" s="1"/>
      <c r="KD277" s="1"/>
      <c r="KH277" s="1"/>
      <c r="KL277" s="1"/>
      <c r="KP277" s="1"/>
      <c r="KT277" s="1"/>
      <c r="KX277" s="1"/>
      <c r="LB277" s="1"/>
      <c r="LF277" s="1"/>
      <c r="LJ277" s="1"/>
      <c r="LN277" s="1"/>
      <c r="LR277" s="1"/>
    </row>
    <row r="278" spans="6:330">
      <c r="F278" s="1">
        <v>42227.041666666664</v>
      </c>
      <c r="G278">
        <v>133</v>
      </c>
      <c r="H278">
        <v>250</v>
      </c>
      <c r="J278" s="1">
        <v>42227.041666666664</v>
      </c>
      <c r="K278">
        <v>5</v>
      </c>
      <c r="L278">
        <v>150</v>
      </c>
      <c r="N278" s="1">
        <v>42227.041666666664</v>
      </c>
      <c r="O278">
        <v>12</v>
      </c>
      <c r="P278">
        <v>75</v>
      </c>
      <c r="R278" s="1">
        <v>42227.041666666664</v>
      </c>
      <c r="S278">
        <v>2</v>
      </c>
      <c r="T278">
        <v>100</v>
      </c>
      <c r="V278" s="1">
        <v>42227.041666666664</v>
      </c>
      <c r="W278">
        <v>14</v>
      </c>
      <c r="X278">
        <v>75</v>
      </c>
      <c r="Z278" s="1">
        <v>42227.041666666664</v>
      </c>
      <c r="AA278">
        <v>4</v>
      </c>
      <c r="AB278">
        <v>50</v>
      </c>
      <c r="AD278" s="1">
        <v>42227.041666666664</v>
      </c>
      <c r="AE278">
        <v>7</v>
      </c>
      <c r="AF278">
        <v>250</v>
      </c>
      <c r="AH278" s="1">
        <v>42227.041666666664</v>
      </c>
      <c r="AI278">
        <v>6</v>
      </c>
      <c r="AJ278">
        <v>100</v>
      </c>
      <c r="AL278" s="1">
        <v>42227.041666666664</v>
      </c>
      <c r="AM278">
        <v>6</v>
      </c>
      <c r="AN278">
        <v>50</v>
      </c>
      <c r="AP278" s="1">
        <v>42227.041666666664</v>
      </c>
      <c r="AQ278">
        <v>98</v>
      </c>
      <c r="AR278">
        <v>150</v>
      </c>
      <c r="AT278" s="1">
        <v>42227.041666666664</v>
      </c>
      <c r="AU278">
        <v>7</v>
      </c>
      <c r="AV278">
        <v>100</v>
      </c>
      <c r="AX278" s="1">
        <v>42227.041666666664</v>
      </c>
      <c r="AY278">
        <v>6</v>
      </c>
      <c r="AZ278">
        <v>50</v>
      </c>
      <c r="BB278" s="1">
        <v>42227.041666666664</v>
      </c>
      <c r="BC278">
        <v>8</v>
      </c>
      <c r="BD278">
        <v>125</v>
      </c>
      <c r="BF278" s="1">
        <v>42227.041666666664</v>
      </c>
      <c r="BG278">
        <v>7</v>
      </c>
      <c r="BH278">
        <v>75</v>
      </c>
      <c r="BJ278" s="1">
        <v>42227.041666666664</v>
      </c>
      <c r="BK278">
        <v>2</v>
      </c>
      <c r="BL278">
        <v>50</v>
      </c>
      <c r="BN278" s="1">
        <v>42227.041666666664</v>
      </c>
      <c r="BO278">
        <v>4</v>
      </c>
      <c r="BP278">
        <v>50</v>
      </c>
      <c r="BR278" s="1"/>
      <c r="BV278" s="1"/>
      <c r="BZ278" s="1"/>
      <c r="CD278" s="1"/>
      <c r="CH278" s="1"/>
      <c r="CL278" s="1"/>
      <c r="CP278" s="1"/>
      <c r="CT278" s="1"/>
      <c r="CX278" s="1"/>
      <c r="DB278" s="1"/>
      <c r="DF278" s="1"/>
      <c r="DJ278" s="1"/>
      <c r="DN278" s="1"/>
      <c r="DR278" s="1"/>
      <c r="DV278" s="1"/>
      <c r="DZ278" s="1"/>
      <c r="ED278" s="1"/>
      <c r="EH278" s="1"/>
      <c r="EL278" s="1"/>
      <c r="EP278" s="1"/>
      <c r="ET278" s="1"/>
      <c r="EX278" s="1"/>
      <c r="FB278" s="1"/>
      <c r="FF278" s="1"/>
      <c r="FJ278" s="1"/>
      <c r="FN278" s="1"/>
      <c r="FR278" s="1"/>
      <c r="FV278" s="1"/>
      <c r="FZ278" s="1"/>
      <c r="GD278" s="1"/>
      <c r="GH278" s="1"/>
      <c r="GL278" s="1"/>
      <c r="GP278" s="1"/>
      <c r="GT278" s="1"/>
      <c r="GX278" s="1"/>
      <c r="HB278" s="1"/>
      <c r="HF278" s="1"/>
      <c r="HJ278" s="1"/>
      <c r="HN278" s="1"/>
      <c r="HR278" s="1"/>
      <c r="HV278" s="1"/>
      <c r="HZ278" s="1"/>
      <c r="ID278" s="1"/>
      <c r="IH278" s="1"/>
      <c r="IL278" s="1"/>
      <c r="IP278" s="1"/>
      <c r="IT278" s="1"/>
      <c r="IX278" s="1"/>
      <c r="JB278" s="1"/>
      <c r="JF278" s="1"/>
      <c r="JJ278" s="1"/>
      <c r="JN278" s="1"/>
      <c r="JR278" s="1"/>
      <c r="JV278" s="1"/>
      <c r="JZ278" s="1"/>
      <c r="KD278" s="1"/>
      <c r="KH278" s="1"/>
      <c r="KL278" s="1"/>
      <c r="KP278" s="1"/>
      <c r="KT278" s="1"/>
      <c r="KX278" s="1"/>
      <c r="LB278" s="1"/>
      <c r="LF278" s="1"/>
      <c r="LJ278" s="1"/>
      <c r="LN278" s="1"/>
      <c r="LR278" s="1"/>
    </row>
    <row r="279" spans="6:330">
      <c r="F279" s="1">
        <v>42227.083333333336</v>
      </c>
      <c r="G279">
        <v>125</v>
      </c>
      <c r="H279">
        <v>250</v>
      </c>
      <c r="J279" s="1">
        <v>42227.083333333336</v>
      </c>
      <c r="K279">
        <v>4</v>
      </c>
      <c r="L279">
        <v>150</v>
      </c>
      <c r="N279" s="1">
        <v>42227.083333333336</v>
      </c>
      <c r="O279">
        <v>8</v>
      </c>
      <c r="P279">
        <v>75</v>
      </c>
      <c r="R279" s="1">
        <v>42227.083333333336</v>
      </c>
      <c r="S279">
        <v>1</v>
      </c>
      <c r="T279">
        <v>100</v>
      </c>
      <c r="V279" s="1">
        <v>42227.083333333336</v>
      </c>
      <c r="W279">
        <v>8</v>
      </c>
      <c r="X279">
        <v>75</v>
      </c>
      <c r="Z279" s="1">
        <v>42227.083333333336</v>
      </c>
      <c r="AA279">
        <v>3</v>
      </c>
      <c r="AB279">
        <v>50</v>
      </c>
      <c r="AD279" s="1">
        <v>42227.083333333336</v>
      </c>
      <c r="AE279">
        <v>8</v>
      </c>
      <c r="AF279">
        <v>250</v>
      </c>
      <c r="AH279" s="1">
        <v>42227.083333333336</v>
      </c>
      <c r="AI279">
        <v>5</v>
      </c>
      <c r="AJ279">
        <v>100</v>
      </c>
      <c r="AL279" s="1">
        <v>42227.083333333336</v>
      </c>
      <c r="AM279">
        <v>5</v>
      </c>
      <c r="AN279">
        <v>50</v>
      </c>
      <c r="AP279" s="1">
        <v>42227.083333333336</v>
      </c>
      <c r="AQ279">
        <v>86</v>
      </c>
      <c r="AR279">
        <v>150</v>
      </c>
      <c r="AT279" s="1">
        <v>42227.083333333336</v>
      </c>
      <c r="AU279">
        <v>6</v>
      </c>
      <c r="AV279">
        <v>100</v>
      </c>
      <c r="AX279" s="1">
        <v>42227.083333333336</v>
      </c>
      <c r="AY279">
        <v>3</v>
      </c>
      <c r="AZ279">
        <v>50</v>
      </c>
      <c r="BB279" s="1">
        <v>42227.083333333336</v>
      </c>
      <c r="BC279">
        <v>4</v>
      </c>
      <c r="BD279">
        <v>125</v>
      </c>
      <c r="BF279" s="1">
        <v>42227.083333333336</v>
      </c>
      <c r="BG279">
        <v>9</v>
      </c>
      <c r="BH279">
        <v>75</v>
      </c>
      <c r="BJ279" s="1">
        <v>42227.083333333336</v>
      </c>
      <c r="BK279">
        <v>2</v>
      </c>
      <c r="BL279">
        <v>50</v>
      </c>
      <c r="BN279" s="1">
        <v>42227.083333333336</v>
      </c>
      <c r="BO279">
        <v>3</v>
      </c>
      <c r="BP279">
        <v>50</v>
      </c>
      <c r="BR279" s="1"/>
      <c r="BV279" s="1"/>
      <c r="BZ279" s="1"/>
      <c r="CD279" s="1"/>
      <c r="CH279" s="1"/>
      <c r="CL279" s="1"/>
      <c r="CP279" s="1"/>
      <c r="CT279" s="1"/>
      <c r="CX279" s="1"/>
      <c r="DB279" s="1"/>
      <c r="DF279" s="1"/>
      <c r="DJ279" s="1"/>
      <c r="DN279" s="1"/>
      <c r="DR279" s="1"/>
      <c r="DV279" s="1"/>
      <c r="DZ279" s="1"/>
      <c r="ED279" s="1"/>
      <c r="EH279" s="1"/>
      <c r="EL279" s="1"/>
      <c r="EP279" s="1"/>
      <c r="ET279" s="1"/>
      <c r="EX279" s="1"/>
      <c r="FB279" s="1"/>
      <c r="FF279" s="1"/>
      <c r="FJ279" s="1"/>
      <c r="FN279" s="1"/>
      <c r="FR279" s="1"/>
      <c r="FV279" s="1"/>
      <c r="FZ279" s="1"/>
      <c r="GD279" s="1"/>
      <c r="GH279" s="1"/>
      <c r="GL279" s="1"/>
      <c r="GP279" s="1"/>
      <c r="GT279" s="1"/>
      <c r="GX279" s="1"/>
      <c r="HB279" s="1"/>
      <c r="HF279" s="1"/>
      <c r="HJ279" s="1"/>
      <c r="HN279" s="1"/>
      <c r="HR279" s="1"/>
      <c r="HV279" s="1"/>
      <c r="HZ279" s="1"/>
      <c r="ID279" s="1"/>
      <c r="IH279" s="1"/>
      <c r="IL279" s="1"/>
      <c r="IP279" s="1"/>
      <c r="IT279" s="1"/>
      <c r="IX279" s="1"/>
      <c r="JB279" s="1"/>
      <c r="JF279" s="1"/>
      <c r="JJ279" s="1"/>
      <c r="JN279" s="1"/>
      <c r="JR279" s="1"/>
      <c r="JV279" s="1"/>
      <c r="JZ279" s="1"/>
      <c r="KD279" s="1"/>
      <c r="KH279" s="1"/>
      <c r="KL279" s="1"/>
      <c r="KP279" s="1"/>
      <c r="KT279" s="1"/>
      <c r="KX279" s="1"/>
      <c r="LB279" s="1"/>
      <c r="LF279" s="1"/>
      <c r="LJ279" s="1"/>
      <c r="LN279" s="1"/>
      <c r="LR279" s="1"/>
    </row>
    <row r="280" spans="6:330">
      <c r="F280" s="1">
        <v>42227.125</v>
      </c>
      <c r="G280">
        <v>116</v>
      </c>
      <c r="H280">
        <v>250</v>
      </c>
      <c r="J280" s="1">
        <v>42227.125</v>
      </c>
      <c r="K280">
        <v>5</v>
      </c>
      <c r="L280">
        <v>150</v>
      </c>
      <c r="N280" s="1">
        <v>42227.125</v>
      </c>
      <c r="O280">
        <v>5</v>
      </c>
      <c r="P280">
        <v>75</v>
      </c>
      <c r="R280" s="1">
        <v>42227.125</v>
      </c>
      <c r="S280">
        <v>1</v>
      </c>
      <c r="T280">
        <v>100</v>
      </c>
      <c r="V280" s="1">
        <v>42227.125</v>
      </c>
      <c r="W280">
        <v>5</v>
      </c>
      <c r="X280">
        <v>75</v>
      </c>
      <c r="Z280" s="1">
        <v>42227.125</v>
      </c>
      <c r="AA280">
        <v>3</v>
      </c>
      <c r="AB280">
        <v>50</v>
      </c>
      <c r="AD280" s="1">
        <v>42227.125</v>
      </c>
      <c r="AE280">
        <v>7</v>
      </c>
      <c r="AF280">
        <v>250</v>
      </c>
      <c r="AH280" s="1">
        <v>42227.125</v>
      </c>
      <c r="AI280">
        <v>5</v>
      </c>
      <c r="AJ280">
        <v>100</v>
      </c>
      <c r="AL280" s="1">
        <v>42227.125</v>
      </c>
      <c r="AM280">
        <v>3</v>
      </c>
      <c r="AN280">
        <v>50</v>
      </c>
      <c r="AP280" s="1">
        <v>42227.125</v>
      </c>
      <c r="AQ280">
        <v>70</v>
      </c>
      <c r="AR280">
        <v>150</v>
      </c>
      <c r="AT280" s="1">
        <v>42227.125</v>
      </c>
      <c r="AU280">
        <v>6</v>
      </c>
      <c r="AV280">
        <v>100</v>
      </c>
      <c r="AX280" s="1">
        <v>42227.125</v>
      </c>
      <c r="AY280">
        <v>3</v>
      </c>
      <c r="AZ280">
        <v>50</v>
      </c>
      <c r="BB280" s="1">
        <v>42227.125</v>
      </c>
      <c r="BC280">
        <v>3</v>
      </c>
      <c r="BD280">
        <v>125</v>
      </c>
      <c r="BF280" s="1">
        <v>42227.125</v>
      </c>
      <c r="BG280">
        <v>6</v>
      </c>
      <c r="BH280">
        <v>75</v>
      </c>
      <c r="BJ280" s="1">
        <v>42227.125</v>
      </c>
      <c r="BK280">
        <v>2</v>
      </c>
      <c r="BL280">
        <v>50</v>
      </c>
      <c r="BN280" s="1">
        <v>42227.125</v>
      </c>
      <c r="BO280">
        <v>3</v>
      </c>
      <c r="BP280">
        <v>50</v>
      </c>
      <c r="BR280" s="1"/>
      <c r="BV280" s="1"/>
      <c r="BZ280" s="1"/>
      <c r="CD280" s="1"/>
      <c r="CH280" s="1"/>
      <c r="CL280" s="1"/>
      <c r="CP280" s="1"/>
      <c r="CT280" s="1"/>
      <c r="CX280" s="1"/>
      <c r="DB280" s="1"/>
      <c r="DF280" s="1"/>
      <c r="DJ280" s="1"/>
      <c r="DN280" s="1"/>
      <c r="DR280" s="1"/>
      <c r="DV280" s="1"/>
      <c r="DZ280" s="1"/>
      <c r="ED280" s="1"/>
      <c r="EH280" s="1"/>
      <c r="EL280" s="1"/>
      <c r="EP280" s="1"/>
      <c r="ET280" s="1"/>
      <c r="EX280" s="1"/>
      <c r="FB280" s="1"/>
      <c r="FF280" s="1"/>
      <c r="FJ280" s="1"/>
      <c r="FN280" s="1"/>
      <c r="FR280" s="1"/>
      <c r="FV280" s="1"/>
      <c r="FZ280" s="1"/>
      <c r="GD280" s="1"/>
      <c r="GH280" s="1"/>
      <c r="GL280" s="1"/>
      <c r="GP280" s="1"/>
      <c r="GT280" s="1"/>
      <c r="GX280" s="1"/>
      <c r="HB280" s="1"/>
      <c r="HF280" s="1"/>
      <c r="HJ280" s="1"/>
      <c r="HN280" s="1"/>
      <c r="HR280" s="1"/>
      <c r="HV280" s="1"/>
      <c r="HZ280" s="1"/>
      <c r="ID280" s="1"/>
      <c r="IH280" s="1"/>
      <c r="IL280" s="1"/>
      <c r="IP280" s="1"/>
      <c r="IT280" s="1"/>
      <c r="IX280" s="1"/>
      <c r="JB280" s="1"/>
      <c r="JF280" s="1"/>
      <c r="JJ280" s="1"/>
      <c r="JN280" s="1"/>
      <c r="JR280" s="1"/>
      <c r="JV280" s="1"/>
      <c r="JZ280" s="1"/>
      <c r="KD280" s="1"/>
      <c r="KH280" s="1"/>
      <c r="KL280" s="1"/>
      <c r="KP280" s="1"/>
      <c r="KT280" s="1"/>
      <c r="KX280" s="1"/>
      <c r="LB280" s="1"/>
      <c r="LF280" s="1"/>
      <c r="LJ280" s="1"/>
      <c r="LN280" s="1"/>
      <c r="LR280" s="1"/>
    </row>
    <row r="281" spans="6:330">
      <c r="F281" s="1">
        <v>42227.166666666664</v>
      </c>
      <c r="G281">
        <v>120</v>
      </c>
      <c r="H281">
        <v>250</v>
      </c>
      <c r="J281" s="1">
        <v>42227.166666666664</v>
      </c>
      <c r="K281">
        <v>6</v>
      </c>
      <c r="L281">
        <v>150</v>
      </c>
      <c r="N281" s="1">
        <v>42227.166666666664</v>
      </c>
      <c r="O281">
        <v>6</v>
      </c>
      <c r="P281">
        <v>75</v>
      </c>
      <c r="R281" s="1">
        <v>42227.166666666664</v>
      </c>
      <c r="S281">
        <v>1</v>
      </c>
      <c r="T281">
        <v>100</v>
      </c>
      <c r="V281" s="1">
        <v>42227.166666666664</v>
      </c>
      <c r="W281">
        <v>4</v>
      </c>
      <c r="X281">
        <v>75</v>
      </c>
      <c r="Z281" s="1">
        <v>42227.166666666664</v>
      </c>
      <c r="AA281">
        <v>3</v>
      </c>
      <c r="AB281">
        <v>50</v>
      </c>
      <c r="AD281" s="1">
        <v>42227.166666666664</v>
      </c>
      <c r="AE281">
        <v>5</v>
      </c>
      <c r="AF281">
        <v>250</v>
      </c>
      <c r="AH281" s="1">
        <v>42227.166666666664</v>
      </c>
      <c r="AI281">
        <v>5</v>
      </c>
      <c r="AJ281">
        <v>100</v>
      </c>
      <c r="AL281" s="1">
        <v>42227.166666666664</v>
      </c>
      <c r="AM281">
        <v>3</v>
      </c>
      <c r="AN281">
        <v>50</v>
      </c>
      <c r="AP281" s="1">
        <v>42227.166666666664</v>
      </c>
      <c r="AQ281">
        <v>65</v>
      </c>
      <c r="AR281">
        <v>150</v>
      </c>
      <c r="AT281" s="1">
        <v>42227.166666666664</v>
      </c>
      <c r="AU281">
        <v>4</v>
      </c>
      <c r="AV281">
        <v>100</v>
      </c>
      <c r="AX281" s="1">
        <v>42227.166666666664</v>
      </c>
      <c r="AY281">
        <v>4</v>
      </c>
      <c r="AZ281">
        <v>50</v>
      </c>
      <c r="BB281" s="1">
        <v>42227.166666666664</v>
      </c>
      <c r="BC281">
        <v>5</v>
      </c>
      <c r="BD281">
        <v>125</v>
      </c>
      <c r="BF281" s="1">
        <v>42227.166666666664</v>
      </c>
      <c r="BG281">
        <v>6</v>
      </c>
      <c r="BH281">
        <v>75</v>
      </c>
      <c r="BJ281" s="1">
        <v>42227.166666666664</v>
      </c>
      <c r="BK281">
        <v>2</v>
      </c>
      <c r="BL281">
        <v>50</v>
      </c>
      <c r="BN281" s="1">
        <v>42227.166666666664</v>
      </c>
      <c r="BO281">
        <v>3</v>
      </c>
      <c r="BP281">
        <v>50</v>
      </c>
      <c r="BR281" s="1"/>
      <c r="BV281" s="1"/>
      <c r="BZ281" s="1"/>
      <c r="CD281" s="1"/>
      <c r="CH281" s="1"/>
      <c r="CL281" s="1"/>
      <c r="CP281" s="1"/>
      <c r="CT281" s="1"/>
      <c r="CX281" s="1"/>
      <c r="DB281" s="1"/>
      <c r="DF281" s="1"/>
      <c r="DJ281" s="1"/>
      <c r="DN281" s="1"/>
      <c r="DR281" s="1"/>
      <c r="DV281" s="1"/>
      <c r="DZ281" s="1"/>
      <c r="ED281" s="1"/>
      <c r="EH281" s="1"/>
      <c r="EL281" s="1"/>
      <c r="EP281" s="1"/>
      <c r="ET281" s="1"/>
      <c r="EX281" s="1"/>
      <c r="FB281" s="1"/>
      <c r="FF281" s="1"/>
      <c r="FJ281" s="1"/>
      <c r="FN281" s="1"/>
      <c r="FR281" s="1"/>
      <c r="FV281" s="1"/>
      <c r="FZ281" s="1"/>
      <c r="GD281" s="1"/>
      <c r="GH281" s="1"/>
      <c r="GL281" s="1"/>
      <c r="GP281" s="1"/>
      <c r="GT281" s="1"/>
      <c r="GX281" s="1"/>
      <c r="HB281" s="1"/>
      <c r="HF281" s="1"/>
      <c r="HJ281" s="1"/>
      <c r="HN281" s="1"/>
      <c r="HR281" s="1"/>
      <c r="HV281" s="1"/>
      <c r="HZ281" s="1"/>
      <c r="ID281" s="1"/>
      <c r="IH281" s="1"/>
      <c r="IL281" s="1"/>
      <c r="IP281" s="1"/>
      <c r="IT281" s="1"/>
      <c r="IX281" s="1"/>
      <c r="JB281" s="1"/>
      <c r="JF281" s="1"/>
      <c r="JJ281" s="1"/>
      <c r="JN281" s="1"/>
      <c r="JR281" s="1"/>
      <c r="JV281" s="1"/>
      <c r="JZ281" s="1"/>
      <c r="KD281" s="1"/>
      <c r="KH281" s="1"/>
      <c r="KL281" s="1"/>
      <c r="KP281" s="1"/>
      <c r="KT281" s="1"/>
      <c r="KX281" s="1"/>
      <c r="LB281" s="1"/>
      <c r="LF281" s="1"/>
      <c r="LJ281" s="1"/>
      <c r="LN281" s="1"/>
      <c r="LR281" s="1"/>
    </row>
    <row r="282" spans="6:330">
      <c r="F282" s="1">
        <v>42227.208333333336</v>
      </c>
      <c r="G282">
        <v>123</v>
      </c>
      <c r="H282">
        <v>250</v>
      </c>
      <c r="J282" s="1">
        <v>42227.208333333336</v>
      </c>
      <c r="K282">
        <v>6</v>
      </c>
      <c r="L282">
        <v>150</v>
      </c>
      <c r="N282" s="1">
        <v>42227.208333333336</v>
      </c>
      <c r="O282">
        <v>5</v>
      </c>
      <c r="P282">
        <v>75</v>
      </c>
      <c r="R282" s="1">
        <v>42227.208333333336</v>
      </c>
      <c r="S282">
        <v>1</v>
      </c>
      <c r="T282">
        <v>100</v>
      </c>
      <c r="V282" s="1">
        <v>42227.208333333336</v>
      </c>
      <c r="W282">
        <v>4</v>
      </c>
      <c r="X282">
        <v>75</v>
      </c>
      <c r="Z282" s="1">
        <v>42227.208333333336</v>
      </c>
      <c r="AA282">
        <v>3</v>
      </c>
      <c r="AB282">
        <v>50</v>
      </c>
      <c r="AD282" s="1">
        <v>42227.208333333336</v>
      </c>
      <c r="AE282">
        <v>6</v>
      </c>
      <c r="AF282">
        <v>250</v>
      </c>
      <c r="AH282" s="1">
        <v>42227.208333333336</v>
      </c>
      <c r="AI282">
        <v>6</v>
      </c>
      <c r="AJ282">
        <v>100</v>
      </c>
      <c r="AL282" s="1">
        <v>42227.208333333336</v>
      </c>
      <c r="AM282">
        <v>3</v>
      </c>
      <c r="AN282">
        <v>50</v>
      </c>
      <c r="AP282" s="1">
        <v>42227.208333333336</v>
      </c>
      <c r="AQ282">
        <v>75</v>
      </c>
      <c r="AR282">
        <v>150</v>
      </c>
      <c r="AT282" s="1">
        <v>42227.208333333336</v>
      </c>
      <c r="AU282">
        <v>3</v>
      </c>
      <c r="AV282">
        <v>100</v>
      </c>
      <c r="AX282" s="1">
        <v>42227.208333333336</v>
      </c>
      <c r="AY282">
        <v>3</v>
      </c>
      <c r="AZ282">
        <v>50</v>
      </c>
      <c r="BB282" s="1">
        <v>42227.208333333336</v>
      </c>
      <c r="BC282">
        <v>3</v>
      </c>
      <c r="BD282">
        <v>125</v>
      </c>
      <c r="BF282" s="1">
        <v>42227.208333333336</v>
      </c>
      <c r="BG282">
        <v>6</v>
      </c>
      <c r="BH282">
        <v>75</v>
      </c>
      <c r="BJ282" s="1">
        <v>42227.208333333336</v>
      </c>
      <c r="BK282">
        <v>2</v>
      </c>
      <c r="BL282">
        <v>50</v>
      </c>
      <c r="BN282" s="1">
        <v>42227.208333333336</v>
      </c>
      <c r="BO282">
        <v>3</v>
      </c>
      <c r="BP282">
        <v>50</v>
      </c>
      <c r="BR282" s="1"/>
      <c r="BV282" s="1"/>
      <c r="BZ282" s="1"/>
      <c r="CD282" s="1"/>
      <c r="CH282" s="1"/>
      <c r="CL282" s="1"/>
      <c r="CP282" s="1"/>
      <c r="CT282" s="1"/>
      <c r="CX282" s="1"/>
      <c r="DB282" s="1"/>
      <c r="DF282" s="1"/>
      <c r="DJ282" s="1"/>
      <c r="DN282" s="1"/>
      <c r="DR282" s="1"/>
      <c r="DV282" s="1"/>
      <c r="DZ282" s="1"/>
      <c r="ED282" s="1"/>
      <c r="EH282" s="1"/>
      <c r="EL282" s="1"/>
      <c r="EP282" s="1"/>
      <c r="ET282" s="1"/>
      <c r="EX282" s="1"/>
      <c r="FB282" s="1"/>
      <c r="FF282" s="1"/>
      <c r="FJ282" s="1"/>
      <c r="FN282" s="1"/>
      <c r="FR282" s="1"/>
      <c r="FV282" s="1"/>
      <c r="FZ282" s="1"/>
      <c r="GD282" s="1"/>
      <c r="GH282" s="1"/>
      <c r="GL282" s="1"/>
      <c r="GP282" s="1"/>
      <c r="GT282" s="1"/>
      <c r="GX282" s="1"/>
      <c r="HB282" s="1"/>
      <c r="HF282" s="1"/>
      <c r="HJ282" s="1"/>
      <c r="HN282" s="1"/>
      <c r="HR282" s="1"/>
      <c r="HV282" s="1"/>
      <c r="HZ282" s="1"/>
      <c r="ID282" s="1"/>
      <c r="IH282" s="1"/>
      <c r="IL282" s="1"/>
      <c r="IP282" s="1"/>
      <c r="IT282" s="1"/>
      <c r="IX282" s="1"/>
      <c r="JB282" s="1"/>
      <c r="JF282" s="1"/>
      <c r="JJ282" s="1"/>
      <c r="JN282" s="1"/>
      <c r="JR282" s="1"/>
      <c r="JV282" s="1"/>
      <c r="JZ282" s="1"/>
      <c r="KD282" s="1"/>
      <c r="KH282" s="1"/>
      <c r="KL282" s="1"/>
      <c r="KP282" s="1"/>
      <c r="KT282" s="1"/>
      <c r="KX282" s="1"/>
      <c r="LB282" s="1"/>
      <c r="LF282" s="1"/>
      <c r="LJ282" s="1"/>
      <c r="LN282" s="1"/>
      <c r="LR282" s="1"/>
    </row>
    <row r="283" spans="6:330">
      <c r="F283" s="1">
        <v>42227.25</v>
      </c>
      <c r="G283">
        <v>129</v>
      </c>
      <c r="H283">
        <v>250</v>
      </c>
      <c r="J283" s="1">
        <v>42227.25</v>
      </c>
      <c r="K283">
        <v>7</v>
      </c>
      <c r="L283">
        <v>150</v>
      </c>
      <c r="N283" s="1">
        <v>42227.25</v>
      </c>
      <c r="O283">
        <v>10</v>
      </c>
      <c r="P283">
        <v>75</v>
      </c>
      <c r="R283" s="1">
        <v>42227.25</v>
      </c>
      <c r="S283">
        <v>6</v>
      </c>
      <c r="T283">
        <v>100</v>
      </c>
      <c r="V283" s="1">
        <v>42227.25</v>
      </c>
      <c r="W283">
        <v>5</v>
      </c>
      <c r="X283">
        <v>75</v>
      </c>
      <c r="Z283" s="1">
        <v>42227.25</v>
      </c>
      <c r="AA283">
        <v>5</v>
      </c>
      <c r="AB283">
        <v>50</v>
      </c>
      <c r="AD283" s="1">
        <v>42227.25</v>
      </c>
      <c r="AE283">
        <v>14</v>
      </c>
      <c r="AF283">
        <v>250</v>
      </c>
      <c r="AH283" s="1">
        <v>42227.25</v>
      </c>
      <c r="AI283">
        <v>8</v>
      </c>
      <c r="AJ283">
        <v>100</v>
      </c>
      <c r="AL283" s="1">
        <v>42227.25</v>
      </c>
      <c r="AM283">
        <v>6</v>
      </c>
      <c r="AN283">
        <v>50</v>
      </c>
      <c r="AP283" s="1">
        <v>42227.25</v>
      </c>
      <c r="AQ283">
        <v>79</v>
      </c>
      <c r="AR283">
        <v>150</v>
      </c>
      <c r="AT283" s="1">
        <v>42227.25</v>
      </c>
      <c r="AU283">
        <v>3</v>
      </c>
      <c r="AV283">
        <v>100</v>
      </c>
      <c r="AX283" s="1">
        <v>42227.25</v>
      </c>
      <c r="AY283">
        <v>4</v>
      </c>
      <c r="AZ283">
        <v>50</v>
      </c>
      <c r="BB283" s="1">
        <v>42227.25</v>
      </c>
      <c r="BC283">
        <v>7</v>
      </c>
      <c r="BD283">
        <v>125</v>
      </c>
      <c r="BF283" s="1">
        <v>42227.25</v>
      </c>
      <c r="BG283">
        <v>7</v>
      </c>
      <c r="BH283">
        <v>75</v>
      </c>
      <c r="BJ283" s="1">
        <v>42227.25</v>
      </c>
      <c r="BK283">
        <v>1</v>
      </c>
      <c r="BL283">
        <v>50</v>
      </c>
      <c r="BN283" s="1">
        <v>42227.25</v>
      </c>
      <c r="BO283">
        <v>5</v>
      </c>
      <c r="BP283">
        <v>50</v>
      </c>
      <c r="BR283" s="1"/>
      <c r="BV283" s="1"/>
      <c r="BZ283" s="1"/>
      <c r="CD283" s="1"/>
      <c r="CH283" s="1"/>
      <c r="CL283" s="1"/>
      <c r="CP283" s="1"/>
      <c r="CT283" s="1"/>
      <c r="CX283" s="1"/>
      <c r="DB283" s="1"/>
      <c r="DF283" s="1"/>
      <c r="DJ283" s="1"/>
      <c r="DN283" s="1"/>
      <c r="DR283" s="1"/>
      <c r="DV283" s="1"/>
      <c r="DZ283" s="1"/>
      <c r="ED283" s="1"/>
      <c r="EH283" s="1"/>
      <c r="EL283" s="1"/>
      <c r="EP283" s="1"/>
      <c r="ET283" s="1"/>
      <c r="EX283" s="1"/>
      <c r="FB283" s="1"/>
      <c r="FF283" s="1"/>
      <c r="FJ283" s="1"/>
      <c r="FN283" s="1"/>
      <c r="FR283" s="1"/>
      <c r="FV283" s="1"/>
      <c r="FZ283" s="1"/>
      <c r="GD283" s="1"/>
      <c r="GH283" s="1"/>
      <c r="GL283" s="1"/>
      <c r="GP283" s="1"/>
      <c r="GT283" s="1"/>
      <c r="GX283" s="1"/>
      <c r="HB283" s="1"/>
      <c r="HF283" s="1"/>
      <c r="HJ283" s="1"/>
      <c r="HN283" s="1"/>
      <c r="HR283" s="1"/>
      <c r="HV283" s="1"/>
      <c r="HZ283" s="1"/>
      <c r="ID283" s="1"/>
      <c r="IH283" s="1"/>
      <c r="IL283" s="1"/>
      <c r="IP283" s="1"/>
      <c r="IT283" s="1"/>
      <c r="IX283" s="1"/>
      <c r="JB283" s="1"/>
      <c r="JF283" s="1"/>
      <c r="JJ283" s="1"/>
      <c r="JN283" s="1"/>
      <c r="JR283" s="1"/>
      <c r="JV283" s="1"/>
      <c r="JZ283" s="1"/>
      <c r="KD283" s="1"/>
      <c r="KH283" s="1"/>
      <c r="KL283" s="1"/>
      <c r="KP283" s="1"/>
      <c r="KT283" s="1"/>
      <c r="KX283" s="1"/>
      <c r="LB283" s="1"/>
      <c r="LF283" s="1"/>
      <c r="LJ283" s="1"/>
      <c r="LN283" s="1"/>
      <c r="LR283" s="1"/>
    </row>
    <row r="284" spans="6:330">
      <c r="F284" s="1">
        <v>42227.291666666664</v>
      </c>
      <c r="G284">
        <v>162</v>
      </c>
      <c r="H284">
        <v>250</v>
      </c>
      <c r="J284" s="1">
        <v>42227.291666666664</v>
      </c>
      <c r="K284">
        <v>25</v>
      </c>
      <c r="L284">
        <v>150</v>
      </c>
      <c r="N284" s="1">
        <v>42227.291666666664</v>
      </c>
      <c r="O284">
        <v>18</v>
      </c>
      <c r="P284">
        <v>75</v>
      </c>
      <c r="R284" s="1">
        <v>42227.291666666664</v>
      </c>
      <c r="S284">
        <v>11</v>
      </c>
      <c r="T284">
        <v>100</v>
      </c>
      <c r="V284" s="1">
        <v>42227.291666666664</v>
      </c>
      <c r="W284">
        <v>5</v>
      </c>
      <c r="X284">
        <v>75</v>
      </c>
      <c r="Z284" s="1">
        <v>42227.291666666664</v>
      </c>
      <c r="AA284">
        <v>12</v>
      </c>
      <c r="AB284">
        <v>50</v>
      </c>
      <c r="AD284" s="1">
        <v>42227.291666666664</v>
      </c>
      <c r="AE284">
        <v>30</v>
      </c>
      <c r="AF284">
        <v>250</v>
      </c>
      <c r="AH284" s="1">
        <v>42227.291666666664</v>
      </c>
      <c r="AI284">
        <v>12</v>
      </c>
      <c r="AJ284">
        <v>100</v>
      </c>
      <c r="AL284" s="1">
        <v>42227.291666666664</v>
      </c>
      <c r="AM284">
        <v>9</v>
      </c>
      <c r="AN284">
        <v>50</v>
      </c>
      <c r="AP284" s="1">
        <v>42227.291666666664</v>
      </c>
      <c r="AQ284">
        <v>84</v>
      </c>
      <c r="AR284">
        <v>150</v>
      </c>
      <c r="AT284" s="1">
        <v>42227.291666666664</v>
      </c>
      <c r="AU284">
        <v>4</v>
      </c>
      <c r="AV284">
        <v>100</v>
      </c>
      <c r="AX284" s="1">
        <v>42227.291666666664</v>
      </c>
      <c r="AY284">
        <v>10</v>
      </c>
      <c r="AZ284">
        <v>50</v>
      </c>
      <c r="BB284" s="1">
        <v>42227.291666666664</v>
      </c>
      <c r="BC284">
        <v>14</v>
      </c>
      <c r="BD284">
        <v>125</v>
      </c>
      <c r="BF284" s="1">
        <v>42227.291666666664</v>
      </c>
      <c r="BG284">
        <v>10</v>
      </c>
      <c r="BH284">
        <v>75</v>
      </c>
      <c r="BJ284" s="1">
        <v>42227.291666666664</v>
      </c>
      <c r="BK284">
        <v>3</v>
      </c>
      <c r="BL284">
        <v>50</v>
      </c>
      <c r="BN284" s="1">
        <v>42227.291666666664</v>
      </c>
      <c r="BO284">
        <v>12</v>
      </c>
      <c r="BP284">
        <v>50</v>
      </c>
      <c r="BR284" s="1"/>
      <c r="BV284" s="1"/>
      <c r="BZ284" s="1"/>
      <c r="CD284" s="1"/>
      <c r="CH284" s="1"/>
      <c r="CL284" s="1"/>
      <c r="CP284" s="1"/>
      <c r="CT284" s="1"/>
      <c r="CX284" s="1"/>
      <c r="DB284" s="1"/>
      <c r="DF284" s="1"/>
      <c r="DJ284" s="1"/>
      <c r="DN284" s="1"/>
      <c r="DR284" s="1"/>
      <c r="DV284" s="1"/>
      <c r="DZ284" s="1"/>
      <c r="ED284" s="1"/>
      <c r="EH284" s="1"/>
      <c r="EL284" s="1"/>
      <c r="EP284" s="1"/>
      <c r="ET284" s="1"/>
      <c r="EX284" s="1"/>
      <c r="FB284" s="1"/>
      <c r="FF284" s="1"/>
      <c r="FJ284" s="1"/>
      <c r="FN284" s="1"/>
      <c r="FR284" s="1"/>
      <c r="FV284" s="1"/>
      <c r="FZ284" s="1"/>
      <c r="GD284" s="1"/>
      <c r="GH284" s="1"/>
      <c r="GL284" s="1"/>
      <c r="GP284" s="1"/>
      <c r="GT284" s="1"/>
      <c r="GX284" s="1"/>
      <c r="HB284" s="1"/>
      <c r="HF284" s="1"/>
      <c r="HJ284" s="1"/>
      <c r="HN284" s="1"/>
      <c r="HR284" s="1"/>
      <c r="HV284" s="1"/>
      <c r="HZ284" s="1"/>
      <c r="ID284" s="1"/>
      <c r="IH284" s="1"/>
      <c r="IL284" s="1"/>
      <c r="IP284" s="1"/>
      <c r="IT284" s="1"/>
      <c r="IX284" s="1"/>
      <c r="JB284" s="1"/>
      <c r="JF284" s="1"/>
      <c r="JJ284" s="1"/>
      <c r="JN284" s="1"/>
      <c r="JR284" s="1"/>
      <c r="JV284" s="1"/>
      <c r="JZ284" s="1"/>
      <c r="KD284" s="1"/>
      <c r="KH284" s="1"/>
      <c r="KL284" s="1"/>
      <c r="KP284" s="1"/>
      <c r="KT284" s="1"/>
      <c r="KX284" s="1"/>
      <c r="LB284" s="1"/>
      <c r="LF284" s="1"/>
      <c r="LJ284" s="1"/>
      <c r="LN284" s="1"/>
      <c r="LR284" s="1"/>
    </row>
    <row r="285" spans="6:330">
      <c r="F285" s="1">
        <v>42227.333333333336</v>
      </c>
      <c r="G285">
        <v>181</v>
      </c>
      <c r="H285">
        <v>250</v>
      </c>
      <c r="J285" s="1">
        <v>42227.333333333336</v>
      </c>
      <c r="K285">
        <v>63</v>
      </c>
      <c r="L285">
        <v>150</v>
      </c>
      <c r="N285" s="1">
        <v>42227.333333333336</v>
      </c>
      <c r="O285">
        <v>32</v>
      </c>
      <c r="P285">
        <v>75</v>
      </c>
      <c r="R285" s="1">
        <v>42227.333333333336</v>
      </c>
      <c r="S285">
        <v>15</v>
      </c>
      <c r="T285">
        <v>100</v>
      </c>
      <c r="V285" s="1">
        <v>42227.333333333336</v>
      </c>
      <c r="W285">
        <v>8</v>
      </c>
      <c r="X285">
        <v>75</v>
      </c>
      <c r="Z285" s="1">
        <v>42227.333333333336</v>
      </c>
      <c r="AA285">
        <v>12</v>
      </c>
      <c r="AB285">
        <v>50</v>
      </c>
      <c r="AD285" s="1">
        <v>42227.333333333336</v>
      </c>
      <c r="AE285">
        <v>45</v>
      </c>
      <c r="AF285">
        <v>250</v>
      </c>
      <c r="AH285" s="1">
        <v>42227.333333333336</v>
      </c>
      <c r="AI285">
        <v>30</v>
      </c>
      <c r="AJ285">
        <v>100</v>
      </c>
      <c r="AL285" s="1">
        <v>42227.333333333336</v>
      </c>
      <c r="AM285">
        <v>13</v>
      </c>
      <c r="AN285">
        <v>50</v>
      </c>
      <c r="AP285" s="1">
        <v>42227.333333333336</v>
      </c>
      <c r="AQ285">
        <v>137</v>
      </c>
      <c r="AR285">
        <v>150</v>
      </c>
      <c r="AT285" s="1">
        <v>42227.333333333336</v>
      </c>
      <c r="AU285">
        <v>15</v>
      </c>
      <c r="AV285">
        <v>100</v>
      </c>
      <c r="AX285" s="1">
        <v>42227.333333333336</v>
      </c>
      <c r="AY285">
        <v>20</v>
      </c>
      <c r="AZ285">
        <v>50</v>
      </c>
      <c r="BB285" s="1">
        <v>42227.333333333336</v>
      </c>
      <c r="BC285">
        <v>17</v>
      </c>
      <c r="BD285">
        <v>125</v>
      </c>
      <c r="BF285" s="1">
        <v>42227.333333333336</v>
      </c>
      <c r="BG285">
        <v>19</v>
      </c>
      <c r="BH285">
        <v>75</v>
      </c>
      <c r="BJ285" s="1">
        <v>42227.333333333336</v>
      </c>
      <c r="BK285">
        <v>4</v>
      </c>
      <c r="BL285">
        <v>50</v>
      </c>
      <c r="BN285" s="1">
        <v>42227.333333333336</v>
      </c>
      <c r="BO285">
        <v>12</v>
      </c>
      <c r="BP285">
        <v>50</v>
      </c>
      <c r="BR285" s="1"/>
      <c r="BV285" s="1"/>
      <c r="BZ285" s="1"/>
      <c r="CD285" s="1"/>
      <c r="CH285" s="1"/>
      <c r="CL285" s="1"/>
      <c r="CP285" s="1"/>
      <c r="CT285" s="1"/>
      <c r="CX285" s="1"/>
      <c r="DB285" s="1"/>
      <c r="DF285" s="1"/>
      <c r="DJ285" s="1"/>
      <c r="DN285" s="1"/>
      <c r="DR285" s="1"/>
      <c r="DV285" s="1"/>
      <c r="DZ285" s="1"/>
      <c r="ED285" s="1"/>
      <c r="EH285" s="1"/>
      <c r="EL285" s="1"/>
      <c r="EP285" s="1"/>
      <c r="ET285" s="1"/>
      <c r="EX285" s="1"/>
      <c r="FB285" s="1"/>
      <c r="FF285" s="1"/>
      <c r="FJ285" s="1"/>
      <c r="FN285" s="1"/>
      <c r="FR285" s="1"/>
      <c r="FV285" s="1"/>
      <c r="FZ285" s="1"/>
      <c r="GD285" s="1"/>
      <c r="GH285" s="1"/>
      <c r="GL285" s="1"/>
      <c r="GP285" s="1"/>
      <c r="GT285" s="1"/>
      <c r="GX285" s="1"/>
      <c r="HB285" s="1"/>
      <c r="HF285" s="1"/>
      <c r="HJ285" s="1"/>
      <c r="HN285" s="1"/>
      <c r="HR285" s="1"/>
      <c r="HV285" s="1"/>
      <c r="HZ285" s="1"/>
      <c r="ID285" s="1"/>
      <c r="IH285" s="1"/>
      <c r="IL285" s="1"/>
      <c r="IP285" s="1"/>
      <c r="IT285" s="1"/>
      <c r="IX285" s="1"/>
      <c r="JB285" s="1"/>
      <c r="JF285" s="1"/>
      <c r="JJ285" s="1"/>
      <c r="JN285" s="1"/>
      <c r="JR285" s="1"/>
      <c r="JV285" s="1"/>
      <c r="JZ285" s="1"/>
      <c r="KD285" s="1"/>
      <c r="KH285" s="1"/>
      <c r="KL285" s="1"/>
      <c r="KP285" s="1"/>
      <c r="KT285" s="1"/>
      <c r="KX285" s="1"/>
      <c r="LB285" s="1"/>
      <c r="LF285" s="1"/>
      <c r="LJ285" s="1"/>
      <c r="LN285" s="1"/>
      <c r="LR285" s="1"/>
    </row>
    <row r="286" spans="6:330">
      <c r="F286" s="1">
        <v>42227.375</v>
      </c>
      <c r="G286">
        <v>206</v>
      </c>
      <c r="H286">
        <v>250</v>
      </c>
      <c r="J286" s="1">
        <v>42227.375</v>
      </c>
      <c r="K286">
        <v>82</v>
      </c>
      <c r="L286">
        <v>150</v>
      </c>
      <c r="N286" s="1">
        <v>42227.375</v>
      </c>
      <c r="O286">
        <v>33</v>
      </c>
      <c r="P286">
        <v>75</v>
      </c>
      <c r="R286" s="1">
        <v>42227.375</v>
      </c>
      <c r="S286">
        <v>17</v>
      </c>
      <c r="T286">
        <v>100</v>
      </c>
      <c r="V286" s="1">
        <v>42227.375</v>
      </c>
      <c r="W286">
        <v>13</v>
      </c>
      <c r="X286">
        <v>75</v>
      </c>
      <c r="Z286" s="1">
        <v>42227.375</v>
      </c>
      <c r="AA286">
        <v>12</v>
      </c>
      <c r="AB286">
        <v>50</v>
      </c>
      <c r="AD286" s="1">
        <v>42227.375</v>
      </c>
      <c r="AE286">
        <v>54</v>
      </c>
      <c r="AF286">
        <v>250</v>
      </c>
      <c r="AH286" s="1">
        <v>42227.375</v>
      </c>
      <c r="AI286">
        <v>60</v>
      </c>
      <c r="AJ286">
        <v>100</v>
      </c>
      <c r="AL286" s="1">
        <v>42227.375</v>
      </c>
      <c r="AM286">
        <v>13</v>
      </c>
      <c r="AN286">
        <v>50</v>
      </c>
      <c r="AP286" s="1">
        <v>42227.375</v>
      </c>
      <c r="AQ286">
        <v>146</v>
      </c>
      <c r="AR286">
        <v>150</v>
      </c>
      <c r="AT286" s="1">
        <v>42227.375</v>
      </c>
      <c r="AU286">
        <v>16</v>
      </c>
      <c r="AV286">
        <v>100</v>
      </c>
      <c r="AX286" s="1">
        <v>42227.375</v>
      </c>
      <c r="AY286">
        <v>20</v>
      </c>
      <c r="AZ286">
        <v>50</v>
      </c>
      <c r="BB286" s="1">
        <v>42227.375</v>
      </c>
      <c r="BC286">
        <v>12</v>
      </c>
      <c r="BD286">
        <v>125</v>
      </c>
      <c r="BF286" s="1">
        <v>42227.375</v>
      </c>
      <c r="BG286">
        <v>12</v>
      </c>
      <c r="BH286">
        <v>75</v>
      </c>
      <c r="BJ286" s="1">
        <v>42227.375</v>
      </c>
      <c r="BK286">
        <v>4</v>
      </c>
      <c r="BL286">
        <v>50</v>
      </c>
      <c r="BN286" s="1">
        <v>42227.375</v>
      </c>
      <c r="BO286">
        <v>12</v>
      </c>
      <c r="BP286">
        <v>50</v>
      </c>
      <c r="BR286" s="1"/>
      <c r="BV286" s="1"/>
      <c r="BZ286" s="1"/>
      <c r="CD286" s="1"/>
      <c r="CH286" s="1"/>
      <c r="CL286" s="1"/>
      <c r="CP286" s="1"/>
      <c r="CT286" s="1"/>
      <c r="CX286" s="1"/>
      <c r="DB286" s="1"/>
      <c r="DF286" s="1"/>
      <c r="DJ286" s="1"/>
      <c r="DN286" s="1"/>
      <c r="DR286" s="1"/>
      <c r="DV286" s="1"/>
      <c r="DZ286" s="1"/>
      <c r="ED286" s="1"/>
      <c r="EH286" s="1"/>
      <c r="EL286" s="1"/>
      <c r="EP286" s="1"/>
      <c r="ET286" s="1"/>
      <c r="EX286" s="1"/>
      <c r="FB286" s="1"/>
      <c r="FF286" s="1"/>
      <c r="FJ286" s="1"/>
      <c r="FN286" s="1"/>
      <c r="FR286" s="1"/>
      <c r="FV286" s="1"/>
      <c r="FZ286" s="1"/>
      <c r="GD286" s="1"/>
      <c r="GH286" s="1"/>
      <c r="GL286" s="1"/>
      <c r="GP286" s="1"/>
      <c r="GT286" s="1"/>
      <c r="GX286" s="1"/>
      <c r="HB286" s="1"/>
      <c r="HF286" s="1"/>
      <c r="HJ286" s="1"/>
      <c r="HN286" s="1"/>
      <c r="HR286" s="1"/>
      <c r="HV286" s="1"/>
      <c r="HZ286" s="1"/>
      <c r="ID286" s="1"/>
      <c r="IH286" s="1"/>
      <c r="IL286" s="1"/>
      <c r="IP286" s="1"/>
      <c r="IT286" s="1"/>
      <c r="IX286" s="1"/>
      <c r="JB286" s="1"/>
      <c r="JF286" s="1"/>
      <c r="JJ286" s="1"/>
      <c r="JN286" s="1"/>
      <c r="JR286" s="1"/>
      <c r="JV286" s="1"/>
      <c r="JZ286" s="1"/>
      <c r="KD286" s="1"/>
      <c r="KH286" s="1"/>
      <c r="KL286" s="1"/>
      <c r="KP286" s="1"/>
      <c r="KT286" s="1"/>
      <c r="KX286" s="1"/>
      <c r="LB286" s="1"/>
      <c r="LF286" s="1"/>
      <c r="LJ286" s="1"/>
      <c r="LN286" s="1"/>
      <c r="LR286" s="1"/>
    </row>
    <row r="287" spans="6:330">
      <c r="F287" s="1">
        <v>42227.416666666664</v>
      </c>
      <c r="G287">
        <v>202</v>
      </c>
      <c r="H287">
        <v>250</v>
      </c>
      <c r="J287" s="1">
        <v>42227.416666666664</v>
      </c>
      <c r="K287">
        <v>80</v>
      </c>
      <c r="L287">
        <v>150</v>
      </c>
      <c r="N287" s="1">
        <v>42227.416666666664</v>
      </c>
      <c r="O287">
        <v>33</v>
      </c>
      <c r="P287">
        <v>75</v>
      </c>
      <c r="R287" s="1">
        <v>42227.416666666664</v>
      </c>
      <c r="S287">
        <v>19</v>
      </c>
      <c r="T287">
        <v>100</v>
      </c>
      <c r="V287" s="1">
        <v>42227.416666666664</v>
      </c>
      <c r="W287">
        <v>15</v>
      </c>
      <c r="X287">
        <v>75</v>
      </c>
      <c r="Z287" s="1">
        <v>42227.416666666664</v>
      </c>
      <c r="AA287">
        <v>13</v>
      </c>
      <c r="AB287">
        <v>50</v>
      </c>
      <c r="AD287" s="1">
        <v>42227.416666666664</v>
      </c>
      <c r="AE287">
        <v>61</v>
      </c>
      <c r="AF287">
        <v>250</v>
      </c>
      <c r="AH287" s="1">
        <v>42227.416666666664</v>
      </c>
      <c r="AI287">
        <v>63</v>
      </c>
      <c r="AJ287">
        <v>100</v>
      </c>
      <c r="AL287" s="1">
        <v>42227.416666666664</v>
      </c>
      <c r="AM287">
        <v>14</v>
      </c>
      <c r="AN287">
        <v>50</v>
      </c>
      <c r="AP287" s="1">
        <v>42227.416666666664</v>
      </c>
      <c r="AQ287">
        <v>130</v>
      </c>
      <c r="AR287">
        <v>150</v>
      </c>
      <c r="AT287" s="1">
        <v>42227.416666666664</v>
      </c>
      <c r="AU287">
        <v>24</v>
      </c>
      <c r="AV287">
        <v>100</v>
      </c>
      <c r="AX287" s="1">
        <v>42227.416666666664</v>
      </c>
      <c r="AY287">
        <v>24</v>
      </c>
      <c r="AZ287">
        <v>50</v>
      </c>
      <c r="BB287" s="1">
        <v>42227.416666666664</v>
      </c>
      <c r="BC287">
        <v>12</v>
      </c>
      <c r="BD287">
        <v>125</v>
      </c>
      <c r="BF287" s="1">
        <v>42227.416666666664</v>
      </c>
      <c r="BG287">
        <v>17</v>
      </c>
      <c r="BH287">
        <v>75</v>
      </c>
      <c r="BJ287" s="1">
        <v>42227.416666666664</v>
      </c>
      <c r="BK287">
        <v>5</v>
      </c>
      <c r="BL287">
        <v>50</v>
      </c>
      <c r="BN287" s="1">
        <v>42227.416666666664</v>
      </c>
      <c r="BO287">
        <v>13</v>
      </c>
      <c r="BP287">
        <v>50</v>
      </c>
      <c r="BR287" s="1"/>
      <c r="BV287" s="1"/>
      <c r="BZ287" s="1"/>
      <c r="CD287" s="1"/>
      <c r="CH287" s="1"/>
      <c r="CL287" s="1"/>
      <c r="CP287" s="1"/>
      <c r="CT287" s="1"/>
      <c r="CX287" s="1"/>
      <c r="DB287" s="1"/>
      <c r="DF287" s="1"/>
      <c r="DJ287" s="1"/>
      <c r="DN287" s="1"/>
      <c r="DR287" s="1"/>
      <c r="DV287" s="1"/>
      <c r="DZ287" s="1"/>
      <c r="ED287" s="1"/>
      <c r="EH287" s="1"/>
      <c r="EL287" s="1"/>
      <c r="EP287" s="1"/>
      <c r="ET287" s="1"/>
      <c r="EX287" s="1"/>
      <c r="FB287" s="1"/>
      <c r="FF287" s="1"/>
      <c r="FJ287" s="1"/>
      <c r="FN287" s="1"/>
      <c r="FR287" s="1"/>
      <c r="FV287" s="1"/>
      <c r="FZ287" s="1"/>
      <c r="GD287" s="1"/>
      <c r="GH287" s="1"/>
      <c r="GL287" s="1"/>
      <c r="GP287" s="1"/>
      <c r="GT287" s="1"/>
      <c r="GX287" s="1"/>
      <c r="HB287" s="1"/>
      <c r="HF287" s="1"/>
      <c r="HJ287" s="1"/>
      <c r="HN287" s="1"/>
      <c r="HR287" s="1"/>
      <c r="HV287" s="1"/>
      <c r="HZ287" s="1"/>
      <c r="ID287" s="1"/>
      <c r="IH287" s="1"/>
      <c r="IL287" s="1"/>
      <c r="IP287" s="1"/>
      <c r="IT287" s="1"/>
      <c r="IX287" s="1"/>
      <c r="JB287" s="1"/>
      <c r="JF287" s="1"/>
      <c r="JJ287" s="1"/>
      <c r="JN287" s="1"/>
      <c r="JR287" s="1"/>
      <c r="JV287" s="1"/>
      <c r="JZ287" s="1"/>
      <c r="KD287" s="1"/>
      <c r="KH287" s="1"/>
      <c r="KL287" s="1"/>
      <c r="KP287" s="1"/>
      <c r="KT287" s="1"/>
      <c r="KX287" s="1"/>
      <c r="LB287" s="1"/>
      <c r="LF287" s="1"/>
      <c r="LJ287" s="1"/>
      <c r="LN287" s="1"/>
      <c r="LR287" s="1"/>
    </row>
    <row r="288" spans="6:330">
      <c r="F288" s="1">
        <v>42227.458333333336</v>
      </c>
      <c r="G288">
        <v>206</v>
      </c>
      <c r="H288">
        <v>250</v>
      </c>
      <c r="J288" s="1">
        <v>42227.458333333336</v>
      </c>
      <c r="K288">
        <v>64</v>
      </c>
      <c r="L288">
        <v>150</v>
      </c>
      <c r="N288" s="1">
        <v>42227.458333333336</v>
      </c>
      <c r="O288">
        <v>32</v>
      </c>
      <c r="P288">
        <v>75</v>
      </c>
      <c r="R288" s="1">
        <v>42227.458333333336</v>
      </c>
      <c r="S288">
        <v>15</v>
      </c>
      <c r="T288">
        <v>100</v>
      </c>
      <c r="V288" s="1">
        <v>42227.458333333336</v>
      </c>
      <c r="W288">
        <v>13</v>
      </c>
      <c r="X288">
        <v>75</v>
      </c>
      <c r="Z288" s="1">
        <v>42227.458333333336</v>
      </c>
      <c r="AA288">
        <v>13</v>
      </c>
      <c r="AB288">
        <v>50</v>
      </c>
      <c r="AD288" s="1">
        <v>42227.458333333336</v>
      </c>
      <c r="AE288">
        <v>55</v>
      </c>
      <c r="AF288">
        <v>250</v>
      </c>
      <c r="AH288" s="1">
        <v>42227.458333333336</v>
      </c>
      <c r="AI288">
        <v>60</v>
      </c>
      <c r="AJ288">
        <v>100</v>
      </c>
      <c r="AL288" s="1">
        <v>42227.458333333336</v>
      </c>
      <c r="AM288">
        <v>13</v>
      </c>
      <c r="AN288">
        <v>50</v>
      </c>
      <c r="AP288" s="1">
        <v>42227.458333333336</v>
      </c>
      <c r="AQ288">
        <v>144</v>
      </c>
      <c r="AR288">
        <v>150</v>
      </c>
      <c r="AT288" s="1">
        <v>42227.458333333336</v>
      </c>
      <c r="AU288">
        <v>23</v>
      </c>
      <c r="AV288">
        <v>100</v>
      </c>
      <c r="AX288" s="1">
        <v>42227.458333333336</v>
      </c>
      <c r="AY288">
        <v>26</v>
      </c>
      <c r="AZ288">
        <v>50</v>
      </c>
      <c r="BB288" s="1">
        <v>42227.458333333336</v>
      </c>
      <c r="BC288">
        <v>10</v>
      </c>
      <c r="BD288">
        <v>125</v>
      </c>
      <c r="BF288" s="1">
        <v>42227.458333333336</v>
      </c>
      <c r="BG288">
        <v>13</v>
      </c>
      <c r="BH288">
        <v>75</v>
      </c>
      <c r="BJ288" s="1">
        <v>42227.458333333336</v>
      </c>
      <c r="BK288">
        <v>8</v>
      </c>
      <c r="BL288">
        <v>50</v>
      </c>
      <c r="BN288" s="1">
        <v>42227.458333333336</v>
      </c>
      <c r="BO288">
        <v>13</v>
      </c>
      <c r="BP288">
        <v>50</v>
      </c>
      <c r="BR288" s="1"/>
      <c r="BV288" s="1"/>
      <c r="BZ288" s="1"/>
      <c r="CD288" s="1"/>
      <c r="CH288" s="1"/>
      <c r="CL288" s="1"/>
      <c r="CP288" s="1"/>
      <c r="CT288" s="1"/>
      <c r="CX288" s="1"/>
      <c r="DB288" s="1"/>
      <c r="DF288" s="1"/>
      <c r="DJ288" s="1"/>
      <c r="DN288" s="1"/>
      <c r="DR288" s="1"/>
      <c r="DV288" s="1"/>
      <c r="DZ288" s="1"/>
      <c r="ED288" s="1"/>
      <c r="EH288" s="1"/>
      <c r="EL288" s="1"/>
      <c r="EP288" s="1"/>
      <c r="ET288" s="1"/>
      <c r="EX288" s="1"/>
      <c r="FB288" s="1"/>
      <c r="FF288" s="1"/>
      <c r="FJ288" s="1"/>
      <c r="FN288" s="1"/>
      <c r="FR288" s="1"/>
      <c r="FV288" s="1"/>
      <c r="FZ288" s="1"/>
      <c r="GD288" s="1"/>
      <c r="GH288" s="1"/>
      <c r="GL288" s="1"/>
      <c r="GP288" s="1"/>
      <c r="GT288" s="1"/>
      <c r="GX288" s="1"/>
      <c r="HB288" s="1"/>
      <c r="HF288" s="1"/>
      <c r="HJ288" s="1"/>
      <c r="HN288" s="1"/>
      <c r="HR288" s="1"/>
      <c r="HV288" s="1"/>
      <c r="HZ288" s="1"/>
      <c r="ID288" s="1"/>
      <c r="IH288" s="1"/>
      <c r="IL288" s="1"/>
      <c r="IP288" s="1"/>
      <c r="IT288" s="1"/>
      <c r="IX288" s="1"/>
      <c r="JB288" s="1"/>
      <c r="JF288" s="1"/>
      <c r="JJ288" s="1"/>
      <c r="JN288" s="1"/>
      <c r="JR288" s="1"/>
      <c r="JV288" s="1"/>
      <c r="JZ288" s="1"/>
      <c r="KD288" s="1"/>
      <c r="KH288" s="1"/>
      <c r="KL288" s="1"/>
      <c r="KP288" s="1"/>
      <c r="KT288" s="1"/>
      <c r="KX288" s="1"/>
      <c r="LB288" s="1"/>
      <c r="LF288" s="1"/>
      <c r="LJ288" s="1"/>
      <c r="LN288" s="1"/>
      <c r="LR288" s="1"/>
    </row>
    <row r="289" spans="6:330">
      <c r="F289" s="1">
        <v>42227.5</v>
      </c>
      <c r="H289">
        <v>250</v>
      </c>
      <c r="J289" s="1">
        <v>42227.5</v>
      </c>
      <c r="K289">
        <v>65</v>
      </c>
      <c r="L289">
        <v>150</v>
      </c>
      <c r="N289" s="1">
        <v>42227.5</v>
      </c>
      <c r="O289">
        <v>31</v>
      </c>
      <c r="P289">
        <v>75</v>
      </c>
      <c r="R289" s="1">
        <v>42227.5</v>
      </c>
      <c r="T289">
        <v>100</v>
      </c>
      <c r="V289" s="1">
        <v>42227.5</v>
      </c>
      <c r="X289">
        <v>75</v>
      </c>
      <c r="Z289" s="1">
        <v>42227.5</v>
      </c>
      <c r="AB289">
        <v>50</v>
      </c>
      <c r="AD289" s="1">
        <v>42227.5</v>
      </c>
      <c r="AE289">
        <v>53</v>
      </c>
      <c r="AF289">
        <v>250</v>
      </c>
      <c r="AH289" s="1">
        <v>42227.5</v>
      </c>
      <c r="AJ289">
        <v>100</v>
      </c>
      <c r="AL289" s="1">
        <v>42227.5</v>
      </c>
      <c r="AN289">
        <v>50</v>
      </c>
      <c r="AP289" s="1">
        <v>42227.5</v>
      </c>
      <c r="AQ289">
        <v>163</v>
      </c>
      <c r="AR289">
        <v>150</v>
      </c>
      <c r="AT289" s="1">
        <v>42227.5</v>
      </c>
      <c r="AU289">
        <v>32</v>
      </c>
      <c r="AV289">
        <v>100</v>
      </c>
      <c r="AX289" s="1">
        <v>42227.5</v>
      </c>
      <c r="AY289">
        <v>30</v>
      </c>
      <c r="AZ289">
        <v>50</v>
      </c>
      <c r="BB289" s="1">
        <v>42227.5</v>
      </c>
      <c r="BD289">
        <v>125</v>
      </c>
      <c r="BF289" s="1">
        <v>42227.5</v>
      </c>
      <c r="BH289">
        <v>75</v>
      </c>
      <c r="BJ289" s="1">
        <v>42227.5</v>
      </c>
      <c r="BL289">
        <v>50</v>
      </c>
      <c r="BN289" s="1">
        <v>42227.5</v>
      </c>
      <c r="BP289">
        <v>50</v>
      </c>
      <c r="BR289" s="1"/>
      <c r="BV289" s="1"/>
      <c r="BZ289" s="1"/>
      <c r="CD289" s="1"/>
      <c r="CH289" s="1"/>
      <c r="CL289" s="1"/>
      <c r="CP289" s="1"/>
      <c r="CT289" s="1"/>
      <c r="CX289" s="1"/>
      <c r="DB289" s="1"/>
      <c r="DF289" s="1"/>
      <c r="DJ289" s="1"/>
      <c r="DN289" s="1"/>
      <c r="DR289" s="1"/>
      <c r="DV289" s="1"/>
      <c r="DZ289" s="1"/>
      <c r="ED289" s="1"/>
      <c r="EH289" s="1"/>
      <c r="EL289" s="1"/>
      <c r="EP289" s="1"/>
      <c r="ET289" s="1"/>
      <c r="EX289" s="1"/>
      <c r="FB289" s="1"/>
      <c r="FF289" s="1"/>
      <c r="FJ289" s="1"/>
      <c r="FN289" s="1"/>
      <c r="FR289" s="1"/>
      <c r="FV289" s="1"/>
      <c r="FZ289" s="1"/>
      <c r="GD289" s="1"/>
      <c r="GH289" s="1"/>
      <c r="GL289" s="1"/>
      <c r="GP289" s="1"/>
      <c r="GT289" s="1"/>
      <c r="GX289" s="1"/>
      <c r="HB289" s="1"/>
      <c r="HF289" s="1"/>
      <c r="HJ289" s="1"/>
      <c r="HN289" s="1"/>
      <c r="HR289" s="1"/>
      <c r="HV289" s="1"/>
      <c r="HZ289" s="1"/>
      <c r="ID289" s="1"/>
      <c r="IH289" s="1"/>
      <c r="IL289" s="1"/>
      <c r="IP289" s="1"/>
      <c r="IT289" s="1"/>
      <c r="IX289" s="1"/>
      <c r="JB289" s="1"/>
      <c r="JF289" s="1"/>
      <c r="JJ289" s="1"/>
      <c r="JN289" s="1"/>
      <c r="JR289" s="1"/>
      <c r="JV289" s="1"/>
      <c r="JZ289" s="1"/>
      <c r="KD289" s="1"/>
      <c r="KH289" s="1"/>
      <c r="KL289" s="1"/>
      <c r="KP289" s="1"/>
      <c r="KT289" s="1"/>
      <c r="KX289" s="1"/>
      <c r="LB289" s="1"/>
      <c r="LF289" s="1"/>
      <c r="LJ289" s="1"/>
      <c r="LN289" s="1"/>
      <c r="LR289" s="1"/>
    </row>
    <row r="290" spans="6:330">
      <c r="F290" s="1">
        <v>42227.541666666664</v>
      </c>
      <c r="G290">
        <v>222</v>
      </c>
      <c r="H290">
        <v>250</v>
      </c>
      <c r="J290" s="1">
        <v>42227.541666666664</v>
      </c>
      <c r="K290">
        <v>75</v>
      </c>
      <c r="L290">
        <v>150</v>
      </c>
      <c r="N290" s="1">
        <v>42227.541666666664</v>
      </c>
      <c r="O290">
        <v>41</v>
      </c>
      <c r="P290">
        <v>75</v>
      </c>
      <c r="R290" s="1">
        <v>42227.541666666664</v>
      </c>
      <c r="S290">
        <v>23</v>
      </c>
      <c r="T290">
        <v>100</v>
      </c>
      <c r="V290" s="1">
        <v>42227.541666666664</v>
      </c>
      <c r="W290">
        <v>0</v>
      </c>
      <c r="X290">
        <v>75</v>
      </c>
      <c r="Z290" s="1">
        <v>42227.541666666664</v>
      </c>
      <c r="AA290">
        <v>13</v>
      </c>
      <c r="AB290">
        <v>50</v>
      </c>
      <c r="AD290" s="1">
        <v>42227.541666666664</v>
      </c>
      <c r="AE290">
        <v>71</v>
      </c>
      <c r="AF290">
        <v>250</v>
      </c>
      <c r="AH290" s="1">
        <v>42227.541666666664</v>
      </c>
      <c r="AI290">
        <v>70</v>
      </c>
      <c r="AJ290">
        <v>100</v>
      </c>
      <c r="AL290" s="1">
        <v>42227.541666666664</v>
      </c>
      <c r="AM290">
        <v>9</v>
      </c>
      <c r="AN290">
        <v>50</v>
      </c>
      <c r="AP290" s="1">
        <v>42227.541666666664</v>
      </c>
      <c r="AQ290">
        <v>151</v>
      </c>
      <c r="AR290">
        <v>150</v>
      </c>
      <c r="AT290" s="1">
        <v>42227.541666666664</v>
      </c>
      <c r="AU290">
        <v>32</v>
      </c>
      <c r="AV290">
        <v>100</v>
      </c>
      <c r="AX290" s="1">
        <v>42227.541666666664</v>
      </c>
      <c r="AY290">
        <v>45</v>
      </c>
      <c r="AZ290">
        <v>50</v>
      </c>
      <c r="BB290" s="1">
        <v>42227.541666666664</v>
      </c>
      <c r="BC290">
        <v>17</v>
      </c>
      <c r="BD290">
        <v>125</v>
      </c>
      <c r="BF290" s="1">
        <v>42227.541666666664</v>
      </c>
      <c r="BG290">
        <v>17</v>
      </c>
      <c r="BH290">
        <v>75</v>
      </c>
      <c r="BJ290" s="1">
        <v>42227.541666666664</v>
      </c>
      <c r="BK290">
        <v>11</v>
      </c>
      <c r="BL290">
        <v>50</v>
      </c>
      <c r="BN290" s="1">
        <v>42227.541666666664</v>
      </c>
      <c r="BO290">
        <v>13</v>
      </c>
      <c r="BP290">
        <v>50</v>
      </c>
      <c r="BR290" s="1"/>
      <c r="BV290" s="1"/>
      <c r="BZ290" s="1"/>
      <c r="CD290" s="1"/>
      <c r="CH290" s="1"/>
      <c r="CL290" s="1"/>
      <c r="CP290" s="1"/>
      <c r="CT290" s="1"/>
      <c r="CX290" s="1"/>
      <c r="DB290" s="1"/>
      <c r="DF290" s="1"/>
      <c r="DJ290" s="1"/>
      <c r="DN290" s="1"/>
      <c r="DR290" s="1"/>
      <c r="DV290" s="1"/>
      <c r="DZ290" s="1"/>
      <c r="ED290" s="1"/>
      <c r="EH290" s="1"/>
      <c r="EL290" s="1"/>
      <c r="EP290" s="1"/>
      <c r="ET290" s="1"/>
      <c r="EX290" s="1"/>
      <c r="FB290" s="1"/>
      <c r="FF290" s="1"/>
      <c r="FJ290" s="1"/>
      <c r="FN290" s="1"/>
      <c r="FR290" s="1"/>
      <c r="FV290" s="1"/>
      <c r="FZ290" s="1"/>
      <c r="GD290" s="1"/>
      <c r="GH290" s="1"/>
      <c r="GL290" s="1"/>
      <c r="GP290" s="1"/>
      <c r="GT290" s="1"/>
      <c r="GX290" s="1"/>
      <c r="HB290" s="1"/>
      <c r="HF290" s="1"/>
      <c r="HJ290" s="1"/>
      <c r="HN290" s="1"/>
      <c r="HR290" s="1"/>
      <c r="HV290" s="1"/>
      <c r="HZ290" s="1"/>
      <c r="ID290" s="1"/>
      <c r="IH290" s="1"/>
      <c r="IL290" s="1"/>
      <c r="IP290" s="1"/>
      <c r="IT290" s="1"/>
      <c r="IX290" s="1"/>
      <c r="JB290" s="1"/>
      <c r="JF290" s="1"/>
      <c r="JJ290" s="1"/>
      <c r="JN290" s="1"/>
      <c r="JR290" s="1"/>
      <c r="JV290" s="1"/>
      <c r="JZ290" s="1"/>
      <c r="KD290" s="1"/>
      <c r="KH290" s="1"/>
      <c r="KL290" s="1"/>
      <c r="KP290" s="1"/>
      <c r="KT290" s="1"/>
      <c r="KX290" s="1"/>
      <c r="LB290" s="1"/>
      <c r="LF290" s="1"/>
      <c r="LJ290" s="1"/>
      <c r="LN290" s="1"/>
      <c r="LR290" s="1"/>
    </row>
    <row r="291" spans="6:330">
      <c r="F291" s="1">
        <v>42227.583333333336</v>
      </c>
      <c r="G291">
        <v>235</v>
      </c>
      <c r="H291">
        <v>250</v>
      </c>
      <c r="J291" s="1">
        <v>42227.583333333336</v>
      </c>
      <c r="K291">
        <v>80</v>
      </c>
      <c r="L291">
        <v>150</v>
      </c>
      <c r="N291" s="1">
        <v>42227.583333333336</v>
      </c>
      <c r="O291">
        <v>40</v>
      </c>
      <c r="P291">
        <v>75</v>
      </c>
      <c r="R291" s="1">
        <v>42227.583333333336</v>
      </c>
      <c r="S291">
        <v>24</v>
      </c>
      <c r="T291">
        <v>100</v>
      </c>
      <c r="V291" s="1">
        <v>42227.583333333336</v>
      </c>
      <c r="W291">
        <v>12</v>
      </c>
      <c r="X291">
        <v>75</v>
      </c>
      <c r="Z291" s="1">
        <v>42227.583333333336</v>
      </c>
      <c r="AA291">
        <v>26</v>
      </c>
      <c r="AB291">
        <v>50</v>
      </c>
      <c r="AD291" s="1">
        <v>42227.583333333336</v>
      </c>
      <c r="AE291">
        <v>84</v>
      </c>
      <c r="AF291">
        <v>250</v>
      </c>
      <c r="AH291" s="1">
        <v>42227.583333333336</v>
      </c>
      <c r="AI291">
        <v>65</v>
      </c>
      <c r="AJ291">
        <v>100</v>
      </c>
      <c r="AL291" s="1">
        <v>42227.583333333336</v>
      </c>
      <c r="AM291">
        <v>13</v>
      </c>
      <c r="AN291">
        <v>50</v>
      </c>
      <c r="AP291" s="1">
        <v>42227.583333333336</v>
      </c>
      <c r="AQ291">
        <v>148</v>
      </c>
      <c r="AR291">
        <v>150</v>
      </c>
      <c r="AT291" s="1">
        <v>42227.583333333336</v>
      </c>
      <c r="AU291">
        <v>26</v>
      </c>
      <c r="AV291">
        <v>100</v>
      </c>
      <c r="AX291" s="1">
        <v>42227.583333333336</v>
      </c>
      <c r="AY291">
        <v>38</v>
      </c>
      <c r="AZ291">
        <v>50</v>
      </c>
      <c r="BB291" s="1">
        <v>42227.583333333336</v>
      </c>
      <c r="BC291">
        <v>14</v>
      </c>
      <c r="BD291">
        <v>125</v>
      </c>
      <c r="BF291" s="1">
        <v>42227.583333333336</v>
      </c>
      <c r="BG291">
        <v>17</v>
      </c>
      <c r="BH291">
        <v>75</v>
      </c>
      <c r="BJ291" s="1">
        <v>42227.583333333336</v>
      </c>
      <c r="BK291">
        <v>7</v>
      </c>
      <c r="BL291">
        <v>50</v>
      </c>
      <c r="BN291" s="1">
        <v>42227.583333333336</v>
      </c>
      <c r="BO291">
        <v>26</v>
      </c>
      <c r="BP291">
        <v>50</v>
      </c>
      <c r="BR291" s="1"/>
      <c r="BV291" s="1"/>
      <c r="BZ291" s="1"/>
      <c r="CD291" s="1"/>
      <c r="CH291" s="1"/>
      <c r="CL291" s="1"/>
      <c r="CP291" s="1"/>
      <c r="CT291" s="1"/>
      <c r="CX291" s="1"/>
      <c r="DB291" s="1"/>
      <c r="DF291" s="1"/>
      <c r="DJ291" s="1"/>
      <c r="DN291" s="1"/>
      <c r="DR291" s="1"/>
      <c r="DV291" s="1"/>
      <c r="DZ291" s="1"/>
      <c r="ED291" s="1"/>
      <c r="EH291" s="1"/>
      <c r="EL291" s="1"/>
      <c r="EP291" s="1"/>
      <c r="ET291" s="1"/>
      <c r="EX291" s="1"/>
      <c r="FB291" s="1"/>
      <c r="FF291" s="1"/>
      <c r="FJ291" s="1"/>
      <c r="FN291" s="1"/>
      <c r="FR291" s="1"/>
      <c r="FV291" s="1"/>
      <c r="FZ291" s="1"/>
      <c r="GD291" s="1"/>
      <c r="GH291" s="1"/>
      <c r="GL291" s="1"/>
      <c r="GP291" s="1"/>
      <c r="GT291" s="1"/>
      <c r="GX291" s="1"/>
      <c r="HB291" s="1"/>
      <c r="HF291" s="1"/>
      <c r="HJ291" s="1"/>
      <c r="HN291" s="1"/>
      <c r="HR291" s="1"/>
      <c r="HV291" s="1"/>
      <c r="HZ291" s="1"/>
      <c r="ID291" s="1"/>
      <c r="IH291" s="1"/>
      <c r="IL291" s="1"/>
      <c r="IP291" s="1"/>
      <c r="IT291" s="1"/>
      <c r="IX291" s="1"/>
      <c r="JB291" s="1"/>
      <c r="JF291" s="1"/>
      <c r="JJ291" s="1"/>
      <c r="JN291" s="1"/>
      <c r="JR291" s="1"/>
      <c r="JV291" s="1"/>
      <c r="JZ291" s="1"/>
      <c r="KD291" s="1"/>
      <c r="KH291" s="1"/>
      <c r="KL291" s="1"/>
      <c r="KP291" s="1"/>
      <c r="KT291" s="1"/>
      <c r="KX291" s="1"/>
      <c r="LB291" s="1"/>
      <c r="LF291" s="1"/>
      <c r="LJ291" s="1"/>
      <c r="LN291" s="1"/>
      <c r="LR291" s="1"/>
    </row>
    <row r="292" spans="6:330">
      <c r="F292" s="1">
        <v>42227.625</v>
      </c>
      <c r="G292">
        <v>221</v>
      </c>
      <c r="H292">
        <v>250</v>
      </c>
      <c r="J292" s="1">
        <v>42227.625</v>
      </c>
      <c r="K292">
        <v>77</v>
      </c>
      <c r="L292">
        <v>150</v>
      </c>
      <c r="N292" s="1">
        <v>42227.625</v>
      </c>
      <c r="O292">
        <v>42</v>
      </c>
      <c r="P292">
        <v>75</v>
      </c>
      <c r="R292" s="1">
        <v>42227.625</v>
      </c>
      <c r="S292">
        <v>24</v>
      </c>
      <c r="T292">
        <v>100</v>
      </c>
      <c r="V292" s="1">
        <v>42227.625</v>
      </c>
      <c r="W292">
        <v>18</v>
      </c>
      <c r="X292">
        <v>75</v>
      </c>
      <c r="Z292" s="1">
        <v>42227.625</v>
      </c>
      <c r="AA292">
        <v>21</v>
      </c>
      <c r="AB292">
        <v>50</v>
      </c>
      <c r="AD292" s="1">
        <v>42227.625</v>
      </c>
      <c r="AE292">
        <v>76</v>
      </c>
      <c r="AF292">
        <v>250</v>
      </c>
      <c r="AH292" s="1">
        <v>42227.625</v>
      </c>
      <c r="AI292">
        <v>77</v>
      </c>
      <c r="AJ292">
        <v>100</v>
      </c>
      <c r="AL292" s="1">
        <v>42227.625</v>
      </c>
      <c r="AM292">
        <v>7</v>
      </c>
      <c r="AN292">
        <v>50</v>
      </c>
      <c r="AP292" s="1">
        <v>42227.625</v>
      </c>
      <c r="AQ292">
        <v>150</v>
      </c>
      <c r="AR292">
        <v>150</v>
      </c>
      <c r="AT292" s="1">
        <v>42227.625</v>
      </c>
      <c r="AU292">
        <v>36</v>
      </c>
      <c r="AV292">
        <v>100</v>
      </c>
      <c r="AX292" s="1">
        <v>42227.625</v>
      </c>
      <c r="AY292">
        <v>29</v>
      </c>
      <c r="AZ292">
        <v>50</v>
      </c>
      <c r="BB292" s="1">
        <v>42227.625</v>
      </c>
      <c r="BC292">
        <v>16</v>
      </c>
      <c r="BD292">
        <v>125</v>
      </c>
      <c r="BF292" s="1">
        <v>42227.625</v>
      </c>
      <c r="BG292">
        <v>15</v>
      </c>
      <c r="BH292">
        <v>75</v>
      </c>
      <c r="BJ292" s="1">
        <v>42227.625</v>
      </c>
      <c r="BK292">
        <v>8</v>
      </c>
      <c r="BL292">
        <v>50</v>
      </c>
      <c r="BN292" s="1">
        <v>42227.625</v>
      </c>
      <c r="BO292">
        <v>21</v>
      </c>
      <c r="BP292">
        <v>50</v>
      </c>
      <c r="BR292" s="1"/>
      <c r="BV292" s="1"/>
      <c r="BZ292" s="1"/>
      <c r="CD292" s="1"/>
      <c r="CH292" s="1"/>
      <c r="CL292" s="1"/>
      <c r="CP292" s="1"/>
      <c r="CT292" s="1"/>
      <c r="CX292" s="1"/>
      <c r="DB292" s="1"/>
      <c r="DF292" s="1"/>
      <c r="DJ292" s="1"/>
      <c r="DN292" s="1"/>
      <c r="DR292" s="1"/>
      <c r="DV292" s="1"/>
      <c r="DZ292" s="1"/>
      <c r="ED292" s="1"/>
      <c r="EH292" s="1"/>
      <c r="EL292" s="1"/>
      <c r="EP292" s="1"/>
      <c r="ET292" s="1"/>
      <c r="EX292" s="1"/>
      <c r="FB292" s="1"/>
      <c r="FF292" s="1"/>
      <c r="FJ292" s="1"/>
      <c r="FN292" s="1"/>
      <c r="FR292" s="1"/>
      <c r="FV292" s="1"/>
      <c r="FZ292" s="1"/>
      <c r="GD292" s="1"/>
      <c r="GH292" s="1"/>
      <c r="GL292" s="1"/>
      <c r="GP292" s="1"/>
      <c r="GT292" s="1"/>
      <c r="GX292" s="1"/>
      <c r="HB292" s="1"/>
      <c r="HF292" s="1"/>
      <c r="HJ292" s="1"/>
      <c r="HN292" s="1"/>
      <c r="HR292" s="1"/>
      <c r="HV292" s="1"/>
      <c r="HZ292" s="1"/>
      <c r="ID292" s="1"/>
      <c r="IH292" s="1"/>
      <c r="IL292" s="1"/>
      <c r="IP292" s="1"/>
      <c r="IT292" s="1"/>
      <c r="IX292" s="1"/>
      <c r="JB292" s="1"/>
      <c r="JF292" s="1"/>
      <c r="JJ292" s="1"/>
      <c r="JN292" s="1"/>
      <c r="JR292" s="1"/>
      <c r="JV292" s="1"/>
      <c r="JZ292" s="1"/>
      <c r="KD292" s="1"/>
      <c r="KH292" s="1"/>
      <c r="KL292" s="1"/>
      <c r="KP292" s="1"/>
      <c r="KT292" s="1"/>
      <c r="KX292" s="1"/>
      <c r="LB292" s="1"/>
      <c r="LF292" s="1"/>
      <c r="LJ292" s="1"/>
      <c r="LN292" s="1"/>
      <c r="LR292" s="1"/>
    </row>
    <row r="293" spans="6:330">
      <c r="F293" s="1">
        <v>42227.666666666664</v>
      </c>
      <c r="G293">
        <v>207</v>
      </c>
      <c r="H293">
        <v>250</v>
      </c>
      <c r="J293" s="1">
        <v>42227.666666666664</v>
      </c>
      <c r="K293">
        <v>78</v>
      </c>
      <c r="L293">
        <v>150</v>
      </c>
      <c r="N293" s="1">
        <v>42227.666666666664</v>
      </c>
      <c r="O293">
        <v>40</v>
      </c>
      <c r="P293">
        <v>75</v>
      </c>
      <c r="R293" s="1">
        <v>42227.666666666664</v>
      </c>
      <c r="S293">
        <v>24</v>
      </c>
      <c r="T293">
        <v>100</v>
      </c>
      <c r="V293" s="1">
        <v>42227.666666666664</v>
      </c>
      <c r="W293">
        <v>17</v>
      </c>
      <c r="X293">
        <v>75</v>
      </c>
      <c r="Z293" s="1">
        <v>42227.666666666664</v>
      </c>
      <c r="AA293">
        <v>26</v>
      </c>
      <c r="AB293">
        <v>50</v>
      </c>
      <c r="AD293" s="1">
        <v>42227.666666666664</v>
      </c>
      <c r="AE293">
        <v>80</v>
      </c>
      <c r="AF293">
        <v>250</v>
      </c>
      <c r="AH293" s="1">
        <v>42227.666666666664</v>
      </c>
      <c r="AI293">
        <v>90</v>
      </c>
      <c r="AJ293">
        <v>100</v>
      </c>
      <c r="AL293" s="1">
        <v>42227.666666666664</v>
      </c>
      <c r="AM293">
        <v>9</v>
      </c>
      <c r="AN293">
        <v>50</v>
      </c>
      <c r="AP293" s="1">
        <v>42227.666666666664</v>
      </c>
      <c r="AQ293">
        <v>157</v>
      </c>
      <c r="AR293">
        <v>150</v>
      </c>
      <c r="AT293" s="1">
        <v>42227.666666666664</v>
      </c>
      <c r="AU293">
        <v>40</v>
      </c>
      <c r="AV293">
        <v>100</v>
      </c>
      <c r="AX293" s="1">
        <v>42227.666666666664</v>
      </c>
      <c r="AY293">
        <v>28</v>
      </c>
      <c r="AZ293">
        <v>50</v>
      </c>
      <c r="BB293" s="1">
        <v>42227.666666666664</v>
      </c>
      <c r="BC293">
        <v>13</v>
      </c>
      <c r="BD293">
        <v>125</v>
      </c>
      <c r="BF293" s="1">
        <v>42227.666666666664</v>
      </c>
      <c r="BG293">
        <v>17</v>
      </c>
      <c r="BH293">
        <v>75</v>
      </c>
      <c r="BJ293" s="1">
        <v>42227.666666666664</v>
      </c>
      <c r="BK293">
        <v>8</v>
      </c>
      <c r="BL293">
        <v>50</v>
      </c>
      <c r="BN293" s="1">
        <v>42227.666666666664</v>
      </c>
      <c r="BO293">
        <v>26</v>
      </c>
      <c r="BP293">
        <v>50</v>
      </c>
      <c r="BR293" s="1"/>
      <c r="BV293" s="1"/>
      <c r="BZ293" s="1"/>
      <c r="CD293" s="1"/>
      <c r="CH293" s="1"/>
      <c r="CL293" s="1"/>
      <c r="CP293" s="1"/>
      <c r="CT293" s="1"/>
      <c r="CX293" s="1"/>
      <c r="DB293" s="1"/>
      <c r="DF293" s="1"/>
      <c r="DJ293" s="1"/>
      <c r="DN293" s="1"/>
      <c r="DR293" s="1"/>
      <c r="DV293" s="1"/>
      <c r="DZ293" s="1"/>
      <c r="ED293" s="1"/>
      <c r="EH293" s="1"/>
      <c r="EL293" s="1"/>
      <c r="EP293" s="1"/>
      <c r="ET293" s="1"/>
      <c r="EX293" s="1"/>
      <c r="FB293" s="1"/>
      <c r="FF293" s="1"/>
      <c r="FJ293" s="1"/>
      <c r="FN293" s="1"/>
      <c r="FR293" s="1"/>
      <c r="FV293" s="1"/>
      <c r="FZ293" s="1"/>
      <c r="GD293" s="1"/>
      <c r="GH293" s="1"/>
      <c r="GL293" s="1"/>
      <c r="GP293" s="1"/>
      <c r="GT293" s="1"/>
      <c r="GX293" s="1"/>
      <c r="HB293" s="1"/>
      <c r="HF293" s="1"/>
      <c r="HJ293" s="1"/>
      <c r="HN293" s="1"/>
      <c r="HR293" s="1"/>
      <c r="HV293" s="1"/>
      <c r="HZ293" s="1"/>
      <c r="ID293" s="1"/>
      <c r="IH293" s="1"/>
      <c r="IL293" s="1"/>
      <c r="IP293" s="1"/>
      <c r="IT293" s="1"/>
      <c r="IX293" s="1"/>
      <c r="JB293" s="1"/>
      <c r="JF293" s="1"/>
      <c r="JJ293" s="1"/>
      <c r="JN293" s="1"/>
      <c r="JR293" s="1"/>
      <c r="JV293" s="1"/>
      <c r="JZ293" s="1"/>
      <c r="KD293" s="1"/>
      <c r="KH293" s="1"/>
      <c r="KL293" s="1"/>
      <c r="KP293" s="1"/>
      <c r="KT293" s="1"/>
      <c r="KX293" s="1"/>
      <c r="LB293" s="1"/>
      <c r="LF293" s="1"/>
      <c r="LJ293" s="1"/>
      <c r="LN293" s="1"/>
      <c r="LR293" s="1"/>
    </row>
    <row r="294" spans="6:330">
      <c r="F294" s="1">
        <v>42227.708333333336</v>
      </c>
      <c r="G294">
        <v>184</v>
      </c>
      <c r="H294">
        <v>250</v>
      </c>
      <c r="J294" s="1">
        <v>42227.708333333336</v>
      </c>
      <c r="K294">
        <v>82</v>
      </c>
      <c r="L294">
        <v>150</v>
      </c>
      <c r="N294" s="1">
        <v>42227.708333333336</v>
      </c>
      <c r="O294">
        <v>38</v>
      </c>
      <c r="P294">
        <v>75</v>
      </c>
      <c r="R294" s="1">
        <v>42227.708333333336</v>
      </c>
      <c r="S294">
        <v>22</v>
      </c>
      <c r="T294">
        <v>100</v>
      </c>
      <c r="V294" s="1">
        <v>42227.708333333336</v>
      </c>
      <c r="W294">
        <v>14</v>
      </c>
      <c r="X294">
        <v>75</v>
      </c>
      <c r="Z294" s="1">
        <v>42227.708333333336</v>
      </c>
      <c r="AA294">
        <v>26</v>
      </c>
      <c r="AB294">
        <v>50</v>
      </c>
      <c r="AD294" s="1">
        <v>42227.708333333336</v>
      </c>
      <c r="AE294">
        <v>84</v>
      </c>
      <c r="AF294">
        <v>250</v>
      </c>
      <c r="AH294" s="1">
        <v>42227.708333333336</v>
      </c>
      <c r="AI294">
        <v>80</v>
      </c>
      <c r="AJ294">
        <v>100</v>
      </c>
      <c r="AL294" s="1">
        <v>42227.708333333336</v>
      </c>
      <c r="AM294">
        <v>11</v>
      </c>
      <c r="AN294">
        <v>50</v>
      </c>
      <c r="AP294" s="1">
        <v>42227.708333333336</v>
      </c>
      <c r="AQ294">
        <v>160</v>
      </c>
      <c r="AR294">
        <v>150</v>
      </c>
      <c r="AT294" s="1">
        <v>42227.708333333336</v>
      </c>
      <c r="AU294">
        <v>37</v>
      </c>
      <c r="AV294">
        <v>100</v>
      </c>
      <c r="AX294" s="1">
        <v>42227.708333333336</v>
      </c>
      <c r="AY294">
        <v>27</v>
      </c>
      <c r="AZ294">
        <v>50</v>
      </c>
      <c r="BB294" s="1">
        <v>42227.708333333336</v>
      </c>
      <c r="BC294">
        <v>3</v>
      </c>
      <c r="BD294">
        <v>125</v>
      </c>
      <c r="BF294" s="1">
        <v>42227.708333333336</v>
      </c>
      <c r="BG294">
        <v>18</v>
      </c>
      <c r="BH294">
        <v>75</v>
      </c>
      <c r="BJ294" s="1">
        <v>42227.708333333336</v>
      </c>
      <c r="BK294">
        <v>11</v>
      </c>
      <c r="BL294">
        <v>50</v>
      </c>
      <c r="BN294" s="1">
        <v>42227.708333333336</v>
      </c>
      <c r="BO294">
        <v>26</v>
      </c>
      <c r="BP294">
        <v>50</v>
      </c>
      <c r="BR294" s="1"/>
      <c r="BV294" s="1"/>
      <c r="BZ294" s="1"/>
      <c r="CD294" s="1"/>
      <c r="CH294" s="1"/>
      <c r="CL294" s="1"/>
      <c r="CP294" s="1"/>
      <c r="CT294" s="1"/>
      <c r="CX294" s="1"/>
      <c r="DB294" s="1"/>
      <c r="DF294" s="1"/>
      <c r="DJ294" s="1"/>
      <c r="DN294" s="1"/>
      <c r="DR294" s="1"/>
      <c r="DV294" s="1"/>
      <c r="DZ294" s="1"/>
      <c r="ED294" s="1"/>
      <c r="EH294" s="1"/>
      <c r="EL294" s="1"/>
      <c r="EP294" s="1"/>
      <c r="ET294" s="1"/>
      <c r="EX294" s="1"/>
      <c r="FB294" s="1"/>
      <c r="FF294" s="1"/>
      <c r="FJ294" s="1"/>
      <c r="FN294" s="1"/>
      <c r="FR294" s="1"/>
      <c r="FV294" s="1"/>
      <c r="FZ294" s="1"/>
      <c r="GD294" s="1"/>
      <c r="GH294" s="1"/>
      <c r="GL294" s="1"/>
      <c r="GP294" s="1"/>
      <c r="GT294" s="1"/>
      <c r="GX294" s="1"/>
      <c r="HB294" s="1"/>
      <c r="HF294" s="1"/>
      <c r="HJ294" s="1"/>
      <c r="HN294" s="1"/>
      <c r="HR294" s="1"/>
      <c r="HV294" s="1"/>
      <c r="HZ294" s="1"/>
      <c r="ID294" s="1"/>
      <c r="IH294" s="1"/>
      <c r="IL294" s="1"/>
      <c r="IP294" s="1"/>
      <c r="IT294" s="1"/>
      <c r="IX294" s="1"/>
      <c r="JB294" s="1"/>
      <c r="JF294" s="1"/>
      <c r="JJ294" s="1"/>
      <c r="JN294" s="1"/>
      <c r="JR294" s="1"/>
      <c r="JV294" s="1"/>
      <c r="JZ294" s="1"/>
      <c r="KD294" s="1"/>
      <c r="KH294" s="1"/>
      <c r="KL294" s="1"/>
      <c r="KP294" s="1"/>
      <c r="KT294" s="1"/>
      <c r="KX294" s="1"/>
      <c r="LB294" s="1"/>
      <c r="LF294" s="1"/>
      <c r="LJ294" s="1"/>
      <c r="LN294" s="1"/>
      <c r="LR294" s="1"/>
    </row>
    <row r="295" spans="6:330">
      <c r="F295" s="1">
        <v>42227.75</v>
      </c>
      <c r="G295">
        <v>147</v>
      </c>
      <c r="H295">
        <v>250</v>
      </c>
      <c r="J295" s="1">
        <v>42227.75</v>
      </c>
      <c r="K295">
        <v>86</v>
      </c>
      <c r="L295">
        <v>150</v>
      </c>
      <c r="N295" s="1">
        <v>42227.75</v>
      </c>
      <c r="O295">
        <v>44</v>
      </c>
      <c r="P295">
        <v>75</v>
      </c>
      <c r="R295" s="1">
        <v>42227.75</v>
      </c>
      <c r="S295">
        <v>20</v>
      </c>
      <c r="T295">
        <v>100</v>
      </c>
      <c r="V295" s="1">
        <v>42227.75</v>
      </c>
      <c r="W295">
        <v>0</v>
      </c>
      <c r="X295">
        <v>75</v>
      </c>
      <c r="Z295" s="1">
        <v>42227.75</v>
      </c>
      <c r="AA295">
        <v>28</v>
      </c>
      <c r="AB295">
        <v>50</v>
      </c>
      <c r="AD295" s="1">
        <v>42227.75</v>
      </c>
      <c r="AE295">
        <v>82</v>
      </c>
      <c r="AF295">
        <v>250</v>
      </c>
      <c r="AH295" s="1">
        <v>42227.75</v>
      </c>
      <c r="AI295">
        <v>62</v>
      </c>
      <c r="AJ295">
        <v>100</v>
      </c>
      <c r="AL295" s="1">
        <v>42227.75</v>
      </c>
      <c r="AM295">
        <v>10</v>
      </c>
      <c r="AN295">
        <v>50</v>
      </c>
      <c r="AP295" s="1">
        <v>42227.75</v>
      </c>
      <c r="AQ295">
        <v>144</v>
      </c>
      <c r="AR295">
        <v>150</v>
      </c>
      <c r="AT295" s="1">
        <v>42227.75</v>
      </c>
      <c r="AU295">
        <v>32</v>
      </c>
      <c r="AV295">
        <v>100</v>
      </c>
      <c r="AX295" s="1">
        <v>42227.75</v>
      </c>
      <c r="AY295">
        <v>38</v>
      </c>
      <c r="AZ295">
        <v>50</v>
      </c>
      <c r="BB295" s="1">
        <v>42227.75</v>
      </c>
      <c r="BC295">
        <v>3</v>
      </c>
      <c r="BD295">
        <v>125</v>
      </c>
      <c r="BF295" s="1">
        <v>42227.75</v>
      </c>
      <c r="BG295">
        <v>18</v>
      </c>
      <c r="BH295">
        <v>75</v>
      </c>
      <c r="BJ295" s="1">
        <v>42227.75</v>
      </c>
      <c r="BK295">
        <v>12</v>
      </c>
      <c r="BL295">
        <v>50</v>
      </c>
      <c r="BN295" s="1">
        <v>42227.75</v>
      </c>
      <c r="BO295">
        <v>28</v>
      </c>
      <c r="BP295">
        <v>50</v>
      </c>
      <c r="BR295" s="1"/>
      <c r="BV295" s="1"/>
      <c r="BZ295" s="1"/>
      <c r="CD295" s="1"/>
      <c r="CH295" s="1"/>
      <c r="CL295" s="1"/>
      <c r="CP295" s="1"/>
      <c r="CT295" s="1"/>
      <c r="CX295" s="1"/>
      <c r="DB295" s="1"/>
      <c r="DF295" s="1"/>
      <c r="DJ295" s="1"/>
      <c r="DN295" s="1"/>
      <c r="DR295" s="1"/>
      <c r="DV295" s="1"/>
      <c r="DZ295" s="1"/>
      <c r="ED295" s="1"/>
      <c r="EH295" s="1"/>
      <c r="EL295" s="1"/>
      <c r="EP295" s="1"/>
      <c r="ET295" s="1"/>
      <c r="EX295" s="1"/>
      <c r="FB295" s="1"/>
      <c r="FF295" s="1"/>
      <c r="FJ295" s="1"/>
      <c r="FN295" s="1"/>
      <c r="FR295" s="1"/>
      <c r="FV295" s="1"/>
      <c r="FZ295" s="1"/>
      <c r="GD295" s="1"/>
      <c r="GH295" s="1"/>
      <c r="GL295" s="1"/>
      <c r="GP295" s="1"/>
      <c r="GT295" s="1"/>
      <c r="GX295" s="1"/>
      <c r="HB295" s="1"/>
      <c r="HF295" s="1"/>
      <c r="HJ295" s="1"/>
      <c r="HN295" s="1"/>
      <c r="HR295" s="1"/>
      <c r="HV295" s="1"/>
      <c r="HZ295" s="1"/>
      <c r="ID295" s="1"/>
      <c r="IH295" s="1"/>
      <c r="IL295" s="1"/>
      <c r="IP295" s="1"/>
      <c r="IT295" s="1"/>
      <c r="IX295" s="1"/>
      <c r="JB295" s="1"/>
      <c r="JF295" s="1"/>
      <c r="JJ295" s="1"/>
      <c r="JN295" s="1"/>
      <c r="JR295" s="1"/>
      <c r="JV295" s="1"/>
      <c r="JZ295" s="1"/>
      <c r="KD295" s="1"/>
      <c r="KH295" s="1"/>
      <c r="KL295" s="1"/>
      <c r="KP295" s="1"/>
      <c r="KT295" s="1"/>
      <c r="KX295" s="1"/>
      <c r="LB295" s="1"/>
      <c r="LF295" s="1"/>
      <c r="LJ295" s="1"/>
      <c r="LN295" s="1"/>
      <c r="LR295" s="1"/>
    </row>
    <row r="296" spans="6:330">
      <c r="F296" s="1">
        <v>42227.791666666664</v>
      </c>
      <c r="G296">
        <v>112</v>
      </c>
      <c r="H296">
        <v>250</v>
      </c>
      <c r="J296" s="1">
        <v>42227.791666666664</v>
      </c>
      <c r="K296">
        <v>88</v>
      </c>
      <c r="L296">
        <v>150</v>
      </c>
      <c r="N296" s="1">
        <v>42227.791666666664</v>
      </c>
      <c r="O296">
        <v>43</v>
      </c>
      <c r="P296">
        <v>75</v>
      </c>
      <c r="R296" s="1">
        <v>42227.791666666664</v>
      </c>
      <c r="S296">
        <v>18</v>
      </c>
      <c r="T296">
        <v>100</v>
      </c>
      <c r="V296" s="1">
        <v>42227.791666666664</v>
      </c>
      <c r="W296">
        <v>20</v>
      </c>
      <c r="X296">
        <v>75</v>
      </c>
      <c r="Z296" s="1">
        <v>42227.791666666664</v>
      </c>
      <c r="AA296">
        <v>31</v>
      </c>
      <c r="AB296">
        <v>50</v>
      </c>
      <c r="AD296" s="1">
        <v>42227.791666666664</v>
      </c>
      <c r="AE296">
        <v>84</v>
      </c>
      <c r="AF296">
        <v>250</v>
      </c>
      <c r="AH296" s="1">
        <v>42227.791666666664</v>
      </c>
      <c r="AI296">
        <v>19</v>
      </c>
      <c r="AJ296">
        <v>100</v>
      </c>
      <c r="AL296" s="1">
        <v>42227.791666666664</v>
      </c>
      <c r="AM296">
        <v>11</v>
      </c>
      <c r="AN296">
        <v>50</v>
      </c>
      <c r="AP296" s="1">
        <v>42227.791666666664</v>
      </c>
      <c r="AQ296">
        <v>134</v>
      </c>
      <c r="AR296">
        <v>150</v>
      </c>
      <c r="AT296" s="1">
        <v>42227.791666666664</v>
      </c>
      <c r="AU296">
        <v>17</v>
      </c>
      <c r="AV296">
        <v>100</v>
      </c>
      <c r="AX296" s="1">
        <v>42227.791666666664</v>
      </c>
      <c r="AY296">
        <v>44</v>
      </c>
      <c r="AZ296">
        <v>50</v>
      </c>
      <c r="BB296" s="1">
        <v>42227.791666666664</v>
      </c>
      <c r="BC296">
        <v>24</v>
      </c>
      <c r="BD296">
        <v>125</v>
      </c>
      <c r="BF296" s="1">
        <v>42227.791666666664</v>
      </c>
      <c r="BG296">
        <v>18</v>
      </c>
      <c r="BH296">
        <v>75</v>
      </c>
      <c r="BJ296" s="1">
        <v>42227.791666666664</v>
      </c>
      <c r="BK296">
        <v>14</v>
      </c>
      <c r="BL296">
        <v>50</v>
      </c>
      <c r="BN296" s="1">
        <v>42227.791666666664</v>
      </c>
      <c r="BO296">
        <v>31</v>
      </c>
      <c r="BP296">
        <v>50</v>
      </c>
      <c r="BR296" s="1"/>
      <c r="BV296" s="1"/>
      <c r="BZ296" s="1"/>
      <c r="CD296" s="1"/>
      <c r="CH296" s="1"/>
      <c r="CL296" s="1"/>
      <c r="CP296" s="1"/>
      <c r="CT296" s="1"/>
      <c r="CX296" s="1"/>
      <c r="DB296" s="1"/>
      <c r="DF296" s="1"/>
      <c r="DJ296" s="1"/>
      <c r="DN296" s="1"/>
      <c r="DR296" s="1"/>
      <c r="DV296" s="1"/>
      <c r="DZ296" s="1"/>
      <c r="ED296" s="1"/>
      <c r="EH296" s="1"/>
      <c r="EL296" s="1"/>
      <c r="EP296" s="1"/>
      <c r="ET296" s="1"/>
      <c r="EX296" s="1"/>
      <c r="FB296" s="1"/>
      <c r="FF296" s="1"/>
      <c r="FJ296" s="1"/>
      <c r="FN296" s="1"/>
      <c r="FR296" s="1"/>
      <c r="FV296" s="1"/>
      <c r="FZ296" s="1"/>
      <c r="GD296" s="1"/>
      <c r="GH296" s="1"/>
      <c r="GL296" s="1"/>
      <c r="GP296" s="1"/>
      <c r="GT296" s="1"/>
      <c r="GX296" s="1"/>
      <c r="HB296" s="1"/>
      <c r="HF296" s="1"/>
      <c r="HJ296" s="1"/>
      <c r="HN296" s="1"/>
      <c r="HR296" s="1"/>
      <c r="HV296" s="1"/>
      <c r="HZ296" s="1"/>
      <c r="ID296" s="1"/>
      <c r="IH296" s="1"/>
      <c r="IL296" s="1"/>
      <c r="IP296" s="1"/>
      <c r="IT296" s="1"/>
      <c r="IX296" s="1"/>
      <c r="JB296" s="1"/>
      <c r="JF296" s="1"/>
      <c r="JJ296" s="1"/>
      <c r="JN296" s="1"/>
      <c r="JR296" s="1"/>
      <c r="JV296" s="1"/>
      <c r="JZ296" s="1"/>
      <c r="KD296" s="1"/>
      <c r="KH296" s="1"/>
      <c r="KL296" s="1"/>
      <c r="KP296" s="1"/>
      <c r="KT296" s="1"/>
      <c r="KX296" s="1"/>
      <c r="LB296" s="1"/>
      <c r="LF296" s="1"/>
      <c r="LJ296" s="1"/>
      <c r="LN296" s="1"/>
      <c r="LR296" s="1"/>
    </row>
    <row r="297" spans="6:330">
      <c r="F297" s="1">
        <v>42227.833333333336</v>
      </c>
      <c r="G297">
        <v>98</v>
      </c>
      <c r="H297">
        <v>250</v>
      </c>
      <c r="J297" s="1">
        <v>42227.833333333336</v>
      </c>
      <c r="K297">
        <v>73</v>
      </c>
      <c r="L297">
        <v>150</v>
      </c>
      <c r="N297" s="1">
        <v>42227.833333333336</v>
      </c>
      <c r="O297">
        <v>36</v>
      </c>
      <c r="P297">
        <v>75</v>
      </c>
      <c r="R297" s="1">
        <v>42227.833333333336</v>
      </c>
      <c r="S297">
        <v>21</v>
      </c>
      <c r="T297">
        <v>100</v>
      </c>
      <c r="V297" s="1">
        <v>42227.833333333336</v>
      </c>
      <c r="W297">
        <v>36</v>
      </c>
      <c r="X297">
        <v>75</v>
      </c>
      <c r="Z297" s="1">
        <v>42227.833333333336</v>
      </c>
      <c r="AA297">
        <v>34</v>
      </c>
      <c r="AB297">
        <v>50</v>
      </c>
      <c r="AD297" s="1">
        <v>42227.833333333336</v>
      </c>
      <c r="AE297">
        <v>64</v>
      </c>
      <c r="AF297">
        <v>250</v>
      </c>
      <c r="AH297" s="1">
        <v>42227.833333333336</v>
      </c>
      <c r="AI297">
        <v>13</v>
      </c>
      <c r="AJ297">
        <v>100</v>
      </c>
      <c r="AL297" s="1">
        <v>42227.833333333336</v>
      </c>
      <c r="AM297">
        <v>11</v>
      </c>
      <c r="AN297">
        <v>50</v>
      </c>
      <c r="AP297" s="1">
        <v>42227.833333333336</v>
      </c>
      <c r="AQ297">
        <v>177</v>
      </c>
      <c r="AR297">
        <v>150</v>
      </c>
      <c r="AT297" s="1">
        <v>42227.833333333336</v>
      </c>
      <c r="AU297">
        <v>13</v>
      </c>
      <c r="AV297">
        <v>100</v>
      </c>
      <c r="AX297" s="1">
        <v>42227.833333333336</v>
      </c>
      <c r="AY297">
        <v>44</v>
      </c>
      <c r="AZ297">
        <v>50</v>
      </c>
      <c r="BB297" s="1">
        <v>42227.833333333336</v>
      </c>
      <c r="BC297">
        <v>22</v>
      </c>
      <c r="BD297">
        <v>125</v>
      </c>
      <c r="BF297" s="1">
        <v>42227.833333333336</v>
      </c>
      <c r="BG297">
        <v>15</v>
      </c>
      <c r="BH297">
        <v>75</v>
      </c>
      <c r="BJ297" s="1">
        <v>42227.833333333336</v>
      </c>
      <c r="BK297">
        <v>16</v>
      </c>
      <c r="BL297">
        <v>50</v>
      </c>
      <c r="BN297" s="1">
        <v>42227.833333333336</v>
      </c>
      <c r="BO297">
        <v>34</v>
      </c>
      <c r="BP297">
        <v>50</v>
      </c>
      <c r="BR297" s="1"/>
      <c r="BV297" s="1"/>
      <c r="BZ297" s="1"/>
      <c r="CD297" s="1"/>
      <c r="CH297" s="1"/>
      <c r="CL297" s="1"/>
      <c r="CP297" s="1"/>
      <c r="CT297" s="1"/>
      <c r="CX297" s="1"/>
      <c r="DB297" s="1"/>
      <c r="DF297" s="1"/>
      <c r="DJ297" s="1"/>
      <c r="DN297" s="1"/>
      <c r="DR297" s="1"/>
      <c r="DV297" s="1"/>
      <c r="DZ297" s="1"/>
      <c r="ED297" s="1"/>
      <c r="EH297" s="1"/>
      <c r="EL297" s="1"/>
      <c r="EP297" s="1"/>
      <c r="ET297" s="1"/>
      <c r="EX297" s="1"/>
      <c r="FB297" s="1"/>
      <c r="FF297" s="1"/>
      <c r="FJ297" s="1"/>
      <c r="FN297" s="1"/>
      <c r="FR297" s="1"/>
      <c r="FV297" s="1"/>
      <c r="FZ297" s="1"/>
      <c r="GD297" s="1"/>
      <c r="GH297" s="1"/>
      <c r="GL297" s="1"/>
      <c r="GP297" s="1"/>
      <c r="GT297" s="1"/>
      <c r="GX297" s="1"/>
      <c r="HB297" s="1"/>
      <c r="HF297" s="1"/>
      <c r="HJ297" s="1"/>
      <c r="HN297" s="1"/>
      <c r="HR297" s="1"/>
      <c r="HV297" s="1"/>
      <c r="HZ297" s="1"/>
      <c r="ID297" s="1"/>
      <c r="IH297" s="1"/>
      <c r="IL297" s="1"/>
      <c r="IP297" s="1"/>
      <c r="IT297" s="1"/>
      <c r="IX297" s="1"/>
      <c r="JB297" s="1"/>
      <c r="JF297" s="1"/>
      <c r="JJ297" s="1"/>
      <c r="JN297" s="1"/>
      <c r="JR297" s="1"/>
      <c r="JV297" s="1"/>
      <c r="JZ297" s="1"/>
      <c r="KD297" s="1"/>
      <c r="KH297" s="1"/>
      <c r="KL297" s="1"/>
      <c r="KP297" s="1"/>
      <c r="KT297" s="1"/>
      <c r="KX297" s="1"/>
      <c r="LB297" s="1"/>
      <c r="LF297" s="1"/>
      <c r="LJ297" s="1"/>
      <c r="LN297" s="1"/>
      <c r="LR297" s="1"/>
    </row>
    <row r="298" spans="6:330">
      <c r="F298" s="1">
        <v>42227.875</v>
      </c>
      <c r="G298">
        <v>109</v>
      </c>
      <c r="H298">
        <v>250</v>
      </c>
      <c r="J298" s="1">
        <v>42227.875</v>
      </c>
      <c r="K298">
        <v>65</v>
      </c>
      <c r="L298">
        <v>150</v>
      </c>
      <c r="N298" s="1">
        <v>42227.875</v>
      </c>
      <c r="O298">
        <v>28</v>
      </c>
      <c r="P298">
        <v>75</v>
      </c>
      <c r="R298" s="1">
        <v>42227.875</v>
      </c>
      <c r="S298">
        <v>17</v>
      </c>
      <c r="T298">
        <v>100</v>
      </c>
      <c r="V298" s="1">
        <v>42227.875</v>
      </c>
      <c r="W298">
        <v>39</v>
      </c>
      <c r="X298">
        <v>75</v>
      </c>
      <c r="Z298" s="1">
        <v>42227.875</v>
      </c>
      <c r="AA298">
        <v>18</v>
      </c>
      <c r="AB298">
        <v>50</v>
      </c>
      <c r="AD298" s="1">
        <v>42227.875</v>
      </c>
      <c r="AE298">
        <v>32</v>
      </c>
      <c r="AF298">
        <v>250</v>
      </c>
      <c r="AH298" s="1">
        <v>42227.875</v>
      </c>
      <c r="AI298">
        <v>10</v>
      </c>
      <c r="AJ298">
        <v>100</v>
      </c>
      <c r="AL298" s="1">
        <v>42227.875</v>
      </c>
      <c r="AM298">
        <v>6</v>
      </c>
      <c r="AN298">
        <v>50</v>
      </c>
      <c r="AP298" s="1">
        <v>42227.875</v>
      </c>
      <c r="AQ298">
        <v>163</v>
      </c>
      <c r="AR298">
        <v>150</v>
      </c>
      <c r="AT298" s="1">
        <v>42227.875</v>
      </c>
      <c r="AU298">
        <v>10</v>
      </c>
      <c r="AV298">
        <v>100</v>
      </c>
      <c r="AX298" s="1">
        <v>42227.875</v>
      </c>
      <c r="AY298">
        <v>52</v>
      </c>
      <c r="AZ298">
        <v>50</v>
      </c>
      <c r="BB298" s="1">
        <v>42227.875</v>
      </c>
      <c r="BC298">
        <v>22</v>
      </c>
      <c r="BD298">
        <v>125</v>
      </c>
      <c r="BF298" s="1">
        <v>42227.875</v>
      </c>
      <c r="BG298">
        <v>16</v>
      </c>
      <c r="BH298">
        <v>75</v>
      </c>
      <c r="BJ298" s="1">
        <v>42227.875</v>
      </c>
      <c r="BK298">
        <v>14</v>
      </c>
      <c r="BL298">
        <v>50</v>
      </c>
      <c r="BN298" s="1">
        <v>42227.875</v>
      </c>
      <c r="BO298">
        <v>18</v>
      </c>
      <c r="BP298">
        <v>50</v>
      </c>
      <c r="BR298" s="1"/>
      <c r="BV298" s="1"/>
      <c r="BZ298" s="1"/>
      <c r="CD298" s="1"/>
      <c r="CH298" s="1"/>
      <c r="CL298" s="1"/>
      <c r="CP298" s="1"/>
      <c r="CT298" s="1"/>
      <c r="CX298" s="1"/>
      <c r="DB298" s="1"/>
      <c r="DF298" s="1"/>
      <c r="DJ298" s="1"/>
      <c r="DN298" s="1"/>
      <c r="DR298" s="1"/>
      <c r="DV298" s="1"/>
      <c r="DZ298" s="1"/>
      <c r="ED298" s="1"/>
      <c r="EH298" s="1"/>
      <c r="EL298" s="1"/>
      <c r="EP298" s="1"/>
      <c r="ET298" s="1"/>
      <c r="EX298" s="1"/>
      <c r="FB298" s="1"/>
      <c r="FF298" s="1"/>
      <c r="FJ298" s="1"/>
      <c r="FN298" s="1"/>
      <c r="FR298" s="1"/>
      <c r="FV298" s="1"/>
      <c r="FZ298" s="1"/>
      <c r="GD298" s="1"/>
      <c r="GH298" s="1"/>
      <c r="GL298" s="1"/>
      <c r="GP298" s="1"/>
      <c r="GT298" s="1"/>
      <c r="GX298" s="1"/>
      <c r="HB298" s="1"/>
      <c r="HF298" s="1"/>
      <c r="HJ298" s="1"/>
      <c r="HN298" s="1"/>
      <c r="HR298" s="1"/>
      <c r="HV298" s="1"/>
      <c r="HZ298" s="1"/>
      <c r="ID298" s="1"/>
      <c r="IH298" s="1"/>
      <c r="IL298" s="1"/>
      <c r="IP298" s="1"/>
      <c r="IT298" s="1"/>
      <c r="IX298" s="1"/>
      <c r="JB298" s="1"/>
      <c r="JF298" s="1"/>
      <c r="JJ298" s="1"/>
      <c r="JN298" s="1"/>
      <c r="JR298" s="1"/>
      <c r="JV298" s="1"/>
      <c r="JZ298" s="1"/>
      <c r="KD298" s="1"/>
      <c r="KH298" s="1"/>
      <c r="KL298" s="1"/>
      <c r="KP298" s="1"/>
      <c r="KT298" s="1"/>
      <c r="KX298" s="1"/>
      <c r="LB298" s="1"/>
      <c r="LF298" s="1"/>
      <c r="LJ298" s="1"/>
      <c r="LN298" s="1"/>
      <c r="LR298" s="1"/>
    </row>
    <row r="299" spans="6:330">
      <c r="F299" s="1">
        <v>42227.916666666664</v>
      </c>
      <c r="G299">
        <v>126</v>
      </c>
      <c r="H299">
        <v>250</v>
      </c>
      <c r="J299" s="1">
        <v>42227.916666666664</v>
      </c>
      <c r="K299">
        <v>50</v>
      </c>
      <c r="L299">
        <v>150</v>
      </c>
      <c r="N299" s="1">
        <v>42227.916666666664</v>
      </c>
      <c r="O299">
        <v>28</v>
      </c>
      <c r="P299">
        <v>75</v>
      </c>
      <c r="R299" s="1">
        <v>42227.916666666664</v>
      </c>
      <c r="S299">
        <v>17</v>
      </c>
      <c r="T299">
        <v>100</v>
      </c>
      <c r="V299" s="1">
        <v>42227.916666666664</v>
      </c>
      <c r="W299">
        <v>31</v>
      </c>
      <c r="X299">
        <v>75</v>
      </c>
      <c r="Z299" s="1">
        <v>42227.916666666664</v>
      </c>
      <c r="AA299">
        <v>15</v>
      </c>
      <c r="AB299">
        <v>50</v>
      </c>
      <c r="AD299" s="1">
        <v>42227.916666666664</v>
      </c>
      <c r="AE299">
        <v>16</v>
      </c>
      <c r="AF299">
        <v>250</v>
      </c>
      <c r="AH299" s="1">
        <v>42227.916666666664</v>
      </c>
      <c r="AI299">
        <v>9</v>
      </c>
      <c r="AJ299">
        <v>100</v>
      </c>
      <c r="AL299" s="1">
        <v>42227.916666666664</v>
      </c>
      <c r="AM299">
        <v>6</v>
      </c>
      <c r="AN299">
        <v>50</v>
      </c>
      <c r="AP299" s="1">
        <v>42227.916666666664</v>
      </c>
      <c r="AQ299">
        <v>140</v>
      </c>
      <c r="AR299">
        <v>150</v>
      </c>
      <c r="AT299" s="1">
        <v>42227.916666666664</v>
      </c>
      <c r="AU299">
        <v>17</v>
      </c>
      <c r="AV299">
        <v>100</v>
      </c>
      <c r="AX299" s="1">
        <v>42227.916666666664</v>
      </c>
      <c r="AY299">
        <v>49</v>
      </c>
      <c r="AZ299">
        <v>50</v>
      </c>
      <c r="BB299" s="1">
        <v>42227.916666666664</v>
      </c>
      <c r="BC299">
        <v>15</v>
      </c>
      <c r="BD299">
        <v>125</v>
      </c>
      <c r="BF299" s="1">
        <v>42227.916666666664</v>
      </c>
      <c r="BG299">
        <v>15</v>
      </c>
      <c r="BH299">
        <v>75</v>
      </c>
      <c r="BJ299" s="1">
        <v>42227.916666666664</v>
      </c>
      <c r="BK299">
        <v>4</v>
      </c>
      <c r="BL299">
        <v>50</v>
      </c>
      <c r="BN299" s="1">
        <v>42227.916666666664</v>
      </c>
      <c r="BO299">
        <v>15</v>
      </c>
      <c r="BP299">
        <v>50</v>
      </c>
      <c r="BR299" s="1"/>
      <c r="BV299" s="1"/>
      <c r="BZ299" s="1"/>
      <c r="CD299" s="1"/>
      <c r="CH299" s="1"/>
      <c r="CL299" s="1"/>
      <c r="CP299" s="1"/>
      <c r="CT299" s="1"/>
      <c r="CX299" s="1"/>
      <c r="DB299" s="1"/>
      <c r="DF299" s="1"/>
      <c r="DJ299" s="1"/>
      <c r="DN299" s="1"/>
      <c r="DR299" s="1"/>
      <c r="DV299" s="1"/>
      <c r="DZ299" s="1"/>
      <c r="ED299" s="1"/>
      <c r="EH299" s="1"/>
      <c r="EL299" s="1"/>
      <c r="EP299" s="1"/>
      <c r="ET299" s="1"/>
      <c r="EX299" s="1"/>
      <c r="FB299" s="1"/>
      <c r="FF299" s="1"/>
      <c r="FJ299" s="1"/>
      <c r="FN299" s="1"/>
      <c r="FR299" s="1"/>
      <c r="FV299" s="1"/>
      <c r="FZ299" s="1"/>
      <c r="GD299" s="1"/>
      <c r="GH299" s="1"/>
      <c r="GL299" s="1"/>
      <c r="GP299" s="1"/>
      <c r="GT299" s="1"/>
      <c r="GX299" s="1"/>
      <c r="HB299" s="1"/>
      <c r="HF299" s="1"/>
      <c r="HJ299" s="1"/>
      <c r="HN299" s="1"/>
      <c r="HR299" s="1"/>
      <c r="HV299" s="1"/>
      <c r="HZ299" s="1"/>
      <c r="ID299" s="1"/>
      <c r="IH299" s="1"/>
      <c r="IL299" s="1"/>
      <c r="IP299" s="1"/>
      <c r="IT299" s="1"/>
      <c r="IX299" s="1"/>
      <c r="JB299" s="1"/>
      <c r="JF299" s="1"/>
      <c r="JJ299" s="1"/>
      <c r="JN299" s="1"/>
      <c r="JR299" s="1"/>
      <c r="JV299" s="1"/>
      <c r="JZ299" s="1"/>
      <c r="KD299" s="1"/>
      <c r="KH299" s="1"/>
      <c r="KL299" s="1"/>
      <c r="KP299" s="1"/>
      <c r="KT299" s="1"/>
      <c r="KX299" s="1"/>
      <c r="LB299" s="1"/>
      <c r="LF299" s="1"/>
      <c r="LJ299" s="1"/>
      <c r="LN299" s="1"/>
      <c r="LR299" s="1"/>
    </row>
    <row r="300" spans="6:330">
      <c r="F300" s="1">
        <v>42227.958333333336</v>
      </c>
      <c r="G300">
        <v>130</v>
      </c>
      <c r="H300">
        <v>250</v>
      </c>
      <c r="J300" s="1">
        <v>42227.958333333336</v>
      </c>
      <c r="K300">
        <v>18</v>
      </c>
      <c r="L300">
        <v>150</v>
      </c>
      <c r="N300" s="1">
        <v>42227.958333333336</v>
      </c>
      <c r="O300">
        <v>26</v>
      </c>
      <c r="P300">
        <v>75</v>
      </c>
      <c r="R300" s="1">
        <v>42227.958333333336</v>
      </c>
      <c r="S300">
        <v>10</v>
      </c>
      <c r="T300">
        <v>100</v>
      </c>
      <c r="V300" s="1">
        <v>42227.958333333336</v>
      </c>
      <c r="W300">
        <v>22</v>
      </c>
      <c r="X300">
        <v>75</v>
      </c>
      <c r="Z300" s="1">
        <v>42227.958333333336</v>
      </c>
      <c r="AA300">
        <v>16</v>
      </c>
      <c r="AB300">
        <v>50</v>
      </c>
      <c r="AD300" s="1">
        <v>42227.958333333336</v>
      </c>
      <c r="AE300">
        <v>13</v>
      </c>
      <c r="AF300">
        <v>250</v>
      </c>
      <c r="AH300" s="1">
        <v>42227.958333333336</v>
      </c>
      <c r="AI300">
        <v>9</v>
      </c>
      <c r="AJ300">
        <v>100</v>
      </c>
      <c r="AL300" s="1">
        <v>42227.958333333336</v>
      </c>
      <c r="AM300">
        <v>8</v>
      </c>
      <c r="AN300">
        <v>50</v>
      </c>
      <c r="AP300" s="1">
        <v>42227.958333333336</v>
      </c>
      <c r="AQ300">
        <v>156</v>
      </c>
      <c r="AR300">
        <v>150</v>
      </c>
      <c r="AT300" s="1">
        <v>42227.958333333336</v>
      </c>
      <c r="AU300">
        <v>17</v>
      </c>
      <c r="AV300">
        <v>100</v>
      </c>
      <c r="AX300" s="1">
        <v>42227.958333333336</v>
      </c>
      <c r="AY300">
        <v>44</v>
      </c>
      <c r="AZ300">
        <v>50</v>
      </c>
      <c r="BB300" s="1">
        <v>42227.958333333336</v>
      </c>
      <c r="BC300">
        <v>20</v>
      </c>
      <c r="BD300">
        <v>125</v>
      </c>
      <c r="BF300" s="1">
        <v>42227.958333333336</v>
      </c>
      <c r="BG300">
        <v>19</v>
      </c>
      <c r="BH300">
        <v>75</v>
      </c>
      <c r="BJ300" s="1">
        <v>42227.958333333336</v>
      </c>
      <c r="BK300">
        <v>4</v>
      </c>
      <c r="BL300">
        <v>50</v>
      </c>
      <c r="BN300" s="1">
        <v>42227.958333333336</v>
      </c>
      <c r="BO300">
        <v>16</v>
      </c>
      <c r="BP300">
        <v>50</v>
      </c>
      <c r="BR300" s="1"/>
      <c r="BV300" s="1"/>
      <c r="BZ300" s="1"/>
      <c r="CD300" s="1"/>
      <c r="CH300" s="1"/>
      <c r="CL300" s="1"/>
      <c r="CP300" s="1"/>
      <c r="CT300" s="1"/>
      <c r="CX300" s="1"/>
      <c r="DB300" s="1"/>
      <c r="DF300" s="1"/>
      <c r="DJ300" s="1"/>
      <c r="DN300" s="1"/>
      <c r="DR300" s="1"/>
      <c r="DV300" s="1"/>
      <c r="DZ300" s="1"/>
      <c r="ED300" s="1"/>
      <c r="EH300" s="1"/>
      <c r="EL300" s="1"/>
      <c r="EP300" s="1"/>
      <c r="ET300" s="1"/>
      <c r="EX300" s="1"/>
      <c r="FB300" s="1"/>
      <c r="FF300" s="1"/>
      <c r="FJ300" s="1"/>
      <c r="FN300" s="1"/>
      <c r="FR300" s="1"/>
      <c r="FV300" s="1"/>
      <c r="FZ300" s="1"/>
      <c r="GD300" s="1"/>
      <c r="GH300" s="1"/>
      <c r="GL300" s="1"/>
      <c r="GP300" s="1"/>
      <c r="GT300" s="1"/>
      <c r="GX300" s="1"/>
      <c r="HB300" s="1"/>
      <c r="HF300" s="1"/>
      <c r="HJ300" s="1"/>
      <c r="HN300" s="1"/>
      <c r="HR300" s="1"/>
      <c r="HV300" s="1"/>
      <c r="HZ300" s="1"/>
      <c r="ID300" s="1"/>
      <c r="IH300" s="1"/>
      <c r="IL300" s="1"/>
      <c r="IP300" s="1"/>
      <c r="IT300" s="1"/>
      <c r="IX300" s="1"/>
      <c r="JB300" s="1"/>
      <c r="JF300" s="1"/>
      <c r="JJ300" s="1"/>
      <c r="JN300" s="1"/>
      <c r="JR300" s="1"/>
      <c r="JV300" s="1"/>
      <c r="JZ300" s="1"/>
      <c r="KD300" s="1"/>
      <c r="KH300" s="1"/>
      <c r="KL300" s="1"/>
      <c r="KP300" s="1"/>
      <c r="KT300" s="1"/>
      <c r="KX300" s="1"/>
      <c r="LB300" s="1"/>
      <c r="LF300" s="1"/>
      <c r="LJ300" s="1"/>
      <c r="LN300" s="1"/>
      <c r="LR300" s="1"/>
    </row>
    <row r="301" spans="6:330">
      <c r="F301" s="1">
        <v>42228</v>
      </c>
      <c r="G301">
        <v>130</v>
      </c>
      <c r="H301">
        <v>250</v>
      </c>
      <c r="J301" s="1">
        <v>42228</v>
      </c>
      <c r="K301">
        <v>12</v>
      </c>
      <c r="L301">
        <v>150</v>
      </c>
      <c r="N301" s="1">
        <v>42228</v>
      </c>
      <c r="O301">
        <v>17</v>
      </c>
      <c r="P301">
        <v>75</v>
      </c>
      <c r="R301" s="1">
        <v>42228</v>
      </c>
      <c r="S301">
        <v>8</v>
      </c>
      <c r="T301">
        <v>100</v>
      </c>
      <c r="V301" s="1">
        <v>42228</v>
      </c>
      <c r="W301">
        <v>17</v>
      </c>
      <c r="X301">
        <v>75</v>
      </c>
      <c r="Z301" s="1">
        <v>42228</v>
      </c>
      <c r="AA301">
        <v>12</v>
      </c>
      <c r="AB301">
        <v>50</v>
      </c>
      <c r="AD301" s="1">
        <v>42228</v>
      </c>
      <c r="AE301">
        <v>11</v>
      </c>
      <c r="AF301">
        <v>250</v>
      </c>
      <c r="AH301" s="1">
        <v>42228</v>
      </c>
      <c r="AI301">
        <v>6</v>
      </c>
      <c r="AJ301">
        <v>100</v>
      </c>
      <c r="AL301" s="1">
        <v>42228</v>
      </c>
      <c r="AM301">
        <v>6</v>
      </c>
      <c r="AN301">
        <v>50</v>
      </c>
      <c r="AP301" s="1">
        <v>42228</v>
      </c>
      <c r="AQ301">
        <v>102</v>
      </c>
      <c r="AR301">
        <v>150</v>
      </c>
      <c r="AT301" s="1">
        <v>42228</v>
      </c>
      <c r="AU301">
        <v>14</v>
      </c>
      <c r="AV301">
        <v>100</v>
      </c>
      <c r="AX301" s="1">
        <v>42228</v>
      </c>
      <c r="AY301">
        <v>25</v>
      </c>
      <c r="AZ301">
        <v>50</v>
      </c>
      <c r="BB301" s="1">
        <v>42228</v>
      </c>
      <c r="BC301">
        <v>12</v>
      </c>
      <c r="BD301">
        <v>125</v>
      </c>
      <c r="BF301" s="1">
        <v>42228</v>
      </c>
      <c r="BG301">
        <v>14</v>
      </c>
      <c r="BH301">
        <v>75</v>
      </c>
      <c r="BJ301" s="1">
        <v>42228</v>
      </c>
      <c r="BK301">
        <v>3</v>
      </c>
      <c r="BL301">
        <v>50</v>
      </c>
      <c r="BN301" s="1">
        <v>42228</v>
      </c>
      <c r="BO301">
        <v>12</v>
      </c>
      <c r="BP301">
        <v>50</v>
      </c>
      <c r="BR301" s="1"/>
      <c r="BV301" s="1"/>
      <c r="BZ301" s="1"/>
      <c r="CD301" s="1"/>
      <c r="CH301" s="1"/>
      <c r="CL301" s="1"/>
      <c r="CP301" s="1"/>
      <c r="CT301" s="1"/>
      <c r="CX301" s="1"/>
      <c r="DB301" s="1"/>
      <c r="DF301" s="1"/>
      <c r="DJ301" s="1"/>
      <c r="DN301" s="1"/>
      <c r="DR301" s="1"/>
      <c r="DV301" s="1"/>
      <c r="DZ301" s="1"/>
      <c r="ED301" s="1"/>
      <c r="EH301" s="1"/>
      <c r="EL301" s="1"/>
      <c r="EP301" s="1"/>
      <c r="ET301" s="1"/>
      <c r="EX301" s="1"/>
      <c r="FB301" s="1"/>
      <c r="FF301" s="1"/>
      <c r="FJ301" s="1"/>
      <c r="FN301" s="1"/>
      <c r="FR301" s="1"/>
      <c r="FV301" s="1"/>
      <c r="FZ301" s="1"/>
      <c r="GD301" s="1"/>
      <c r="GH301" s="1"/>
      <c r="GL301" s="1"/>
      <c r="GP301" s="1"/>
      <c r="GT301" s="1"/>
      <c r="GX301" s="1"/>
      <c r="HB301" s="1"/>
      <c r="HF301" s="1"/>
      <c r="HJ301" s="1"/>
      <c r="HN301" s="1"/>
      <c r="HR301" s="1"/>
      <c r="HV301" s="1"/>
      <c r="HZ301" s="1"/>
      <c r="ID301" s="1"/>
      <c r="IH301" s="1"/>
      <c r="IL301" s="1"/>
      <c r="IP301" s="1"/>
      <c r="IT301" s="1"/>
      <c r="IX301" s="1"/>
      <c r="JB301" s="1"/>
      <c r="JF301" s="1"/>
      <c r="JJ301" s="1"/>
      <c r="JN301" s="1"/>
      <c r="JR301" s="1"/>
      <c r="JV301" s="1"/>
      <c r="JZ301" s="1"/>
      <c r="KD301" s="1"/>
      <c r="KH301" s="1"/>
      <c r="KL301" s="1"/>
      <c r="KP301" s="1"/>
      <c r="KT301" s="1"/>
      <c r="KX301" s="1"/>
      <c r="LB301" s="1"/>
      <c r="LF301" s="1"/>
      <c r="LJ301" s="1"/>
      <c r="LN301" s="1"/>
      <c r="LR301" s="1"/>
    </row>
    <row r="302" spans="6:330">
      <c r="F302" s="1">
        <v>42228.041666666664</v>
      </c>
      <c r="G302">
        <v>131</v>
      </c>
      <c r="H302">
        <v>250</v>
      </c>
      <c r="J302" s="1">
        <v>42228.041666666664</v>
      </c>
      <c r="K302">
        <v>9</v>
      </c>
      <c r="L302">
        <v>150</v>
      </c>
      <c r="N302" s="1">
        <v>42228.041666666664</v>
      </c>
      <c r="O302">
        <v>12</v>
      </c>
      <c r="P302">
        <v>75</v>
      </c>
      <c r="R302" s="1">
        <v>42228.041666666664</v>
      </c>
      <c r="S302">
        <v>3</v>
      </c>
      <c r="T302">
        <v>100</v>
      </c>
      <c r="V302" s="1">
        <v>42228.041666666664</v>
      </c>
      <c r="W302">
        <v>16</v>
      </c>
      <c r="X302">
        <v>75</v>
      </c>
      <c r="Z302" s="1">
        <v>42228.041666666664</v>
      </c>
      <c r="AA302">
        <v>5</v>
      </c>
      <c r="AB302">
        <v>50</v>
      </c>
      <c r="AD302" s="1">
        <v>42228.041666666664</v>
      </c>
      <c r="AE302">
        <v>8</v>
      </c>
      <c r="AF302">
        <v>250</v>
      </c>
      <c r="AH302" s="1">
        <v>42228.041666666664</v>
      </c>
      <c r="AI302">
        <v>6</v>
      </c>
      <c r="AJ302">
        <v>100</v>
      </c>
      <c r="AL302" s="1">
        <v>42228.041666666664</v>
      </c>
      <c r="AM302">
        <v>4</v>
      </c>
      <c r="AN302">
        <v>50</v>
      </c>
      <c r="AP302" s="1">
        <v>42228.041666666664</v>
      </c>
      <c r="AQ302">
        <v>88</v>
      </c>
      <c r="AR302">
        <v>150</v>
      </c>
      <c r="AT302" s="1">
        <v>42228.041666666664</v>
      </c>
      <c r="AU302">
        <v>9</v>
      </c>
      <c r="AV302">
        <v>100</v>
      </c>
      <c r="AX302" s="1">
        <v>42228.041666666664</v>
      </c>
      <c r="AY302">
        <v>13</v>
      </c>
      <c r="AZ302">
        <v>50</v>
      </c>
      <c r="BB302" s="1">
        <v>42228.041666666664</v>
      </c>
      <c r="BC302">
        <v>8</v>
      </c>
      <c r="BD302">
        <v>125</v>
      </c>
      <c r="BF302" s="1">
        <v>42228.041666666664</v>
      </c>
      <c r="BG302">
        <v>8</v>
      </c>
      <c r="BH302">
        <v>75</v>
      </c>
      <c r="BJ302" s="1">
        <v>42228.041666666664</v>
      </c>
      <c r="BK302">
        <v>2</v>
      </c>
      <c r="BL302">
        <v>50</v>
      </c>
      <c r="BN302" s="1">
        <v>42228.041666666664</v>
      </c>
      <c r="BO302">
        <v>5</v>
      </c>
      <c r="BP302">
        <v>50</v>
      </c>
      <c r="BR302" s="1"/>
      <c r="BV302" s="1"/>
      <c r="BZ302" s="1"/>
      <c r="CD302" s="1"/>
      <c r="CH302" s="1"/>
      <c r="CL302" s="1"/>
      <c r="CP302" s="1"/>
      <c r="CT302" s="1"/>
      <c r="CX302" s="1"/>
      <c r="DB302" s="1"/>
      <c r="DF302" s="1"/>
      <c r="DJ302" s="1"/>
      <c r="DN302" s="1"/>
      <c r="DR302" s="1"/>
      <c r="DV302" s="1"/>
      <c r="DZ302" s="1"/>
      <c r="ED302" s="1"/>
      <c r="EH302" s="1"/>
      <c r="EL302" s="1"/>
      <c r="EP302" s="1"/>
      <c r="ET302" s="1"/>
      <c r="EX302" s="1"/>
      <c r="FB302" s="1"/>
      <c r="FF302" s="1"/>
      <c r="FJ302" s="1"/>
      <c r="FN302" s="1"/>
      <c r="FR302" s="1"/>
      <c r="FV302" s="1"/>
      <c r="FZ302" s="1"/>
      <c r="GD302" s="1"/>
      <c r="GH302" s="1"/>
      <c r="GL302" s="1"/>
      <c r="GP302" s="1"/>
      <c r="GT302" s="1"/>
      <c r="GX302" s="1"/>
      <c r="HB302" s="1"/>
      <c r="HF302" s="1"/>
      <c r="HJ302" s="1"/>
      <c r="HN302" s="1"/>
      <c r="HR302" s="1"/>
      <c r="HV302" s="1"/>
      <c r="HZ302" s="1"/>
      <c r="ID302" s="1"/>
      <c r="IH302" s="1"/>
      <c r="IL302" s="1"/>
      <c r="IP302" s="1"/>
      <c r="IT302" s="1"/>
      <c r="IX302" s="1"/>
      <c r="JB302" s="1"/>
      <c r="JF302" s="1"/>
      <c r="JJ302" s="1"/>
      <c r="JN302" s="1"/>
      <c r="JR302" s="1"/>
      <c r="JV302" s="1"/>
      <c r="JZ302" s="1"/>
      <c r="KD302" s="1"/>
      <c r="KH302" s="1"/>
      <c r="KL302" s="1"/>
      <c r="KP302" s="1"/>
      <c r="KT302" s="1"/>
      <c r="KX302" s="1"/>
      <c r="LB302" s="1"/>
      <c r="LF302" s="1"/>
      <c r="LJ302" s="1"/>
      <c r="LN302" s="1"/>
      <c r="LR302" s="1"/>
    </row>
    <row r="303" spans="6:330">
      <c r="F303" s="1">
        <v>42228.083333333336</v>
      </c>
      <c r="G303">
        <v>137</v>
      </c>
      <c r="H303">
        <v>250</v>
      </c>
      <c r="J303" s="1">
        <v>42228.083333333336</v>
      </c>
      <c r="K303">
        <v>8</v>
      </c>
      <c r="L303">
        <v>150</v>
      </c>
      <c r="N303" s="1">
        <v>42228.083333333336</v>
      </c>
      <c r="O303">
        <v>7</v>
      </c>
      <c r="P303">
        <v>75</v>
      </c>
      <c r="R303" s="1">
        <v>42228.083333333336</v>
      </c>
      <c r="S303">
        <v>2</v>
      </c>
      <c r="T303">
        <v>100</v>
      </c>
      <c r="V303" s="1">
        <v>42228.083333333336</v>
      </c>
      <c r="W303">
        <v>12</v>
      </c>
      <c r="X303">
        <v>75</v>
      </c>
      <c r="Z303" s="1">
        <v>42228.083333333336</v>
      </c>
      <c r="AA303">
        <v>5</v>
      </c>
      <c r="AB303">
        <v>50</v>
      </c>
      <c r="AD303" s="1">
        <v>42228.083333333336</v>
      </c>
      <c r="AE303">
        <v>8</v>
      </c>
      <c r="AF303">
        <v>250</v>
      </c>
      <c r="AH303" s="1">
        <v>42228.083333333336</v>
      </c>
      <c r="AI303">
        <v>4</v>
      </c>
      <c r="AJ303">
        <v>100</v>
      </c>
      <c r="AL303" s="1">
        <v>42228.083333333336</v>
      </c>
      <c r="AM303">
        <v>3</v>
      </c>
      <c r="AN303">
        <v>50</v>
      </c>
      <c r="AP303" s="1">
        <v>42228.083333333336</v>
      </c>
      <c r="AQ303">
        <v>72</v>
      </c>
      <c r="AR303">
        <v>150</v>
      </c>
      <c r="AT303" s="1">
        <v>42228.083333333336</v>
      </c>
      <c r="AU303">
        <v>6</v>
      </c>
      <c r="AV303">
        <v>100</v>
      </c>
      <c r="AX303" s="1">
        <v>42228.083333333336</v>
      </c>
      <c r="AY303">
        <v>6</v>
      </c>
      <c r="AZ303">
        <v>50</v>
      </c>
      <c r="BB303" s="1">
        <v>42228.083333333336</v>
      </c>
      <c r="BC303">
        <v>4</v>
      </c>
      <c r="BD303">
        <v>125</v>
      </c>
      <c r="BF303" s="1">
        <v>42228.083333333336</v>
      </c>
      <c r="BG303">
        <v>7</v>
      </c>
      <c r="BH303">
        <v>75</v>
      </c>
      <c r="BJ303" s="1">
        <v>42228.083333333336</v>
      </c>
      <c r="BK303">
        <v>2</v>
      </c>
      <c r="BL303">
        <v>50</v>
      </c>
      <c r="BN303" s="1">
        <v>42228.083333333336</v>
      </c>
      <c r="BO303">
        <v>5</v>
      </c>
      <c r="BP303">
        <v>50</v>
      </c>
      <c r="BR303" s="1"/>
      <c r="BV303" s="1"/>
      <c r="BZ303" s="1"/>
      <c r="CD303" s="1"/>
      <c r="CH303" s="1"/>
      <c r="CL303" s="1"/>
      <c r="CP303" s="1"/>
      <c r="CT303" s="1"/>
      <c r="CX303" s="1"/>
      <c r="DB303" s="1"/>
      <c r="DF303" s="1"/>
      <c r="DJ303" s="1"/>
      <c r="DN303" s="1"/>
      <c r="DR303" s="1"/>
      <c r="DV303" s="1"/>
      <c r="DZ303" s="1"/>
      <c r="ED303" s="1"/>
      <c r="EH303" s="1"/>
      <c r="EL303" s="1"/>
      <c r="EP303" s="1"/>
      <c r="ET303" s="1"/>
      <c r="EX303" s="1"/>
      <c r="FB303" s="1"/>
      <c r="FF303" s="1"/>
      <c r="FJ303" s="1"/>
      <c r="FN303" s="1"/>
      <c r="FR303" s="1"/>
      <c r="FV303" s="1"/>
      <c r="FZ303" s="1"/>
      <c r="GD303" s="1"/>
      <c r="GH303" s="1"/>
      <c r="GL303" s="1"/>
      <c r="GP303" s="1"/>
      <c r="GT303" s="1"/>
      <c r="GX303" s="1"/>
      <c r="HB303" s="1"/>
      <c r="HF303" s="1"/>
      <c r="HJ303" s="1"/>
      <c r="HN303" s="1"/>
      <c r="HR303" s="1"/>
      <c r="HV303" s="1"/>
      <c r="HZ303" s="1"/>
      <c r="ID303" s="1"/>
      <c r="IH303" s="1"/>
      <c r="IL303" s="1"/>
      <c r="IP303" s="1"/>
      <c r="IT303" s="1"/>
      <c r="IX303" s="1"/>
      <c r="JB303" s="1"/>
      <c r="JF303" s="1"/>
      <c r="JJ303" s="1"/>
      <c r="JN303" s="1"/>
      <c r="JR303" s="1"/>
      <c r="JV303" s="1"/>
      <c r="JZ303" s="1"/>
      <c r="KD303" s="1"/>
      <c r="KH303" s="1"/>
      <c r="KL303" s="1"/>
      <c r="KP303" s="1"/>
      <c r="KT303" s="1"/>
      <c r="KX303" s="1"/>
      <c r="LB303" s="1"/>
      <c r="LF303" s="1"/>
      <c r="LJ303" s="1"/>
      <c r="LN303" s="1"/>
      <c r="LR303" s="1"/>
    </row>
    <row r="304" spans="6:330">
      <c r="F304" s="1">
        <v>42228.125</v>
      </c>
      <c r="G304">
        <v>130</v>
      </c>
      <c r="H304">
        <v>250</v>
      </c>
      <c r="J304" s="1">
        <v>42228.125</v>
      </c>
      <c r="K304">
        <v>7</v>
      </c>
      <c r="L304">
        <v>150</v>
      </c>
      <c r="N304" s="1">
        <v>42228.125</v>
      </c>
      <c r="O304">
        <v>8</v>
      </c>
      <c r="P304">
        <v>75</v>
      </c>
      <c r="R304" s="1">
        <v>42228.125</v>
      </c>
      <c r="S304">
        <v>2</v>
      </c>
      <c r="T304">
        <v>100</v>
      </c>
      <c r="V304" s="1">
        <v>42228.125</v>
      </c>
      <c r="W304">
        <v>11</v>
      </c>
      <c r="X304">
        <v>75</v>
      </c>
      <c r="Z304" s="1">
        <v>42228.125</v>
      </c>
      <c r="AA304">
        <v>4</v>
      </c>
      <c r="AB304">
        <v>50</v>
      </c>
      <c r="AD304" s="1">
        <v>42228.125</v>
      </c>
      <c r="AE304">
        <v>6</v>
      </c>
      <c r="AF304">
        <v>250</v>
      </c>
      <c r="AH304" s="1">
        <v>42228.125</v>
      </c>
      <c r="AI304">
        <v>3</v>
      </c>
      <c r="AJ304">
        <v>100</v>
      </c>
      <c r="AL304" s="1">
        <v>42228.125</v>
      </c>
      <c r="AM304">
        <v>3</v>
      </c>
      <c r="AN304">
        <v>50</v>
      </c>
      <c r="AP304" s="1">
        <v>42228.125</v>
      </c>
      <c r="AQ304">
        <v>69</v>
      </c>
      <c r="AR304">
        <v>150</v>
      </c>
      <c r="AT304" s="1">
        <v>42228.125</v>
      </c>
      <c r="AU304">
        <v>7</v>
      </c>
      <c r="AV304">
        <v>100</v>
      </c>
      <c r="AX304" s="1">
        <v>42228.125</v>
      </c>
      <c r="AY304">
        <v>4</v>
      </c>
      <c r="AZ304">
        <v>50</v>
      </c>
      <c r="BB304" s="1">
        <v>42228.125</v>
      </c>
      <c r="BC304">
        <v>5</v>
      </c>
      <c r="BD304">
        <v>125</v>
      </c>
      <c r="BF304" s="1">
        <v>42228.125</v>
      </c>
      <c r="BG304">
        <v>5</v>
      </c>
      <c r="BH304">
        <v>75</v>
      </c>
      <c r="BJ304" s="1">
        <v>42228.125</v>
      </c>
      <c r="BK304">
        <v>2</v>
      </c>
      <c r="BL304">
        <v>50</v>
      </c>
      <c r="BN304" s="1">
        <v>42228.125</v>
      </c>
      <c r="BO304">
        <v>4</v>
      </c>
      <c r="BP304">
        <v>50</v>
      </c>
      <c r="BR304" s="1"/>
      <c r="BV304" s="1"/>
      <c r="BZ304" s="1"/>
      <c r="CD304" s="1"/>
      <c r="CH304" s="1"/>
      <c r="CL304" s="1"/>
      <c r="CP304" s="1"/>
      <c r="CT304" s="1"/>
      <c r="CX304" s="1"/>
      <c r="DB304" s="1"/>
      <c r="DF304" s="1"/>
      <c r="DJ304" s="1"/>
      <c r="DN304" s="1"/>
      <c r="DR304" s="1"/>
      <c r="DV304" s="1"/>
      <c r="DZ304" s="1"/>
      <c r="ED304" s="1"/>
      <c r="EH304" s="1"/>
      <c r="EL304" s="1"/>
      <c r="EP304" s="1"/>
      <c r="ET304" s="1"/>
      <c r="EX304" s="1"/>
      <c r="FB304" s="1"/>
      <c r="FF304" s="1"/>
      <c r="FJ304" s="1"/>
      <c r="FN304" s="1"/>
      <c r="FR304" s="1"/>
      <c r="FV304" s="1"/>
      <c r="FZ304" s="1"/>
      <c r="GD304" s="1"/>
      <c r="GH304" s="1"/>
      <c r="GL304" s="1"/>
      <c r="GP304" s="1"/>
      <c r="GT304" s="1"/>
      <c r="GX304" s="1"/>
      <c r="HB304" s="1"/>
      <c r="HF304" s="1"/>
      <c r="HJ304" s="1"/>
      <c r="HN304" s="1"/>
      <c r="HR304" s="1"/>
      <c r="HV304" s="1"/>
      <c r="HZ304" s="1"/>
      <c r="ID304" s="1"/>
      <c r="IH304" s="1"/>
      <c r="IL304" s="1"/>
      <c r="IP304" s="1"/>
      <c r="IT304" s="1"/>
      <c r="IX304" s="1"/>
      <c r="JB304" s="1"/>
      <c r="JF304" s="1"/>
      <c r="JJ304" s="1"/>
      <c r="JN304" s="1"/>
      <c r="JR304" s="1"/>
      <c r="JV304" s="1"/>
      <c r="JZ304" s="1"/>
      <c r="KD304" s="1"/>
      <c r="KH304" s="1"/>
      <c r="KL304" s="1"/>
      <c r="KP304" s="1"/>
      <c r="KT304" s="1"/>
      <c r="KX304" s="1"/>
      <c r="LB304" s="1"/>
      <c r="LF304" s="1"/>
      <c r="LJ304" s="1"/>
      <c r="LN304" s="1"/>
      <c r="LR304" s="1"/>
    </row>
    <row r="305" spans="6:330">
      <c r="F305" s="1">
        <v>42228.166666666664</v>
      </c>
      <c r="G305">
        <v>127</v>
      </c>
      <c r="H305">
        <v>250</v>
      </c>
      <c r="J305" s="1">
        <v>42228.166666666664</v>
      </c>
      <c r="K305">
        <v>7</v>
      </c>
      <c r="L305">
        <v>150</v>
      </c>
      <c r="N305" s="1">
        <v>42228.166666666664</v>
      </c>
      <c r="O305">
        <v>6</v>
      </c>
      <c r="P305">
        <v>75</v>
      </c>
      <c r="R305" s="1">
        <v>42228.166666666664</v>
      </c>
      <c r="S305">
        <v>1</v>
      </c>
      <c r="T305">
        <v>100</v>
      </c>
      <c r="V305" s="1">
        <v>42228.166666666664</v>
      </c>
      <c r="W305">
        <v>12</v>
      </c>
      <c r="X305">
        <v>75</v>
      </c>
      <c r="Z305" s="1">
        <v>42228.166666666664</v>
      </c>
      <c r="AA305">
        <v>3</v>
      </c>
      <c r="AB305">
        <v>50</v>
      </c>
      <c r="AD305" s="1">
        <v>42228.166666666664</v>
      </c>
      <c r="AE305">
        <v>4</v>
      </c>
      <c r="AF305">
        <v>250</v>
      </c>
      <c r="AH305" s="1">
        <v>42228.166666666664</v>
      </c>
      <c r="AI305">
        <v>2</v>
      </c>
      <c r="AJ305">
        <v>100</v>
      </c>
      <c r="AL305" s="1">
        <v>42228.166666666664</v>
      </c>
      <c r="AM305">
        <v>3</v>
      </c>
      <c r="AN305">
        <v>50</v>
      </c>
      <c r="AP305" s="1">
        <v>42228.166666666664</v>
      </c>
      <c r="AQ305">
        <v>61</v>
      </c>
      <c r="AR305">
        <v>150</v>
      </c>
      <c r="AT305" s="1">
        <v>42228.166666666664</v>
      </c>
      <c r="AU305">
        <v>6</v>
      </c>
      <c r="AV305">
        <v>100</v>
      </c>
      <c r="AX305" s="1">
        <v>42228.166666666664</v>
      </c>
      <c r="AY305">
        <v>3</v>
      </c>
      <c r="AZ305">
        <v>50</v>
      </c>
      <c r="BB305" s="1">
        <v>42228.166666666664</v>
      </c>
      <c r="BC305">
        <v>5</v>
      </c>
      <c r="BD305">
        <v>125</v>
      </c>
      <c r="BF305" s="1">
        <v>42228.166666666664</v>
      </c>
      <c r="BG305">
        <v>4</v>
      </c>
      <c r="BH305">
        <v>75</v>
      </c>
      <c r="BJ305" s="1">
        <v>42228.166666666664</v>
      </c>
      <c r="BK305">
        <v>1</v>
      </c>
      <c r="BL305">
        <v>50</v>
      </c>
      <c r="BN305" s="1">
        <v>42228.166666666664</v>
      </c>
      <c r="BO305">
        <v>3</v>
      </c>
      <c r="BP305">
        <v>50</v>
      </c>
      <c r="BR305" s="1"/>
      <c r="BV305" s="1"/>
      <c r="BZ305" s="1"/>
      <c r="CD305" s="1"/>
      <c r="CH305" s="1"/>
      <c r="CL305" s="1"/>
      <c r="CP305" s="1"/>
      <c r="CT305" s="1"/>
      <c r="CX305" s="1"/>
      <c r="DB305" s="1"/>
      <c r="DF305" s="1"/>
      <c r="DJ305" s="1"/>
      <c r="DN305" s="1"/>
      <c r="DR305" s="1"/>
      <c r="DV305" s="1"/>
      <c r="DZ305" s="1"/>
      <c r="ED305" s="1"/>
      <c r="EH305" s="1"/>
      <c r="EL305" s="1"/>
      <c r="EP305" s="1"/>
      <c r="ET305" s="1"/>
      <c r="EX305" s="1"/>
      <c r="FB305" s="1"/>
      <c r="FF305" s="1"/>
      <c r="FJ305" s="1"/>
      <c r="FN305" s="1"/>
      <c r="FR305" s="1"/>
      <c r="FV305" s="1"/>
      <c r="FZ305" s="1"/>
      <c r="GD305" s="1"/>
      <c r="GH305" s="1"/>
      <c r="GL305" s="1"/>
      <c r="GP305" s="1"/>
      <c r="GT305" s="1"/>
      <c r="GX305" s="1"/>
      <c r="HB305" s="1"/>
      <c r="HF305" s="1"/>
      <c r="HJ305" s="1"/>
      <c r="HN305" s="1"/>
      <c r="HR305" s="1"/>
      <c r="HV305" s="1"/>
      <c r="HZ305" s="1"/>
      <c r="ID305" s="1"/>
      <c r="IH305" s="1"/>
      <c r="IL305" s="1"/>
      <c r="IP305" s="1"/>
      <c r="IT305" s="1"/>
      <c r="IX305" s="1"/>
      <c r="JB305" s="1"/>
      <c r="JF305" s="1"/>
      <c r="JJ305" s="1"/>
      <c r="JN305" s="1"/>
      <c r="JR305" s="1"/>
      <c r="JV305" s="1"/>
      <c r="JZ305" s="1"/>
      <c r="KD305" s="1"/>
      <c r="KH305" s="1"/>
      <c r="KL305" s="1"/>
      <c r="KP305" s="1"/>
      <c r="KT305" s="1"/>
      <c r="KX305" s="1"/>
      <c r="LB305" s="1"/>
      <c r="LF305" s="1"/>
      <c r="LJ305" s="1"/>
      <c r="LN305" s="1"/>
      <c r="LR305" s="1"/>
    </row>
    <row r="306" spans="6:330">
      <c r="F306" s="1">
        <v>42228.208333333336</v>
      </c>
      <c r="G306">
        <v>120</v>
      </c>
      <c r="H306">
        <v>250</v>
      </c>
      <c r="J306" s="1">
        <v>42228.208333333336</v>
      </c>
      <c r="K306">
        <v>7</v>
      </c>
      <c r="L306">
        <v>150</v>
      </c>
      <c r="N306" s="1">
        <v>42228.208333333336</v>
      </c>
      <c r="O306">
        <v>8</v>
      </c>
      <c r="P306">
        <v>75</v>
      </c>
      <c r="R306" s="1">
        <v>42228.208333333336</v>
      </c>
      <c r="S306">
        <v>2</v>
      </c>
      <c r="T306">
        <v>100</v>
      </c>
      <c r="V306" s="1">
        <v>42228.208333333336</v>
      </c>
      <c r="W306">
        <v>12</v>
      </c>
      <c r="X306">
        <v>75</v>
      </c>
      <c r="Z306" s="1">
        <v>42228.208333333336</v>
      </c>
      <c r="AA306">
        <v>3</v>
      </c>
      <c r="AB306">
        <v>50</v>
      </c>
      <c r="AD306" s="1">
        <v>42228.208333333336</v>
      </c>
      <c r="AE306">
        <v>8</v>
      </c>
      <c r="AF306">
        <v>250</v>
      </c>
      <c r="AH306" s="1">
        <v>42228.208333333336</v>
      </c>
      <c r="AI306">
        <v>3</v>
      </c>
      <c r="AJ306">
        <v>100</v>
      </c>
      <c r="AL306" s="1">
        <v>42228.208333333336</v>
      </c>
      <c r="AM306">
        <v>3</v>
      </c>
      <c r="AN306">
        <v>50</v>
      </c>
      <c r="AP306" s="1">
        <v>42228.208333333336</v>
      </c>
      <c r="AQ306">
        <v>66</v>
      </c>
      <c r="AR306">
        <v>150</v>
      </c>
      <c r="AT306" s="1">
        <v>42228.208333333336</v>
      </c>
      <c r="AU306">
        <v>5</v>
      </c>
      <c r="AV306">
        <v>100</v>
      </c>
      <c r="AX306" s="1">
        <v>42228.208333333336</v>
      </c>
      <c r="AY306">
        <v>3</v>
      </c>
      <c r="AZ306">
        <v>50</v>
      </c>
      <c r="BB306" s="1">
        <v>42228.208333333336</v>
      </c>
      <c r="BC306">
        <v>5</v>
      </c>
      <c r="BD306">
        <v>125</v>
      </c>
      <c r="BF306" s="1">
        <v>42228.208333333336</v>
      </c>
      <c r="BG306">
        <v>4</v>
      </c>
      <c r="BH306">
        <v>75</v>
      </c>
      <c r="BJ306" s="1">
        <v>42228.208333333336</v>
      </c>
      <c r="BK306">
        <v>1</v>
      </c>
      <c r="BL306">
        <v>50</v>
      </c>
      <c r="BN306" s="1">
        <v>42228.208333333336</v>
      </c>
      <c r="BO306">
        <v>3</v>
      </c>
      <c r="BP306">
        <v>50</v>
      </c>
      <c r="BR306" s="1"/>
      <c r="BV306" s="1"/>
      <c r="BZ306" s="1"/>
      <c r="CD306" s="1"/>
      <c r="CH306" s="1"/>
      <c r="CL306" s="1"/>
      <c r="CP306" s="1"/>
      <c r="CT306" s="1"/>
      <c r="CX306" s="1"/>
      <c r="DB306" s="1"/>
      <c r="DF306" s="1"/>
      <c r="DJ306" s="1"/>
      <c r="DN306" s="1"/>
      <c r="DR306" s="1"/>
      <c r="DV306" s="1"/>
      <c r="DZ306" s="1"/>
      <c r="ED306" s="1"/>
      <c r="EH306" s="1"/>
      <c r="EL306" s="1"/>
      <c r="EP306" s="1"/>
      <c r="ET306" s="1"/>
      <c r="EX306" s="1"/>
      <c r="FB306" s="1"/>
      <c r="FF306" s="1"/>
      <c r="FJ306" s="1"/>
      <c r="FN306" s="1"/>
      <c r="FR306" s="1"/>
      <c r="FV306" s="1"/>
      <c r="FZ306" s="1"/>
      <c r="GD306" s="1"/>
      <c r="GH306" s="1"/>
      <c r="GL306" s="1"/>
      <c r="GP306" s="1"/>
      <c r="GT306" s="1"/>
      <c r="GX306" s="1"/>
      <c r="HB306" s="1"/>
      <c r="HF306" s="1"/>
      <c r="HJ306" s="1"/>
      <c r="HN306" s="1"/>
      <c r="HR306" s="1"/>
      <c r="HV306" s="1"/>
      <c r="HZ306" s="1"/>
      <c r="ID306" s="1"/>
      <c r="IH306" s="1"/>
      <c r="IL306" s="1"/>
      <c r="IP306" s="1"/>
      <c r="IT306" s="1"/>
      <c r="IX306" s="1"/>
      <c r="JB306" s="1"/>
      <c r="JF306" s="1"/>
      <c r="JJ306" s="1"/>
      <c r="JN306" s="1"/>
      <c r="JR306" s="1"/>
      <c r="JV306" s="1"/>
      <c r="JZ306" s="1"/>
      <c r="KD306" s="1"/>
      <c r="KH306" s="1"/>
      <c r="KL306" s="1"/>
      <c r="KP306" s="1"/>
      <c r="KT306" s="1"/>
      <c r="KX306" s="1"/>
      <c r="LB306" s="1"/>
      <c r="LF306" s="1"/>
      <c r="LJ306" s="1"/>
      <c r="LN306" s="1"/>
      <c r="LR306" s="1"/>
    </row>
    <row r="307" spans="6:330">
      <c r="F307" s="1">
        <v>42228.25</v>
      </c>
      <c r="G307">
        <v>132</v>
      </c>
      <c r="H307">
        <v>250</v>
      </c>
      <c r="J307" s="1">
        <v>42228.25</v>
      </c>
      <c r="K307">
        <v>11</v>
      </c>
      <c r="L307">
        <v>150</v>
      </c>
      <c r="N307" s="1">
        <v>42228.25</v>
      </c>
      <c r="O307">
        <v>7</v>
      </c>
      <c r="P307">
        <v>75</v>
      </c>
      <c r="R307" s="1">
        <v>42228.25</v>
      </c>
      <c r="S307">
        <v>6</v>
      </c>
      <c r="T307">
        <v>100</v>
      </c>
      <c r="V307" s="1">
        <v>42228.25</v>
      </c>
      <c r="W307">
        <v>13</v>
      </c>
      <c r="X307">
        <v>75</v>
      </c>
      <c r="Z307" s="1">
        <v>42228.25</v>
      </c>
      <c r="AA307">
        <v>4</v>
      </c>
      <c r="AB307">
        <v>50</v>
      </c>
      <c r="AD307" s="1">
        <v>42228.25</v>
      </c>
      <c r="AE307">
        <v>11</v>
      </c>
      <c r="AF307">
        <v>250</v>
      </c>
      <c r="AH307" s="1">
        <v>42228.25</v>
      </c>
      <c r="AI307">
        <v>6</v>
      </c>
      <c r="AJ307">
        <v>100</v>
      </c>
      <c r="AL307" s="1">
        <v>42228.25</v>
      </c>
      <c r="AM307">
        <v>6</v>
      </c>
      <c r="AN307">
        <v>50</v>
      </c>
      <c r="AP307" s="1">
        <v>42228.25</v>
      </c>
      <c r="AQ307">
        <v>80</v>
      </c>
      <c r="AR307">
        <v>150</v>
      </c>
      <c r="AT307" s="1">
        <v>42228.25</v>
      </c>
      <c r="AU307">
        <v>5</v>
      </c>
      <c r="AV307">
        <v>100</v>
      </c>
      <c r="AX307" s="1">
        <v>42228.25</v>
      </c>
      <c r="AY307">
        <v>5</v>
      </c>
      <c r="AZ307">
        <v>50</v>
      </c>
      <c r="BB307" s="1">
        <v>42228.25</v>
      </c>
      <c r="BC307">
        <v>7</v>
      </c>
      <c r="BD307">
        <v>125</v>
      </c>
      <c r="BF307" s="1">
        <v>42228.25</v>
      </c>
      <c r="BG307">
        <v>6</v>
      </c>
      <c r="BH307">
        <v>75</v>
      </c>
      <c r="BJ307" s="1">
        <v>42228.25</v>
      </c>
      <c r="BK307">
        <v>2</v>
      </c>
      <c r="BL307">
        <v>50</v>
      </c>
      <c r="BN307" s="1">
        <v>42228.25</v>
      </c>
      <c r="BO307">
        <v>4</v>
      </c>
      <c r="BP307">
        <v>50</v>
      </c>
      <c r="BR307" s="1"/>
      <c r="BV307" s="1"/>
      <c r="BZ307" s="1"/>
      <c r="CD307" s="1"/>
      <c r="CH307" s="1"/>
      <c r="CL307" s="1"/>
      <c r="CP307" s="1"/>
      <c r="CT307" s="1"/>
      <c r="CX307" s="1"/>
      <c r="DB307" s="1"/>
      <c r="DF307" s="1"/>
      <c r="DJ307" s="1"/>
      <c r="DN307" s="1"/>
      <c r="DR307" s="1"/>
      <c r="DV307" s="1"/>
      <c r="DZ307" s="1"/>
      <c r="ED307" s="1"/>
      <c r="EH307" s="1"/>
      <c r="EL307" s="1"/>
      <c r="EP307" s="1"/>
      <c r="ET307" s="1"/>
      <c r="EX307" s="1"/>
      <c r="FB307" s="1"/>
      <c r="FF307" s="1"/>
      <c r="FJ307" s="1"/>
      <c r="FN307" s="1"/>
      <c r="FR307" s="1"/>
      <c r="FV307" s="1"/>
      <c r="FZ307" s="1"/>
      <c r="GD307" s="1"/>
      <c r="GH307" s="1"/>
      <c r="GL307" s="1"/>
      <c r="GP307" s="1"/>
      <c r="GT307" s="1"/>
      <c r="GX307" s="1"/>
      <c r="HB307" s="1"/>
      <c r="HF307" s="1"/>
      <c r="HJ307" s="1"/>
      <c r="HN307" s="1"/>
      <c r="HR307" s="1"/>
      <c r="HV307" s="1"/>
      <c r="HZ307" s="1"/>
      <c r="ID307" s="1"/>
      <c r="IH307" s="1"/>
      <c r="IL307" s="1"/>
      <c r="IP307" s="1"/>
      <c r="IT307" s="1"/>
      <c r="IX307" s="1"/>
      <c r="JB307" s="1"/>
      <c r="JF307" s="1"/>
      <c r="JJ307" s="1"/>
      <c r="JN307" s="1"/>
      <c r="JR307" s="1"/>
      <c r="JV307" s="1"/>
      <c r="JZ307" s="1"/>
      <c r="KD307" s="1"/>
      <c r="KH307" s="1"/>
      <c r="KL307" s="1"/>
      <c r="KP307" s="1"/>
      <c r="KT307" s="1"/>
      <c r="KX307" s="1"/>
      <c r="LB307" s="1"/>
      <c r="LF307" s="1"/>
      <c r="LJ307" s="1"/>
      <c r="LN307" s="1"/>
      <c r="LR307" s="1"/>
    </row>
    <row r="308" spans="6:330">
      <c r="F308" s="1">
        <v>42228.291666666664</v>
      </c>
      <c r="G308">
        <v>166</v>
      </c>
      <c r="H308">
        <v>250</v>
      </c>
      <c r="J308" s="1">
        <v>42228.291666666664</v>
      </c>
      <c r="K308">
        <v>28</v>
      </c>
      <c r="L308">
        <v>150</v>
      </c>
      <c r="N308" s="1">
        <v>42228.291666666664</v>
      </c>
      <c r="O308">
        <v>20</v>
      </c>
      <c r="P308">
        <v>75</v>
      </c>
      <c r="R308" s="1">
        <v>42228.291666666664</v>
      </c>
      <c r="S308">
        <v>11</v>
      </c>
      <c r="T308">
        <v>100</v>
      </c>
      <c r="V308" s="1">
        <v>42228.291666666664</v>
      </c>
      <c r="W308">
        <v>11</v>
      </c>
      <c r="X308">
        <v>75</v>
      </c>
      <c r="Z308" s="1">
        <v>42228.291666666664</v>
      </c>
      <c r="AA308">
        <v>12</v>
      </c>
      <c r="AB308">
        <v>50</v>
      </c>
      <c r="AD308" s="1">
        <v>42228.291666666664</v>
      </c>
      <c r="AE308">
        <v>22</v>
      </c>
      <c r="AF308">
        <v>250</v>
      </c>
      <c r="AH308" s="1">
        <v>42228.291666666664</v>
      </c>
      <c r="AI308">
        <v>12</v>
      </c>
      <c r="AJ308">
        <v>100</v>
      </c>
      <c r="AL308" s="1">
        <v>42228.291666666664</v>
      </c>
      <c r="AM308">
        <v>7</v>
      </c>
      <c r="AN308">
        <v>50</v>
      </c>
      <c r="AP308" s="1">
        <v>42228.291666666664</v>
      </c>
      <c r="AQ308">
        <v>96</v>
      </c>
      <c r="AR308">
        <v>150</v>
      </c>
      <c r="AT308" s="1">
        <v>42228.291666666664</v>
      </c>
      <c r="AU308">
        <v>7</v>
      </c>
      <c r="AV308">
        <v>100</v>
      </c>
      <c r="AX308" s="1">
        <v>42228.291666666664</v>
      </c>
      <c r="AY308">
        <v>13</v>
      </c>
      <c r="AZ308">
        <v>50</v>
      </c>
      <c r="BB308" s="1">
        <v>42228.291666666664</v>
      </c>
      <c r="BC308">
        <v>16</v>
      </c>
      <c r="BD308">
        <v>125</v>
      </c>
      <c r="BF308" s="1">
        <v>42228.291666666664</v>
      </c>
      <c r="BG308">
        <v>10</v>
      </c>
      <c r="BH308">
        <v>75</v>
      </c>
      <c r="BJ308" s="1">
        <v>42228.291666666664</v>
      </c>
      <c r="BK308">
        <v>3</v>
      </c>
      <c r="BL308">
        <v>50</v>
      </c>
      <c r="BN308" s="1">
        <v>42228.291666666664</v>
      </c>
      <c r="BO308">
        <v>12</v>
      </c>
      <c r="BP308">
        <v>50</v>
      </c>
      <c r="BR308" s="1"/>
      <c r="BV308" s="1"/>
      <c r="BZ308" s="1"/>
      <c r="CD308" s="1"/>
      <c r="CH308" s="1"/>
      <c r="CL308" s="1"/>
      <c r="CP308" s="1"/>
      <c r="CT308" s="1"/>
      <c r="CX308" s="1"/>
      <c r="DB308" s="1"/>
      <c r="DF308" s="1"/>
      <c r="DJ308" s="1"/>
      <c r="DN308" s="1"/>
      <c r="DR308" s="1"/>
      <c r="DV308" s="1"/>
      <c r="DZ308" s="1"/>
      <c r="ED308" s="1"/>
      <c r="EH308" s="1"/>
      <c r="EL308" s="1"/>
      <c r="EP308" s="1"/>
      <c r="ET308" s="1"/>
      <c r="EX308" s="1"/>
      <c r="FB308" s="1"/>
      <c r="FF308" s="1"/>
      <c r="FJ308" s="1"/>
      <c r="FN308" s="1"/>
      <c r="FR308" s="1"/>
      <c r="FV308" s="1"/>
      <c r="FZ308" s="1"/>
      <c r="GD308" s="1"/>
      <c r="GH308" s="1"/>
      <c r="GL308" s="1"/>
      <c r="GP308" s="1"/>
      <c r="GT308" s="1"/>
      <c r="GX308" s="1"/>
      <c r="HB308" s="1"/>
      <c r="HF308" s="1"/>
      <c r="HJ308" s="1"/>
      <c r="HN308" s="1"/>
      <c r="HR308" s="1"/>
      <c r="HV308" s="1"/>
      <c r="HZ308" s="1"/>
      <c r="ID308" s="1"/>
      <c r="IH308" s="1"/>
      <c r="IL308" s="1"/>
      <c r="IP308" s="1"/>
      <c r="IT308" s="1"/>
      <c r="IX308" s="1"/>
      <c r="JB308" s="1"/>
      <c r="JF308" s="1"/>
      <c r="JJ308" s="1"/>
      <c r="JN308" s="1"/>
      <c r="JR308" s="1"/>
      <c r="JV308" s="1"/>
      <c r="JZ308" s="1"/>
      <c r="KD308" s="1"/>
      <c r="KH308" s="1"/>
      <c r="KL308" s="1"/>
      <c r="KP308" s="1"/>
      <c r="KT308" s="1"/>
      <c r="KX308" s="1"/>
      <c r="LB308" s="1"/>
      <c r="LF308" s="1"/>
      <c r="LJ308" s="1"/>
      <c r="LN308" s="1"/>
      <c r="LR308" s="1"/>
    </row>
    <row r="309" spans="6:330">
      <c r="F309" s="1">
        <v>42228.333333333336</v>
      </c>
      <c r="G309">
        <v>193</v>
      </c>
      <c r="H309">
        <v>250</v>
      </c>
      <c r="J309" s="1">
        <v>42228.333333333336</v>
      </c>
      <c r="K309">
        <v>66</v>
      </c>
      <c r="L309">
        <v>150</v>
      </c>
      <c r="N309" s="1">
        <v>42228.333333333336</v>
      </c>
      <c r="O309">
        <v>32</v>
      </c>
      <c r="P309">
        <v>75</v>
      </c>
      <c r="R309" s="1">
        <v>42228.333333333336</v>
      </c>
      <c r="S309">
        <v>18</v>
      </c>
      <c r="T309">
        <v>100</v>
      </c>
      <c r="V309" s="1">
        <v>42228.333333333336</v>
      </c>
      <c r="W309">
        <v>17</v>
      </c>
      <c r="X309">
        <v>75</v>
      </c>
      <c r="Z309" s="1">
        <v>42228.333333333336</v>
      </c>
      <c r="AA309">
        <v>19</v>
      </c>
      <c r="AB309">
        <v>50</v>
      </c>
      <c r="AD309" s="1">
        <v>42228.333333333336</v>
      </c>
      <c r="AE309">
        <v>46</v>
      </c>
      <c r="AF309">
        <v>250</v>
      </c>
      <c r="AH309" s="1">
        <v>42228.333333333336</v>
      </c>
      <c r="AI309">
        <v>38</v>
      </c>
      <c r="AJ309">
        <v>100</v>
      </c>
      <c r="AL309" s="1">
        <v>42228.333333333336</v>
      </c>
      <c r="AM309">
        <v>12</v>
      </c>
      <c r="AN309">
        <v>50</v>
      </c>
      <c r="AP309" s="1">
        <v>42228.333333333336</v>
      </c>
      <c r="AQ309">
        <v>139</v>
      </c>
      <c r="AR309">
        <v>150</v>
      </c>
      <c r="AT309" s="1">
        <v>42228.333333333336</v>
      </c>
      <c r="AU309">
        <v>14</v>
      </c>
      <c r="AV309">
        <v>100</v>
      </c>
      <c r="AX309" s="1">
        <v>42228.333333333336</v>
      </c>
      <c r="AY309">
        <v>16</v>
      </c>
      <c r="AZ309">
        <v>50</v>
      </c>
      <c r="BB309" s="1">
        <v>42228.333333333336</v>
      </c>
      <c r="BC309">
        <v>19</v>
      </c>
      <c r="BD309">
        <v>125</v>
      </c>
      <c r="BF309" s="1">
        <v>42228.333333333336</v>
      </c>
      <c r="BG309">
        <v>17</v>
      </c>
      <c r="BH309">
        <v>75</v>
      </c>
      <c r="BJ309" s="1">
        <v>42228.333333333336</v>
      </c>
      <c r="BK309">
        <v>3</v>
      </c>
      <c r="BL309">
        <v>50</v>
      </c>
      <c r="BN309" s="1">
        <v>42228.333333333336</v>
      </c>
      <c r="BO309">
        <v>19</v>
      </c>
      <c r="BP309">
        <v>50</v>
      </c>
      <c r="BR309" s="1"/>
      <c r="BV309" s="1"/>
      <c r="BZ309" s="1"/>
      <c r="CD309" s="1"/>
      <c r="CH309" s="1"/>
      <c r="CL309" s="1"/>
      <c r="CP309" s="1"/>
      <c r="CT309" s="1"/>
      <c r="CX309" s="1"/>
      <c r="DB309" s="1"/>
      <c r="DF309" s="1"/>
      <c r="DJ309" s="1"/>
      <c r="DN309" s="1"/>
      <c r="DR309" s="1"/>
      <c r="DV309" s="1"/>
      <c r="DZ309" s="1"/>
      <c r="ED309" s="1"/>
      <c r="EH309" s="1"/>
      <c r="EL309" s="1"/>
      <c r="EP309" s="1"/>
      <c r="ET309" s="1"/>
      <c r="EX309" s="1"/>
      <c r="FB309" s="1"/>
      <c r="FF309" s="1"/>
      <c r="FJ309" s="1"/>
      <c r="FN309" s="1"/>
      <c r="FR309" s="1"/>
      <c r="FV309" s="1"/>
      <c r="FZ309" s="1"/>
      <c r="GD309" s="1"/>
      <c r="GH309" s="1"/>
      <c r="GL309" s="1"/>
      <c r="GP309" s="1"/>
      <c r="GT309" s="1"/>
      <c r="GX309" s="1"/>
      <c r="HB309" s="1"/>
      <c r="HF309" s="1"/>
      <c r="HJ309" s="1"/>
      <c r="HN309" s="1"/>
      <c r="HR309" s="1"/>
      <c r="HV309" s="1"/>
      <c r="HZ309" s="1"/>
      <c r="ID309" s="1"/>
      <c r="IH309" s="1"/>
      <c r="IL309" s="1"/>
      <c r="IP309" s="1"/>
      <c r="IT309" s="1"/>
      <c r="IX309" s="1"/>
      <c r="JB309" s="1"/>
      <c r="JF309" s="1"/>
      <c r="JJ309" s="1"/>
      <c r="JN309" s="1"/>
      <c r="JR309" s="1"/>
      <c r="JV309" s="1"/>
      <c r="JZ309" s="1"/>
      <c r="KD309" s="1"/>
      <c r="KH309" s="1"/>
      <c r="KL309" s="1"/>
      <c r="KP309" s="1"/>
      <c r="KT309" s="1"/>
      <c r="KX309" s="1"/>
      <c r="LB309" s="1"/>
      <c r="LF309" s="1"/>
      <c r="LJ309" s="1"/>
      <c r="LN309" s="1"/>
      <c r="LR309" s="1"/>
    </row>
    <row r="310" spans="6:330">
      <c r="F310" s="1">
        <v>42228.375</v>
      </c>
      <c r="G310">
        <v>179</v>
      </c>
      <c r="H310">
        <v>250</v>
      </c>
      <c r="J310" s="1">
        <v>42228.375</v>
      </c>
      <c r="K310">
        <v>82</v>
      </c>
      <c r="L310">
        <v>150</v>
      </c>
      <c r="N310" s="1">
        <v>42228.375</v>
      </c>
      <c r="O310">
        <v>40</v>
      </c>
      <c r="P310">
        <v>75</v>
      </c>
      <c r="R310" s="1">
        <v>42228.375</v>
      </c>
      <c r="S310">
        <v>21</v>
      </c>
      <c r="T310">
        <v>100</v>
      </c>
      <c r="V310" s="1">
        <v>42228.375</v>
      </c>
      <c r="W310">
        <v>17</v>
      </c>
      <c r="X310">
        <v>75</v>
      </c>
      <c r="Z310" s="1">
        <v>42228.375</v>
      </c>
      <c r="AA310">
        <v>17</v>
      </c>
      <c r="AB310">
        <v>50</v>
      </c>
      <c r="AD310" s="1">
        <v>42228.375</v>
      </c>
      <c r="AE310">
        <v>63</v>
      </c>
      <c r="AF310">
        <v>250</v>
      </c>
      <c r="AH310" s="1">
        <v>42228.375</v>
      </c>
      <c r="AI310">
        <v>58</v>
      </c>
      <c r="AJ310">
        <v>100</v>
      </c>
      <c r="AL310" s="1">
        <v>42228.375</v>
      </c>
      <c r="AM310">
        <v>12</v>
      </c>
      <c r="AN310">
        <v>50</v>
      </c>
      <c r="AP310" s="1">
        <v>42228.375</v>
      </c>
      <c r="AQ310">
        <v>169</v>
      </c>
      <c r="AR310">
        <v>150</v>
      </c>
      <c r="AT310" s="1">
        <v>42228.375</v>
      </c>
      <c r="AU310">
        <v>22</v>
      </c>
      <c r="AV310">
        <v>100</v>
      </c>
      <c r="AX310" s="1">
        <v>42228.375</v>
      </c>
      <c r="AY310">
        <v>15</v>
      </c>
      <c r="AZ310">
        <v>50</v>
      </c>
      <c r="BB310" s="1">
        <v>42228.375</v>
      </c>
      <c r="BC310">
        <v>20</v>
      </c>
      <c r="BD310">
        <v>125</v>
      </c>
      <c r="BF310" s="1">
        <v>42228.375</v>
      </c>
      <c r="BG310">
        <v>16</v>
      </c>
      <c r="BH310">
        <v>75</v>
      </c>
      <c r="BJ310" s="1">
        <v>42228.375</v>
      </c>
      <c r="BK310">
        <v>6</v>
      </c>
      <c r="BL310">
        <v>50</v>
      </c>
      <c r="BN310" s="1">
        <v>42228.375</v>
      </c>
      <c r="BO310">
        <v>17</v>
      </c>
      <c r="BP310">
        <v>50</v>
      </c>
      <c r="BR310" s="1"/>
      <c r="BV310" s="1"/>
      <c r="BZ310" s="1"/>
      <c r="CD310" s="1"/>
      <c r="CH310" s="1"/>
      <c r="CL310" s="1"/>
      <c r="CP310" s="1"/>
      <c r="CT310" s="1"/>
      <c r="CX310" s="1"/>
      <c r="DB310" s="1"/>
      <c r="DF310" s="1"/>
      <c r="DJ310" s="1"/>
      <c r="DN310" s="1"/>
      <c r="DR310" s="1"/>
      <c r="DV310" s="1"/>
      <c r="DZ310" s="1"/>
      <c r="ED310" s="1"/>
      <c r="EH310" s="1"/>
      <c r="EL310" s="1"/>
      <c r="EP310" s="1"/>
      <c r="ET310" s="1"/>
      <c r="EX310" s="1"/>
      <c r="FB310" s="1"/>
      <c r="FF310" s="1"/>
      <c r="FJ310" s="1"/>
      <c r="FN310" s="1"/>
      <c r="FR310" s="1"/>
      <c r="FV310" s="1"/>
      <c r="FZ310" s="1"/>
      <c r="GD310" s="1"/>
      <c r="GH310" s="1"/>
      <c r="GL310" s="1"/>
      <c r="GP310" s="1"/>
      <c r="GT310" s="1"/>
      <c r="GX310" s="1"/>
      <c r="HB310" s="1"/>
      <c r="HF310" s="1"/>
      <c r="HJ310" s="1"/>
      <c r="HN310" s="1"/>
      <c r="HR310" s="1"/>
      <c r="HV310" s="1"/>
      <c r="HZ310" s="1"/>
      <c r="ID310" s="1"/>
      <c r="IH310" s="1"/>
      <c r="IL310" s="1"/>
      <c r="IP310" s="1"/>
      <c r="IT310" s="1"/>
      <c r="IX310" s="1"/>
      <c r="JB310" s="1"/>
      <c r="JF310" s="1"/>
      <c r="JJ310" s="1"/>
      <c r="JN310" s="1"/>
      <c r="JR310" s="1"/>
      <c r="JV310" s="1"/>
      <c r="JZ310" s="1"/>
      <c r="KD310" s="1"/>
      <c r="KH310" s="1"/>
      <c r="KL310" s="1"/>
      <c r="KP310" s="1"/>
      <c r="KT310" s="1"/>
      <c r="KX310" s="1"/>
      <c r="LB310" s="1"/>
      <c r="LF310" s="1"/>
      <c r="LJ310" s="1"/>
      <c r="LN310" s="1"/>
      <c r="LR310" s="1"/>
    </row>
    <row r="311" spans="6:330">
      <c r="F311" s="1">
        <v>42228.416666666664</v>
      </c>
      <c r="G311">
        <v>201</v>
      </c>
      <c r="H311">
        <v>250</v>
      </c>
      <c r="J311" s="1">
        <v>42228.416666666664</v>
      </c>
      <c r="K311">
        <v>81</v>
      </c>
      <c r="L311">
        <v>150</v>
      </c>
      <c r="N311" s="1">
        <v>42228.416666666664</v>
      </c>
      <c r="O311">
        <v>38</v>
      </c>
      <c r="P311">
        <v>75</v>
      </c>
      <c r="R311" s="1">
        <v>42228.416666666664</v>
      </c>
      <c r="S311">
        <v>17</v>
      </c>
      <c r="T311">
        <v>100</v>
      </c>
      <c r="V311" s="1">
        <v>42228.416666666664</v>
      </c>
      <c r="W311">
        <v>17</v>
      </c>
      <c r="X311">
        <v>75</v>
      </c>
      <c r="Z311" s="1">
        <v>42228.416666666664</v>
      </c>
      <c r="AA311">
        <v>15</v>
      </c>
      <c r="AB311">
        <v>50</v>
      </c>
      <c r="AD311" s="1">
        <v>42228.416666666664</v>
      </c>
      <c r="AE311">
        <v>58</v>
      </c>
      <c r="AF311">
        <v>250</v>
      </c>
      <c r="AH311" s="1">
        <v>42228.416666666664</v>
      </c>
      <c r="AI311">
        <v>56</v>
      </c>
      <c r="AJ311">
        <v>100</v>
      </c>
      <c r="AL311" s="1">
        <v>42228.416666666664</v>
      </c>
      <c r="AM311">
        <v>10</v>
      </c>
      <c r="AN311">
        <v>50</v>
      </c>
      <c r="AP311" s="1">
        <v>42228.416666666664</v>
      </c>
      <c r="AQ311">
        <v>158</v>
      </c>
      <c r="AR311">
        <v>150</v>
      </c>
      <c r="AT311" s="1">
        <v>42228.416666666664</v>
      </c>
      <c r="AU311">
        <v>25</v>
      </c>
      <c r="AV311">
        <v>100</v>
      </c>
      <c r="AX311" s="1">
        <v>42228.416666666664</v>
      </c>
      <c r="AY311">
        <v>22</v>
      </c>
      <c r="AZ311">
        <v>50</v>
      </c>
      <c r="BB311" s="1">
        <v>42228.416666666664</v>
      </c>
      <c r="BC311">
        <v>18</v>
      </c>
      <c r="BD311">
        <v>125</v>
      </c>
      <c r="BF311" s="1">
        <v>42228.416666666664</v>
      </c>
      <c r="BG311">
        <v>17</v>
      </c>
      <c r="BH311">
        <v>75</v>
      </c>
      <c r="BJ311" s="1">
        <v>42228.416666666664</v>
      </c>
      <c r="BK311">
        <v>5</v>
      </c>
      <c r="BL311">
        <v>50</v>
      </c>
      <c r="BN311" s="1">
        <v>42228.416666666664</v>
      </c>
      <c r="BO311">
        <v>15</v>
      </c>
      <c r="BP311">
        <v>50</v>
      </c>
      <c r="BR311" s="1"/>
      <c r="BV311" s="1"/>
      <c r="BZ311" s="1"/>
      <c r="CD311" s="1"/>
      <c r="CH311" s="1"/>
      <c r="CL311" s="1"/>
      <c r="CP311" s="1"/>
      <c r="CT311" s="1"/>
      <c r="CX311" s="1"/>
      <c r="DB311" s="1"/>
      <c r="DF311" s="1"/>
      <c r="DJ311" s="1"/>
      <c r="DN311" s="1"/>
      <c r="DR311" s="1"/>
      <c r="DV311" s="1"/>
      <c r="DZ311" s="1"/>
      <c r="ED311" s="1"/>
      <c r="EH311" s="1"/>
      <c r="EL311" s="1"/>
      <c r="EP311" s="1"/>
      <c r="ET311" s="1"/>
      <c r="EX311" s="1"/>
      <c r="FB311" s="1"/>
      <c r="FF311" s="1"/>
      <c r="FJ311" s="1"/>
      <c r="FN311" s="1"/>
      <c r="FR311" s="1"/>
      <c r="FV311" s="1"/>
      <c r="FZ311" s="1"/>
      <c r="GD311" s="1"/>
      <c r="GH311" s="1"/>
      <c r="GL311" s="1"/>
      <c r="GP311" s="1"/>
      <c r="GT311" s="1"/>
      <c r="GX311" s="1"/>
      <c r="HB311" s="1"/>
      <c r="HF311" s="1"/>
      <c r="HJ311" s="1"/>
      <c r="HN311" s="1"/>
      <c r="HR311" s="1"/>
      <c r="HV311" s="1"/>
      <c r="HZ311" s="1"/>
      <c r="ID311" s="1"/>
      <c r="IH311" s="1"/>
      <c r="IL311" s="1"/>
      <c r="IP311" s="1"/>
      <c r="IT311" s="1"/>
      <c r="IX311" s="1"/>
      <c r="JB311" s="1"/>
      <c r="JF311" s="1"/>
      <c r="JJ311" s="1"/>
      <c r="JN311" s="1"/>
      <c r="JR311" s="1"/>
      <c r="JV311" s="1"/>
      <c r="JZ311" s="1"/>
      <c r="KD311" s="1"/>
      <c r="KH311" s="1"/>
      <c r="KL311" s="1"/>
      <c r="KP311" s="1"/>
      <c r="KT311" s="1"/>
      <c r="KX311" s="1"/>
      <c r="LB311" s="1"/>
      <c r="LF311" s="1"/>
      <c r="LJ311" s="1"/>
      <c r="LN311" s="1"/>
      <c r="LR311" s="1"/>
    </row>
    <row r="312" spans="6:330">
      <c r="F312" s="1">
        <v>42228.458333333336</v>
      </c>
      <c r="G312">
        <v>218</v>
      </c>
      <c r="H312">
        <v>250</v>
      </c>
      <c r="J312" s="1">
        <v>42228.458333333336</v>
      </c>
      <c r="K312">
        <v>85</v>
      </c>
      <c r="L312">
        <v>150</v>
      </c>
      <c r="N312" s="1">
        <v>42228.458333333336</v>
      </c>
      <c r="O312">
        <v>32</v>
      </c>
      <c r="P312">
        <v>75</v>
      </c>
      <c r="R312" s="1">
        <v>42228.458333333336</v>
      </c>
      <c r="S312">
        <v>17</v>
      </c>
      <c r="T312">
        <v>100</v>
      </c>
      <c r="V312" s="1">
        <v>42228.458333333336</v>
      </c>
      <c r="W312">
        <v>18</v>
      </c>
      <c r="X312">
        <v>75</v>
      </c>
      <c r="Z312" s="1">
        <v>42228.458333333336</v>
      </c>
      <c r="AA312">
        <v>14</v>
      </c>
      <c r="AB312">
        <v>50</v>
      </c>
      <c r="AD312" s="1">
        <v>42228.458333333336</v>
      </c>
      <c r="AE312">
        <v>69</v>
      </c>
      <c r="AF312">
        <v>250</v>
      </c>
      <c r="AH312" s="1">
        <v>42228.458333333336</v>
      </c>
      <c r="AI312">
        <v>62</v>
      </c>
      <c r="AJ312">
        <v>100</v>
      </c>
      <c r="AL312" s="1">
        <v>42228.458333333336</v>
      </c>
      <c r="AM312">
        <v>10</v>
      </c>
      <c r="AN312">
        <v>50</v>
      </c>
      <c r="AP312" s="1">
        <v>42228.458333333336</v>
      </c>
      <c r="AQ312">
        <v>174</v>
      </c>
      <c r="AR312">
        <v>150</v>
      </c>
      <c r="AT312" s="1">
        <v>42228.458333333336</v>
      </c>
      <c r="AU312">
        <v>27</v>
      </c>
      <c r="AV312">
        <v>100</v>
      </c>
      <c r="AX312" s="1">
        <v>42228.458333333336</v>
      </c>
      <c r="AY312">
        <v>23</v>
      </c>
      <c r="AZ312">
        <v>50</v>
      </c>
      <c r="BB312" s="1">
        <v>42228.458333333336</v>
      </c>
      <c r="BC312">
        <v>15</v>
      </c>
      <c r="BD312">
        <v>125</v>
      </c>
      <c r="BF312" s="1">
        <v>42228.458333333336</v>
      </c>
      <c r="BG312">
        <v>18</v>
      </c>
      <c r="BH312">
        <v>75</v>
      </c>
      <c r="BJ312" s="1">
        <v>42228.458333333336</v>
      </c>
      <c r="BK312">
        <v>4</v>
      </c>
      <c r="BL312">
        <v>50</v>
      </c>
      <c r="BN312" s="1">
        <v>42228.458333333336</v>
      </c>
      <c r="BO312">
        <v>14</v>
      </c>
      <c r="BP312">
        <v>50</v>
      </c>
      <c r="BR312" s="1"/>
      <c r="BV312" s="1"/>
      <c r="BZ312" s="1"/>
      <c r="CD312" s="1"/>
      <c r="CH312" s="1"/>
      <c r="CL312" s="1"/>
      <c r="CP312" s="1"/>
      <c r="CT312" s="1"/>
      <c r="CX312" s="1"/>
      <c r="DB312" s="1"/>
      <c r="DF312" s="1"/>
      <c r="DJ312" s="1"/>
      <c r="DN312" s="1"/>
      <c r="DR312" s="1"/>
      <c r="DV312" s="1"/>
      <c r="DZ312" s="1"/>
      <c r="ED312" s="1"/>
      <c r="EH312" s="1"/>
      <c r="EL312" s="1"/>
      <c r="EP312" s="1"/>
      <c r="ET312" s="1"/>
      <c r="EX312" s="1"/>
      <c r="FB312" s="1"/>
      <c r="FF312" s="1"/>
      <c r="FJ312" s="1"/>
      <c r="FN312" s="1"/>
      <c r="FR312" s="1"/>
      <c r="FV312" s="1"/>
      <c r="FZ312" s="1"/>
      <c r="GD312" s="1"/>
      <c r="GH312" s="1"/>
      <c r="GL312" s="1"/>
      <c r="GP312" s="1"/>
      <c r="GT312" s="1"/>
      <c r="GX312" s="1"/>
      <c r="HB312" s="1"/>
      <c r="HF312" s="1"/>
      <c r="HJ312" s="1"/>
      <c r="HN312" s="1"/>
      <c r="HR312" s="1"/>
      <c r="HV312" s="1"/>
      <c r="HZ312" s="1"/>
      <c r="ID312" s="1"/>
      <c r="IH312" s="1"/>
      <c r="IL312" s="1"/>
      <c r="IP312" s="1"/>
      <c r="IT312" s="1"/>
      <c r="IX312" s="1"/>
      <c r="JB312" s="1"/>
      <c r="JF312" s="1"/>
      <c r="JJ312" s="1"/>
      <c r="JN312" s="1"/>
      <c r="JR312" s="1"/>
      <c r="JV312" s="1"/>
      <c r="JZ312" s="1"/>
      <c r="KD312" s="1"/>
      <c r="KH312" s="1"/>
      <c r="KL312" s="1"/>
      <c r="KP312" s="1"/>
      <c r="KT312" s="1"/>
      <c r="KX312" s="1"/>
      <c r="LB312" s="1"/>
      <c r="LF312" s="1"/>
      <c r="LJ312" s="1"/>
      <c r="LN312" s="1"/>
      <c r="LR312" s="1"/>
    </row>
    <row r="313" spans="6:330">
      <c r="F313" s="1">
        <v>42228.5</v>
      </c>
      <c r="G313">
        <v>211</v>
      </c>
      <c r="H313">
        <v>250</v>
      </c>
      <c r="J313" s="1">
        <v>42228.5</v>
      </c>
      <c r="K313">
        <v>75</v>
      </c>
      <c r="L313">
        <v>150</v>
      </c>
      <c r="N313" s="1">
        <v>42228.5</v>
      </c>
      <c r="O313">
        <v>36</v>
      </c>
      <c r="P313">
        <v>75</v>
      </c>
      <c r="R313" s="1">
        <v>42228.5</v>
      </c>
      <c r="S313">
        <v>19</v>
      </c>
      <c r="T313">
        <v>100</v>
      </c>
      <c r="V313" s="1">
        <v>42228.5</v>
      </c>
      <c r="W313">
        <v>16</v>
      </c>
      <c r="X313">
        <v>75</v>
      </c>
      <c r="Z313" s="1">
        <v>42228.5</v>
      </c>
      <c r="AA313">
        <v>14</v>
      </c>
      <c r="AB313">
        <v>50</v>
      </c>
      <c r="AD313" s="1">
        <v>42228.5</v>
      </c>
      <c r="AE313">
        <v>70</v>
      </c>
      <c r="AF313">
        <v>250</v>
      </c>
      <c r="AH313" s="1">
        <v>42228.5</v>
      </c>
      <c r="AI313">
        <v>61</v>
      </c>
      <c r="AJ313">
        <v>100</v>
      </c>
      <c r="AL313" s="1">
        <v>42228.5</v>
      </c>
      <c r="AM313">
        <v>8</v>
      </c>
      <c r="AN313">
        <v>50</v>
      </c>
      <c r="AP313" s="1">
        <v>42228.5</v>
      </c>
      <c r="AQ313">
        <v>180</v>
      </c>
      <c r="AR313">
        <v>150</v>
      </c>
      <c r="AT313" s="1">
        <v>42228.5</v>
      </c>
      <c r="AU313">
        <v>29</v>
      </c>
      <c r="AV313">
        <v>100</v>
      </c>
      <c r="AX313" s="1">
        <v>42228.5</v>
      </c>
      <c r="AY313">
        <v>27</v>
      </c>
      <c r="AZ313">
        <v>50</v>
      </c>
      <c r="BB313" s="1">
        <v>42228.5</v>
      </c>
      <c r="BC313">
        <v>13</v>
      </c>
      <c r="BD313">
        <v>125</v>
      </c>
      <c r="BF313" s="1">
        <v>42228.5</v>
      </c>
      <c r="BG313">
        <v>19</v>
      </c>
      <c r="BH313">
        <v>75</v>
      </c>
      <c r="BJ313" s="1">
        <v>42228.5</v>
      </c>
      <c r="BK313">
        <v>5</v>
      </c>
      <c r="BL313">
        <v>50</v>
      </c>
      <c r="BN313" s="1">
        <v>42228.5</v>
      </c>
      <c r="BO313">
        <v>14</v>
      </c>
      <c r="BP313">
        <v>50</v>
      </c>
      <c r="BR313" s="1"/>
      <c r="BV313" s="1"/>
      <c r="BZ313" s="1"/>
      <c r="CD313" s="1"/>
      <c r="CH313" s="1"/>
      <c r="CL313" s="1"/>
      <c r="CP313" s="1"/>
      <c r="CT313" s="1"/>
      <c r="CX313" s="1"/>
      <c r="DB313" s="1"/>
      <c r="DF313" s="1"/>
      <c r="DJ313" s="1"/>
      <c r="DN313" s="1"/>
      <c r="DR313" s="1"/>
      <c r="DV313" s="1"/>
      <c r="DZ313" s="1"/>
      <c r="ED313" s="1"/>
      <c r="EH313" s="1"/>
      <c r="EL313" s="1"/>
      <c r="EP313" s="1"/>
      <c r="ET313" s="1"/>
      <c r="EX313" s="1"/>
      <c r="FB313" s="1"/>
      <c r="FF313" s="1"/>
      <c r="FJ313" s="1"/>
      <c r="FN313" s="1"/>
      <c r="FR313" s="1"/>
      <c r="FV313" s="1"/>
      <c r="FZ313" s="1"/>
      <c r="GD313" s="1"/>
      <c r="GH313" s="1"/>
      <c r="GL313" s="1"/>
      <c r="GP313" s="1"/>
      <c r="GT313" s="1"/>
      <c r="GX313" s="1"/>
      <c r="HB313" s="1"/>
      <c r="HF313" s="1"/>
      <c r="HJ313" s="1"/>
      <c r="HN313" s="1"/>
      <c r="HR313" s="1"/>
      <c r="HV313" s="1"/>
      <c r="HZ313" s="1"/>
      <c r="ID313" s="1"/>
      <c r="IH313" s="1"/>
      <c r="IL313" s="1"/>
      <c r="IP313" s="1"/>
      <c r="IT313" s="1"/>
      <c r="IX313" s="1"/>
      <c r="JB313" s="1"/>
      <c r="JF313" s="1"/>
      <c r="JJ313" s="1"/>
      <c r="JN313" s="1"/>
      <c r="JR313" s="1"/>
      <c r="JV313" s="1"/>
      <c r="JZ313" s="1"/>
      <c r="KD313" s="1"/>
      <c r="KH313" s="1"/>
      <c r="KL313" s="1"/>
      <c r="KP313" s="1"/>
      <c r="KT313" s="1"/>
      <c r="KX313" s="1"/>
      <c r="LB313" s="1"/>
      <c r="LF313" s="1"/>
      <c r="LJ313" s="1"/>
      <c r="LN313" s="1"/>
      <c r="LR313" s="1"/>
    </row>
    <row r="314" spans="6:330">
      <c r="F314" s="1">
        <v>42228.541666666664</v>
      </c>
      <c r="G314">
        <v>223</v>
      </c>
      <c r="H314">
        <v>250</v>
      </c>
      <c r="J314" s="1">
        <v>42228.541666666664</v>
      </c>
      <c r="K314">
        <v>81</v>
      </c>
      <c r="L314">
        <v>150</v>
      </c>
      <c r="N314" s="1">
        <v>42228.541666666664</v>
      </c>
      <c r="O314">
        <v>36</v>
      </c>
      <c r="P314">
        <v>75</v>
      </c>
      <c r="R314" s="1">
        <v>42228.541666666664</v>
      </c>
      <c r="S314">
        <v>28</v>
      </c>
      <c r="T314">
        <v>100</v>
      </c>
      <c r="V314" s="1">
        <v>42228.541666666664</v>
      </c>
      <c r="W314">
        <v>18</v>
      </c>
      <c r="X314">
        <v>75</v>
      </c>
      <c r="Z314" s="1">
        <v>42228.541666666664</v>
      </c>
      <c r="AA314">
        <v>28</v>
      </c>
      <c r="AB314">
        <v>50</v>
      </c>
      <c r="AD314" s="1">
        <v>42228.541666666664</v>
      </c>
      <c r="AE314">
        <v>68</v>
      </c>
      <c r="AF314">
        <v>250</v>
      </c>
      <c r="AH314" s="1">
        <v>42228.541666666664</v>
      </c>
      <c r="AI314">
        <v>58</v>
      </c>
      <c r="AJ314">
        <v>100</v>
      </c>
      <c r="AL314" s="1">
        <v>42228.541666666664</v>
      </c>
      <c r="AM314">
        <v>18</v>
      </c>
      <c r="AN314">
        <v>50</v>
      </c>
      <c r="AP314" s="1">
        <v>42228.541666666664</v>
      </c>
      <c r="AQ314">
        <v>192</v>
      </c>
      <c r="AR314">
        <v>150</v>
      </c>
      <c r="AT314" s="1">
        <v>42228.541666666664</v>
      </c>
      <c r="AU314">
        <v>37</v>
      </c>
      <c r="AV314">
        <v>100</v>
      </c>
      <c r="AX314" s="1">
        <v>42228.541666666664</v>
      </c>
      <c r="AY314">
        <v>29</v>
      </c>
      <c r="AZ314">
        <v>50</v>
      </c>
      <c r="BB314" s="1">
        <v>42228.541666666664</v>
      </c>
      <c r="BC314">
        <v>14</v>
      </c>
      <c r="BD314">
        <v>125</v>
      </c>
      <c r="BF314" s="1">
        <v>42228.541666666664</v>
      </c>
      <c r="BG314">
        <v>23</v>
      </c>
      <c r="BH314">
        <v>75</v>
      </c>
      <c r="BJ314" s="1">
        <v>42228.541666666664</v>
      </c>
      <c r="BK314">
        <v>7</v>
      </c>
      <c r="BL314">
        <v>50</v>
      </c>
      <c r="BN314" s="1">
        <v>42228.541666666664</v>
      </c>
      <c r="BO314">
        <v>28</v>
      </c>
      <c r="BP314">
        <v>50</v>
      </c>
      <c r="BR314" s="1"/>
      <c r="BV314" s="1"/>
      <c r="BZ314" s="1"/>
      <c r="CD314" s="1"/>
      <c r="CH314" s="1"/>
      <c r="CL314" s="1"/>
      <c r="CP314" s="1"/>
      <c r="CT314" s="1"/>
      <c r="CX314" s="1"/>
      <c r="DB314" s="1"/>
      <c r="DF314" s="1"/>
      <c r="DJ314" s="1"/>
      <c r="DN314" s="1"/>
      <c r="DR314" s="1"/>
      <c r="DV314" s="1"/>
      <c r="DZ314" s="1"/>
      <c r="ED314" s="1"/>
      <c r="EH314" s="1"/>
      <c r="EL314" s="1"/>
      <c r="EP314" s="1"/>
      <c r="ET314" s="1"/>
      <c r="EX314" s="1"/>
      <c r="FB314" s="1"/>
      <c r="FF314" s="1"/>
      <c r="FJ314" s="1"/>
      <c r="FN314" s="1"/>
      <c r="FR314" s="1"/>
      <c r="FV314" s="1"/>
      <c r="FZ314" s="1"/>
      <c r="GD314" s="1"/>
      <c r="GH314" s="1"/>
      <c r="GL314" s="1"/>
      <c r="GP314" s="1"/>
      <c r="GT314" s="1"/>
      <c r="GX314" s="1"/>
      <c r="HB314" s="1"/>
      <c r="HF314" s="1"/>
      <c r="HJ314" s="1"/>
      <c r="HN314" s="1"/>
      <c r="HR314" s="1"/>
      <c r="HV314" s="1"/>
      <c r="HZ314" s="1"/>
      <c r="ID314" s="1"/>
      <c r="IH314" s="1"/>
      <c r="IL314" s="1"/>
      <c r="IP314" s="1"/>
      <c r="IT314" s="1"/>
      <c r="IX314" s="1"/>
      <c r="JB314" s="1"/>
      <c r="JF314" s="1"/>
      <c r="JJ314" s="1"/>
      <c r="JN314" s="1"/>
      <c r="JR314" s="1"/>
      <c r="JV314" s="1"/>
      <c r="JZ314" s="1"/>
      <c r="KD314" s="1"/>
      <c r="KH314" s="1"/>
      <c r="KL314" s="1"/>
      <c r="KP314" s="1"/>
      <c r="KT314" s="1"/>
      <c r="KX314" s="1"/>
      <c r="LB314" s="1"/>
      <c r="LF314" s="1"/>
      <c r="LJ314" s="1"/>
      <c r="LN314" s="1"/>
      <c r="LR314" s="1"/>
    </row>
    <row r="315" spans="6:330">
      <c r="F315" s="1">
        <v>42228.583333333336</v>
      </c>
      <c r="G315">
        <v>226</v>
      </c>
      <c r="H315">
        <v>250</v>
      </c>
      <c r="J315" s="1">
        <v>42228.583333333336</v>
      </c>
      <c r="K315">
        <v>72</v>
      </c>
      <c r="L315">
        <v>150</v>
      </c>
      <c r="N315" s="1">
        <v>42228.583333333336</v>
      </c>
      <c r="O315">
        <v>45</v>
      </c>
      <c r="P315">
        <v>75</v>
      </c>
      <c r="R315" s="1">
        <v>42228.583333333336</v>
      </c>
      <c r="S315">
        <v>25</v>
      </c>
      <c r="T315">
        <v>100</v>
      </c>
      <c r="V315" s="1">
        <v>42228.583333333336</v>
      </c>
      <c r="W315">
        <v>21</v>
      </c>
      <c r="X315">
        <v>75</v>
      </c>
      <c r="Z315" s="1">
        <v>42228.583333333336</v>
      </c>
      <c r="AA315">
        <v>27</v>
      </c>
      <c r="AB315">
        <v>50</v>
      </c>
      <c r="AD315" s="1">
        <v>42228.583333333336</v>
      </c>
      <c r="AE315">
        <v>71</v>
      </c>
      <c r="AF315">
        <v>250</v>
      </c>
      <c r="AH315" s="1">
        <v>42228.583333333336</v>
      </c>
      <c r="AI315">
        <v>62</v>
      </c>
      <c r="AJ315">
        <v>100</v>
      </c>
      <c r="AL315" s="1">
        <v>42228.583333333336</v>
      </c>
      <c r="AM315">
        <v>15</v>
      </c>
      <c r="AN315">
        <v>50</v>
      </c>
      <c r="AP315" s="1">
        <v>42228.583333333336</v>
      </c>
      <c r="AQ315">
        <v>200</v>
      </c>
      <c r="AR315">
        <v>150</v>
      </c>
      <c r="AT315" s="1">
        <v>42228.583333333336</v>
      </c>
      <c r="AU315">
        <v>37</v>
      </c>
      <c r="AV315">
        <v>100</v>
      </c>
      <c r="AX315" s="1">
        <v>42228.583333333336</v>
      </c>
      <c r="AY315">
        <v>26</v>
      </c>
      <c r="AZ315">
        <v>50</v>
      </c>
      <c r="BB315" s="1">
        <v>42228.583333333336</v>
      </c>
      <c r="BC315">
        <v>14</v>
      </c>
      <c r="BD315">
        <v>125</v>
      </c>
      <c r="BF315" s="1">
        <v>42228.583333333336</v>
      </c>
      <c r="BG315">
        <v>18</v>
      </c>
      <c r="BH315">
        <v>75</v>
      </c>
      <c r="BJ315" s="1">
        <v>42228.583333333336</v>
      </c>
      <c r="BK315">
        <v>10</v>
      </c>
      <c r="BL315">
        <v>50</v>
      </c>
      <c r="BN315" s="1">
        <v>42228.583333333336</v>
      </c>
      <c r="BO315">
        <v>27</v>
      </c>
      <c r="BP315">
        <v>50</v>
      </c>
      <c r="BR315" s="1"/>
      <c r="BV315" s="1"/>
      <c r="BZ315" s="1"/>
      <c r="CD315" s="1"/>
      <c r="CH315" s="1"/>
      <c r="CL315" s="1"/>
      <c r="CP315" s="1"/>
      <c r="CT315" s="1"/>
      <c r="CX315" s="1"/>
      <c r="DB315" s="1"/>
      <c r="DF315" s="1"/>
      <c r="DJ315" s="1"/>
      <c r="DN315" s="1"/>
      <c r="DR315" s="1"/>
      <c r="DV315" s="1"/>
      <c r="DZ315" s="1"/>
      <c r="ED315" s="1"/>
      <c r="EH315" s="1"/>
      <c r="EL315" s="1"/>
      <c r="EP315" s="1"/>
      <c r="ET315" s="1"/>
      <c r="EX315" s="1"/>
      <c r="FB315" s="1"/>
      <c r="FF315" s="1"/>
      <c r="FJ315" s="1"/>
      <c r="FN315" s="1"/>
      <c r="FR315" s="1"/>
      <c r="FV315" s="1"/>
      <c r="FZ315" s="1"/>
      <c r="GD315" s="1"/>
      <c r="GH315" s="1"/>
      <c r="GL315" s="1"/>
      <c r="GP315" s="1"/>
      <c r="GT315" s="1"/>
      <c r="GX315" s="1"/>
      <c r="HB315" s="1"/>
      <c r="HF315" s="1"/>
      <c r="HJ315" s="1"/>
      <c r="HN315" s="1"/>
      <c r="HR315" s="1"/>
      <c r="HV315" s="1"/>
      <c r="HZ315" s="1"/>
      <c r="ID315" s="1"/>
      <c r="IH315" s="1"/>
      <c r="IL315" s="1"/>
      <c r="IP315" s="1"/>
      <c r="IT315" s="1"/>
      <c r="IX315" s="1"/>
      <c r="JB315" s="1"/>
      <c r="JF315" s="1"/>
      <c r="JJ315" s="1"/>
      <c r="JN315" s="1"/>
      <c r="JR315" s="1"/>
      <c r="JV315" s="1"/>
      <c r="JZ315" s="1"/>
      <c r="KD315" s="1"/>
      <c r="KH315" s="1"/>
      <c r="KL315" s="1"/>
      <c r="KP315" s="1"/>
      <c r="KT315" s="1"/>
      <c r="KX315" s="1"/>
      <c r="LB315" s="1"/>
      <c r="LF315" s="1"/>
      <c r="LJ315" s="1"/>
      <c r="LN315" s="1"/>
      <c r="LR315" s="1"/>
    </row>
    <row r="316" spans="6:330">
      <c r="F316" s="1">
        <v>42228.625</v>
      </c>
      <c r="G316">
        <v>230</v>
      </c>
      <c r="H316">
        <v>250</v>
      </c>
      <c r="J316" s="1">
        <v>42228.625</v>
      </c>
      <c r="K316">
        <v>70</v>
      </c>
      <c r="L316">
        <v>150</v>
      </c>
      <c r="N316" s="1">
        <v>42228.625</v>
      </c>
      <c r="O316">
        <v>37</v>
      </c>
      <c r="P316">
        <v>75</v>
      </c>
      <c r="R316" s="1">
        <v>42228.625</v>
      </c>
      <c r="S316">
        <v>20</v>
      </c>
      <c r="T316">
        <v>100</v>
      </c>
      <c r="V316" s="1">
        <v>42228.625</v>
      </c>
      <c r="W316">
        <v>20</v>
      </c>
      <c r="X316">
        <v>75</v>
      </c>
      <c r="Z316" s="1">
        <v>42228.625</v>
      </c>
      <c r="AA316">
        <v>19</v>
      </c>
      <c r="AB316">
        <v>50</v>
      </c>
      <c r="AD316" s="1">
        <v>42228.625</v>
      </c>
      <c r="AE316">
        <v>62</v>
      </c>
      <c r="AF316">
        <v>250</v>
      </c>
      <c r="AH316" s="1">
        <v>42228.625</v>
      </c>
      <c r="AI316">
        <v>92</v>
      </c>
      <c r="AJ316">
        <v>100</v>
      </c>
      <c r="AL316" s="1">
        <v>42228.625</v>
      </c>
      <c r="AM316">
        <v>14</v>
      </c>
      <c r="AN316">
        <v>50</v>
      </c>
      <c r="AP316" s="1">
        <v>42228.625</v>
      </c>
      <c r="AQ316">
        <v>188</v>
      </c>
      <c r="AR316">
        <v>150</v>
      </c>
      <c r="AT316" s="1">
        <v>42228.625</v>
      </c>
      <c r="AU316">
        <v>35</v>
      </c>
      <c r="AV316">
        <v>100</v>
      </c>
      <c r="AX316" s="1">
        <v>42228.625</v>
      </c>
      <c r="AY316">
        <v>23</v>
      </c>
      <c r="AZ316">
        <v>50</v>
      </c>
      <c r="BB316" s="1">
        <v>42228.625</v>
      </c>
      <c r="BC316">
        <v>13</v>
      </c>
      <c r="BD316">
        <v>125</v>
      </c>
      <c r="BF316" s="1">
        <v>42228.625</v>
      </c>
      <c r="BG316">
        <v>20</v>
      </c>
      <c r="BH316">
        <v>75</v>
      </c>
      <c r="BJ316" s="1">
        <v>42228.625</v>
      </c>
      <c r="BK316">
        <v>9</v>
      </c>
      <c r="BL316">
        <v>50</v>
      </c>
      <c r="BN316" s="1">
        <v>42228.625</v>
      </c>
      <c r="BO316">
        <v>19</v>
      </c>
      <c r="BP316">
        <v>50</v>
      </c>
      <c r="BR316" s="1"/>
      <c r="BV316" s="1"/>
      <c r="BZ316" s="1"/>
      <c r="CD316" s="1"/>
      <c r="CH316" s="1"/>
      <c r="CL316" s="1"/>
      <c r="CP316" s="1"/>
      <c r="CT316" s="1"/>
      <c r="CX316" s="1"/>
      <c r="DB316" s="1"/>
      <c r="DF316" s="1"/>
      <c r="DJ316" s="1"/>
      <c r="DN316" s="1"/>
      <c r="DR316" s="1"/>
      <c r="DV316" s="1"/>
      <c r="DZ316" s="1"/>
      <c r="ED316" s="1"/>
      <c r="EH316" s="1"/>
      <c r="EL316" s="1"/>
      <c r="EP316" s="1"/>
      <c r="ET316" s="1"/>
      <c r="EX316" s="1"/>
      <c r="FB316" s="1"/>
      <c r="FF316" s="1"/>
      <c r="FJ316" s="1"/>
      <c r="FN316" s="1"/>
      <c r="FR316" s="1"/>
      <c r="FV316" s="1"/>
      <c r="FZ316" s="1"/>
      <c r="GD316" s="1"/>
      <c r="GH316" s="1"/>
      <c r="GL316" s="1"/>
      <c r="GP316" s="1"/>
      <c r="GT316" s="1"/>
      <c r="GX316" s="1"/>
      <c r="HB316" s="1"/>
      <c r="HF316" s="1"/>
      <c r="HJ316" s="1"/>
      <c r="HN316" s="1"/>
      <c r="HR316" s="1"/>
      <c r="HV316" s="1"/>
      <c r="HZ316" s="1"/>
      <c r="ID316" s="1"/>
      <c r="IH316" s="1"/>
      <c r="IL316" s="1"/>
      <c r="IP316" s="1"/>
      <c r="IT316" s="1"/>
      <c r="IX316" s="1"/>
      <c r="JB316" s="1"/>
      <c r="JF316" s="1"/>
      <c r="JJ316" s="1"/>
      <c r="JN316" s="1"/>
      <c r="JR316" s="1"/>
      <c r="JV316" s="1"/>
      <c r="JZ316" s="1"/>
      <c r="KD316" s="1"/>
      <c r="KH316" s="1"/>
      <c r="KL316" s="1"/>
      <c r="KP316" s="1"/>
      <c r="KT316" s="1"/>
      <c r="KX316" s="1"/>
      <c r="LB316" s="1"/>
      <c r="LF316" s="1"/>
      <c r="LJ316" s="1"/>
      <c r="LN316" s="1"/>
      <c r="LR316" s="1"/>
    </row>
    <row r="317" spans="6:330">
      <c r="F317" s="1">
        <v>42228.666666666664</v>
      </c>
      <c r="G317">
        <v>222</v>
      </c>
      <c r="H317">
        <v>250</v>
      </c>
      <c r="J317" s="1">
        <v>42228.666666666664</v>
      </c>
      <c r="K317">
        <v>87</v>
      </c>
      <c r="L317">
        <v>150</v>
      </c>
      <c r="N317" s="1">
        <v>42228.666666666664</v>
      </c>
      <c r="O317">
        <v>37</v>
      </c>
      <c r="P317">
        <v>75</v>
      </c>
      <c r="R317" s="1">
        <v>42228.666666666664</v>
      </c>
      <c r="S317">
        <v>22</v>
      </c>
      <c r="T317">
        <v>100</v>
      </c>
      <c r="V317" s="1">
        <v>42228.666666666664</v>
      </c>
      <c r="W317">
        <v>19</v>
      </c>
      <c r="X317">
        <v>75</v>
      </c>
      <c r="Z317" s="1">
        <v>42228.666666666664</v>
      </c>
      <c r="AA317">
        <v>22</v>
      </c>
      <c r="AB317">
        <v>50</v>
      </c>
      <c r="AD317" s="1">
        <v>42228.666666666664</v>
      </c>
      <c r="AE317">
        <v>65</v>
      </c>
      <c r="AF317">
        <v>250</v>
      </c>
      <c r="AH317" s="1">
        <v>42228.666666666664</v>
      </c>
      <c r="AI317">
        <v>112</v>
      </c>
      <c r="AJ317">
        <v>100</v>
      </c>
      <c r="AL317" s="1">
        <v>42228.666666666664</v>
      </c>
      <c r="AM317">
        <v>11</v>
      </c>
      <c r="AN317">
        <v>50</v>
      </c>
      <c r="AP317" s="1">
        <v>42228.666666666664</v>
      </c>
      <c r="AQ317">
        <v>159</v>
      </c>
      <c r="AR317">
        <v>150</v>
      </c>
      <c r="AT317" s="1">
        <v>42228.666666666664</v>
      </c>
      <c r="AU317">
        <v>47</v>
      </c>
      <c r="AV317">
        <v>100</v>
      </c>
      <c r="AX317" s="1">
        <v>42228.666666666664</v>
      </c>
      <c r="AY317">
        <v>23</v>
      </c>
      <c r="AZ317">
        <v>50</v>
      </c>
      <c r="BB317" s="1">
        <v>42228.666666666664</v>
      </c>
      <c r="BC317">
        <v>15</v>
      </c>
      <c r="BD317">
        <v>125</v>
      </c>
      <c r="BF317" s="1">
        <v>42228.666666666664</v>
      </c>
      <c r="BG317">
        <v>16</v>
      </c>
      <c r="BH317">
        <v>75</v>
      </c>
      <c r="BJ317" s="1">
        <v>42228.666666666664</v>
      </c>
      <c r="BK317">
        <v>10</v>
      </c>
      <c r="BL317">
        <v>50</v>
      </c>
      <c r="BN317" s="1">
        <v>42228.666666666664</v>
      </c>
      <c r="BO317">
        <v>22</v>
      </c>
      <c r="BP317">
        <v>50</v>
      </c>
      <c r="BR317" s="1"/>
      <c r="BV317" s="1"/>
      <c r="BZ317" s="1"/>
      <c r="CD317" s="1"/>
      <c r="CH317" s="1"/>
      <c r="CL317" s="1"/>
      <c r="CP317" s="1"/>
      <c r="CT317" s="1"/>
      <c r="CX317" s="1"/>
      <c r="DB317" s="1"/>
      <c r="DF317" s="1"/>
      <c r="DJ317" s="1"/>
      <c r="DN317" s="1"/>
      <c r="DR317" s="1"/>
      <c r="DV317" s="1"/>
      <c r="DZ317" s="1"/>
      <c r="ED317" s="1"/>
      <c r="EH317" s="1"/>
      <c r="EL317" s="1"/>
      <c r="EP317" s="1"/>
      <c r="ET317" s="1"/>
      <c r="EX317" s="1"/>
      <c r="FB317" s="1"/>
      <c r="FF317" s="1"/>
      <c r="FJ317" s="1"/>
      <c r="FN317" s="1"/>
      <c r="FR317" s="1"/>
      <c r="FV317" s="1"/>
      <c r="FZ317" s="1"/>
      <c r="GD317" s="1"/>
      <c r="GH317" s="1"/>
      <c r="GL317" s="1"/>
      <c r="GP317" s="1"/>
      <c r="GT317" s="1"/>
      <c r="GX317" s="1"/>
      <c r="HB317" s="1"/>
      <c r="HF317" s="1"/>
      <c r="HJ317" s="1"/>
      <c r="HN317" s="1"/>
      <c r="HR317" s="1"/>
      <c r="HV317" s="1"/>
      <c r="HZ317" s="1"/>
      <c r="ID317" s="1"/>
      <c r="IH317" s="1"/>
      <c r="IL317" s="1"/>
      <c r="IP317" s="1"/>
      <c r="IT317" s="1"/>
      <c r="IX317" s="1"/>
      <c r="JB317" s="1"/>
      <c r="JF317" s="1"/>
      <c r="JJ317" s="1"/>
      <c r="JN317" s="1"/>
      <c r="JR317" s="1"/>
      <c r="JV317" s="1"/>
      <c r="JZ317" s="1"/>
      <c r="KD317" s="1"/>
      <c r="KH317" s="1"/>
      <c r="KL317" s="1"/>
      <c r="KP317" s="1"/>
      <c r="KT317" s="1"/>
      <c r="KX317" s="1"/>
      <c r="LB317" s="1"/>
      <c r="LF317" s="1"/>
      <c r="LJ317" s="1"/>
      <c r="LN317" s="1"/>
      <c r="LR317" s="1"/>
    </row>
    <row r="318" spans="6:330">
      <c r="F318" s="1">
        <v>42228.708333333336</v>
      </c>
      <c r="G318">
        <v>192</v>
      </c>
      <c r="H318">
        <v>250</v>
      </c>
      <c r="J318" s="1">
        <v>42228.708333333336</v>
      </c>
      <c r="K318">
        <v>97</v>
      </c>
      <c r="L318">
        <v>150</v>
      </c>
      <c r="N318" s="1">
        <v>42228.708333333336</v>
      </c>
      <c r="O318">
        <v>33</v>
      </c>
      <c r="P318">
        <v>75</v>
      </c>
      <c r="R318" s="1">
        <v>42228.708333333336</v>
      </c>
      <c r="S318">
        <v>23</v>
      </c>
      <c r="T318">
        <v>100</v>
      </c>
      <c r="V318" s="1">
        <v>42228.708333333336</v>
      </c>
      <c r="W318">
        <v>22</v>
      </c>
      <c r="X318">
        <v>75</v>
      </c>
      <c r="Z318" s="1">
        <v>42228.708333333336</v>
      </c>
      <c r="AA318">
        <v>25</v>
      </c>
      <c r="AB318">
        <v>50</v>
      </c>
      <c r="AD318" s="1">
        <v>42228.708333333336</v>
      </c>
      <c r="AE318">
        <v>76</v>
      </c>
      <c r="AF318">
        <v>250</v>
      </c>
      <c r="AH318" s="1">
        <v>42228.708333333336</v>
      </c>
      <c r="AI318">
        <v>77</v>
      </c>
      <c r="AJ318">
        <v>100</v>
      </c>
      <c r="AL318" s="1">
        <v>42228.708333333336</v>
      </c>
      <c r="AM318">
        <v>14</v>
      </c>
      <c r="AN318">
        <v>50</v>
      </c>
      <c r="AP318" s="1">
        <v>42228.708333333336</v>
      </c>
      <c r="AQ318">
        <v>158</v>
      </c>
      <c r="AR318">
        <v>150</v>
      </c>
      <c r="AT318" s="1">
        <v>42228.708333333336</v>
      </c>
      <c r="AU318">
        <v>41</v>
      </c>
      <c r="AV318">
        <v>100</v>
      </c>
      <c r="AX318" s="1">
        <v>42228.708333333336</v>
      </c>
      <c r="AY318">
        <v>25</v>
      </c>
      <c r="AZ318">
        <v>50</v>
      </c>
      <c r="BB318" s="1">
        <v>42228.708333333336</v>
      </c>
      <c r="BC318">
        <v>17</v>
      </c>
      <c r="BD318">
        <v>125</v>
      </c>
      <c r="BF318" s="1">
        <v>42228.708333333336</v>
      </c>
      <c r="BG318">
        <v>14</v>
      </c>
      <c r="BH318">
        <v>75</v>
      </c>
      <c r="BJ318" s="1">
        <v>42228.708333333336</v>
      </c>
      <c r="BK318">
        <v>11</v>
      </c>
      <c r="BL318">
        <v>50</v>
      </c>
      <c r="BN318" s="1">
        <v>42228.708333333336</v>
      </c>
      <c r="BO318">
        <v>25</v>
      </c>
      <c r="BP318">
        <v>50</v>
      </c>
      <c r="BR318" s="1"/>
      <c r="BV318" s="1"/>
      <c r="BZ318" s="1"/>
      <c r="CD318" s="1"/>
      <c r="CH318" s="1"/>
      <c r="CL318" s="1"/>
      <c r="CP318" s="1"/>
      <c r="CT318" s="1"/>
      <c r="CX318" s="1"/>
      <c r="DB318" s="1"/>
      <c r="DF318" s="1"/>
      <c r="DJ318" s="1"/>
      <c r="DN318" s="1"/>
      <c r="DR318" s="1"/>
      <c r="DV318" s="1"/>
      <c r="DZ318" s="1"/>
      <c r="ED318" s="1"/>
      <c r="EH318" s="1"/>
      <c r="EL318" s="1"/>
      <c r="EP318" s="1"/>
      <c r="ET318" s="1"/>
      <c r="EX318" s="1"/>
      <c r="FB318" s="1"/>
      <c r="FF318" s="1"/>
      <c r="FJ318" s="1"/>
      <c r="FN318" s="1"/>
      <c r="FR318" s="1"/>
      <c r="FV318" s="1"/>
      <c r="FZ318" s="1"/>
      <c r="GD318" s="1"/>
      <c r="GH318" s="1"/>
      <c r="GL318" s="1"/>
      <c r="GP318" s="1"/>
      <c r="GT318" s="1"/>
      <c r="GX318" s="1"/>
      <c r="HB318" s="1"/>
      <c r="HF318" s="1"/>
      <c r="HJ318" s="1"/>
      <c r="HN318" s="1"/>
      <c r="HR318" s="1"/>
      <c r="HV318" s="1"/>
      <c r="HZ318" s="1"/>
      <c r="ID318" s="1"/>
      <c r="IH318" s="1"/>
      <c r="IL318" s="1"/>
      <c r="IP318" s="1"/>
      <c r="IT318" s="1"/>
      <c r="IX318" s="1"/>
      <c r="JB318" s="1"/>
      <c r="JF318" s="1"/>
      <c r="JJ318" s="1"/>
      <c r="JN318" s="1"/>
      <c r="JR318" s="1"/>
      <c r="JV318" s="1"/>
      <c r="JZ318" s="1"/>
      <c r="KD318" s="1"/>
      <c r="KH318" s="1"/>
      <c r="KL318" s="1"/>
      <c r="KP318" s="1"/>
      <c r="KT318" s="1"/>
      <c r="KX318" s="1"/>
      <c r="LB318" s="1"/>
      <c r="LF318" s="1"/>
      <c r="LJ318" s="1"/>
      <c r="LN318" s="1"/>
      <c r="LR318" s="1"/>
    </row>
    <row r="319" spans="6:330">
      <c r="F319" s="1">
        <v>42228.75</v>
      </c>
      <c r="G319">
        <v>147</v>
      </c>
      <c r="H319">
        <v>250</v>
      </c>
      <c r="J319" s="1">
        <v>42228.75</v>
      </c>
      <c r="K319">
        <v>92</v>
      </c>
      <c r="L319">
        <v>150</v>
      </c>
      <c r="N319" s="1">
        <v>42228.75</v>
      </c>
      <c r="O319">
        <v>37</v>
      </c>
      <c r="P319">
        <v>75</v>
      </c>
      <c r="R319" s="1">
        <v>42228.75</v>
      </c>
      <c r="S319">
        <v>22</v>
      </c>
      <c r="T319">
        <v>100</v>
      </c>
      <c r="V319" s="1">
        <v>42228.75</v>
      </c>
      <c r="W319">
        <v>22</v>
      </c>
      <c r="X319">
        <v>75</v>
      </c>
      <c r="Z319" s="1">
        <v>42228.75</v>
      </c>
      <c r="AA319">
        <v>30</v>
      </c>
      <c r="AB319">
        <v>50</v>
      </c>
      <c r="AD319" s="1">
        <v>42228.75</v>
      </c>
      <c r="AE319">
        <v>82</v>
      </c>
      <c r="AF319">
        <v>250</v>
      </c>
      <c r="AH319" s="1">
        <v>42228.75</v>
      </c>
      <c r="AI319">
        <v>71</v>
      </c>
      <c r="AJ319">
        <v>100</v>
      </c>
      <c r="AL319" s="1">
        <v>42228.75</v>
      </c>
      <c r="AM319">
        <v>12</v>
      </c>
      <c r="AN319">
        <v>50</v>
      </c>
      <c r="AP319" s="1">
        <v>42228.75</v>
      </c>
      <c r="AQ319">
        <v>164</v>
      </c>
      <c r="AR319">
        <v>150</v>
      </c>
      <c r="AT319" s="1">
        <v>42228.75</v>
      </c>
      <c r="AU319">
        <v>28</v>
      </c>
      <c r="AV319">
        <v>100</v>
      </c>
      <c r="AX319" s="1">
        <v>42228.75</v>
      </c>
      <c r="AY319">
        <v>26</v>
      </c>
      <c r="AZ319">
        <v>50</v>
      </c>
      <c r="BB319" s="1">
        <v>42228.75</v>
      </c>
      <c r="BC319">
        <v>15</v>
      </c>
      <c r="BD319">
        <v>125</v>
      </c>
      <c r="BF319" s="1">
        <v>42228.75</v>
      </c>
      <c r="BG319">
        <v>16</v>
      </c>
      <c r="BH319">
        <v>75</v>
      </c>
      <c r="BJ319" s="1">
        <v>42228.75</v>
      </c>
      <c r="BK319">
        <v>11</v>
      </c>
      <c r="BL319">
        <v>50</v>
      </c>
      <c r="BN319" s="1">
        <v>42228.75</v>
      </c>
      <c r="BO319">
        <v>30</v>
      </c>
      <c r="BP319">
        <v>50</v>
      </c>
      <c r="BR319" s="1"/>
      <c r="BV319" s="1"/>
      <c r="BZ319" s="1"/>
      <c r="CD319" s="1"/>
      <c r="CH319" s="1"/>
      <c r="CL319" s="1"/>
      <c r="CP319" s="1"/>
      <c r="CT319" s="1"/>
      <c r="CX319" s="1"/>
      <c r="DB319" s="1"/>
      <c r="DF319" s="1"/>
      <c r="DJ319" s="1"/>
      <c r="DN319" s="1"/>
      <c r="DR319" s="1"/>
      <c r="DV319" s="1"/>
      <c r="DZ319" s="1"/>
      <c r="ED319" s="1"/>
      <c r="EH319" s="1"/>
      <c r="EL319" s="1"/>
      <c r="EP319" s="1"/>
      <c r="ET319" s="1"/>
      <c r="EX319" s="1"/>
      <c r="FB319" s="1"/>
      <c r="FF319" s="1"/>
      <c r="FJ319" s="1"/>
      <c r="FN319" s="1"/>
      <c r="FR319" s="1"/>
      <c r="FV319" s="1"/>
      <c r="FZ319" s="1"/>
      <c r="GD319" s="1"/>
      <c r="GH319" s="1"/>
      <c r="GL319" s="1"/>
      <c r="GP319" s="1"/>
      <c r="GT319" s="1"/>
      <c r="GX319" s="1"/>
      <c r="HB319" s="1"/>
      <c r="HF319" s="1"/>
      <c r="HJ319" s="1"/>
      <c r="HN319" s="1"/>
      <c r="HR319" s="1"/>
      <c r="HV319" s="1"/>
      <c r="HZ319" s="1"/>
      <c r="ID319" s="1"/>
      <c r="IH319" s="1"/>
      <c r="IL319" s="1"/>
      <c r="IP319" s="1"/>
      <c r="IT319" s="1"/>
      <c r="IX319" s="1"/>
      <c r="JB319" s="1"/>
      <c r="JF319" s="1"/>
      <c r="JJ319" s="1"/>
      <c r="JN319" s="1"/>
      <c r="JR319" s="1"/>
      <c r="JV319" s="1"/>
      <c r="JZ319" s="1"/>
      <c r="KD319" s="1"/>
      <c r="KH319" s="1"/>
      <c r="KL319" s="1"/>
      <c r="KP319" s="1"/>
      <c r="KT319" s="1"/>
      <c r="KX319" s="1"/>
      <c r="LB319" s="1"/>
      <c r="LF319" s="1"/>
      <c r="LJ319" s="1"/>
      <c r="LN319" s="1"/>
      <c r="LR319" s="1"/>
    </row>
    <row r="320" spans="6:330">
      <c r="F320" s="1">
        <v>42228.791666666664</v>
      </c>
      <c r="G320">
        <v>121</v>
      </c>
      <c r="H320">
        <v>250</v>
      </c>
      <c r="J320" s="1">
        <v>42228.791666666664</v>
      </c>
      <c r="K320">
        <v>79</v>
      </c>
      <c r="L320">
        <v>150</v>
      </c>
      <c r="N320" s="1">
        <v>42228.791666666664</v>
      </c>
      <c r="O320">
        <v>43</v>
      </c>
      <c r="P320">
        <v>75</v>
      </c>
      <c r="R320" s="1">
        <v>42228.791666666664</v>
      </c>
      <c r="S320">
        <v>25</v>
      </c>
      <c r="T320">
        <v>100</v>
      </c>
      <c r="V320" s="1">
        <v>42228.791666666664</v>
      </c>
      <c r="W320">
        <v>27</v>
      </c>
      <c r="X320">
        <v>75</v>
      </c>
      <c r="Z320" s="1">
        <v>42228.791666666664</v>
      </c>
      <c r="AA320">
        <v>33</v>
      </c>
      <c r="AB320">
        <v>50</v>
      </c>
      <c r="AD320" s="1">
        <v>42228.791666666664</v>
      </c>
      <c r="AE320">
        <v>85</v>
      </c>
      <c r="AF320">
        <v>250</v>
      </c>
      <c r="AH320" s="1">
        <v>42228.791666666664</v>
      </c>
      <c r="AI320">
        <v>18</v>
      </c>
      <c r="AJ320">
        <v>100</v>
      </c>
      <c r="AL320" s="1">
        <v>42228.791666666664</v>
      </c>
      <c r="AM320">
        <v>13</v>
      </c>
      <c r="AN320">
        <v>50</v>
      </c>
      <c r="AP320" s="1">
        <v>42228.791666666664</v>
      </c>
      <c r="AQ320">
        <v>146</v>
      </c>
      <c r="AR320">
        <v>150</v>
      </c>
      <c r="AT320" s="1">
        <v>42228.791666666664</v>
      </c>
      <c r="AU320">
        <v>16</v>
      </c>
      <c r="AV320">
        <v>100</v>
      </c>
      <c r="AX320" s="1">
        <v>42228.791666666664</v>
      </c>
      <c r="AY320">
        <v>32</v>
      </c>
      <c r="AZ320">
        <v>50</v>
      </c>
      <c r="BB320" s="1">
        <v>42228.791666666664</v>
      </c>
      <c r="BC320">
        <v>22</v>
      </c>
      <c r="BD320">
        <v>125</v>
      </c>
      <c r="BF320" s="1">
        <v>42228.791666666664</v>
      </c>
      <c r="BG320">
        <v>21</v>
      </c>
      <c r="BH320">
        <v>75</v>
      </c>
      <c r="BJ320" s="1">
        <v>42228.791666666664</v>
      </c>
      <c r="BK320">
        <v>11</v>
      </c>
      <c r="BL320">
        <v>50</v>
      </c>
      <c r="BN320" s="1">
        <v>42228.791666666664</v>
      </c>
      <c r="BO320">
        <v>33</v>
      </c>
      <c r="BP320">
        <v>50</v>
      </c>
      <c r="BR320" s="1"/>
      <c r="BV320" s="1"/>
      <c r="BZ320" s="1"/>
      <c r="CD320" s="1"/>
      <c r="CH320" s="1"/>
      <c r="CL320" s="1"/>
      <c r="CP320" s="1"/>
      <c r="CT320" s="1"/>
      <c r="CX320" s="1"/>
      <c r="DB320" s="1"/>
      <c r="DF320" s="1"/>
      <c r="DJ320" s="1"/>
      <c r="DN320" s="1"/>
      <c r="DR320" s="1"/>
      <c r="DV320" s="1"/>
      <c r="DZ320" s="1"/>
      <c r="ED320" s="1"/>
      <c r="EH320" s="1"/>
      <c r="EL320" s="1"/>
      <c r="EP320" s="1"/>
      <c r="ET320" s="1"/>
      <c r="EX320" s="1"/>
      <c r="FB320" s="1"/>
      <c r="FF320" s="1"/>
      <c r="FJ320" s="1"/>
      <c r="FN320" s="1"/>
      <c r="FR320" s="1"/>
      <c r="FV320" s="1"/>
      <c r="FZ320" s="1"/>
      <c r="GD320" s="1"/>
      <c r="GH320" s="1"/>
      <c r="GL320" s="1"/>
      <c r="GP320" s="1"/>
      <c r="GT320" s="1"/>
      <c r="GX320" s="1"/>
      <c r="HB320" s="1"/>
      <c r="HF320" s="1"/>
      <c r="HJ320" s="1"/>
      <c r="HN320" s="1"/>
      <c r="HR320" s="1"/>
      <c r="HV320" s="1"/>
      <c r="HZ320" s="1"/>
      <c r="ID320" s="1"/>
      <c r="IH320" s="1"/>
      <c r="IL320" s="1"/>
      <c r="IP320" s="1"/>
      <c r="IT320" s="1"/>
      <c r="IX320" s="1"/>
      <c r="JB320" s="1"/>
      <c r="JF320" s="1"/>
      <c r="JJ320" s="1"/>
      <c r="JN320" s="1"/>
      <c r="JR320" s="1"/>
      <c r="JV320" s="1"/>
      <c r="JZ320" s="1"/>
      <c r="KD320" s="1"/>
      <c r="KH320" s="1"/>
      <c r="KL320" s="1"/>
      <c r="KP320" s="1"/>
      <c r="KT320" s="1"/>
      <c r="KX320" s="1"/>
      <c r="LB320" s="1"/>
      <c r="LF320" s="1"/>
      <c r="LJ320" s="1"/>
      <c r="LN320" s="1"/>
      <c r="LR320" s="1"/>
    </row>
    <row r="321" spans="6:330">
      <c r="F321" s="1">
        <v>42228.833333333336</v>
      </c>
      <c r="G321">
        <v>101</v>
      </c>
      <c r="H321">
        <v>250</v>
      </c>
      <c r="J321" s="1">
        <v>42228.833333333336</v>
      </c>
      <c r="K321">
        <v>71</v>
      </c>
      <c r="L321">
        <v>150</v>
      </c>
      <c r="N321" s="1">
        <v>42228.833333333336</v>
      </c>
      <c r="O321">
        <v>46</v>
      </c>
      <c r="P321">
        <v>75</v>
      </c>
      <c r="R321" s="1">
        <v>42228.833333333336</v>
      </c>
      <c r="S321">
        <v>23</v>
      </c>
      <c r="T321">
        <v>100</v>
      </c>
      <c r="V321" s="1">
        <v>42228.833333333336</v>
      </c>
      <c r="W321">
        <v>26</v>
      </c>
      <c r="X321">
        <v>75</v>
      </c>
      <c r="Z321" s="1">
        <v>42228.833333333336</v>
      </c>
      <c r="AA321">
        <v>31</v>
      </c>
      <c r="AB321">
        <v>50</v>
      </c>
      <c r="AD321" s="1">
        <v>42228.833333333336</v>
      </c>
      <c r="AE321">
        <v>72</v>
      </c>
      <c r="AF321">
        <v>250</v>
      </c>
      <c r="AH321" s="1">
        <v>42228.833333333336</v>
      </c>
      <c r="AI321">
        <v>9</v>
      </c>
      <c r="AJ321">
        <v>100</v>
      </c>
      <c r="AL321" s="1">
        <v>42228.833333333336</v>
      </c>
      <c r="AM321">
        <v>11</v>
      </c>
      <c r="AN321">
        <v>50</v>
      </c>
      <c r="AP321" s="1">
        <v>42228.833333333336</v>
      </c>
      <c r="AQ321">
        <v>177</v>
      </c>
      <c r="AR321">
        <v>150</v>
      </c>
      <c r="AT321" s="1">
        <v>42228.833333333336</v>
      </c>
      <c r="AU321">
        <v>13</v>
      </c>
      <c r="AV321">
        <v>100</v>
      </c>
      <c r="AX321" s="1">
        <v>42228.833333333336</v>
      </c>
      <c r="AY321">
        <v>31</v>
      </c>
      <c r="AZ321">
        <v>50</v>
      </c>
      <c r="BB321" s="1">
        <v>42228.833333333336</v>
      </c>
      <c r="BC321">
        <v>18</v>
      </c>
      <c r="BD321">
        <v>125</v>
      </c>
      <c r="BF321" s="1">
        <v>42228.833333333336</v>
      </c>
      <c r="BG321">
        <v>20</v>
      </c>
      <c r="BH321">
        <v>75</v>
      </c>
      <c r="BJ321" s="1">
        <v>42228.833333333336</v>
      </c>
      <c r="BK321">
        <v>8</v>
      </c>
      <c r="BL321">
        <v>50</v>
      </c>
      <c r="BN321" s="1">
        <v>42228.833333333336</v>
      </c>
      <c r="BO321">
        <v>31</v>
      </c>
      <c r="BP321">
        <v>50</v>
      </c>
      <c r="BR321" s="1"/>
      <c r="BV321" s="1"/>
      <c r="BZ321" s="1"/>
      <c r="CD321" s="1"/>
      <c r="CH321" s="1"/>
      <c r="CL321" s="1"/>
      <c r="CP321" s="1"/>
      <c r="CT321" s="1"/>
      <c r="CX321" s="1"/>
      <c r="DB321" s="1"/>
      <c r="DF321" s="1"/>
      <c r="DJ321" s="1"/>
      <c r="DN321" s="1"/>
      <c r="DR321" s="1"/>
      <c r="DV321" s="1"/>
      <c r="DZ321" s="1"/>
      <c r="ED321" s="1"/>
      <c r="EH321" s="1"/>
      <c r="EL321" s="1"/>
      <c r="EP321" s="1"/>
      <c r="ET321" s="1"/>
      <c r="EX321" s="1"/>
      <c r="FB321" s="1"/>
      <c r="FF321" s="1"/>
      <c r="FJ321" s="1"/>
      <c r="FN321" s="1"/>
      <c r="FR321" s="1"/>
      <c r="FV321" s="1"/>
      <c r="FZ321" s="1"/>
      <c r="GD321" s="1"/>
      <c r="GH321" s="1"/>
      <c r="GL321" s="1"/>
      <c r="GP321" s="1"/>
      <c r="GT321" s="1"/>
      <c r="GX321" s="1"/>
      <c r="HB321" s="1"/>
      <c r="HF321" s="1"/>
      <c r="HJ321" s="1"/>
      <c r="HN321" s="1"/>
      <c r="HR321" s="1"/>
      <c r="HV321" s="1"/>
      <c r="HZ321" s="1"/>
      <c r="ID321" s="1"/>
      <c r="IH321" s="1"/>
      <c r="IL321" s="1"/>
      <c r="IP321" s="1"/>
      <c r="IT321" s="1"/>
      <c r="IX321" s="1"/>
      <c r="JB321" s="1"/>
      <c r="JF321" s="1"/>
      <c r="JJ321" s="1"/>
      <c r="JN321" s="1"/>
      <c r="JR321" s="1"/>
      <c r="JV321" s="1"/>
      <c r="JZ321" s="1"/>
      <c r="KD321" s="1"/>
      <c r="KH321" s="1"/>
      <c r="KL321" s="1"/>
      <c r="KP321" s="1"/>
      <c r="KT321" s="1"/>
      <c r="KX321" s="1"/>
      <c r="LB321" s="1"/>
      <c r="LF321" s="1"/>
      <c r="LJ321" s="1"/>
      <c r="LN321" s="1"/>
      <c r="LR321" s="1"/>
    </row>
    <row r="322" spans="6:330">
      <c r="F322" s="1">
        <v>42228.875</v>
      </c>
      <c r="G322">
        <v>103</v>
      </c>
      <c r="H322">
        <v>250</v>
      </c>
      <c r="J322" s="1">
        <v>42228.875</v>
      </c>
      <c r="K322">
        <v>65</v>
      </c>
      <c r="L322">
        <v>150</v>
      </c>
      <c r="N322" s="1">
        <v>42228.875</v>
      </c>
      <c r="O322">
        <v>36</v>
      </c>
      <c r="P322">
        <v>75</v>
      </c>
      <c r="R322" s="1">
        <v>42228.875</v>
      </c>
      <c r="S322">
        <v>18</v>
      </c>
      <c r="T322">
        <v>100</v>
      </c>
      <c r="V322" s="1">
        <v>42228.875</v>
      </c>
      <c r="W322">
        <v>26</v>
      </c>
      <c r="X322">
        <v>75</v>
      </c>
      <c r="Z322" s="1">
        <v>42228.875</v>
      </c>
      <c r="AA322">
        <v>24</v>
      </c>
      <c r="AB322">
        <v>50</v>
      </c>
      <c r="AD322" s="1">
        <v>42228.875</v>
      </c>
      <c r="AE322">
        <v>31</v>
      </c>
      <c r="AF322">
        <v>250</v>
      </c>
      <c r="AH322" s="1">
        <v>42228.875</v>
      </c>
      <c r="AI322">
        <v>8</v>
      </c>
      <c r="AJ322">
        <v>100</v>
      </c>
      <c r="AL322" s="1">
        <v>42228.875</v>
      </c>
      <c r="AM322">
        <v>6</v>
      </c>
      <c r="AN322">
        <v>50</v>
      </c>
      <c r="AP322" s="1">
        <v>42228.875</v>
      </c>
      <c r="AQ322">
        <v>188</v>
      </c>
      <c r="AR322">
        <v>150</v>
      </c>
      <c r="AT322" s="1">
        <v>42228.875</v>
      </c>
      <c r="AU322">
        <v>14</v>
      </c>
      <c r="AV322">
        <v>100</v>
      </c>
      <c r="AX322" s="1">
        <v>42228.875</v>
      </c>
      <c r="AY322">
        <v>31</v>
      </c>
      <c r="AZ322">
        <v>50</v>
      </c>
      <c r="BB322" s="1">
        <v>42228.875</v>
      </c>
      <c r="BC322">
        <v>19</v>
      </c>
      <c r="BD322">
        <v>125</v>
      </c>
      <c r="BF322" s="1">
        <v>42228.875</v>
      </c>
      <c r="BG322">
        <v>16</v>
      </c>
      <c r="BH322">
        <v>75</v>
      </c>
      <c r="BJ322" s="1">
        <v>42228.875</v>
      </c>
      <c r="BK322">
        <v>9</v>
      </c>
      <c r="BL322">
        <v>50</v>
      </c>
      <c r="BN322" s="1">
        <v>42228.875</v>
      </c>
      <c r="BO322">
        <v>24</v>
      </c>
      <c r="BP322">
        <v>50</v>
      </c>
      <c r="BR322" s="1"/>
      <c r="BV322" s="1"/>
      <c r="BZ322" s="1"/>
      <c r="CD322" s="1"/>
      <c r="CH322" s="1"/>
      <c r="CL322" s="1"/>
      <c r="CP322" s="1"/>
      <c r="CT322" s="1"/>
      <c r="CX322" s="1"/>
      <c r="DB322" s="1"/>
      <c r="DF322" s="1"/>
      <c r="DJ322" s="1"/>
      <c r="DN322" s="1"/>
      <c r="DR322" s="1"/>
      <c r="DV322" s="1"/>
      <c r="DZ322" s="1"/>
      <c r="ED322" s="1"/>
      <c r="EH322" s="1"/>
      <c r="EL322" s="1"/>
      <c r="EP322" s="1"/>
      <c r="ET322" s="1"/>
      <c r="EX322" s="1"/>
      <c r="FB322" s="1"/>
      <c r="FF322" s="1"/>
      <c r="FJ322" s="1"/>
      <c r="FN322" s="1"/>
      <c r="FR322" s="1"/>
      <c r="FV322" s="1"/>
      <c r="FZ322" s="1"/>
      <c r="GD322" s="1"/>
      <c r="GH322" s="1"/>
      <c r="GL322" s="1"/>
      <c r="GP322" s="1"/>
      <c r="GT322" s="1"/>
      <c r="GX322" s="1"/>
      <c r="HB322" s="1"/>
      <c r="HF322" s="1"/>
      <c r="HJ322" s="1"/>
      <c r="HN322" s="1"/>
      <c r="HR322" s="1"/>
      <c r="HV322" s="1"/>
      <c r="HZ322" s="1"/>
      <c r="ID322" s="1"/>
      <c r="IH322" s="1"/>
      <c r="IL322" s="1"/>
      <c r="IP322" s="1"/>
      <c r="IT322" s="1"/>
      <c r="IX322" s="1"/>
      <c r="JB322" s="1"/>
      <c r="JF322" s="1"/>
      <c r="JJ322" s="1"/>
      <c r="JN322" s="1"/>
      <c r="JR322" s="1"/>
      <c r="JV322" s="1"/>
      <c r="JZ322" s="1"/>
      <c r="KD322" s="1"/>
      <c r="KH322" s="1"/>
      <c r="KL322" s="1"/>
      <c r="KP322" s="1"/>
      <c r="KT322" s="1"/>
      <c r="KX322" s="1"/>
      <c r="LB322" s="1"/>
      <c r="LF322" s="1"/>
      <c r="LJ322" s="1"/>
      <c r="LN322" s="1"/>
      <c r="LR322" s="1"/>
    </row>
    <row r="323" spans="6:330">
      <c r="F323" s="1">
        <v>42228.916666666664</v>
      </c>
      <c r="G323">
        <v>128</v>
      </c>
      <c r="H323">
        <v>250</v>
      </c>
      <c r="J323" s="1">
        <v>42228.916666666664</v>
      </c>
      <c r="K323">
        <v>39</v>
      </c>
      <c r="L323">
        <v>150</v>
      </c>
      <c r="N323" s="1">
        <v>42228.916666666664</v>
      </c>
      <c r="O323">
        <v>28</v>
      </c>
      <c r="P323">
        <v>75</v>
      </c>
      <c r="R323" s="1">
        <v>42228.916666666664</v>
      </c>
      <c r="S323">
        <v>16</v>
      </c>
      <c r="T323">
        <v>100</v>
      </c>
      <c r="V323" s="1">
        <v>42228.916666666664</v>
      </c>
      <c r="W323">
        <v>20</v>
      </c>
      <c r="X323">
        <v>75</v>
      </c>
      <c r="Z323" s="1">
        <v>42228.916666666664</v>
      </c>
      <c r="AA323">
        <v>20</v>
      </c>
      <c r="AB323">
        <v>50</v>
      </c>
      <c r="AD323" s="1">
        <v>42228.916666666664</v>
      </c>
      <c r="AE323">
        <v>14</v>
      </c>
      <c r="AF323">
        <v>250</v>
      </c>
      <c r="AH323" s="1">
        <v>42228.916666666664</v>
      </c>
      <c r="AI323">
        <v>7</v>
      </c>
      <c r="AJ323">
        <v>100</v>
      </c>
      <c r="AL323" s="1">
        <v>42228.916666666664</v>
      </c>
      <c r="AM323">
        <v>4</v>
      </c>
      <c r="AN323">
        <v>50</v>
      </c>
      <c r="AP323" s="1">
        <v>42228.916666666664</v>
      </c>
      <c r="AQ323">
        <v>166</v>
      </c>
      <c r="AR323">
        <v>150</v>
      </c>
      <c r="AT323" s="1">
        <v>42228.916666666664</v>
      </c>
      <c r="AU323">
        <v>15</v>
      </c>
      <c r="AV323">
        <v>100</v>
      </c>
      <c r="AX323" s="1">
        <v>42228.916666666664</v>
      </c>
      <c r="AY323">
        <v>37</v>
      </c>
      <c r="AZ323">
        <v>50</v>
      </c>
      <c r="BB323" s="1">
        <v>42228.916666666664</v>
      </c>
      <c r="BC323">
        <v>18</v>
      </c>
      <c r="BD323">
        <v>125</v>
      </c>
      <c r="BF323" s="1">
        <v>42228.916666666664</v>
      </c>
      <c r="BG323">
        <v>13</v>
      </c>
      <c r="BH323">
        <v>75</v>
      </c>
      <c r="BJ323" s="1">
        <v>42228.916666666664</v>
      </c>
      <c r="BK323">
        <v>4</v>
      </c>
      <c r="BL323">
        <v>50</v>
      </c>
      <c r="BN323" s="1">
        <v>42228.916666666664</v>
      </c>
      <c r="BO323">
        <v>20</v>
      </c>
      <c r="BP323">
        <v>50</v>
      </c>
      <c r="BR323" s="1"/>
      <c r="BV323" s="1"/>
      <c r="BZ323" s="1"/>
      <c r="CD323" s="1"/>
      <c r="CH323" s="1"/>
      <c r="CL323" s="1"/>
      <c r="CP323" s="1"/>
      <c r="CT323" s="1"/>
      <c r="CX323" s="1"/>
      <c r="DB323" s="1"/>
      <c r="DF323" s="1"/>
      <c r="DJ323" s="1"/>
      <c r="DN323" s="1"/>
      <c r="DR323" s="1"/>
      <c r="DV323" s="1"/>
      <c r="DZ323" s="1"/>
      <c r="ED323" s="1"/>
      <c r="EH323" s="1"/>
      <c r="EL323" s="1"/>
      <c r="EP323" s="1"/>
      <c r="ET323" s="1"/>
      <c r="EX323" s="1"/>
      <c r="FB323" s="1"/>
      <c r="FF323" s="1"/>
      <c r="FJ323" s="1"/>
      <c r="FN323" s="1"/>
      <c r="FR323" s="1"/>
      <c r="FV323" s="1"/>
      <c r="FZ323" s="1"/>
      <c r="GD323" s="1"/>
      <c r="GH323" s="1"/>
      <c r="GL323" s="1"/>
      <c r="GP323" s="1"/>
      <c r="GT323" s="1"/>
      <c r="GX323" s="1"/>
      <c r="HB323" s="1"/>
      <c r="HF323" s="1"/>
      <c r="HJ323" s="1"/>
      <c r="HN323" s="1"/>
      <c r="HR323" s="1"/>
      <c r="HV323" s="1"/>
      <c r="HZ323" s="1"/>
      <c r="ID323" s="1"/>
      <c r="IH323" s="1"/>
      <c r="IL323" s="1"/>
      <c r="IP323" s="1"/>
      <c r="IT323" s="1"/>
      <c r="IX323" s="1"/>
      <c r="JB323" s="1"/>
      <c r="JF323" s="1"/>
      <c r="JJ323" s="1"/>
      <c r="JN323" s="1"/>
      <c r="JR323" s="1"/>
      <c r="JV323" s="1"/>
      <c r="JZ323" s="1"/>
      <c r="KD323" s="1"/>
      <c r="KH323" s="1"/>
      <c r="KL323" s="1"/>
      <c r="KP323" s="1"/>
      <c r="KT323" s="1"/>
      <c r="KX323" s="1"/>
      <c r="LB323" s="1"/>
      <c r="LF323" s="1"/>
      <c r="LJ323" s="1"/>
      <c r="LN323" s="1"/>
      <c r="LR323" s="1"/>
    </row>
    <row r="324" spans="6:330">
      <c r="F324" s="1">
        <v>42228.958333333336</v>
      </c>
      <c r="G324">
        <v>133</v>
      </c>
      <c r="H324">
        <v>250</v>
      </c>
      <c r="J324" s="1">
        <v>42228.958333333336</v>
      </c>
      <c r="K324">
        <v>16</v>
      </c>
      <c r="L324">
        <v>150</v>
      </c>
      <c r="N324" s="1">
        <v>42228.958333333336</v>
      </c>
      <c r="O324">
        <v>28</v>
      </c>
      <c r="P324">
        <v>75</v>
      </c>
      <c r="R324" s="1">
        <v>42228.958333333336</v>
      </c>
      <c r="S324">
        <v>14</v>
      </c>
      <c r="T324">
        <v>100</v>
      </c>
      <c r="V324" s="1">
        <v>42228.958333333336</v>
      </c>
      <c r="W324">
        <v>18</v>
      </c>
      <c r="X324">
        <v>75</v>
      </c>
      <c r="Z324" s="1">
        <v>42228.958333333336</v>
      </c>
      <c r="AA324">
        <v>14</v>
      </c>
      <c r="AB324">
        <v>50</v>
      </c>
      <c r="AD324" s="1">
        <v>42228.958333333336</v>
      </c>
      <c r="AE324">
        <v>16</v>
      </c>
      <c r="AF324">
        <v>250</v>
      </c>
      <c r="AH324" s="1">
        <v>42228.958333333336</v>
      </c>
      <c r="AI324">
        <v>5</v>
      </c>
      <c r="AJ324">
        <v>100</v>
      </c>
      <c r="AL324" s="1">
        <v>42228.958333333336</v>
      </c>
      <c r="AM324">
        <v>3</v>
      </c>
      <c r="AN324">
        <v>50</v>
      </c>
      <c r="AP324" s="1">
        <v>42228.958333333336</v>
      </c>
      <c r="AQ324">
        <v>162</v>
      </c>
      <c r="AR324">
        <v>150</v>
      </c>
      <c r="AT324" s="1">
        <v>42228.958333333336</v>
      </c>
      <c r="AU324">
        <v>10</v>
      </c>
      <c r="AV324">
        <v>100</v>
      </c>
      <c r="AX324" s="1">
        <v>42228.958333333336</v>
      </c>
      <c r="AY324">
        <v>49</v>
      </c>
      <c r="AZ324">
        <v>50</v>
      </c>
      <c r="BB324" s="1">
        <v>42228.958333333336</v>
      </c>
      <c r="BC324">
        <v>16</v>
      </c>
      <c r="BD324">
        <v>125</v>
      </c>
      <c r="BF324" s="1">
        <v>42228.958333333336</v>
      </c>
      <c r="BG324">
        <v>10</v>
      </c>
      <c r="BH324">
        <v>75</v>
      </c>
      <c r="BJ324" s="1">
        <v>42228.958333333336</v>
      </c>
      <c r="BK324">
        <v>3</v>
      </c>
      <c r="BL324">
        <v>50</v>
      </c>
      <c r="BN324" s="1">
        <v>42228.958333333336</v>
      </c>
      <c r="BO324">
        <v>14</v>
      </c>
      <c r="BP324">
        <v>50</v>
      </c>
      <c r="BR324" s="1"/>
      <c r="BV324" s="1"/>
      <c r="BZ324" s="1"/>
      <c r="CD324" s="1"/>
      <c r="CH324" s="1"/>
      <c r="CL324" s="1"/>
      <c r="CP324" s="1"/>
      <c r="CT324" s="1"/>
      <c r="CX324" s="1"/>
      <c r="DB324" s="1"/>
      <c r="DF324" s="1"/>
      <c r="DJ324" s="1"/>
      <c r="DN324" s="1"/>
      <c r="DR324" s="1"/>
      <c r="DV324" s="1"/>
      <c r="DZ324" s="1"/>
      <c r="ED324" s="1"/>
      <c r="EH324" s="1"/>
      <c r="EL324" s="1"/>
      <c r="EP324" s="1"/>
      <c r="ET324" s="1"/>
      <c r="EX324" s="1"/>
      <c r="FB324" s="1"/>
      <c r="FF324" s="1"/>
      <c r="FJ324" s="1"/>
      <c r="FN324" s="1"/>
      <c r="FR324" s="1"/>
      <c r="FV324" s="1"/>
      <c r="FZ324" s="1"/>
      <c r="GD324" s="1"/>
      <c r="GH324" s="1"/>
      <c r="GL324" s="1"/>
      <c r="GP324" s="1"/>
      <c r="GT324" s="1"/>
      <c r="GX324" s="1"/>
      <c r="HB324" s="1"/>
      <c r="HF324" s="1"/>
      <c r="HJ324" s="1"/>
      <c r="HN324" s="1"/>
      <c r="HR324" s="1"/>
      <c r="HV324" s="1"/>
      <c r="HZ324" s="1"/>
      <c r="ID324" s="1"/>
      <c r="IH324" s="1"/>
      <c r="IL324" s="1"/>
      <c r="IP324" s="1"/>
      <c r="IT324" s="1"/>
      <c r="IX324" s="1"/>
      <c r="JB324" s="1"/>
      <c r="JF324" s="1"/>
      <c r="JJ324" s="1"/>
      <c r="JN324" s="1"/>
      <c r="JR324" s="1"/>
      <c r="JV324" s="1"/>
      <c r="JZ324" s="1"/>
      <c r="KD324" s="1"/>
      <c r="KH324" s="1"/>
      <c r="KL324" s="1"/>
      <c r="KP324" s="1"/>
      <c r="KT324" s="1"/>
      <c r="KX324" s="1"/>
      <c r="LB324" s="1"/>
      <c r="LF324" s="1"/>
      <c r="LJ324" s="1"/>
      <c r="LN324" s="1"/>
      <c r="LR324" s="1"/>
    </row>
    <row r="325" spans="6:330">
      <c r="F325" s="1">
        <v>42229</v>
      </c>
      <c r="G325">
        <v>127</v>
      </c>
      <c r="H325">
        <v>250</v>
      </c>
      <c r="J325" s="1">
        <v>42229</v>
      </c>
      <c r="K325">
        <v>9</v>
      </c>
      <c r="L325">
        <v>150</v>
      </c>
      <c r="N325" s="1">
        <v>42229</v>
      </c>
      <c r="O325">
        <v>19</v>
      </c>
      <c r="P325">
        <v>75</v>
      </c>
      <c r="R325" s="1">
        <v>42229</v>
      </c>
      <c r="S325">
        <v>11</v>
      </c>
      <c r="T325">
        <v>100</v>
      </c>
      <c r="V325" s="1">
        <v>42229</v>
      </c>
      <c r="W325">
        <v>14</v>
      </c>
      <c r="X325">
        <v>75</v>
      </c>
      <c r="Z325" s="1">
        <v>42229</v>
      </c>
      <c r="AA325">
        <v>8</v>
      </c>
      <c r="AB325">
        <v>50</v>
      </c>
      <c r="AD325" s="1">
        <v>42229</v>
      </c>
      <c r="AE325">
        <v>13</v>
      </c>
      <c r="AF325">
        <v>250</v>
      </c>
      <c r="AH325" s="1">
        <v>42229</v>
      </c>
      <c r="AI325">
        <v>6</v>
      </c>
      <c r="AJ325">
        <v>100</v>
      </c>
      <c r="AL325" s="1">
        <v>42229</v>
      </c>
      <c r="AM325">
        <v>3</v>
      </c>
      <c r="AN325">
        <v>50</v>
      </c>
      <c r="AP325" s="1">
        <v>42229</v>
      </c>
      <c r="AQ325">
        <v>104</v>
      </c>
      <c r="AR325">
        <v>150</v>
      </c>
      <c r="AT325" s="1">
        <v>42229</v>
      </c>
      <c r="AU325">
        <v>8</v>
      </c>
      <c r="AV325">
        <v>100</v>
      </c>
      <c r="AX325" s="1">
        <v>42229</v>
      </c>
      <c r="AY325">
        <v>27</v>
      </c>
      <c r="AZ325">
        <v>50</v>
      </c>
      <c r="BB325" s="1">
        <v>42229</v>
      </c>
      <c r="BC325">
        <v>12</v>
      </c>
      <c r="BD325">
        <v>125</v>
      </c>
      <c r="BF325" s="1">
        <v>42229</v>
      </c>
      <c r="BG325">
        <v>10</v>
      </c>
      <c r="BH325">
        <v>75</v>
      </c>
      <c r="BJ325" s="1">
        <v>42229</v>
      </c>
      <c r="BK325">
        <v>3</v>
      </c>
      <c r="BL325">
        <v>50</v>
      </c>
      <c r="BN325" s="1">
        <v>42229</v>
      </c>
      <c r="BO325">
        <v>8</v>
      </c>
      <c r="BP325">
        <v>50</v>
      </c>
      <c r="BR325" s="1"/>
      <c r="BV325" s="1"/>
      <c r="BZ325" s="1"/>
      <c r="CD325" s="1"/>
      <c r="CH325" s="1"/>
      <c r="CL325" s="1"/>
      <c r="CP325" s="1"/>
      <c r="CT325" s="1"/>
      <c r="CX325" s="1"/>
      <c r="DB325" s="1"/>
      <c r="DF325" s="1"/>
      <c r="DJ325" s="1"/>
      <c r="DN325" s="1"/>
      <c r="DR325" s="1"/>
      <c r="DV325" s="1"/>
      <c r="DZ325" s="1"/>
      <c r="ED325" s="1"/>
      <c r="EH325" s="1"/>
      <c r="EL325" s="1"/>
      <c r="EP325" s="1"/>
      <c r="ET325" s="1"/>
      <c r="EX325" s="1"/>
      <c r="FB325" s="1"/>
      <c r="FF325" s="1"/>
      <c r="FJ325" s="1"/>
      <c r="FN325" s="1"/>
      <c r="FR325" s="1"/>
      <c r="FV325" s="1"/>
      <c r="FZ325" s="1"/>
      <c r="GD325" s="1"/>
      <c r="GH325" s="1"/>
      <c r="GL325" s="1"/>
      <c r="GP325" s="1"/>
      <c r="GT325" s="1"/>
      <c r="GX325" s="1"/>
      <c r="HB325" s="1"/>
      <c r="HF325" s="1"/>
      <c r="HJ325" s="1"/>
      <c r="HN325" s="1"/>
      <c r="HR325" s="1"/>
      <c r="HV325" s="1"/>
      <c r="HZ325" s="1"/>
      <c r="ID325" s="1"/>
      <c r="IH325" s="1"/>
      <c r="IL325" s="1"/>
      <c r="IP325" s="1"/>
      <c r="IT325" s="1"/>
      <c r="IX325" s="1"/>
      <c r="JB325" s="1"/>
      <c r="JF325" s="1"/>
      <c r="JJ325" s="1"/>
      <c r="JN325" s="1"/>
      <c r="JR325" s="1"/>
      <c r="JV325" s="1"/>
      <c r="JZ325" s="1"/>
      <c r="KD325" s="1"/>
      <c r="KH325" s="1"/>
      <c r="KL325" s="1"/>
      <c r="KP325" s="1"/>
      <c r="KT325" s="1"/>
      <c r="KX325" s="1"/>
      <c r="LB325" s="1"/>
      <c r="LF325" s="1"/>
      <c r="LJ325" s="1"/>
      <c r="LN325" s="1"/>
      <c r="LR325" s="1"/>
    </row>
    <row r="326" spans="6:330">
      <c r="F326" s="1">
        <v>42229.041666666664</v>
      </c>
      <c r="G326">
        <v>132</v>
      </c>
      <c r="H326">
        <v>250</v>
      </c>
      <c r="J326" s="1">
        <v>42229.041666666664</v>
      </c>
      <c r="K326">
        <v>8</v>
      </c>
      <c r="L326">
        <v>150</v>
      </c>
      <c r="N326" s="1">
        <v>42229.041666666664</v>
      </c>
      <c r="O326">
        <v>12</v>
      </c>
      <c r="P326">
        <v>75</v>
      </c>
      <c r="R326" s="1">
        <v>42229.041666666664</v>
      </c>
      <c r="S326">
        <v>7</v>
      </c>
      <c r="T326">
        <v>100</v>
      </c>
      <c r="V326" s="1">
        <v>42229.041666666664</v>
      </c>
      <c r="W326">
        <v>17</v>
      </c>
      <c r="X326">
        <v>75</v>
      </c>
      <c r="Z326" s="1">
        <v>42229.041666666664</v>
      </c>
      <c r="AA326">
        <v>3</v>
      </c>
      <c r="AB326">
        <v>50</v>
      </c>
      <c r="AD326" s="1">
        <v>42229.041666666664</v>
      </c>
      <c r="AE326">
        <v>9</v>
      </c>
      <c r="AF326">
        <v>250</v>
      </c>
      <c r="AH326" s="1">
        <v>42229.041666666664</v>
      </c>
      <c r="AI326">
        <v>7</v>
      </c>
      <c r="AJ326">
        <v>100</v>
      </c>
      <c r="AL326" s="1">
        <v>42229.041666666664</v>
      </c>
      <c r="AM326">
        <v>2</v>
      </c>
      <c r="AN326">
        <v>50</v>
      </c>
      <c r="AP326" s="1">
        <v>42229.041666666664</v>
      </c>
      <c r="AQ326">
        <v>81</v>
      </c>
      <c r="AR326">
        <v>150</v>
      </c>
      <c r="AT326" s="1">
        <v>42229.041666666664</v>
      </c>
      <c r="AU326">
        <v>8</v>
      </c>
      <c r="AV326">
        <v>100</v>
      </c>
      <c r="AX326" s="1">
        <v>42229.041666666664</v>
      </c>
      <c r="AY326">
        <v>17</v>
      </c>
      <c r="AZ326">
        <v>50</v>
      </c>
      <c r="BB326" s="1">
        <v>42229.041666666664</v>
      </c>
      <c r="BC326">
        <v>12</v>
      </c>
      <c r="BD326">
        <v>125</v>
      </c>
      <c r="BF326" s="1">
        <v>42229.041666666664</v>
      </c>
      <c r="BG326">
        <v>6</v>
      </c>
      <c r="BH326">
        <v>75</v>
      </c>
      <c r="BJ326" s="1">
        <v>42229.041666666664</v>
      </c>
      <c r="BK326">
        <v>2</v>
      </c>
      <c r="BL326">
        <v>50</v>
      </c>
      <c r="BN326" s="1">
        <v>42229.041666666664</v>
      </c>
      <c r="BO326">
        <v>3</v>
      </c>
      <c r="BP326">
        <v>50</v>
      </c>
      <c r="BR326" s="1"/>
      <c r="BV326" s="1"/>
      <c r="BZ326" s="1"/>
      <c r="CD326" s="1"/>
      <c r="CH326" s="1"/>
      <c r="CL326" s="1"/>
      <c r="CP326" s="1"/>
      <c r="CT326" s="1"/>
      <c r="CX326" s="1"/>
      <c r="DB326" s="1"/>
      <c r="DF326" s="1"/>
      <c r="DJ326" s="1"/>
      <c r="DN326" s="1"/>
      <c r="DR326" s="1"/>
      <c r="DV326" s="1"/>
      <c r="DZ326" s="1"/>
      <c r="ED326" s="1"/>
      <c r="EH326" s="1"/>
      <c r="EL326" s="1"/>
      <c r="EP326" s="1"/>
      <c r="ET326" s="1"/>
      <c r="EX326" s="1"/>
      <c r="FB326" s="1"/>
      <c r="FF326" s="1"/>
      <c r="FJ326" s="1"/>
      <c r="FN326" s="1"/>
      <c r="FR326" s="1"/>
      <c r="FV326" s="1"/>
      <c r="FZ326" s="1"/>
      <c r="GD326" s="1"/>
      <c r="GH326" s="1"/>
      <c r="GL326" s="1"/>
      <c r="GP326" s="1"/>
      <c r="GT326" s="1"/>
      <c r="GX326" s="1"/>
      <c r="HB326" s="1"/>
      <c r="HF326" s="1"/>
      <c r="HJ326" s="1"/>
      <c r="HN326" s="1"/>
      <c r="HR326" s="1"/>
      <c r="HV326" s="1"/>
      <c r="HZ326" s="1"/>
      <c r="ID326" s="1"/>
      <c r="IH326" s="1"/>
      <c r="IL326" s="1"/>
      <c r="IP326" s="1"/>
      <c r="IT326" s="1"/>
      <c r="IX326" s="1"/>
      <c r="JB326" s="1"/>
      <c r="JF326" s="1"/>
      <c r="JJ326" s="1"/>
      <c r="JN326" s="1"/>
      <c r="JR326" s="1"/>
      <c r="JV326" s="1"/>
      <c r="JZ326" s="1"/>
      <c r="KD326" s="1"/>
      <c r="KH326" s="1"/>
      <c r="KL326" s="1"/>
      <c r="KP326" s="1"/>
      <c r="KT326" s="1"/>
      <c r="KX326" s="1"/>
      <c r="LB326" s="1"/>
      <c r="LF326" s="1"/>
      <c r="LJ326" s="1"/>
      <c r="LN326" s="1"/>
      <c r="LR326" s="1"/>
    </row>
    <row r="327" spans="6:330">
      <c r="F327" s="1">
        <v>42229.083333333336</v>
      </c>
      <c r="G327">
        <v>127</v>
      </c>
      <c r="H327">
        <v>250</v>
      </c>
      <c r="J327" s="1">
        <v>42229.083333333336</v>
      </c>
      <c r="K327">
        <v>5</v>
      </c>
      <c r="L327">
        <v>150</v>
      </c>
      <c r="N327" s="1">
        <v>42229.083333333336</v>
      </c>
      <c r="O327">
        <v>8</v>
      </c>
      <c r="P327">
        <v>75</v>
      </c>
      <c r="R327" s="1">
        <v>42229.083333333336</v>
      </c>
      <c r="S327">
        <v>4</v>
      </c>
      <c r="T327">
        <v>100</v>
      </c>
      <c r="V327" s="1">
        <v>42229.083333333336</v>
      </c>
      <c r="W327">
        <v>12</v>
      </c>
      <c r="X327">
        <v>75</v>
      </c>
      <c r="Z327" s="1">
        <v>42229.083333333336</v>
      </c>
      <c r="AA327">
        <v>4</v>
      </c>
      <c r="AB327">
        <v>50</v>
      </c>
      <c r="AD327" s="1">
        <v>42229.083333333336</v>
      </c>
      <c r="AE327">
        <v>7</v>
      </c>
      <c r="AF327">
        <v>250</v>
      </c>
      <c r="AH327" s="1">
        <v>42229.083333333336</v>
      </c>
      <c r="AI327">
        <v>4</v>
      </c>
      <c r="AJ327">
        <v>100</v>
      </c>
      <c r="AL327" s="1">
        <v>42229.083333333336</v>
      </c>
      <c r="AM327">
        <v>2</v>
      </c>
      <c r="AN327">
        <v>50</v>
      </c>
      <c r="AP327" s="1">
        <v>42229.083333333336</v>
      </c>
      <c r="AQ327">
        <v>77</v>
      </c>
      <c r="AR327">
        <v>150</v>
      </c>
      <c r="AT327" s="1">
        <v>42229.083333333336</v>
      </c>
      <c r="AU327">
        <v>6</v>
      </c>
      <c r="AV327">
        <v>100</v>
      </c>
      <c r="AX327" s="1">
        <v>42229.083333333336</v>
      </c>
      <c r="AY327">
        <v>8</v>
      </c>
      <c r="AZ327">
        <v>50</v>
      </c>
      <c r="BB327" s="1">
        <v>42229.083333333336</v>
      </c>
      <c r="BC327">
        <v>8</v>
      </c>
      <c r="BD327">
        <v>125</v>
      </c>
      <c r="BF327" s="1">
        <v>42229.083333333336</v>
      </c>
      <c r="BG327">
        <v>6</v>
      </c>
      <c r="BH327">
        <v>75</v>
      </c>
      <c r="BJ327" s="1">
        <v>42229.083333333336</v>
      </c>
      <c r="BK327">
        <v>2</v>
      </c>
      <c r="BL327">
        <v>50</v>
      </c>
      <c r="BN327" s="1">
        <v>42229.083333333336</v>
      </c>
      <c r="BO327">
        <v>4</v>
      </c>
      <c r="BP327">
        <v>50</v>
      </c>
      <c r="BR327" s="1"/>
      <c r="BV327" s="1"/>
      <c r="BZ327" s="1"/>
      <c r="CD327" s="1"/>
      <c r="CH327" s="1"/>
      <c r="CL327" s="1"/>
      <c r="CP327" s="1"/>
      <c r="CT327" s="1"/>
      <c r="CX327" s="1"/>
      <c r="DB327" s="1"/>
      <c r="DF327" s="1"/>
      <c r="DJ327" s="1"/>
      <c r="DN327" s="1"/>
      <c r="DR327" s="1"/>
      <c r="DV327" s="1"/>
      <c r="DZ327" s="1"/>
      <c r="ED327" s="1"/>
      <c r="EH327" s="1"/>
      <c r="EL327" s="1"/>
      <c r="EP327" s="1"/>
      <c r="ET327" s="1"/>
      <c r="EX327" s="1"/>
      <c r="FB327" s="1"/>
      <c r="FF327" s="1"/>
      <c r="FJ327" s="1"/>
      <c r="FN327" s="1"/>
      <c r="FR327" s="1"/>
      <c r="FV327" s="1"/>
      <c r="FZ327" s="1"/>
      <c r="GD327" s="1"/>
      <c r="GH327" s="1"/>
      <c r="GL327" s="1"/>
      <c r="GP327" s="1"/>
      <c r="GT327" s="1"/>
      <c r="GX327" s="1"/>
      <c r="HB327" s="1"/>
      <c r="HF327" s="1"/>
      <c r="HJ327" s="1"/>
      <c r="HN327" s="1"/>
      <c r="HR327" s="1"/>
      <c r="HV327" s="1"/>
      <c r="HZ327" s="1"/>
      <c r="ID327" s="1"/>
      <c r="IH327" s="1"/>
      <c r="IL327" s="1"/>
      <c r="IP327" s="1"/>
      <c r="IT327" s="1"/>
      <c r="IX327" s="1"/>
      <c r="JB327" s="1"/>
      <c r="JF327" s="1"/>
      <c r="JJ327" s="1"/>
      <c r="JN327" s="1"/>
      <c r="JR327" s="1"/>
      <c r="JV327" s="1"/>
      <c r="JZ327" s="1"/>
      <c r="KD327" s="1"/>
      <c r="KH327" s="1"/>
      <c r="KL327" s="1"/>
      <c r="KP327" s="1"/>
      <c r="KT327" s="1"/>
      <c r="KX327" s="1"/>
      <c r="LB327" s="1"/>
      <c r="LF327" s="1"/>
      <c r="LJ327" s="1"/>
      <c r="LN327" s="1"/>
      <c r="LR327" s="1"/>
    </row>
    <row r="328" spans="6:330">
      <c r="F328" s="1">
        <v>42229.125</v>
      </c>
      <c r="G328">
        <v>121</v>
      </c>
      <c r="H328">
        <v>250</v>
      </c>
      <c r="J328" s="1">
        <v>42229.125</v>
      </c>
      <c r="K328">
        <v>5</v>
      </c>
      <c r="L328">
        <v>150</v>
      </c>
      <c r="N328" s="1">
        <v>42229.125</v>
      </c>
      <c r="O328">
        <v>8</v>
      </c>
      <c r="P328">
        <v>75</v>
      </c>
      <c r="R328" s="1">
        <v>42229.125</v>
      </c>
      <c r="S328">
        <v>2</v>
      </c>
      <c r="T328">
        <v>100</v>
      </c>
      <c r="V328" s="1">
        <v>42229.125</v>
      </c>
      <c r="W328">
        <v>10</v>
      </c>
      <c r="X328">
        <v>75</v>
      </c>
      <c r="Z328" s="1">
        <v>42229.125</v>
      </c>
      <c r="AA328">
        <v>4</v>
      </c>
      <c r="AB328">
        <v>50</v>
      </c>
      <c r="AD328" s="1">
        <v>42229.125</v>
      </c>
      <c r="AE328">
        <v>8</v>
      </c>
      <c r="AF328">
        <v>250</v>
      </c>
      <c r="AH328" s="1">
        <v>42229.125</v>
      </c>
      <c r="AI328">
        <v>4</v>
      </c>
      <c r="AJ328">
        <v>100</v>
      </c>
      <c r="AL328" s="1">
        <v>42229.125</v>
      </c>
      <c r="AM328">
        <v>2</v>
      </c>
      <c r="AN328">
        <v>50</v>
      </c>
      <c r="AP328" s="1">
        <v>42229.125</v>
      </c>
      <c r="AQ328">
        <v>60</v>
      </c>
      <c r="AR328">
        <v>150</v>
      </c>
      <c r="AT328" s="1">
        <v>42229.125</v>
      </c>
      <c r="AU328">
        <v>4</v>
      </c>
      <c r="AV328">
        <v>100</v>
      </c>
      <c r="AX328" s="1">
        <v>42229.125</v>
      </c>
      <c r="AY328">
        <v>5</v>
      </c>
      <c r="AZ328">
        <v>50</v>
      </c>
      <c r="BB328" s="1">
        <v>42229.125</v>
      </c>
      <c r="BC328">
        <v>6</v>
      </c>
      <c r="BD328">
        <v>125</v>
      </c>
      <c r="BF328" s="1">
        <v>42229.125</v>
      </c>
      <c r="BG328">
        <v>6</v>
      </c>
      <c r="BH328">
        <v>75</v>
      </c>
      <c r="BJ328" s="1">
        <v>42229.125</v>
      </c>
      <c r="BK328">
        <v>3</v>
      </c>
      <c r="BL328">
        <v>50</v>
      </c>
      <c r="BN328" s="1">
        <v>42229.125</v>
      </c>
      <c r="BO328">
        <v>4</v>
      </c>
      <c r="BP328">
        <v>50</v>
      </c>
      <c r="BR328" s="1"/>
      <c r="BV328" s="1"/>
      <c r="BZ328" s="1"/>
      <c r="CD328" s="1"/>
      <c r="CH328" s="1"/>
      <c r="CL328" s="1"/>
      <c r="CP328" s="1"/>
      <c r="CT328" s="1"/>
      <c r="CX328" s="1"/>
      <c r="DB328" s="1"/>
      <c r="DF328" s="1"/>
      <c r="DJ328" s="1"/>
      <c r="DN328" s="1"/>
      <c r="DR328" s="1"/>
      <c r="DV328" s="1"/>
      <c r="DZ328" s="1"/>
      <c r="ED328" s="1"/>
      <c r="EH328" s="1"/>
      <c r="EL328" s="1"/>
      <c r="EP328" s="1"/>
      <c r="ET328" s="1"/>
      <c r="EX328" s="1"/>
      <c r="FB328" s="1"/>
      <c r="FF328" s="1"/>
      <c r="FJ328" s="1"/>
      <c r="FN328" s="1"/>
      <c r="FR328" s="1"/>
      <c r="FV328" s="1"/>
      <c r="FZ328" s="1"/>
      <c r="GD328" s="1"/>
      <c r="GH328" s="1"/>
      <c r="GL328" s="1"/>
      <c r="GP328" s="1"/>
      <c r="GT328" s="1"/>
      <c r="GX328" s="1"/>
      <c r="HB328" s="1"/>
      <c r="HF328" s="1"/>
      <c r="HJ328" s="1"/>
      <c r="HN328" s="1"/>
      <c r="HR328" s="1"/>
      <c r="HV328" s="1"/>
      <c r="HZ328" s="1"/>
      <c r="ID328" s="1"/>
      <c r="IH328" s="1"/>
      <c r="IL328" s="1"/>
      <c r="IP328" s="1"/>
      <c r="IT328" s="1"/>
      <c r="IX328" s="1"/>
      <c r="JB328" s="1"/>
      <c r="JF328" s="1"/>
      <c r="JJ328" s="1"/>
      <c r="JN328" s="1"/>
      <c r="JR328" s="1"/>
      <c r="JV328" s="1"/>
      <c r="JZ328" s="1"/>
      <c r="KD328" s="1"/>
      <c r="KH328" s="1"/>
      <c r="KL328" s="1"/>
      <c r="KP328" s="1"/>
      <c r="KT328" s="1"/>
      <c r="KX328" s="1"/>
      <c r="LB328" s="1"/>
      <c r="LF328" s="1"/>
      <c r="LJ328" s="1"/>
      <c r="LN328" s="1"/>
      <c r="LR328" s="1"/>
    </row>
    <row r="329" spans="6:330">
      <c r="F329" s="1">
        <v>42229.166666666664</v>
      </c>
      <c r="G329">
        <v>124</v>
      </c>
      <c r="H329">
        <v>250</v>
      </c>
      <c r="J329" s="1">
        <v>42229.166666666664</v>
      </c>
      <c r="K329">
        <v>6</v>
      </c>
      <c r="L329">
        <v>150</v>
      </c>
      <c r="N329" s="1">
        <v>42229.166666666664</v>
      </c>
      <c r="O329">
        <v>8</v>
      </c>
      <c r="P329">
        <v>75</v>
      </c>
      <c r="R329" s="1">
        <v>42229.166666666664</v>
      </c>
      <c r="S329">
        <v>1</v>
      </c>
      <c r="T329">
        <v>100</v>
      </c>
      <c r="V329" s="1">
        <v>42229.166666666664</v>
      </c>
      <c r="W329">
        <v>7</v>
      </c>
      <c r="X329">
        <v>75</v>
      </c>
      <c r="Z329" s="1">
        <v>42229.166666666664</v>
      </c>
      <c r="AA329">
        <v>4</v>
      </c>
      <c r="AB329">
        <v>50</v>
      </c>
      <c r="AD329" s="1">
        <v>42229.166666666664</v>
      </c>
      <c r="AE329">
        <v>6</v>
      </c>
      <c r="AF329">
        <v>250</v>
      </c>
      <c r="AH329" s="1">
        <v>42229.166666666664</v>
      </c>
      <c r="AI329">
        <v>4</v>
      </c>
      <c r="AJ329">
        <v>100</v>
      </c>
      <c r="AL329" s="1">
        <v>42229.166666666664</v>
      </c>
      <c r="AM329">
        <v>2</v>
      </c>
      <c r="AN329">
        <v>50</v>
      </c>
      <c r="AP329" s="1">
        <v>42229.166666666664</v>
      </c>
      <c r="AQ329">
        <v>60</v>
      </c>
      <c r="AR329">
        <v>150</v>
      </c>
      <c r="AT329" s="1">
        <v>42229.166666666664</v>
      </c>
      <c r="AU329">
        <v>4</v>
      </c>
      <c r="AV329">
        <v>100</v>
      </c>
      <c r="AX329" s="1">
        <v>42229.166666666664</v>
      </c>
      <c r="AY329">
        <v>2</v>
      </c>
      <c r="AZ329">
        <v>50</v>
      </c>
      <c r="BB329" s="1">
        <v>42229.166666666664</v>
      </c>
      <c r="BC329">
        <v>7</v>
      </c>
      <c r="BD329">
        <v>125</v>
      </c>
      <c r="BF329" s="1">
        <v>42229.166666666664</v>
      </c>
      <c r="BG329">
        <v>6</v>
      </c>
      <c r="BH329">
        <v>75</v>
      </c>
      <c r="BJ329" s="1">
        <v>42229.166666666664</v>
      </c>
      <c r="BK329">
        <v>2</v>
      </c>
      <c r="BL329">
        <v>50</v>
      </c>
      <c r="BN329" s="1">
        <v>42229.166666666664</v>
      </c>
      <c r="BO329">
        <v>4</v>
      </c>
      <c r="BP329">
        <v>50</v>
      </c>
      <c r="BR329" s="1"/>
      <c r="BV329" s="1"/>
      <c r="BZ329" s="1"/>
      <c r="CD329" s="1"/>
      <c r="CH329" s="1"/>
      <c r="CL329" s="1"/>
      <c r="CP329" s="1"/>
      <c r="CT329" s="1"/>
      <c r="CX329" s="1"/>
      <c r="DB329" s="1"/>
      <c r="DF329" s="1"/>
      <c r="DJ329" s="1"/>
      <c r="DN329" s="1"/>
      <c r="DR329" s="1"/>
      <c r="DV329" s="1"/>
      <c r="DZ329" s="1"/>
      <c r="ED329" s="1"/>
      <c r="EH329" s="1"/>
      <c r="EL329" s="1"/>
      <c r="EP329" s="1"/>
      <c r="ET329" s="1"/>
      <c r="EX329" s="1"/>
      <c r="FB329" s="1"/>
      <c r="FF329" s="1"/>
      <c r="FJ329" s="1"/>
      <c r="FN329" s="1"/>
      <c r="FR329" s="1"/>
      <c r="FV329" s="1"/>
      <c r="FZ329" s="1"/>
      <c r="GD329" s="1"/>
      <c r="GH329" s="1"/>
      <c r="GL329" s="1"/>
      <c r="GP329" s="1"/>
      <c r="GT329" s="1"/>
      <c r="GX329" s="1"/>
      <c r="HB329" s="1"/>
      <c r="HF329" s="1"/>
      <c r="HJ329" s="1"/>
      <c r="HN329" s="1"/>
      <c r="HR329" s="1"/>
      <c r="HV329" s="1"/>
      <c r="HZ329" s="1"/>
      <c r="ID329" s="1"/>
      <c r="IH329" s="1"/>
      <c r="IL329" s="1"/>
      <c r="IP329" s="1"/>
      <c r="IT329" s="1"/>
      <c r="IX329" s="1"/>
      <c r="JB329" s="1"/>
      <c r="JF329" s="1"/>
      <c r="JJ329" s="1"/>
      <c r="JN329" s="1"/>
      <c r="JR329" s="1"/>
      <c r="JV329" s="1"/>
      <c r="JZ329" s="1"/>
      <c r="KD329" s="1"/>
      <c r="KH329" s="1"/>
      <c r="KL329" s="1"/>
      <c r="KP329" s="1"/>
      <c r="KT329" s="1"/>
      <c r="KX329" s="1"/>
      <c r="LB329" s="1"/>
      <c r="LF329" s="1"/>
      <c r="LJ329" s="1"/>
      <c r="LN329" s="1"/>
      <c r="LR329" s="1"/>
    </row>
    <row r="330" spans="6:330">
      <c r="F330" s="1">
        <v>42229.208333333336</v>
      </c>
      <c r="G330">
        <v>122</v>
      </c>
      <c r="H330">
        <v>250</v>
      </c>
      <c r="J330" s="1">
        <v>42229.208333333336</v>
      </c>
      <c r="K330">
        <v>8</v>
      </c>
      <c r="L330">
        <v>150</v>
      </c>
      <c r="N330" s="1">
        <v>42229.208333333336</v>
      </c>
      <c r="O330">
        <v>10</v>
      </c>
      <c r="P330">
        <v>75</v>
      </c>
      <c r="R330" s="1">
        <v>42229.208333333336</v>
      </c>
      <c r="S330">
        <v>1</v>
      </c>
      <c r="T330">
        <v>100</v>
      </c>
      <c r="V330" s="1">
        <v>42229.208333333336</v>
      </c>
      <c r="W330">
        <v>8</v>
      </c>
      <c r="X330">
        <v>75</v>
      </c>
      <c r="Z330" s="1">
        <v>42229.208333333336</v>
      </c>
      <c r="AA330">
        <v>5</v>
      </c>
      <c r="AB330">
        <v>50</v>
      </c>
      <c r="AD330" s="1">
        <v>42229.208333333336</v>
      </c>
      <c r="AE330">
        <v>7</v>
      </c>
      <c r="AF330">
        <v>250</v>
      </c>
      <c r="AH330" s="1">
        <v>42229.208333333336</v>
      </c>
      <c r="AI330">
        <v>4</v>
      </c>
      <c r="AJ330">
        <v>100</v>
      </c>
      <c r="AL330" s="1">
        <v>42229.208333333336</v>
      </c>
      <c r="AM330">
        <v>2</v>
      </c>
      <c r="AN330">
        <v>50</v>
      </c>
      <c r="AP330" s="1">
        <v>42229.208333333336</v>
      </c>
      <c r="AQ330">
        <v>73</v>
      </c>
      <c r="AR330">
        <v>150</v>
      </c>
      <c r="AT330" s="1">
        <v>42229.208333333336</v>
      </c>
      <c r="AU330">
        <v>4</v>
      </c>
      <c r="AV330">
        <v>100</v>
      </c>
      <c r="AX330" s="1">
        <v>42229.208333333336</v>
      </c>
      <c r="AY330">
        <v>2</v>
      </c>
      <c r="AZ330">
        <v>50</v>
      </c>
      <c r="BB330" s="1">
        <v>42229.208333333336</v>
      </c>
      <c r="BC330">
        <v>4</v>
      </c>
      <c r="BD330">
        <v>125</v>
      </c>
      <c r="BF330" s="1">
        <v>42229.208333333336</v>
      </c>
      <c r="BG330">
        <v>5</v>
      </c>
      <c r="BH330">
        <v>75</v>
      </c>
      <c r="BJ330" s="1">
        <v>42229.208333333336</v>
      </c>
      <c r="BK330">
        <v>2</v>
      </c>
      <c r="BL330">
        <v>50</v>
      </c>
      <c r="BN330" s="1">
        <v>42229.208333333336</v>
      </c>
      <c r="BO330">
        <v>5</v>
      </c>
      <c r="BP330">
        <v>50</v>
      </c>
      <c r="BR330" s="1"/>
      <c r="BV330" s="1"/>
      <c r="BZ330" s="1"/>
      <c r="CD330" s="1"/>
      <c r="CH330" s="1"/>
      <c r="CL330" s="1"/>
      <c r="CP330" s="1"/>
      <c r="CT330" s="1"/>
      <c r="CX330" s="1"/>
      <c r="DB330" s="1"/>
      <c r="DF330" s="1"/>
      <c r="DJ330" s="1"/>
      <c r="DN330" s="1"/>
      <c r="DR330" s="1"/>
      <c r="DV330" s="1"/>
      <c r="DZ330" s="1"/>
      <c r="ED330" s="1"/>
      <c r="EH330" s="1"/>
      <c r="EL330" s="1"/>
      <c r="EP330" s="1"/>
      <c r="ET330" s="1"/>
      <c r="EX330" s="1"/>
      <c r="FB330" s="1"/>
      <c r="FF330" s="1"/>
      <c r="FJ330" s="1"/>
      <c r="FN330" s="1"/>
      <c r="FR330" s="1"/>
      <c r="FV330" s="1"/>
      <c r="FZ330" s="1"/>
      <c r="GD330" s="1"/>
      <c r="GH330" s="1"/>
      <c r="GL330" s="1"/>
      <c r="GP330" s="1"/>
      <c r="GT330" s="1"/>
      <c r="GX330" s="1"/>
      <c r="HB330" s="1"/>
      <c r="HF330" s="1"/>
      <c r="HJ330" s="1"/>
      <c r="HN330" s="1"/>
      <c r="HR330" s="1"/>
      <c r="HV330" s="1"/>
      <c r="HZ330" s="1"/>
      <c r="ID330" s="1"/>
      <c r="IH330" s="1"/>
      <c r="IL330" s="1"/>
      <c r="IP330" s="1"/>
      <c r="IT330" s="1"/>
      <c r="IX330" s="1"/>
      <c r="JB330" s="1"/>
      <c r="JF330" s="1"/>
      <c r="JJ330" s="1"/>
      <c r="JN330" s="1"/>
      <c r="JR330" s="1"/>
      <c r="JV330" s="1"/>
      <c r="JZ330" s="1"/>
      <c r="KD330" s="1"/>
      <c r="KH330" s="1"/>
      <c r="KL330" s="1"/>
      <c r="KP330" s="1"/>
      <c r="KT330" s="1"/>
      <c r="KX330" s="1"/>
      <c r="LB330" s="1"/>
      <c r="LF330" s="1"/>
      <c r="LJ330" s="1"/>
      <c r="LN330" s="1"/>
      <c r="LR330" s="1"/>
    </row>
    <row r="331" spans="6:330">
      <c r="F331" s="1">
        <v>42229.25</v>
      </c>
      <c r="G331">
        <v>134</v>
      </c>
      <c r="H331">
        <v>250</v>
      </c>
      <c r="J331" s="1">
        <v>42229.25</v>
      </c>
      <c r="K331">
        <v>8</v>
      </c>
      <c r="L331">
        <v>150</v>
      </c>
      <c r="N331" s="1">
        <v>42229.25</v>
      </c>
      <c r="O331">
        <v>10</v>
      </c>
      <c r="P331">
        <v>75</v>
      </c>
      <c r="R331" s="1">
        <v>42229.25</v>
      </c>
      <c r="S331">
        <v>5</v>
      </c>
      <c r="T331">
        <v>100</v>
      </c>
      <c r="V331" s="1">
        <v>42229.25</v>
      </c>
      <c r="W331">
        <v>8</v>
      </c>
      <c r="X331">
        <v>75</v>
      </c>
      <c r="Z331" s="1">
        <v>42229.25</v>
      </c>
      <c r="AA331">
        <v>6</v>
      </c>
      <c r="AB331">
        <v>50</v>
      </c>
      <c r="AD331" s="1">
        <v>42229.25</v>
      </c>
      <c r="AE331">
        <v>9</v>
      </c>
      <c r="AF331">
        <v>250</v>
      </c>
      <c r="AH331" s="1">
        <v>42229.25</v>
      </c>
      <c r="AI331">
        <v>6</v>
      </c>
      <c r="AJ331">
        <v>100</v>
      </c>
      <c r="AL331" s="1">
        <v>42229.25</v>
      </c>
      <c r="AM331">
        <v>3</v>
      </c>
      <c r="AN331">
        <v>50</v>
      </c>
      <c r="AP331" s="1">
        <v>42229.25</v>
      </c>
      <c r="AQ331">
        <v>81</v>
      </c>
      <c r="AR331">
        <v>150</v>
      </c>
      <c r="AT331" s="1">
        <v>42229.25</v>
      </c>
      <c r="AU331">
        <v>6</v>
      </c>
      <c r="AV331">
        <v>100</v>
      </c>
      <c r="AX331" s="1">
        <v>42229.25</v>
      </c>
      <c r="AY331">
        <v>4</v>
      </c>
      <c r="AZ331">
        <v>50</v>
      </c>
      <c r="BB331" s="1">
        <v>42229.25</v>
      </c>
      <c r="BC331">
        <v>9</v>
      </c>
      <c r="BD331">
        <v>125</v>
      </c>
      <c r="BF331" s="1">
        <v>42229.25</v>
      </c>
      <c r="BG331">
        <v>8</v>
      </c>
      <c r="BH331">
        <v>75</v>
      </c>
      <c r="BJ331" s="1">
        <v>42229.25</v>
      </c>
      <c r="BK331">
        <v>2</v>
      </c>
      <c r="BL331">
        <v>50</v>
      </c>
      <c r="BN331" s="1">
        <v>42229.25</v>
      </c>
      <c r="BO331">
        <v>6</v>
      </c>
      <c r="BP331">
        <v>50</v>
      </c>
      <c r="BR331" s="1"/>
      <c r="BV331" s="1"/>
      <c r="BZ331" s="1"/>
      <c r="CD331" s="1"/>
      <c r="CH331" s="1"/>
      <c r="CL331" s="1"/>
      <c r="CP331" s="1"/>
      <c r="CT331" s="1"/>
      <c r="CX331" s="1"/>
      <c r="DB331" s="1"/>
      <c r="DF331" s="1"/>
      <c r="DJ331" s="1"/>
      <c r="DN331" s="1"/>
      <c r="DR331" s="1"/>
      <c r="DV331" s="1"/>
      <c r="DZ331" s="1"/>
      <c r="ED331" s="1"/>
      <c r="EH331" s="1"/>
      <c r="EL331" s="1"/>
      <c r="EP331" s="1"/>
      <c r="ET331" s="1"/>
      <c r="EX331" s="1"/>
      <c r="FB331" s="1"/>
      <c r="FF331" s="1"/>
      <c r="FJ331" s="1"/>
      <c r="FN331" s="1"/>
      <c r="FR331" s="1"/>
      <c r="FV331" s="1"/>
      <c r="FZ331" s="1"/>
      <c r="GD331" s="1"/>
      <c r="GH331" s="1"/>
      <c r="GL331" s="1"/>
      <c r="GP331" s="1"/>
      <c r="GT331" s="1"/>
      <c r="GX331" s="1"/>
      <c r="HB331" s="1"/>
      <c r="HF331" s="1"/>
      <c r="HJ331" s="1"/>
      <c r="HN331" s="1"/>
      <c r="HR331" s="1"/>
      <c r="HV331" s="1"/>
      <c r="HZ331" s="1"/>
      <c r="ID331" s="1"/>
      <c r="IH331" s="1"/>
      <c r="IL331" s="1"/>
      <c r="IP331" s="1"/>
      <c r="IT331" s="1"/>
      <c r="IX331" s="1"/>
      <c r="JB331" s="1"/>
      <c r="JF331" s="1"/>
      <c r="JJ331" s="1"/>
      <c r="JN331" s="1"/>
      <c r="JR331" s="1"/>
      <c r="JV331" s="1"/>
      <c r="JZ331" s="1"/>
      <c r="KD331" s="1"/>
      <c r="KH331" s="1"/>
      <c r="KL331" s="1"/>
      <c r="KP331" s="1"/>
      <c r="KT331" s="1"/>
      <c r="KX331" s="1"/>
      <c r="LB331" s="1"/>
      <c r="LF331" s="1"/>
      <c r="LJ331" s="1"/>
      <c r="LN331" s="1"/>
      <c r="LR331" s="1"/>
    </row>
    <row r="332" spans="6:330">
      <c r="F332" s="1">
        <v>42229.291666666664</v>
      </c>
      <c r="G332">
        <v>148</v>
      </c>
      <c r="H332">
        <v>250</v>
      </c>
      <c r="J332" s="1">
        <v>42229.291666666664</v>
      </c>
      <c r="K332">
        <v>24</v>
      </c>
      <c r="L332">
        <v>150</v>
      </c>
      <c r="N332" s="1">
        <v>42229.291666666664</v>
      </c>
      <c r="O332">
        <v>27</v>
      </c>
      <c r="P332">
        <v>75</v>
      </c>
      <c r="R332" s="1">
        <v>42229.291666666664</v>
      </c>
      <c r="S332">
        <v>11</v>
      </c>
      <c r="T332">
        <v>100</v>
      </c>
      <c r="V332" s="1">
        <v>42229.291666666664</v>
      </c>
      <c r="W332">
        <v>8</v>
      </c>
      <c r="X332">
        <v>75</v>
      </c>
      <c r="Z332" s="1">
        <v>42229.291666666664</v>
      </c>
      <c r="AA332">
        <v>15</v>
      </c>
      <c r="AB332">
        <v>50</v>
      </c>
      <c r="AD332" s="1">
        <v>42229.291666666664</v>
      </c>
      <c r="AE332">
        <v>24</v>
      </c>
      <c r="AF332">
        <v>250</v>
      </c>
      <c r="AH332" s="1">
        <v>42229.291666666664</v>
      </c>
      <c r="AI332">
        <v>12</v>
      </c>
      <c r="AJ332">
        <v>100</v>
      </c>
      <c r="AL332" s="1">
        <v>42229.291666666664</v>
      </c>
      <c r="AM332">
        <v>5</v>
      </c>
      <c r="AN332">
        <v>50</v>
      </c>
      <c r="AP332" s="1">
        <v>42229.291666666664</v>
      </c>
      <c r="AQ332">
        <v>94</v>
      </c>
      <c r="AR332">
        <v>150</v>
      </c>
      <c r="AT332" s="1">
        <v>42229.291666666664</v>
      </c>
      <c r="AU332">
        <v>6</v>
      </c>
      <c r="AV332">
        <v>100</v>
      </c>
      <c r="AX332" s="1">
        <v>42229.291666666664</v>
      </c>
      <c r="AY332">
        <v>10</v>
      </c>
      <c r="AZ332">
        <v>50</v>
      </c>
      <c r="BB332" s="1">
        <v>42229.291666666664</v>
      </c>
      <c r="BC332">
        <v>17</v>
      </c>
      <c r="BD332">
        <v>125</v>
      </c>
      <c r="BF332" s="1">
        <v>42229.291666666664</v>
      </c>
      <c r="BG332">
        <v>10</v>
      </c>
      <c r="BH332">
        <v>75</v>
      </c>
      <c r="BJ332" s="1">
        <v>42229.291666666664</v>
      </c>
      <c r="BK332">
        <v>4</v>
      </c>
      <c r="BL332">
        <v>50</v>
      </c>
      <c r="BN332" s="1">
        <v>42229.291666666664</v>
      </c>
      <c r="BO332">
        <v>15</v>
      </c>
      <c r="BP332">
        <v>50</v>
      </c>
      <c r="BR332" s="1"/>
      <c r="BV332" s="1"/>
      <c r="BZ332" s="1"/>
      <c r="CD332" s="1"/>
      <c r="CH332" s="1"/>
      <c r="CL332" s="1"/>
      <c r="CP332" s="1"/>
      <c r="CT332" s="1"/>
      <c r="CX332" s="1"/>
      <c r="DB332" s="1"/>
      <c r="DF332" s="1"/>
      <c r="DJ332" s="1"/>
      <c r="DN332" s="1"/>
      <c r="DR332" s="1"/>
      <c r="DV332" s="1"/>
      <c r="DZ332" s="1"/>
      <c r="ED332" s="1"/>
      <c r="EH332" s="1"/>
      <c r="EL332" s="1"/>
      <c r="EP332" s="1"/>
      <c r="ET332" s="1"/>
      <c r="EX332" s="1"/>
      <c r="FB332" s="1"/>
      <c r="FF332" s="1"/>
      <c r="FJ332" s="1"/>
      <c r="FN332" s="1"/>
      <c r="FR332" s="1"/>
      <c r="FV332" s="1"/>
      <c r="FZ332" s="1"/>
      <c r="GD332" s="1"/>
      <c r="GH332" s="1"/>
      <c r="GL332" s="1"/>
      <c r="GP332" s="1"/>
      <c r="GT332" s="1"/>
      <c r="GX332" s="1"/>
      <c r="HB332" s="1"/>
      <c r="HF332" s="1"/>
      <c r="HJ332" s="1"/>
      <c r="HN332" s="1"/>
      <c r="HR332" s="1"/>
      <c r="HV332" s="1"/>
      <c r="HZ332" s="1"/>
      <c r="ID332" s="1"/>
      <c r="IH332" s="1"/>
      <c r="IL332" s="1"/>
      <c r="IP332" s="1"/>
      <c r="IT332" s="1"/>
      <c r="IX332" s="1"/>
      <c r="JB332" s="1"/>
      <c r="JF332" s="1"/>
      <c r="JJ332" s="1"/>
      <c r="JN332" s="1"/>
      <c r="JR332" s="1"/>
      <c r="JV332" s="1"/>
      <c r="JZ332" s="1"/>
      <c r="KD332" s="1"/>
      <c r="KH332" s="1"/>
      <c r="KL332" s="1"/>
      <c r="KP332" s="1"/>
      <c r="KT332" s="1"/>
      <c r="KX332" s="1"/>
      <c r="LB332" s="1"/>
      <c r="LF332" s="1"/>
      <c r="LJ332" s="1"/>
      <c r="LN332" s="1"/>
      <c r="LR332" s="1"/>
    </row>
    <row r="333" spans="6:330">
      <c r="F333" s="1">
        <v>42229.333333333336</v>
      </c>
      <c r="G333">
        <v>176</v>
      </c>
      <c r="H333">
        <v>250</v>
      </c>
      <c r="J333" s="1">
        <v>42229.333333333336</v>
      </c>
      <c r="K333">
        <v>62</v>
      </c>
      <c r="L333">
        <v>150</v>
      </c>
      <c r="N333" s="1">
        <v>42229.333333333336</v>
      </c>
      <c r="O333">
        <v>36</v>
      </c>
      <c r="P333">
        <v>75</v>
      </c>
      <c r="R333" s="1">
        <v>42229.333333333336</v>
      </c>
      <c r="S333">
        <v>19</v>
      </c>
      <c r="T333">
        <v>100</v>
      </c>
      <c r="V333" s="1">
        <v>42229.333333333336</v>
      </c>
      <c r="W333">
        <v>15</v>
      </c>
      <c r="X333">
        <v>75</v>
      </c>
      <c r="Z333" s="1">
        <v>42229.333333333336</v>
      </c>
      <c r="AA333">
        <v>22</v>
      </c>
      <c r="AB333">
        <v>50</v>
      </c>
      <c r="AD333" s="1">
        <v>42229.333333333336</v>
      </c>
      <c r="AE333">
        <v>44</v>
      </c>
      <c r="AF333">
        <v>250</v>
      </c>
      <c r="AH333" s="1">
        <v>42229.333333333336</v>
      </c>
      <c r="AI333">
        <v>32</v>
      </c>
      <c r="AJ333">
        <v>100</v>
      </c>
      <c r="AL333" s="1">
        <v>42229.333333333336</v>
      </c>
      <c r="AM333">
        <v>8</v>
      </c>
      <c r="AN333">
        <v>50</v>
      </c>
      <c r="AP333" s="1">
        <v>42229.333333333336</v>
      </c>
      <c r="AQ333">
        <v>140</v>
      </c>
      <c r="AR333">
        <v>150</v>
      </c>
      <c r="AT333" s="1">
        <v>42229.333333333336</v>
      </c>
      <c r="AU333">
        <v>10</v>
      </c>
      <c r="AV333">
        <v>100</v>
      </c>
      <c r="AX333" s="1">
        <v>42229.333333333336</v>
      </c>
      <c r="AY333">
        <v>19</v>
      </c>
      <c r="AZ333">
        <v>50</v>
      </c>
      <c r="BB333" s="1">
        <v>42229.333333333336</v>
      </c>
      <c r="BC333">
        <v>13</v>
      </c>
      <c r="BD333">
        <v>125</v>
      </c>
      <c r="BF333" s="1">
        <v>42229.333333333336</v>
      </c>
      <c r="BG333">
        <v>21</v>
      </c>
      <c r="BH333">
        <v>75</v>
      </c>
      <c r="BJ333" s="1">
        <v>42229.333333333336</v>
      </c>
      <c r="BK333">
        <v>4</v>
      </c>
      <c r="BL333">
        <v>50</v>
      </c>
      <c r="BN333" s="1">
        <v>42229.333333333336</v>
      </c>
      <c r="BO333">
        <v>22</v>
      </c>
      <c r="BP333">
        <v>50</v>
      </c>
      <c r="BR333" s="1"/>
      <c r="BV333" s="1"/>
      <c r="BZ333" s="1"/>
      <c r="CD333" s="1"/>
      <c r="CH333" s="1"/>
      <c r="CL333" s="1"/>
      <c r="CP333" s="1"/>
      <c r="CT333" s="1"/>
      <c r="CX333" s="1"/>
      <c r="DB333" s="1"/>
      <c r="DF333" s="1"/>
      <c r="DJ333" s="1"/>
      <c r="DN333" s="1"/>
      <c r="DR333" s="1"/>
      <c r="DV333" s="1"/>
      <c r="DZ333" s="1"/>
      <c r="ED333" s="1"/>
      <c r="EH333" s="1"/>
      <c r="EL333" s="1"/>
      <c r="EP333" s="1"/>
      <c r="ET333" s="1"/>
      <c r="EX333" s="1"/>
      <c r="FB333" s="1"/>
      <c r="FF333" s="1"/>
      <c r="FJ333" s="1"/>
      <c r="FN333" s="1"/>
      <c r="FR333" s="1"/>
      <c r="FV333" s="1"/>
      <c r="FZ333" s="1"/>
      <c r="GD333" s="1"/>
      <c r="GH333" s="1"/>
      <c r="GL333" s="1"/>
      <c r="GP333" s="1"/>
      <c r="GT333" s="1"/>
      <c r="GX333" s="1"/>
      <c r="HB333" s="1"/>
      <c r="HF333" s="1"/>
      <c r="HJ333" s="1"/>
      <c r="HN333" s="1"/>
      <c r="HR333" s="1"/>
      <c r="HV333" s="1"/>
      <c r="HZ333" s="1"/>
      <c r="ID333" s="1"/>
      <c r="IH333" s="1"/>
      <c r="IL333" s="1"/>
      <c r="IP333" s="1"/>
      <c r="IT333" s="1"/>
      <c r="IX333" s="1"/>
      <c r="JB333" s="1"/>
      <c r="JF333" s="1"/>
      <c r="JJ333" s="1"/>
      <c r="JN333" s="1"/>
      <c r="JR333" s="1"/>
      <c r="JV333" s="1"/>
      <c r="JZ333" s="1"/>
      <c r="KD333" s="1"/>
      <c r="KH333" s="1"/>
      <c r="KL333" s="1"/>
      <c r="KP333" s="1"/>
      <c r="KT333" s="1"/>
      <c r="KX333" s="1"/>
      <c r="LB333" s="1"/>
      <c r="LF333" s="1"/>
      <c r="LJ333" s="1"/>
      <c r="LN333" s="1"/>
      <c r="LR333" s="1"/>
    </row>
    <row r="334" spans="6:330">
      <c r="F334" s="1">
        <v>42229.375</v>
      </c>
      <c r="G334">
        <v>181</v>
      </c>
      <c r="H334">
        <v>250</v>
      </c>
      <c r="J334" s="1">
        <v>42229.375</v>
      </c>
      <c r="K334">
        <v>87</v>
      </c>
      <c r="L334">
        <v>150</v>
      </c>
      <c r="N334" s="1">
        <v>42229.375</v>
      </c>
      <c r="O334">
        <v>34</v>
      </c>
      <c r="P334">
        <v>75</v>
      </c>
      <c r="R334" s="1">
        <v>42229.375</v>
      </c>
      <c r="S334">
        <v>16</v>
      </c>
      <c r="T334">
        <v>100</v>
      </c>
      <c r="V334" s="1">
        <v>42229.375</v>
      </c>
      <c r="W334">
        <v>18</v>
      </c>
      <c r="X334">
        <v>75</v>
      </c>
      <c r="Z334" s="1">
        <v>42229.375</v>
      </c>
      <c r="AA334">
        <v>18</v>
      </c>
      <c r="AB334">
        <v>50</v>
      </c>
      <c r="AD334" s="1">
        <v>42229.375</v>
      </c>
      <c r="AE334">
        <v>62</v>
      </c>
      <c r="AF334">
        <v>250</v>
      </c>
      <c r="AH334" s="1">
        <v>42229.375</v>
      </c>
      <c r="AI334">
        <v>52</v>
      </c>
      <c r="AJ334">
        <v>100</v>
      </c>
      <c r="AL334" s="1">
        <v>42229.375</v>
      </c>
      <c r="AM334">
        <v>7</v>
      </c>
      <c r="AN334">
        <v>50</v>
      </c>
      <c r="AP334" s="1">
        <v>42229.375</v>
      </c>
      <c r="AQ334">
        <v>144</v>
      </c>
      <c r="AR334">
        <v>150</v>
      </c>
      <c r="AT334" s="1">
        <v>42229.375</v>
      </c>
      <c r="AU334">
        <v>18</v>
      </c>
      <c r="AV334">
        <v>100</v>
      </c>
      <c r="AX334" s="1">
        <v>42229.375</v>
      </c>
      <c r="AY334">
        <v>18</v>
      </c>
      <c r="AZ334">
        <v>50</v>
      </c>
      <c r="BB334" s="1">
        <v>42229.375</v>
      </c>
      <c r="BC334">
        <v>14</v>
      </c>
      <c r="BD334">
        <v>125</v>
      </c>
      <c r="BF334" s="1">
        <v>42229.375</v>
      </c>
      <c r="BG334">
        <v>17</v>
      </c>
      <c r="BH334">
        <v>75</v>
      </c>
      <c r="BJ334" s="1">
        <v>42229.375</v>
      </c>
      <c r="BK334">
        <v>6</v>
      </c>
      <c r="BL334">
        <v>50</v>
      </c>
      <c r="BN334" s="1">
        <v>42229.375</v>
      </c>
      <c r="BO334">
        <v>18</v>
      </c>
      <c r="BP334">
        <v>50</v>
      </c>
      <c r="BR334" s="1"/>
      <c r="BV334" s="1"/>
      <c r="BZ334" s="1"/>
      <c r="CD334" s="1"/>
      <c r="CH334" s="1"/>
      <c r="CL334" s="1"/>
      <c r="CP334" s="1"/>
      <c r="CT334" s="1"/>
      <c r="CX334" s="1"/>
      <c r="DB334" s="1"/>
      <c r="DF334" s="1"/>
      <c r="DJ334" s="1"/>
      <c r="DN334" s="1"/>
      <c r="DR334" s="1"/>
      <c r="DV334" s="1"/>
      <c r="DZ334" s="1"/>
      <c r="ED334" s="1"/>
      <c r="EH334" s="1"/>
      <c r="EL334" s="1"/>
      <c r="EP334" s="1"/>
      <c r="ET334" s="1"/>
      <c r="EX334" s="1"/>
      <c r="FB334" s="1"/>
      <c r="FF334" s="1"/>
      <c r="FJ334" s="1"/>
      <c r="FN334" s="1"/>
      <c r="FR334" s="1"/>
      <c r="FV334" s="1"/>
      <c r="FZ334" s="1"/>
      <c r="GD334" s="1"/>
      <c r="GH334" s="1"/>
      <c r="GL334" s="1"/>
      <c r="GP334" s="1"/>
      <c r="GT334" s="1"/>
      <c r="GX334" s="1"/>
      <c r="HB334" s="1"/>
      <c r="HF334" s="1"/>
      <c r="HJ334" s="1"/>
      <c r="HN334" s="1"/>
      <c r="HR334" s="1"/>
      <c r="HV334" s="1"/>
      <c r="HZ334" s="1"/>
      <c r="ID334" s="1"/>
      <c r="IH334" s="1"/>
      <c r="IL334" s="1"/>
      <c r="IP334" s="1"/>
      <c r="IT334" s="1"/>
      <c r="IX334" s="1"/>
      <c r="JB334" s="1"/>
      <c r="JF334" s="1"/>
      <c r="JJ334" s="1"/>
      <c r="JN334" s="1"/>
      <c r="JR334" s="1"/>
      <c r="JV334" s="1"/>
      <c r="JZ334" s="1"/>
      <c r="KD334" s="1"/>
      <c r="KH334" s="1"/>
      <c r="KL334" s="1"/>
      <c r="KP334" s="1"/>
      <c r="KT334" s="1"/>
      <c r="KX334" s="1"/>
      <c r="LB334" s="1"/>
      <c r="LF334" s="1"/>
      <c r="LJ334" s="1"/>
      <c r="LN334" s="1"/>
      <c r="LR334" s="1"/>
    </row>
    <row r="335" spans="6:330">
      <c r="F335" s="1">
        <v>42229.416666666664</v>
      </c>
      <c r="G335">
        <v>206</v>
      </c>
      <c r="H335">
        <v>250</v>
      </c>
      <c r="J335" s="1">
        <v>42229.416666666664</v>
      </c>
      <c r="K335">
        <v>86</v>
      </c>
      <c r="L335">
        <v>150</v>
      </c>
      <c r="N335" s="1">
        <v>42229.416666666664</v>
      </c>
      <c r="O335">
        <v>36</v>
      </c>
      <c r="P335">
        <v>75</v>
      </c>
      <c r="R335" s="1">
        <v>42229.416666666664</v>
      </c>
      <c r="S335">
        <v>18</v>
      </c>
      <c r="T335">
        <v>100</v>
      </c>
      <c r="V335" s="1">
        <v>42229.416666666664</v>
      </c>
      <c r="W335">
        <v>20</v>
      </c>
      <c r="X335">
        <v>75</v>
      </c>
      <c r="Z335" s="1">
        <v>42229.416666666664</v>
      </c>
      <c r="AA335">
        <v>10</v>
      </c>
      <c r="AB335">
        <v>50</v>
      </c>
      <c r="AD335" s="1">
        <v>42229.416666666664</v>
      </c>
      <c r="AE335">
        <v>59</v>
      </c>
      <c r="AF335">
        <v>250</v>
      </c>
      <c r="AH335" s="1">
        <v>42229.416666666664</v>
      </c>
      <c r="AI335">
        <v>54</v>
      </c>
      <c r="AJ335">
        <v>100</v>
      </c>
      <c r="AL335" s="1">
        <v>42229.416666666664</v>
      </c>
      <c r="AM335">
        <v>7</v>
      </c>
      <c r="AN335">
        <v>50</v>
      </c>
      <c r="AP335" s="1">
        <v>42229.416666666664</v>
      </c>
      <c r="AQ335">
        <v>135</v>
      </c>
      <c r="AR335">
        <v>150</v>
      </c>
      <c r="AT335" s="1">
        <v>42229.416666666664</v>
      </c>
      <c r="AU335">
        <v>25</v>
      </c>
      <c r="AV335">
        <v>100</v>
      </c>
      <c r="AX335" s="1">
        <v>42229.416666666664</v>
      </c>
      <c r="AY335">
        <v>17</v>
      </c>
      <c r="AZ335">
        <v>50</v>
      </c>
      <c r="BB335" s="1">
        <v>42229.416666666664</v>
      </c>
      <c r="BC335">
        <v>16</v>
      </c>
      <c r="BD335">
        <v>125</v>
      </c>
      <c r="BF335" s="1">
        <v>42229.416666666664</v>
      </c>
      <c r="BG335">
        <v>12</v>
      </c>
      <c r="BH335">
        <v>75</v>
      </c>
      <c r="BJ335" s="1">
        <v>42229.416666666664</v>
      </c>
      <c r="BK335">
        <v>6</v>
      </c>
      <c r="BL335">
        <v>50</v>
      </c>
      <c r="BN335" s="1">
        <v>42229.416666666664</v>
      </c>
      <c r="BO335">
        <v>10</v>
      </c>
      <c r="BP335">
        <v>50</v>
      </c>
      <c r="BR335" s="1"/>
      <c r="BV335" s="1"/>
      <c r="BZ335" s="1"/>
      <c r="CD335" s="1"/>
      <c r="CH335" s="1"/>
      <c r="CL335" s="1"/>
      <c r="CP335" s="1"/>
      <c r="CT335" s="1"/>
      <c r="CX335" s="1"/>
      <c r="DB335" s="1"/>
      <c r="DF335" s="1"/>
      <c r="DJ335" s="1"/>
      <c r="DN335" s="1"/>
      <c r="DR335" s="1"/>
      <c r="DV335" s="1"/>
      <c r="DZ335" s="1"/>
      <c r="ED335" s="1"/>
      <c r="EH335" s="1"/>
      <c r="EL335" s="1"/>
      <c r="EP335" s="1"/>
      <c r="ET335" s="1"/>
      <c r="EX335" s="1"/>
      <c r="FB335" s="1"/>
      <c r="FF335" s="1"/>
      <c r="FJ335" s="1"/>
      <c r="FN335" s="1"/>
      <c r="FR335" s="1"/>
      <c r="FV335" s="1"/>
      <c r="FZ335" s="1"/>
      <c r="GD335" s="1"/>
      <c r="GH335" s="1"/>
      <c r="GL335" s="1"/>
      <c r="GP335" s="1"/>
      <c r="GT335" s="1"/>
      <c r="GX335" s="1"/>
      <c r="HB335" s="1"/>
      <c r="HF335" s="1"/>
      <c r="HJ335" s="1"/>
      <c r="HN335" s="1"/>
      <c r="HR335" s="1"/>
      <c r="HV335" s="1"/>
      <c r="HZ335" s="1"/>
      <c r="ID335" s="1"/>
      <c r="IH335" s="1"/>
      <c r="IL335" s="1"/>
      <c r="IP335" s="1"/>
      <c r="IT335" s="1"/>
      <c r="IX335" s="1"/>
      <c r="JB335" s="1"/>
      <c r="JF335" s="1"/>
      <c r="JJ335" s="1"/>
      <c r="JN335" s="1"/>
      <c r="JR335" s="1"/>
      <c r="JV335" s="1"/>
      <c r="JZ335" s="1"/>
      <c r="KD335" s="1"/>
      <c r="KH335" s="1"/>
      <c r="KL335" s="1"/>
      <c r="KP335" s="1"/>
      <c r="KT335" s="1"/>
      <c r="KX335" s="1"/>
      <c r="LB335" s="1"/>
      <c r="LF335" s="1"/>
      <c r="LJ335" s="1"/>
      <c r="LN335" s="1"/>
      <c r="LR335" s="1"/>
    </row>
    <row r="336" spans="6:330">
      <c r="F336" s="1">
        <v>42229.458333333336</v>
      </c>
      <c r="G336">
        <v>208</v>
      </c>
      <c r="H336">
        <v>250</v>
      </c>
      <c r="J336" s="1">
        <v>42229.458333333336</v>
      </c>
      <c r="K336">
        <v>72</v>
      </c>
      <c r="L336">
        <v>150</v>
      </c>
      <c r="N336" s="1">
        <v>42229.458333333336</v>
      </c>
      <c r="O336">
        <v>34</v>
      </c>
      <c r="P336">
        <v>75</v>
      </c>
      <c r="R336" s="1">
        <v>42229.458333333336</v>
      </c>
      <c r="S336">
        <v>16</v>
      </c>
      <c r="T336">
        <v>100</v>
      </c>
      <c r="V336" s="1">
        <v>42229.458333333336</v>
      </c>
      <c r="W336">
        <v>13</v>
      </c>
      <c r="X336">
        <v>75</v>
      </c>
      <c r="Z336" s="1">
        <v>42229.458333333336</v>
      </c>
      <c r="AA336">
        <v>13</v>
      </c>
      <c r="AB336">
        <v>50</v>
      </c>
      <c r="AD336" s="1">
        <v>42229.458333333336</v>
      </c>
      <c r="AE336">
        <v>60</v>
      </c>
      <c r="AF336">
        <v>250</v>
      </c>
      <c r="AH336" s="1">
        <v>42229.458333333336</v>
      </c>
      <c r="AI336">
        <v>70</v>
      </c>
      <c r="AJ336">
        <v>100</v>
      </c>
      <c r="AL336" s="1">
        <v>42229.458333333336</v>
      </c>
      <c r="AM336">
        <v>8</v>
      </c>
      <c r="AN336">
        <v>50</v>
      </c>
      <c r="AP336" s="1">
        <v>42229.458333333336</v>
      </c>
      <c r="AQ336">
        <v>148</v>
      </c>
      <c r="AR336">
        <v>150</v>
      </c>
      <c r="AT336" s="1">
        <v>42229.458333333336</v>
      </c>
      <c r="AU336">
        <v>30</v>
      </c>
      <c r="AV336">
        <v>100</v>
      </c>
      <c r="AX336" s="1">
        <v>42229.458333333336</v>
      </c>
      <c r="AY336">
        <v>18</v>
      </c>
      <c r="AZ336">
        <v>50</v>
      </c>
      <c r="BB336" s="1">
        <v>42229.458333333336</v>
      </c>
      <c r="BC336">
        <v>13</v>
      </c>
      <c r="BD336">
        <v>125</v>
      </c>
      <c r="BF336" s="1">
        <v>42229.458333333336</v>
      </c>
      <c r="BG336">
        <v>13</v>
      </c>
      <c r="BH336">
        <v>75</v>
      </c>
      <c r="BJ336" s="1">
        <v>42229.458333333336</v>
      </c>
      <c r="BK336">
        <v>8</v>
      </c>
      <c r="BL336">
        <v>50</v>
      </c>
      <c r="BN336" s="1">
        <v>42229.458333333336</v>
      </c>
      <c r="BO336">
        <v>13</v>
      </c>
      <c r="BP336">
        <v>50</v>
      </c>
      <c r="BR336" s="1"/>
      <c r="BV336" s="1"/>
      <c r="BZ336" s="1"/>
      <c r="CD336" s="1"/>
      <c r="CH336" s="1"/>
      <c r="CL336" s="1"/>
      <c r="CP336" s="1"/>
      <c r="CT336" s="1"/>
      <c r="CX336" s="1"/>
      <c r="DB336" s="1"/>
      <c r="DF336" s="1"/>
      <c r="DJ336" s="1"/>
      <c r="DN336" s="1"/>
      <c r="DR336" s="1"/>
      <c r="DV336" s="1"/>
      <c r="DZ336" s="1"/>
      <c r="ED336" s="1"/>
      <c r="EH336" s="1"/>
      <c r="EL336" s="1"/>
      <c r="EP336" s="1"/>
      <c r="ET336" s="1"/>
      <c r="EX336" s="1"/>
      <c r="FB336" s="1"/>
      <c r="FF336" s="1"/>
      <c r="FJ336" s="1"/>
      <c r="FN336" s="1"/>
      <c r="FR336" s="1"/>
      <c r="FV336" s="1"/>
      <c r="FZ336" s="1"/>
      <c r="GD336" s="1"/>
      <c r="GH336" s="1"/>
      <c r="GL336" s="1"/>
      <c r="GP336" s="1"/>
      <c r="GT336" s="1"/>
      <c r="GX336" s="1"/>
      <c r="HB336" s="1"/>
      <c r="HF336" s="1"/>
      <c r="HJ336" s="1"/>
      <c r="HN336" s="1"/>
      <c r="HR336" s="1"/>
      <c r="HV336" s="1"/>
      <c r="HZ336" s="1"/>
      <c r="ID336" s="1"/>
      <c r="IH336" s="1"/>
      <c r="IL336" s="1"/>
      <c r="IP336" s="1"/>
      <c r="IT336" s="1"/>
      <c r="IX336" s="1"/>
      <c r="JB336" s="1"/>
      <c r="JF336" s="1"/>
      <c r="JJ336" s="1"/>
      <c r="JN336" s="1"/>
      <c r="JR336" s="1"/>
      <c r="JV336" s="1"/>
      <c r="JZ336" s="1"/>
      <c r="KD336" s="1"/>
      <c r="KH336" s="1"/>
      <c r="KL336" s="1"/>
      <c r="KP336" s="1"/>
      <c r="KT336" s="1"/>
      <c r="KX336" s="1"/>
      <c r="LB336" s="1"/>
      <c r="LF336" s="1"/>
      <c r="LJ336" s="1"/>
      <c r="LN336" s="1"/>
      <c r="LR336" s="1"/>
    </row>
    <row r="337" spans="6:330">
      <c r="F337" s="1">
        <v>42229.5</v>
      </c>
      <c r="G337">
        <v>220</v>
      </c>
      <c r="H337">
        <v>250</v>
      </c>
      <c r="J337" s="1">
        <v>42229.5</v>
      </c>
      <c r="K337">
        <v>79</v>
      </c>
      <c r="L337">
        <v>150</v>
      </c>
      <c r="N337" s="1">
        <v>42229.5</v>
      </c>
      <c r="O337">
        <v>33</v>
      </c>
      <c r="P337">
        <v>75</v>
      </c>
      <c r="R337" s="1">
        <v>42229.5</v>
      </c>
      <c r="S337">
        <v>14</v>
      </c>
      <c r="T337">
        <v>100</v>
      </c>
      <c r="V337" s="1">
        <v>42229.5</v>
      </c>
      <c r="W337">
        <v>14</v>
      </c>
      <c r="X337">
        <v>75</v>
      </c>
      <c r="Z337" s="1">
        <v>42229.5</v>
      </c>
      <c r="AA337">
        <v>16</v>
      </c>
      <c r="AB337">
        <v>50</v>
      </c>
      <c r="AD337" s="1">
        <v>42229.5</v>
      </c>
      <c r="AE337">
        <v>61</v>
      </c>
      <c r="AF337">
        <v>250</v>
      </c>
      <c r="AH337" s="1">
        <v>42229.5</v>
      </c>
      <c r="AI337">
        <v>60</v>
      </c>
      <c r="AJ337">
        <v>100</v>
      </c>
      <c r="AL337" s="1">
        <v>42229.5</v>
      </c>
      <c r="AM337">
        <v>8</v>
      </c>
      <c r="AN337">
        <v>50</v>
      </c>
      <c r="AP337" s="1">
        <v>42229.5</v>
      </c>
      <c r="AQ337">
        <v>148</v>
      </c>
      <c r="AR337">
        <v>150</v>
      </c>
      <c r="AT337" s="1">
        <v>42229.5</v>
      </c>
      <c r="AU337">
        <v>32</v>
      </c>
      <c r="AV337">
        <v>100</v>
      </c>
      <c r="AX337" s="1">
        <v>42229.5</v>
      </c>
      <c r="AY337">
        <v>17</v>
      </c>
      <c r="AZ337">
        <v>50</v>
      </c>
      <c r="BB337" s="1">
        <v>42229.5</v>
      </c>
      <c r="BC337">
        <v>12</v>
      </c>
      <c r="BD337">
        <v>125</v>
      </c>
      <c r="BF337" s="1">
        <v>42229.5</v>
      </c>
      <c r="BG337">
        <v>14</v>
      </c>
      <c r="BH337">
        <v>75</v>
      </c>
      <c r="BJ337" s="1">
        <v>42229.5</v>
      </c>
      <c r="BK337">
        <v>8</v>
      </c>
      <c r="BL337">
        <v>50</v>
      </c>
      <c r="BN337" s="1">
        <v>42229.5</v>
      </c>
      <c r="BO337">
        <v>16</v>
      </c>
      <c r="BP337">
        <v>50</v>
      </c>
      <c r="BR337" s="1"/>
      <c r="BV337" s="1"/>
      <c r="BZ337" s="1"/>
      <c r="CD337" s="1"/>
      <c r="CH337" s="1"/>
      <c r="CL337" s="1"/>
      <c r="CP337" s="1"/>
      <c r="CT337" s="1"/>
      <c r="CX337" s="1"/>
      <c r="DB337" s="1"/>
      <c r="DF337" s="1"/>
      <c r="DJ337" s="1"/>
      <c r="DN337" s="1"/>
      <c r="DR337" s="1"/>
      <c r="DV337" s="1"/>
      <c r="DZ337" s="1"/>
      <c r="ED337" s="1"/>
      <c r="EH337" s="1"/>
      <c r="EL337" s="1"/>
      <c r="EP337" s="1"/>
      <c r="ET337" s="1"/>
      <c r="EX337" s="1"/>
      <c r="FB337" s="1"/>
      <c r="FF337" s="1"/>
      <c r="FJ337" s="1"/>
      <c r="FN337" s="1"/>
      <c r="FR337" s="1"/>
      <c r="FV337" s="1"/>
      <c r="FZ337" s="1"/>
      <c r="GD337" s="1"/>
      <c r="GH337" s="1"/>
      <c r="GL337" s="1"/>
      <c r="GP337" s="1"/>
      <c r="GT337" s="1"/>
      <c r="GX337" s="1"/>
      <c r="HB337" s="1"/>
      <c r="HF337" s="1"/>
      <c r="HJ337" s="1"/>
      <c r="HN337" s="1"/>
      <c r="HR337" s="1"/>
      <c r="HV337" s="1"/>
      <c r="HZ337" s="1"/>
      <c r="ID337" s="1"/>
      <c r="IH337" s="1"/>
      <c r="IL337" s="1"/>
      <c r="IP337" s="1"/>
      <c r="IT337" s="1"/>
      <c r="IX337" s="1"/>
      <c r="JB337" s="1"/>
      <c r="JF337" s="1"/>
      <c r="JJ337" s="1"/>
      <c r="JN337" s="1"/>
      <c r="JR337" s="1"/>
      <c r="JV337" s="1"/>
      <c r="JZ337" s="1"/>
      <c r="KD337" s="1"/>
      <c r="KH337" s="1"/>
      <c r="KL337" s="1"/>
      <c r="KP337" s="1"/>
      <c r="KT337" s="1"/>
      <c r="KX337" s="1"/>
      <c r="LB337" s="1"/>
      <c r="LF337" s="1"/>
      <c r="LJ337" s="1"/>
      <c r="LN337" s="1"/>
      <c r="LR337" s="1"/>
    </row>
    <row r="338" spans="6:330">
      <c r="F338" s="1">
        <v>42229.541666666664</v>
      </c>
      <c r="G338">
        <v>232</v>
      </c>
      <c r="H338">
        <v>250</v>
      </c>
      <c r="J338" s="1">
        <v>42229.541666666664</v>
      </c>
      <c r="K338">
        <v>68</v>
      </c>
      <c r="L338">
        <v>150</v>
      </c>
      <c r="N338" s="1">
        <v>42229.541666666664</v>
      </c>
      <c r="O338">
        <v>46</v>
      </c>
      <c r="P338">
        <v>75</v>
      </c>
      <c r="R338" s="1">
        <v>42229.541666666664</v>
      </c>
      <c r="S338">
        <v>24</v>
      </c>
      <c r="T338">
        <v>100</v>
      </c>
      <c r="V338" s="1">
        <v>42229.541666666664</v>
      </c>
      <c r="W338">
        <v>20</v>
      </c>
      <c r="X338">
        <v>75</v>
      </c>
      <c r="Z338" s="1">
        <v>42229.541666666664</v>
      </c>
      <c r="AA338">
        <v>27</v>
      </c>
      <c r="AB338">
        <v>50</v>
      </c>
      <c r="AD338" s="1">
        <v>42229.541666666664</v>
      </c>
      <c r="AE338">
        <v>82</v>
      </c>
      <c r="AF338">
        <v>250</v>
      </c>
      <c r="AH338" s="1">
        <v>42229.541666666664</v>
      </c>
      <c r="AI338">
        <v>66</v>
      </c>
      <c r="AJ338">
        <v>100</v>
      </c>
      <c r="AL338" s="1">
        <v>42229.541666666664</v>
      </c>
      <c r="AM338">
        <v>6</v>
      </c>
      <c r="AN338">
        <v>50</v>
      </c>
      <c r="AP338" s="1">
        <v>42229.541666666664</v>
      </c>
      <c r="AQ338">
        <v>145</v>
      </c>
      <c r="AR338">
        <v>150</v>
      </c>
      <c r="AT338" s="1">
        <v>42229.541666666664</v>
      </c>
      <c r="AU338">
        <v>33</v>
      </c>
      <c r="AV338">
        <v>100</v>
      </c>
      <c r="AX338" s="1">
        <v>42229.541666666664</v>
      </c>
      <c r="AY338">
        <v>29</v>
      </c>
      <c r="AZ338">
        <v>50</v>
      </c>
      <c r="BB338" s="1">
        <v>42229.541666666664</v>
      </c>
      <c r="BC338">
        <v>15</v>
      </c>
      <c r="BD338">
        <v>125</v>
      </c>
      <c r="BF338" s="1">
        <v>42229.541666666664</v>
      </c>
      <c r="BG338">
        <v>20</v>
      </c>
      <c r="BH338">
        <v>75</v>
      </c>
      <c r="BJ338" s="1">
        <v>42229.541666666664</v>
      </c>
      <c r="BK338">
        <v>8</v>
      </c>
      <c r="BL338">
        <v>50</v>
      </c>
      <c r="BN338" s="1">
        <v>42229.541666666664</v>
      </c>
      <c r="BO338">
        <v>27</v>
      </c>
      <c r="BP338">
        <v>50</v>
      </c>
      <c r="BR338" s="1"/>
      <c r="BV338" s="1"/>
      <c r="BZ338" s="1"/>
      <c r="CD338" s="1"/>
      <c r="CH338" s="1"/>
      <c r="CL338" s="1"/>
      <c r="CP338" s="1"/>
      <c r="CT338" s="1"/>
      <c r="CX338" s="1"/>
      <c r="DB338" s="1"/>
      <c r="DF338" s="1"/>
      <c r="DJ338" s="1"/>
      <c r="DN338" s="1"/>
      <c r="DR338" s="1"/>
      <c r="DV338" s="1"/>
      <c r="DZ338" s="1"/>
      <c r="ED338" s="1"/>
      <c r="EH338" s="1"/>
      <c r="EL338" s="1"/>
      <c r="EP338" s="1"/>
      <c r="ET338" s="1"/>
      <c r="EX338" s="1"/>
      <c r="FB338" s="1"/>
      <c r="FF338" s="1"/>
      <c r="FJ338" s="1"/>
      <c r="FN338" s="1"/>
      <c r="FR338" s="1"/>
      <c r="FV338" s="1"/>
      <c r="FZ338" s="1"/>
      <c r="GD338" s="1"/>
      <c r="GH338" s="1"/>
      <c r="GL338" s="1"/>
      <c r="GP338" s="1"/>
      <c r="GT338" s="1"/>
      <c r="GX338" s="1"/>
      <c r="HB338" s="1"/>
      <c r="HF338" s="1"/>
      <c r="HJ338" s="1"/>
      <c r="HN338" s="1"/>
      <c r="HR338" s="1"/>
      <c r="HV338" s="1"/>
      <c r="HZ338" s="1"/>
      <c r="ID338" s="1"/>
      <c r="IH338" s="1"/>
      <c r="IL338" s="1"/>
      <c r="IP338" s="1"/>
      <c r="IT338" s="1"/>
      <c r="IX338" s="1"/>
      <c r="JB338" s="1"/>
      <c r="JF338" s="1"/>
      <c r="JJ338" s="1"/>
      <c r="JN338" s="1"/>
      <c r="JR338" s="1"/>
      <c r="JV338" s="1"/>
      <c r="JZ338" s="1"/>
      <c r="KD338" s="1"/>
      <c r="KH338" s="1"/>
      <c r="KL338" s="1"/>
      <c r="KP338" s="1"/>
      <c r="KT338" s="1"/>
      <c r="KX338" s="1"/>
      <c r="LB338" s="1"/>
      <c r="LF338" s="1"/>
      <c r="LJ338" s="1"/>
      <c r="LN338" s="1"/>
      <c r="LR338" s="1"/>
    </row>
    <row r="339" spans="6:330">
      <c r="F339" s="1">
        <v>42229.583333333336</v>
      </c>
      <c r="G339">
        <v>237</v>
      </c>
      <c r="H339">
        <v>250</v>
      </c>
      <c r="J339" s="1">
        <v>42229.583333333336</v>
      </c>
      <c r="K339">
        <v>75</v>
      </c>
      <c r="L339">
        <v>150</v>
      </c>
      <c r="N339" s="1">
        <v>42229.583333333336</v>
      </c>
      <c r="O339">
        <v>42</v>
      </c>
      <c r="P339">
        <v>75</v>
      </c>
      <c r="R339" s="1">
        <v>42229.583333333336</v>
      </c>
      <c r="S339">
        <v>26</v>
      </c>
      <c r="T339">
        <v>100</v>
      </c>
      <c r="V339" s="1">
        <v>42229.583333333336</v>
      </c>
      <c r="W339">
        <v>19</v>
      </c>
      <c r="X339">
        <v>75</v>
      </c>
      <c r="Z339" s="1">
        <v>42229.583333333336</v>
      </c>
      <c r="AA339">
        <v>33</v>
      </c>
      <c r="AB339">
        <v>50</v>
      </c>
      <c r="AD339" s="1">
        <v>42229.583333333336</v>
      </c>
      <c r="AE339">
        <v>78</v>
      </c>
      <c r="AF339">
        <v>250</v>
      </c>
      <c r="AH339" s="1">
        <v>42229.583333333336</v>
      </c>
      <c r="AI339">
        <v>66</v>
      </c>
      <c r="AJ339">
        <v>100</v>
      </c>
      <c r="AL339" s="1">
        <v>42229.583333333336</v>
      </c>
      <c r="AM339">
        <v>10</v>
      </c>
      <c r="AN339">
        <v>50</v>
      </c>
      <c r="AP339" s="1">
        <v>42229.583333333336</v>
      </c>
      <c r="AQ339">
        <v>146</v>
      </c>
      <c r="AR339">
        <v>150</v>
      </c>
      <c r="AT339" s="1">
        <v>42229.583333333336</v>
      </c>
      <c r="AU339">
        <v>38</v>
      </c>
      <c r="AV339">
        <v>100</v>
      </c>
      <c r="AX339" s="1">
        <v>42229.583333333336</v>
      </c>
      <c r="AY339">
        <v>24</v>
      </c>
      <c r="AZ339">
        <v>50</v>
      </c>
      <c r="BB339" s="1">
        <v>42229.583333333336</v>
      </c>
      <c r="BC339">
        <v>14</v>
      </c>
      <c r="BD339">
        <v>125</v>
      </c>
      <c r="BF339" s="1">
        <v>42229.583333333336</v>
      </c>
      <c r="BG339">
        <v>24</v>
      </c>
      <c r="BH339">
        <v>75</v>
      </c>
      <c r="BJ339" s="1">
        <v>42229.583333333336</v>
      </c>
      <c r="BK339">
        <v>12</v>
      </c>
      <c r="BL339">
        <v>50</v>
      </c>
      <c r="BN339" s="1">
        <v>42229.583333333336</v>
      </c>
      <c r="BO339">
        <v>33</v>
      </c>
      <c r="BP339">
        <v>50</v>
      </c>
      <c r="BR339" s="1"/>
      <c r="BV339" s="1"/>
      <c r="BZ339" s="1"/>
      <c r="CD339" s="1"/>
      <c r="CH339" s="1"/>
      <c r="CL339" s="1"/>
      <c r="CP339" s="1"/>
      <c r="CT339" s="1"/>
      <c r="CX339" s="1"/>
      <c r="DB339" s="1"/>
      <c r="DF339" s="1"/>
      <c r="DJ339" s="1"/>
      <c r="DN339" s="1"/>
      <c r="DR339" s="1"/>
      <c r="DV339" s="1"/>
      <c r="DZ339" s="1"/>
      <c r="ED339" s="1"/>
      <c r="EH339" s="1"/>
      <c r="EL339" s="1"/>
      <c r="EP339" s="1"/>
      <c r="ET339" s="1"/>
      <c r="EX339" s="1"/>
      <c r="FB339" s="1"/>
      <c r="FF339" s="1"/>
      <c r="FJ339" s="1"/>
      <c r="FN339" s="1"/>
      <c r="FR339" s="1"/>
      <c r="FV339" s="1"/>
      <c r="FZ339" s="1"/>
      <c r="GD339" s="1"/>
      <c r="GH339" s="1"/>
      <c r="GL339" s="1"/>
      <c r="GP339" s="1"/>
      <c r="GT339" s="1"/>
      <c r="GX339" s="1"/>
      <c r="HB339" s="1"/>
      <c r="HF339" s="1"/>
      <c r="HJ339" s="1"/>
      <c r="HN339" s="1"/>
      <c r="HR339" s="1"/>
      <c r="HV339" s="1"/>
      <c r="HZ339" s="1"/>
      <c r="ID339" s="1"/>
      <c r="IH339" s="1"/>
      <c r="IL339" s="1"/>
      <c r="IP339" s="1"/>
      <c r="IT339" s="1"/>
      <c r="IX339" s="1"/>
      <c r="JB339" s="1"/>
      <c r="JF339" s="1"/>
      <c r="JJ339" s="1"/>
      <c r="JN339" s="1"/>
      <c r="JR339" s="1"/>
      <c r="JV339" s="1"/>
      <c r="JZ339" s="1"/>
      <c r="KD339" s="1"/>
      <c r="KH339" s="1"/>
      <c r="KL339" s="1"/>
      <c r="KP339" s="1"/>
      <c r="KT339" s="1"/>
      <c r="KX339" s="1"/>
      <c r="LB339" s="1"/>
      <c r="LF339" s="1"/>
      <c r="LJ339" s="1"/>
      <c r="LN339" s="1"/>
      <c r="LR339" s="1"/>
    </row>
    <row r="340" spans="6:330">
      <c r="F340" s="1">
        <v>42229.625</v>
      </c>
      <c r="G340">
        <v>235</v>
      </c>
      <c r="H340">
        <v>250</v>
      </c>
      <c r="J340" s="1">
        <v>42229.625</v>
      </c>
      <c r="K340">
        <v>79</v>
      </c>
      <c r="L340">
        <v>150</v>
      </c>
      <c r="N340" s="1">
        <v>42229.625</v>
      </c>
      <c r="O340">
        <v>44</v>
      </c>
      <c r="P340">
        <v>75</v>
      </c>
      <c r="R340" s="1">
        <v>42229.625</v>
      </c>
      <c r="S340">
        <v>21</v>
      </c>
      <c r="T340">
        <v>100</v>
      </c>
      <c r="V340" s="1">
        <v>42229.625</v>
      </c>
      <c r="W340">
        <v>22</v>
      </c>
      <c r="X340">
        <v>75</v>
      </c>
      <c r="Z340" s="1">
        <v>42229.625</v>
      </c>
      <c r="AA340">
        <v>23</v>
      </c>
      <c r="AB340">
        <v>50</v>
      </c>
      <c r="AD340" s="1">
        <v>42229.625</v>
      </c>
      <c r="AE340">
        <v>70</v>
      </c>
      <c r="AF340">
        <v>250</v>
      </c>
      <c r="AH340" s="1">
        <v>42229.625</v>
      </c>
      <c r="AI340">
        <v>78</v>
      </c>
      <c r="AJ340">
        <v>100</v>
      </c>
      <c r="AL340" s="1">
        <v>42229.625</v>
      </c>
      <c r="AM340">
        <v>6</v>
      </c>
      <c r="AN340">
        <v>50</v>
      </c>
      <c r="AP340" s="1">
        <v>42229.625</v>
      </c>
      <c r="AQ340">
        <v>140</v>
      </c>
      <c r="AR340">
        <v>150</v>
      </c>
      <c r="AT340" s="1">
        <v>42229.625</v>
      </c>
      <c r="AU340">
        <v>35</v>
      </c>
      <c r="AV340">
        <v>100</v>
      </c>
      <c r="AX340" s="1">
        <v>42229.625</v>
      </c>
      <c r="AY340">
        <v>19</v>
      </c>
      <c r="AZ340">
        <v>50</v>
      </c>
      <c r="BB340" s="1">
        <v>42229.625</v>
      </c>
      <c r="BC340">
        <v>15</v>
      </c>
      <c r="BD340">
        <v>125</v>
      </c>
      <c r="BF340" s="1">
        <v>42229.625</v>
      </c>
      <c r="BG340">
        <v>16</v>
      </c>
      <c r="BH340">
        <v>75</v>
      </c>
      <c r="BJ340" s="1">
        <v>42229.625</v>
      </c>
      <c r="BK340">
        <v>12</v>
      </c>
      <c r="BL340">
        <v>50</v>
      </c>
      <c r="BN340" s="1">
        <v>42229.625</v>
      </c>
      <c r="BO340">
        <v>23</v>
      </c>
      <c r="BP340">
        <v>50</v>
      </c>
      <c r="BR340" s="1"/>
      <c r="BV340" s="1"/>
      <c r="BZ340" s="1"/>
      <c r="CD340" s="1"/>
      <c r="CH340" s="1"/>
      <c r="CL340" s="1"/>
      <c r="CP340" s="1"/>
      <c r="CT340" s="1"/>
      <c r="CX340" s="1"/>
      <c r="DB340" s="1"/>
      <c r="DF340" s="1"/>
      <c r="DJ340" s="1"/>
      <c r="DN340" s="1"/>
      <c r="DR340" s="1"/>
      <c r="DV340" s="1"/>
      <c r="DZ340" s="1"/>
      <c r="ED340" s="1"/>
      <c r="EH340" s="1"/>
      <c r="EL340" s="1"/>
      <c r="EP340" s="1"/>
      <c r="ET340" s="1"/>
      <c r="EX340" s="1"/>
      <c r="FB340" s="1"/>
      <c r="FF340" s="1"/>
      <c r="FJ340" s="1"/>
      <c r="FN340" s="1"/>
      <c r="FR340" s="1"/>
      <c r="FV340" s="1"/>
      <c r="FZ340" s="1"/>
      <c r="GD340" s="1"/>
      <c r="GH340" s="1"/>
      <c r="GL340" s="1"/>
      <c r="GP340" s="1"/>
      <c r="GT340" s="1"/>
      <c r="GX340" s="1"/>
      <c r="HB340" s="1"/>
      <c r="HF340" s="1"/>
      <c r="HJ340" s="1"/>
      <c r="HN340" s="1"/>
      <c r="HR340" s="1"/>
      <c r="HV340" s="1"/>
      <c r="HZ340" s="1"/>
      <c r="ID340" s="1"/>
      <c r="IH340" s="1"/>
      <c r="IL340" s="1"/>
      <c r="IP340" s="1"/>
      <c r="IT340" s="1"/>
      <c r="IX340" s="1"/>
      <c r="JB340" s="1"/>
      <c r="JF340" s="1"/>
      <c r="JJ340" s="1"/>
      <c r="JN340" s="1"/>
      <c r="JR340" s="1"/>
      <c r="JV340" s="1"/>
      <c r="JZ340" s="1"/>
      <c r="KD340" s="1"/>
      <c r="KH340" s="1"/>
      <c r="KL340" s="1"/>
      <c r="KP340" s="1"/>
      <c r="KT340" s="1"/>
      <c r="KX340" s="1"/>
      <c r="LB340" s="1"/>
      <c r="LF340" s="1"/>
      <c r="LJ340" s="1"/>
      <c r="LN340" s="1"/>
      <c r="LR340" s="1"/>
    </row>
    <row r="341" spans="6:330">
      <c r="F341" s="1">
        <v>42229.666666666664</v>
      </c>
      <c r="G341">
        <v>207</v>
      </c>
      <c r="H341">
        <v>250</v>
      </c>
      <c r="J341" s="1">
        <v>42229.666666666664</v>
      </c>
      <c r="K341">
        <v>90</v>
      </c>
      <c r="L341">
        <v>150</v>
      </c>
      <c r="N341" s="1">
        <v>42229.666666666664</v>
      </c>
      <c r="O341">
        <v>42</v>
      </c>
      <c r="P341">
        <v>75</v>
      </c>
      <c r="R341" s="1">
        <v>42229.666666666664</v>
      </c>
      <c r="S341">
        <v>25</v>
      </c>
      <c r="T341">
        <v>100</v>
      </c>
      <c r="V341" s="1">
        <v>42229.666666666664</v>
      </c>
      <c r="W341">
        <v>26</v>
      </c>
      <c r="X341">
        <v>75</v>
      </c>
      <c r="Z341" s="1">
        <v>42229.666666666664</v>
      </c>
      <c r="AA341">
        <v>18</v>
      </c>
      <c r="AB341">
        <v>50</v>
      </c>
      <c r="AD341" s="1">
        <v>42229.666666666664</v>
      </c>
      <c r="AE341">
        <v>71</v>
      </c>
      <c r="AF341">
        <v>250</v>
      </c>
      <c r="AH341" s="1">
        <v>42229.666666666664</v>
      </c>
      <c r="AI341">
        <v>108</v>
      </c>
      <c r="AJ341">
        <v>100</v>
      </c>
      <c r="AL341" s="1">
        <v>42229.666666666664</v>
      </c>
      <c r="AM341">
        <v>8</v>
      </c>
      <c r="AN341">
        <v>50</v>
      </c>
      <c r="AP341" s="1">
        <v>42229.666666666664</v>
      </c>
      <c r="AQ341">
        <v>139</v>
      </c>
      <c r="AR341">
        <v>150</v>
      </c>
      <c r="AT341" s="1">
        <v>42229.666666666664</v>
      </c>
      <c r="AU341">
        <v>44</v>
      </c>
      <c r="AV341">
        <v>100</v>
      </c>
      <c r="AX341" s="1">
        <v>42229.666666666664</v>
      </c>
      <c r="AY341">
        <v>26</v>
      </c>
      <c r="AZ341">
        <v>50</v>
      </c>
      <c r="BB341" s="1">
        <v>42229.666666666664</v>
      </c>
      <c r="BC341">
        <v>16</v>
      </c>
      <c r="BD341">
        <v>125</v>
      </c>
      <c r="BF341" s="1">
        <v>42229.666666666664</v>
      </c>
      <c r="BG341">
        <v>15</v>
      </c>
      <c r="BH341">
        <v>75</v>
      </c>
      <c r="BJ341" s="1">
        <v>42229.666666666664</v>
      </c>
      <c r="BK341">
        <v>12</v>
      </c>
      <c r="BL341">
        <v>50</v>
      </c>
      <c r="BN341" s="1">
        <v>42229.666666666664</v>
      </c>
      <c r="BO341">
        <v>18</v>
      </c>
      <c r="BP341">
        <v>50</v>
      </c>
      <c r="BR341" s="1"/>
      <c r="BV341" s="1"/>
      <c r="BZ341" s="1"/>
      <c r="CD341" s="1"/>
      <c r="CH341" s="1"/>
      <c r="CL341" s="1"/>
      <c r="CP341" s="1"/>
      <c r="CT341" s="1"/>
      <c r="CX341" s="1"/>
      <c r="DB341" s="1"/>
      <c r="DF341" s="1"/>
      <c r="DJ341" s="1"/>
      <c r="DN341" s="1"/>
      <c r="DR341" s="1"/>
      <c r="DV341" s="1"/>
      <c r="DZ341" s="1"/>
      <c r="ED341" s="1"/>
      <c r="EH341" s="1"/>
      <c r="EL341" s="1"/>
      <c r="EP341" s="1"/>
      <c r="ET341" s="1"/>
      <c r="EX341" s="1"/>
      <c r="FB341" s="1"/>
      <c r="FF341" s="1"/>
      <c r="FJ341" s="1"/>
      <c r="FN341" s="1"/>
      <c r="FR341" s="1"/>
      <c r="FV341" s="1"/>
      <c r="FZ341" s="1"/>
      <c r="GD341" s="1"/>
      <c r="GH341" s="1"/>
      <c r="GL341" s="1"/>
      <c r="GP341" s="1"/>
      <c r="GT341" s="1"/>
      <c r="GX341" s="1"/>
      <c r="HB341" s="1"/>
      <c r="HF341" s="1"/>
      <c r="HJ341" s="1"/>
      <c r="HN341" s="1"/>
      <c r="HR341" s="1"/>
      <c r="HV341" s="1"/>
      <c r="HZ341" s="1"/>
      <c r="ID341" s="1"/>
      <c r="IH341" s="1"/>
      <c r="IL341" s="1"/>
      <c r="IP341" s="1"/>
      <c r="IT341" s="1"/>
      <c r="IX341" s="1"/>
      <c r="JB341" s="1"/>
      <c r="JF341" s="1"/>
      <c r="JJ341" s="1"/>
      <c r="JN341" s="1"/>
      <c r="JR341" s="1"/>
      <c r="JV341" s="1"/>
      <c r="JZ341" s="1"/>
      <c r="KD341" s="1"/>
      <c r="KH341" s="1"/>
      <c r="KL341" s="1"/>
      <c r="KP341" s="1"/>
      <c r="KT341" s="1"/>
      <c r="KX341" s="1"/>
      <c r="LB341" s="1"/>
      <c r="LF341" s="1"/>
      <c r="LJ341" s="1"/>
      <c r="LN341" s="1"/>
      <c r="LR341" s="1"/>
    </row>
    <row r="342" spans="6:330">
      <c r="F342" s="1">
        <v>42229.708333333336</v>
      </c>
      <c r="G342">
        <v>168</v>
      </c>
      <c r="H342">
        <v>250</v>
      </c>
      <c r="J342" s="1">
        <v>42229.708333333336</v>
      </c>
      <c r="K342">
        <v>88</v>
      </c>
      <c r="L342">
        <v>150</v>
      </c>
      <c r="N342" s="1">
        <v>42229.708333333336</v>
      </c>
      <c r="O342">
        <v>39</v>
      </c>
      <c r="P342">
        <v>75</v>
      </c>
      <c r="R342" s="1">
        <v>42229.708333333336</v>
      </c>
      <c r="S342">
        <v>20</v>
      </c>
      <c r="T342">
        <v>100</v>
      </c>
      <c r="V342" s="1">
        <v>42229.708333333336</v>
      </c>
      <c r="W342">
        <v>34</v>
      </c>
      <c r="X342">
        <v>75</v>
      </c>
      <c r="Z342" s="1">
        <v>42229.708333333336</v>
      </c>
      <c r="AA342">
        <v>22</v>
      </c>
      <c r="AB342">
        <v>50</v>
      </c>
      <c r="AD342" s="1">
        <v>42229.708333333336</v>
      </c>
      <c r="AE342">
        <v>75</v>
      </c>
      <c r="AF342">
        <v>250</v>
      </c>
      <c r="AH342" s="1">
        <v>42229.708333333336</v>
      </c>
      <c r="AI342">
        <v>108</v>
      </c>
      <c r="AJ342">
        <v>100</v>
      </c>
      <c r="AL342" s="1">
        <v>42229.708333333336</v>
      </c>
      <c r="AM342">
        <v>10</v>
      </c>
      <c r="AN342">
        <v>50</v>
      </c>
      <c r="AP342" s="1">
        <v>42229.708333333336</v>
      </c>
      <c r="AQ342">
        <v>152</v>
      </c>
      <c r="AR342">
        <v>150</v>
      </c>
      <c r="AT342" s="1">
        <v>42229.708333333336</v>
      </c>
      <c r="AU342">
        <v>34</v>
      </c>
      <c r="AV342">
        <v>100</v>
      </c>
      <c r="AX342" s="1">
        <v>42229.708333333336</v>
      </c>
      <c r="AY342">
        <v>23</v>
      </c>
      <c r="AZ342">
        <v>50</v>
      </c>
      <c r="BB342" s="1">
        <v>42229.708333333336</v>
      </c>
      <c r="BC342">
        <v>21</v>
      </c>
      <c r="BD342">
        <v>125</v>
      </c>
      <c r="BF342" s="1">
        <v>42229.708333333336</v>
      </c>
      <c r="BG342">
        <v>19</v>
      </c>
      <c r="BH342">
        <v>75</v>
      </c>
      <c r="BJ342" s="1">
        <v>42229.708333333336</v>
      </c>
      <c r="BK342">
        <v>10</v>
      </c>
      <c r="BL342">
        <v>50</v>
      </c>
      <c r="BN342" s="1">
        <v>42229.708333333336</v>
      </c>
      <c r="BO342">
        <v>22</v>
      </c>
      <c r="BP342">
        <v>50</v>
      </c>
      <c r="BR342" s="1"/>
      <c r="BV342" s="1"/>
      <c r="BZ342" s="1"/>
      <c r="CD342" s="1"/>
      <c r="CH342" s="1"/>
      <c r="CL342" s="1"/>
      <c r="CP342" s="1"/>
      <c r="CT342" s="1"/>
      <c r="CX342" s="1"/>
      <c r="DB342" s="1"/>
      <c r="DF342" s="1"/>
      <c r="DJ342" s="1"/>
      <c r="DN342" s="1"/>
      <c r="DR342" s="1"/>
      <c r="DV342" s="1"/>
      <c r="DZ342" s="1"/>
      <c r="ED342" s="1"/>
      <c r="EH342" s="1"/>
      <c r="EL342" s="1"/>
      <c r="EP342" s="1"/>
      <c r="ET342" s="1"/>
      <c r="EX342" s="1"/>
      <c r="FB342" s="1"/>
      <c r="FF342" s="1"/>
      <c r="FJ342" s="1"/>
      <c r="FN342" s="1"/>
      <c r="FR342" s="1"/>
      <c r="FV342" s="1"/>
      <c r="FZ342" s="1"/>
      <c r="GD342" s="1"/>
      <c r="GH342" s="1"/>
      <c r="GL342" s="1"/>
      <c r="GP342" s="1"/>
      <c r="GT342" s="1"/>
      <c r="GX342" s="1"/>
      <c r="HB342" s="1"/>
      <c r="HF342" s="1"/>
      <c r="HJ342" s="1"/>
      <c r="HN342" s="1"/>
      <c r="HR342" s="1"/>
      <c r="HV342" s="1"/>
      <c r="HZ342" s="1"/>
      <c r="ID342" s="1"/>
      <c r="IH342" s="1"/>
      <c r="IL342" s="1"/>
      <c r="IP342" s="1"/>
      <c r="IT342" s="1"/>
      <c r="IX342" s="1"/>
      <c r="JB342" s="1"/>
      <c r="JF342" s="1"/>
      <c r="JJ342" s="1"/>
      <c r="JN342" s="1"/>
      <c r="JR342" s="1"/>
      <c r="JV342" s="1"/>
      <c r="JZ342" s="1"/>
      <c r="KD342" s="1"/>
      <c r="KH342" s="1"/>
      <c r="KL342" s="1"/>
      <c r="KP342" s="1"/>
      <c r="KT342" s="1"/>
      <c r="KX342" s="1"/>
      <c r="LB342" s="1"/>
      <c r="LF342" s="1"/>
      <c r="LJ342" s="1"/>
      <c r="LN342" s="1"/>
      <c r="LR342" s="1"/>
    </row>
    <row r="343" spans="6:330">
      <c r="F343" s="1">
        <v>42229.75</v>
      </c>
      <c r="G343">
        <v>136</v>
      </c>
      <c r="H343">
        <v>250</v>
      </c>
      <c r="J343" s="1">
        <v>42229.75</v>
      </c>
      <c r="K343">
        <v>79</v>
      </c>
      <c r="L343">
        <v>150</v>
      </c>
      <c r="N343" s="1">
        <v>42229.75</v>
      </c>
      <c r="O343">
        <v>44</v>
      </c>
      <c r="P343">
        <v>75</v>
      </c>
      <c r="R343" s="1">
        <v>42229.75</v>
      </c>
      <c r="S343">
        <v>24</v>
      </c>
      <c r="T343">
        <v>100</v>
      </c>
      <c r="V343" s="1">
        <v>42229.75</v>
      </c>
      <c r="W343">
        <v>30</v>
      </c>
      <c r="X343">
        <v>75</v>
      </c>
      <c r="Z343" s="1">
        <v>42229.75</v>
      </c>
      <c r="AA343">
        <v>30</v>
      </c>
      <c r="AB343">
        <v>50</v>
      </c>
      <c r="AD343" s="1">
        <v>42229.75</v>
      </c>
      <c r="AE343">
        <v>76</v>
      </c>
      <c r="AF343">
        <v>250</v>
      </c>
      <c r="AH343" s="1">
        <v>42229.75</v>
      </c>
      <c r="AI343">
        <v>60</v>
      </c>
      <c r="AJ343">
        <v>100</v>
      </c>
      <c r="AL343" s="1">
        <v>42229.75</v>
      </c>
      <c r="AM343">
        <v>8</v>
      </c>
      <c r="AN343">
        <v>50</v>
      </c>
      <c r="AP343" s="1">
        <v>42229.75</v>
      </c>
      <c r="AQ343">
        <v>154</v>
      </c>
      <c r="AR343">
        <v>150</v>
      </c>
      <c r="AT343" s="1">
        <v>42229.75</v>
      </c>
      <c r="AU343">
        <v>24</v>
      </c>
      <c r="AV343">
        <v>100</v>
      </c>
      <c r="AX343" s="1">
        <v>42229.75</v>
      </c>
      <c r="AY343">
        <v>32</v>
      </c>
      <c r="AZ343">
        <v>50</v>
      </c>
      <c r="BB343" s="1">
        <v>42229.75</v>
      </c>
      <c r="BC343">
        <v>21</v>
      </c>
      <c r="BD343">
        <v>125</v>
      </c>
      <c r="BF343" s="1">
        <v>42229.75</v>
      </c>
      <c r="BG343">
        <v>26</v>
      </c>
      <c r="BH343">
        <v>75</v>
      </c>
      <c r="BJ343" s="1">
        <v>42229.75</v>
      </c>
      <c r="BK343">
        <v>8</v>
      </c>
      <c r="BL343">
        <v>50</v>
      </c>
      <c r="BN343" s="1">
        <v>42229.75</v>
      </c>
      <c r="BO343">
        <v>30</v>
      </c>
      <c r="BP343">
        <v>50</v>
      </c>
      <c r="BR343" s="1"/>
      <c r="BV343" s="1"/>
      <c r="BZ343" s="1"/>
      <c r="CD343" s="1"/>
      <c r="CH343" s="1"/>
      <c r="CL343" s="1"/>
      <c r="CP343" s="1"/>
      <c r="CT343" s="1"/>
      <c r="CX343" s="1"/>
      <c r="DB343" s="1"/>
      <c r="DF343" s="1"/>
      <c r="DJ343" s="1"/>
      <c r="DN343" s="1"/>
      <c r="DR343" s="1"/>
      <c r="DV343" s="1"/>
      <c r="DZ343" s="1"/>
      <c r="ED343" s="1"/>
      <c r="EH343" s="1"/>
      <c r="EL343" s="1"/>
      <c r="EP343" s="1"/>
      <c r="ET343" s="1"/>
      <c r="EX343" s="1"/>
      <c r="FB343" s="1"/>
      <c r="FF343" s="1"/>
      <c r="FJ343" s="1"/>
      <c r="FN343" s="1"/>
      <c r="FR343" s="1"/>
      <c r="FV343" s="1"/>
      <c r="FZ343" s="1"/>
      <c r="GD343" s="1"/>
      <c r="GH343" s="1"/>
      <c r="GL343" s="1"/>
      <c r="GP343" s="1"/>
      <c r="GT343" s="1"/>
      <c r="GX343" s="1"/>
      <c r="HB343" s="1"/>
      <c r="HF343" s="1"/>
      <c r="HJ343" s="1"/>
      <c r="HN343" s="1"/>
      <c r="HR343" s="1"/>
      <c r="HV343" s="1"/>
      <c r="HZ343" s="1"/>
      <c r="ID343" s="1"/>
      <c r="IH343" s="1"/>
      <c r="IL343" s="1"/>
      <c r="IP343" s="1"/>
      <c r="IT343" s="1"/>
      <c r="IX343" s="1"/>
      <c r="JB343" s="1"/>
      <c r="JF343" s="1"/>
      <c r="JJ343" s="1"/>
      <c r="JN343" s="1"/>
      <c r="JR343" s="1"/>
      <c r="JV343" s="1"/>
      <c r="JZ343" s="1"/>
      <c r="KD343" s="1"/>
      <c r="KH343" s="1"/>
      <c r="KL343" s="1"/>
      <c r="KP343" s="1"/>
      <c r="KT343" s="1"/>
      <c r="KX343" s="1"/>
      <c r="LB343" s="1"/>
      <c r="LF343" s="1"/>
      <c r="LJ343" s="1"/>
      <c r="LN343" s="1"/>
      <c r="LR343" s="1"/>
    </row>
    <row r="344" spans="6:330">
      <c r="F344" s="1">
        <v>42229.791666666664</v>
      </c>
      <c r="G344">
        <v>98</v>
      </c>
      <c r="H344">
        <v>250</v>
      </c>
      <c r="J344" s="1">
        <v>42229.791666666664</v>
      </c>
      <c r="K344">
        <v>84</v>
      </c>
      <c r="L344">
        <v>150</v>
      </c>
      <c r="N344" s="1">
        <v>42229.791666666664</v>
      </c>
      <c r="O344">
        <v>45</v>
      </c>
      <c r="P344">
        <v>75</v>
      </c>
      <c r="R344" s="1">
        <v>42229.791666666664</v>
      </c>
      <c r="S344">
        <v>24</v>
      </c>
      <c r="T344">
        <v>100</v>
      </c>
      <c r="V344" s="1">
        <v>42229.791666666664</v>
      </c>
      <c r="W344">
        <v>32</v>
      </c>
      <c r="X344">
        <v>75</v>
      </c>
      <c r="Z344" s="1">
        <v>42229.791666666664</v>
      </c>
      <c r="AA344">
        <v>30</v>
      </c>
      <c r="AB344">
        <v>50</v>
      </c>
      <c r="AD344" s="1">
        <v>42229.791666666664</v>
      </c>
      <c r="AE344">
        <v>83</v>
      </c>
      <c r="AF344">
        <v>250</v>
      </c>
      <c r="AH344" s="1">
        <v>42229.791666666664</v>
      </c>
      <c r="AI344">
        <v>21</v>
      </c>
      <c r="AJ344">
        <v>100</v>
      </c>
      <c r="AL344" s="1">
        <v>42229.791666666664</v>
      </c>
      <c r="AM344">
        <v>12</v>
      </c>
      <c r="AN344">
        <v>50</v>
      </c>
      <c r="AP344" s="1">
        <v>42229.791666666664</v>
      </c>
      <c r="AQ344">
        <v>126</v>
      </c>
      <c r="AR344">
        <v>150</v>
      </c>
      <c r="AT344" s="1">
        <v>42229.791666666664</v>
      </c>
      <c r="AU344">
        <v>20</v>
      </c>
      <c r="AV344">
        <v>100</v>
      </c>
      <c r="AX344" s="1">
        <v>42229.791666666664</v>
      </c>
      <c r="AY344">
        <v>34</v>
      </c>
      <c r="AZ344">
        <v>50</v>
      </c>
      <c r="BB344" s="1">
        <v>42229.791666666664</v>
      </c>
      <c r="BC344">
        <v>24</v>
      </c>
      <c r="BD344">
        <v>125</v>
      </c>
      <c r="BF344" s="1">
        <v>42229.791666666664</v>
      </c>
      <c r="BG344">
        <v>19</v>
      </c>
      <c r="BH344">
        <v>75</v>
      </c>
      <c r="BJ344" s="1">
        <v>42229.791666666664</v>
      </c>
      <c r="BK344">
        <v>9</v>
      </c>
      <c r="BL344">
        <v>50</v>
      </c>
      <c r="BN344" s="1">
        <v>42229.791666666664</v>
      </c>
      <c r="BO344">
        <v>30</v>
      </c>
      <c r="BP344">
        <v>50</v>
      </c>
      <c r="BR344" s="1"/>
      <c r="BV344" s="1"/>
      <c r="BZ344" s="1"/>
      <c r="CD344" s="1"/>
      <c r="CH344" s="1"/>
      <c r="CL344" s="1"/>
      <c r="CP344" s="1"/>
      <c r="CT344" s="1"/>
      <c r="CX344" s="1"/>
      <c r="DB344" s="1"/>
      <c r="DF344" s="1"/>
      <c r="DJ344" s="1"/>
      <c r="DN344" s="1"/>
      <c r="DR344" s="1"/>
      <c r="DV344" s="1"/>
      <c r="DZ344" s="1"/>
      <c r="ED344" s="1"/>
      <c r="EH344" s="1"/>
      <c r="EL344" s="1"/>
      <c r="EP344" s="1"/>
      <c r="ET344" s="1"/>
      <c r="EX344" s="1"/>
      <c r="FB344" s="1"/>
      <c r="FF344" s="1"/>
      <c r="FJ344" s="1"/>
      <c r="FN344" s="1"/>
      <c r="FR344" s="1"/>
      <c r="FV344" s="1"/>
      <c r="FZ344" s="1"/>
      <c r="GD344" s="1"/>
      <c r="GH344" s="1"/>
      <c r="GL344" s="1"/>
      <c r="GP344" s="1"/>
      <c r="GT344" s="1"/>
      <c r="GX344" s="1"/>
      <c r="HB344" s="1"/>
      <c r="HF344" s="1"/>
      <c r="HJ344" s="1"/>
      <c r="HN344" s="1"/>
      <c r="HR344" s="1"/>
      <c r="HV344" s="1"/>
      <c r="HZ344" s="1"/>
      <c r="ID344" s="1"/>
      <c r="IH344" s="1"/>
      <c r="IL344" s="1"/>
      <c r="IP344" s="1"/>
      <c r="IT344" s="1"/>
      <c r="IX344" s="1"/>
      <c r="JB344" s="1"/>
      <c r="JF344" s="1"/>
      <c r="JJ344" s="1"/>
      <c r="JN344" s="1"/>
      <c r="JR344" s="1"/>
      <c r="JV344" s="1"/>
      <c r="JZ344" s="1"/>
      <c r="KD344" s="1"/>
      <c r="KH344" s="1"/>
      <c r="KL344" s="1"/>
      <c r="KP344" s="1"/>
      <c r="KT344" s="1"/>
      <c r="KX344" s="1"/>
      <c r="LB344" s="1"/>
      <c r="LF344" s="1"/>
      <c r="LJ344" s="1"/>
      <c r="LN344" s="1"/>
      <c r="LR344" s="1"/>
    </row>
    <row r="345" spans="6:330">
      <c r="F345" s="1">
        <v>42229.833333333336</v>
      </c>
      <c r="G345">
        <v>102</v>
      </c>
      <c r="H345">
        <v>250</v>
      </c>
      <c r="J345" s="1">
        <v>42229.833333333336</v>
      </c>
      <c r="K345">
        <v>72</v>
      </c>
      <c r="L345">
        <v>150</v>
      </c>
      <c r="N345" s="1">
        <v>42229.833333333336</v>
      </c>
      <c r="O345">
        <v>44</v>
      </c>
      <c r="P345">
        <v>75</v>
      </c>
      <c r="R345" s="1">
        <v>42229.833333333336</v>
      </c>
      <c r="S345">
        <v>23</v>
      </c>
      <c r="T345">
        <v>100</v>
      </c>
      <c r="V345" s="1">
        <v>42229.833333333336</v>
      </c>
      <c r="W345">
        <v>31</v>
      </c>
      <c r="X345">
        <v>75</v>
      </c>
      <c r="Z345" s="1">
        <v>42229.833333333336</v>
      </c>
      <c r="AA345">
        <v>34</v>
      </c>
      <c r="AB345">
        <v>50</v>
      </c>
      <c r="AD345" s="1">
        <v>42229.833333333336</v>
      </c>
      <c r="AE345">
        <v>68</v>
      </c>
      <c r="AF345">
        <v>250</v>
      </c>
      <c r="AH345" s="1">
        <v>42229.833333333336</v>
      </c>
      <c r="AI345">
        <v>9</v>
      </c>
      <c r="AJ345">
        <v>100</v>
      </c>
      <c r="AL345" s="1">
        <v>42229.833333333336</v>
      </c>
      <c r="AM345">
        <v>7</v>
      </c>
      <c r="AN345">
        <v>50</v>
      </c>
      <c r="AP345" s="1">
        <v>42229.833333333336</v>
      </c>
      <c r="AQ345">
        <v>178</v>
      </c>
      <c r="AR345">
        <v>150</v>
      </c>
      <c r="AT345" s="1">
        <v>42229.833333333336</v>
      </c>
      <c r="AU345">
        <v>10</v>
      </c>
      <c r="AV345">
        <v>100</v>
      </c>
      <c r="AX345" s="1">
        <v>42229.833333333336</v>
      </c>
      <c r="AY345">
        <v>49</v>
      </c>
      <c r="AZ345">
        <v>50</v>
      </c>
      <c r="BB345" s="1">
        <v>42229.833333333336</v>
      </c>
      <c r="BC345">
        <v>20</v>
      </c>
      <c r="BD345">
        <v>125</v>
      </c>
      <c r="BF345" s="1">
        <v>42229.833333333336</v>
      </c>
      <c r="BG345">
        <v>21</v>
      </c>
      <c r="BH345">
        <v>75</v>
      </c>
      <c r="BJ345" s="1">
        <v>42229.833333333336</v>
      </c>
      <c r="BK345">
        <v>9</v>
      </c>
      <c r="BL345">
        <v>50</v>
      </c>
      <c r="BN345" s="1">
        <v>42229.833333333336</v>
      </c>
      <c r="BO345">
        <v>34</v>
      </c>
      <c r="BP345">
        <v>50</v>
      </c>
      <c r="BR345" s="1"/>
      <c r="BV345" s="1"/>
      <c r="BZ345" s="1"/>
      <c r="CD345" s="1"/>
      <c r="CH345" s="1"/>
      <c r="CL345" s="1"/>
      <c r="CP345" s="1"/>
      <c r="CT345" s="1"/>
      <c r="CX345" s="1"/>
      <c r="DB345" s="1"/>
      <c r="DF345" s="1"/>
      <c r="DJ345" s="1"/>
      <c r="DN345" s="1"/>
      <c r="DR345" s="1"/>
      <c r="DV345" s="1"/>
      <c r="DZ345" s="1"/>
      <c r="ED345" s="1"/>
      <c r="EH345" s="1"/>
      <c r="EL345" s="1"/>
      <c r="EP345" s="1"/>
      <c r="ET345" s="1"/>
      <c r="EX345" s="1"/>
      <c r="FB345" s="1"/>
      <c r="FF345" s="1"/>
      <c r="FJ345" s="1"/>
      <c r="FN345" s="1"/>
      <c r="FR345" s="1"/>
      <c r="FV345" s="1"/>
      <c r="FZ345" s="1"/>
      <c r="GD345" s="1"/>
      <c r="GH345" s="1"/>
      <c r="GL345" s="1"/>
      <c r="GP345" s="1"/>
      <c r="GT345" s="1"/>
      <c r="GX345" s="1"/>
      <c r="HB345" s="1"/>
      <c r="HF345" s="1"/>
      <c r="HJ345" s="1"/>
      <c r="HN345" s="1"/>
      <c r="HR345" s="1"/>
      <c r="HV345" s="1"/>
      <c r="HZ345" s="1"/>
      <c r="ID345" s="1"/>
      <c r="IH345" s="1"/>
      <c r="IL345" s="1"/>
      <c r="IP345" s="1"/>
      <c r="IT345" s="1"/>
      <c r="IX345" s="1"/>
      <c r="JB345" s="1"/>
      <c r="JF345" s="1"/>
      <c r="JJ345" s="1"/>
      <c r="JN345" s="1"/>
      <c r="JR345" s="1"/>
      <c r="JV345" s="1"/>
      <c r="JZ345" s="1"/>
      <c r="KD345" s="1"/>
      <c r="KH345" s="1"/>
      <c r="KL345" s="1"/>
      <c r="KP345" s="1"/>
      <c r="KT345" s="1"/>
      <c r="KX345" s="1"/>
      <c r="LB345" s="1"/>
      <c r="LF345" s="1"/>
      <c r="LJ345" s="1"/>
      <c r="LN345" s="1"/>
      <c r="LR345" s="1"/>
    </row>
    <row r="346" spans="6:330">
      <c r="F346" s="1">
        <v>42229.875</v>
      </c>
      <c r="G346">
        <v>99</v>
      </c>
      <c r="H346">
        <v>250</v>
      </c>
      <c r="J346" s="1">
        <v>42229.875</v>
      </c>
      <c r="K346">
        <v>66</v>
      </c>
      <c r="L346">
        <v>150</v>
      </c>
      <c r="N346" s="1">
        <v>42229.875</v>
      </c>
      <c r="O346">
        <v>39</v>
      </c>
      <c r="P346">
        <v>75</v>
      </c>
      <c r="R346" s="1">
        <v>42229.875</v>
      </c>
      <c r="S346">
        <v>18</v>
      </c>
      <c r="T346">
        <v>100</v>
      </c>
      <c r="V346" s="1">
        <v>42229.875</v>
      </c>
      <c r="W346">
        <v>40</v>
      </c>
      <c r="X346">
        <v>75</v>
      </c>
      <c r="Z346" s="1">
        <v>42229.875</v>
      </c>
      <c r="AA346">
        <v>23</v>
      </c>
      <c r="AB346">
        <v>50</v>
      </c>
      <c r="AD346" s="1">
        <v>42229.875</v>
      </c>
      <c r="AE346">
        <v>32</v>
      </c>
      <c r="AF346">
        <v>250</v>
      </c>
      <c r="AH346" s="1">
        <v>42229.875</v>
      </c>
      <c r="AI346">
        <v>9</v>
      </c>
      <c r="AJ346">
        <v>100</v>
      </c>
      <c r="AL346" s="1">
        <v>42229.875</v>
      </c>
      <c r="AM346">
        <v>10</v>
      </c>
      <c r="AN346">
        <v>50</v>
      </c>
      <c r="AP346" s="1">
        <v>42229.875</v>
      </c>
      <c r="AQ346">
        <v>180</v>
      </c>
      <c r="AR346">
        <v>150</v>
      </c>
      <c r="AT346" s="1">
        <v>42229.875</v>
      </c>
      <c r="AU346">
        <v>13</v>
      </c>
      <c r="AV346">
        <v>100</v>
      </c>
      <c r="AX346" s="1">
        <v>42229.875</v>
      </c>
      <c r="AY346">
        <v>40</v>
      </c>
      <c r="AZ346">
        <v>50</v>
      </c>
      <c r="BB346" s="1">
        <v>42229.875</v>
      </c>
      <c r="BC346">
        <v>21</v>
      </c>
      <c r="BD346">
        <v>125</v>
      </c>
      <c r="BF346" s="1">
        <v>42229.875</v>
      </c>
      <c r="BG346">
        <v>15</v>
      </c>
      <c r="BH346">
        <v>75</v>
      </c>
      <c r="BJ346" s="1">
        <v>42229.875</v>
      </c>
      <c r="BK346">
        <v>11</v>
      </c>
      <c r="BL346">
        <v>50</v>
      </c>
      <c r="BN346" s="1">
        <v>42229.875</v>
      </c>
      <c r="BO346">
        <v>23</v>
      </c>
      <c r="BP346">
        <v>50</v>
      </c>
      <c r="BR346" s="1"/>
      <c r="BV346" s="1"/>
      <c r="BZ346" s="1"/>
      <c r="CD346" s="1"/>
      <c r="CH346" s="1"/>
      <c r="CL346" s="1"/>
      <c r="CP346" s="1"/>
      <c r="CT346" s="1"/>
      <c r="CX346" s="1"/>
      <c r="DB346" s="1"/>
      <c r="DF346" s="1"/>
      <c r="DJ346" s="1"/>
      <c r="DN346" s="1"/>
      <c r="DR346" s="1"/>
      <c r="DV346" s="1"/>
      <c r="DZ346" s="1"/>
      <c r="ED346" s="1"/>
      <c r="EH346" s="1"/>
      <c r="EL346" s="1"/>
      <c r="EP346" s="1"/>
      <c r="ET346" s="1"/>
      <c r="EX346" s="1"/>
      <c r="FB346" s="1"/>
      <c r="FF346" s="1"/>
      <c r="FJ346" s="1"/>
      <c r="FN346" s="1"/>
      <c r="FR346" s="1"/>
      <c r="FV346" s="1"/>
      <c r="FZ346" s="1"/>
      <c r="GD346" s="1"/>
      <c r="GH346" s="1"/>
      <c r="GL346" s="1"/>
      <c r="GP346" s="1"/>
      <c r="GT346" s="1"/>
      <c r="GX346" s="1"/>
      <c r="HB346" s="1"/>
      <c r="HF346" s="1"/>
      <c r="HJ346" s="1"/>
      <c r="HN346" s="1"/>
      <c r="HR346" s="1"/>
      <c r="HV346" s="1"/>
      <c r="HZ346" s="1"/>
      <c r="ID346" s="1"/>
      <c r="IH346" s="1"/>
      <c r="IL346" s="1"/>
      <c r="IP346" s="1"/>
      <c r="IT346" s="1"/>
      <c r="IX346" s="1"/>
      <c r="JB346" s="1"/>
      <c r="JF346" s="1"/>
      <c r="JJ346" s="1"/>
      <c r="JN346" s="1"/>
      <c r="JR346" s="1"/>
      <c r="JV346" s="1"/>
      <c r="JZ346" s="1"/>
      <c r="KD346" s="1"/>
      <c r="KH346" s="1"/>
      <c r="KL346" s="1"/>
      <c r="KP346" s="1"/>
      <c r="KT346" s="1"/>
      <c r="KX346" s="1"/>
      <c r="LB346" s="1"/>
      <c r="LF346" s="1"/>
      <c r="LJ346" s="1"/>
      <c r="LN346" s="1"/>
      <c r="LR346" s="1"/>
    </row>
    <row r="347" spans="6:330">
      <c r="F347" s="1">
        <v>42229.916666666664</v>
      </c>
      <c r="G347">
        <v>110</v>
      </c>
      <c r="H347">
        <v>250</v>
      </c>
      <c r="J347" s="1">
        <v>42229.916666666664</v>
      </c>
      <c r="K347">
        <v>42</v>
      </c>
      <c r="L347">
        <v>150</v>
      </c>
      <c r="N347" s="1">
        <v>42229.916666666664</v>
      </c>
      <c r="O347">
        <v>30</v>
      </c>
      <c r="P347">
        <v>75</v>
      </c>
      <c r="R347" s="1">
        <v>42229.916666666664</v>
      </c>
      <c r="S347">
        <v>14</v>
      </c>
      <c r="T347">
        <v>100</v>
      </c>
      <c r="V347" s="1">
        <v>42229.916666666664</v>
      </c>
      <c r="W347">
        <v>28</v>
      </c>
      <c r="X347">
        <v>75</v>
      </c>
      <c r="Z347" s="1">
        <v>42229.916666666664</v>
      </c>
      <c r="AA347">
        <v>21</v>
      </c>
      <c r="AB347">
        <v>50</v>
      </c>
      <c r="AD347" s="1">
        <v>42229.916666666664</v>
      </c>
      <c r="AE347">
        <v>20</v>
      </c>
      <c r="AF347">
        <v>250</v>
      </c>
      <c r="AH347" s="1">
        <v>42229.916666666664</v>
      </c>
      <c r="AI347">
        <v>9</v>
      </c>
      <c r="AJ347">
        <v>100</v>
      </c>
      <c r="AL347" s="1">
        <v>42229.916666666664</v>
      </c>
      <c r="AM347">
        <v>8</v>
      </c>
      <c r="AN347">
        <v>50</v>
      </c>
      <c r="AP347" s="1">
        <v>42229.916666666664</v>
      </c>
      <c r="AQ347">
        <v>150</v>
      </c>
      <c r="AR347">
        <v>150</v>
      </c>
      <c r="AT347" s="1">
        <v>42229.916666666664</v>
      </c>
      <c r="AU347">
        <v>11</v>
      </c>
      <c r="AV347">
        <v>100</v>
      </c>
      <c r="AX347" s="1">
        <v>42229.916666666664</v>
      </c>
      <c r="AY347">
        <v>41</v>
      </c>
      <c r="AZ347">
        <v>50</v>
      </c>
      <c r="BB347" s="1">
        <v>42229.916666666664</v>
      </c>
      <c r="BC347">
        <v>18</v>
      </c>
      <c r="BD347">
        <v>125</v>
      </c>
      <c r="BF347" s="1">
        <v>42229.916666666664</v>
      </c>
      <c r="BG347">
        <v>16</v>
      </c>
      <c r="BH347">
        <v>75</v>
      </c>
      <c r="BJ347" s="1">
        <v>42229.916666666664</v>
      </c>
      <c r="BK347">
        <v>6</v>
      </c>
      <c r="BL347">
        <v>50</v>
      </c>
      <c r="BN347" s="1">
        <v>42229.916666666664</v>
      </c>
      <c r="BO347">
        <v>21</v>
      </c>
      <c r="BP347">
        <v>50</v>
      </c>
      <c r="BR347" s="1"/>
      <c r="BV347" s="1"/>
      <c r="BZ347" s="1"/>
      <c r="CD347" s="1"/>
      <c r="CH347" s="1"/>
      <c r="CL347" s="1"/>
      <c r="CP347" s="1"/>
      <c r="CT347" s="1"/>
      <c r="CX347" s="1"/>
      <c r="DB347" s="1"/>
      <c r="DF347" s="1"/>
      <c r="DJ347" s="1"/>
      <c r="DN347" s="1"/>
      <c r="DR347" s="1"/>
      <c r="DV347" s="1"/>
      <c r="DZ347" s="1"/>
      <c r="ED347" s="1"/>
      <c r="EH347" s="1"/>
      <c r="EL347" s="1"/>
      <c r="EP347" s="1"/>
      <c r="ET347" s="1"/>
      <c r="EX347" s="1"/>
      <c r="FB347" s="1"/>
      <c r="FF347" s="1"/>
      <c r="FJ347" s="1"/>
      <c r="FN347" s="1"/>
      <c r="FR347" s="1"/>
      <c r="FV347" s="1"/>
      <c r="FZ347" s="1"/>
      <c r="GD347" s="1"/>
      <c r="GH347" s="1"/>
      <c r="GL347" s="1"/>
      <c r="GP347" s="1"/>
      <c r="GT347" s="1"/>
      <c r="GX347" s="1"/>
      <c r="HB347" s="1"/>
      <c r="HF347" s="1"/>
      <c r="HJ347" s="1"/>
      <c r="HN347" s="1"/>
      <c r="HR347" s="1"/>
      <c r="HV347" s="1"/>
      <c r="HZ347" s="1"/>
      <c r="ID347" s="1"/>
      <c r="IH347" s="1"/>
      <c r="IL347" s="1"/>
      <c r="IP347" s="1"/>
      <c r="IT347" s="1"/>
      <c r="IX347" s="1"/>
      <c r="JB347" s="1"/>
      <c r="JF347" s="1"/>
      <c r="JJ347" s="1"/>
      <c r="JN347" s="1"/>
      <c r="JR347" s="1"/>
      <c r="JV347" s="1"/>
      <c r="JZ347" s="1"/>
      <c r="KD347" s="1"/>
      <c r="KH347" s="1"/>
      <c r="KL347" s="1"/>
      <c r="KP347" s="1"/>
      <c r="KT347" s="1"/>
      <c r="KX347" s="1"/>
      <c r="LB347" s="1"/>
      <c r="LF347" s="1"/>
      <c r="LJ347" s="1"/>
      <c r="LN347" s="1"/>
      <c r="LR347" s="1"/>
    </row>
    <row r="348" spans="6:330">
      <c r="F348" s="1">
        <v>42229.958333333336</v>
      </c>
      <c r="G348">
        <v>110</v>
      </c>
      <c r="H348">
        <v>250</v>
      </c>
      <c r="J348" s="1">
        <v>42229.958333333336</v>
      </c>
      <c r="K348">
        <v>18</v>
      </c>
      <c r="L348">
        <v>150</v>
      </c>
      <c r="N348" s="1">
        <v>42229.958333333336</v>
      </c>
      <c r="O348">
        <v>26</v>
      </c>
      <c r="P348">
        <v>75</v>
      </c>
      <c r="R348" s="1">
        <v>42229.958333333336</v>
      </c>
      <c r="S348">
        <v>12</v>
      </c>
      <c r="T348">
        <v>100</v>
      </c>
      <c r="V348" s="1">
        <v>42229.958333333336</v>
      </c>
      <c r="W348">
        <v>23</v>
      </c>
      <c r="X348">
        <v>75</v>
      </c>
      <c r="Z348" s="1">
        <v>42229.958333333336</v>
      </c>
      <c r="AA348">
        <v>14</v>
      </c>
      <c r="AB348">
        <v>50</v>
      </c>
      <c r="AD348" s="1">
        <v>42229.958333333336</v>
      </c>
      <c r="AE348">
        <v>18</v>
      </c>
      <c r="AF348">
        <v>250</v>
      </c>
      <c r="AH348" s="1">
        <v>42229.958333333336</v>
      </c>
      <c r="AI348">
        <v>10</v>
      </c>
      <c r="AJ348">
        <v>100</v>
      </c>
      <c r="AL348" s="1">
        <v>42229.958333333336</v>
      </c>
      <c r="AM348">
        <v>7</v>
      </c>
      <c r="AN348">
        <v>50</v>
      </c>
      <c r="AP348" s="1">
        <v>42229.958333333336</v>
      </c>
      <c r="AQ348">
        <v>163</v>
      </c>
      <c r="AR348">
        <v>150</v>
      </c>
      <c r="AT348" s="1">
        <v>42229.958333333336</v>
      </c>
      <c r="AU348">
        <v>10</v>
      </c>
      <c r="AV348">
        <v>100</v>
      </c>
      <c r="AX348" s="1">
        <v>42229.958333333336</v>
      </c>
      <c r="AY348">
        <v>55</v>
      </c>
      <c r="AZ348">
        <v>50</v>
      </c>
      <c r="BB348" s="1">
        <v>42229.958333333336</v>
      </c>
      <c r="BC348">
        <v>18</v>
      </c>
      <c r="BD348">
        <v>125</v>
      </c>
      <c r="BF348" s="1">
        <v>42229.958333333336</v>
      </c>
      <c r="BG348">
        <v>12</v>
      </c>
      <c r="BH348">
        <v>75</v>
      </c>
      <c r="BJ348" s="1">
        <v>42229.958333333336</v>
      </c>
      <c r="BK348">
        <v>4</v>
      </c>
      <c r="BL348">
        <v>50</v>
      </c>
      <c r="BN348" s="1">
        <v>42229.958333333336</v>
      </c>
      <c r="BO348">
        <v>14</v>
      </c>
      <c r="BP348">
        <v>50</v>
      </c>
      <c r="BR348" s="1"/>
      <c r="BV348" s="1"/>
      <c r="BZ348" s="1"/>
      <c r="CD348" s="1"/>
      <c r="CH348" s="1"/>
      <c r="CL348" s="1"/>
      <c r="CP348" s="1"/>
      <c r="CT348" s="1"/>
      <c r="CX348" s="1"/>
      <c r="DB348" s="1"/>
      <c r="DF348" s="1"/>
      <c r="DJ348" s="1"/>
      <c r="DN348" s="1"/>
      <c r="DR348" s="1"/>
      <c r="DV348" s="1"/>
      <c r="DZ348" s="1"/>
      <c r="ED348" s="1"/>
      <c r="EH348" s="1"/>
      <c r="EL348" s="1"/>
      <c r="EP348" s="1"/>
      <c r="ET348" s="1"/>
      <c r="EX348" s="1"/>
      <c r="FB348" s="1"/>
      <c r="FF348" s="1"/>
      <c r="FJ348" s="1"/>
      <c r="FN348" s="1"/>
      <c r="FR348" s="1"/>
      <c r="FV348" s="1"/>
      <c r="FZ348" s="1"/>
      <c r="GD348" s="1"/>
      <c r="GH348" s="1"/>
      <c r="GL348" s="1"/>
      <c r="GP348" s="1"/>
      <c r="GT348" s="1"/>
      <c r="GX348" s="1"/>
      <c r="HB348" s="1"/>
      <c r="HF348" s="1"/>
      <c r="HJ348" s="1"/>
      <c r="HN348" s="1"/>
      <c r="HR348" s="1"/>
      <c r="HV348" s="1"/>
      <c r="HZ348" s="1"/>
      <c r="ID348" s="1"/>
      <c r="IH348" s="1"/>
      <c r="IL348" s="1"/>
      <c r="IP348" s="1"/>
      <c r="IT348" s="1"/>
      <c r="IX348" s="1"/>
      <c r="JB348" s="1"/>
      <c r="JF348" s="1"/>
      <c r="JJ348" s="1"/>
      <c r="JN348" s="1"/>
      <c r="JR348" s="1"/>
      <c r="JV348" s="1"/>
      <c r="JZ348" s="1"/>
      <c r="KD348" s="1"/>
      <c r="KH348" s="1"/>
      <c r="KL348" s="1"/>
      <c r="KP348" s="1"/>
      <c r="KT348" s="1"/>
      <c r="KX348" s="1"/>
      <c r="LB348" s="1"/>
      <c r="LF348" s="1"/>
      <c r="LJ348" s="1"/>
      <c r="LN348" s="1"/>
      <c r="LR348" s="1"/>
    </row>
    <row r="349" spans="6:330">
      <c r="F349" s="1">
        <v>42230</v>
      </c>
      <c r="G349">
        <v>104</v>
      </c>
      <c r="H349">
        <v>250</v>
      </c>
      <c r="J349" s="1">
        <v>42230</v>
      </c>
      <c r="K349">
        <v>10</v>
      </c>
      <c r="L349">
        <v>150</v>
      </c>
      <c r="N349" s="1">
        <v>42230</v>
      </c>
      <c r="O349">
        <v>21</v>
      </c>
      <c r="P349">
        <v>75</v>
      </c>
      <c r="R349" s="1">
        <v>42230</v>
      </c>
      <c r="S349">
        <v>9</v>
      </c>
      <c r="T349">
        <v>100</v>
      </c>
      <c r="V349" s="1">
        <v>42230</v>
      </c>
      <c r="W349">
        <v>24</v>
      </c>
      <c r="X349">
        <v>75</v>
      </c>
      <c r="Z349" s="1">
        <v>42230</v>
      </c>
      <c r="AA349">
        <v>9</v>
      </c>
      <c r="AB349">
        <v>50</v>
      </c>
      <c r="AD349" s="1">
        <v>42230</v>
      </c>
      <c r="AE349">
        <v>12</v>
      </c>
      <c r="AF349">
        <v>250</v>
      </c>
      <c r="AH349" s="1">
        <v>42230</v>
      </c>
      <c r="AI349">
        <v>5</v>
      </c>
      <c r="AJ349">
        <v>100</v>
      </c>
      <c r="AL349" s="1">
        <v>42230</v>
      </c>
      <c r="AM349">
        <v>6</v>
      </c>
      <c r="AN349">
        <v>50</v>
      </c>
      <c r="AP349" s="1">
        <v>42230</v>
      </c>
      <c r="AQ349">
        <v>104</v>
      </c>
      <c r="AR349">
        <v>150</v>
      </c>
      <c r="AT349" s="1">
        <v>42230</v>
      </c>
      <c r="AU349">
        <v>8</v>
      </c>
      <c r="AV349">
        <v>100</v>
      </c>
      <c r="AX349" s="1">
        <v>42230</v>
      </c>
      <c r="AY349">
        <v>40</v>
      </c>
      <c r="AZ349">
        <v>50</v>
      </c>
      <c r="BB349" s="1">
        <v>42230</v>
      </c>
      <c r="BC349">
        <v>15</v>
      </c>
      <c r="BD349">
        <v>125</v>
      </c>
      <c r="BF349" s="1">
        <v>42230</v>
      </c>
      <c r="BG349">
        <v>11</v>
      </c>
      <c r="BH349">
        <v>75</v>
      </c>
      <c r="BJ349" s="1">
        <v>42230</v>
      </c>
      <c r="BK349">
        <v>3</v>
      </c>
      <c r="BL349">
        <v>50</v>
      </c>
      <c r="BN349" s="1">
        <v>42230</v>
      </c>
      <c r="BO349">
        <v>9</v>
      </c>
      <c r="BP349">
        <v>50</v>
      </c>
      <c r="BR349" s="1"/>
      <c r="BV349" s="1"/>
      <c r="BZ349" s="1"/>
      <c r="CD349" s="1"/>
      <c r="CH349" s="1"/>
      <c r="CL349" s="1"/>
      <c r="CP349" s="1"/>
      <c r="CT349" s="1"/>
      <c r="CX349" s="1"/>
      <c r="DB349" s="1"/>
      <c r="DF349" s="1"/>
      <c r="DJ349" s="1"/>
      <c r="DN349" s="1"/>
      <c r="DR349" s="1"/>
      <c r="DV349" s="1"/>
      <c r="DZ349" s="1"/>
      <c r="ED349" s="1"/>
      <c r="EH349" s="1"/>
      <c r="EL349" s="1"/>
      <c r="EP349" s="1"/>
      <c r="ET349" s="1"/>
      <c r="EX349" s="1"/>
      <c r="FB349" s="1"/>
      <c r="FF349" s="1"/>
      <c r="FJ349" s="1"/>
      <c r="FN349" s="1"/>
      <c r="FR349" s="1"/>
      <c r="FV349" s="1"/>
      <c r="FZ349" s="1"/>
      <c r="GD349" s="1"/>
      <c r="GH349" s="1"/>
      <c r="GL349" s="1"/>
      <c r="GP349" s="1"/>
      <c r="GT349" s="1"/>
      <c r="GX349" s="1"/>
      <c r="HB349" s="1"/>
      <c r="HF349" s="1"/>
      <c r="HJ349" s="1"/>
      <c r="HN349" s="1"/>
      <c r="HR349" s="1"/>
      <c r="HV349" s="1"/>
      <c r="HZ349" s="1"/>
      <c r="ID349" s="1"/>
      <c r="IH349" s="1"/>
      <c r="IL349" s="1"/>
      <c r="IP349" s="1"/>
      <c r="IT349" s="1"/>
      <c r="IX349" s="1"/>
      <c r="JB349" s="1"/>
      <c r="JF349" s="1"/>
      <c r="JJ349" s="1"/>
      <c r="JN349" s="1"/>
      <c r="JR349" s="1"/>
      <c r="JV349" s="1"/>
      <c r="JZ349" s="1"/>
      <c r="KD349" s="1"/>
      <c r="KH349" s="1"/>
      <c r="KL349" s="1"/>
      <c r="KP349" s="1"/>
      <c r="KT349" s="1"/>
      <c r="KX349" s="1"/>
      <c r="LB349" s="1"/>
      <c r="LF349" s="1"/>
      <c r="LJ349" s="1"/>
      <c r="LN349" s="1"/>
      <c r="LR349" s="1"/>
    </row>
    <row r="350" spans="6:330">
      <c r="F350" s="1">
        <v>42230.041666666664</v>
      </c>
      <c r="G350">
        <v>94</v>
      </c>
      <c r="H350">
        <v>250</v>
      </c>
      <c r="J350" s="1">
        <v>42230.041666666664</v>
      </c>
      <c r="K350">
        <v>7</v>
      </c>
      <c r="L350">
        <v>150</v>
      </c>
      <c r="N350" s="1">
        <v>42230.041666666664</v>
      </c>
      <c r="O350">
        <v>13</v>
      </c>
      <c r="P350">
        <v>75</v>
      </c>
      <c r="R350" s="1">
        <v>42230.041666666664</v>
      </c>
      <c r="S350">
        <v>4</v>
      </c>
      <c r="T350">
        <v>100</v>
      </c>
      <c r="V350" s="1">
        <v>42230.041666666664</v>
      </c>
      <c r="W350">
        <v>17</v>
      </c>
      <c r="X350">
        <v>75</v>
      </c>
      <c r="Z350" s="1">
        <v>42230.041666666664</v>
      </c>
      <c r="AA350">
        <v>3</v>
      </c>
      <c r="AB350">
        <v>50</v>
      </c>
      <c r="AD350" s="1">
        <v>42230.041666666664</v>
      </c>
      <c r="AE350">
        <v>10</v>
      </c>
      <c r="AF350">
        <v>250</v>
      </c>
      <c r="AH350" s="1">
        <v>42230.041666666664</v>
      </c>
      <c r="AI350">
        <v>4</v>
      </c>
      <c r="AJ350">
        <v>100</v>
      </c>
      <c r="AL350" s="1">
        <v>42230.041666666664</v>
      </c>
      <c r="AM350">
        <v>3</v>
      </c>
      <c r="AN350">
        <v>50</v>
      </c>
      <c r="AP350" s="1">
        <v>42230.041666666664</v>
      </c>
      <c r="AQ350">
        <v>78</v>
      </c>
      <c r="AR350">
        <v>150</v>
      </c>
      <c r="AT350" s="1">
        <v>42230.041666666664</v>
      </c>
      <c r="AU350">
        <v>6</v>
      </c>
      <c r="AV350">
        <v>100</v>
      </c>
      <c r="AX350" s="1">
        <v>42230.041666666664</v>
      </c>
      <c r="AY350">
        <v>19</v>
      </c>
      <c r="AZ350">
        <v>50</v>
      </c>
      <c r="BB350" s="1">
        <v>42230.041666666664</v>
      </c>
      <c r="BC350">
        <v>7</v>
      </c>
      <c r="BD350">
        <v>125</v>
      </c>
      <c r="BF350" s="1">
        <v>42230.041666666664</v>
      </c>
      <c r="BG350">
        <v>10</v>
      </c>
      <c r="BH350">
        <v>75</v>
      </c>
      <c r="BJ350" s="1">
        <v>42230.041666666664</v>
      </c>
      <c r="BK350">
        <v>3</v>
      </c>
      <c r="BL350">
        <v>50</v>
      </c>
      <c r="BN350" s="1">
        <v>42230.041666666664</v>
      </c>
      <c r="BO350">
        <v>3</v>
      </c>
      <c r="BP350">
        <v>50</v>
      </c>
      <c r="BR350" s="1"/>
      <c r="BV350" s="1"/>
      <c r="BZ350" s="1"/>
      <c r="CD350" s="1"/>
      <c r="CH350" s="1"/>
      <c r="CL350" s="1"/>
      <c r="CP350" s="1"/>
      <c r="CT350" s="1"/>
      <c r="CX350" s="1"/>
      <c r="DB350" s="1"/>
      <c r="DF350" s="1"/>
      <c r="DJ350" s="1"/>
      <c r="DN350" s="1"/>
      <c r="DR350" s="1"/>
      <c r="DV350" s="1"/>
      <c r="DZ350" s="1"/>
      <c r="ED350" s="1"/>
      <c r="EH350" s="1"/>
      <c r="EL350" s="1"/>
      <c r="EP350" s="1"/>
      <c r="ET350" s="1"/>
      <c r="EX350" s="1"/>
      <c r="FB350" s="1"/>
      <c r="FF350" s="1"/>
      <c r="FJ350" s="1"/>
      <c r="FN350" s="1"/>
      <c r="FR350" s="1"/>
      <c r="FV350" s="1"/>
      <c r="FZ350" s="1"/>
      <c r="GD350" s="1"/>
      <c r="GH350" s="1"/>
      <c r="GL350" s="1"/>
      <c r="GP350" s="1"/>
      <c r="GT350" s="1"/>
      <c r="GX350" s="1"/>
      <c r="HB350" s="1"/>
      <c r="HF350" s="1"/>
      <c r="HJ350" s="1"/>
      <c r="HN350" s="1"/>
      <c r="HR350" s="1"/>
      <c r="HV350" s="1"/>
      <c r="HZ350" s="1"/>
      <c r="ID350" s="1"/>
      <c r="IH350" s="1"/>
      <c r="IL350" s="1"/>
      <c r="IP350" s="1"/>
      <c r="IT350" s="1"/>
      <c r="IX350" s="1"/>
      <c r="JB350" s="1"/>
      <c r="JF350" s="1"/>
      <c r="JJ350" s="1"/>
      <c r="JN350" s="1"/>
      <c r="JR350" s="1"/>
      <c r="JV350" s="1"/>
      <c r="JZ350" s="1"/>
      <c r="KD350" s="1"/>
      <c r="KH350" s="1"/>
      <c r="KL350" s="1"/>
      <c r="KP350" s="1"/>
      <c r="KT350" s="1"/>
      <c r="KX350" s="1"/>
      <c r="LB350" s="1"/>
      <c r="LF350" s="1"/>
      <c r="LJ350" s="1"/>
      <c r="LN350" s="1"/>
      <c r="LR350" s="1"/>
    </row>
    <row r="351" spans="6:330">
      <c r="F351" s="1">
        <v>42230.083333333336</v>
      </c>
      <c r="G351">
        <v>97</v>
      </c>
      <c r="H351">
        <v>250</v>
      </c>
      <c r="J351" s="1">
        <v>42230.083333333336</v>
      </c>
      <c r="K351">
        <v>7</v>
      </c>
      <c r="L351">
        <v>150</v>
      </c>
      <c r="N351" s="1">
        <v>42230.083333333336</v>
      </c>
      <c r="O351">
        <v>7</v>
      </c>
      <c r="P351">
        <v>75</v>
      </c>
      <c r="R351" s="1">
        <v>42230.083333333336</v>
      </c>
      <c r="S351">
        <v>1</v>
      </c>
      <c r="T351">
        <v>100</v>
      </c>
      <c r="V351" s="1">
        <v>42230.083333333336</v>
      </c>
      <c r="W351">
        <v>10</v>
      </c>
      <c r="X351">
        <v>75</v>
      </c>
      <c r="Z351" s="1">
        <v>42230.083333333336</v>
      </c>
      <c r="AA351">
        <v>3</v>
      </c>
      <c r="AB351">
        <v>50</v>
      </c>
      <c r="AD351" s="1">
        <v>42230.083333333336</v>
      </c>
      <c r="AE351">
        <v>9</v>
      </c>
      <c r="AF351">
        <v>250</v>
      </c>
      <c r="AH351" s="1">
        <v>42230.083333333336</v>
      </c>
      <c r="AI351">
        <v>4</v>
      </c>
      <c r="AJ351">
        <v>100</v>
      </c>
      <c r="AL351" s="1">
        <v>42230.083333333336</v>
      </c>
      <c r="AM351">
        <v>1</v>
      </c>
      <c r="AN351">
        <v>50</v>
      </c>
      <c r="AP351" s="1">
        <v>42230.083333333336</v>
      </c>
      <c r="AQ351">
        <v>59</v>
      </c>
      <c r="AR351">
        <v>150</v>
      </c>
      <c r="AT351" s="1">
        <v>42230.083333333336</v>
      </c>
      <c r="AU351">
        <v>5</v>
      </c>
      <c r="AV351">
        <v>100</v>
      </c>
      <c r="AX351" s="1">
        <v>42230.083333333336</v>
      </c>
      <c r="AY351">
        <v>10</v>
      </c>
      <c r="AZ351">
        <v>50</v>
      </c>
      <c r="BB351" s="1">
        <v>42230.083333333336</v>
      </c>
      <c r="BC351">
        <v>4</v>
      </c>
      <c r="BD351">
        <v>125</v>
      </c>
      <c r="BF351" s="1">
        <v>42230.083333333336</v>
      </c>
      <c r="BG351">
        <v>8</v>
      </c>
      <c r="BH351">
        <v>75</v>
      </c>
      <c r="BJ351" s="1">
        <v>42230.083333333336</v>
      </c>
      <c r="BK351">
        <v>3</v>
      </c>
      <c r="BL351">
        <v>50</v>
      </c>
      <c r="BN351" s="1">
        <v>42230.083333333336</v>
      </c>
      <c r="BO351">
        <v>3</v>
      </c>
      <c r="BP351">
        <v>50</v>
      </c>
      <c r="BR351" s="1"/>
      <c r="BV351" s="1"/>
      <c r="BZ351" s="1"/>
      <c r="CD351" s="1"/>
      <c r="CH351" s="1"/>
      <c r="CL351" s="1"/>
      <c r="CP351" s="1"/>
      <c r="CT351" s="1"/>
      <c r="CX351" s="1"/>
      <c r="DB351" s="1"/>
      <c r="DF351" s="1"/>
      <c r="DJ351" s="1"/>
      <c r="DN351" s="1"/>
      <c r="DR351" s="1"/>
      <c r="DV351" s="1"/>
      <c r="DZ351" s="1"/>
      <c r="ED351" s="1"/>
      <c r="EH351" s="1"/>
      <c r="EL351" s="1"/>
      <c r="EP351" s="1"/>
      <c r="ET351" s="1"/>
      <c r="EX351" s="1"/>
      <c r="FB351" s="1"/>
      <c r="FF351" s="1"/>
      <c r="FJ351" s="1"/>
      <c r="FN351" s="1"/>
      <c r="FR351" s="1"/>
      <c r="FV351" s="1"/>
      <c r="FZ351" s="1"/>
      <c r="GD351" s="1"/>
      <c r="GH351" s="1"/>
      <c r="GL351" s="1"/>
      <c r="GP351" s="1"/>
      <c r="GT351" s="1"/>
      <c r="GX351" s="1"/>
      <c r="HB351" s="1"/>
      <c r="HF351" s="1"/>
      <c r="HJ351" s="1"/>
      <c r="HN351" s="1"/>
      <c r="HR351" s="1"/>
      <c r="HV351" s="1"/>
      <c r="HZ351" s="1"/>
      <c r="ID351" s="1"/>
      <c r="IH351" s="1"/>
      <c r="IL351" s="1"/>
      <c r="IP351" s="1"/>
      <c r="IT351" s="1"/>
      <c r="IX351" s="1"/>
      <c r="JB351" s="1"/>
      <c r="JF351" s="1"/>
      <c r="JJ351" s="1"/>
      <c r="JN351" s="1"/>
      <c r="JR351" s="1"/>
      <c r="JV351" s="1"/>
      <c r="JZ351" s="1"/>
      <c r="KD351" s="1"/>
      <c r="KH351" s="1"/>
      <c r="KL351" s="1"/>
      <c r="KP351" s="1"/>
      <c r="KT351" s="1"/>
      <c r="KX351" s="1"/>
      <c r="LB351" s="1"/>
      <c r="LF351" s="1"/>
      <c r="LJ351" s="1"/>
      <c r="LN351" s="1"/>
      <c r="LR351" s="1"/>
    </row>
    <row r="352" spans="6:330">
      <c r="F352" s="1">
        <v>42230.125</v>
      </c>
      <c r="G352">
        <v>99</v>
      </c>
      <c r="H352">
        <v>250</v>
      </c>
      <c r="J352" s="1">
        <v>42230.125</v>
      </c>
      <c r="K352">
        <v>6</v>
      </c>
      <c r="L352">
        <v>150</v>
      </c>
      <c r="N352" s="1">
        <v>42230.125</v>
      </c>
      <c r="O352">
        <v>5</v>
      </c>
      <c r="P352">
        <v>75</v>
      </c>
      <c r="R352" s="1">
        <v>42230.125</v>
      </c>
      <c r="S352">
        <v>1</v>
      </c>
      <c r="T352">
        <v>100</v>
      </c>
      <c r="V352" s="1">
        <v>42230.125</v>
      </c>
      <c r="W352">
        <v>9</v>
      </c>
      <c r="X352">
        <v>75</v>
      </c>
      <c r="Z352" s="1">
        <v>42230.125</v>
      </c>
      <c r="AA352">
        <v>4</v>
      </c>
      <c r="AB352">
        <v>50</v>
      </c>
      <c r="AD352" s="1">
        <v>42230.125</v>
      </c>
      <c r="AE352">
        <v>7</v>
      </c>
      <c r="AF352">
        <v>250</v>
      </c>
      <c r="AH352" s="1">
        <v>42230.125</v>
      </c>
      <c r="AI352">
        <v>3</v>
      </c>
      <c r="AJ352">
        <v>100</v>
      </c>
      <c r="AL352" s="1">
        <v>42230.125</v>
      </c>
      <c r="AM352">
        <v>1</v>
      </c>
      <c r="AN352">
        <v>50</v>
      </c>
      <c r="AP352" s="1">
        <v>42230.125</v>
      </c>
      <c r="AQ352">
        <v>52</v>
      </c>
      <c r="AR352">
        <v>150</v>
      </c>
      <c r="AT352" s="1">
        <v>42230.125</v>
      </c>
      <c r="AU352">
        <v>3</v>
      </c>
      <c r="AV352">
        <v>100</v>
      </c>
      <c r="AX352" s="1">
        <v>42230.125</v>
      </c>
      <c r="AY352">
        <v>5</v>
      </c>
      <c r="AZ352">
        <v>50</v>
      </c>
      <c r="BB352" s="1">
        <v>42230.125</v>
      </c>
      <c r="BC352">
        <v>3</v>
      </c>
      <c r="BD352">
        <v>125</v>
      </c>
      <c r="BF352" s="1">
        <v>42230.125</v>
      </c>
      <c r="BG352">
        <v>8</v>
      </c>
      <c r="BH352">
        <v>75</v>
      </c>
      <c r="BJ352" s="1">
        <v>42230.125</v>
      </c>
      <c r="BK352">
        <v>3</v>
      </c>
      <c r="BL352">
        <v>50</v>
      </c>
      <c r="BN352" s="1">
        <v>42230.125</v>
      </c>
      <c r="BO352">
        <v>4</v>
      </c>
      <c r="BP352">
        <v>50</v>
      </c>
      <c r="BR352" s="1"/>
      <c r="BV352" s="1"/>
      <c r="BZ352" s="1"/>
      <c r="CD352" s="1"/>
      <c r="CH352" s="1"/>
      <c r="CL352" s="1"/>
      <c r="CP352" s="1"/>
      <c r="CT352" s="1"/>
      <c r="CX352" s="1"/>
      <c r="DB352" s="1"/>
      <c r="DF352" s="1"/>
      <c r="DJ352" s="1"/>
      <c r="DN352" s="1"/>
      <c r="DR352" s="1"/>
      <c r="DV352" s="1"/>
      <c r="DZ352" s="1"/>
      <c r="ED352" s="1"/>
      <c r="EH352" s="1"/>
      <c r="EL352" s="1"/>
      <c r="EP352" s="1"/>
      <c r="ET352" s="1"/>
      <c r="EX352" s="1"/>
      <c r="FB352" s="1"/>
      <c r="FF352" s="1"/>
      <c r="FJ352" s="1"/>
      <c r="FN352" s="1"/>
      <c r="FR352" s="1"/>
      <c r="FV352" s="1"/>
      <c r="FZ352" s="1"/>
      <c r="GD352" s="1"/>
      <c r="GH352" s="1"/>
      <c r="GL352" s="1"/>
      <c r="GP352" s="1"/>
      <c r="GT352" s="1"/>
      <c r="GX352" s="1"/>
      <c r="HB352" s="1"/>
      <c r="HF352" s="1"/>
      <c r="HJ352" s="1"/>
      <c r="HN352" s="1"/>
      <c r="HR352" s="1"/>
      <c r="HV352" s="1"/>
      <c r="HZ352" s="1"/>
      <c r="ID352" s="1"/>
      <c r="IH352" s="1"/>
      <c r="IL352" s="1"/>
      <c r="IP352" s="1"/>
      <c r="IT352" s="1"/>
      <c r="IX352" s="1"/>
      <c r="JB352" s="1"/>
      <c r="JF352" s="1"/>
      <c r="JJ352" s="1"/>
      <c r="JN352" s="1"/>
      <c r="JR352" s="1"/>
      <c r="JV352" s="1"/>
      <c r="JZ352" s="1"/>
      <c r="KD352" s="1"/>
      <c r="KH352" s="1"/>
      <c r="KL352" s="1"/>
      <c r="KP352" s="1"/>
      <c r="KT352" s="1"/>
      <c r="KX352" s="1"/>
      <c r="LB352" s="1"/>
      <c r="LF352" s="1"/>
      <c r="LJ352" s="1"/>
      <c r="LN352" s="1"/>
      <c r="LR352" s="1"/>
    </row>
    <row r="353" spans="6:330">
      <c r="F353" s="1">
        <v>42230.166666666664</v>
      </c>
      <c r="G353">
        <v>108</v>
      </c>
      <c r="H353">
        <v>250</v>
      </c>
      <c r="J353" s="1">
        <v>42230.166666666664</v>
      </c>
      <c r="K353">
        <v>6</v>
      </c>
      <c r="L353">
        <v>150</v>
      </c>
      <c r="N353" s="1">
        <v>42230.166666666664</v>
      </c>
      <c r="O353">
        <v>8</v>
      </c>
      <c r="P353">
        <v>75</v>
      </c>
      <c r="R353" s="1">
        <v>42230.166666666664</v>
      </c>
      <c r="S353">
        <v>1</v>
      </c>
      <c r="T353">
        <v>100</v>
      </c>
      <c r="V353" s="1">
        <v>42230.166666666664</v>
      </c>
      <c r="W353">
        <v>8</v>
      </c>
      <c r="X353">
        <v>75</v>
      </c>
      <c r="Z353" s="1">
        <v>42230.166666666664</v>
      </c>
      <c r="AA353">
        <v>4</v>
      </c>
      <c r="AB353">
        <v>50</v>
      </c>
      <c r="AD353" s="1">
        <v>42230.166666666664</v>
      </c>
      <c r="AE353">
        <v>6</v>
      </c>
      <c r="AF353">
        <v>250</v>
      </c>
      <c r="AH353" s="1">
        <v>42230.166666666664</v>
      </c>
      <c r="AI353">
        <v>2</v>
      </c>
      <c r="AJ353">
        <v>100</v>
      </c>
      <c r="AL353" s="1">
        <v>42230.166666666664</v>
      </c>
      <c r="AM353">
        <v>1</v>
      </c>
      <c r="AN353">
        <v>50</v>
      </c>
      <c r="AP353" s="1">
        <v>42230.166666666664</v>
      </c>
      <c r="AQ353">
        <v>57</v>
      </c>
      <c r="AR353">
        <v>150</v>
      </c>
      <c r="AT353" s="1">
        <v>42230.166666666664</v>
      </c>
      <c r="AU353">
        <v>4</v>
      </c>
      <c r="AV353">
        <v>100</v>
      </c>
      <c r="AX353" s="1">
        <v>42230.166666666664</v>
      </c>
      <c r="AY353">
        <v>5</v>
      </c>
      <c r="AZ353">
        <v>50</v>
      </c>
      <c r="BB353" s="1">
        <v>42230.166666666664</v>
      </c>
      <c r="BC353">
        <v>2</v>
      </c>
      <c r="BD353">
        <v>125</v>
      </c>
      <c r="BF353" s="1">
        <v>42230.166666666664</v>
      </c>
      <c r="BG353">
        <v>7</v>
      </c>
      <c r="BH353">
        <v>75</v>
      </c>
      <c r="BJ353" s="1">
        <v>42230.166666666664</v>
      </c>
      <c r="BK353">
        <v>2</v>
      </c>
      <c r="BL353">
        <v>50</v>
      </c>
      <c r="BN353" s="1">
        <v>42230.166666666664</v>
      </c>
      <c r="BO353">
        <v>4</v>
      </c>
      <c r="BP353">
        <v>50</v>
      </c>
      <c r="BR353" s="1"/>
      <c r="BV353" s="1"/>
      <c r="BZ353" s="1"/>
      <c r="CD353" s="1"/>
      <c r="CH353" s="1"/>
      <c r="CL353" s="1"/>
      <c r="CP353" s="1"/>
      <c r="CT353" s="1"/>
      <c r="CX353" s="1"/>
      <c r="DB353" s="1"/>
      <c r="DF353" s="1"/>
      <c r="DJ353" s="1"/>
      <c r="DN353" s="1"/>
      <c r="DR353" s="1"/>
      <c r="DV353" s="1"/>
      <c r="DZ353" s="1"/>
      <c r="ED353" s="1"/>
      <c r="EH353" s="1"/>
      <c r="EL353" s="1"/>
      <c r="EP353" s="1"/>
      <c r="ET353" s="1"/>
      <c r="EX353" s="1"/>
      <c r="FB353" s="1"/>
      <c r="FF353" s="1"/>
      <c r="FJ353" s="1"/>
      <c r="FN353" s="1"/>
      <c r="FR353" s="1"/>
      <c r="FV353" s="1"/>
      <c r="FZ353" s="1"/>
      <c r="GD353" s="1"/>
      <c r="GH353" s="1"/>
      <c r="GL353" s="1"/>
      <c r="GP353" s="1"/>
      <c r="GT353" s="1"/>
      <c r="GX353" s="1"/>
      <c r="HB353" s="1"/>
      <c r="HF353" s="1"/>
      <c r="HJ353" s="1"/>
      <c r="HN353" s="1"/>
      <c r="HR353" s="1"/>
      <c r="HV353" s="1"/>
      <c r="HZ353" s="1"/>
      <c r="ID353" s="1"/>
      <c r="IH353" s="1"/>
      <c r="IL353" s="1"/>
      <c r="IP353" s="1"/>
      <c r="IT353" s="1"/>
      <c r="IX353" s="1"/>
      <c r="JB353" s="1"/>
      <c r="JF353" s="1"/>
      <c r="JJ353" s="1"/>
      <c r="JN353" s="1"/>
      <c r="JR353" s="1"/>
      <c r="JV353" s="1"/>
      <c r="JZ353" s="1"/>
      <c r="KD353" s="1"/>
      <c r="KH353" s="1"/>
      <c r="KL353" s="1"/>
      <c r="KP353" s="1"/>
      <c r="KT353" s="1"/>
      <c r="KX353" s="1"/>
      <c r="LB353" s="1"/>
      <c r="LF353" s="1"/>
      <c r="LJ353" s="1"/>
      <c r="LN353" s="1"/>
      <c r="LR353" s="1"/>
    </row>
    <row r="354" spans="6:330">
      <c r="F354" s="1">
        <v>42230.208333333336</v>
      </c>
      <c r="G354">
        <v>102</v>
      </c>
      <c r="H354">
        <v>250</v>
      </c>
      <c r="J354" s="1">
        <v>42230.208333333336</v>
      </c>
      <c r="K354">
        <v>6</v>
      </c>
      <c r="L354">
        <v>150</v>
      </c>
      <c r="N354" s="1">
        <v>42230.208333333336</v>
      </c>
      <c r="O354">
        <v>8</v>
      </c>
      <c r="P354">
        <v>75</v>
      </c>
      <c r="R354" s="1">
        <v>42230.208333333336</v>
      </c>
      <c r="S354">
        <v>2</v>
      </c>
      <c r="T354">
        <v>100</v>
      </c>
      <c r="V354" s="1">
        <v>42230.208333333336</v>
      </c>
      <c r="W354">
        <v>6</v>
      </c>
      <c r="X354">
        <v>75</v>
      </c>
      <c r="Z354" s="1">
        <v>42230.208333333336</v>
      </c>
      <c r="AA354">
        <v>4</v>
      </c>
      <c r="AB354">
        <v>50</v>
      </c>
      <c r="AD354" s="1">
        <v>42230.208333333336</v>
      </c>
      <c r="AE354">
        <v>6</v>
      </c>
      <c r="AF354">
        <v>250</v>
      </c>
      <c r="AH354" s="1">
        <v>42230.208333333336</v>
      </c>
      <c r="AI354">
        <v>3</v>
      </c>
      <c r="AJ354">
        <v>100</v>
      </c>
      <c r="AL354" s="1">
        <v>42230.208333333336</v>
      </c>
      <c r="AM354">
        <v>2</v>
      </c>
      <c r="AN354">
        <v>50</v>
      </c>
      <c r="AP354" s="1">
        <v>42230.208333333336</v>
      </c>
      <c r="AQ354">
        <v>68</v>
      </c>
      <c r="AR354">
        <v>150</v>
      </c>
      <c r="AT354" s="1">
        <v>42230.208333333336</v>
      </c>
      <c r="AU354">
        <v>2</v>
      </c>
      <c r="AV354">
        <v>100</v>
      </c>
      <c r="AX354" s="1">
        <v>42230.208333333336</v>
      </c>
      <c r="AY354">
        <v>4</v>
      </c>
      <c r="AZ354">
        <v>50</v>
      </c>
      <c r="BB354" s="1">
        <v>42230.208333333336</v>
      </c>
      <c r="BC354">
        <v>3</v>
      </c>
      <c r="BD354">
        <v>125</v>
      </c>
      <c r="BF354" s="1">
        <v>42230.208333333336</v>
      </c>
      <c r="BG354">
        <v>9</v>
      </c>
      <c r="BH354">
        <v>75</v>
      </c>
      <c r="BJ354" s="1">
        <v>42230.208333333336</v>
      </c>
      <c r="BK354">
        <v>2</v>
      </c>
      <c r="BL354">
        <v>50</v>
      </c>
      <c r="BN354" s="1">
        <v>42230.208333333336</v>
      </c>
      <c r="BO354">
        <v>4</v>
      </c>
      <c r="BP354">
        <v>50</v>
      </c>
      <c r="BR354" s="1"/>
      <c r="BV354" s="1"/>
      <c r="BZ354" s="1"/>
      <c r="CD354" s="1"/>
      <c r="CH354" s="1"/>
      <c r="CL354" s="1"/>
      <c r="CP354" s="1"/>
      <c r="CT354" s="1"/>
      <c r="CX354" s="1"/>
      <c r="DB354" s="1"/>
      <c r="DF354" s="1"/>
      <c r="DJ354" s="1"/>
      <c r="DN354" s="1"/>
      <c r="DR354" s="1"/>
      <c r="DV354" s="1"/>
      <c r="DZ354" s="1"/>
      <c r="ED354" s="1"/>
      <c r="EH354" s="1"/>
      <c r="EL354" s="1"/>
      <c r="EP354" s="1"/>
      <c r="ET354" s="1"/>
      <c r="EX354" s="1"/>
      <c r="FB354" s="1"/>
      <c r="FF354" s="1"/>
      <c r="FJ354" s="1"/>
      <c r="FN354" s="1"/>
      <c r="FR354" s="1"/>
      <c r="FV354" s="1"/>
      <c r="FZ354" s="1"/>
      <c r="GD354" s="1"/>
      <c r="GH354" s="1"/>
      <c r="GL354" s="1"/>
      <c r="GP354" s="1"/>
      <c r="GT354" s="1"/>
      <c r="GX354" s="1"/>
      <c r="HB354" s="1"/>
      <c r="HF354" s="1"/>
      <c r="HJ354" s="1"/>
      <c r="HN354" s="1"/>
      <c r="HR354" s="1"/>
      <c r="HV354" s="1"/>
      <c r="HZ354" s="1"/>
      <c r="ID354" s="1"/>
      <c r="IH354" s="1"/>
      <c r="IL354" s="1"/>
      <c r="IP354" s="1"/>
      <c r="IT354" s="1"/>
      <c r="IX354" s="1"/>
      <c r="JB354" s="1"/>
      <c r="JF354" s="1"/>
      <c r="JJ354" s="1"/>
      <c r="JN354" s="1"/>
      <c r="JR354" s="1"/>
      <c r="JV354" s="1"/>
      <c r="JZ354" s="1"/>
      <c r="KD354" s="1"/>
      <c r="KH354" s="1"/>
      <c r="KL354" s="1"/>
      <c r="KP354" s="1"/>
      <c r="KT354" s="1"/>
      <c r="KX354" s="1"/>
      <c r="LB354" s="1"/>
      <c r="LF354" s="1"/>
      <c r="LJ354" s="1"/>
      <c r="LN354" s="1"/>
      <c r="LR354" s="1"/>
    </row>
    <row r="355" spans="6:330">
      <c r="F355" s="1">
        <v>42230.25</v>
      </c>
      <c r="G355">
        <v>122</v>
      </c>
      <c r="H355">
        <v>250</v>
      </c>
      <c r="J355" s="1">
        <v>42230.25</v>
      </c>
      <c r="K355">
        <v>9</v>
      </c>
      <c r="L355">
        <v>150</v>
      </c>
      <c r="N355" s="1">
        <v>42230.25</v>
      </c>
      <c r="O355">
        <v>10</v>
      </c>
      <c r="P355">
        <v>75</v>
      </c>
      <c r="R355" s="1">
        <v>42230.25</v>
      </c>
      <c r="S355">
        <v>7</v>
      </c>
      <c r="T355">
        <v>100</v>
      </c>
      <c r="V355" s="1">
        <v>42230.25</v>
      </c>
      <c r="W355">
        <v>7</v>
      </c>
      <c r="X355">
        <v>75</v>
      </c>
      <c r="Z355" s="1">
        <v>42230.25</v>
      </c>
      <c r="AA355">
        <v>4</v>
      </c>
      <c r="AB355">
        <v>50</v>
      </c>
      <c r="AD355" s="1">
        <v>42230.25</v>
      </c>
      <c r="AE355">
        <v>10</v>
      </c>
      <c r="AF355">
        <v>250</v>
      </c>
      <c r="AH355" s="1">
        <v>42230.25</v>
      </c>
      <c r="AI355">
        <v>5</v>
      </c>
      <c r="AJ355">
        <v>100</v>
      </c>
      <c r="AL355" s="1">
        <v>42230.25</v>
      </c>
      <c r="AM355">
        <v>2</v>
      </c>
      <c r="AN355">
        <v>50</v>
      </c>
      <c r="AP355" s="1">
        <v>42230.25</v>
      </c>
      <c r="AQ355">
        <v>81</v>
      </c>
      <c r="AR355">
        <v>150</v>
      </c>
      <c r="AT355" s="1">
        <v>42230.25</v>
      </c>
      <c r="AU355">
        <v>2</v>
      </c>
      <c r="AV355">
        <v>100</v>
      </c>
      <c r="AX355" s="1">
        <v>42230.25</v>
      </c>
      <c r="AY355">
        <v>4</v>
      </c>
      <c r="AZ355">
        <v>50</v>
      </c>
      <c r="BB355" s="1">
        <v>42230.25</v>
      </c>
      <c r="BC355">
        <v>7</v>
      </c>
      <c r="BD355">
        <v>125</v>
      </c>
      <c r="BF355" s="1">
        <v>42230.25</v>
      </c>
      <c r="BG355">
        <v>11</v>
      </c>
      <c r="BH355">
        <v>75</v>
      </c>
      <c r="BJ355" s="1">
        <v>42230.25</v>
      </c>
      <c r="BK355">
        <v>2</v>
      </c>
      <c r="BL355">
        <v>50</v>
      </c>
      <c r="BN355" s="1">
        <v>42230.25</v>
      </c>
      <c r="BO355">
        <v>4</v>
      </c>
      <c r="BP355">
        <v>50</v>
      </c>
      <c r="BR355" s="1"/>
      <c r="BV355" s="1"/>
      <c r="BZ355" s="1"/>
      <c r="CD355" s="1"/>
      <c r="CH355" s="1"/>
      <c r="CL355" s="1"/>
      <c r="CP355" s="1"/>
      <c r="CT355" s="1"/>
      <c r="CX355" s="1"/>
      <c r="DB355" s="1"/>
      <c r="DF355" s="1"/>
      <c r="DJ355" s="1"/>
      <c r="DN355" s="1"/>
      <c r="DR355" s="1"/>
      <c r="DV355" s="1"/>
      <c r="DZ355" s="1"/>
      <c r="ED355" s="1"/>
      <c r="EH355" s="1"/>
      <c r="EL355" s="1"/>
      <c r="EP355" s="1"/>
      <c r="ET355" s="1"/>
      <c r="EX355" s="1"/>
      <c r="FB355" s="1"/>
      <c r="FF355" s="1"/>
      <c r="FJ355" s="1"/>
      <c r="FN355" s="1"/>
      <c r="FR355" s="1"/>
      <c r="FV355" s="1"/>
      <c r="FZ355" s="1"/>
      <c r="GD355" s="1"/>
      <c r="GH355" s="1"/>
      <c r="GL355" s="1"/>
      <c r="GP355" s="1"/>
      <c r="GT355" s="1"/>
      <c r="GX355" s="1"/>
      <c r="HB355" s="1"/>
      <c r="HF355" s="1"/>
      <c r="HJ355" s="1"/>
      <c r="HN355" s="1"/>
      <c r="HR355" s="1"/>
      <c r="HV355" s="1"/>
      <c r="HZ355" s="1"/>
      <c r="ID355" s="1"/>
      <c r="IH355" s="1"/>
      <c r="IL355" s="1"/>
      <c r="IP355" s="1"/>
      <c r="IT355" s="1"/>
      <c r="IX355" s="1"/>
      <c r="JB355" s="1"/>
      <c r="JF355" s="1"/>
      <c r="JJ355" s="1"/>
      <c r="JN355" s="1"/>
      <c r="JR355" s="1"/>
      <c r="JV355" s="1"/>
      <c r="JZ355" s="1"/>
      <c r="KD355" s="1"/>
      <c r="KH355" s="1"/>
      <c r="KL355" s="1"/>
      <c r="KP355" s="1"/>
      <c r="KT355" s="1"/>
      <c r="KX355" s="1"/>
      <c r="LB355" s="1"/>
      <c r="LF355" s="1"/>
      <c r="LJ355" s="1"/>
      <c r="LN355" s="1"/>
      <c r="LR355" s="1"/>
    </row>
    <row r="356" spans="6:330">
      <c r="F356" s="1">
        <v>42230.291666666664</v>
      </c>
      <c r="G356">
        <v>140</v>
      </c>
      <c r="H356">
        <v>250</v>
      </c>
      <c r="J356" s="1">
        <v>42230.291666666664</v>
      </c>
      <c r="K356">
        <v>24</v>
      </c>
      <c r="L356">
        <v>150</v>
      </c>
      <c r="N356" s="1">
        <v>42230.291666666664</v>
      </c>
      <c r="O356">
        <v>21</v>
      </c>
      <c r="P356">
        <v>75</v>
      </c>
      <c r="R356" s="1">
        <v>42230.291666666664</v>
      </c>
      <c r="S356">
        <v>15</v>
      </c>
      <c r="T356">
        <v>100</v>
      </c>
      <c r="V356" s="1">
        <v>42230.291666666664</v>
      </c>
      <c r="W356">
        <v>8</v>
      </c>
      <c r="X356">
        <v>75</v>
      </c>
      <c r="Z356" s="1">
        <v>42230.291666666664</v>
      </c>
      <c r="AA356">
        <v>11</v>
      </c>
      <c r="AB356">
        <v>50</v>
      </c>
      <c r="AD356" s="1">
        <v>42230.291666666664</v>
      </c>
      <c r="AE356">
        <v>29</v>
      </c>
      <c r="AF356">
        <v>250</v>
      </c>
      <c r="AH356" s="1">
        <v>42230.291666666664</v>
      </c>
      <c r="AI356">
        <v>12</v>
      </c>
      <c r="AJ356">
        <v>100</v>
      </c>
      <c r="AL356" s="1">
        <v>42230.291666666664</v>
      </c>
      <c r="AM356">
        <v>4</v>
      </c>
      <c r="AN356">
        <v>50</v>
      </c>
      <c r="AP356" s="1">
        <v>42230.291666666664</v>
      </c>
      <c r="AQ356">
        <v>91</v>
      </c>
      <c r="AR356">
        <v>150</v>
      </c>
      <c r="AT356" s="1">
        <v>42230.291666666664</v>
      </c>
      <c r="AU356">
        <v>4</v>
      </c>
      <c r="AV356">
        <v>100</v>
      </c>
      <c r="AX356" s="1">
        <v>42230.291666666664</v>
      </c>
      <c r="AY356">
        <v>10</v>
      </c>
      <c r="AZ356">
        <v>50</v>
      </c>
      <c r="BB356" s="1">
        <v>42230.291666666664</v>
      </c>
      <c r="BC356">
        <v>17</v>
      </c>
      <c r="BD356">
        <v>125</v>
      </c>
      <c r="BF356" s="1">
        <v>42230.291666666664</v>
      </c>
      <c r="BG356">
        <v>18</v>
      </c>
      <c r="BH356">
        <v>75</v>
      </c>
      <c r="BJ356" s="1">
        <v>42230.291666666664</v>
      </c>
      <c r="BK356">
        <v>3</v>
      </c>
      <c r="BL356">
        <v>50</v>
      </c>
      <c r="BN356" s="1">
        <v>42230.291666666664</v>
      </c>
      <c r="BO356">
        <v>11</v>
      </c>
      <c r="BP356">
        <v>50</v>
      </c>
      <c r="BR356" s="1"/>
      <c r="BV356" s="1"/>
      <c r="BZ356" s="1"/>
      <c r="CD356" s="1"/>
      <c r="CH356" s="1"/>
      <c r="CL356" s="1"/>
      <c r="CP356" s="1"/>
      <c r="CT356" s="1"/>
      <c r="CX356" s="1"/>
      <c r="DB356" s="1"/>
      <c r="DF356" s="1"/>
      <c r="DJ356" s="1"/>
      <c r="DN356" s="1"/>
      <c r="DR356" s="1"/>
      <c r="DV356" s="1"/>
      <c r="DZ356" s="1"/>
      <c r="ED356" s="1"/>
      <c r="EH356" s="1"/>
      <c r="EL356" s="1"/>
      <c r="EP356" s="1"/>
      <c r="ET356" s="1"/>
      <c r="EX356" s="1"/>
      <c r="FB356" s="1"/>
      <c r="FF356" s="1"/>
      <c r="FJ356" s="1"/>
      <c r="FN356" s="1"/>
      <c r="FR356" s="1"/>
      <c r="FV356" s="1"/>
      <c r="FZ356" s="1"/>
      <c r="GD356" s="1"/>
      <c r="GH356" s="1"/>
      <c r="GL356" s="1"/>
      <c r="GP356" s="1"/>
      <c r="GT356" s="1"/>
      <c r="GX356" s="1"/>
      <c r="HB356" s="1"/>
      <c r="HF356" s="1"/>
      <c r="HJ356" s="1"/>
      <c r="HN356" s="1"/>
      <c r="HR356" s="1"/>
      <c r="HV356" s="1"/>
      <c r="HZ356" s="1"/>
      <c r="ID356" s="1"/>
      <c r="IH356" s="1"/>
      <c r="IL356" s="1"/>
      <c r="IP356" s="1"/>
      <c r="IT356" s="1"/>
      <c r="IX356" s="1"/>
      <c r="JB356" s="1"/>
      <c r="JF356" s="1"/>
      <c r="JJ356" s="1"/>
      <c r="JN356" s="1"/>
      <c r="JR356" s="1"/>
      <c r="JV356" s="1"/>
      <c r="JZ356" s="1"/>
      <c r="KD356" s="1"/>
      <c r="KH356" s="1"/>
      <c r="KL356" s="1"/>
      <c r="KP356" s="1"/>
      <c r="KT356" s="1"/>
      <c r="KX356" s="1"/>
      <c r="LB356" s="1"/>
      <c r="LF356" s="1"/>
      <c r="LJ356" s="1"/>
      <c r="LN356" s="1"/>
      <c r="LR356" s="1"/>
    </row>
    <row r="357" spans="6:330">
      <c r="F357" s="1">
        <v>42230.333333333336</v>
      </c>
      <c r="G357">
        <v>167</v>
      </c>
      <c r="H357">
        <v>250</v>
      </c>
      <c r="J357" s="1">
        <v>42230.333333333336</v>
      </c>
      <c r="K357">
        <v>58</v>
      </c>
      <c r="L357">
        <v>150</v>
      </c>
      <c r="N357" s="1">
        <v>42230.333333333336</v>
      </c>
      <c r="O357">
        <v>29</v>
      </c>
      <c r="P357">
        <v>75</v>
      </c>
      <c r="R357" s="1">
        <v>42230.333333333336</v>
      </c>
      <c r="S357">
        <v>20</v>
      </c>
      <c r="T357">
        <v>100</v>
      </c>
      <c r="V357" s="1">
        <v>42230.333333333336</v>
      </c>
      <c r="W357">
        <v>18</v>
      </c>
      <c r="X357">
        <v>75</v>
      </c>
      <c r="Z357" s="1">
        <v>42230.333333333336</v>
      </c>
      <c r="AA357">
        <v>14</v>
      </c>
      <c r="AB357">
        <v>50</v>
      </c>
      <c r="AD357" s="1">
        <v>42230.333333333336</v>
      </c>
      <c r="AE357">
        <v>50</v>
      </c>
      <c r="AF357">
        <v>250</v>
      </c>
      <c r="AH357" s="1">
        <v>42230.333333333336</v>
      </c>
      <c r="AI357">
        <v>40</v>
      </c>
      <c r="AJ357">
        <v>100</v>
      </c>
      <c r="AL357" s="1">
        <v>42230.333333333336</v>
      </c>
      <c r="AM357">
        <v>8</v>
      </c>
      <c r="AN357">
        <v>50</v>
      </c>
      <c r="AP357" s="1">
        <v>42230.333333333336</v>
      </c>
      <c r="AQ357">
        <v>129</v>
      </c>
      <c r="AR357">
        <v>150</v>
      </c>
      <c r="AT357" s="1">
        <v>42230.333333333336</v>
      </c>
      <c r="AU357">
        <v>14</v>
      </c>
      <c r="AV357">
        <v>100</v>
      </c>
      <c r="AX357" s="1">
        <v>42230.333333333336</v>
      </c>
      <c r="AY357">
        <v>14</v>
      </c>
      <c r="AZ357">
        <v>50</v>
      </c>
      <c r="BB357" s="1">
        <v>42230.333333333336</v>
      </c>
      <c r="BC357">
        <v>16</v>
      </c>
      <c r="BD357">
        <v>125</v>
      </c>
      <c r="BF357" s="1">
        <v>42230.333333333336</v>
      </c>
      <c r="BG357">
        <v>25</v>
      </c>
      <c r="BH357">
        <v>75</v>
      </c>
      <c r="BJ357" s="1">
        <v>42230.333333333336</v>
      </c>
      <c r="BK357">
        <v>4</v>
      </c>
      <c r="BL357">
        <v>50</v>
      </c>
      <c r="BN357" s="1">
        <v>42230.333333333336</v>
      </c>
      <c r="BO357">
        <v>14</v>
      </c>
      <c r="BP357">
        <v>50</v>
      </c>
      <c r="BR357" s="1"/>
      <c r="BV357" s="1"/>
      <c r="BZ357" s="1"/>
      <c r="CD357" s="1"/>
      <c r="CH357" s="1"/>
      <c r="CL357" s="1"/>
      <c r="CP357" s="1"/>
      <c r="CT357" s="1"/>
      <c r="CX357" s="1"/>
      <c r="DB357" s="1"/>
      <c r="DF357" s="1"/>
      <c r="DJ357" s="1"/>
      <c r="DN357" s="1"/>
      <c r="DR357" s="1"/>
      <c r="DV357" s="1"/>
      <c r="DZ357" s="1"/>
      <c r="ED357" s="1"/>
      <c r="EH357" s="1"/>
      <c r="EL357" s="1"/>
      <c r="EP357" s="1"/>
      <c r="ET357" s="1"/>
      <c r="EX357" s="1"/>
      <c r="FB357" s="1"/>
      <c r="FF357" s="1"/>
      <c r="FJ357" s="1"/>
      <c r="FN357" s="1"/>
      <c r="FR357" s="1"/>
      <c r="FV357" s="1"/>
      <c r="FZ357" s="1"/>
      <c r="GD357" s="1"/>
      <c r="GH357" s="1"/>
      <c r="GL357" s="1"/>
      <c r="GP357" s="1"/>
      <c r="GT357" s="1"/>
      <c r="GX357" s="1"/>
      <c r="HB357" s="1"/>
      <c r="HF357" s="1"/>
      <c r="HJ357" s="1"/>
      <c r="HN357" s="1"/>
      <c r="HR357" s="1"/>
      <c r="HV357" s="1"/>
      <c r="HZ357" s="1"/>
      <c r="ID357" s="1"/>
      <c r="IH357" s="1"/>
      <c r="IL357" s="1"/>
      <c r="IP357" s="1"/>
      <c r="IT357" s="1"/>
      <c r="IX357" s="1"/>
      <c r="JB357" s="1"/>
      <c r="JF357" s="1"/>
      <c r="JJ357" s="1"/>
      <c r="JN357" s="1"/>
      <c r="JR357" s="1"/>
      <c r="JV357" s="1"/>
      <c r="JZ357" s="1"/>
      <c r="KD357" s="1"/>
      <c r="KH357" s="1"/>
      <c r="KL357" s="1"/>
      <c r="KP357" s="1"/>
      <c r="KT357" s="1"/>
      <c r="KX357" s="1"/>
      <c r="LB357" s="1"/>
      <c r="LF357" s="1"/>
      <c r="LJ357" s="1"/>
      <c r="LN357" s="1"/>
      <c r="LR357" s="1"/>
    </row>
    <row r="358" spans="6:330">
      <c r="F358" s="1">
        <v>42230.375</v>
      </c>
      <c r="G358">
        <v>168</v>
      </c>
      <c r="H358">
        <v>250</v>
      </c>
      <c r="J358" s="1">
        <v>42230.375</v>
      </c>
      <c r="K358">
        <v>73</v>
      </c>
      <c r="L358">
        <v>150</v>
      </c>
      <c r="N358" s="1">
        <v>42230.375</v>
      </c>
      <c r="O358">
        <v>36</v>
      </c>
      <c r="P358">
        <v>75</v>
      </c>
      <c r="R358" s="1">
        <v>42230.375</v>
      </c>
      <c r="S358">
        <v>19</v>
      </c>
      <c r="T358">
        <v>100</v>
      </c>
      <c r="V358" s="1">
        <v>42230.375</v>
      </c>
      <c r="W358">
        <v>19</v>
      </c>
      <c r="X358">
        <v>75</v>
      </c>
      <c r="Z358" s="1">
        <v>42230.375</v>
      </c>
      <c r="AA358">
        <v>17</v>
      </c>
      <c r="AB358">
        <v>50</v>
      </c>
      <c r="AD358" s="1">
        <v>42230.375</v>
      </c>
      <c r="AE358">
        <v>54</v>
      </c>
      <c r="AF358">
        <v>250</v>
      </c>
      <c r="AH358" s="1">
        <v>42230.375</v>
      </c>
      <c r="AI358">
        <v>65</v>
      </c>
      <c r="AJ358">
        <v>100</v>
      </c>
      <c r="AL358" s="1">
        <v>42230.375</v>
      </c>
      <c r="AM358">
        <v>10</v>
      </c>
      <c r="AN358">
        <v>50</v>
      </c>
      <c r="AP358" s="1">
        <v>42230.375</v>
      </c>
      <c r="AQ358">
        <v>145</v>
      </c>
      <c r="AR358">
        <v>150</v>
      </c>
      <c r="AT358" s="1">
        <v>42230.375</v>
      </c>
      <c r="AU358">
        <v>21</v>
      </c>
      <c r="AV358">
        <v>100</v>
      </c>
      <c r="AX358" s="1">
        <v>42230.375</v>
      </c>
      <c r="AY358">
        <v>16</v>
      </c>
      <c r="AZ358">
        <v>50</v>
      </c>
      <c r="BB358" s="1">
        <v>42230.375</v>
      </c>
      <c r="BC358">
        <v>16</v>
      </c>
      <c r="BD358">
        <v>125</v>
      </c>
      <c r="BF358" s="1">
        <v>42230.375</v>
      </c>
      <c r="BG358">
        <v>20</v>
      </c>
      <c r="BH358">
        <v>75</v>
      </c>
      <c r="BJ358" s="1">
        <v>42230.375</v>
      </c>
      <c r="BK358">
        <v>6</v>
      </c>
      <c r="BL358">
        <v>50</v>
      </c>
      <c r="BN358" s="1">
        <v>42230.375</v>
      </c>
      <c r="BO358">
        <v>17</v>
      </c>
      <c r="BP358">
        <v>50</v>
      </c>
      <c r="BR358" s="1"/>
      <c r="BV358" s="1"/>
      <c r="BZ358" s="1"/>
      <c r="CD358" s="1"/>
      <c r="CH358" s="1"/>
      <c r="CL358" s="1"/>
      <c r="CP358" s="1"/>
      <c r="CT358" s="1"/>
      <c r="CX358" s="1"/>
      <c r="DB358" s="1"/>
      <c r="DF358" s="1"/>
      <c r="DJ358" s="1"/>
      <c r="DN358" s="1"/>
      <c r="DR358" s="1"/>
      <c r="DV358" s="1"/>
      <c r="DZ358" s="1"/>
      <c r="ED358" s="1"/>
      <c r="EH358" s="1"/>
      <c r="EL358" s="1"/>
      <c r="EP358" s="1"/>
      <c r="ET358" s="1"/>
      <c r="EX358" s="1"/>
      <c r="FB358" s="1"/>
      <c r="FF358" s="1"/>
      <c r="FJ358" s="1"/>
      <c r="FN358" s="1"/>
      <c r="FR358" s="1"/>
      <c r="FV358" s="1"/>
      <c r="FZ358" s="1"/>
      <c r="GD358" s="1"/>
      <c r="GH358" s="1"/>
      <c r="GL358" s="1"/>
      <c r="GP358" s="1"/>
      <c r="GT358" s="1"/>
      <c r="GX358" s="1"/>
      <c r="HB358" s="1"/>
      <c r="HF358" s="1"/>
      <c r="HJ358" s="1"/>
      <c r="HN358" s="1"/>
      <c r="HR358" s="1"/>
      <c r="HV358" s="1"/>
      <c r="HZ358" s="1"/>
      <c r="ID358" s="1"/>
      <c r="IH358" s="1"/>
      <c r="IL358" s="1"/>
      <c r="IP358" s="1"/>
      <c r="IT358" s="1"/>
      <c r="IX358" s="1"/>
      <c r="JB358" s="1"/>
      <c r="JF358" s="1"/>
      <c r="JJ358" s="1"/>
      <c r="JN358" s="1"/>
      <c r="JR358" s="1"/>
      <c r="JV358" s="1"/>
      <c r="JZ358" s="1"/>
      <c r="KD358" s="1"/>
      <c r="KH358" s="1"/>
      <c r="KL358" s="1"/>
      <c r="KP358" s="1"/>
      <c r="KT358" s="1"/>
      <c r="KX358" s="1"/>
      <c r="LB358" s="1"/>
      <c r="LF358" s="1"/>
      <c r="LJ358" s="1"/>
      <c r="LN358" s="1"/>
      <c r="LR358" s="1"/>
    </row>
    <row r="359" spans="6:330">
      <c r="F359" s="1">
        <v>42230.416666666664</v>
      </c>
      <c r="G359">
        <v>194</v>
      </c>
      <c r="H359">
        <v>250</v>
      </c>
      <c r="J359" s="1">
        <v>42230.416666666664</v>
      </c>
      <c r="K359">
        <v>80</v>
      </c>
      <c r="L359">
        <v>150</v>
      </c>
      <c r="N359" s="1">
        <v>42230.416666666664</v>
      </c>
      <c r="O359">
        <v>32</v>
      </c>
      <c r="P359">
        <v>75</v>
      </c>
      <c r="R359" s="1">
        <v>42230.416666666664</v>
      </c>
      <c r="S359">
        <v>13</v>
      </c>
      <c r="T359">
        <v>100</v>
      </c>
      <c r="V359" s="1">
        <v>42230.416666666664</v>
      </c>
      <c r="W359">
        <v>20</v>
      </c>
      <c r="X359">
        <v>75</v>
      </c>
      <c r="Z359" s="1">
        <v>42230.416666666664</v>
      </c>
      <c r="AA359">
        <v>16</v>
      </c>
      <c r="AB359">
        <v>50</v>
      </c>
      <c r="AD359" s="1">
        <v>42230.416666666664</v>
      </c>
      <c r="AE359">
        <v>63</v>
      </c>
      <c r="AF359">
        <v>250</v>
      </c>
      <c r="AH359" s="1">
        <v>42230.416666666664</v>
      </c>
      <c r="AI359">
        <v>60</v>
      </c>
      <c r="AJ359">
        <v>100</v>
      </c>
      <c r="AL359" s="1">
        <v>42230.416666666664</v>
      </c>
      <c r="AM359">
        <v>6</v>
      </c>
      <c r="AN359">
        <v>50</v>
      </c>
      <c r="AP359" s="1">
        <v>42230.416666666664</v>
      </c>
      <c r="AQ359">
        <v>140</v>
      </c>
      <c r="AR359">
        <v>150</v>
      </c>
      <c r="AT359" s="1">
        <v>42230.416666666664</v>
      </c>
      <c r="AU359">
        <v>31</v>
      </c>
      <c r="AV359">
        <v>100</v>
      </c>
      <c r="AX359" s="1">
        <v>42230.416666666664</v>
      </c>
      <c r="AY359">
        <v>18</v>
      </c>
      <c r="AZ359">
        <v>50</v>
      </c>
      <c r="BB359" s="1">
        <v>42230.416666666664</v>
      </c>
      <c r="BC359">
        <v>16</v>
      </c>
      <c r="BD359">
        <v>125</v>
      </c>
      <c r="BF359" s="1">
        <v>42230.416666666664</v>
      </c>
      <c r="BG359">
        <v>18</v>
      </c>
      <c r="BH359">
        <v>75</v>
      </c>
      <c r="BJ359" s="1">
        <v>42230.416666666664</v>
      </c>
      <c r="BK359">
        <v>8</v>
      </c>
      <c r="BL359">
        <v>50</v>
      </c>
      <c r="BN359" s="1">
        <v>42230.416666666664</v>
      </c>
      <c r="BO359">
        <v>16</v>
      </c>
      <c r="BP359">
        <v>50</v>
      </c>
      <c r="BR359" s="1"/>
      <c r="BV359" s="1"/>
      <c r="BZ359" s="1"/>
      <c r="CD359" s="1"/>
      <c r="CH359" s="1"/>
      <c r="CL359" s="1"/>
      <c r="CP359" s="1"/>
      <c r="CT359" s="1"/>
      <c r="CX359" s="1"/>
      <c r="DB359" s="1"/>
      <c r="DF359" s="1"/>
      <c r="DJ359" s="1"/>
      <c r="DN359" s="1"/>
      <c r="DR359" s="1"/>
      <c r="DV359" s="1"/>
      <c r="DZ359" s="1"/>
      <c r="ED359" s="1"/>
      <c r="EH359" s="1"/>
      <c r="EL359" s="1"/>
      <c r="EP359" s="1"/>
      <c r="ET359" s="1"/>
      <c r="EX359" s="1"/>
      <c r="FB359" s="1"/>
      <c r="FF359" s="1"/>
      <c r="FJ359" s="1"/>
      <c r="FN359" s="1"/>
      <c r="FR359" s="1"/>
      <c r="FV359" s="1"/>
      <c r="FZ359" s="1"/>
      <c r="GD359" s="1"/>
      <c r="GH359" s="1"/>
      <c r="GL359" s="1"/>
      <c r="GP359" s="1"/>
      <c r="GT359" s="1"/>
      <c r="GX359" s="1"/>
      <c r="HB359" s="1"/>
      <c r="HF359" s="1"/>
      <c r="HJ359" s="1"/>
      <c r="HN359" s="1"/>
      <c r="HR359" s="1"/>
      <c r="HV359" s="1"/>
      <c r="HZ359" s="1"/>
      <c r="ID359" s="1"/>
      <c r="IH359" s="1"/>
      <c r="IL359" s="1"/>
      <c r="IP359" s="1"/>
      <c r="IT359" s="1"/>
      <c r="IX359" s="1"/>
      <c r="JB359" s="1"/>
      <c r="JF359" s="1"/>
      <c r="JJ359" s="1"/>
      <c r="JN359" s="1"/>
      <c r="JR359" s="1"/>
      <c r="JV359" s="1"/>
      <c r="JZ359" s="1"/>
      <c r="KD359" s="1"/>
      <c r="KH359" s="1"/>
      <c r="KL359" s="1"/>
      <c r="KP359" s="1"/>
      <c r="KT359" s="1"/>
      <c r="KX359" s="1"/>
      <c r="LB359" s="1"/>
      <c r="LF359" s="1"/>
      <c r="LJ359" s="1"/>
      <c r="LN359" s="1"/>
      <c r="LR359" s="1"/>
    </row>
    <row r="360" spans="6:330">
      <c r="F360" s="1">
        <v>42230.458333333336</v>
      </c>
      <c r="G360">
        <v>220</v>
      </c>
      <c r="H360">
        <v>250</v>
      </c>
      <c r="J360" s="1">
        <v>42230.458333333336</v>
      </c>
      <c r="K360">
        <v>70</v>
      </c>
      <c r="L360">
        <v>150</v>
      </c>
      <c r="N360" s="1">
        <v>42230.458333333336</v>
      </c>
      <c r="O360">
        <v>30</v>
      </c>
      <c r="P360">
        <v>75</v>
      </c>
      <c r="R360" s="1">
        <v>42230.458333333336</v>
      </c>
      <c r="S360">
        <v>16</v>
      </c>
      <c r="T360">
        <v>100</v>
      </c>
      <c r="V360" s="1">
        <v>42230.458333333336</v>
      </c>
      <c r="W360">
        <v>26</v>
      </c>
      <c r="X360">
        <v>75</v>
      </c>
      <c r="Z360" s="1">
        <v>42230.458333333336</v>
      </c>
      <c r="AA360">
        <v>17</v>
      </c>
      <c r="AB360">
        <v>50</v>
      </c>
      <c r="AD360" s="1">
        <v>42230.458333333336</v>
      </c>
      <c r="AE360">
        <v>64</v>
      </c>
      <c r="AF360">
        <v>250</v>
      </c>
      <c r="AH360" s="1">
        <v>42230.458333333336</v>
      </c>
      <c r="AI360">
        <v>60</v>
      </c>
      <c r="AJ360">
        <v>100</v>
      </c>
      <c r="AL360" s="1">
        <v>42230.458333333336</v>
      </c>
      <c r="AM360">
        <v>8</v>
      </c>
      <c r="AN360">
        <v>50</v>
      </c>
      <c r="AP360" s="1">
        <v>42230.458333333336</v>
      </c>
      <c r="AQ360">
        <v>148</v>
      </c>
      <c r="AR360">
        <v>150</v>
      </c>
      <c r="AT360" s="1">
        <v>42230.458333333336</v>
      </c>
      <c r="AU360">
        <v>33</v>
      </c>
      <c r="AV360">
        <v>100</v>
      </c>
      <c r="AX360" s="1">
        <v>42230.458333333336</v>
      </c>
      <c r="AY360">
        <v>22</v>
      </c>
      <c r="AZ360">
        <v>50</v>
      </c>
      <c r="BB360" s="1">
        <v>42230.458333333336</v>
      </c>
      <c r="BC360">
        <v>15</v>
      </c>
      <c r="BD360">
        <v>125</v>
      </c>
      <c r="BF360" s="1">
        <v>42230.458333333336</v>
      </c>
      <c r="BG360">
        <v>22</v>
      </c>
      <c r="BH360">
        <v>75</v>
      </c>
      <c r="BJ360" s="1">
        <v>42230.458333333336</v>
      </c>
      <c r="BK360">
        <v>8</v>
      </c>
      <c r="BL360">
        <v>50</v>
      </c>
      <c r="BN360" s="1">
        <v>42230.458333333336</v>
      </c>
      <c r="BO360">
        <v>17</v>
      </c>
      <c r="BP360">
        <v>50</v>
      </c>
      <c r="BR360" s="1"/>
      <c r="BV360" s="1"/>
      <c r="BZ360" s="1"/>
      <c r="CD360" s="1"/>
      <c r="CH360" s="1"/>
      <c r="CL360" s="1"/>
      <c r="CP360" s="1"/>
      <c r="CT360" s="1"/>
      <c r="CX360" s="1"/>
      <c r="DB360" s="1"/>
      <c r="DF360" s="1"/>
      <c r="DJ360" s="1"/>
      <c r="DN360" s="1"/>
      <c r="DR360" s="1"/>
      <c r="DV360" s="1"/>
      <c r="DZ360" s="1"/>
      <c r="ED360" s="1"/>
      <c r="EH360" s="1"/>
      <c r="EL360" s="1"/>
      <c r="EP360" s="1"/>
      <c r="ET360" s="1"/>
      <c r="EX360" s="1"/>
      <c r="FB360" s="1"/>
      <c r="FF360" s="1"/>
      <c r="FJ360" s="1"/>
      <c r="FN360" s="1"/>
      <c r="FR360" s="1"/>
      <c r="FV360" s="1"/>
      <c r="FZ360" s="1"/>
      <c r="GD360" s="1"/>
      <c r="GH360" s="1"/>
      <c r="GL360" s="1"/>
      <c r="GP360" s="1"/>
      <c r="GT360" s="1"/>
      <c r="GX360" s="1"/>
      <c r="HB360" s="1"/>
      <c r="HF360" s="1"/>
      <c r="HJ360" s="1"/>
      <c r="HN360" s="1"/>
      <c r="HR360" s="1"/>
      <c r="HV360" s="1"/>
      <c r="HZ360" s="1"/>
      <c r="ID360" s="1"/>
      <c r="IH360" s="1"/>
      <c r="IL360" s="1"/>
      <c r="IP360" s="1"/>
      <c r="IT360" s="1"/>
      <c r="IX360" s="1"/>
      <c r="JB360" s="1"/>
      <c r="JF360" s="1"/>
      <c r="JJ360" s="1"/>
      <c r="JN360" s="1"/>
      <c r="JR360" s="1"/>
      <c r="JV360" s="1"/>
      <c r="JZ360" s="1"/>
      <c r="KD360" s="1"/>
      <c r="KH360" s="1"/>
      <c r="KL360" s="1"/>
      <c r="KP360" s="1"/>
      <c r="KT360" s="1"/>
      <c r="KX360" s="1"/>
      <c r="LB360" s="1"/>
      <c r="LF360" s="1"/>
      <c r="LJ360" s="1"/>
      <c r="LN360" s="1"/>
      <c r="LR360" s="1"/>
    </row>
    <row r="361" spans="6:330">
      <c r="F361" s="1">
        <v>42230.5</v>
      </c>
      <c r="G361">
        <v>218</v>
      </c>
      <c r="H361">
        <v>250</v>
      </c>
      <c r="J361" s="1">
        <v>42230.5</v>
      </c>
      <c r="K361">
        <v>77</v>
      </c>
      <c r="L361">
        <v>150</v>
      </c>
      <c r="N361" s="1">
        <v>42230.5</v>
      </c>
      <c r="O361">
        <v>38</v>
      </c>
      <c r="P361">
        <v>75</v>
      </c>
      <c r="R361" s="1">
        <v>42230.5</v>
      </c>
      <c r="S361">
        <v>17</v>
      </c>
      <c r="T361">
        <v>100</v>
      </c>
      <c r="V361" s="1">
        <v>42230.5</v>
      </c>
      <c r="W361">
        <v>24</v>
      </c>
      <c r="X361">
        <v>75</v>
      </c>
      <c r="Z361" s="1">
        <v>42230.5</v>
      </c>
      <c r="AA361">
        <v>14</v>
      </c>
      <c r="AB361">
        <v>50</v>
      </c>
      <c r="AD361" s="1">
        <v>42230.5</v>
      </c>
      <c r="AE361">
        <v>68</v>
      </c>
      <c r="AF361">
        <v>250</v>
      </c>
      <c r="AH361" s="1">
        <v>42230.5</v>
      </c>
      <c r="AI361">
        <v>70</v>
      </c>
      <c r="AJ361">
        <v>100</v>
      </c>
      <c r="AL361" s="1">
        <v>42230.5</v>
      </c>
      <c r="AM361">
        <v>6</v>
      </c>
      <c r="AN361">
        <v>50</v>
      </c>
      <c r="AP361" s="1">
        <v>42230.5</v>
      </c>
      <c r="AQ361">
        <v>148</v>
      </c>
      <c r="AR361">
        <v>150</v>
      </c>
      <c r="AT361" s="1">
        <v>42230.5</v>
      </c>
      <c r="AU361">
        <v>24</v>
      </c>
      <c r="AV361">
        <v>100</v>
      </c>
      <c r="AX361" s="1">
        <v>42230.5</v>
      </c>
      <c r="AY361">
        <v>25</v>
      </c>
      <c r="AZ361">
        <v>50</v>
      </c>
      <c r="BB361" s="1">
        <v>42230.5</v>
      </c>
      <c r="BC361">
        <v>12</v>
      </c>
      <c r="BD361">
        <v>125</v>
      </c>
      <c r="BF361" s="1">
        <v>42230.5</v>
      </c>
      <c r="BG361">
        <v>21</v>
      </c>
      <c r="BH361">
        <v>75</v>
      </c>
      <c r="BJ361" s="1">
        <v>42230.5</v>
      </c>
      <c r="BK361">
        <v>8</v>
      </c>
      <c r="BL361">
        <v>50</v>
      </c>
      <c r="BN361" s="1">
        <v>42230.5</v>
      </c>
      <c r="BO361">
        <v>14</v>
      </c>
      <c r="BP361">
        <v>50</v>
      </c>
      <c r="BR361" s="1"/>
      <c r="BV361" s="1"/>
      <c r="BZ361" s="1"/>
      <c r="CD361" s="1"/>
      <c r="CH361" s="1"/>
      <c r="CL361" s="1"/>
      <c r="CP361" s="1"/>
      <c r="CT361" s="1"/>
      <c r="CX361" s="1"/>
      <c r="DB361" s="1"/>
      <c r="DF361" s="1"/>
      <c r="DJ361" s="1"/>
      <c r="DN361" s="1"/>
      <c r="DR361" s="1"/>
      <c r="DV361" s="1"/>
      <c r="DZ361" s="1"/>
      <c r="ED361" s="1"/>
      <c r="EH361" s="1"/>
      <c r="EL361" s="1"/>
      <c r="EP361" s="1"/>
      <c r="ET361" s="1"/>
      <c r="EX361" s="1"/>
      <c r="FB361" s="1"/>
      <c r="FF361" s="1"/>
      <c r="FJ361" s="1"/>
      <c r="FN361" s="1"/>
      <c r="FR361" s="1"/>
      <c r="FV361" s="1"/>
      <c r="FZ361" s="1"/>
      <c r="GD361" s="1"/>
      <c r="GH361" s="1"/>
      <c r="GL361" s="1"/>
      <c r="GP361" s="1"/>
      <c r="GT361" s="1"/>
      <c r="GX361" s="1"/>
      <c r="HB361" s="1"/>
      <c r="HF361" s="1"/>
      <c r="HJ361" s="1"/>
      <c r="HN361" s="1"/>
      <c r="HR361" s="1"/>
      <c r="HV361" s="1"/>
      <c r="HZ361" s="1"/>
      <c r="ID361" s="1"/>
      <c r="IH361" s="1"/>
      <c r="IL361" s="1"/>
      <c r="IP361" s="1"/>
      <c r="IT361" s="1"/>
      <c r="IX361" s="1"/>
      <c r="JB361" s="1"/>
      <c r="JF361" s="1"/>
      <c r="JJ361" s="1"/>
      <c r="JN361" s="1"/>
      <c r="JR361" s="1"/>
      <c r="JV361" s="1"/>
      <c r="JZ361" s="1"/>
      <c r="KD361" s="1"/>
      <c r="KH361" s="1"/>
      <c r="KL361" s="1"/>
      <c r="KP361" s="1"/>
      <c r="KT361" s="1"/>
      <c r="KX361" s="1"/>
      <c r="LB361" s="1"/>
      <c r="LF361" s="1"/>
      <c r="LJ361" s="1"/>
      <c r="LN361" s="1"/>
      <c r="LR361" s="1"/>
    </row>
    <row r="362" spans="6:330">
      <c r="F362" s="1">
        <v>42230.541666666664</v>
      </c>
      <c r="G362">
        <v>240</v>
      </c>
      <c r="H362">
        <v>250</v>
      </c>
      <c r="J362" s="1">
        <v>42230.541666666664</v>
      </c>
      <c r="K362">
        <v>74</v>
      </c>
      <c r="L362">
        <v>150</v>
      </c>
      <c r="N362" s="1">
        <v>42230.541666666664</v>
      </c>
      <c r="O362">
        <v>42</v>
      </c>
      <c r="P362">
        <v>75</v>
      </c>
      <c r="R362" s="1">
        <v>42230.541666666664</v>
      </c>
      <c r="S362">
        <v>26</v>
      </c>
      <c r="T362">
        <v>100</v>
      </c>
      <c r="V362" s="1">
        <v>42230.541666666664</v>
      </c>
      <c r="W362">
        <v>24</v>
      </c>
      <c r="X362">
        <v>75</v>
      </c>
      <c r="Z362" s="1">
        <v>42230.541666666664</v>
      </c>
      <c r="AA362">
        <v>28</v>
      </c>
      <c r="AB362">
        <v>50</v>
      </c>
      <c r="AD362" s="1">
        <v>42230.541666666664</v>
      </c>
      <c r="AE362">
        <v>93</v>
      </c>
      <c r="AF362">
        <v>250</v>
      </c>
      <c r="AH362" s="1">
        <v>42230.541666666664</v>
      </c>
      <c r="AI362">
        <v>67</v>
      </c>
      <c r="AJ362">
        <v>100</v>
      </c>
      <c r="AL362" s="1">
        <v>42230.541666666664</v>
      </c>
      <c r="AM362">
        <v>7</v>
      </c>
      <c r="AN362">
        <v>50</v>
      </c>
      <c r="AP362" s="1">
        <v>42230.541666666664</v>
      </c>
      <c r="AQ362">
        <v>150</v>
      </c>
      <c r="AR362">
        <v>150</v>
      </c>
      <c r="AT362" s="1">
        <v>42230.541666666664</v>
      </c>
      <c r="AU362">
        <v>29</v>
      </c>
      <c r="AV362">
        <v>100</v>
      </c>
      <c r="AX362" s="1">
        <v>42230.541666666664</v>
      </c>
      <c r="AY362">
        <v>37</v>
      </c>
      <c r="AZ362">
        <v>50</v>
      </c>
      <c r="BB362" s="1">
        <v>42230.541666666664</v>
      </c>
      <c r="BC362">
        <v>14</v>
      </c>
      <c r="BD362">
        <v>125</v>
      </c>
      <c r="BF362" s="1">
        <v>42230.541666666664</v>
      </c>
      <c r="BG362">
        <v>25</v>
      </c>
      <c r="BH362">
        <v>75</v>
      </c>
      <c r="BJ362" s="1">
        <v>42230.541666666664</v>
      </c>
      <c r="BK362">
        <v>8</v>
      </c>
      <c r="BL362">
        <v>50</v>
      </c>
      <c r="BN362" s="1">
        <v>42230.541666666664</v>
      </c>
      <c r="BO362">
        <v>28</v>
      </c>
      <c r="BP362">
        <v>50</v>
      </c>
      <c r="BR362" s="1"/>
      <c r="BV362" s="1"/>
      <c r="BZ362" s="1"/>
      <c r="CD362" s="1"/>
      <c r="CH362" s="1"/>
      <c r="CL362" s="1"/>
      <c r="CP362" s="1"/>
      <c r="CT362" s="1"/>
      <c r="CX362" s="1"/>
      <c r="DB362" s="1"/>
      <c r="DF362" s="1"/>
      <c r="DJ362" s="1"/>
      <c r="DN362" s="1"/>
      <c r="DR362" s="1"/>
      <c r="DV362" s="1"/>
      <c r="DZ362" s="1"/>
      <c r="ED362" s="1"/>
      <c r="EH362" s="1"/>
      <c r="EL362" s="1"/>
      <c r="EP362" s="1"/>
      <c r="ET362" s="1"/>
      <c r="EX362" s="1"/>
      <c r="FB362" s="1"/>
      <c r="FF362" s="1"/>
      <c r="FJ362" s="1"/>
      <c r="FN362" s="1"/>
      <c r="FR362" s="1"/>
      <c r="FV362" s="1"/>
      <c r="FZ362" s="1"/>
      <c r="GD362" s="1"/>
      <c r="GH362" s="1"/>
      <c r="GL362" s="1"/>
      <c r="GP362" s="1"/>
      <c r="GT362" s="1"/>
      <c r="GX362" s="1"/>
      <c r="HB362" s="1"/>
      <c r="HF362" s="1"/>
      <c r="HJ362" s="1"/>
      <c r="HN362" s="1"/>
      <c r="HR362" s="1"/>
      <c r="HV362" s="1"/>
      <c r="HZ362" s="1"/>
      <c r="ID362" s="1"/>
      <c r="IH362" s="1"/>
      <c r="IL362" s="1"/>
      <c r="IP362" s="1"/>
      <c r="IT362" s="1"/>
      <c r="IX362" s="1"/>
      <c r="JB362" s="1"/>
      <c r="JF362" s="1"/>
      <c r="JJ362" s="1"/>
      <c r="JN362" s="1"/>
      <c r="JR362" s="1"/>
      <c r="JV362" s="1"/>
      <c r="JZ362" s="1"/>
      <c r="KD362" s="1"/>
      <c r="KH362" s="1"/>
      <c r="KL362" s="1"/>
      <c r="KP362" s="1"/>
      <c r="KT362" s="1"/>
      <c r="KX362" s="1"/>
      <c r="LB362" s="1"/>
      <c r="LF362" s="1"/>
      <c r="LJ362" s="1"/>
      <c r="LN362" s="1"/>
      <c r="LR362" s="1"/>
    </row>
    <row r="363" spans="6:330">
      <c r="F363" s="1">
        <v>42230.583333333336</v>
      </c>
      <c r="G363">
        <v>247</v>
      </c>
      <c r="H363">
        <v>250</v>
      </c>
      <c r="J363" s="1">
        <v>42230.583333333336</v>
      </c>
      <c r="K363">
        <v>68</v>
      </c>
      <c r="L363">
        <v>150</v>
      </c>
      <c r="N363" s="1">
        <v>42230.583333333336</v>
      </c>
      <c r="O363">
        <v>38</v>
      </c>
      <c r="P363">
        <v>75</v>
      </c>
      <c r="R363" s="1">
        <v>42230.583333333336</v>
      </c>
      <c r="S363">
        <v>26</v>
      </c>
      <c r="T363">
        <v>100</v>
      </c>
      <c r="V363" s="1">
        <v>42230.583333333336</v>
      </c>
      <c r="W363">
        <v>22</v>
      </c>
      <c r="X363">
        <v>75</v>
      </c>
      <c r="Z363" s="1">
        <v>42230.583333333336</v>
      </c>
      <c r="AA363">
        <v>32</v>
      </c>
      <c r="AB363">
        <v>50</v>
      </c>
      <c r="AD363" s="1">
        <v>42230.583333333336</v>
      </c>
      <c r="AE363">
        <v>99</v>
      </c>
      <c r="AF363">
        <v>250</v>
      </c>
      <c r="AH363" s="1">
        <v>42230.583333333336</v>
      </c>
      <c r="AI363">
        <v>75</v>
      </c>
      <c r="AJ363">
        <v>100</v>
      </c>
      <c r="AL363" s="1">
        <v>42230.583333333336</v>
      </c>
      <c r="AM363">
        <v>9</v>
      </c>
      <c r="AN363">
        <v>50</v>
      </c>
      <c r="AP363" s="1">
        <v>42230.583333333336</v>
      </c>
      <c r="AQ363">
        <v>147</v>
      </c>
      <c r="AR363">
        <v>150</v>
      </c>
      <c r="AT363" s="1">
        <v>42230.583333333336</v>
      </c>
      <c r="AU363">
        <v>38</v>
      </c>
      <c r="AV363">
        <v>100</v>
      </c>
      <c r="AX363" s="1">
        <v>42230.583333333336</v>
      </c>
      <c r="AY363">
        <v>25</v>
      </c>
      <c r="AZ363">
        <v>50</v>
      </c>
      <c r="BB363" s="1">
        <v>42230.583333333336</v>
      </c>
      <c r="BC363">
        <v>14</v>
      </c>
      <c r="BD363">
        <v>125</v>
      </c>
      <c r="BF363" s="1">
        <v>42230.583333333336</v>
      </c>
      <c r="BG363">
        <v>18</v>
      </c>
      <c r="BH363">
        <v>75</v>
      </c>
      <c r="BJ363" s="1">
        <v>42230.583333333336</v>
      </c>
      <c r="BK363">
        <v>9</v>
      </c>
      <c r="BL363">
        <v>50</v>
      </c>
      <c r="BN363" s="1">
        <v>42230.583333333336</v>
      </c>
      <c r="BO363">
        <v>32</v>
      </c>
      <c r="BP363">
        <v>50</v>
      </c>
      <c r="BR363" s="1"/>
      <c r="BV363" s="1"/>
      <c r="BZ363" s="1"/>
      <c r="CD363" s="1"/>
      <c r="CH363" s="1"/>
      <c r="CL363" s="1"/>
      <c r="CP363" s="1"/>
      <c r="CT363" s="1"/>
      <c r="CX363" s="1"/>
      <c r="DB363" s="1"/>
      <c r="DF363" s="1"/>
      <c r="DJ363" s="1"/>
      <c r="DN363" s="1"/>
      <c r="DR363" s="1"/>
      <c r="DV363" s="1"/>
      <c r="DZ363" s="1"/>
      <c r="ED363" s="1"/>
      <c r="EH363" s="1"/>
      <c r="EL363" s="1"/>
      <c r="EP363" s="1"/>
      <c r="ET363" s="1"/>
      <c r="EX363" s="1"/>
      <c r="FB363" s="1"/>
      <c r="FF363" s="1"/>
      <c r="FJ363" s="1"/>
      <c r="FN363" s="1"/>
      <c r="FR363" s="1"/>
      <c r="FV363" s="1"/>
      <c r="FZ363" s="1"/>
      <c r="GD363" s="1"/>
      <c r="GH363" s="1"/>
      <c r="GL363" s="1"/>
      <c r="GP363" s="1"/>
      <c r="GT363" s="1"/>
      <c r="GX363" s="1"/>
      <c r="HB363" s="1"/>
      <c r="HF363" s="1"/>
      <c r="HJ363" s="1"/>
      <c r="HN363" s="1"/>
      <c r="HR363" s="1"/>
      <c r="HV363" s="1"/>
      <c r="HZ363" s="1"/>
      <c r="ID363" s="1"/>
      <c r="IH363" s="1"/>
      <c r="IL363" s="1"/>
      <c r="IP363" s="1"/>
      <c r="IT363" s="1"/>
      <c r="IX363" s="1"/>
      <c r="JB363" s="1"/>
      <c r="JF363" s="1"/>
      <c r="JJ363" s="1"/>
      <c r="JN363" s="1"/>
      <c r="JR363" s="1"/>
      <c r="JV363" s="1"/>
      <c r="JZ363" s="1"/>
      <c r="KD363" s="1"/>
      <c r="KH363" s="1"/>
      <c r="KL363" s="1"/>
      <c r="KP363" s="1"/>
      <c r="KT363" s="1"/>
      <c r="KX363" s="1"/>
      <c r="LB363" s="1"/>
      <c r="LF363" s="1"/>
      <c r="LJ363" s="1"/>
      <c r="LN363" s="1"/>
      <c r="LR363" s="1"/>
    </row>
    <row r="364" spans="6:330">
      <c r="F364" s="1">
        <v>42230.625</v>
      </c>
      <c r="G364">
        <v>253</v>
      </c>
      <c r="H364">
        <v>250</v>
      </c>
      <c r="J364" s="1">
        <v>42230.625</v>
      </c>
      <c r="K364">
        <v>64</v>
      </c>
      <c r="L364">
        <v>150</v>
      </c>
      <c r="N364" s="1">
        <v>42230.625</v>
      </c>
      <c r="O364">
        <v>44</v>
      </c>
      <c r="P364">
        <v>75</v>
      </c>
      <c r="R364" s="1">
        <v>42230.625</v>
      </c>
      <c r="S364">
        <v>23</v>
      </c>
      <c r="T364">
        <v>100</v>
      </c>
      <c r="V364" s="1">
        <v>42230.625</v>
      </c>
      <c r="W364">
        <v>19</v>
      </c>
      <c r="X364">
        <v>75</v>
      </c>
      <c r="Z364" s="1">
        <v>42230.625</v>
      </c>
      <c r="AA364">
        <v>24</v>
      </c>
      <c r="AB364">
        <v>50</v>
      </c>
      <c r="AD364" s="1">
        <v>42230.625</v>
      </c>
      <c r="AE364">
        <v>81</v>
      </c>
      <c r="AF364">
        <v>250</v>
      </c>
      <c r="AH364" s="1">
        <v>42230.625</v>
      </c>
      <c r="AI364">
        <v>80</v>
      </c>
      <c r="AJ364">
        <v>100</v>
      </c>
      <c r="AL364" s="1">
        <v>42230.625</v>
      </c>
      <c r="AM364">
        <v>8</v>
      </c>
      <c r="AN364">
        <v>50</v>
      </c>
      <c r="AP364" s="1">
        <v>42230.625</v>
      </c>
      <c r="AQ364">
        <v>144</v>
      </c>
      <c r="AR364">
        <v>150</v>
      </c>
      <c r="AT364" s="1">
        <v>42230.625</v>
      </c>
      <c r="AU364">
        <v>42</v>
      </c>
      <c r="AV364">
        <v>100</v>
      </c>
      <c r="AX364" s="1">
        <v>42230.625</v>
      </c>
      <c r="AY364">
        <v>22</v>
      </c>
      <c r="AZ364">
        <v>50</v>
      </c>
      <c r="BB364" s="1">
        <v>42230.625</v>
      </c>
      <c r="BC364">
        <v>15</v>
      </c>
      <c r="BD364">
        <v>125</v>
      </c>
      <c r="BF364" s="1">
        <v>42230.625</v>
      </c>
      <c r="BG364">
        <v>16</v>
      </c>
      <c r="BH364">
        <v>75</v>
      </c>
      <c r="BJ364" s="1">
        <v>42230.625</v>
      </c>
      <c r="BK364">
        <v>8</v>
      </c>
      <c r="BL364">
        <v>50</v>
      </c>
      <c r="BN364" s="1">
        <v>42230.625</v>
      </c>
      <c r="BO364">
        <v>24</v>
      </c>
      <c r="BP364">
        <v>50</v>
      </c>
      <c r="BR364" s="1"/>
      <c r="BV364" s="1"/>
      <c r="BZ364" s="1"/>
      <c r="CD364" s="1"/>
      <c r="CH364" s="1"/>
      <c r="CL364" s="1"/>
      <c r="CP364" s="1"/>
      <c r="CT364" s="1"/>
      <c r="CX364" s="1"/>
      <c r="DB364" s="1"/>
      <c r="DF364" s="1"/>
      <c r="DJ364" s="1"/>
      <c r="DN364" s="1"/>
      <c r="DR364" s="1"/>
      <c r="DV364" s="1"/>
      <c r="DZ364" s="1"/>
      <c r="ED364" s="1"/>
      <c r="EH364" s="1"/>
      <c r="EL364" s="1"/>
      <c r="EP364" s="1"/>
      <c r="ET364" s="1"/>
      <c r="EX364" s="1"/>
      <c r="FB364" s="1"/>
      <c r="FF364" s="1"/>
      <c r="FJ364" s="1"/>
      <c r="FN364" s="1"/>
      <c r="FR364" s="1"/>
      <c r="FV364" s="1"/>
      <c r="FZ364" s="1"/>
      <c r="GD364" s="1"/>
      <c r="GH364" s="1"/>
      <c r="GL364" s="1"/>
      <c r="GP364" s="1"/>
      <c r="GT364" s="1"/>
      <c r="GX364" s="1"/>
      <c r="HB364" s="1"/>
      <c r="HF364" s="1"/>
      <c r="HJ364" s="1"/>
      <c r="HN364" s="1"/>
      <c r="HR364" s="1"/>
      <c r="HV364" s="1"/>
      <c r="HZ364" s="1"/>
      <c r="ID364" s="1"/>
      <c r="IH364" s="1"/>
      <c r="IL364" s="1"/>
      <c r="IP364" s="1"/>
      <c r="IT364" s="1"/>
      <c r="IX364" s="1"/>
      <c r="JB364" s="1"/>
      <c r="JF364" s="1"/>
      <c r="JJ364" s="1"/>
      <c r="JN364" s="1"/>
      <c r="JR364" s="1"/>
      <c r="JV364" s="1"/>
      <c r="JZ364" s="1"/>
      <c r="KD364" s="1"/>
      <c r="KH364" s="1"/>
      <c r="KL364" s="1"/>
      <c r="KP364" s="1"/>
      <c r="KT364" s="1"/>
      <c r="KX364" s="1"/>
      <c r="LB364" s="1"/>
      <c r="LF364" s="1"/>
      <c r="LJ364" s="1"/>
      <c r="LN364" s="1"/>
      <c r="LR364" s="1"/>
    </row>
    <row r="365" spans="6:330">
      <c r="F365" s="1">
        <v>42230.666666666664</v>
      </c>
      <c r="G365">
        <v>232</v>
      </c>
      <c r="H365">
        <v>250</v>
      </c>
      <c r="J365" s="1">
        <v>42230.666666666664</v>
      </c>
      <c r="K365">
        <v>80</v>
      </c>
      <c r="L365">
        <v>150</v>
      </c>
      <c r="N365" s="1">
        <v>42230.666666666664</v>
      </c>
      <c r="O365">
        <v>44</v>
      </c>
      <c r="P365">
        <v>75</v>
      </c>
      <c r="R365" s="1">
        <v>42230.666666666664</v>
      </c>
      <c r="S365">
        <v>18</v>
      </c>
      <c r="T365">
        <v>100</v>
      </c>
      <c r="V365" s="1">
        <v>42230.666666666664</v>
      </c>
      <c r="W365">
        <v>20</v>
      </c>
      <c r="X365">
        <v>75</v>
      </c>
      <c r="Z365" s="1">
        <v>42230.666666666664</v>
      </c>
      <c r="AA365">
        <v>25</v>
      </c>
      <c r="AB365">
        <v>50</v>
      </c>
      <c r="AD365" s="1">
        <v>42230.666666666664</v>
      </c>
      <c r="AE365">
        <v>78</v>
      </c>
      <c r="AF365">
        <v>250</v>
      </c>
      <c r="AH365" s="1">
        <v>42230.666666666664</v>
      </c>
      <c r="AI365">
        <v>64</v>
      </c>
      <c r="AJ365">
        <v>100</v>
      </c>
      <c r="AL365" s="1">
        <v>42230.666666666664</v>
      </c>
      <c r="AM365">
        <v>9</v>
      </c>
      <c r="AN365">
        <v>50</v>
      </c>
      <c r="AP365" s="1">
        <v>42230.666666666664</v>
      </c>
      <c r="AQ365">
        <v>151</v>
      </c>
      <c r="AR365">
        <v>150</v>
      </c>
      <c r="AT365" s="1">
        <v>42230.666666666664</v>
      </c>
      <c r="AU365">
        <v>47</v>
      </c>
      <c r="AV365">
        <v>100</v>
      </c>
      <c r="AX365" s="1">
        <v>42230.666666666664</v>
      </c>
      <c r="AY365">
        <v>22</v>
      </c>
      <c r="AZ365">
        <v>50</v>
      </c>
      <c r="BB365" s="1">
        <v>42230.666666666664</v>
      </c>
      <c r="BC365">
        <v>19</v>
      </c>
      <c r="BD365">
        <v>125</v>
      </c>
      <c r="BF365" s="1">
        <v>42230.666666666664</v>
      </c>
      <c r="BG365">
        <v>13</v>
      </c>
      <c r="BH365">
        <v>75</v>
      </c>
      <c r="BJ365" s="1">
        <v>42230.666666666664</v>
      </c>
      <c r="BK365">
        <v>6</v>
      </c>
      <c r="BL365">
        <v>50</v>
      </c>
      <c r="BN365" s="1">
        <v>42230.666666666664</v>
      </c>
      <c r="BO365">
        <v>25</v>
      </c>
      <c r="BP365">
        <v>50</v>
      </c>
      <c r="BR365" s="1"/>
      <c r="BV365" s="1"/>
      <c r="BZ365" s="1"/>
      <c r="CD365" s="1"/>
      <c r="CH365" s="1"/>
      <c r="CL365" s="1"/>
      <c r="CP365" s="1"/>
      <c r="CT365" s="1"/>
      <c r="CX365" s="1"/>
      <c r="DB365" s="1"/>
      <c r="DF365" s="1"/>
      <c r="DJ365" s="1"/>
      <c r="DN365" s="1"/>
      <c r="DR365" s="1"/>
      <c r="DV365" s="1"/>
      <c r="DZ365" s="1"/>
      <c r="ED365" s="1"/>
      <c r="EH365" s="1"/>
      <c r="EL365" s="1"/>
      <c r="EP365" s="1"/>
      <c r="ET365" s="1"/>
      <c r="EX365" s="1"/>
      <c r="FB365" s="1"/>
      <c r="FF365" s="1"/>
      <c r="FJ365" s="1"/>
      <c r="FN365" s="1"/>
      <c r="FR365" s="1"/>
      <c r="FV365" s="1"/>
      <c r="FZ365" s="1"/>
      <c r="GD365" s="1"/>
      <c r="GH365" s="1"/>
      <c r="GL365" s="1"/>
      <c r="GP365" s="1"/>
      <c r="GT365" s="1"/>
      <c r="GX365" s="1"/>
      <c r="HB365" s="1"/>
      <c r="HF365" s="1"/>
      <c r="HJ365" s="1"/>
      <c r="HN365" s="1"/>
      <c r="HR365" s="1"/>
      <c r="HV365" s="1"/>
      <c r="HZ365" s="1"/>
      <c r="ID365" s="1"/>
      <c r="IH365" s="1"/>
      <c r="IL365" s="1"/>
      <c r="IP365" s="1"/>
      <c r="IT365" s="1"/>
      <c r="IX365" s="1"/>
      <c r="JB365" s="1"/>
      <c r="JF365" s="1"/>
      <c r="JJ365" s="1"/>
      <c r="JN365" s="1"/>
      <c r="JR365" s="1"/>
      <c r="JV365" s="1"/>
      <c r="JZ365" s="1"/>
      <c r="KD365" s="1"/>
      <c r="KH365" s="1"/>
      <c r="KL365" s="1"/>
      <c r="KP365" s="1"/>
      <c r="KT365" s="1"/>
      <c r="KX365" s="1"/>
      <c r="LB365" s="1"/>
      <c r="LF365" s="1"/>
      <c r="LJ365" s="1"/>
      <c r="LN365" s="1"/>
      <c r="LR365" s="1"/>
    </row>
    <row r="366" spans="6:330">
      <c r="F366" s="1">
        <v>42230.708333333336</v>
      </c>
      <c r="G366">
        <v>194</v>
      </c>
      <c r="H366">
        <v>250</v>
      </c>
      <c r="J366" s="1">
        <v>42230.708333333336</v>
      </c>
      <c r="K366">
        <v>92</v>
      </c>
      <c r="L366">
        <v>150</v>
      </c>
      <c r="N366" s="1">
        <v>42230.708333333336</v>
      </c>
      <c r="O366">
        <v>36</v>
      </c>
      <c r="P366">
        <v>75</v>
      </c>
      <c r="R366" s="1">
        <v>42230.708333333336</v>
      </c>
      <c r="S366">
        <v>23</v>
      </c>
      <c r="T366">
        <v>100</v>
      </c>
      <c r="V366" s="1">
        <v>42230.708333333336</v>
      </c>
      <c r="W366">
        <v>20</v>
      </c>
      <c r="X366">
        <v>75</v>
      </c>
      <c r="Z366" s="1">
        <v>42230.708333333336</v>
      </c>
      <c r="AA366">
        <v>26</v>
      </c>
      <c r="AB366">
        <v>50</v>
      </c>
      <c r="AD366" s="1">
        <v>42230.708333333336</v>
      </c>
      <c r="AE366">
        <v>74</v>
      </c>
      <c r="AF366">
        <v>250</v>
      </c>
      <c r="AH366" s="1">
        <v>42230.708333333336</v>
      </c>
      <c r="AI366">
        <v>74</v>
      </c>
      <c r="AJ366">
        <v>100</v>
      </c>
      <c r="AL366" s="1">
        <v>42230.708333333336</v>
      </c>
      <c r="AM366">
        <v>8</v>
      </c>
      <c r="AN366">
        <v>50</v>
      </c>
      <c r="AP366" s="1">
        <v>42230.708333333336</v>
      </c>
      <c r="AQ366">
        <v>164</v>
      </c>
      <c r="AR366">
        <v>150</v>
      </c>
      <c r="AT366" s="1">
        <v>42230.708333333336</v>
      </c>
      <c r="AU366">
        <v>38</v>
      </c>
      <c r="AV366">
        <v>100</v>
      </c>
      <c r="AX366" s="1">
        <v>42230.708333333336</v>
      </c>
      <c r="AY366">
        <v>25</v>
      </c>
      <c r="AZ366">
        <v>50</v>
      </c>
      <c r="BB366" s="1">
        <v>42230.708333333336</v>
      </c>
      <c r="BC366">
        <v>18</v>
      </c>
      <c r="BD366">
        <v>125</v>
      </c>
      <c r="BF366" s="1">
        <v>42230.708333333336</v>
      </c>
      <c r="BG366">
        <v>13</v>
      </c>
      <c r="BH366">
        <v>75</v>
      </c>
      <c r="BJ366" s="1">
        <v>42230.708333333336</v>
      </c>
      <c r="BK366">
        <v>9</v>
      </c>
      <c r="BL366">
        <v>50</v>
      </c>
      <c r="BN366" s="1">
        <v>42230.708333333336</v>
      </c>
      <c r="BO366">
        <v>26</v>
      </c>
      <c r="BP366">
        <v>50</v>
      </c>
      <c r="BR366" s="1"/>
      <c r="BV366" s="1"/>
      <c r="BZ366" s="1"/>
      <c r="CD366" s="1"/>
      <c r="CH366" s="1"/>
      <c r="CL366" s="1"/>
      <c r="CP366" s="1"/>
      <c r="CT366" s="1"/>
      <c r="CX366" s="1"/>
      <c r="DB366" s="1"/>
      <c r="DF366" s="1"/>
      <c r="DJ366" s="1"/>
      <c r="DN366" s="1"/>
      <c r="DR366" s="1"/>
      <c r="DV366" s="1"/>
      <c r="DZ366" s="1"/>
      <c r="ED366" s="1"/>
      <c r="EH366" s="1"/>
      <c r="EL366" s="1"/>
      <c r="EP366" s="1"/>
      <c r="ET366" s="1"/>
      <c r="EX366" s="1"/>
      <c r="FB366" s="1"/>
      <c r="FF366" s="1"/>
      <c r="FJ366" s="1"/>
      <c r="FN366" s="1"/>
      <c r="FR366" s="1"/>
      <c r="FV366" s="1"/>
      <c r="FZ366" s="1"/>
      <c r="GD366" s="1"/>
      <c r="GH366" s="1"/>
      <c r="GL366" s="1"/>
      <c r="GP366" s="1"/>
      <c r="GT366" s="1"/>
      <c r="GX366" s="1"/>
      <c r="HB366" s="1"/>
      <c r="HF366" s="1"/>
      <c r="HJ366" s="1"/>
      <c r="HN366" s="1"/>
      <c r="HR366" s="1"/>
      <c r="HV366" s="1"/>
      <c r="HZ366" s="1"/>
      <c r="ID366" s="1"/>
      <c r="IH366" s="1"/>
      <c r="IL366" s="1"/>
      <c r="IP366" s="1"/>
      <c r="IT366" s="1"/>
      <c r="IX366" s="1"/>
      <c r="JB366" s="1"/>
      <c r="JF366" s="1"/>
      <c r="JJ366" s="1"/>
      <c r="JN366" s="1"/>
      <c r="JR366" s="1"/>
      <c r="JV366" s="1"/>
      <c r="JZ366" s="1"/>
      <c r="KD366" s="1"/>
      <c r="KH366" s="1"/>
      <c r="KL366" s="1"/>
      <c r="KP366" s="1"/>
      <c r="KT366" s="1"/>
      <c r="KX366" s="1"/>
      <c r="LB366" s="1"/>
      <c r="LF366" s="1"/>
      <c r="LJ366" s="1"/>
      <c r="LN366" s="1"/>
      <c r="LR366" s="1"/>
    </row>
    <row r="367" spans="6:330">
      <c r="F367" s="1">
        <v>42230.75</v>
      </c>
      <c r="G367">
        <v>160</v>
      </c>
      <c r="H367">
        <v>250</v>
      </c>
      <c r="J367" s="1">
        <v>42230.75</v>
      </c>
      <c r="K367">
        <v>83</v>
      </c>
      <c r="L367">
        <v>150</v>
      </c>
      <c r="N367" s="1">
        <v>42230.75</v>
      </c>
      <c r="O367">
        <v>35</v>
      </c>
      <c r="P367">
        <v>75</v>
      </c>
      <c r="R367" s="1">
        <v>42230.75</v>
      </c>
      <c r="S367">
        <v>21</v>
      </c>
      <c r="T367">
        <v>100</v>
      </c>
      <c r="V367" s="1">
        <v>42230.75</v>
      </c>
      <c r="W367">
        <v>25</v>
      </c>
      <c r="X367">
        <v>75</v>
      </c>
      <c r="Z367" s="1">
        <v>42230.75</v>
      </c>
      <c r="AA367">
        <v>28</v>
      </c>
      <c r="AB367">
        <v>50</v>
      </c>
      <c r="AD367" s="1">
        <v>42230.75</v>
      </c>
      <c r="AE367">
        <v>87</v>
      </c>
      <c r="AF367">
        <v>250</v>
      </c>
      <c r="AH367" s="1">
        <v>42230.75</v>
      </c>
      <c r="AI367">
        <v>63</v>
      </c>
      <c r="AJ367">
        <v>100</v>
      </c>
      <c r="AL367" s="1">
        <v>42230.75</v>
      </c>
      <c r="AM367">
        <v>12</v>
      </c>
      <c r="AN367">
        <v>50</v>
      </c>
      <c r="AP367" s="1">
        <v>42230.75</v>
      </c>
      <c r="AQ367">
        <v>164</v>
      </c>
      <c r="AR367">
        <v>150</v>
      </c>
      <c r="AT367" s="1">
        <v>42230.75</v>
      </c>
      <c r="AU367">
        <v>32</v>
      </c>
      <c r="AV367">
        <v>100</v>
      </c>
      <c r="AX367" s="1">
        <v>42230.75</v>
      </c>
      <c r="AY367">
        <v>35</v>
      </c>
      <c r="AZ367">
        <v>50</v>
      </c>
      <c r="BB367" s="1">
        <v>42230.75</v>
      </c>
      <c r="BC367">
        <v>18</v>
      </c>
      <c r="BD367">
        <v>125</v>
      </c>
      <c r="BF367" s="1">
        <v>42230.75</v>
      </c>
      <c r="BG367">
        <v>10</v>
      </c>
      <c r="BH367">
        <v>75</v>
      </c>
      <c r="BJ367" s="1">
        <v>42230.75</v>
      </c>
      <c r="BK367">
        <v>12</v>
      </c>
      <c r="BL367">
        <v>50</v>
      </c>
      <c r="BN367" s="1">
        <v>42230.75</v>
      </c>
      <c r="BO367">
        <v>28</v>
      </c>
      <c r="BP367">
        <v>50</v>
      </c>
      <c r="BR367" s="1"/>
      <c r="BV367" s="1"/>
      <c r="BZ367" s="1"/>
      <c r="CD367" s="1"/>
      <c r="CH367" s="1"/>
      <c r="CL367" s="1"/>
      <c r="CP367" s="1"/>
      <c r="CT367" s="1"/>
      <c r="CX367" s="1"/>
      <c r="DB367" s="1"/>
      <c r="DF367" s="1"/>
      <c r="DJ367" s="1"/>
      <c r="DN367" s="1"/>
      <c r="DR367" s="1"/>
      <c r="DV367" s="1"/>
      <c r="DZ367" s="1"/>
      <c r="ED367" s="1"/>
      <c r="EH367" s="1"/>
      <c r="EL367" s="1"/>
      <c r="EP367" s="1"/>
      <c r="ET367" s="1"/>
      <c r="EX367" s="1"/>
      <c r="FB367" s="1"/>
      <c r="FF367" s="1"/>
      <c r="FJ367" s="1"/>
      <c r="FN367" s="1"/>
      <c r="FR367" s="1"/>
      <c r="FV367" s="1"/>
      <c r="FZ367" s="1"/>
      <c r="GD367" s="1"/>
      <c r="GH367" s="1"/>
      <c r="GL367" s="1"/>
      <c r="GP367" s="1"/>
      <c r="GT367" s="1"/>
      <c r="GX367" s="1"/>
      <c r="HB367" s="1"/>
      <c r="HF367" s="1"/>
      <c r="HJ367" s="1"/>
      <c r="HN367" s="1"/>
      <c r="HR367" s="1"/>
      <c r="HV367" s="1"/>
      <c r="HZ367" s="1"/>
      <c r="ID367" s="1"/>
      <c r="IH367" s="1"/>
      <c r="IL367" s="1"/>
      <c r="IP367" s="1"/>
      <c r="IT367" s="1"/>
      <c r="IX367" s="1"/>
      <c r="JB367" s="1"/>
      <c r="JF367" s="1"/>
      <c r="JJ367" s="1"/>
      <c r="JN367" s="1"/>
      <c r="JR367" s="1"/>
      <c r="JV367" s="1"/>
      <c r="JZ367" s="1"/>
      <c r="KD367" s="1"/>
      <c r="KH367" s="1"/>
      <c r="KL367" s="1"/>
      <c r="KP367" s="1"/>
      <c r="KT367" s="1"/>
      <c r="KX367" s="1"/>
      <c r="LB367" s="1"/>
      <c r="LF367" s="1"/>
      <c r="LJ367" s="1"/>
      <c r="LN367" s="1"/>
      <c r="LR367" s="1"/>
    </row>
    <row r="368" spans="6:330">
      <c r="F368" s="1">
        <v>42230.791666666664</v>
      </c>
      <c r="G368">
        <v>116</v>
      </c>
      <c r="H368">
        <v>250</v>
      </c>
      <c r="J368" s="1">
        <v>42230.791666666664</v>
      </c>
      <c r="K368">
        <v>83</v>
      </c>
      <c r="L368">
        <v>150</v>
      </c>
      <c r="N368" s="1">
        <v>42230.791666666664</v>
      </c>
      <c r="O368">
        <v>44</v>
      </c>
      <c r="P368">
        <v>75</v>
      </c>
      <c r="R368" s="1">
        <v>42230.791666666664</v>
      </c>
      <c r="S368">
        <v>26</v>
      </c>
      <c r="T368">
        <v>100</v>
      </c>
      <c r="V368" s="1">
        <v>42230.791666666664</v>
      </c>
      <c r="W368">
        <v>31</v>
      </c>
      <c r="X368">
        <v>75</v>
      </c>
      <c r="Z368" s="1">
        <v>42230.791666666664</v>
      </c>
      <c r="AA368">
        <v>36</v>
      </c>
      <c r="AB368">
        <v>50</v>
      </c>
      <c r="AD368" s="1">
        <v>42230.791666666664</v>
      </c>
      <c r="AE368">
        <v>83</v>
      </c>
      <c r="AF368">
        <v>250</v>
      </c>
      <c r="AH368" s="1">
        <v>42230.791666666664</v>
      </c>
      <c r="AI368">
        <v>22</v>
      </c>
      <c r="AJ368">
        <v>100</v>
      </c>
      <c r="AL368" s="1">
        <v>42230.791666666664</v>
      </c>
      <c r="AM368">
        <v>9</v>
      </c>
      <c r="AN368">
        <v>50</v>
      </c>
      <c r="AP368" s="1">
        <v>42230.791666666664</v>
      </c>
      <c r="AQ368">
        <v>156</v>
      </c>
      <c r="AR368">
        <v>150</v>
      </c>
      <c r="AT368" s="1">
        <v>42230.791666666664</v>
      </c>
      <c r="AU368">
        <v>18</v>
      </c>
      <c r="AV368">
        <v>100</v>
      </c>
      <c r="AX368" s="1">
        <v>42230.791666666664</v>
      </c>
      <c r="AY368">
        <v>60</v>
      </c>
      <c r="AZ368">
        <v>50</v>
      </c>
      <c r="BB368" s="1">
        <v>42230.791666666664</v>
      </c>
      <c r="BC368">
        <v>21</v>
      </c>
      <c r="BD368">
        <v>125</v>
      </c>
      <c r="BF368" s="1">
        <v>42230.791666666664</v>
      </c>
      <c r="BG368">
        <v>20</v>
      </c>
      <c r="BH368">
        <v>75</v>
      </c>
      <c r="BJ368" s="1">
        <v>42230.791666666664</v>
      </c>
      <c r="BK368">
        <v>10</v>
      </c>
      <c r="BL368">
        <v>50</v>
      </c>
      <c r="BN368" s="1">
        <v>42230.791666666664</v>
      </c>
      <c r="BO368">
        <v>36</v>
      </c>
      <c r="BP368">
        <v>50</v>
      </c>
      <c r="BR368" s="1"/>
      <c r="BV368" s="1"/>
      <c r="BZ368" s="1"/>
      <c r="CD368" s="1"/>
      <c r="CH368" s="1"/>
      <c r="CL368" s="1"/>
      <c r="CP368" s="1"/>
      <c r="CT368" s="1"/>
      <c r="CX368" s="1"/>
      <c r="DB368" s="1"/>
      <c r="DF368" s="1"/>
      <c r="DJ368" s="1"/>
      <c r="DN368" s="1"/>
      <c r="DR368" s="1"/>
      <c r="DV368" s="1"/>
      <c r="DZ368" s="1"/>
      <c r="ED368" s="1"/>
      <c r="EH368" s="1"/>
      <c r="EL368" s="1"/>
      <c r="EP368" s="1"/>
      <c r="ET368" s="1"/>
      <c r="EX368" s="1"/>
      <c r="FB368" s="1"/>
      <c r="FF368" s="1"/>
      <c r="FJ368" s="1"/>
      <c r="FN368" s="1"/>
      <c r="FR368" s="1"/>
      <c r="FV368" s="1"/>
      <c r="FZ368" s="1"/>
      <c r="GD368" s="1"/>
      <c r="GH368" s="1"/>
      <c r="GL368" s="1"/>
      <c r="GP368" s="1"/>
      <c r="GT368" s="1"/>
      <c r="GX368" s="1"/>
      <c r="HB368" s="1"/>
      <c r="HF368" s="1"/>
      <c r="HJ368" s="1"/>
      <c r="HN368" s="1"/>
      <c r="HR368" s="1"/>
      <c r="HV368" s="1"/>
      <c r="HZ368" s="1"/>
      <c r="ID368" s="1"/>
      <c r="IH368" s="1"/>
      <c r="IL368" s="1"/>
      <c r="IP368" s="1"/>
      <c r="IT368" s="1"/>
      <c r="IX368" s="1"/>
      <c r="JB368" s="1"/>
      <c r="JF368" s="1"/>
      <c r="JJ368" s="1"/>
      <c r="JN368" s="1"/>
      <c r="JR368" s="1"/>
      <c r="JV368" s="1"/>
      <c r="JZ368" s="1"/>
      <c r="KD368" s="1"/>
      <c r="KH368" s="1"/>
      <c r="KL368" s="1"/>
      <c r="KP368" s="1"/>
      <c r="KT368" s="1"/>
      <c r="KX368" s="1"/>
      <c r="LB368" s="1"/>
      <c r="LF368" s="1"/>
      <c r="LJ368" s="1"/>
      <c r="LN368" s="1"/>
      <c r="LR368" s="1"/>
    </row>
    <row r="369" spans="6:330">
      <c r="F369" s="1">
        <v>42230.833333333336</v>
      </c>
      <c r="G369">
        <v>107</v>
      </c>
      <c r="H369">
        <v>250</v>
      </c>
      <c r="J369" s="1">
        <v>42230.833333333336</v>
      </c>
      <c r="K369">
        <v>60</v>
      </c>
      <c r="L369">
        <v>150</v>
      </c>
      <c r="N369" s="1">
        <v>42230.833333333336</v>
      </c>
      <c r="O369">
        <v>44</v>
      </c>
      <c r="P369">
        <v>75</v>
      </c>
      <c r="R369" s="1">
        <v>42230.833333333336</v>
      </c>
      <c r="S369">
        <v>22</v>
      </c>
      <c r="T369">
        <v>100</v>
      </c>
      <c r="V369" s="1">
        <v>42230.833333333336</v>
      </c>
      <c r="W369">
        <v>34</v>
      </c>
      <c r="X369">
        <v>75</v>
      </c>
      <c r="Z369" s="1">
        <v>42230.833333333336</v>
      </c>
      <c r="AA369">
        <v>26</v>
      </c>
      <c r="AB369">
        <v>50</v>
      </c>
      <c r="AD369" s="1">
        <v>42230.833333333336</v>
      </c>
      <c r="AE369">
        <v>72</v>
      </c>
      <c r="AF369">
        <v>250</v>
      </c>
      <c r="AH369" s="1">
        <v>42230.833333333336</v>
      </c>
      <c r="AI369">
        <v>10</v>
      </c>
      <c r="AJ369">
        <v>100</v>
      </c>
      <c r="AL369" s="1">
        <v>42230.833333333336</v>
      </c>
      <c r="AM369">
        <v>11</v>
      </c>
      <c r="AN369">
        <v>50</v>
      </c>
      <c r="AP369" s="1">
        <v>42230.833333333336</v>
      </c>
      <c r="AQ369">
        <v>172</v>
      </c>
      <c r="AR369">
        <v>150</v>
      </c>
      <c r="AT369" s="1">
        <v>42230.833333333336</v>
      </c>
      <c r="AU369">
        <v>13</v>
      </c>
      <c r="AV369">
        <v>100</v>
      </c>
      <c r="AX369" s="1">
        <v>42230.833333333336</v>
      </c>
      <c r="AY369">
        <v>69</v>
      </c>
      <c r="AZ369">
        <v>50</v>
      </c>
      <c r="BB369" s="1">
        <v>42230.833333333336</v>
      </c>
      <c r="BC369">
        <v>20</v>
      </c>
      <c r="BD369">
        <v>125</v>
      </c>
      <c r="BF369" s="1">
        <v>42230.833333333336</v>
      </c>
      <c r="BG369">
        <v>19</v>
      </c>
      <c r="BH369">
        <v>75</v>
      </c>
      <c r="BJ369" s="1">
        <v>42230.833333333336</v>
      </c>
      <c r="BK369">
        <v>5</v>
      </c>
      <c r="BL369">
        <v>50</v>
      </c>
      <c r="BN369" s="1">
        <v>42230.833333333336</v>
      </c>
      <c r="BO369">
        <v>26</v>
      </c>
      <c r="BP369">
        <v>50</v>
      </c>
      <c r="BR369" s="1"/>
      <c r="BV369" s="1"/>
      <c r="BZ369" s="1"/>
      <c r="CD369" s="1"/>
      <c r="CH369" s="1"/>
      <c r="CL369" s="1"/>
      <c r="CP369" s="1"/>
      <c r="CT369" s="1"/>
      <c r="CX369" s="1"/>
      <c r="DB369" s="1"/>
      <c r="DF369" s="1"/>
      <c r="DJ369" s="1"/>
      <c r="DN369" s="1"/>
      <c r="DR369" s="1"/>
      <c r="DV369" s="1"/>
      <c r="DZ369" s="1"/>
      <c r="ED369" s="1"/>
      <c r="EH369" s="1"/>
      <c r="EL369" s="1"/>
      <c r="EP369" s="1"/>
      <c r="ET369" s="1"/>
      <c r="EX369" s="1"/>
      <c r="FB369" s="1"/>
      <c r="FF369" s="1"/>
      <c r="FJ369" s="1"/>
      <c r="FN369" s="1"/>
      <c r="FR369" s="1"/>
      <c r="FV369" s="1"/>
      <c r="FZ369" s="1"/>
      <c r="GD369" s="1"/>
      <c r="GH369" s="1"/>
      <c r="GL369" s="1"/>
      <c r="GP369" s="1"/>
      <c r="GT369" s="1"/>
      <c r="GX369" s="1"/>
      <c r="HB369" s="1"/>
      <c r="HF369" s="1"/>
      <c r="HJ369" s="1"/>
      <c r="HN369" s="1"/>
      <c r="HR369" s="1"/>
      <c r="HV369" s="1"/>
      <c r="HZ369" s="1"/>
      <c r="ID369" s="1"/>
      <c r="IH369" s="1"/>
      <c r="IL369" s="1"/>
      <c r="IP369" s="1"/>
      <c r="IT369" s="1"/>
      <c r="IX369" s="1"/>
      <c r="JB369" s="1"/>
      <c r="JF369" s="1"/>
      <c r="JJ369" s="1"/>
      <c r="JN369" s="1"/>
      <c r="JR369" s="1"/>
      <c r="JV369" s="1"/>
      <c r="JZ369" s="1"/>
      <c r="KD369" s="1"/>
      <c r="KH369" s="1"/>
      <c r="KL369" s="1"/>
      <c r="KP369" s="1"/>
      <c r="KT369" s="1"/>
      <c r="KX369" s="1"/>
      <c r="LB369" s="1"/>
      <c r="LF369" s="1"/>
      <c r="LJ369" s="1"/>
      <c r="LN369" s="1"/>
      <c r="LR369" s="1"/>
    </row>
    <row r="370" spans="6:330">
      <c r="F370" s="1">
        <v>42230.875</v>
      </c>
      <c r="G370">
        <v>112</v>
      </c>
      <c r="H370">
        <v>250</v>
      </c>
      <c r="J370" s="1">
        <v>42230.875</v>
      </c>
      <c r="K370">
        <v>45</v>
      </c>
      <c r="L370">
        <v>150</v>
      </c>
      <c r="N370" s="1">
        <v>42230.875</v>
      </c>
      <c r="O370">
        <v>43</v>
      </c>
      <c r="P370">
        <v>75</v>
      </c>
      <c r="R370" s="1">
        <v>42230.875</v>
      </c>
      <c r="S370">
        <v>18</v>
      </c>
      <c r="T370">
        <v>100</v>
      </c>
      <c r="V370" s="1">
        <v>42230.875</v>
      </c>
      <c r="W370">
        <v>27</v>
      </c>
      <c r="X370">
        <v>75</v>
      </c>
      <c r="Z370" s="1">
        <v>42230.875</v>
      </c>
      <c r="AA370">
        <v>26</v>
      </c>
      <c r="AB370">
        <v>50</v>
      </c>
      <c r="AD370" s="1">
        <v>42230.875</v>
      </c>
      <c r="AE370">
        <v>34</v>
      </c>
      <c r="AF370">
        <v>250</v>
      </c>
      <c r="AH370" s="1">
        <v>42230.875</v>
      </c>
      <c r="AI370">
        <v>7</v>
      </c>
      <c r="AJ370">
        <v>100</v>
      </c>
      <c r="AL370" s="1">
        <v>42230.875</v>
      </c>
      <c r="AM370">
        <v>6</v>
      </c>
      <c r="AN370">
        <v>50</v>
      </c>
      <c r="AP370" s="1">
        <v>42230.875</v>
      </c>
      <c r="AQ370">
        <v>161</v>
      </c>
      <c r="AR370">
        <v>150</v>
      </c>
      <c r="AT370" s="1">
        <v>42230.875</v>
      </c>
      <c r="AU370">
        <v>16</v>
      </c>
      <c r="AV370">
        <v>100</v>
      </c>
      <c r="AX370" s="1">
        <v>42230.875</v>
      </c>
      <c r="AY370">
        <v>91</v>
      </c>
      <c r="AZ370">
        <v>50</v>
      </c>
      <c r="BB370" s="1">
        <v>42230.875</v>
      </c>
      <c r="BC370">
        <v>20</v>
      </c>
      <c r="BD370">
        <v>125</v>
      </c>
      <c r="BF370" s="1">
        <v>42230.875</v>
      </c>
      <c r="BG370">
        <v>9</v>
      </c>
      <c r="BH370">
        <v>75</v>
      </c>
      <c r="BJ370" s="1">
        <v>42230.875</v>
      </c>
      <c r="BK370">
        <v>4</v>
      </c>
      <c r="BL370">
        <v>50</v>
      </c>
      <c r="BN370" s="1">
        <v>42230.875</v>
      </c>
      <c r="BO370">
        <v>26</v>
      </c>
      <c r="BP370">
        <v>50</v>
      </c>
      <c r="BR370" s="1"/>
      <c r="BV370" s="1"/>
      <c r="BZ370" s="1"/>
      <c r="CD370" s="1"/>
      <c r="CH370" s="1"/>
      <c r="CL370" s="1"/>
      <c r="CP370" s="1"/>
      <c r="CT370" s="1"/>
      <c r="CX370" s="1"/>
      <c r="DB370" s="1"/>
      <c r="DF370" s="1"/>
      <c r="DJ370" s="1"/>
      <c r="DN370" s="1"/>
      <c r="DR370" s="1"/>
      <c r="DV370" s="1"/>
      <c r="DZ370" s="1"/>
      <c r="ED370" s="1"/>
      <c r="EH370" s="1"/>
      <c r="EL370" s="1"/>
      <c r="EP370" s="1"/>
      <c r="ET370" s="1"/>
      <c r="EX370" s="1"/>
      <c r="FB370" s="1"/>
      <c r="FF370" s="1"/>
      <c r="FJ370" s="1"/>
      <c r="FN370" s="1"/>
      <c r="FR370" s="1"/>
      <c r="FV370" s="1"/>
      <c r="FZ370" s="1"/>
      <c r="GD370" s="1"/>
      <c r="GH370" s="1"/>
      <c r="GL370" s="1"/>
      <c r="GP370" s="1"/>
      <c r="GT370" s="1"/>
      <c r="GX370" s="1"/>
      <c r="HB370" s="1"/>
      <c r="HF370" s="1"/>
      <c r="HJ370" s="1"/>
      <c r="HN370" s="1"/>
      <c r="HR370" s="1"/>
      <c r="HV370" s="1"/>
      <c r="HZ370" s="1"/>
      <c r="ID370" s="1"/>
      <c r="IH370" s="1"/>
      <c r="IL370" s="1"/>
      <c r="IP370" s="1"/>
      <c r="IT370" s="1"/>
      <c r="IX370" s="1"/>
      <c r="JB370" s="1"/>
      <c r="JF370" s="1"/>
      <c r="JJ370" s="1"/>
      <c r="JN370" s="1"/>
      <c r="JR370" s="1"/>
      <c r="JV370" s="1"/>
      <c r="JZ370" s="1"/>
      <c r="KD370" s="1"/>
      <c r="KH370" s="1"/>
      <c r="KL370" s="1"/>
      <c r="KP370" s="1"/>
      <c r="KT370" s="1"/>
      <c r="KX370" s="1"/>
      <c r="LB370" s="1"/>
      <c r="LF370" s="1"/>
      <c r="LJ370" s="1"/>
      <c r="LN370" s="1"/>
      <c r="LR370" s="1"/>
    </row>
    <row r="371" spans="6:330">
      <c r="F371" s="1">
        <v>42230.916666666664</v>
      </c>
      <c r="G371">
        <v>131</v>
      </c>
      <c r="H371">
        <v>250</v>
      </c>
      <c r="J371" s="1">
        <v>42230.916666666664</v>
      </c>
      <c r="K371">
        <v>31</v>
      </c>
      <c r="L371">
        <v>150</v>
      </c>
      <c r="N371" s="1">
        <v>42230.916666666664</v>
      </c>
      <c r="O371">
        <v>38</v>
      </c>
      <c r="P371">
        <v>75</v>
      </c>
      <c r="R371" s="1">
        <v>42230.916666666664</v>
      </c>
      <c r="S371">
        <v>18</v>
      </c>
      <c r="T371">
        <v>100</v>
      </c>
      <c r="V371" s="1">
        <v>42230.916666666664</v>
      </c>
      <c r="W371">
        <v>28</v>
      </c>
      <c r="X371">
        <v>75</v>
      </c>
      <c r="Z371" s="1">
        <v>42230.916666666664</v>
      </c>
      <c r="AA371">
        <v>24</v>
      </c>
      <c r="AB371">
        <v>50</v>
      </c>
      <c r="AD371" s="1">
        <v>42230.916666666664</v>
      </c>
      <c r="AE371">
        <v>20</v>
      </c>
      <c r="AF371">
        <v>250</v>
      </c>
      <c r="AH371" s="1">
        <v>42230.916666666664</v>
      </c>
      <c r="AI371">
        <v>7</v>
      </c>
      <c r="AJ371">
        <v>100</v>
      </c>
      <c r="AL371" s="1">
        <v>42230.916666666664</v>
      </c>
      <c r="AM371">
        <v>4</v>
      </c>
      <c r="AN371">
        <v>50</v>
      </c>
      <c r="AP371" s="1">
        <v>42230.916666666664</v>
      </c>
      <c r="AQ371">
        <v>137</v>
      </c>
      <c r="AR371">
        <v>150</v>
      </c>
      <c r="AT371" s="1">
        <v>42230.916666666664</v>
      </c>
      <c r="AU371">
        <v>13</v>
      </c>
      <c r="AV371">
        <v>100</v>
      </c>
      <c r="AX371" s="1">
        <v>42230.916666666664</v>
      </c>
      <c r="AY371">
        <v>100</v>
      </c>
      <c r="AZ371">
        <v>50</v>
      </c>
      <c r="BB371" s="1">
        <v>42230.916666666664</v>
      </c>
      <c r="BC371">
        <v>16</v>
      </c>
      <c r="BD371">
        <v>125</v>
      </c>
      <c r="BF371" s="1">
        <v>42230.916666666664</v>
      </c>
      <c r="BG371">
        <v>14</v>
      </c>
      <c r="BH371">
        <v>75</v>
      </c>
      <c r="BJ371" s="1">
        <v>42230.916666666664</v>
      </c>
      <c r="BK371">
        <v>5</v>
      </c>
      <c r="BL371">
        <v>50</v>
      </c>
      <c r="BN371" s="1">
        <v>42230.916666666664</v>
      </c>
      <c r="BO371">
        <v>24</v>
      </c>
      <c r="BP371">
        <v>50</v>
      </c>
      <c r="BR371" s="1"/>
      <c r="BV371" s="1"/>
      <c r="BZ371" s="1"/>
      <c r="CD371" s="1"/>
      <c r="CH371" s="1"/>
      <c r="CL371" s="1"/>
      <c r="CP371" s="1"/>
      <c r="CT371" s="1"/>
      <c r="CX371" s="1"/>
      <c r="DB371" s="1"/>
      <c r="DF371" s="1"/>
      <c r="DJ371" s="1"/>
      <c r="DN371" s="1"/>
      <c r="DR371" s="1"/>
      <c r="DV371" s="1"/>
      <c r="DZ371" s="1"/>
      <c r="ED371" s="1"/>
      <c r="EH371" s="1"/>
      <c r="EL371" s="1"/>
      <c r="EP371" s="1"/>
      <c r="ET371" s="1"/>
      <c r="EX371" s="1"/>
      <c r="FB371" s="1"/>
      <c r="FF371" s="1"/>
      <c r="FJ371" s="1"/>
      <c r="FN371" s="1"/>
      <c r="FR371" s="1"/>
      <c r="FV371" s="1"/>
      <c r="FZ371" s="1"/>
      <c r="GD371" s="1"/>
      <c r="GH371" s="1"/>
      <c r="GL371" s="1"/>
      <c r="GP371" s="1"/>
      <c r="GT371" s="1"/>
      <c r="GX371" s="1"/>
      <c r="HB371" s="1"/>
      <c r="HF371" s="1"/>
      <c r="HJ371" s="1"/>
      <c r="HN371" s="1"/>
      <c r="HR371" s="1"/>
      <c r="HV371" s="1"/>
      <c r="HZ371" s="1"/>
      <c r="ID371" s="1"/>
      <c r="IH371" s="1"/>
      <c r="IL371" s="1"/>
      <c r="IP371" s="1"/>
      <c r="IT371" s="1"/>
      <c r="IX371" s="1"/>
      <c r="JB371" s="1"/>
      <c r="JF371" s="1"/>
      <c r="JJ371" s="1"/>
      <c r="JN371" s="1"/>
      <c r="JR371" s="1"/>
      <c r="JV371" s="1"/>
      <c r="JZ371" s="1"/>
      <c r="KD371" s="1"/>
      <c r="KH371" s="1"/>
      <c r="KL371" s="1"/>
      <c r="KP371" s="1"/>
      <c r="KT371" s="1"/>
      <c r="KX371" s="1"/>
      <c r="LB371" s="1"/>
      <c r="LF371" s="1"/>
      <c r="LJ371" s="1"/>
      <c r="LN371" s="1"/>
      <c r="LR371" s="1"/>
    </row>
    <row r="372" spans="6:330">
      <c r="F372" s="1">
        <v>42230.958333333336</v>
      </c>
      <c r="G372">
        <v>148</v>
      </c>
      <c r="H372">
        <v>250</v>
      </c>
      <c r="J372" s="1">
        <v>42230.958333333336</v>
      </c>
      <c r="K372">
        <v>17</v>
      </c>
      <c r="L372">
        <v>150</v>
      </c>
      <c r="N372" s="1">
        <v>42230.958333333336</v>
      </c>
      <c r="O372">
        <v>26</v>
      </c>
      <c r="P372">
        <v>75</v>
      </c>
      <c r="R372" s="1">
        <v>42230.958333333336</v>
      </c>
      <c r="S372">
        <v>17</v>
      </c>
      <c r="T372">
        <v>100</v>
      </c>
      <c r="V372" s="1">
        <v>42230.958333333336</v>
      </c>
      <c r="W372">
        <v>22</v>
      </c>
      <c r="X372">
        <v>75</v>
      </c>
      <c r="Z372" s="1">
        <v>42230.958333333336</v>
      </c>
      <c r="AA372">
        <v>22</v>
      </c>
      <c r="AB372">
        <v>50</v>
      </c>
      <c r="AD372" s="1">
        <v>42230.958333333336</v>
      </c>
      <c r="AE372">
        <v>17</v>
      </c>
      <c r="AF372">
        <v>250</v>
      </c>
      <c r="AH372" s="1">
        <v>42230.958333333336</v>
      </c>
      <c r="AI372">
        <v>8</v>
      </c>
      <c r="AJ372">
        <v>100</v>
      </c>
      <c r="AL372" s="1">
        <v>42230.958333333336</v>
      </c>
      <c r="AM372">
        <v>7</v>
      </c>
      <c r="AN372">
        <v>50</v>
      </c>
      <c r="AP372" s="1">
        <v>42230.958333333336</v>
      </c>
      <c r="AQ372">
        <v>150</v>
      </c>
      <c r="AR372">
        <v>150</v>
      </c>
      <c r="AT372" s="1">
        <v>42230.958333333336</v>
      </c>
      <c r="AU372">
        <v>10</v>
      </c>
      <c r="AV372">
        <v>100</v>
      </c>
      <c r="AX372" s="1">
        <v>42230.958333333336</v>
      </c>
      <c r="AY372">
        <v>98</v>
      </c>
      <c r="AZ372">
        <v>50</v>
      </c>
      <c r="BB372" s="1">
        <v>42230.958333333336</v>
      </c>
      <c r="BC372">
        <v>18</v>
      </c>
      <c r="BD372">
        <v>125</v>
      </c>
      <c r="BF372" s="1">
        <v>42230.958333333336</v>
      </c>
      <c r="BG372">
        <v>10</v>
      </c>
      <c r="BH372">
        <v>75</v>
      </c>
      <c r="BJ372" s="1">
        <v>42230.958333333336</v>
      </c>
      <c r="BK372">
        <v>4</v>
      </c>
      <c r="BL372">
        <v>50</v>
      </c>
      <c r="BN372" s="1">
        <v>42230.958333333336</v>
      </c>
      <c r="BO372">
        <v>22</v>
      </c>
      <c r="BP372">
        <v>50</v>
      </c>
      <c r="BR372" s="1"/>
      <c r="BV372" s="1"/>
      <c r="BZ372" s="1"/>
      <c r="CD372" s="1"/>
      <c r="CH372" s="1"/>
      <c r="CL372" s="1"/>
      <c r="CP372" s="1"/>
      <c r="CT372" s="1"/>
      <c r="CX372" s="1"/>
      <c r="DB372" s="1"/>
      <c r="DF372" s="1"/>
      <c r="DJ372" s="1"/>
      <c r="DN372" s="1"/>
      <c r="DR372" s="1"/>
      <c r="DV372" s="1"/>
      <c r="DZ372" s="1"/>
      <c r="ED372" s="1"/>
      <c r="EH372" s="1"/>
      <c r="EL372" s="1"/>
      <c r="EP372" s="1"/>
      <c r="ET372" s="1"/>
      <c r="EX372" s="1"/>
      <c r="FB372" s="1"/>
      <c r="FF372" s="1"/>
      <c r="FJ372" s="1"/>
      <c r="FN372" s="1"/>
      <c r="FR372" s="1"/>
      <c r="FV372" s="1"/>
      <c r="FZ372" s="1"/>
      <c r="GD372" s="1"/>
      <c r="GH372" s="1"/>
      <c r="GL372" s="1"/>
      <c r="GP372" s="1"/>
      <c r="GT372" s="1"/>
      <c r="GX372" s="1"/>
      <c r="HB372" s="1"/>
      <c r="HF372" s="1"/>
      <c r="HJ372" s="1"/>
      <c r="HN372" s="1"/>
      <c r="HR372" s="1"/>
      <c r="HV372" s="1"/>
      <c r="HZ372" s="1"/>
      <c r="ID372" s="1"/>
      <c r="IH372" s="1"/>
      <c r="IL372" s="1"/>
      <c r="IP372" s="1"/>
      <c r="IT372" s="1"/>
      <c r="IX372" s="1"/>
      <c r="JB372" s="1"/>
      <c r="JF372" s="1"/>
      <c r="JJ372" s="1"/>
      <c r="JN372" s="1"/>
      <c r="JR372" s="1"/>
      <c r="JV372" s="1"/>
      <c r="JZ372" s="1"/>
      <c r="KD372" s="1"/>
      <c r="KH372" s="1"/>
      <c r="KL372" s="1"/>
      <c r="KP372" s="1"/>
      <c r="KT372" s="1"/>
      <c r="KX372" s="1"/>
      <c r="LB372" s="1"/>
      <c r="LF372" s="1"/>
      <c r="LJ372" s="1"/>
      <c r="LN372" s="1"/>
      <c r="LR372" s="1"/>
    </row>
    <row r="373" spans="6:330">
      <c r="F373" s="1">
        <v>42231</v>
      </c>
      <c r="G373">
        <v>136</v>
      </c>
      <c r="H373">
        <v>250</v>
      </c>
      <c r="J373" s="1">
        <v>42231</v>
      </c>
      <c r="K373">
        <v>10</v>
      </c>
      <c r="L373">
        <v>150</v>
      </c>
      <c r="N373" s="1">
        <v>42231</v>
      </c>
      <c r="O373">
        <v>27</v>
      </c>
      <c r="P373">
        <v>75</v>
      </c>
      <c r="R373" s="1">
        <v>42231</v>
      </c>
      <c r="S373">
        <v>14</v>
      </c>
      <c r="T373">
        <v>100</v>
      </c>
      <c r="V373" s="1">
        <v>42231</v>
      </c>
      <c r="W373">
        <v>17</v>
      </c>
      <c r="X373">
        <v>75</v>
      </c>
      <c r="Z373" s="1">
        <v>42231</v>
      </c>
      <c r="AA373">
        <v>12</v>
      </c>
      <c r="AB373">
        <v>50</v>
      </c>
      <c r="AD373" s="1">
        <v>42231</v>
      </c>
      <c r="AE373">
        <v>14</v>
      </c>
      <c r="AF373">
        <v>250</v>
      </c>
      <c r="AH373" s="1">
        <v>42231</v>
      </c>
      <c r="AI373">
        <v>7</v>
      </c>
      <c r="AJ373">
        <v>100</v>
      </c>
      <c r="AL373" s="1">
        <v>42231</v>
      </c>
      <c r="AM373">
        <v>5</v>
      </c>
      <c r="AN373">
        <v>50</v>
      </c>
      <c r="AP373" s="1">
        <v>42231</v>
      </c>
      <c r="AQ373">
        <v>132</v>
      </c>
      <c r="AR373">
        <v>150</v>
      </c>
      <c r="AT373" s="1">
        <v>42231</v>
      </c>
      <c r="AU373">
        <v>10</v>
      </c>
      <c r="AV373">
        <v>100</v>
      </c>
      <c r="AX373" s="1">
        <v>42231</v>
      </c>
      <c r="AY373">
        <v>82</v>
      </c>
      <c r="AZ373">
        <v>50</v>
      </c>
      <c r="BB373" s="1">
        <v>42231</v>
      </c>
      <c r="BC373">
        <v>14</v>
      </c>
      <c r="BD373">
        <v>125</v>
      </c>
      <c r="BF373" s="1">
        <v>42231</v>
      </c>
      <c r="BG373">
        <v>8</v>
      </c>
      <c r="BH373">
        <v>75</v>
      </c>
      <c r="BJ373" s="1">
        <v>42231</v>
      </c>
      <c r="BK373">
        <v>2</v>
      </c>
      <c r="BL373">
        <v>50</v>
      </c>
      <c r="BN373" s="1">
        <v>42231</v>
      </c>
      <c r="BO373">
        <v>12</v>
      </c>
      <c r="BP373">
        <v>50</v>
      </c>
      <c r="BR373" s="1"/>
      <c r="BV373" s="1"/>
      <c r="BZ373" s="1"/>
      <c r="CD373" s="1"/>
      <c r="CH373" s="1"/>
      <c r="CL373" s="1"/>
      <c r="CP373" s="1"/>
      <c r="CT373" s="1"/>
      <c r="CX373" s="1"/>
      <c r="DB373" s="1"/>
      <c r="DF373" s="1"/>
      <c r="DJ373" s="1"/>
      <c r="DN373" s="1"/>
      <c r="DR373" s="1"/>
      <c r="DV373" s="1"/>
      <c r="DZ373" s="1"/>
      <c r="ED373" s="1"/>
      <c r="EH373" s="1"/>
      <c r="EL373" s="1"/>
      <c r="EP373" s="1"/>
      <c r="ET373" s="1"/>
      <c r="EX373" s="1"/>
      <c r="FB373" s="1"/>
      <c r="FF373" s="1"/>
      <c r="FJ373" s="1"/>
      <c r="FN373" s="1"/>
      <c r="FR373" s="1"/>
      <c r="FV373" s="1"/>
      <c r="FZ373" s="1"/>
      <c r="GD373" s="1"/>
      <c r="GH373" s="1"/>
      <c r="GL373" s="1"/>
      <c r="GP373" s="1"/>
      <c r="GT373" s="1"/>
      <c r="GX373" s="1"/>
      <c r="HB373" s="1"/>
      <c r="HF373" s="1"/>
      <c r="HJ373" s="1"/>
      <c r="HN373" s="1"/>
      <c r="HR373" s="1"/>
      <c r="HV373" s="1"/>
      <c r="HZ373" s="1"/>
      <c r="ID373" s="1"/>
      <c r="IH373" s="1"/>
      <c r="IL373" s="1"/>
      <c r="IP373" s="1"/>
      <c r="IT373" s="1"/>
      <c r="IX373" s="1"/>
      <c r="JB373" s="1"/>
      <c r="JF373" s="1"/>
      <c r="JJ373" s="1"/>
      <c r="JN373" s="1"/>
      <c r="JR373" s="1"/>
      <c r="JV373" s="1"/>
      <c r="JZ373" s="1"/>
      <c r="KD373" s="1"/>
      <c r="KH373" s="1"/>
      <c r="KL373" s="1"/>
      <c r="KP373" s="1"/>
      <c r="KT373" s="1"/>
      <c r="KX373" s="1"/>
      <c r="LB373" s="1"/>
      <c r="LF373" s="1"/>
      <c r="LJ373" s="1"/>
      <c r="LN373" s="1"/>
      <c r="LR373" s="1"/>
    </row>
    <row r="374" spans="6:330">
      <c r="F374" s="1">
        <v>42231.041666666664</v>
      </c>
      <c r="G374">
        <v>128</v>
      </c>
      <c r="H374">
        <v>250</v>
      </c>
      <c r="J374" s="1">
        <v>42231.041666666664</v>
      </c>
      <c r="K374">
        <v>8</v>
      </c>
      <c r="L374">
        <v>150</v>
      </c>
      <c r="N374" s="1">
        <v>42231.041666666664</v>
      </c>
      <c r="O374">
        <v>18</v>
      </c>
      <c r="P374">
        <v>75</v>
      </c>
      <c r="R374" s="1">
        <v>42231.041666666664</v>
      </c>
      <c r="S374">
        <v>9</v>
      </c>
      <c r="T374">
        <v>100</v>
      </c>
      <c r="V374" s="1">
        <v>42231.041666666664</v>
      </c>
      <c r="W374">
        <v>13</v>
      </c>
      <c r="X374">
        <v>75</v>
      </c>
      <c r="Z374" s="1">
        <v>42231.041666666664</v>
      </c>
      <c r="AA374">
        <v>8</v>
      </c>
      <c r="AB374">
        <v>50</v>
      </c>
      <c r="AD374" s="1">
        <v>42231.041666666664</v>
      </c>
      <c r="AE374">
        <v>12</v>
      </c>
      <c r="AF374">
        <v>250</v>
      </c>
      <c r="AH374" s="1">
        <v>42231.041666666664</v>
      </c>
      <c r="AI374">
        <v>6</v>
      </c>
      <c r="AJ374">
        <v>100</v>
      </c>
      <c r="AL374" s="1">
        <v>42231.041666666664</v>
      </c>
      <c r="AM374">
        <v>2</v>
      </c>
      <c r="AN374">
        <v>50</v>
      </c>
      <c r="AP374" s="1">
        <v>42231.041666666664</v>
      </c>
      <c r="AQ374">
        <v>112</v>
      </c>
      <c r="AR374">
        <v>150</v>
      </c>
      <c r="AT374" s="1">
        <v>42231.041666666664</v>
      </c>
      <c r="AU374">
        <v>10</v>
      </c>
      <c r="AV374">
        <v>100</v>
      </c>
      <c r="AX374" s="1">
        <v>42231.041666666664</v>
      </c>
      <c r="AY374">
        <v>70</v>
      </c>
      <c r="AZ374">
        <v>50</v>
      </c>
      <c r="BB374" s="1">
        <v>42231.041666666664</v>
      </c>
      <c r="BC374">
        <v>9</v>
      </c>
      <c r="BD374">
        <v>125</v>
      </c>
      <c r="BF374" s="1">
        <v>42231.041666666664</v>
      </c>
      <c r="BG374">
        <v>9</v>
      </c>
      <c r="BH374">
        <v>75</v>
      </c>
      <c r="BJ374" s="1">
        <v>42231.041666666664</v>
      </c>
      <c r="BK374">
        <v>3</v>
      </c>
      <c r="BL374">
        <v>50</v>
      </c>
      <c r="BN374" s="1">
        <v>42231.041666666664</v>
      </c>
      <c r="BO374">
        <v>8</v>
      </c>
      <c r="BP374">
        <v>50</v>
      </c>
      <c r="BR374" s="1"/>
      <c r="BV374" s="1"/>
      <c r="BZ374" s="1"/>
      <c r="CD374" s="1"/>
      <c r="CH374" s="1"/>
      <c r="CL374" s="1"/>
      <c r="CP374" s="1"/>
      <c r="CT374" s="1"/>
      <c r="CX374" s="1"/>
      <c r="DB374" s="1"/>
      <c r="DF374" s="1"/>
      <c r="DJ374" s="1"/>
      <c r="DN374" s="1"/>
      <c r="DR374" s="1"/>
      <c r="DV374" s="1"/>
      <c r="DZ374" s="1"/>
      <c r="ED374" s="1"/>
      <c r="EH374" s="1"/>
      <c r="EL374" s="1"/>
      <c r="EP374" s="1"/>
      <c r="ET374" s="1"/>
      <c r="EX374" s="1"/>
      <c r="FB374" s="1"/>
      <c r="FF374" s="1"/>
      <c r="FJ374" s="1"/>
      <c r="FN374" s="1"/>
      <c r="FR374" s="1"/>
      <c r="FV374" s="1"/>
      <c r="FZ374" s="1"/>
      <c r="GD374" s="1"/>
      <c r="GH374" s="1"/>
      <c r="GL374" s="1"/>
      <c r="GP374" s="1"/>
      <c r="GT374" s="1"/>
      <c r="GX374" s="1"/>
      <c r="HB374" s="1"/>
      <c r="HF374" s="1"/>
      <c r="HJ374" s="1"/>
      <c r="HN374" s="1"/>
      <c r="HR374" s="1"/>
      <c r="HV374" s="1"/>
      <c r="HZ374" s="1"/>
      <c r="ID374" s="1"/>
      <c r="IH374" s="1"/>
      <c r="IL374" s="1"/>
      <c r="IP374" s="1"/>
      <c r="IT374" s="1"/>
      <c r="IX374" s="1"/>
      <c r="JB374" s="1"/>
      <c r="JF374" s="1"/>
      <c r="JJ374" s="1"/>
      <c r="JN374" s="1"/>
      <c r="JR374" s="1"/>
      <c r="JV374" s="1"/>
      <c r="JZ374" s="1"/>
      <c r="KD374" s="1"/>
      <c r="KH374" s="1"/>
      <c r="KL374" s="1"/>
      <c r="KP374" s="1"/>
      <c r="KT374" s="1"/>
      <c r="KX374" s="1"/>
      <c r="LB374" s="1"/>
      <c r="LF374" s="1"/>
      <c r="LJ374" s="1"/>
      <c r="LN374" s="1"/>
      <c r="LR374" s="1"/>
    </row>
    <row r="375" spans="6:330">
      <c r="F375" s="1">
        <v>42231.083333333336</v>
      </c>
      <c r="G375">
        <v>129</v>
      </c>
      <c r="H375">
        <v>250</v>
      </c>
      <c r="J375" s="1">
        <v>42231.083333333336</v>
      </c>
      <c r="K375">
        <v>6</v>
      </c>
      <c r="L375">
        <v>150</v>
      </c>
      <c r="N375" s="1">
        <v>42231.083333333336</v>
      </c>
      <c r="O375">
        <v>14</v>
      </c>
      <c r="P375">
        <v>75</v>
      </c>
      <c r="R375" s="1">
        <v>42231.083333333336</v>
      </c>
      <c r="S375">
        <v>5</v>
      </c>
      <c r="T375">
        <v>100</v>
      </c>
      <c r="V375" s="1">
        <v>42231.083333333336</v>
      </c>
      <c r="W375">
        <v>11</v>
      </c>
      <c r="X375">
        <v>75</v>
      </c>
      <c r="Z375" s="1">
        <v>42231.083333333336</v>
      </c>
      <c r="AA375">
        <v>6</v>
      </c>
      <c r="AB375">
        <v>50</v>
      </c>
      <c r="AD375" s="1">
        <v>42231.083333333336</v>
      </c>
      <c r="AE375">
        <v>8</v>
      </c>
      <c r="AF375">
        <v>250</v>
      </c>
      <c r="AH375" s="1">
        <v>42231.083333333336</v>
      </c>
      <c r="AI375">
        <v>4</v>
      </c>
      <c r="AJ375">
        <v>100</v>
      </c>
      <c r="AL375" s="1">
        <v>42231.083333333336</v>
      </c>
      <c r="AM375">
        <v>2</v>
      </c>
      <c r="AN375">
        <v>50</v>
      </c>
      <c r="AP375" s="1">
        <v>42231.083333333336</v>
      </c>
      <c r="AQ375">
        <v>81</v>
      </c>
      <c r="AR375">
        <v>150</v>
      </c>
      <c r="AT375" s="1">
        <v>42231.083333333336</v>
      </c>
      <c r="AU375">
        <v>7</v>
      </c>
      <c r="AV375">
        <v>100</v>
      </c>
      <c r="AX375" s="1">
        <v>42231.083333333336</v>
      </c>
      <c r="AY375">
        <v>48</v>
      </c>
      <c r="AZ375">
        <v>50</v>
      </c>
      <c r="BB375" s="1">
        <v>42231.083333333336</v>
      </c>
      <c r="BC375">
        <v>8</v>
      </c>
      <c r="BD375">
        <v>125</v>
      </c>
      <c r="BF375" s="1">
        <v>42231.083333333336</v>
      </c>
      <c r="BG375">
        <v>6</v>
      </c>
      <c r="BH375">
        <v>75</v>
      </c>
      <c r="BJ375" s="1">
        <v>42231.083333333336</v>
      </c>
      <c r="BK375">
        <v>2</v>
      </c>
      <c r="BL375">
        <v>50</v>
      </c>
      <c r="BN375" s="1">
        <v>42231.083333333336</v>
      </c>
      <c r="BO375">
        <v>6</v>
      </c>
      <c r="BP375">
        <v>50</v>
      </c>
      <c r="BR375" s="1"/>
      <c r="BV375" s="1"/>
      <c r="BZ375" s="1"/>
      <c r="CD375" s="1"/>
      <c r="CH375" s="1"/>
      <c r="CL375" s="1"/>
      <c r="CP375" s="1"/>
      <c r="CT375" s="1"/>
      <c r="CX375" s="1"/>
      <c r="DB375" s="1"/>
      <c r="DF375" s="1"/>
      <c r="DJ375" s="1"/>
      <c r="DN375" s="1"/>
      <c r="DR375" s="1"/>
      <c r="DV375" s="1"/>
      <c r="DZ375" s="1"/>
      <c r="ED375" s="1"/>
      <c r="EH375" s="1"/>
      <c r="EL375" s="1"/>
      <c r="EP375" s="1"/>
      <c r="ET375" s="1"/>
      <c r="EX375" s="1"/>
      <c r="FB375" s="1"/>
      <c r="FF375" s="1"/>
      <c r="FJ375" s="1"/>
      <c r="FN375" s="1"/>
      <c r="FR375" s="1"/>
      <c r="FV375" s="1"/>
      <c r="FZ375" s="1"/>
      <c r="GD375" s="1"/>
      <c r="GH375" s="1"/>
      <c r="GL375" s="1"/>
      <c r="GP375" s="1"/>
      <c r="GT375" s="1"/>
      <c r="GX375" s="1"/>
      <c r="HB375" s="1"/>
      <c r="HF375" s="1"/>
      <c r="HJ375" s="1"/>
      <c r="HN375" s="1"/>
      <c r="HR375" s="1"/>
      <c r="HV375" s="1"/>
      <c r="HZ375" s="1"/>
      <c r="ID375" s="1"/>
      <c r="IH375" s="1"/>
      <c r="IL375" s="1"/>
      <c r="IP375" s="1"/>
      <c r="IT375" s="1"/>
      <c r="IX375" s="1"/>
      <c r="JB375" s="1"/>
      <c r="JF375" s="1"/>
      <c r="JJ375" s="1"/>
      <c r="JN375" s="1"/>
      <c r="JR375" s="1"/>
      <c r="JV375" s="1"/>
      <c r="JZ375" s="1"/>
      <c r="KD375" s="1"/>
      <c r="KH375" s="1"/>
      <c r="KL375" s="1"/>
      <c r="KP375" s="1"/>
      <c r="KT375" s="1"/>
      <c r="KX375" s="1"/>
      <c r="LB375" s="1"/>
      <c r="LF375" s="1"/>
      <c r="LJ375" s="1"/>
      <c r="LN375" s="1"/>
      <c r="LR375" s="1"/>
    </row>
    <row r="376" spans="6:330">
      <c r="F376" s="1">
        <v>42231.125</v>
      </c>
      <c r="G376">
        <v>132</v>
      </c>
      <c r="H376">
        <v>250</v>
      </c>
      <c r="J376" s="1">
        <v>42231.125</v>
      </c>
      <c r="K376">
        <v>5</v>
      </c>
      <c r="L376">
        <v>150</v>
      </c>
      <c r="N376" s="1">
        <v>42231.125</v>
      </c>
      <c r="O376">
        <v>9</v>
      </c>
      <c r="P376">
        <v>75</v>
      </c>
      <c r="R376" s="1">
        <v>42231.125</v>
      </c>
      <c r="S376">
        <v>3</v>
      </c>
      <c r="T376">
        <v>100</v>
      </c>
      <c r="V376" s="1">
        <v>42231.125</v>
      </c>
      <c r="W376">
        <v>9</v>
      </c>
      <c r="X376">
        <v>75</v>
      </c>
      <c r="Z376" s="1">
        <v>42231.125</v>
      </c>
      <c r="AA376">
        <v>5</v>
      </c>
      <c r="AB376">
        <v>50</v>
      </c>
      <c r="AD376" s="1">
        <v>42231.125</v>
      </c>
      <c r="AE376">
        <v>8</v>
      </c>
      <c r="AF376">
        <v>250</v>
      </c>
      <c r="AH376" s="1">
        <v>42231.125</v>
      </c>
      <c r="AI376">
        <v>3</v>
      </c>
      <c r="AJ376">
        <v>100</v>
      </c>
      <c r="AL376" s="1">
        <v>42231.125</v>
      </c>
      <c r="AM376">
        <v>1</v>
      </c>
      <c r="AN376">
        <v>50</v>
      </c>
      <c r="AP376" s="1">
        <v>42231.125</v>
      </c>
      <c r="AQ376">
        <v>64</v>
      </c>
      <c r="AR376">
        <v>150</v>
      </c>
      <c r="AT376" s="1">
        <v>42231.125</v>
      </c>
      <c r="AU376">
        <v>6</v>
      </c>
      <c r="AV376">
        <v>100</v>
      </c>
      <c r="AX376" s="1">
        <v>42231.125</v>
      </c>
      <c r="AY376">
        <v>33</v>
      </c>
      <c r="AZ376">
        <v>50</v>
      </c>
      <c r="BB376" s="1">
        <v>42231.125</v>
      </c>
      <c r="BC376">
        <v>6</v>
      </c>
      <c r="BD376">
        <v>125</v>
      </c>
      <c r="BF376" s="1">
        <v>42231.125</v>
      </c>
      <c r="BG376">
        <v>6</v>
      </c>
      <c r="BH376">
        <v>75</v>
      </c>
      <c r="BJ376" s="1">
        <v>42231.125</v>
      </c>
      <c r="BK376">
        <v>1</v>
      </c>
      <c r="BL376">
        <v>50</v>
      </c>
      <c r="BN376" s="1">
        <v>42231.125</v>
      </c>
      <c r="BO376">
        <v>5</v>
      </c>
      <c r="BP376">
        <v>50</v>
      </c>
      <c r="BR376" s="1"/>
      <c r="BV376" s="1"/>
      <c r="BZ376" s="1"/>
      <c r="CD376" s="1"/>
      <c r="CH376" s="1"/>
      <c r="CL376" s="1"/>
      <c r="CP376" s="1"/>
      <c r="CT376" s="1"/>
      <c r="CX376" s="1"/>
      <c r="DB376" s="1"/>
      <c r="DF376" s="1"/>
      <c r="DJ376" s="1"/>
      <c r="DN376" s="1"/>
      <c r="DR376" s="1"/>
      <c r="DV376" s="1"/>
      <c r="DZ376" s="1"/>
      <c r="ED376" s="1"/>
      <c r="EH376" s="1"/>
      <c r="EL376" s="1"/>
      <c r="EP376" s="1"/>
      <c r="ET376" s="1"/>
      <c r="EX376" s="1"/>
      <c r="FB376" s="1"/>
      <c r="FF376" s="1"/>
      <c r="FJ376" s="1"/>
      <c r="FN376" s="1"/>
      <c r="FR376" s="1"/>
      <c r="FV376" s="1"/>
      <c r="FZ376" s="1"/>
      <c r="GD376" s="1"/>
      <c r="GH376" s="1"/>
      <c r="GL376" s="1"/>
      <c r="GP376" s="1"/>
      <c r="GT376" s="1"/>
      <c r="GX376" s="1"/>
      <c r="HB376" s="1"/>
      <c r="HF376" s="1"/>
      <c r="HJ376" s="1"/>
      <c r="HN376" s="1"/>
      <c r="HR376" s="1"/>
      <c r="HV376" s="1"/>
      <c r="HZ376" s="1"/>
      <c r="ID376" s="1"/>
      <c r="IH376" s="1"/>
      <c r="IL376" s="1"/>
      <c r="IP376" s="1"/>
      <c r="IT376" s="1"/>
      <c r="IX376" s="1"/>
      <c r="JB376" s="1"/>
      <c r="JF376" s="1"/>
      <c r="JJ376" s="1"/>
      <c r="JN376" s="1"/>
      <c r="JR376" s="1"/>
      <c r="JV376" s="1"/>
      <c r="JZ376" s="1"/>
      <c r="KD376" s="1"/>
      <c r="KH376" s="1"/>
      <c r="KL376" s="1"/>
      <c r="KP376" s="1"/>
      <c r="KT376" s="1"/>
      <c r="KX376" s="1"/>
      <c r="LB376" s="1"/>
      <c r="LF376" s="1"/>
      <c r="LJ376" s="1"/>
      <c r="LN376" s="1"/>
      <c r="LR376" s="1"/>
    </row>
    <row r="377" spans="6:330">
      <c r="F377" s="1">
        <v>42231.166666666664</v>
      </c>
      <c r="G377">
        <v>125</v>
      </c>
      <c r="H377">
        <v>250</v>
      </c>
      <c r="J377" s="1">
        <v>42231.166666666664</v>
      </c>
      <c r="K377">
        <v>5</v>
      </c>
      <c r="L377">
        <v>150</v>
      </c>
      <c r="N377" s="1">
        <v>42231.166666666664</v>
      </c>
      <c r="O377">
        <v>7</v>
      </c>
      <c r="P377">
        <v>75</v>
      </c>
      <c r="R377" s="1">
        <v>42231.166666666664</v>
      </c>
      <c r="S377">
        <v>2</v>
      </c>
      <c r="T377">
        <v>100</v>
      </c>
      <c r="V377" s="1">
        <v>42231.166666666664</v>
      </c>
      <c r="W377">
        <v>8</v>
      </c>
      <c r="X377">
        <v>75</v>
      </c>
      <c r="Z377" s="1">
        <v>42231.166666666664</v>
      </c>
      <c r="AA377">
        <v>6</v>
      </c>
      <c r="AB377">
        <v>50</v>
      </c>
      <c r="AD377" s="1">
        <v>42231.166666666664</v>
      </c>
      <c r="AE377">
        <v>7</v>
      </c>
      <c r="AF377">
        <v>250</v>
      </c>
      <c r="AH377" s="1">
        <v>42231.166666666664</v>
      </c>
      <c r="AI377">
        <v>2</v>
      </c>
      <c r="AJ377">
        <v>100</v>
      </c>
      <c r="AL377" s="1">
        <v>42231.166666666664</v>
      </c>
      <c r="AM377">
        <v>1</v>
      </c>
      <c r="AN377">
        <v>50</v>
      </c>
      <c r="AP377" s="1">
        <v>42231.166666666664</v>
      </c>
      <c r="AQ377">
        <v>64</v>
      </c>
      <c r="AR377">
        <v>150</v>
      </c>
      <c r="AT377" s="1">
        <v>42231.166666666664</v>
      </c>
      <c r="AU377">
        <v>5</v>
      </c>
      <c r="AV377">
        <v>100</v>
      </c>
      <c r="AX377" s="1">
        <v>42231.166666666664</v>
      </c>
      <c r="AY377">
        <v>35</v>
      </c>
      <c r="AZ377">
        <v>50</v>
      </c>
      <c r="BB377" s="1">
        <v>42231.166666666664</v>
      </c>
      <c r="BC377">
        <v>5</v>
      </c>
      <c r="BD377">
        <v>125</v>
      </c>
      <c r="BF377" s="1">
        <v>42231.166666666664</v>
      </c>
      <c r="BG377">
        <v>8</v>
      </c>
      <c r="BH377">
        <v>75</v>
      </c>
      <c r="BJ377" s="1">
        <v>42231.166666666664</v>
      </c>
      <c r="BK377">
        <v>1</v>
      </c>
      <c r="BL377">
        <v>50</v>
      </c>
      <c r="BN377" s="1">
        <v>42231.166666666664</v>
      </c>
      <c r="BO377">
        <v>6</v>
      </c>
      <c r="BP377">
        <v>50</v>
      </c>
      <c r="BR377" s="1"/>
      <c r="BV377" s="1"/>
      <c r="BZ377" s="1"/>
      <c r="CD377" s="1"/>
      <c r="CH377" s="1"/>
      <c r="CL377" s="1"/>
      <c r="CP377" s="1"/>
      <c r="CT377" s="1"/>
      <c r="CX377" s="1"/>
      <c r="DB377" s="1"/>
      <c r="DF377" s="1"/>
      <c r="DJ377" s="1"/>
      <c r="DN377" s="1"/>
      <c r="DR377" s="1"/>
      <c r="DV377" s="1"/>
      <c r="DZ377" s="1"/>
      <c r="ED377" s="1"/>
      <c r="EH377" s="1"/>
      <c r="EL377" s="1"/>
      <c r="EP377" s="1"/>
      <c r="ET377" s="1"/>
      <c r="EX377" s="1"/>
      <c r="FB377" s="1"/>
      <c r="FF377" s="1"/>
      <c r="FJ377" s="1"/>
      <c r="FN377" s="1"/>
      <c r="FR377" s="1"/>
      <c r="FV377" s="1"/>
      <c r="FZ377" s="1"/>
      <c r="GD377" s="1"/>
      <c r="GH377" s="1"/>
      <c r="GL377" s="1"/>
      <c r="GP377" s="1"/>
      <c r="GT377" s="1"/>
      <c r="GX377" s="1"/>
      <c r="HB377" s="1"/>
      <c r="HF377" s="1"/>
      <c r="HJ377" s="1"/>
      <c r="HN377" s="1"/>
      <c r="HR377" s="1"/>
      <c r="HV377" s="1"/>
      <c r="HZ377" s="1"/>
      <c r="ID377" s="1"/>
      <c r="IH377" s="1"/>
      <c r="IL377" s="1"/>
      <c r="IP377" s="1"/>
      <c r="IT377" s="1"/>
      <c r="IX377" s="1"/>
      <c r="JB377" s="1"/>
      <c r="JF377" s="1"/>
      <c r="JJ377" s="1"/>
      <c r="JN377" s="1"/>
      <c r="JR377" s="1"/>
      <c r="JV377" s="1"/>
      <c r="JZ377" s="1"/>
      <c r="KD377" s="1"/>
      <c r="KH377" s="1"/>
      <c r="KL377" s="1"/>
      <c r="KP377" s="1"/>
      <c r="KT377" s="1"/>
      <c r="KX377" s="1"/>
      <c r="LB377" s="1"/>
      <c r="LF377" s="1"/>
      <c r="LJ377" s="1"/>
      <c r="LN377" s="1"/>
      <c r="LR377" s="1"/>
    </row>
    <row r="378" spans="6:330">
      <c r="F378" s="1">
        <v>42231.208333333336</v>
      </c>
      <c r="G378">
        <v>122</v>
      </c>
      <c r="H378">
        <v>250</v>
      </c>
      <c r="J378" s="1">
        <v>42231.208333333336</v>
      </c>
      <c r="K378">
        <v>6</v>
      </c>
      <c r="L378">
        <v>150</v>
      </c>
      <c r="N378" s="1">
        <v>42231.208333333336</v>
      </c>
      <c r="O378">
        <v>8</v>
      </c>
      <c r="P378">
        <v>75</v>
      </c>
      <c r="R378" s="1">
        <v>42231.208333333336</v>
      </c>
      <c r="S378">
        <v>2</v>
      </c>
      <c r="T378">
        <v>100</v>
      </c>
      <c r="V378" s="1">
        <v>42231.208333333336</v>
      </c>
      <c r="W378">
        <v>10</v>
      </c>
      <c r="X378">
        <v>75</v>
      </c>
      <c r="Z378" s="1">
        <v>42231.208333333336</v>
      </c>
      <c r="AA378">
        <v>4</v>
      </c>
      <c r="AB378">
        <v>50</v>
      </c>
      <c r="AD378" s="1">
        <v>42231.208333333336</v>
      </c>
      <c r="AE378">
        <v>6</v>
      </c>
      <c r="AF378">
        <v>250</v>
      </c>
      <c r="AH378" s="1">
        <v>42231.208333333336</v>
      </c>
      <c r="AI378">
        <v>5</v>
      </c>
      <c r="AJ378">
        <v>100</v>
      </c>
      <c r="AL378" s="1">
        <v>42231.208333333336</v>
      </c>
      <c r="AM378">
        <v>1</v>
      </c>
      <c r="AN378">
        <v>50</v>
      </c>
      <c r="AP378" s="1">
        <v>42231.208333333336</v>
      </c>
      <c r="AQ378">
        <v>61</v>
      </c>
      <c r="AR378">
        <v>150</v>
      </c>
      <c r="AT378" s="1">
        <v>42231.208333333336</v>
      </c>
      <c r="AU378">
        <v>5</v>
      </c>
      <c r="AV378">
        <v>100</v>
      </c>
      <c r="AX378" s="1">
        <v>42231.208333333336</v>
      </c>
      <c r="AY378">
        <v>15</v>
      </c>
      <c r="AZ378">
        <v>50</v>
      </c>
      <c r="BB378" s="1">
        <v>42231.208333333336</v>
      </c>
      <c r="BC378">
        <v>6</v>
      </c>
      <c r="BD378">
        <v>125</v>
      </c>
      <c r="BF378" s="1">
        <v>42231.208333333336</v>
      </c>
      <c r="BG378">
        <v>9</v>
      </c>
      <c r="BH378">
        <v>75</v>
      </c>
      <c r="BJ378" s="1">
        <v>42231.208333333336</v>
      </c>
      <c r="BK378">
        <v>1</v>
      </c>
      <c r="BL378">
        <v>50</v>
      </c>
      <c r="BN378" s="1">
        <v>42231.208333333336</v>
      </c>
      <c r="BO378">
        <v>4</v>
      </c>
      <c r="BP378">
        <v>50</v>
      </c>
      <c r="BR378" s="1"/>
      <c r="BV378" s="1"/>
      <c r="BZ378" s="1"/>
      <c r="CD378" s="1"/>
      <c r="CH378" s="1"/>
      <c r="CL378" s="1"/>
      <c r="CP378" s="1"/>
      <c r="CT378" s="1"/>
      <c r="CX378" s="1"/>
      <c r="DB378" s="1"/>
      <c r="DF378" s="1"/>
      <c r="DJ378" s="1"/>
      <c r="DN378" s="1"/>
      <c r="DR378" s="1"/>
      <c r="DV378" s="1"/>
      <c r="DZ378" s="1"/>
      <c r="ED378" s="1"/>
      <c r="EH378" s="1"/>
      <c r="EL378" s="1"/>
      <c r="EP378" s="1"/>
      <c r="ET378" s="1"/>
      <c r="EX378" s="1"/>
      <c r="FB378" s="1"/>
      <c r="FF378" s="1"/>
      <c r="FJ378" s="1"/>
      <c r="FN378" s="1"/>
      <c r="FR378" s="1"/>
      <c r="FV378" s="1"/>
      <c r="FZ378" s="1"/>
      <c r="GD378" s="1"/>
      <c r="GH378" s="1"/>
      <c r="GL378" s="1"/>
      <c r="GP378" s="1"/>
      <c r="GT378" s="1"/>
      <c r="GX378" s="1"/>
      <c r="HB378" s="1"/>
      <c r="HF378" s="1"/>
      <c r="HJ378" s="1"/>
      <c r="HN378" s="1"/>
      <c r="HR378" s="1"/>
      <c r="HV378" s="1"/>
      <c r="HZ378" s="1"/>
      <c r="ID378" s="1"/>
      <c r="IH378" s="1"/>
      <c r="IL378" s="1"/>
      <c r="IP378" s="1"/>
      <c r="IT378" s="1"/>
      <c r="IX378" s="1"/>
      <c r="JB378" s="1"/>
      <c r="JF378" s="1"/>
      <c r="JJ378" s="1"/>
      <c r="JN378" s="1"/>
      <c r="JR378" s="1"/>
      <c r="JV378" s="1"/>
      <c r="JZ378" s="1"/>
      <c r="KD378" s="1"/>
      <c r="KH378" s="1"/>
      <c r="KL378" s="1"/>
      <c r="KP378" s="1"/>
      <c r="KT378" s="1"/>
      <c r="KX378" s="1"/>
      <c r="LB378" s="1"/>
      <c r="LF378" s="1"/>
      <c r="LJ378" s="1"/>
      <c r="LN378" s="1"/>
      <c r="LR378" s="1"/>
    </row>
    <row r="379" spans="6:330">
      <c r="F379" s="1">
        <v>42231.25</v>
      </c>
      <c r="G379">
        <v>132</v>
      </c>
      <c r="H379">
        <v>250</v>
      </c>
      <c r="J379" s="1">
        <v>42231.25</v>
      </c>
      <c r="K379">
        <v>6</v>
      </c>
      <c r="L379">
        <v>150</v>
      </c>
      <c r="N379" s="1">
        <v>42231.25</v>
      </c>
      <c r="O379">
        <v>10</v>
      </c>
      <c r="P379">
        <v>75</v>
      </c>
      <c r="R379" s="1">
        <v>42231.25</v>
      </c>
      <c r="S379">
        <v>5</v>
      </c>
      <c r="T379">
        <v>100</v>
      </c>
      <c r="V379" s="1">
        <v>42231.25</v>
      </c>
      <c r="W379">
        <v>11</v>
      </c>
      <c r="X379">
        <v>75</v>
      </c>
      <c r="Z379" s="1">
        <v>42231.25</v>
      </c>
      <c r="AA379">
        <v>5</v>
      </c>
      <c r="AB379">
        <v>50</v>
      </c>
      <c r="AD379" s="1">
        <v>42231.25</v>
      </c>
      <c r="AE379">
        <v>9</v>
      </c>
      <c r="AF379">
        <v>250</v>
      </c>
      <c r="AH379" s="1">
        <v>42231.25</v>
      </c>
      <c r="AI379">
        <v>6</v>
      </c>
      <c r="AJ379">
        <v>100</v>
      </c>
      <c r="AL379" s="1">
        <v>42231.25</v>
      </c>
      <c r="AM379">
        <v>2</v>
      </c>
      <c r="AN379">
        <v>50</v>
      </c>
      <c r="AP379" s="1">
        <v>42231.25</v>
      </c>
      <c r="AQ379">
        <v>70</v>
      </c>
      <c r="AR379">
        <v>150</v>
      </c>
      <c r="AT379" s="1">
        <v>42231.25</v>
      </c>
      <c r="AU379">
        <v>5</v>
      </c>
      <c r="AV379">
        <v>100</v>
      </c>
      <c r="AX379" s="1">
        <v>42231.25</v>
      </c>
      <c r="AY379">
        <v>14</v>
      </c>
      <c r="AZ379">
        <v>50</v>
      </c>
      <c r="BB379" s="1">
        <v>42231.25</v>
      </c>
      <c r="BC379">
        <v>8</v>
      </c>
      <c r="BD379">
        <v>125</v>
      </c>
      <c r="BF379" s="1">
        <v>42231.25</v>
      </c>
      <c r="BG379">
        <v>8</v>
      </c>
      <c r="BH379">
        <v>75</v>
      </c>
      <c r="BJ379" s="1">
        <v>42231.25</v>
      </c>
      <c r="BK379">
        <v>2</v>
      </c>
      <c r="BL379">
        <v>50</v>
      </c>
      <c r="BN379" s="1">
        <v>42231.25</v>
      </c>
      <c r="BO379">
        <v>5</v>
      </c>
      <c r="BP379">
        <v>50</v>
      </c>
      <c r="BR379" s="1"/>
      <c r="BV379" s="1"/>
      <c r="BZ379" s="1"/>
      <c r="CD379" s="1"/>
      <c r="CH379" s="1"/>
      <c r="CL379" s="1"/>
      <c r="CP379" s="1"/>
      <c r="CT379" s="1"/>
      <c r="CX379" s="1"/>
      <c r="DB379" s="1"/>
      <c r="DF379" s="1"/>
      <c r="DJ379" s="1"/>
      <c r="DN379" s="1"/>
      <c r="DR379" s="1"/>
      <c r="DV379" s="1"/>
      <c r="DZ379" s="1"/>
      <c r="ED379" s="1"/>
      <c r="EH379" s="1"/>
      <c r="EL379" s="1"/>
      <c r="EP379" s="1"/>
      <c r="ET379" s="1"/>
      <c r="EX379" s="1"/>
      <c r="FB379" s="1"/>
      <c r="FF379" s="1"/>
      <c r="FJ379" s="1"/>
      <c r="FN379" s="1"/>
      <c r="FR379" s="1"/>
      <c r="FV379" s="1"/>
      <c r="FZ379" s="1"/>
      <c r="GD379" s="1"/>
      <c r="GH379" s="1"/>
      <c r="GL379" s="1"/>
      <c r="GP379" s="1"/>
      <c r="GT379" s="1"/>
      <c r="GX379" s="1"/>
      <c r="HB379" s="1"/>
      <c r="HF379" s="1"/>
      <c r="HJ379" s="1"/>
      <c r="HN379" s="1"/>
      <c r="HR379" s="1"/>
      <c r="HV379" s="1"/>
      <c r="HZ379" s="1"/>
      <c r="ID379" s="1"/>
      <c r="IH379" s="1"/>
      <c r="IL379" s="1"/>
      <c r="IP379" s="1"/>
      <c r="IT379" s="1"/>
      <c r="IX379" s="1"/>
      <c r="JB379" s="1"/>
      <c r="JF379" s="1"/>
      <c r="JJ379" s="1"/>
      <c r="JN379" s="1"/>
      <c r="JR379" s="1"/>
      <c r="JV379" s="1"/>
      <c r="JZ379" s="1"/>
      <c r="KD379" s="1"/>
      <c r="KH379" s="1"/>
      <c r="KL379" s="1"/>
      <c r="KP379" s="1"/>
      <c r="KT379" s="1"/>
      <c r="KX379" s="1"/>
      <c r="LB379" s="1"/>
      <c r="LF379" s="1"/>
      <c r="LJ379" s="1"/>
      <c r="LN379" s="1"/>
      <c r="LR379" s="1"/>
    </row>
    <row r="380" spans="6:330">
      <c r="F380" s="1">
        <v>42231.291666666664</v>
      </c>
      <c r="G380">
        <v>158</v>
      </c>
      <c r="H380">
        <v>250</v>
      </c>
      <c r="J380" s="1">
        <v>42231.291666666664</v>
      </c>
      <c r="K380">
        <v>14</v>
      </c>
      <c r="L380">
        <v>150</v>
      </c>
      <c r="N380" s="1">
        <v>42231.291666666664</v>
      </c>
      <c r="O380">
        <v>19</v>
      </c>
      <c r="P380">
        <v>75</v>
      </c>
      <c r="R380" s="1">
        <v>42231.291666666664</v>
      </c>
      <c r="S380">
        <v>10</v>
      </c>
      <c r="T380">
        <v>100</v>
      </c>
      <c r="V380" s="1">
        <v>42231.291666666664</v>
      </c>
      <c r="W380">
        <v>10</v>
      </c>
      <c r="X380">
        <v>75</v>
      </c>
      <c r="Z380" s="1">
        <v>42231.291666666664</v>
      </c>
      <c r="AA380">
        <v>6</v>
      </c>
      <c r="AB380">
        <v>50</v>
      </c>
      <c r="AD380" s="1">
        <v>42231.291666666664</v>
      </c>
      <c r="AE380">
        <v>19</v>
      </c>
      <c r="AF380">
        <v>250</v>
      </c>
      <c r="AH380" s="1">
        <v>42231.291666666664</v>
      </c>
      <c r="AI380">
        <v>7</v>
      </c>
      <c r="AJ380">
        <v>100</v>
      </c>
      <c r="AL380" s="1">
        <v>42231.291666666664</v>
      </c>
      <c r="AM380">
        <v>2</v>
      </c>
      <c r="AN380">
        <v>50</v>
      </c>
      <c r="AP380" s="1">
        <v>42231.291666666664</v>
      </c>
      <c r="AQ380">
        <v>70</v>
      </c>
      <c r="AR380">
        <v>150</v>
      </c>
      <c r="AT380" s="1">
        <v>42231.291666666664</v>
      </c>
      <c r="AU380">
        <v>6</v>
      </c>
      <c r="AV380">
        <v>100</v>
      </c>
      <c r="AX380" s="1">
        <v>42231.291666666664</v>
      </c>
      <c r="AY380">
        <v>8</v>
      </c>
      <c r="AZ380">
        <v>50</v>
      </c>
      <c r="BB380" s="1">
        <v>42231.291666666664</v>
      </c>
      <c r="BC380">
        <v>13</v>
      </c>
      <c r="BD380">
        <v>125</v>
      </c>
      <c r="BF380" s="1">
        <v>42231.291666666664</v>
      </c>
      <c r="BG380">
        <v>12</v>
      </c>
      <c r="BH380">
        <v>75</v>
      </c>
      <c r="BJ380" s="1">
        <v>42231.291666666664</v>
      </c>
      <c r="BK380">
        <v>1</v>
      </c>
      <c r="BL380">
        <v>50</v>
      </c>
      <c r="BN380" s="1">
        <v>42231.291666666664</v>
      </c>
      <c r="BO380">
        <v>6</v>
      </c>
      <c r="BP380">
        <v>50</v>
      </c>
      <c r="BR380" s="1"/>
      <c r="BV380" s="1"/>
      <c r="BZ380" s="1"/>
      <c r="CD380" s="1"/>
      <c r="CH380" s="1"/>
      <c r="CL380" s="1"/>
      <c r="CP380" s="1"/>
      <c r="CT380" s="1"/>
      <c r="CX380" s="1"/>
      <c r="DB380" s="1"/>
      <c r="DF380" s="1"/>
      <c r="DJ380" s="1"/>
      <c r="DN380" s="1"/>
      <c r="DR380" s="1"/>
      <c r="DV380" s="1"/>
      <c r="DZ380" s="1"/>
      <c r="ED380" s="1"/>
      <c r="EH380" s="1"/>
      <c r="EL380" s="1"/>
      <c r="EP380" s="1"/>
      <c r="ET380" s="1"/>
      <c r="EX380" s="1"/>
      <c r="FB380" s="1"/>
      <c r="FF380" s="1"/>
      <c r="FJ380" s="1"/>
      <c r="FN380" s="1"/>
      <c r="FR380" s="1"/>
      <c r="FV380" s="1"/>
      <c r="FZ380" s="1"/>
      <c r="GD380" s="1"/>
      <c r="GH380" s="1"/>
      <c r="GL380" s="1"/>
      <c r="GP380" s="1"/>
      <c r="GT380" s="1"/>
      <c r="GX380" s="1"/>
      <c r="HB380" s="1"/>
      <c r="HF380" s="1"/>
      <c r="HJ380" s="1"/>
      <c r="HN380" s="1"/>
      <c r="HR380" s="1"/>
      <c r="HV380" s="1"/>
      <c r="HZ380" s="1"/>
      <c r="ID380" s="1"/>
      <c r="IH380" s="1"/>
      <c r="IL380" s="1"/>
      <c r="IP380" s="1"/>
      <c r="IT380" s="1"/>
      <c r="IX380" s="1"/>
      <c r="JB380" s="1"/>
      <c r="JF380" s="1"/>
      <c r="JJ380" s="1"/>
      <c r="JN380" s="1"/>
      <c r="JR380" s="1"/>
      <c r="JV380" s="1"/>
      <c r="JZ380" s="1"/>
      <c r="KD380" s="1"/>
      <c r="KH380" s="1"/>
      <c r="KL380" s="1"/>
      <c r="KP380" s="1"/>
      <c r="KT380" s="1"/>
      <c r="KX380" s="1"/>
      <c r="LB380" s="1"/>
      <c r="LF380" s="1"/>
      <c r="LJ380" s="1"/>
      <c r="LN380" s="1"/>
      <c r="LR380" s="1"/>
    </row>
    <row r="381" spans="6:330">
      <c r="F381" s="1">
        <v>42231.333333333336</v>
      </c>
      <c r="G381">
        <v>180</v>
      </c>
      <c r="H381">
        <v>250</v>
      </c>
      <c r="J381" s="1">
        <v>42231.333333333336</v>
      </c>
      <c r="K381">
        <v>33</v>
      </c>
      <c r="L381">
        <v>150</v>
      </c>
      <c r="N381" s="1">
        <v>42231.333333333336</v>
      </c>
      <c r="O381">
        <v>19</v>
      </c>
      <c r="P381">
        <v>75</v>
      </c>
      <c r="R381" s="1">
        <v>42231.333333333336</v>
      </c>
      <c r="S381">
        <v>15</v>
      </c>
      <c r="T381">
        <v>100</v>
      </c>
      <c r="V381" s="1">
        <v>42231.333333333336</v>
      </c>
      <c r="W381">
        <v>8</v>
      </c>
      <c r="X381">
        <v>75</v>
      </c>
      <c r="Z381" s="1">
        <v>42231.333333333336</v>
      </c>
      <c r="AA381">
        <v>10</v>
      </c>
      <c r="AB381">
        <v>50</v>
      </c>
      <c r="AD381" s="1">
        <v>42231.333333333336</v>
      </c>
      <c r="AE381">
        <v>39</v>
      </c>
      <c r="AF381">
        <v>250</v>
      </c>
      <c r="AH381" s="1">
        <v>42231.333333333336</v>
      </c>
      <c r="AI381">
        <v>18</v>
      </c>
      <c r="AJ381">
        <v>100</v>
      </c>
      <c r="AL381" s="1">
        <v>42231.333333333336</v>
      </c>
      <c r="AM381">
        <v>3</v>
      </c>
      <c r="AN381">
        <v>50</v>
      </c>
      <c r="AP381" s="1">
        <v>42231.333333333336</v>
      </c>
      <c r="AQ381">
        <v>75</v>
      </c>
      <c r="AR381">
        <v>150</v>
      </c>
      <c r="AT381" s="1">
        <v>42231.333333333336</v>
      </c>
      <c r="AU381">
        <v>7</v>
      </c>
      <c r="AV381">
        <v>100</v>
      </c>
      <c r="AX381" s="1">
        <v>42231.333333333336</v>
      </c>
      <c r="AY381">
        <v>9</v>
      </c>
      <c r="AZ381">
        <v>50</v>
      </c>
      <c r="BB381" s="1">
        <v>42231.333333333336</v>
      </c>
      <c r="BC381">
        <v>14</v>
      </c>
      <c r="BD381">
        <v>125</v>
      </c>
      <c r="BF381" s="1">
        <v>42231.333333333336</v>
      </c>
      <c r="BG381">
        <v>14</v>
      </c>
      <c r="BH381">
        <v>75</v>
      </c>
      <c r="BJ381" s="1">
        <v>42231.333333333336</v>
      </c>
      <c r="BK381">
        <v>3</v>
      </c>
      <c r="BL381">
        <v>50</v>
      </c>
      <c r="BN381" s="1">
        <v>42231.333333333336</v>
      </c>
      <c r="BO381">
        <v>10</v>
      </c>
      <c r="BP381">
        <v>50</v>
      </c>
      <c r="BR381" s="1"/>
      <c r="BV381" s="1"/>
      <c r="BZ381" s="1"/>
      <c r="CD381" s="1"/>
      <c r="CH381" s="1"/>
      <c r="CL381" s="1"/>
      <c r="CP381" s="1"/>
      <c r="CT381" s="1"/>
      <c r="CX381" s="1"/>
      <c r="DB381" s="1"/>
      <c r="DF381" s="1"/>
      <c r="DJ381" s="1"/>
      <c r="DN381" s="1"/>
      <c r="DR381" s="1"/>
      <c r="DV381" s="1"/>
      <c r="DZ381" s="1"/>
      <c r="ED381" s="1"/>
      <c r="EH381" s="1"/>
      <c r="EL381" s="1"/>
      <c r="EP381" s="1"/>
      <c r="ET381" s="1"/>
      <c r="EX381" s="1"/>
      <c r="FB381" s="1"/>
      <c r="FF381" s="1"/>
      <c r="FJ381" s="1"/>
      <c r="FN381" s="1"/>
      <c r="FR381" s="1"/>
      <c r="FV381" s="1"/>
      <c r="FZ381" s="1"/>
      <c r="GD381" s="1"/>
      <c r="GH381" s="1"/>
      <c r="GL381" s="1"/>
      <c r="GP381" s="1"/>
      <c r="GT381" s="1"/>
      <c r="GX381" s="1"/>
      <c r="HB381" s="1"/>
      <c r="HF381" s="1"/>
      <c r="HJ381" s="1"/>
      <c r="HN381" s="1"/>
      <c r="HR381" s="1"/>
      <c r="HV381" s="1"/>
      <c r="HZ381" s="1"/>
      <c r="ID381" s="1"/>
      <c r="IH381" s="1"/>
      <c r="IL381" s="1"/>
      <c r="IP381" s="1"/>
      <c r="IT381" s="1"/>
      <c r="IX381" s="1"/>
      <c r="JB381" s="1"/>
      <c r="JF381" s="1"/>
      <c r="JJ381" s="1"/>
      <c r="JN381" s="1"/>
      <c r="JR381" s="1"/>
      <c r="JV381" s="1"/>
      <c r="JZ381" s="1"/>
      <c r="KD381" s="1"/>
      <c r="KH381" s="1"/>
      <c r="KL381" s="1"/>
      <c r="KP381" s="1"/>
      <c r="KT381" s="1"/>
      <c r="KX381" s="1"/>
      <c r="LB381" s="1"/>
      <c r="LF381" s="1"/>
      <c r="LJ381" s="1"/>
      <c r="LN381" s="1"/>
      <c r="LR381" s="1"/>
    </row>
    <row r="382" spans="6:330">
      <c r="F382" s="1">
        <v>42231.375</v>
      </c>
      <c r="G382">
        <v>176</v>
      </c>
      <c r="H382">
        <v>250</v>
      </c>
      <c r="J382" s="1">
        <v>42231.375</v>
      </c>
      <c r="K382">
        <v>56</v>
      </c>
      <c r="L382">
        <v>150</v>
      </c>
      <c r="N382" s="1">
        <v>42231.375</v>
      </c>
      <c r="O382">
        <v>26</v>
      </c>
      <c r="P382">
        <v>75</v>
      </c>
      <c r="R382" s="1">
        <v>42231.375</v>
      </c>
      <c r="S382">
        <v>12</v>
      </c>
      <c r="T382">
        <v>100</v>
      </c>
      <c r="V382" s="1">
        <v>42231.375</v>
      </c>
      <c r="W382">
        <v>11</v>
      </c>
      <c r="X382">
        <v>75</v>
      </c>
      <c r="Z382" s="1">
        <v>42231.375</v>
      </c>
      <c r="AA382">
        <v>14</v>
      </c>
      <c r="AB382">
        <v>50</v>
      </c>
      <c r="AD382" s="1">
        <v>42231.375</v>
      </c>
      <c r="AE382">
        <v>44</v>
      </c>
      <c r="AF382">
        <v>250</v>
      </c>
      <c r="AH382" s="1">
        <v>42231.375</v>
      </c>
      <c r="AI382">
        <v>32</v>
      </c>
      <c r="AJ382">
        <v>100</v>
      </c>
      <c r="AL382" s="1">
        <v>42231.375</v>
      </c>
      <c r="AM382">
        <v>8</v>
      </c>
      <c r="AN382">
        <v>50</v>
      </c>
      <c r="AP382" s="1">
        <v>42231.375</v>
      </c>
      <c r="AQ382">
        <v>98</v>
      </c>
      <c r="AR382">
        <v>150</v>
      </c>
      <c r="AT382" s="1">
        <v>42231.375</v>
      </c>
      <c r="AU382">
        <v>11</v>
      </c>
      <c r="AV382">
        <v>100</v>
      </c>
      <c r="AX382" s="1">
        <v>42231.375</v>
      </c>
      <c r="AY382">
        <v>11</v>
      </c>
      <c r="AZ382">
        <v>50</v>
      </c>
      <c r="BB382" s="1">
        <v>42231.375</v>
      </c>
      <c r="BC382">
        <v>14</v>
      </c>
      <c r="BD382">
        <v>125</v>
      </c>
      <c r="BF382" s="1">
        <v>42231.375</v>
      </c>
      <c r="BG382">
        <v>17</v>
      </c>
      <c r="BH382">
        <v>75</v>
      </c>
      <c r="BJ382" s="1">
        <v>42231.375</v>
      </c>
      <c r="BK382">
        <v>4</v>
      </c>
      <c r="BL382">
        <v>50</v>
      </c>
      <c r="BN382" s="1">
        <v>42231.375</v>
      </c>
      <c r="BO382">
        <v>14</v>
      </c>
      <c r="BP382">
        <v>50</v>
      </c>
      <c r="BR382" s="1"/>
      <c r="BV382" s="1"/>
      <c r="BZ382" s="1"/>
      <c r="CD382" s="1"/>
      <c r="CH382" s="1"/>
      <c r="CL382" s="1"/>
      <c r="CP382" s="1"/>
      <c r="CT382" s="1"/>
      <c r="CX382" s="1"/>
      <c r="DB382" s="1"/>
      <c r="DF382" s="1"/>
      <c r="DJ382" s="1"/>
      <c r="DN382" s="1"/>
      <c r="DR382" s="1"/>
      <c r="DV382" s="1"/>
      <c r="DZ382" s="1"/>
      <c r="ED382" s="1"/>
      <c r="EH382" s="1"/>
      <c r="EL382" s="1"/>
      <c r="EP382" s="1"/>
      <c r="ET382" s="1"/>
      <c r="EX382" s="1"/>
      <c r="FB382" s="1"/>
      <c r="FF382" s="1"/>
      <c r="FJ382" s="1"/>
      <c r="FN382" s="1"/>
      <c r="FR382" s="1"/>
      <c r="FV382" s="1"/>
      <c r="FZ382" s="1"/>
      <c r="GD382" s="1"/>
      <c r="GH382" s="1"/>
      <c r="GL382" s="1"/>
      <c r="GP382" s="1"/>
      <c r="GT382" s="1"/>
      <c r="GX382" s="1"/>
      <c r="HB382" s="1"/>
      <c r="HF382" s="1"/>
      <c r="HJ382" s="1"/>
      <c r="HN382" s="1"/>
      <c r="HR382" s="1"/>
      <c r="HV382" s="1"/>
      <c r="HZ382" s="1"/>
      <c r="ID382" s="1"/>
      <c r="IH382" s="1"/>
      <c r="IL382" s="1"/>
      <c r="IP382" s="1"/>
      <c r="IT382" s="1"/>
      <c r="IX382" s="1"/>
      <c r="JB382" s="1"/>
      <c r="JF382" s="1"/>
      <c r="JJ382" s="1"/>
      <c r="JN382" s="1"/>
      <c r="JR382" s="1"/>
      <c r="JV382" s="1"/>
      <c r="JZ382" s="1"/>
      <c r="KD382" s="1"/>
      <c r="KH382" s="1"/>
      <c r="KL382" s="1"/>
      <c r="KP382" s="1"/>
      <c r="KT382" s="1"/>
      <c r="KX382" s="1"/>
      <c r="LB382" s="1"/>
      <c r="LF382" s="1"/>
      <c r="LJ382" s="1"/>
      <c r="LN382" s="1"/>
      <c r="LR382" s="1"/>
    </row>
    <row r="383" spans="6:330">
      <c r="F383" s="1">
        <v>42231.416666666664</v>
      </c>
      <c r="G383">
        <v>206</v>
      </c>
      <c r="H383">
        <v>250</v>
      </c>
      <c r="J383" s="1">
        <v>42231.416666666664</v>
      </c>
      <c r="K383">
        <v>71</v>
      </c>
      <c r="L383">
        <v>150</v>
      </c>
      <c r="N383" s="1">
        <v>42231.416666666664</v>
      </c>
      <c r="O383">
        <v>25</v>
      </c>
      <c r="P383">
        <v>75</v>
      </c>
      <c r="R383" s="1">
        <v>42231.416666666664</v>
      </c>
      <c r="S383">
        <v>16</v>
      </c>
      <c r="T383">
        <v>100</v>
      </c>
      <c r="V383" s="1">
        <v>42231.416666666664</v>
      </c>
      <c r="W383">
        <v>14</v>
      </c>
      <c r="X383">
        <v>75</v>
      </c>
      <c r="Z383" s="1">
        <v>42231.416666666664</v>
      </c>
      <c r="AA383">
        <v>15</v>
      </c>
      <c r="AB383">
        <v>50</v>
      </c>
      <c r="AD383" s="1">
        <v>42231.416666666664</v>
      </c>
      <c r="AE383">
        <v>61</v>
      </c>
      <c r="AF383">
        <v>250</v>
      </c>
      <c r="AH383" s="1">
        <v>42231.416666666664</v>
      </c>
      <c r="AI383">
        <v>45</v>
      </c>
      <c r="AJ383">
        <v>100</v>
      </c>
      <c r="AL383" s="1">
        <v>42231.416666666664</v>
      </c>
      <c r="AM383">
        <v>8</v>
      </c>
      <c r="AN383">
        <v>50</v>
      </c>
      <c r="AP383" s="1">
        <v>42231.416666666664</v>
      </c>
      <c r="AQ383">
        <v>105</v>
      </c>
      <c r="AR383">
        <v>150</v>
      </c>
      <c r="AT383" s="1">
        <v>42231.416666666664</v>
      </c>
      <c r="AU383">
        <v>17</v>
      </c>
      <c r="AV383">
        <v>100</v>
      </c>
      <c r="AX383" s="1">
        <v>42231.416666666664</v>
      </c>
      <c r="AY383">
        <v>13</v>
      </c>
      <c r="AZ383">
        <v>50</v>
      </c>
      <c r="BB383" s="1">
        <v>42231.416666666664</v>
      </c>
      <c r="BC383">
        <v>12</v>
      </c>
      <c r="BD383">
        <v>125</v>
      </c>
      <c r="BF383" s="1">
        <v>42231.416666666664</v>
      </c>
      <c r="BG383">
        <v>16</v>
      </c>
      <c r="BH383">
        <v>75</v>
      </c>
      <c r="BJ383" s="1">
        <v>42231.416666666664</v>
      </c>
      <c r="BK383">
        <v>5</v>
      </c>
      <c r="BL383">
        <v>50</v>
      </c>
      <c r="BN383" s="1">
        <v>42231.416666666664</v>
      </c>
      <c r="BO383">
        <v>15</v>
      </c>
      <c r="BP383">
        <v>50</v>
      </c>
      <c r="BR383" s="1"/>
      <c r="BV383" s="1"/>
      <c r="BZ383" s="1"/>
      <c r="CD383" s="1"/>
      <c r="CH383" s="1"/>
      <c r="CL383" s="1"/>
      <c r="CP383" s="1"/>
      <c r="CT383" s="1"/>
      <c r="CX383" s="1"/>
      <c r="DB383" s="1"/>
      <c r="DF383" s="1"/>
      <c r="DJ383" s="1"/>
      <c r="DN383" s="1"/>
      <c r="DR383" s="1"/>
      <c r="DV383" s="1"/>
      <c r="DZ383" s="1"/>
      <c r="ED383" s="1"/>
      <c r="EH383" s="1"/>
      <c r="EL383" s="1"/>
      <c r="EP383" s="1"/>
      <c r="ET383" s="1"/>
      <c r="EX383" s="1"/>
      <c r="FB383" s="1"/>
      <c r="FF383" s="1"/>
      <c r="FJ383" s="1"/>
      <c r="FN383" s="1"/>
      <c r="FR383" s="1"/>
      <c r="FV383" s="1"/>
      <c r="FZ383" s="1"/>
      <c r="GD383" s="1"/>
      <c r="GH383" s="1"/>
      <c r="GL383" s="1"/>
      <c r="GP383" s="1"/>
      <c r="GT383" s="1"/>
      <c r="GX383" s="1"/>
      <c r="HB383" s="1"/>
      <c r="HF383" s="1"/>
      <c r="HJ383" s="1"/>
      <c r="HN383" s="1"/>
      <c r="HR383" s="1"/>
      <c r="HV383" s="1"/>
      <c r="HZ383" s="1"/>
      <c r="ID383" s="1"/>
      <c r="IH383" s="1"/>
      <c r="IL383" s="1"/>
      <c r="IP383" s="1"/>
      <c r="IT383" s="1"/>
      <c r="IX383" s="1"/>
      <c r="JB383" s="1"/>
      <c r="JF383" s="1"/>
      <c r="JJ383" s="1"/>
      <c r="JN383" s="1"/>
      <c r="JR383" s="1"/>
      <c r="JV383" s="1"/>
      <c r="JZ383" s="1"/>
      <c r="KD383" s="1"/>
      <c r="KH383" s="1"/>
      <c r="KL383" s="1"/>
      <c r="KP383" s="1"/>
      <c r="KT383" s="1"/>
      <c r="KX383" s="1"/>
      <c r="LB383" s="1"/>
      <c r="LF383" s="1"/>
      <c r="LJ383" s="1"/>
      <c r="LN383" s="1"/>
      <c r="LR383" s="1"/>
    </row>
    <row r="384" spans="6:330">
      <c r="F384" s="1">
        <v>42231.458333333336</v>
      </c>
      <c r="G384">
        <v>224</v>
      </c>
      <c r="H384">
        <v>250</v>
      </c>
      <c r="J384" s="1">
        <v>42231.458333333336</v>
      </c>
      <c r="K384">
        <v>86</v>
      </c>
      <c r="L384">
        <v>150</v>
      </c>
      <c r="N384" s="1">
        <v>42231.458333333336</v>
      </c>
      <c r="O384">
        <v>24</v>
      </c>
      <c r="P384">
        <v>75</v>
      </c>
      <c r="R384" s="1">
        <v>42231.458333333336</v>
      </c>
      <c r="S384">
        <v>11</v>
      </c>
      <c r="T384">
        <v>100</v>
      </c>
      <c r="V384" s="1">
        <v>42231.458333333336</v>
      </c>
      <c r="W384">
        <v>14</v>
      </c>
      <c r="X384">
        <v>75</v>
      </c>
      <c r="Z384" s="1">
        <v>42231.458333333336</v>
      </c>
      <c r="AA384">
        <v>18</v>
      </c>
      <c r="AB384">
        <v>50</v>
      </c>
      <c r="AD384" s="1">
        <v>42231.458333333336</v>
      </c>
      <c r="AE384">
        <v>79</v>
      </c>
      <c r="AF384">
        <v>250</v>
      </c>
      <c r="AH384" s="1">
        <v>42231.458333333336</v>
      </c>
      <c r="AI384">
        <v>69</v>
      </c>
      <c r="AJ384">
        <v>100</v>
      </c>
      <c r="AL384" s="1">
        <v>42231.458333333336</v>
      </c>
      <c r="AM384">
        <v>8</v>
      </c>
      <c r="AN384">
        <v>50</v>
      </c>
      <c r="AP384" s="1">
        <v>42231.458333333336</v>
      </c>
      <c r="AQ384">
        <v>134</v>
      </c>
      <c r="AR384">
        <v>150</v>
      </c>
      <c r="AT384" s="1">
        <v>42231.458333333336</v>
      </c>
      <c r="AU384">
        <v>26</v>
      </c>
      <c r="AV384">
        <v>100</v>
      </c>
      <c r="AX384" s="1">
        <v>42231.458333333336</v>
      </c>
      <c r="AY384">
        <v>18</v>
      </c>
      <c r="AZ384">
        <v>50</v>
      </c>
      <c r="BB384" s="1">
        <v>42231.458333333336</v>
      </c>
      <c r="BC384">
        <v>10</v>
      </c>
      <c r="BD384">
        <v>125</v>
      </c>
      <c r="BF384" s="1">
        <v>42231.458333333336</v>
      </c>
      <c r="BG384">
        <v>18</v>
      </c>
      <c r="BH384">
        <v>75</v>
      </c>
      <c r="BJ384" s="1">
        <v>42231.458333333336</v>
      </c>
      <c r="BK384">
        <v>8</v>
      </c>
      <c r="BL384">
        <v>50</v>
      </c>
      <c r="BN384" s="1">
        <v>42231.458333333336</v>
      </c>
      <c r="BO384">
        <v>18</v>
      </c>
      <c r="BP384">
        <v>50</v>
      </c>
      <c r="BR384" s="1"/>
      <c r="BV384" s="1"/>
      <c r="BZ384" s="1"/>
      <c r="CD384" s="1"/>
      <c r="CH384" s="1"/>
      <c r="CL384" s="1"/>
      <c r="CP384" s="1"/>
      <c r="CT384" s="1"/>
      <c r="CX384" s="1"/>
      <c r="DB384" s="1"/>
      <c r="DF384" s="1"/>
      <c r="DJ384" s="1"/>
      <c r="DN384" s="1"/>
      <c r="DR384" s="1"/>
      <c r="DV384" s="1"/>
      <c r="DZ384" s="1"/>
      <c r="ED384" s="1"/>
      <c r="EH384" s="1"/>
      <c r="EL384" s="1"/>
      <c r="EP384" s="1"/>
      <c r="ET384" s="1"/>
      <c r="EX384" s="1"/>
      <c r="FB384" s="1"/>
      <c r="FF384" s="1"/>
      <c r="FJ384" s="1"/>
      <c r="FN384" s="1"/>
      <c r="FR384" s="1"/>
      <c r="FV384" s="1"/>
      <c r="FZ384" s="1"/>
      <c r="GD384" s="1"/>
      <c r="GH384" s="1"/>
      <c r="GL384" s="1"/>
      <c r="GP384" s="1"/>
      <c r="GT384" s="1"/>
      <c r="GX384" s="1"/>
      <c r="HB384" s="1"/>
      <c r="HF384" s="1"/>
      <c r="HJ384" s="1"/>
      <c r="HN384" s="1"/>
      <c r="HR384" s="1"/>
      <c r="HV384" s="1"/>
      <c r="HZ384" s="1"/>
      <c r="ID384" s="1"/>
      <c r="IH384" s="1"/>
      <c r="IL384" s="1"/>
      <c r="IP384" s="1"/>
      <c r="IT384" s="1"/>
      <c r="IX384" s="1"/>
      <c r="JB384" s="1"/>
      <c r="JF384" s="1"/>
      <c r="JJ384" s="1"/>
      <c r="JN384" s="1"/>
      <c r="JR384" s="1"/>
      <c r="JV384" s="1"/>
      <c r="JZ384" s="1"/>
      <c r="KD384" s="1"/>
      <c r="KH384" s="1"/>
      <c r="KL384" s="1"/>
      <c r="KP384" s="1"/>
      <c r="KT384" s="1"/>
      <c r="KX384" s="1"/>
      <c r="LB384" s="1"/>
      <c r="LF384" s="1"/>
      <c r="LJ384" s="1"/>
      <c r="LN384" s="1"/>
      <c r="LR384" s="1"/>
    </row>
    <row r="385" spans="6:330">
      <c r="F385" s="1">
        <v>42231.5</v>
      </c>
      <c r="G385">
        <v>246</v>
      </c>
      <c r="H385">
        <v>250</v>
      </c>
      <c r="J385" s="1">
        <v>42231.5</v>
      </c>
      <c r="K385">
        <v>106</v>
      </c>
      <c r="L385">
        <v>150</v>
      </c>
      <c r="N385" s="1">
        <v>42231.5</v>
      </c>
      <c r="O385">
        <v>26</v>
      </c>
      <c r="P385">
        <v>75</v>
      </c>
      <c r="R385" s="1">
        <v>42231.5</v>
      </c>
      <c r="S385">
        <v>20</v>
      </c>
      <c r="T385">
        <v>100</v>
      </c>
      <c r="V385" s="1">
        <v>42231.5</v>
      </c>
      <c r="W385">
        <v>23</v>
      </c>
      <c r="X385">
        <v>75</v>
      </c>
      <c r="Z385" s="1">
        <v>42231.5</v>
      </c>
      <c r="AA385">
        <v>19</v>
      </c>
      <c r="AB385">
        <v>50</v>
      </c>
      <c r="AD385" s="1">
        <v>42231.5</v>
      </c>
      <c r="AE385">
        <v>85</v>
      </c>
      <c r="AF385">
        <v>250</v>
      </c>
      <c r="AH385" s="1">
        <v>42231.5</v>
      </c>
      <c r="AI385">
        <v>79</v>
      </c>
      <c r="AJ385">
        <v>100</v>
      </c>
      <c r="AL385" s="1">
        <v>42231.5</v>
      </c>
      <c r="AM385">
        <v>8</v>
      </c>
      <c r="AN385">
        <v>50</v>
      </c>
      <c r="AP385" s="1">
        <v>42231.5</v>
      </c>
      <c r="AQ385">
        <v>156</v>
      </c>
      <c r="AR385">
        <v>150</v>
      </c>
      <c r="AT385" s="1">
        <v>42231.5</v>
      </c>
      <c r="AU385">
        <v>38</v>
      </c>
      <c r="AV385">
        <v>100</v>
      </c>
      <c r="AX385" s="1">
        <v>42231.5</v>
      </c>
      <c r="AY385">
        <v>17</v>
      </c>
      <c r="AZ385">
        <v>50</v>
      </c>
      <c r="BB385" s="1">
        <v>42231.5</v>
      </c>
      <c r="BC385">
        <v>9</v>
      </c>
      <c r="BD385">
        <v>125</v>
      </c>
      <c r="BF385" s="1">
        <v>42231.5</v>
      </c>
      <c r="BG385">
        <v>16</v>
      </c>
      <c r="BH385">
        <v>75</v>
      </c>
      <c r="BJ385" s="1">
        <v>42231.5</v>
      </c>
      <c r="BK385">
        <v>8</v>
      </c>
      <c r="BL385">
        <v>50</v>
      </c>
      <c r="BN385" s="1">
        <v>42231.5</v>
      </c>
      <c r="BO385">
        <v>19</v>
      </c>
      <c r="BP385">
        <v>50</v>
      </c>
      <c r="BR385" s="1"/>
      <c r="BV385" s="1"/>
      <c r="BZ385" s="1"/>
      <c r="CD385" s="1"/>
      <c r="CH385" s="1"/>
      <c r="CL385" s="1"/>
      <c r="CP385" s="1"/>
      <c r="CT385" s="1"/>
      <c r="CX385" s="1"/>
      <c r="DB385" s="1"/>
      <c r="DF385" s="1"/>
      <c r="DJ385" s="1"/>
      <c r="DN385" s="1"/>
      <c r="DR385" s="1"/>
      <c r="DV385" s="1"/>
      <c r="DZ385" s="1"/>
      <c r="ED385" s="1"/>
      <c r="EH385" s="1"/>
      <c r="EL385" s="1"/>
      <c r="EP385" s="1"/>
      <c r="ET385" s="1"/>
      <c r="EX385" s="1"/>
      <c r="FB385" s="1"/>
      <c r="FF385" s="1"/>
      <c r="FJ385" s="1"/>
      <c r="FN385" s="1"/>
      <c r="FR385" s="1"/>
      <c r="FV385" s="1"/>
      <c r="FZ385" s="1"/>
      <c r="GD385" s="1"/>
      <c r="GH385" s="1"/>
      <c r="GL385" s="1"/>
      <c r="GP385" s="1"/>
      <c r="GT385" s="1"/>
      <c r="GX385" s="1"/>
      <c r="HB385" s="1"/>
      <c r="HF385" s="1"/>
      <c r="HJ385" s="1"/>
      <c r="HN385" s="1"/>
      <c r="HR385" s="1"/>
      <c r="HV385" s="1"/>
      <c r="HZ385" s="1"/>
      <c r="ID385" s="1"/>
      <c r="IH385" s="1"/>
      <c r="IL385" s="1"/>
      <c r="IP385" s="1"/>
      <c r="IT385" s="1"/>
      <c r="IX385" s="1"/>
      <c r="JB385" s="1"/>
      <c r="JF385" s="1"/>
      <c r="JJ385" s="1"/>
      <c r="JN385" s="1"/>
      <c r="JR385" s="1"/>
      <c r="JV385" s="1"/>
      <c r="JZ385" s="1"/>
      <c r="KD385" s="1"/>
      <c r="KH385" s="1"/>
      <c r="KL385" s="1"/>
      <c r="KP385" s="1"/>
      <c r="KT385" s="1"/>
      <c r="KX385" s="1"/>
      <c r="LB385" s="1"/>
      <c r="LF385" s="1"/>
      <c r="LJ385" s="1"/>
      <c r="LN385" s="1"/>
      <c r="LR385" s="1"/>
    </row>
    <row r="386" spans="6:330">
      <c r="F386" s="1">
        <v>42231.541666666664</v>
      </c>
      <c r="G386">
        <v>286</v>
      </c>
      <c r="H386">
        <v>250</v>
      </c>
      <c r="J386" s="1">
        <v>42231.541666666664</v>
      </c>
      <c r="K386">
        <v>103</v>
      </c>
      <c r="L386">
        <v>150</v>
      </c>
      <c r="N386" s="1">
        <v>42231.541666666664</v>
      </c>
      <c r="O386">
        <v>28</v>
      </c>
      <c r="P386">
        <v>75</v>
      </c>
      <c r="R386" s="1">
        <v>42231.541666666664</v>
      </c>
      <c r="S386">
        <v>20</v>
      </c>
      <c r="T386">
        <v>100</v>
      </c>
      <c r="V386" s="1">
        <v>42231.541666666664</v>
      </c>
      <c r="W386">
        <v>19</v>
      </c>
      <c r="X386">
        <v>75</v>
      </c>
      <c r="Z386" s="1">
        <v>42231.541666666664</v>
      </c>
      <c r="AA386">
        <v>22</v>
      </c>
      <c r="AB386">
        <v>50</v>
      </c>
      <c r="AD386" s="1">
        <v>42231.541666666664</v>
      </c>
      <c r="AE386">
        <v>80</v>
      </c>
      <c r="AF386">
        <v>250</v>
      </c>
      <c r="AH386" s="1">
        <v>42231.541666666664</v>
      </c>
      <c r="AI386">
        <v>88</v>
      </c>
      <c r="AJ386">
        <v>100</v>
      </c>
      <c r="AL386" s="1">
        <v>42231.541666666664</v>
      </c>
      <c r="AM386">
        <v>7</v>
      </c>
      <c r="AN386">
        <v>50</v>
      </c>
      <c r="AP386" s="1">
        <v>42231.541666666664</v>
      </c>
      <c r="AQ386">
        <v>159</v>
      </c>
      <c r="AR386">
        <v>150</v>
      </c>
      <c r="AT386" s="1">
        <v>42231.541666666664</v>
      </c>
      <c r="AU386">
        <v>40</v>
      </c>
      <c r="AV386">
        <v>100</v>
      </c>
      <c r="AX386" s="1">
        <v>42231.541666666664</v>
      </c>
      <c r="AY386">
        <v>27</v>
      </c>
      <c r="AZ386">
        <v>50</v>
      </c>
      <c r="BB386" s="1">
        <v>42231.541666666664</v>
      </c>
      <c r="BC386">
        <v>13</v>
      </c>
      <c r="BD386">
        <v>125</v>
      </c>
      <c r="BF386" s="1">
        <v>42231.541666666664</v>
      </c>
      <c r="BG386">
        <v>16</v>
      </c>
      <c r="BH386">
        <v>75</v>
      </c>
      <c r="BJ386" s="1">
        <v>42231.541666666664</v>
      </c>
      <c r="BK386">
        <v>9</v>
      </c>
      <c r="BL386">
        <v>50</v>
      </c>
      <c r="BN386" s="1">
        <v>42231.541666666664</v>
      </c>
      <c r="BO386">
        <v>22</v>
      </c>
      <c r="BP386">
        <v>50</v>
      </c>
      <c r="BR386" s="1"/>
      <c r="BV386" s="1"/>
      <c r="BZ386" s="1"/>
      <c r="CD386" s="1"/>
      <c r="CH386" s="1"/>
      <c r="CL386" s="1"/>
      <c r="CP386" s="1"/>
      <c r="CT386" s="1"/>
      <c r="CX386" s="1"/>
      <c r="DB386" s="1"/>
      <c r="DF386" s="1"/>
      <c r="DJ386" s="1"/>
      <c r="DN386" s="1"/>
      <c r="DR386" s="1"/>
      <c r="DV386" s="1"/>
      <c r="DZ386" s="1"/>
      <c r="ED386" s="1"/>
      <c r="EH386" s="1"/>
      <c r="EL386" s="1"/>
      <c r="EP386" s="1"/>
      <c r="ET386" s="1"/>
      <c r="EX386" s="1"/>
      <c r="FB386" s="1"/>
      <c r="FF386" s="1"/>
      <c r="FJ386" s="1"/>
      <c r="FN386" s="1"/>
      <c r="FR386" s="1"/>
      <c r="FV386" s="1"/>
      <c r="FZ386" s="1"/>
      <c r="GD386" s="1"/>
      <c r="GH386" s="1"/>
      <c r="GL386" s="1"/>
      <c r="GP386" s="1"/>
      <c r="GT386" s="1"/>
      <c r="GX386" s="1"/>
      <c r="HB386" s="1"/>
      <c r="HF386" s="1"/>
      <c r="HJ386" s="1"/>
      <c r="HN386" s="1"/>
      <c r="HR386" s="1"/>
      <c r="HV386" s="1"/>
      <c r="HZ386" s="1"/>
      <c r="ID386" s="1"/>
      <c r="IH386" s="1"/>
      <c r="IL386" s="1"/>
      <c r="IP386" s="1"/>
      <c r="IT386" s="1"/>
      <c r="IX386" s="1"/>
      <c r="JB386" s="1"/>
      <c r="JF386" s="1"/>
      <c r="JJ386" s="1"/>
      <c r="JN386" s="1"/>
      <c r="JR386" s="1"/>
      <c r="JV386" s="1"/>
      <c r="JZ386" s="1"/>
      <c r="KD386" s="1"/>
      <c r="KH386" s="1"/>
      <c r="KL386" s="1"/>
      <c r="KP386" s="1"/>
      <c r="KT386" s="1"/>
      <c r="KX386" s="1"/>
      <c r="LB386" s="1"/>
      <c r="LF386" s="1"/>
      <c r="LJ386" s="1"/>
      <c r="LN386" s="1"/>
      <c r="LR386" s="1"/>
    </row>
    <row r="387" spans="6:330">
      <c r="F387" s="1">
        <v>42231.583333333336</v>
      </c>
      <c r="G387">
        <v>314</v>
      </c>
      <c r="H387">
        <v>250</v>
      </c>
      <c r="J387" s="1">
        <v>42231.583333333336</v>
      </c>
      <c r="K387">
        <v>80</v>
      </c>
      <c r="L387">
        <v>150</v>
      </c>
      <c r="N387" s="1">
        <v>42231.583333333336</v>
      </c>
      <c r="O387">
        <v>32</v>
      </c>
      <c r="P387">
        <v>75</v>
      </c>
      <c r="R387" s="1">
        <v>42231.583333333336</v>
      </c>
      <c r="S387">
        <v>22</v>
      </c>
      <c r="T387">
        <v>100</v>
      </c>
      <c r="V387" s="1">
        <v>42231.583333333336</v>
      </c>
      <c r="W387">
        <v>21</v>
      </c>
      <c r="X387">
        <v>75</v>
      </c>
      <c r="Z387" s="1">
        <v>42231.583333333336</v>
      </c>
      <c r="AA387">
        <v>23</v>
      </c>
      <c r="AB387">
        <v>50</v>
      </c>
      <c r="AD387" s="1">
        <v>42231.583333333336</v>
      </c>
      <c r="AE387">
        <v>74</v>
      </c>
      <c r="AF387">
        <v>250</v>
      </c>
      <c r="AH387" s="1">
        <v>42231.583333333336</v>
      </c>
      <c r="AI387">
        <v>95</v>
      </c>
      <c r="AJ387">
        <v>100</v>
      </c>
      <c r="AL387" s="1">
        <v>42231.583333333336</v>
      </c>
      <c r="AM387">
        <v>6</v>
      </c>
      <c r="AN387">
        <v>50</v>
      </c>
      <c r="AP387" s="1">
        <v>42231.583333333336</v>
      </c>
      <c r="AQ387">
        <v>168</v>
      </c>
      <c r="AR387">
        <v>150</v>
      </c>
      <c r="AT387" s="1">
        <v>42231.583333333336</v>
      </c>
      <c r="AU387">
        <v>37</v>
      </c>
      <c r="AV387">
        <v>100</v>
      </c>
      <c r="AX387" s="1">
        <v>42231.583333333336</v>
      </c>
      <c r="AY387">
        <v>21</v>
      </c>
      <c r="AZ387">
        <v>50</v>
      </c>
      <c r="BB387" s="1">
        <v>42231.583333333336</v>
      </c>
      <c r="BC387">
        <v>13</v>
      </c>
      <c r="BD387">
        <v>125</v>
      </c>
      <c r="BF387" s="1">
        <v>42231.583333333336</v>
      </c>
      <c r="BG387">
        <v>15</v>
      </c>
      <c r="BH387">
        <v>75</v>
      </c>
      <c r="BJ387" s="1">
        <v>42231.583333333336</v>
      </c>
      <c r="BK387">
        <v>7</v>
      </c>
      <c r="BL387">
        <v>50</v>
      </c>
      <c r="BN387" s="1">
        <v>42231.583333333336</v>
      </c>
      <c r="BO387">
        <v>23</v>
      </c>
      <c r="BP387">
        <v>50</v>
      </c>
      <c r="BR387" s="1"/>
      <c r="BV387" s="1"/>
      <c r="BZ387" s="1"/>
      <c r="CD387" s="1"/>
      <c r="CH387" s="1"/>
      <c r="CL387" s="1"/>
      <c r="CP387" s="1"/>
      <c r="CT387" s="1"/>
      <c r="CX387" s="1"/>
      <c r="DB387" s="1"/>
      <c r="DF387" s="1"/>
      <c r="DJ387" s="1"/>
      <c r="DN387" s="1"/>
      <c r="DR387" s="1"/>
      <c r="DV387" s="1"/>
      <c r="DZ387" s="1"/>
      <c r="ED387" s="1"/>
      <c r="EH387" s="1"/>
      <c r="EL387" s="1"/>
      <c r="EP387" s="1"/>
      <c r="ET387" s="1"/>
      <c r="EX387" s="1"/>
      <c r="FB387" s="1"/>
      <c r="FF387" s="1"/>
      <c r="FJ387" s="1"/>
      <c r="FN387" s="1"/>
      <c r="FR387" s="1"/>
      <c r="FV387" s="1"/>
      <c r="FZ387" s="1"/>
      <c r="GD387" s="1"/>
      <c r="GH387" s="1"/>
      <c r="GL387" s="1"/>
      <c r="GP387" s="1"/>
      <c r="GT387" s="1"/>
      <c r="GX387" s="1"/>
      <c r="HB387" s="1"/>
      <c r="HF387" s="1"/>
      <c r="HJ387" s="1"/>
      <c r="HN387" s="1"/>
      <c r="HR387" s="1"/>
      <c r="HV387" s="1"/>
      <c r="HZ387" s="1"/>
      <c r="ID387" s="1"/>
      <c r="IH387" s="1"/>
      <c r="IL387" s="1"/>
      <c r="IP387" s="1"/>
      <c r="IT387" s="1"/>
      <c r="IX387" s="1"/>
      <c r="JB387" s="1"/>
      <c r="JF387" s="1"/>
      <c r="JJ387" s="1"/>
      <c r="JN387" s="1"/>
      <c r="JR387" s="1"/>
      <c r="JV387" s="1"/>
      <c r="JZ387" s="1"/>
      <c r="KD387" s="1"/>
      <c r="KH387" s="1"/>
      <c r="KL387" s="1"/>
      <c r="KP387" s="1"/>
      <c r="KT387" s="1"/>
      <c r="KX387" s="1"/>
      <c r="LB387" s="1"/>
      <c r="LF387" s="1"/>
      <c r="LJ387" s="1"/>
      <c r="LN387" s="1"/>
      <c r="LR387" s="1"/>
    </row>
    <row r="388" spans="6:330">
      <c r="F388" s="1">
        <v>42231.625</v>
      </c>
      <c r="G388">
        <v>271</v>
      </c>
      <c r="H388">
        <v>250</v>
      </c>
      <c r="J388" s="1">
        <v>42231.625</v>
      </c>
      <c r="K388">
        <v>80</v>
      </c>
      <c r="L388">
        <v>150</v>
      </c>
      <c r="N388" s="1">
        <v>42231.625</v>
      </c>
      <c r="O388">
        <v>30</v>
      </c>
      <c r="P388">
        <v>75</v>
      </c>
      <c r="R388" s="1">
        <v>42231.625</v>
      </c>
      <c r="S388">
        <v>23</v>
      </c>
      <c r="T388">
        <v>100</v>
      </c>
      <c r="V388" s="1">
        <v>42231.625</v>
      </c>
      <c r="W388">
        <v>23</v>
      </c>
      <c r="X388">
        <v>75</v>
      </c>
      <c r="Z388" s="1">
        <v>42231.625</v>
      </c>
      <c r="AA388">
        <v>18</v>
      </c>
      <c r="AB388">
        <v>50</v>
      </c>
      <c r="AD388" s="1">
        <v>42231.625</v>
      </c>
      <c r="AE388">
        <v>88</v>
      </c>
      <c r="AF388">
        <v>250</v>
      </c>
      <c r="AH388" s="1">
        <v>42231.625</v>
      </c>
      <c r="AI388">
        <v>100</v>
      </c>
      <c r="AJ388">
        <v>100</v>
      </c>
      <c r="AL388" s="1">
        <v>42231.625</v>
      </c>
      <c r="AM388">
        <v>5</v>
      </c>
      <c r="AN388">
        <v>50</v>
      </c>
      <c r="AP388" s="1">
        <v>42231.625</v>
      </c>
      <c r="AQ388">
        <v>176</v>
      </c>
      <c r="AR388">
        <v>150</v>
      </c>
      <c r="AT388" s="1">
        <v>42231.625</v>
      </c>
      <c r="AU388">
        <v>42</v>
      </c>
      <c r="AV388">
        <v>100</v>
      </c>
      <c r="AX388" s="1">
        <v>42231.625</v>
      </c>
      <c r="AY388">
        <v>22</v>
      </c>
      <c r="AZ388">
        <v>50</v>
      </c>
      <c r="BB388" s="1">
        <v>42231.625</v>
      </c>
      <c r="BC388">
        <v>14</v>
      </c>
      <c r="BD388">
        <v>125</v>
      </c>
      <c r="BF388" s="1">
        <v>42231.625</v>
      </c>
      <c r="BG388">
        <v>14</v>
      </c>
      <c r="BH388">
        <v>75</v>
      </c>
      <c r="BJ388" s="1">
        <v>42231.625</v>
      </c>
      <c r="BK388">
        <v>7</v>
      </c>
      <c r="BL388">
        <v>50</v>
      </c>
      <c r="BN388" s="1">
        <v>42231.625</v>
      </c>
      <c r="BO388">
        <v>18</v>
      </c>
      <c r="BP388">
        <v>50</v>
      </c>
      <c r="BR388" s="1"/>
      <c r="BV388" s="1"/>
      <c r="BZ388" s="1"/>
      <c r="CD388" s="1"/>
      <c r="CH388" s="1"/>
      <c r="CL388" s="1"/>
      <c r="CP388" s="1"/>
      <c r="CT388" s="1"/>
      <c r="CX388" s="1"/>
      <c r="DB388" s="1"/>
      <c r="DF388" s="1"/>
      <c r="DJ388" s="1"/>
      <c r="DN388" s="1"/>
      <c r="DR388" s="1"/>
      <c r="DV388" s="1"/>
      <c r="DZ388" s="1"/>
      <c r="ED388" s="1"/>
      <c r="EH388" s="1"/>
      <c r="EL388" s="1"/>
      <c r="EP388" s="1"/>
      <c r="ET388" s="1"/>
      <c r="EX388" s="1"/>
      <c r="FB388" s="1"/>
      <c r="FF388" s="1"/>
      <c r="FJ388" s="1"/>
      <c r="FN388" s="1"/>
      <c r="FR388" s="1"/>
      <c r="FV388" s="1"/>
      <c r="FZ388" s="1"/>
      <c r="GD388" s="1"/>
      <c r="GH388" s="1"/>
      <c r="GL388" s="1"/>
      <c r="GP388" s="1"/>
      <c r="GT388" s="1"/>
      <c r="GX388" s="1"/>
      <c r="HB388" s="1"/>
      <c r="HF388" s="1"/>
      <c r="HJ388" s="1"/>
      <c r="HN388" s="1"/>
      <c r="HR388" s="1"/>
      <c r="HV388" s="1"/>
      <c r="HZ388" s="1"/>
      <c r="ID388" s="1"/>
      <c r="IH388" s="1"/>
      <c r="IL388" s="1"/>
      <c r="IP388" s="1"/>
      <c r="IT388" s="1"/>
      <c r="IX388" s="1"/>
      <c r="JB388" s="1"/>
      <c r="JF388" s="1"/>
      <c r="JJ388" s="1"/>
      <c r="JN388" s="1"/>
      <c r="JR388" s="1"/>
      <c r="JV388" s="1"/>
      <c r="JZ388" s="1"/>
      <c r="KD388" s="1"/>
      <c r="KH388" s="1"/>
      <c r="KL388" s="1"/>
      <c r="KP388" s="1"/>
      <c r="KT388" s="1"/>
      <c r="KX388" s="1"/>
      <c r="LB388" s="1"/>
      <c r="LF388" s="1"/>
      <c r="LJ388" s="1"/>
      <c r="LN388" s="1"/>
      <c r="LR388" s="1"/>
    </row>
    <row r="389" spans="6:330">
      <c r="F389" s="1">
        <v>42231.666666666664</v>
      </c>
      <c r="G389">
        <v>249</v>
      </c>
      <c r="H389">
        <v>250</v>
      </c>
      <c r="J389" s="1">
        <v>42231.666666666664</v>
      </c>
      <c r="K389">
        <v>78</v>
      </c>
      <c r="L389">
        <v>150</v>
      </c>
      <c r="N389" s="1">
        <v>42231.666666666664</v>
      </c>
      <c r="O389">
        <v>36</v>
      </c>
      <c r="P389">
        <v>75</v>
      </c>
      <c r="R389" s="1">
        <v>42231.666666666664</v>
      </c>
      <c r="S389">
        <v>24</v>
      </c>
      <c r="T389">
        <v>100</v>
      </c>
      <c r="V389" s="1">
        <v>42231.666666666664</v>
      </c>
      <c r="W389">
        <v>26</v>
      </c>
      <c r="X389">
        <v>75</v>
      </c>
      <c r="Z389" s="1">
        <v>42231.666666666664</v>
      </c>
      <c r="AA389">
        <v>21</v>
      </c>
      <c r="AB389">
        <v>50</v>
      </c>
      <c r="AD389" s="1">
        <v>42231.666666666664</v>
      </c>
      <c r="AE389">
        <v>113</v>
      </c>
      <c r="AF389">
        <v>250</v>
      </c>
      <c r="AH389" s="1">
        <v>42231.666666666664</v>
      </c>
      <c r="AI389">
        <v>107</v>
      </c>
      <c r="AJ389">
        <v>100</v>
      </c>
      <c r="AL389" s="1">
        <v>42231.666666666664</v>
      </c>
      <c r="AM389">
        <v>10</v>
      </c>
      <c r="AN389">
        <v>50</v>
      </c>
      <c r="AP389" s="1">
        <v>42231.666666666664</v>
      </c>
      <c r="AQ389">
        <v>172</v>
      </c>
      <c r="AR389">
        <v>150</v>
      </c>
      <c r="AT389" s="1">
        <v>42231.666666666664</v>
      </c>
      <c r="AU389">
        <v>46</v>
      </c>
      <c r="AV389">
        <v>100</v>
      </c>
      <c r="AX389" s="1">
        <v>42231.666666666664</v>
      </c>
      <c r="AY389">
        <v>19</v>
      </c>
      <c r="AZ389">
        <v>50</v>
      </c>
      <c r="BB389" s="1">
        <v>42231.666666666664</v>
      </c>
      <c r="BC389">
        <v>16</v>
      </c>
      <c r="BD389">
        <v>125</v>
      </c>
      <c r="BF389" s="1">
        <v>42231.666666666664</v>
      </c>
      <c r="BG389">
        <v>14</v>
      </c>
      <c r="BH389">
        <v>75</v>
      </c>
      <c r="BJ389" s="1">
        <v>42231.666666666664</v>
      </c>
      <c r="BK389">
        <v>6</v>
      </c>
      <c r="BL389">
        <v>50</v>
      </c>
      <c r="BN389" s="1">
        <v>42231.666666666664</v>
      </c>
      <c r="BO389">
        <v>21</v>
      </c>
      <c r="BP389">
        <v>50</v>
      </c>
      <c r="BR389" s="1"/>
      <c r="BV389" s="1"/>
      <c r="BZ389" s="1"/>
      <c r="CD389" s="1"/>
      <c r="CH389" s="1"/>
      <c r="CL389" s="1"/>
      <c r="CP389" s="1"/>
      <c r="CT389" s="1"/>
      <c r="CX389" s="1"/>
      <c r="DB389" s="1"/>
      <c r="DF389" s="1"/>
      <c r="DJ389" s="1"/>
      <c r="DN389" s="1"/>
      <c r="DR389" s="1"/>
      <c r="DV389" s="1"/>
      <c r="DZ389" s="1"/>
      <c r="ED389" s="1"/>
      <c r="EH389" s="1"/>
      <c r="EL389" s="1"/>
      <c r="EP389" s="1"/>
      <c r="ET389" s="1"/>
      <c r="EX389" s="1"/>
      <c r="FB389" s="1"/>
      <c r="FF389" s="1"/>
      <c r="FJ389" s="1"/>
      <c r="FN389" s="1"/>
      <c r="FR389" s="1"/>
      <c r="FV389" s="1"/>
      <c r="FZ389" s="1"/>
      <c r="GD389" s="1"/>
      <c r="GH389" s="1"/>
      <c r="GL389" s="1"/>
      <c r="GP389" s="1"/>
      <c r="GT389" s="1"/>
      <c r="GX389" s="1"/>
      <c r="HB389" s="1"/>
      <c r="HF389" s="1"/>
      <c r="HJ389" s="1"/>
      <c r="HN389" s="1"/>
      <c r="HR389" s="1"/>
      <c r="HV389" s="1"/>
      <c r="HZ389" s="1"/>
      <c r="ID389" s="1"/>
      <c r="IH389" s="1"/>
      <c r="IL389" s="1"/>
      <c r="IP389" s="1"/>
      <c r="IT389" s="1"/>
      <c r="IX389" s="1"/>
      <c r="JB389" s="1"/>
      <c r="JF389" s="1"/>
      <c r="JJ389" s="1"/>
      <c r="JN389" s="1"/>
      <c r="JR389" s="1"/>
      <c r="JV389" s="1"/>
      <c r="JZ389" s="1"/>
      <c r="KD389" s="1"/>
      <c r="KH389" s="1"/>
      <c r="KL389" s="1"/>
      <c r="KP389" s="1"/>
      <c r="KT389" s="1"/>
      <c r="KX389" s="1"/>
      <c r="LB389" s="1"/>
      <c r="LF389" s="1"/>
      <c r="LJ389" s="1"/>
      <c r="LN389" s="1"/>
      <c r="LR389" s="1"/>
    </row>
    <row r="390" spans="6:330">
      <c r="F390" s="1">
        <v>42231.708333333336</v>
      </c>
      <c r="G390">
        <v>219</v>
      </c>
      <c r="H390">
        <v>250</v>
      </c>
      <c r="J390" s="1">
        <v>42231.708333333336</v>
      </c>
      <c r="K390">
        <v>101</v>
      </c>
      <c r="L390">
        <v>150</v>
      </c>
      <c r="N390" s="1">
        <v>42231.708333333336</v>
      </c>
      <c r="O390">
        <v>32</v>
      </c>
      <c r="P390">
        <v>75</v>
      </c>
      <c r="R390" s="1">
        <v>42231.708333333336</v>
      </c>
      <c r="S390">
        <v>25</v>
      </c>
      <c r="T390">
        <v>100</v>
      </c>
      <c r="V390" s="1">
        <v>42231.708333333336</v>
      </c>
      <c r="W390">
        <v>26</v>
      </c>
      <c r="X390">
        <v>75</v>
      </c>
      <c r="Z390" s="1">
        <v>42231.708333333336</v>
      </c>
      <c r="AA390">
        <v>25</v>
      </c>
      <c r="AB390">
        <v>50</v>
      </c>
      <c r="AD390" s="1">
        <v>42231.708333333336</v>
      </c>
      <c r="AE390">
        <v>105</v>
      </c>
      <c r="AF390">
        <v>250</v>
      </c>
      <c r="AH390" s="1">
        <v>42231.708333333336</v>
      </c>
      <c r="AI390">
        <v>114</v>
      </c>
      <c r="AJ390">
        <v>100</v>
      </c>
      <c r="AL390" s="1">
        <v>42231.708333333336</v>
      </c>
      <c r="AM390">
        <v>13</v>
      </c>
      <c r="AN390">
        <v>50</v>
      </c>
      <c r="AP390" s="1">
        <v>42231.708333333336</v>
      </c>
      <c r="AQ390">
        <v>188</v>
      </c>
      <c r="AR390">
        <v>150</v>
      </c>
      <c r="AT390" s="1">
        <v>42231.708333333336</v>
      </c>
      <c r="AU390">
        <v>46</v>
      </c>
      <c r="AV390">
        <v>100</v>
      </c>
      <c r="AX390" s="1">
        <v>42231.708333333336</v>
      </c>
      <c r="AY390">
        <v>17</v>
      </c>
      <c r="AZ390">
        <v>50</v>
      </c>
      <c r="BB390" s="1">
        <v>42231.708333333336</v>
      </c>
      <c r="BC390">
        <v>15</v>
      </c>
      <c r="BD390">
        <v>125</v>
      </c>
      <c r="BF390" s="1">
        <v>42231.708333333336</v>
      </c>
      <c r="BG390">
        <v>12</v>
      </c>
      <c r="BH390">
        <v>75</v>
      </c>
      <c r="BJ390" s="1">
        <v>42231.708333333336</v>
      </c>
      <c r="BK390">
        <v>8</v>
      </c>
      <c r="BL390">
        <v>50</v>
      </c>
      <c r="BN390" s="1">
        <v>42231.708333333336</v>
      </c>
      <c r="BO390">
        <v>25</v>
      </c>
      <c r="BP390">
        <v>50</v>
      </c>
      <c r="BR390" s="1"/>
      <c r="BV390" s="1"/>
      <c r="BZ390" s="1"/>
      <c r="CD390" s="1"/>
      <c r="CH390" s="1"/>
      <c r="CL390" s="1"/>
      <c r="CP390" s="1"/>
      <c r="CT390" s="1"/>
      <c r="CX390" s="1"/>
      <c r="DB390" s="1"/>
      <c r="DF390" s="1"/>
      <c r="DJ390" s="1"/>
      <c r="DN390" s="1"/>
      <c r="DR390" s="1"/>
      <c r="DV390" s="1"/>
      <c r="DZ390" s="1"/>
      <c r="ED390" s="1"/>
      <c r="EH390" s="1"/>
      <c r="EL390" s="1"/>
      <c r="EP390" s="1"/>
      <c r="ET390" s="1"/>
      <c r="EX390" s="1"/>
      <c r="FB390" s="1"/>
      <c r="FF390" s="1"/>
      <c r="FJ390" s="1"/>
      <c r="FN390" s="1"/>
      <c r="FR390" s="1"/>
      <c r="FV390" s="1"/>
      <c r="FZ390" s="1"/>
      <c r="GD390" s="1"/>
      <c r="GH390" s="1"/>
      <c r="GL390" s="1"/>
      <c r="GP390" s="1"/>
      <c r="GT390" s="1"/>
      <c r="GX390" s="1"/>
      <c r="HB390" s="1"/>
      <c r="HF390" s="1"/>
      <c r="HJ390" s="1"/>
      <c r="HN390" s="1"/>
      <c r="HR390" s="1"/>
      <c r="HV390" s="1"/>
      <c r="HZ390" s="1"/>
      <c r="ID390" s="1"/>
      <c r="IH390" s="1"/>
      <c r="IL390" s="1"/>
      <c r="IP390" s="1"/>
      <c r="IT390" s="1"/>
      <c r="IX390" s="1"/>
      <c r="JB390" s="1"/>
      <c r="JF390" s="1"/>
      <c r="JJ390" s="1"/>
      <c r="JN390" s="1"/>
      <c r="JR390" s="1"/>
      <c r="JV390" s="1"/>
      <c r="JZ390" s="1"/>
      <c r="KD390" s="1"/>
      <c r="KH390" s="1"/>
      <c r="KL390" s="1"/>
      <c r="KP390" s="1"/>
      <c r="KT390" s="1"/>
      <c r="KX390" s="1"/>
      <c r="LB390" s="1"/>
      <c r="LF390" s="1"/>
      <c r="LJ390" s="1"/>
      <c r="LN390" s="1"/>
      <c r="LR390" s="1"/>
    </row>
    <row r="391" spans="6:330">
      <c r="F391" s="1">
        <v>42231.75</v>
      </c>
      <c r="G391">
        <v>174</v>
      </c>
      <c r="H391">
        <v>250</v>
      </c>
      <c r="J391" s="1">
        <v>42231.75</v>
      </c>
      <c r="K391">
        <v>112</v>
      </c>
      <c r="L391">
        <v>150</v>
      </c>
      <c r="N391" s="1">
        <v>42231.75</v>
      </c>
      <c r="O391">
        <v>30</v>
      </c>
      <c r="P391">
        <v>75</v>
      </c>
      <c r="R391" s="1">
        <v>42231.75</v>
      </c>
      <c r="S391">
        <v>25</v>
      </c>
      <c r="T391">
        <v>100</v>
      </c>
      <c r="V391" s="1">
        <v>42231.75</v>
      </c>
      <c r="W391">
        <v>23</v>
      </c>
      <c r="X391">
        <v>75</v>
      </c>
      <c r="Z391" s="1">
        <v>42231.75</v>
      </c>
      <c r="AA391">
        <v>31</v>
      </c>
      <c r="AB391">
        <v>50</v>
      </c>
      <c r="AD391" s="1">
        <v>42231.75</v>
      </c>
      <c r="AE391">
        <v>98</v>
      </c>
      <c r="AF391">
        <v>250</v>
      </c>
      <c r="AH391" s="1">
        <v>42231.75</v>
      </c>
      <c r="AI391">
        <v>77</v>
      </c>
      <c r="AJ391">
        <v>100</v>
      </c>
      <c r="AL391" s="1">
        <v>42231.75</v>
      </c>
      <c r="AM391">
        <v>7</v>
      </c>
      <c r="AN391">
        <v>50</v>
      </c>
      <c r="AP391" s="1">
        <v>42231.75</v>
      </c>
      <c r="AQ391">
        <v>187</v>
      </c>
      <c r="AR391">
        <v>150</v>
      </c>
      <c r="AT391" s="1">
        <v>42231.75</v>
      </c>
      <c r="AU391">
        <v>35</v>
      </c>
      <c r="AV391">
        <v>100</v>
      </c>
      <c r="AX391" s="1">
        <v>42231.75</v>
      </c>
      <c r="AY391">
        <v>28</v>
      </c>
      <c r="AZ391">
        <v>50</v>
      </c>
      <c r="BB391" s="1">
        <v>42231.75</v>
      </c>
      <c r="BC391">
        <v>18</v>
      </c>
      <c r="BD391">
        <v>125</v>
      </c>
      <c r="BF391" s="1">
        <v>42231.75</v>
      </c>
      <c r="BG391">
        <v>12</v>
      </c>
      <c r="BH391">
        <v>75</v>
      </c>
      <c r="BJ391" s="1">
        <v>42231.75</v>
      </c>
      <c r="BK391">
        <v>10</v>
      </c>
      <c r="BL391">
        <v>50</v>
      </c>
      <c r="BN391" s="1">
        <v>42231.75</v>
      </c>
      <c r="BO391">
        <v>31</v>
      </c>
      <c r="BP391">
        <v>50</v>
      </c>
      <c r="BR391" s="1"/>
      <c r="BV391" s="1"/>
      <c r="BZ391" s="1"/>
      <c r="CD391" s="1"/>
      <c r="CH391" s="1"/>
      <c r="CL391" s="1"/>
      <c r="CP391" s="1"/>
      <c r="CT391" s="1"/>
      <c r="CX391" s="1"/>
      <c r="DB391" s="1"/>
      <c r="DF391" s="1"/>
      <c r="DJ391" s="1"/>
      <c r="DN391" s="1"/>
      <c r="DR391" s="1"/>
      <c r="DV391" s="1"/>
      <c r="DZ391" s="1"/>
      <c r="ED391" s="1"/>
      <c r="EH391" s="1"/>
      <c r="EL391" s="1"/>
      <c r="EP391" s="1"/>
      <c r="ET391" s="1"/>
      <c r="EX391" s="1"/>
      <c r="FB391" s="1"/>
      <c r="FF391" s="1"/>
      <c r="FJ391" s="1"/>
      <c r="FN391" s="1"/>
      <c r="FR391" s="1"/>
      <c r="FV391" s="1"/>
      <c r="FZ391" s="1"/>
      <c r="GD391" s="1"/>
      <c r="GH391" s="1"/>
      <c r="GL391" s="1"/>
      <c r="GP391" s="1"/>
      <c r="GT391" s="1"/>
      <c r="GX391" s="1"/>
      <c r="HB391" s="1"/>
      <c r="HF391" s="1"/>
      <c r="HJ391" s="1"/>
      <c r="HN391" s="1"/>
      <c r="HR391" s="1"/>
      <c r="HV391" s="1"/>
      <c r="HZ391" s="1"/>
      <c r="ID391" s="1"/>
      <c r="IH391" s="1"/>
      <c r="IL391" s="1"/>
      <c r="IP391" s="1"/>
      <c r="IT391" s="1"/>
      <c r="IX391" s="1"/>
      <c r="JB391" s="1"/>
      <c r="JF391" s="1"/>
      <c r="JJ391" s="1"/>
      <c r="JN391" s="1"/>
      <c r="JR391" s="1"/>
      <c r="JV391" s="1"/>
      <c r="JZ391" s="1"/>
      <c r="KD391" s="1"/>
      <c r="KH391" s="1"/>
      <c r="KL391" s="1"/>
      <c r="KP391" s="1"/>
      <c r="KT391" s="1"/>
      <c r="KX391" s="1"/>
      <c r="LB391" s="1"/>
      <c r="LF391" s="1"/>
      <c r="LJ391" s="1"/>
      <c r="LN391" s="1"/>
      <c r="LR391" s="1"/>
    </row>
    <row r="392" spans="6:330">
      <c r="F392" s="1">
        <v>42231.791666666664</v>
      </c>
      <c r="G392">
        <v>114</v>
      </c>
      <c r="H392">
        <v>250</v>
      </c>
      <c r="J392" s="1">
        <v>42231.791666666664</v>
      </c>
      <c r="K392">
        <v>74</v>
      </c>
      <c r="L392">
        <v>150</v>
      </c>
      <c r="N392" s="1">
        <v>42231.791666666664</v>
      </c>
      <c r="O392">
        <v>33</v>
      </c>
      <c r="P392">
        <v>75</v>
      </c>
      <c r="R392" s="1">
        <v>42231.791666666664</v>
      </c>
      <c r="S392">
        <v>18</v>
      </c>
      <c r="T392">
        <v>100</v>
      </c>
      <c r="V392" s="1">
        <v>42231.791666666664</v>
      </c>
      <c r="W392">
        <v>17</v>
      </c>
      <c r="X392">
        <v>75</v>
      </c>
      <c r="Z392" s="1">
        <v>42231.791666666664</v>
      </c>
      <c r="AA392">
        <v>30</v>
      </c>
      <c r="AB392">
        <v>50</v>
      </c>
      <c r="AD392" s="1">
        <v>42231.791666666664</v>
      </c>
      <c r="AE392">
        <v>82</v>
      </c>
      <c r="AF392">
        <v>250</v>
      </c>
      <c r="AH392" s="1">
        <v>42231.791666666664</v>
      </c>
      <c r="AI392">
        <v>14</v>
      </c>
      <c r="AJ392">
        <v>100</v>
      </c>
      <c r="AL392" s="1">
        <v>42231.791666666664</v>
      </c>
      <c r="AM392">
        <v>11</v>
      </c>
      <c r="AN392">
        <v>50</v>
      </c>
      <c r="AP392" s="1">
        <v>42231.791666666664</v>
      </c>
      <c r="AQ392">
        <v>172</v>
      </c>
      <c r="AR392">
        <v>150</v>
      </c>
      <c r="AT392" s="1">
        <v>42231.791666666664</v>
      </c>
      <c r="AU392">
        <v>15</v>
      </c>
      <c r="AV392">
        <v>100</v>
      </c>
      <c r="AX392" s="1">
        <v>42231.791666666664</v>
      </c>
      <c r="AY392">
        <v>32</v>
      </c>
      <c r="AZ392">
        <v>50</v>
      </c>
      <c r="BB392" s="1">
        <v>42231.791666666664</v>
      </c>
      <c r="BC392">
        <v>16</v>
      </c>
      <c r="BD392">
        <v>125</v>
      </c>
      <c r="BF392" s="1">
        <v>42231.791666666664</v>
      </c>
      <c r="BG392">
        <v>11</v>
      </c>
      <c r="BH392">
        <v>75</v>
      </c>
      <c r="BJ392" s="1">
        <v>42231.791666666664</v>
      </c>
      <c r="BK392">
        <v>9</v>
      </c>
      <c r="BL392">
        <v>50</v>
      </c>
      <c r="BN392" s="1">
        <v>42231.791666666664</v>
      </c>
      <c r="BO392">
        <v>30</v>
      </c>
      <c r="BP392">
        <v>50</v>
      </c>
      <c r="BR392" s="1"/>
      <c r="BV392" s="1"/>
      <c r="BZ392" s="1"/>
      <c r="CD392" s="1"/>
      <c r="CH392" s="1"/>
      <c r="CL392" s="1"/>
      <c r="CP392" s="1"/>
      <c r="CT392" s="1"/>
      <c r="CX392" s="1"/>
      <c r="DB392" s="1"/>
      <c r="DF392" s="1"/>
      <c r="DJ392" s="1"/>
      <c r="DN392" s="1"/>
      <c r="DR392" s="1"/>
      <c r="DV392" s="1"/>
      <c r="DZ392" s="1"/>
      <c r="ED392" s="1"/>
      <c r="EH392" s="1"/>
      <c r="EL392" s="1"/>
      <c r="EP392" s="1"/>
      <c r="ET392" s="1"/>
      <c r="EX392" s="1"/>
      <c r="FB392" s="1"/>
      <c r="FF392" s="1"/>
      <c r="FJ392" s="1"/>
      <c r="FN392" s="1"/>
      <c r="FR392" s="1"/>
      <c r="FV392" s="1"/>
      <c r="FZ392" s="1"/>
      <c r="GD392" s="1"/>
      <c r="GH392" s="1"/>
      <c r="GL392" s="1"/>
      <c r="GP392" s="1"/>
      <c r="GT392" s="1"/>
      <c r="GX392" s="1"/>
      <c r="HB392" s="1"/>
      <c r="HF392" s="1"/>
      <c r="HJ392" s="1"/>
      <c r="HN392" s="1"/>
      <c r="HR392" s="1"/>
      <c r="HV392" s="1"/>
      <c r="HZ392" s="1"/>
      <c r="ID392" s="1"/>
      <c r="IH392" s="1"/>
      <c r="IL392" s="1"/>
      <c r="IP392" s="1"/>
      <c r="IT392" s="1"/>
      <c r="IX392" s="1"/>
      <c r="JB392" s="1"/>
      <c r="JF392" s="1"/>
      <c r="JJ392" s="1"/>
      <c r="JN392" s="1"/>
      <c r="JR392" s="1"/>
      <c r="JV392" s="1"/>
      <c r="JZ392" s="1"/>
      <c r="KD392" s="1"/>
      <c r="KH392" s="1"/>
      <c r="KL392" s="1"/>
      <c r="KP392" s="1"/>
      <c r="KT392" s="1"/>
      <c r="KX392" s="1"/>
      <c r="LB392" s="1"/>
      <c r="LF392" s="1"/>
      <c r="LJ392" s="1"/>
      <c r="LN392" s="1"/>
      <c r="LR392" s="1"/>
    </row>
    <row r="393" spans="6:330">
      <c r="F393" s="1">
        <v>42231.833333333336</v>
      </c>
      <c r="G393">
        <v>95</v>
      </c>
      <c r="H393">
        <v>250</v>
      </c>
      <c r="J393" s="1">
        <v>42231.833333333336</v>
      </c>
      <c r="K393">
        <v>54</v>
      </c>
      <c r="L393">
        <v>150</v>
      </c>
      <c r="N393" s="1">
        <v>42231.833333333336</v>
      </c>
      <c r="O393">
        <v>28</v>
      </c>
      <c r="P393">
        <v>75</v>
      </c>
      <c r="R393" s="1">
        <v>42231.833333333336</v>
      </c>
      <c r="S393">
        <v>20</v>
      </c>
      <c r="T393">
        <v>100</v>
      </c>
      <c r="V393" s="1">
        <v>42231.833333333336</v>
      </c>
      <c r="W393">
        <v>24</v>
      </c>
      <c r="X393">
        <v>75</v>
      </c>
      <c r="Z393" s="1">
        <v>42231.833333333336</v>
      </c>
      <c r="AA393">
        <v>25</v>
      </c>
      <c r="AB393">
        <v>50</v>
      </c>
      <c r="AD393" s="1">
        <v>42231.833333333336</v>
      </c>
      <c r="AE393">
        <v>49</v>
      </c>
      <c r="AF393">
        <v>250</v>
      </c>
      <c r="AH393" s="1">
        <v>42231.833333333336</v>
      </c>
      <c r="AI393">
        <v>7</v>
      </c>
      <c r="AJ393">
        <v>100</v>
      </c>
      <c r="AL393" s="1">
        <v>42231.833333333336</v>
      </c>
      <c r="AM393">
        <v>8</v>
      </c>
      <c r="AN393">
        <v>50</v>
      </c>
      <c r="AP393" s="1">
        <v>42231.833333333336</v>
      </c>
      <c r="AQ393">
        <v>167</v>
      </c>
      <c r="AR393">
        <v>150</v>
      </c>
      <c r="AT393" s="1">
        <v>42231.833333333336</v>
      </c>
      <c r="AU393">
        <v>13</v>
      </c>
      <c r="AV393">
        <v>100</v>
      </c>
      <c r="AX393" s="1">
        <v>42231.833333333336</v>
      </c>
      <c r="AY393">
        <v>20</v>
      </c>
      <c r="AZ393">
        <v>50</v>
      </c>
      <c r="BB393" s="1">
        <v>42231.833333333336</v>
      </c>
      <c r="BC393">
        <v>14</v>
      </c>
      <c r="BD393">
        <v>125</v>
      </c>
      <c r="BF393" s="1">
        <v>42231.833333333336</v>
      </c>
      <c r="BG393">
        <v>13</v>
      </c>
      <c r="BH393">
        <v>75</v>
      </c>
      <c r="BJ393" s="1">
        <v>42231.833333333336</v>
      </c>
      <c r="BK393">
        <v>6</v>
      </c>
      <c r="BL393">
        <v>50</v>
      </c>
      <c r="BN393" s="1">
        <v>42231.833333333336</v>
      </c>
      <c r="BO393">
        <v>25</v>
      </c>
      <c r="BP393">
        <v>50</v>
      </c>
      <c r="BR393" s="1"/>
      <c r="BV393" s="1"/>
      <c r="BZ393" s="1"/>
      <c r="CD393" s="1"/>
      <c r="CH393" s="1"/>
      <c r="CL393" s="1"/>
      <c r="CP393" s="1"/>
      <c r="CT393" s="1"/>
      <c r="CX393" s="1"/>
      <c r="DB393" s="1"/>
      <c r="DF393" s="1"/>
      <c r="DJ393" s="1"/>
      <c r="DN393" s="1"/>
      <c r="DR393" s="1"/>
      <c r="DV393" s="1"/>
      <c r="DZ393" s="1"/>
      <c r="ED393" s="1"/>
      <c r="EH393" s="1"/>
      <c r="EL393" s="1"/>
      <c r="EP393" s="1"/>
      <c r="ET393" s="1"/>
      <c r="EX393" s="1"/>
      <c r="FB393" s="1"/>
      <c r="FF393" s="1"/>
      <c r="FJ393" s="1"/>
      <c r="FN393" s="1"/>
      <c r="FR393" s="1"/>
      <c r="FV393" s="1"/>
      <c r="FZ393" s="1"/>
      <c r="GD393" s="1"/>
      <c r="GH393" s="1"/>
      <c r="GL393" s="1"/>
      <c r="GP393" s="1"/>
      <c r="GT393" s="1"/>
      <c r="GX393" s="1"/>
      <c r="HB393" s="1"/>
      <c r="HF393" s="1"/>
      <c r="HJ393" s="1"/>
      <c r="HN393" s="1"/>
      <c r="HR393" s="1"/>
      <c r="HV393" s="1"/>
      <c r="HZ393" s="1"/>
      <c r="ID393" s="1"/>
      <c r="IH393" s="1"/>
      <c r="IL393" s="1"/>
      <c r="IP393" s="1"/>
      <c r="IT393" s="1"/>
      <c r="IX393" s="1"/>
      <c r="JB393" s="1"/>
      <c r="JF393" s="1"/>
      <c r="JJ393" s="1"/>
      <c r="JN393" s="1"/>
      <c r="JR393" s="1"/>
      <c r="JV393" s="1"/>
      <c r="JZ393" s="1"/>
      <c r="KD393" s="1"/>
      <c r="KH393" s="1"/>
      <c r="KL393" s="1"/>
      <c r="KP393" s="1"/>
      <c r="KT393" s="1"/>
      <c r="KX393" s="1"/>
      <c r="LB393" s="1"/>
      <c r="LF393" s="1"/>
      <c r="LJ393" s="1"/>
      <c r="LN393" s="1"/>
      <c r="LR393" s="1"/>
    </row>
    <row r="394" spans="6:330">
      <c r="F394" s="1">
        <v>42231.875</v>
      </c>
      <c r="G394">
        <v>97</v>
      </c>
      <c r="H394">
        <v>250</v>
      </c>
      <c r="J394" s="1">
        <v>42231.875</v>
      </c>
      <c r="K394">
        <v>46</v>
      </c>
      <c r="L394">
        <v>150</v>
      </c>
      <c r="N394" s="1">
        <v>42231.875</v>
      </c>
      <c r="O394">
        <v>34</v>
      </c>
      <c r="P394">
        <v>75</v>
      </c>
      <c r="R394" s="1">
        <v>42231.875</v>
      </c>
      <c r="S394">
        <v>17</v>
      </c>
      <c r="T394">
        <v>100</v>
      </c>
      <c r="V394" s="1">
        <v>42231.875</v>
      </c>
      <c r="W394">
        <v>30</v>
      </c>
      <c r="X394">
        <v>75</v>
      </c>
      <c r="Z394" s="1">
        <v>42231.875</v>
      </c>
      <c r="AA394">
        <v>24</v>
      </c>
      <c r="AB394">
        <v>50</v>
      </c>
      <c r="AD394" s="1">
        <v>42231.875</v>
      </c>
      <c r="AE394">
        <v>30</v>
      </c>
      <c r="AF394">
        <v>250</v>
      </c>
      <c r="AH394" s="1">
        <v>42231.875</v>
      </c>
      <c r="AI394">
        <v>7</v>
      </c>
      <c r="AJ394">
        <v>100</v>
      </c>
      <c r="AL394" s="1">
        <v>42231.875</v>
      </c>
      <c r="AM394">
        <v>6</v>
      </c>
      <c r="AN394">
        <v>50</v>
      </c>
      <c r="AP394" s="1">
        <v>42231.875</v>
      </c>
      <c r="AQ394">
        <v>178</v>
      </c>
      <c r="AR394">
        <v>150</v>
      </c>
      <c r="AT394" s="1">
        <v>42231.875</v>
      </c>
      <c r="AU394">
        <v>12</v>
      </c>
      <c r="AV394">
        <v>100</v>
      </c>
      <c r="AX394" s="1">
        <v>42231.875</v>
      </c>
      <c r="AY394">
        <v>23</v>
      </c>
      <c r="AZ394">
        <v>50</v>
      </c>
      <c r="BB394" s="1">
        <v>42231.875</v>
      </c>
      <c r="BC394">
        <v>14</v>
      </c>
      <c r="BD394">
        <v>125</v>
      </c>
      <c r="BF394" s="1">
        <v>42231.875</v>
      </c>
      <c r="BG394">
        <v>10</v>
      </c>
      <c r="BH394">
        <v>75</v>
      </c>
      <c r="BJ394" s="1">
        <v>42231.875</v>
      </c>
      <c r="BK394">
        <v>5</v>
      </c>
      <c r="BL394">
        <v>50</v>
      </c>
      <c r="BN394" s="1">
        <v>42231.875</v>
      </c>
      <c r="BO394">
        <v>24</v>
      </c>
      <c r="BP394">
        <v>50</v>
      </c>
      <c r="BR394" s="1"/>
      <c r="BV394" s="1"/>
      <c r="BZ394" s="1"/>
      <c r="CD394" s="1"/>
      <c r="CH394" s="1"/>
      <c r="CL394" s="1"/>
      <c r="CP394" s="1"/>
      <c r="CT394" s="1"/>
      <c r="CX394" s="1"/>
      <c r="DB394" s="1"/>
      <c r="DF394" s="1"/>
      <c r="DJ394" s="1"/>
      <c r="DN394" s="1"/>
      <c r="DR394" s="1"/>
      <c r="DV394" s="1"/>
      <c r="DZ394" s="1"/>
      <c r="ED394" s="1"/>
      <c r="EH394" s="1"/>
      <c r="EL394" s="1"/>
      <c r="EP394" s="1"/>
      <c r="ET394" s="1"/>
      <c r="EX394" s="1"/>
      <c r="FB394" s="1"/>
      <c r="FF394" s="1"/>
      <c r="FJ394" s="1"/>
      <c r="FN394" s="1"/>
      <c r="FR394" s="1"/>
      <c r="FV394" s="1"/>
      <c r="FZ394" s="1"/>
      <c r="GD394" s="1"/>
      <c r="GH394" s="1"/>
      <c r="GL394" s="1"/>
      <c r="GP394" s="1"/>
      <c r="GT394" s="1"/>
      <c r="GX394" s="1"/>
      <c r="HB394" s="1"/>
      <c r="HF394" s="1"/>
      <c r="HJ394" s="1"/>
      <c r="HN394" s="1"/>
      <c r="HR394" s="1"/>
      <c r="HV394" s="1"/>
      <c r="HZ394" s="1"/>
      <c r="ID394" s="1"/>
      <c r="IH394" s="1"/>
      <c r="IL394" s="1"/>
      <c r="IP394" s="1"/>
      <c r="IT394" s="1"/>
      <c r="IX394" s="1"/>
      <c r="JB394" s="1"/>
      <c r="JF394" s="1"/>
      <c r="JJ394" s="1"/>
      <c r="JN394" s="1"/>
      <c r="JR394" s="1"/>
      <c r="JV394" s="1"/>
      <c r="JZ394" s="1"/>
      <c r="KD394" s="1"/>
      <c r="KH394" s="1"/>
      <c r="KL394" s="1"/>
      <c r="KP394" s="1"/>
      <c r="KT394" s="1"/>
      <c r="KX394" s="1"/>
      <c r="LB394" s="1"/>
      <c r="LF394" s="1"/>
      <c r="LJ394" s="1"/>
      <c r="LN394" s="1"/>
      <c r="LR394" s="1"/>
    </row>
    <row r="395" spans="6:330">
      <c r="F395" s="1">
        <v>42231.916666666664</v>
      </c>
      <c r="G395">
        <v>105</v>
      </c>
      <c r="H395">
        <v>250</v>
      </c>
      <c r="J395" s="1">
        <v>42231.916666666664</v>
      </c>
      <c r="K395">
        <v>26</v>
      </c>
      <c r="L395">
        <v>150</v>
      </c>
      <c r="N395" s="1">
        <v>42231.916666666664</v>
      </c>
      <c r="O395">
        <v>22</v>
      </c>
      <c r="P395">
        <v>75</v>
      </c>
      <c r="R395" s="1">
        <v>42231.916666666664</v>
      </c>
      <c r="S395">
        <v>15</v>
      </c>
      <c r="T395">
        <v>100</v>
      </c>
      <c r="V395" s="1">
        <v>42231.916666666664</v>
      </c>
      <c r="W395">
        <v>24</v>
      </c>
      <c r="X395">
        <v>75</v>
      </c>
      <c r="Z395" s="1">
        <v>42231.916666666664</v>
      </c>
      <c r="AA395">
        <v>18</v>
      </c>
      <c r="AB395">
        <v>50</v>
      </c>
      <c r="AD395" s="1">
        <v>42231.916666666664</v>
      </c>
      <c r="AE395">
        <v>18</v>
      </c>
      <c r="AF395">
        <v>250</v>
      </c>
      <c r="AH395" s="1">
        <v>42231.916666666664</v>
      </c>
      <c r="AI395">
        <v>8</v>
      </c>
      <c r="AJ395">
        <v>100</v>
      </c>
      <c r="AL395" s="1">
        <v>42231.916666666664</v>
      </c>
      <c r="AM395">
        <v>4</v>
      </c>
      <c r="AN395">
        <v>50</v>
      </c>
      <c r="AP395" s="1">
        <v>42231.916666666664</v>
      </c>
      <c r="AQ395">
        <v>144</v>
      </c>
      <c r="AR395">
        <v>150</v>
      </c>
      <c r="AT395" s="1">
        <v>42231.916666666664</v>
      </c>
      <c r="AU395">
        <v>10</v>
      </c>
      <c r="AV395">
        <v>100</v>
      </c>
      <c r="AX395" s="1">
        <v>42231.916666666664</v>
      </c>
      <c r="AY395">
        <v>19</v>
      </c>
      <c r="AZ395">
        <v>50</v>
      </c>
      <c r="BB395" s="1">
        <v>42231.916666666664</v>
      </c>
      <c r="BC395">
        <v>13</v>
      </c>
      <c r="BD395">
        <v>125</v>
      </c>
      <c r="BF395" s="1">
        <v>42231.916666666664</v>
      </c>
      <c r="BG395">
        <v>10</v>
      </c>
      <c r="BH395">
        <v>75</v>
      </c>
      <c r="BJ395" s="1">
        <v>42231.916666666664</v>
      </c>
      <c r="BK395">
        <v>4</v>
      </c>
      <c r="BL395">
        <v>50</v>
      </c>
      <c r="BN395" s="1">
        <v>42231.916666666664</v>
      </c>
      <c r="BO395">
        <v>18</v>
      </c>
      <c r="BP395">
        <v>50</v>
      </c>
      <c r="BR395" s="1"/>
      <c r="BV395" s="1"/>
      <c r="BZ395" s="1"/>
      <c r="CD395" s="1"/>
      <c r="CH395" s="1"/>
      <c r="CL395" s="1"/>
      <c r="CP395" s="1"/>
      <c r="CT395" s="1"/>
      <c r="CX395" s="1"/>
      <c r="DB395" s="1"/>
      <c r="DF395" s="1"/>
      <c r="DJ395" s="1"/>
      <c r="DN395" s="1"/>
      <c r="DR395" s="1"/>
      <c r="DV395" s="1"/>
      <c r="DZ395" s="1"/>
      <c r="ED395" s="1"/>
      <c r="EH395" s="1"/>
      <c r="EL395" s="1"/>
      <c r="EP395" s="1"/>
      <c r="ET395" s="1"/>
      <c r="EX395" s="1"/>
      <c r="FB395" s="1"/>
      <c r="FF395" s="1"/>
      <c r="FJ395" s="1"/>
      <c r="FN395" s="1"/>
      <c r="FR395" s="1"/>
      <c r="FV395" s="1"/>
      <c r="FZ395" s="1"/>
      <c r="GD395" s="1"/>
      <c r="GH395" s="1"/>
      <c r="GL395" s="1"/>
      <c r="GP395" s="1"/>
      <c r="GT395" s="1"/>
      <c r="GX395" s="1"/>
      <c r="HB395" s="1"/>
      <c r="HF395" s="1"/>
      <c r="HJ395" s="1"/>
      <c r="HN395" s="1"/>
      <c r="HR395" s="1"/>
      <c r="HV395" s="1"/>
      <c r="HZ395" s="1"/>
      <c r="ID395" s="1"/>
      <c r="IH395" s="1"/>
      <c r="IL395" s="1"/>
      <c r="IP395" s="1"/>
      <c r="IT395" s="1"/>
      <c r="IX395" s="1"/>
      <c r="JB395" s="1"/>
      <c r="JF395" s="1"/>
      <c r="JJ395" s="1"/>
      <c r="JN395" s="1"/>
      <c r="JR395" s="1"/>
      <c r="JV395" s="1"/>
      <c r="JZ395" s="1"/>
      <c r="KD395" s="1"/>
      <c r="KH395" s="1"/>
      <c r="KL395" s="1"/>
      <c r="KP395" s="1"/>
      <c r="KT395" s="1"/>
      <c r="KX395" s="1"/>
      <c r="LB395" s="1"/>
      <c r="LF395" s="1"/>
      <c r="LJ395" s="1"/>
      <c r="LN395" s="1"/>
      <c r="LR395" s="1"/>
    </row>
    <row r="396" spans="6:330">
      <c r="F396" s="1">
        <v>42231.958333333336</v>
      </c>
      <c r="G396">
        <v>98</v>
      </c>
      <c r="H396">
        <v>250</v>
      </c>
      <c r="J396" s="1">
        <v>42231.958333333336</v>
      </c>
      <c r="K396">
        <v>20</v>
      </c>
      <c r="L396">
        <v>150</v>
      </c>
      <c r="N396" s="1">
        <v>42231.958333333336</v>
      </c>
      <c r="O396">
        <v>28</v>
      </c>
      <c r="P396">
        <v>75</v>
      </c>
      <c r="R396" s="1">
        <v>42231.958333333336</v>
      </c>
      <c r="S396">
        <v>15</v>
      </c>
      <c r="T396">
        <v>100</v>
      </c>
      <c r="V396" s="1">
        <v>42231.958333333336</v>
      </c>
      <c r="W396">
        <v>15</v>
      </c>
      <c r="X396">
        <v>75</v>
      </c>
      <c r="Z396" s="1">
        <v>42231.958333333336</v>
      </c>
      <c r="AA396">
        <v>18</v>
      </c>
      <c r="AB396">
        <v>50</v>
      </c>
      <c r="AD396" s="1">
        <v>42231.958333333336</v>
      </c>
      <c r="AE396">
        <v>14</v>
      </c>
      <c r="AF396">
        <v>250</v>
      </c>
      <c r="AH396" s="1">
        <v>42231.958333333336</v>
      </c>
      <c r="AI396">
        <v>7</v>
      </c>
      <c r="AJ396">
        <v>100</v>
      </c>
      <c r="AL396" s="1">
        <v>42231.958333333336</v>
      </c>
      <c r="AM396">
        <v>3</v>
      </c>
      <c r="AN396">
        <v>50</v>
      </c>
      <c r="AP396" s="1">
        <v>42231.958333333336</v>
      </c>
      <c r="AQ396">
        <v>134</v>
      </c>
      <c r="AR396">
        <v>150</v>
      </c>
      <c r="AT396" s="1">
        <v>42231.958333333336</v>
      </c>
      <c r="AU396">
        <v>7</v>
      </c>
      <c r="AV396">
        <v>100</v>
      </c>
      <c r="AX396" s="1">
        <v>42231.958333333336</v>
      </c>
      <c r="AY396">
        <v>22</v>
      </c>
      <c r="AZ396">
        <v>50</v>
      </c>
      <c r="BB396" s="1">
        <v>42231.958333333336</v>
      </c>
      <c r="BC396">
        <v>16</v>
      </c>
      <c r="BD396">
        <v>125</v>
      </c>
      <c r="BF396" s="1">
        <v>42231.958333333336</v>
      </c>
      <c r="BG396">
        <v>8</v>
      </c>
      <c r="BH396">
        <v>75</v>
      </c>
      <c r="BJ396" s="1">
        <v>42231.958333333336</v>
      </c>
      <c r="BK396">
        <v>4</v>
      </c>
      <c r="BL396">
        <v>50</v>
      </c>
      <c r="BN396" s="1">
        <v>42231.958333333336</v>
      </c>
      <c r="BO396">
        <v>18</v>
      </c>
      <c r="BP396">
        <v>50</v>
      </c>
      <c r="BR396" s="1"/>
      <c r="BV396" s="1"/>
      <c r="BZ396" s="1"/>
      <c r="CD396" s="1"/>
      <c r="CH396" s="1"/>
      <c r="CL396" s="1"/>
      <c r="CP396" s="1"/>
      <c r="CT396" s="1"/>
      <c r="CX396" s="1"/>
      <c r="DB396" s="1"/>
      <c r="DF396" s="1"/>
      <c r="DJ396" s="1"/>
      <c r="DN396" s="1"/>
      <c r="DR396" s="1"/>
      <c r="DV396" s="1"/>
      <c r="DZ396" s="1"/>
      <c r="ED396" s="1"/>
      <c r="EH396" s="1"/>
      <c r="EL396" s="1"/>
      <c r="EP396" s="1"/>
      <c r="ET396" s="1"/>
      <c r="EX396" s="1"/>
      <c r="FB396" s="1"/>
      <c r="FF396" s="1"/>
      <c r="FJ396" s="1"/>
      <c r="FN396" s="1"/>
      <c r="FR396" s="1"/>
      <c r="FV396" s="1"/>
      <c r="FZ396" s="1"/>
      <c r="GD396" s="1"/>
      <c r="GH396" s="1"/>
      <c r="GL396" s="1"/>
      <c r="GP396" s="1"/>
      <c r="GT396" s="1"/>
      <c r="GX396" s="1"/>
      <c r="HB396" s="1"/>
      <c r="HF396" s="1"/>
      <c r="HJ396" s="1"/>
      <c r="HN396" s="1"/>
      <c r="HR396" s="1"/>
      <c r="HV396" s="1"/>
      <c r="HZ396" s="1"/>
      <c r="ID396" s="1"/>
      <c r="IH396" s="1"/>
      <c r="IL396" s="1"/>
      <c r="IP396" s="1"/>
      <c r="IT396" s="1"/>
      <c r="IX396" s="1"/>
      <c r="JB396" s="1"/>
      <c r="JF396" s="1"/>
      <c r="JJ396" s="1"/>
      <c r="JN396" s="1"/>
      <c r="JR396" s="1"/>
      <c r="JV396" s="1"/>
      <c r="JZ396" s="1"/>
      <c r="KD396" s="1"/>
      <c r="KH396" s="1"/>
      <c r="KL396" s="1"/>
      <c r="KP396" s="1"/>
      <c r="KT396" s="1"/>
      <c r="KX396" s="1"/>
      <c r="LB396" s="1"/>
      <c r="LF396" s="1"/>
      <c r="LJ396" s="1"/>
      <c r="LN396" s="1"/>
      <c r="LR396" s="1"/>
    </row>
    <row r="397" spans="6:330">
      <c r="F397" s="1">
        <v>42232</v>
      </c>
      <c r="G397">
        <v>88</v>
      </c>
      <c r="H397">
        <v>250</v>
      </c>
      <c r="J397" s="1">
        <v>42232</v>
      </c>
      <c r="K397">
        <v>12</v>
      </c>
      <c r="L397">
        <v>150</v>
      </c>
      <c r="N397" s="1">
        <v>42232</v>
      </c>
      <c r="O397">
        <v>20</v>
      </c>
      <c r="P397">
        <v>75</v>
      </c>
      <c r="R397" s="1">
        <v>42232</v>
      </c>
      <c r="S397">
        <v>14</v>
      </c>
      <c r="T397">
        <v>100</v>
      </c>
      <c r="V397" s="1">
        <v>42232</v>
      </c>
      <c r="W397">
        <v>11</v>
      </c>
      <c r="X397">
        <v>75</v>
      </c>
      <c r="Z397" s="1">
        <v>42232</v>
      </c>
      <c r="AA397">
        <v>14</v>
      </c>
      <c r="AB397">
        <v>50</v>
      </c>
      <c r="AD397" s="1">
        <v>42232</v>
      </c>
      <c r="AE397">
        <v>16</v>
      </c>
      <c r="AF397">
        <v>250</v>
      </c>
      <c r="AH397" s="1">
        <v>42232</v>
      </c>
      <c r="AI397">
        <v>7</v>
      </c>
      <c r="AJ397">
        <v>100</v>
      </c>
      <c r="AL397" s="1">
        <v>42232</v>
      </c>
      <c r="AM397">
        <v>6</v>
      </c>
      <c r="AN397">
        <v>50</v>
      </c>
      <c r="AP397" s="1">
        <v>42232</v>
      </c>
      <c r="AQ397">
        <v>130</v>
      </c>
      <c r="AR397">
        <v>150</v>
      </c>
      <c r="AT397" s="1">
        <v>42232</v>
      </c>
      <c r="AU397">
        <v>7</v>
      </c>
      <c r="AV397">
        <v>100</v>
      </c>
      <c r="AX397" s="1">
        <v>42232</v>
      </c>
      <c r="AY397">
        <v>27</v>
      </c>
      <c r="AZ397">
        <v>50</v>
      </c>
      <c r="BB397" s="1">
        <v>42232</v>
      </c>
      <c r="BC397">
        <v>19</v>
      </c>
      <c r="BD397">
        <v>125</v>
      </c>
      <c r="BF397" s="1">
        <v>42232</v>
      </c>
      <c r="BG397">
        <v>7</v>
      </c>
      <c r="BH397">
        <v>75</v>
      </c>
      <c r="BJ397" s="1">
        <v>42232</v>
      </c>
      <c r="BK397">
        <v>3</v>
      </c>
      <c r="BL397">
        <v>50</v>
      </c>
      <c r="BN397" s="1">
        <v>42232</v>
      </c>
      <c r="BO397">
        <v>14</v>
      </c>
      <c r="BP397">
        <v>50</v>
      </c>
      <c r="BR397" s="1"/>
      <c r="BV397" s="1"/>
      <c r="BZ397" s="1"/>
      <c r="CD397" s="1"/>
      <c r="CH397" s="1"/>
      <c r="CL397" s="1"/>
      <c r="CP397" s="1"/>
      <c r="CT397" s="1"/>
      <c r="CX397" s="1"/>
      <c r="DB397" s="1"/>
      <c r="DF397" s="1"/>
      <c r="DJ397" s="1"/>
      <c r="DN397" s="1"/>
      <c r="DR397" s="1"/>
      <c r="DV397" s="1"/>
      <c r="DZ397" s="1"/>
      <c r="ED397" s="1"/>
      <c r="EH397" s="1"/>
      <c r="EL397" s="1"/>
      <c r="EP397" s="1"/>
      <c r="ET397" s="1"/>
      <c r="EX397" s="1"/>
      <c r="FB397" s="1"/>
      <c r="FF397" s="1"/>
      <c r="FJ397" s="1"/>
      <c r="FN397" s="1"/>
      <c r="FR397" s="1"/>
      <c r="FV397" s="1"/>
      <c r="FZ397" s="1"/>
      <c r="GD397" s="1"/>
      <c r="GH397" s="1"/>
      <c r="GL397" s="1"/>
      <c r="GP397" s="1"/>
      <c r="GT397" s="1"/>
      <c r="GX397" s="1"/>
      <c r="HB397" s="1"/>
      <c r="HF397" s="1"/>
      <c r="HJ397" s="1"/>
      <c r="HN397" s="1"/>
      <c r="HR397" s="1"/>
      <c r="HV397" s="1"/>
      <c r="HZ397" s="1"/>
      <c r="ID397" s="1"/>
      <c r="IH397" s="1"/>
      <c r="IL397" s="1"/>
      <c r="IP397" s="1"/>
      <c r="IT397" s="1"/>
      <c r="IX397" s="1"/>
      <c r="JB397" s="1"/>
      <c r="JF397" s="1"/>
      <c r="JJ397" s="1"/>
      <c r="JN397" s="1"/>
      <c r="JR397" s="1"/>
      <c r="JV397" s="1"/>
      <c r="JZ397" s="1"/>
      <c r="KD397" s="1"/>
      <c r="KH397" s="1"/>
      <c r="KL397" s="1"/>
      <c r="KP397" s="1"/>
      <c r="KT397" s="1"/>
      <c r="KX397" s="1"/>
      <c r="LB397" s="1"/>
      <c r="LF397" s="1"/>
      <c r="LJ397" s="1"/>
      <c r="LN397" s="1"/>
      <c r="LR397" s="1"/>
    </row>
    <row r="398" spans="6:330">
      <c r="F398" s="1">
        <v>42232.041666666664</v>
      </c>
      <c r="G398">
        <v>85</v>
      </c>
      <c r="H398">
        <v>250</v>
      </c>
      <c r="J398" s="1">
        <v>42232.041666666664</v>
      </c>
      <c r="K398">
        <v>11</v>
      </c>
      <c r="L398">
        <v>150</v>
      </c>
      <c r="N398" s="1">
        <v>42232.041666666664</v>
      </c>
      <c r="O398">
        <v>15</v>
      </c>
      <c r="P398">
        <v>75</v>
      </c>
      <c r="R398" s="1">
        <v>42232.041666666664</v>
      </c>
      <c r="S398">
        <v>8</v>
      </c>
      <c r="T398">
        <v>100</v>
      </c>
      <c r="V398" s="1">
        <v>42232.041666666664</v>
      </c>
      <c r="W398">
        <v>11</v>
      </c>
      <c r="X398">
        <v>75</v>
      </c>
      <c r="Z398" s="1">
        <v>42232.041666666664</v>
      </c>
      <c r="AA398">
        <v>12</v>
      </c>
      <c r="AB398">
        <v>50</v>
      </c>
      <c r="AD398" s="1">
        <v>42232.041666666664</v>
      </c>
      <c r="AE398">
        <v>10</v>
      </c>
      <c r="AF398">
        <v>250</v>
      </c>
      <c r="AH398" s="1">
        <v>42232.041666666664</v>
      </c>
      <c r="AI398">
        <v>5</v>
      </c>
      <c r="AJ398">
        <v>100</v>
      </c>
      <c r="AL398" s="1">
        <v>42232.041666666664</v>
      </c>
      <c r="AM398">
        <v>4</v>
      </c>
      <c r="AN398">
        <v>50</v>
      </c>
      <c r="AP398" s="1">
        <v>42232.041666666664</v>
      </c>
      <c r="AQ398">
        <v>124</v>
      </c>
      <c r="AR398">
        <v>150</v>
      </c>
      <c r="AT398" s="1">
        <v>42232.041666666664</v>
      </c>
      <c r="AU398">
        <v>10</v>
      </c>
      <c r="AV398">
        <v>100</v>
      </c>
      <c r="AX398" s="1">
        <v>42232.041666666664</v>
      </c>
      <c r="AY398">
        <v>22</v>
      </c>
      <c r="AZ398">
        <v>50</v>
      </c>
      <c r="BB398" s="1">
        <v>42232.041666666664</v>
      </c>
      <c r="BC398">
        <v>13</v>
      </c>
      <c r="BD398">
        <v>125</v>
      </c>
      <c r="BF398" s="1">
        <v>42232.041666666664</v>
      </c>
      <c r="BG398">
        <v>8</v>
      </c>
      <c r="BH398">
        <v>75</v>
      </c>
      <c r="BJ398" s="1">
        <v>42232.041666666664</v>
      </c>
      <c r="BK398">
        <v>2</v>
      </c>
      <c r="BL398">
        <v>50</v>
      </c>
      <c r="BN398" s="1">
        <v>42232.041666666664</v>
      </c>
      <c r="BO398">
        <v>12</v>
      </c>
      <c r="BP398">
        <v>50</v>
      </c>
      <c r="BR398" s="1"/>
      <c r="BV398" s="1"/>
      <c r="BZ398" s="1"/>
      <c r="CD398" s="1"/>
      <c r="CH398" s="1"/>
      <c r="CL398" s="1"/>
      <c r="CP398" s="1"/>
      <c r="CT398" s="1"/>
      <c r="CX398" s="1"/>
      <c r="DB398" s="1"/>
      <c r="DF398" s="1"/>
      <c r="DJ398" s="1"/>
      <c r="DN398" s="1"/>
      <c r="DR398" s="1"/>
      <c r="DV398" s="1"/>
      <c r="DZ398" s="1"/>
      <c r="ED398" s="1"/>
      <c r="EH398" s="1"/>
      <c r="EL398" s="1"/>
      <c r="EP398" s="1"/>
      <c r="ET398" s="1"/>
      <c r="EX398" s="1"/>
      <c r="FB398" s="1"/>
      <c r="FF398" s="1"/>
      <c r="FJ398" s="1"/>
      <c r="FN398" s="1"/>
      <c r="FR398" s="1"/>
      <c r="FV398" s="1"/>
      <c r="FZ398" s="1"/>
      <c r="GD398" s="1"/>
      <c r="GH398" s="1"/>
      <c r="GL398" s="1"/>
      <c r="GP398" s="1"/>
      <c r="GT398" s="1"/>
      <c r="GX398" s="1"/>
      <c r="HB398" s="1"/>
      <c r="HF398" s="1"/>
      <c r="HJ398" s="1"/>
      <c r="HN398" s="1"/>
      <c r="HR398" s="1"/>
      <c r="HV398" s="1"/>
      <c r="HZ398" s="1"/>
      <c r="ID398" s="1"/>
      <c r="IH398" s="1"/>
      <c r="IL398" s="1"/>
      <c r="IP398" s="1"/>
      <c r="IT398" s="1"/>
      <c r="IX398" s="1"/>
      <c r="JB398" s="1"/>
      <c r="JF398" s="1"/>
      <c r="JJ398" s="1"/>
      <c r="JN398" s="1"/>
      <c r="JR398" s="1"/>
      <c r="JV398" s="1"/>
      <c r="JZ398" s="1"/>
      <c r="KD398" s="1"/>
      <c r="KH398" s="1"/>
      <c r="KL398" s="1"/>
      <c r="KP398" s="1"/>
      <c r="KT398" s="1"/>
      <c r="KX398" s="1"/>
      <c r="LB398" s="1"/>
      <c r="LF398" s="1"/>
      <c r="LJ398" s="1"/>
      <c r="LN398" s="1"/>
      <c r="LR398" s="1"/>
    </row>
    <row r="399" spans="6:330">
      <c r="F399" s="1">
        <v>42232.083333333336</v>
      </c>
      <c r="G399">
        <v>81</v>
      </c>
      <c r="H399">
        <v>250</v>
      </c>
      <c r="J399" s="1">
        <v>42232.083333333336</v>
      </c>
      <c r="K399">
        <v>6</v>
      </c>
      <c r="L399">
        <v>150</v>
      </c>
      <c r="N399" s="1">
        <v>42232.083333333336</v>
      </c>
      <c r="O399">
        <v>10</v>
      </c>
      <c r="P399">
        <v>75</v>
      </c>
      <c r="R399" s="1">
        <v>42232.083333333336</v>
      </c>
      <c r="S399">
        <v>3</v>
      </c>
      <c r="T399">
        <v>100</v>
      </c>
      <c r="V399" s="1">
        <v>42232.083333333336</v>
      </c>
      <c r="W399">
        <v>9</v>
      </c>
      <c r="X399">
        <v>75</v>
      </c>
      <c r="Z399" s="1">
        <v>42232.083333333336</v>
      </c>
      <c r="AA399">
        <v>9</v>
      </c>
      <c r="AB399">
        <v>50</v>
      </c>
      <c r="AD399" s="1">
        <v>42232.083333333336</v>
      </c>
      <c r="AE399">
        <v>7</v>
      </c>
      <c r="AF399">
        <v>250</v>
      </c>
      <c r="AH399" s="1">
        <v>42232.083333333336</v>
      </c>
      <c r="AI399">
        <v>2</v>
      </c>
      <c r="AJ399">
        <v>100</v>
      </c>
      <c r="AL399" s="1">
        <v>42232.083333333336</v>
      </c>
      <c r="AM399">
        <v>2</v>
      </c>
      <c r="AN399">
        <v>50</v>
      </c>
      <c r="AP399" s="1">
        <v>42232.083333333336</v>
      </c>
      <c r="AQ399">
        <v>104</v>
      </c>
      <c r="AR399">
        <v>150</v>
      </c>
      <c r="AT399" s="1">
        <v>42232.083333333336</v>
      </c>
      <c r="AU399">
        <v>7</v>
      </c>
      <c r="AV399">
        <v>100</v>
      </c>
      <c r="AX399" s="1">
        <v>42232.083333333336</v>
      </c>
      <c r="AY399">
        <v>17</v>
      </c>
      <c r="AZ399">
        <v>50</v>
      </c>
      <c r="BB399" s="1">
        <v>42232.083333333336</v>
      </c>
      <c r="BC399">
        <v>8</v>
      </c>
      <c r="BD399">
        <v>125</v>
      </c>
      <c r="BF399" s="1">
        <v>42232.083333333336</v>
      </c>
      <c r="BG399">
        <v>8</v>
      </c>
      <c r="BH399">
        <v>75</v>
      </c>
      <c r="BJ399" s="1">
        <v>42232.083333333336</v>
      </c>
      <c r="BK399">
        <v>2</v>
      </c>
      <c r="BL399">
        <v>50</v>
      </c>
      <c r="BN399" s="1">
        <v>42232.083333333336</v>
      </c>
      <c r="BO399">
        <v>9</v>
      </c>
      <c r="BP399">
        <v>50</v>
      </c>
      <c r="BR399" s="1"/>
      <c r="BV399" s="1"/>
      <c r="BZ399" s="1"/>
      <c r="CD399" s="1"/>
      <c r="CH399" s="1"/>
      <c r="CL399" s="1"/>
      <c r="CP399" s="1"/>
      <c r="CT399" s="1"/>
      <c r="CX399" s="1"/>
      <c r="DB399" s="1"/>
      <c r="DF399" s="1"/>
      <c r="DJ399" s="1"/>
      <c r="DN399" s="1"/>
      <c r="DR399" s="1"/>
      <c r="DV399" s="1"/>
      <c r="DZ399" s="1"/>
      <c r="ED399" s="1"/>
      <c r="EH399" s="1"/>
      <c r="EL399" s="1"/>
      <c r="EP399" s="1"/>
      <c r="ET399" s="1"/>
      <c r="EX399" s="1"/>
      <c r="FB399" s="1"/>
      <c r="FF399" s="1"/>
      <c r="FJ399" s="1"/>
      <c r="FN399" s="1"/>
      <c r="FR399" s="1"/>
      <c r="FV399" s="1"/>
      <c r="FZ399" s="1"/>
      <c r="GD399" s="1"/>
      <c r="GH399" s="1"/>
      <c r="GL399" s="1"/>
      <c r="GP399" s="1"/>
      <c r="GT399" s="1"/>
      <c r="GX399" s="1"/>
      <c r="HB399" s="1"/>
      <c r="HF399" s="1"/>
      <c r="HJ399" s="1"/>
      <c r="HN399" s="1"/>
      <c r="HR399" s="1"/>
      <c r="HV399" s="1"/>
      <c r="HZ399" s="1"/>
      <c r="ID399" s="1"/>
      <c r="IH399" s="1"/>
      <c r="IL399" s="1"/>
      <c r="IP399" s="1"/>
      <c r="IT399" s="1"/>
      <c r="IX399" s="1"/>
      <c r="JB399" s="1"/>
      <c r="JF399" s="1"/>
      <c r="JJ399" s="1"/>
      <c r="JN399" s="1"/>
      <c r="JR399" s="1"/>
      <c r="JV399" s="1"/>
      <c r="JZ399" s="1"/>
      <c r="KD399" s="1"/>
      <c r="KH399" s="1"/>
      <c r="KL399" s="1"/>
      <c r="KP399" s="1"/>
      <c r="KT399" s="1"/>
      <c r="KX399" s="1"/>
      <c r="LB399" s="1"/>
      <c r="LF399" s="1"/>
      <c r="LJ399" s="1"/>
      <c r="LN399" s="1"/>
      <c r="LR399" s="1"/>
    </row>
    <row r="400" spans="6:330">
      <c r="F400" s="1">
        <v>42232.125</v>
      </c>
      <c r="G400">
        <v>79</v>
      </c>
      <c r="H400">
        <v>250</v>
      </c>
      <c r="J400" s="1">
        <v>42232.125</v>
      </c>
      <c r="K400">
        <v>8</v>
      </c>
      <c r="L400">
        <v>150</v>
      </c>
      <c r="N400" s="1">
        <v>42232.125</v>
      </c>
      <c r="O400">
        <v>6</v>
      </c>
      <c r="P400">
        <v>75</v>
      </c>
      <c r="R400" s="1">
        <v>42232.125</v>
      </c>
      <c r="S400">
        <v>1</v>
      </c>
      <c r="T400">
        <v>100</v>
      </c>
      <c r="V400" s="1">
        <v>42232.125</v>
      </c>
      <c r="W400">
        <v>8</v>
      </c>
      <c r="X400">
        <v>75</v>
      </c>
      <c r="Z400" s="1">
        <v>42232.125</v>
      </c>
      <c r="AA400">
        <v>6</v>
      </c>
      <c r="AB400">
        <v>50</v>
      </c>
      <c r="AD400" s="1">
        <v>42232.125</v>
      </c>
      <c r="AE400">
        <v>7</v>
      </c>
      <c r="AF400">
        <v>250</v>
      </c>
      <c r="AH400" s="1">
        <v>42232.125</v>
      </c>
      <c r="AI400">
        <v>2</v>
      </c>
      <c r="AJ400">
        <v>100</v>
      </c>
      <c r="AL400" s="1">
        <v>42232.125</v>
      </c>
      <c r="AM400">
        <v>2</v>
      </c>
      <c r="AN400">
        <v>50</v>
      </c>
      <c r="AP400" s="1">
        <v>42232.125</v>
      </c>
      <c r="AQ400">
        <v>81</v>
      </c>
      <c r="AR400">
        <v>150</v>
      </c>
      <c r="AT400" s="1">
        <v>42232.125</v>
      </c>
      <c r="AU400">
        <v>6</v>
      </c>
      <c r="AV400">
        <v>100</v>
      </c>
      <c r="AX400" s="1">
        <v>42232.125</v>
      </c>
      <c r="AY400">
        <v>12</v>
      </c>
      <c r="AZ400">
        <v>50</v>
      </c>
      <c r="BB400" s="1">
        <v>42232.125</v>
      </c>
      <c r="BC400">
        <v>9</v>
      </c>
      <c r="BD400">
        <v>125</v>
      </c>
      <c r="BF400" s="1">
        <v>42232.125</v>
      </c>
      <c r="BG400">
        <v>5</v>
      </c>
      <c r="BH400">
        <v>75</v>
      </c>
      <c r="BJ400" s="1">
        <v>42232.125</v>
      </c>
      <c r="BK400">
        <v>2</v>
      </c>
      <c r="BL400">
        <v>50</v>
      </c>
      <c r="BN400" s="1">
        <v>42232.125</v>
      </c>
      <c r="BO400">
        <v>6</v>
      </c>
      <c r="BP400">
        <v>50</v>
      </c>
      <c r="BR400" s="1"/>
      <c r="BV400" s="1"/>
      <c r="BZ400" s="1"/>
      <c r="CD400" s="1"/>
      <c r="CH400" s="1"/>
      <c r="CL400" s="1"/>
      <c r="CP400" s="1"/>
      <c r="CT400" s="1"/>
      <c r="CX400" s="1"/>
      <c r="DB400" s="1"/>
      <c r="DF400" s="1"/>
      <c r="DJ400" s="1"/>
      <c r="DN400" s="1"/>
      <c r="DR400" s="1"/>
      <c r="DV400" s="1"/>
      <c r="DZ400" s="1"/>
      <c r="ED400" s="1"/>
      <c r="EH400" s="1"/>
      <c r="EL400" s="1"/>
      <c r="EP400" s="1"/>
      <c r="ET400" s="1"/>
      <c r="EX400" s="1"/>
      <c r="FB400" s="1"/>
      <c r="FF400" s="1"/>
      <c r="FJ400" s="1"/>
      <c r="FN400" s="1"/>
      <c r="FR400" s="1"/>
      <c r="FV400" s="1"/>
      <c r="FZ400" s="1"/>
      <c r="GD400" s="1"/>
      <c r="GH400" s="1"/>
      <c r="GL400" s="1"/>
      <c r="GP400" s="1"/>
      <c r="GT400" s="1"/>
      <c r="GX400" s="1"/>
      <c r="HB400" s="1"/>
      <c r="HF400" s="1"/>
      <c r="HJ400" s="1"/>
      <c r="HN400" s="1"/>
      <c r="HR400" s="1"/>
      <c r="HV400" s="1"/>
      <c r="HZ400" s="1"/>
      <c r="ID400" s="1"/>
      <c r="IH400" s="1"/>
      <c r="IL400" s="1"/>
      <c r="IP400" s="1"/>
      <c r="IT400" s="1"/>
      <c r="IX400" s="1"/>
      <c r="JB400" s="1"/>
      <c r="JF400" s="1"/>
      <c r="JJ400" s="1"/>
      <c r="JN400" s="1"/>
      <c r="JR400" s="1"/>
      <c r="JV400" s="1"/>
      <c r="JZ400" s="1"/>
      <c r="KD400" s="1"/>
      <c r="KH400" s="1"/>
      <c r="KL400" s="1"/>
      <c r="KP400" s="1"/>
      <c r="KT400" s="1"/>
      <c r="KX400" s="1"/>
      <c r="LB400" s="1"/>
      <c r="LF400" s="1"/>
      <c r="LJ400" s="1"/>
      <c r="LN400" s="1"/>
      <c r="LR400" s="1"/>
    </row>
    <row r="401" spans="6:330">
      <c r="F401" s="1">
        <v>42232.166666666664</v>
      </c>
      <c r="G401">
        <v>76</v>
      </c>
      <c r="H401">
        <v>250</v>
      </c>
      <c r="J401" s="1">
        <v>42232.166666666664</v>
      </c>
      <c r="K401">
        <v>8</v>
      </c>
      <c r="L401">
        <v>150</v>
      </c>
      <c r="N401" s="1">
        <v>42232.166666666664</v>
      </c>
      <c r="O401">
        <v>6</v>
      </c>
      <c r="P401">
        <v>75</v>
      </c>
      <c r="R401" s="1">
        <v>42232.166666666664</v>
      </c>
      <c r="S401">
        <v>2</v>
      </c>
      <c r="T401">
        <v>100</v>
      </c>
      <c r="V401" s="1">
        <v>42232.166666666664</v>
      </c>
      <c r="W401">
        <v>6</v>
      </c>
      <c r="X401">
        <v>75</v>
      </c>
      <c r="Z401" s="1">
        <v>42232.166666666664</v>
      </c>
      <c r="AA401">
        <v>6</v>
      </c>
      <c r="AB401">
        <v>50</v>
      </c>
      <c r="AD401" s="1">
        <v>42232.166666666664</v>
      </c>
      <c r="AE401">
        <v>6</v>
      </c>
      <c r="AF401">
        <v>250</v>
      </c>
      <c r="AH401" s="1">
        <v>42232.166666666664</v>
      </c>
      <c r="AI401">
        <v>2</v>
      </c>
      <c r="AJ401">
        <v>100</v>
      </c>
      <c r="AL401" s="1">
        <v>42232.166666666664</v>
      </c>
      <c r="AM401">
        <v>2</v>
      </c>
      <c r="AN401">
        <v>50</v>
      </c>
      <c r="AP401" s="1">
        <v>42232.166666666664</v>
      </c>
      <c r="AQ401">
        <v>67</v>
      </c>
      <c r="AR401">
        <v>150</v>
      </c>
      <c r="AT401" s="1">
        <v>42232.166666666664</v>
      </c>
      <c r="AU401">
        <v>6</v>
      </c>
      <c r="AV401">
        <v>100</v>
      </c>
      <c r="AX401" s="1">
        <v>42232.166666666664</v>
      </c>
      <c r="AY401">
        <v>10</v>
      </c>
      <c r="AZ401">
        <v>50</v>
      </c>
      <c r="BB401" s="1">
        <v>42232.166666666664</v>
      </c>
      <c r="BC401">
        <v>8</v>
      </c>
      <c r="BD401">
        <v>125</v>
      </c>
      <c r="BF401" s="1">
        <v>42232.166666666664</v>
      </c>
      <c r="BG401">
        <v>3</v>
      </c>
      <c r="BH401">
        <v>75</v>
      </c>
      <c r="BJ401" s="1">
        <v>42232.166666666664</v>
      </c>
      <c r="BK401">
        <v>2</v>
      </c>
      <c r="BL401">
        <v>50</v>
      </c>
      <c r="BN401" s="1">
        <v>42232.166666666664</v>
      </c>
      <c r="BO401">
        <v>6</v>
      </c>
      <c r="BP401">
        <v>50</v>
      </c>
      <c r="BR401" s="1"/>
      <c r="BV401" s="1"/>
      <c r="BZ401" s="1"/>
      <c r="CD401" s="1"/>
      <c r="CH401" s="1"/>
      <c r="CL401" s="1"/>
      <c r="CP401" s="1"/>
      <c r="CT401" s="1"/>
      <c r="CX401" s="1"/>
      <c r="DB401" s="1"/>
      <c r="DF401" s="1"/>
      <c r="DJ401" s="1"/>
      <c r="DN401" s="1"/>
      <c r="DR401" s="1"/>
      <c r="DV401" s="1"/>
      <c r="DZ401" s="1"/>
      <c r="ED401" s="1"/>
      <c r="EH401" s="1"/>
      <c r="EL401" s="1"/>
      <c r="EP401" s="1"/>
      <c r="ET401" s="1"/>
      <c r="EX401" s="1"/>
      <c r="FB401" s="1"/>
      <c r="FF401" s="1"/>
      <c r="FJ401" s="1"/>
      <c r="FN401" s="1"/>
      <c r="FR401" s="1"/>
      <c r="FV401" s="1"/>
      <c r="FZ401" s="1"/>
      <c r="GD401" s="1"/>
      <c r="GH401" s="1"/>
      <c r="GL401" s="1"/>
      <c r="GP401" s="1"/>
      <c r="GT401" s="1"/>
      <c r="GX401" s="1"/>
      <c r="HB401" s="1"/>
      <c r="HF401" s="1"/>
      <c r="HJ401" s="1"/>
      <c r="HN401" s="1"/>
      <c r="HR401" s="1"/>
      <c r="HV401" s="1"/>
      <c r="HZ401" s="1"/>
      <c r="ID401" s="1"/>
      <c r="IH401" s="1"/>
      <c r="IL401" s="1"/>
      <c r="IP401" s="1"/>
      <c r="IT401" s="1"/>
      <c r="IX401" s="1"/>
      <c r="JB401" s="1"/>
      <c r="JF401" s="1"/>
      <c r="JJ401" s="1"/>
      <c r="JN401" s="1"/>
      <c r="JR401" s="1"/>
      <c r="JV401" s="1"/>
      <c r="JZ401" s="1"/>
      <c r="KD401" s="1"/>
      <c r="KH401" s="1"/>
      <c r="KL401" s="1"/>
      <c r="KP401" s="1"/>
      <c r="KT401" s="1"/>
      <c r="KX401" s="1"/>
      <c r="LB401" s="1"/>
      <c r="LF401" s="1"/>
      <c r="LJ401" s="1"/>
      <c r="LN401" s="1"/>
      <c r="LR401" s="1"/>
    </row>
    <row r="402" spans="6:330">
      <c r="F402" s="1">
        <v>42232.208333333336</v>
      </c>
      <c r="G402">
        <v>57</v>
      </c>
      <c r="H402">
        <v>250</v>
      </c>
      <c r="J402" s="1">
        <v>42232.208333333336</v>
      </c>
      <c r="K402">
        <v>8</v>
      </c>
      <c r="L402">
        <v>150</v>
      </c>
      <c r="N402" s="1">
        <v>42232.208333333336</v>
      </c>
      <c r="O402">
        <v>7</v>
      </c>
      <c r="P402">
        <v>75</v>
      </c>
      <c r="R402" s="1">
        <v>42232.208333333336</v>
      </c>
      <c r="S402">
        <v>2</v>
      </c>
      <c r="T402">
        <v>100</v>
      </c>
      <c r="V402" s="1">
        <v>42232.208333333336</v>
      </c>
      <c r="W402">
        <v>8</v>
      </c>
      <c r="X402">
        <v>75</v>
      </c>
      <c r="Z402" s="1">
        <v>42232.208333333336</v>
      </c>
      <c r="AA402">
        <v>6</v>
      </c>
      <c r="AB402">
        <v>50</v>
      </c>
      <c r="AD402" s="1">
        <v>42232.208333333336</v>
      </c>
      <c r="AE402">
        <v>10</v>
      </c>
      <c r="AF402">
        <v>250</v>
      </c>
      <c r="AH402" s="1">
        <v>42232.208333333336</v>
      </c>
      <c r="AI402">
        <v>1</v>
      </c>
      <c r="AJ402">
        <v>100</v>
      </c>
      <c r="AL402" s="1">
        <v>42232.208333333336</v>
      </c>
      <c r="AM402">
        <v>2</v>
      </c>
      <c r="AN402">
        <v>50</v>
      </c>
      <c r="AP402" s="1">
        <v>42232.208333333336</v>
      </c>
      <c r="AQ402">
        <v>69</v>
      </c>
      <c r="AR402">
        <v>150</v>
      </c>
      <c r="AT402" s="1">
        <v>42232.208333333336</v>
      </c>
      <c r="AU402">
        <v>4</v>
      </c>
      <c r="AV402">
        <v>100</v>
      </c>
      <c r="AX402" s="1">
        <v>42232.208333333336</v>
      </c>
      <c r="AY402">
        <v>6</v>
      </c>
      <c r="AZ402">
        <v>50</v>
      </c>
      <c r="BB402" s="1">
        <v>42232.208333333336</v>
      </c>
      <c r="BC402">
        <v>7</v>
      </c>
      <c r="BD402">
        <v>125</v>
      </c>
      <c r="BF402" s="1">
        <v>42232.208333333336</v>
      </c>
      <c r="BG402">
        <v>4</v>
      </c>
      <c r="BH402">
        <v>75</v>
      </c>
      <c r="BJ402" s="1">
        <v>42232.208333333336</v>
      </c>
      <c r="BK402">
        <v>1</v>
      </c>
      <c r="BL402">
        <v>50</v>
      </c>
      <c r="BN402" s="1">
        <v>42232.208333333336</v>
      </c>
      <c r="BO402">
        <v>6</v>
      </c>
      <c r="BP402">
        <v>50</v>
      </c>
      <c r="BR402" s="1"/>
      <c r="BV402" s="1"/>
      <c r="BZ402" s="1"/>
      <c r="CD402" s="1"/>
      <c r="CH402" s="1"/>
      <c r="CL402" s="1"/>
      <c r="CP402" s="1"/>
      <c r="CT402" s="1"/>
      <c r="CX402" s="1"/>
      <c r="DB402" s="1"/>
      <c r="DF402" s="1"/>
      <c r="DJ402" s="1"/>
      <c r="DN402" s="1"/>
      <c r="DR402" s="1"/>
      <c r="DV402" s="1"/>
      <c r="DZ402" s="1"/>
      <c r="ED402" s="1"/>
      <c r="EH402" s="1"/>
      <c r="EL402" s="1"/>
      <c r="EP402" s="1"/>
      <c r="ET402" s="1"/>
      <c r="EX402" s="1"/>
      <c r="FB402" s="1"/>
      <c r="FF402" s="1"/>
      <c r="FJ402" s="1"/>
      <c r="FN402" s="1"/>
      <c r="FR402" s="1"/>
      <c r="FV402" s="1"/>
      <c r="FZ402" s="1"/>
      <c r="GD402" s="1"/>
      <c r="GH402" s="1"/>
      <c r="GL402" s="1"/>
      <c r="GP402" s="1"/>
      <c r="GT402" s="1"/>
      <c r="GX402" s="1"/>
      <c r="HB402" s="1"/>
      <c r="HF402" s="1"/>
      <c r="HJ402" s="1"/>
      <c r="HN402" s="1"/>
      <c r="HR402" s="1"/>
      <c r="HV402" s="1"/>
      <c r="HZ402" s="1"/>
      <c r="ID402" s="1"/>
      <c r="IH402" s="1"/>
      <c r="IL402" s="1"/>
      <c r="IP402" s="1"/>
      <c r="IT402" s="1"/>
      <c r="IX402" s="1"/>
      <c r="JB402" s="1"/>
      <c r="JF402" s="1"/>
      <c r="JJ402" s="1"/>
      <c r="JN402" s="1"/>
      <c r="JR402" s="1"/>
      <c r="JV402" s="1"/>
      <c r="JZ402" s="1"/>
      <c r="KD402" s="1"/>
      <c r="KH402" s="1"/>
      <c r="KL402" s="1"/>
      <c r="KP402" s="1"/>
      <c r="KT402" s="1"/>
      <c r="KX402" s="1"/>
      <c r="LB402" s="1"/>
      <c r="LF402" s="1"/>
      <c r="LJ402" s="1"/>
      <c r="LN402" s="1"/>
      <c r="LR402" s="1"/>
    </row>
    <row r="403" spans="6:330">
      <c r="F403" s="1">
        <v>42232.25</v>
      </c>
      <c r="G403">
        <v>41</v>
      </c>
      <c r="H403">
        <v>250</v>
      </c>
      <c r="J403" s="1">
        <v>42232.25</v>
      </c>
      <c r="K403">
        <v>8</v>
      </c>
      <c r="L403">
        <v>150</v>
      </c>
      <c r="N403" s="1">
        <v>42232.25</v>
      </c>
      <c r="O403">
        <v>16</v>
      </c>
      <c r="P403">
        <v>75</v>
      </c>
      <c r="R403" s="1">
        <v>42232.25</v>
      </c>
      <c r="S403">
        <v>3</v>
      </c>
      <c r="T403">
        <v>100</v>
      </c>
      <c r="V403" s="1">
        <v>42232.25</v>
      </c>
      <c r="W403">
        <v>8</v>
      </c>
      <c r="X403">
        <v>75</v>
      </c>
      <c r="Z403" s="1">
        <v>42232.25</v>
      </c>
      <c r="AA403">
        <v>4</v>
      </c>
      <c r="AB403">
        <v>50</v>
      </c>
      <c r="AD403" s="1">
        <v>42232.25</v>
      </c>
      <c r="AE403">
        <v>8</v>
      </c>
      <c r="AF403">
        <v>250</v>
      </c>
      <c r="AH403" s="1">
        <v>42232.25</v>
      </c>
      <c r="AI403">
        <v>4</v>
      </c>
      <c r="AJ403">
        <v>100</v>
      </c>
      <c r="AL403" s="1">
        <v>42232.25</v>
      </c>
      <c r="AM403">
        <v>2</v>
      </c>
      <c r="AN403">
        <v>50</v>
      </c>
      <c r="AP403" s="1">
        <v>42232.25</v>
      </c>
      <c r="AQ403">
        <v>70</v>
      </c>
      <c r="AR403">
        <v>150</v>
      </c>
      <c r="AT403" s="1">
        <v>42232.25</v>
      </c>
      <c r="AU403">
        <v>2</v>
      </c>
      <c r="AV403">
        <v>100</v>
      </c>
      <c r="AX403" s="1">
        <v>42232.25</v>
      </c>
      <c r="AY403">
        <v>4</v>
      </c>
      <c r="AZ403">
        <v>50</v>
      </c>
      <c r="BB403" s="1">
        <v>42232.25</v>
      </c>
      <c r="BC403">
        <v>10</v>
      </c>
      <c r="BD403">
        <v>125</v>
      </c>
      <c r="BF403" s="1">
        <v>42232.25</v>
      </c>
      <c r="BG403">
        <v>5</v>
      </c>
      <c r="BH403">
        <v>75</v>
      </c>
      <c r="BJ403" s="1">
        <v>42232.25</v>
      </c>
      <c r="BK403">
        <v>2</v>
      </c>
      <c r="BL403">
        <v>50</v>
      </c>
      <c r="BN403" s="1">
        <v>42232.25</v>
      </c>
      <c r="BO403">
        <v>4</v>
      </c>
      <c r="BP403">
        <v>50</v>
      </c>
      <c r="BR403" s="1"/>
      <c r="BV403" s="1"/>
      <c r="BZ403" s="1"/>
      <c r="CD403" s="1"/>
      <c r="CH403" s="1"/>
      <c r="CL403" s="1"/>
      <c r="CP403" s="1"/>
      <c r="CT403" s="1"/>
      <c r="CX403" s="1"/>
      <c r="DB403" s="1"/>
      <c r="DF403" s="1"/>
      <c r="DJ403" s="1"/>
      <c r="DN403" s="1"/>
      <c r="DR403" s="1"/>
      <c r="DV403" s="1"/>
      <c r="DZ403" s="1"/>
      <c r="ED403" s="1"/>
      <c r="EH403" s="1"/>
      <c r="EL403" s="1"/>
      <c r="EP403" s="1"/>
      <c r="ET403" s="1"/>
      <c r="EX403" s="1"/>
      <c r="FB403" s="1"/>
      <c r="FF403" s="1"/>
      <c r="FJ403" s="1"/>
      <c r="FN403" s="1"/>
      <c r="FR403" s="1"/>
      <c r="FV403" s="1"/>
      <c r="FZ403" s="1"/>
      <c r="GD403" s="1"/>
      <c r="GH403" s="1"/>
      <c r="GL403" s="1"/>
      <c r="GP403" s="1"/>
      <c r="GT403" s="1"/>
      <c r="GX403" s="1"/>
      <c r="HB403" s="1"/>
      <c r="HF403" s="1"/>
      <c r="HJ403" s="1"/>
      <c r="HN403" s="1"/>
      <c r="HR403" s="1"/>
      <c r="HV403" s="1"/>
      <c r="HZ403" s="1"/>
      <c r="ID403" s="1"/>
      <c r="IH403" s="1"/>
      <c r="IL403" s="1"/>
      <c r="IP403" s="1"/>
      <c r="IT403" s="1"/>
      <c r="IX403" s="1"/>
      <c r="JB403" s="1"/>
      <c r="JF403" s="1"/>
      <c r="JJ403" s="1"/>
      <c r="JN403" s="1"/>
      <c r="JR403" s="1"/>
      <c r="JV403" s="1"/>
      <c r="JZ403" s="1"/>
      <c r="KD403" s="1"/>
      <c r="KH403" s="1"/>
      <c r="KL403" s="1"/>
      <c r="KP403" s="1"/>
      <c r="KT403" s="1"/>
      <c r="KX403" s="1"/>
      <c r="LB403" s="1"/>
      <c r="LF403" s="1"/>
      <c r="LJ403" s="1"/>
      <c r="LN403" s="1"/>
      <c r="LR403" s="1"/>
    </row>
    <row r="404" spans="6:330">
      <c r="F404" s="1">
        <v>42232.291666666664</v>
      </c>
      <c r="G404">
        <v>60</v>
      </c>
      <c r="H404">
        <v>250</v>
      </c>
      <c r="J404" s="1">
        <v>42232.291666666664</v>
      </c>
      <c r="K404">
        <v>10</v>
      </c>
      <c r="L404">
        <v>150</v>
      </c>
      <c r="N404" s="1">
        <v>42232.291666666664</v>
      </c>
      <c r="O404">
        <v>22</v>
      </c>
      <c r="P404">
        <v>75</v>
      </c>
      <c r="R404" s="1">
        <v>42232.291666666664</v>
      </c>
      <c r="S404">
        <v>4</v>
      </c>
      <c r="T404">
        <v>100</v>
      </c>
      <c r="V404" s="1">
        <v>42232.291666666664</v>
      </c>
      <c r="W404">
        <v>8</v>
      </c>
      <c r="X404">
        <v>75</v>
      </c>
      <c r="Z404" s="1">
        <v>42232.291666666664</v>
      </c>
      <c r="AA404">
        <v>3</v>
      </c>
      <c r="AB404">
        <v>50</v>
      </c>
      <c r="AD404" s="1">
        <v>42232.291666666664</v>
      </c>
      <c r="AE404">
        <v>17</v>
      </c>
      <c r="AF404">
        <v>250</v>
      </c>
      <c r="AH404" s="1">
        <v>42232.291666666664</v>
      </c>
      <c r="AI404">
        <v>6</v>
      </c>
      <c r="AJ404">
        <v>100</v>
      </c>
      <c r="AL404" s="1">
        <v>42232.291666666664</v>
      </c>
      <c r="AM404">
        <v>2</v>
      </c>
      <c r="AN404">
        <v>50</v>
      </c>
      <c r="AP404" s="1">
        <v>42232.291666666664</v>
      </c>
      <c r="AQ404">
        <v>72</v>
      </c>
      <c r="AR404">
        <v>150</v>
      </c>
      <c r="AT404" s="1">
        <v>42232.291666666664</v>
      </c>
      <c r="AU404">
        <v>3</v>
      </c>
      <c r="AV404">
        <v>100</v>
      </c>
      <c r="AX404" s="1">
        <v>42232.291666666664</v>
      </c>
      <c r="AY404">
        <v>4</v>
      </c>
      <c r="AZ404">
        <v>50</v>
      </c>
      <c r="BB404" s="1">
        <v>42232.291666666664</v>
      </c>
      <c r="BC404">
        <v>10</v>
      </c>
      <c r="BD404">
        <v>125</v>
      </c>
      <c r="BF404" s="1">
        <v>42232.291666666664</v>
      </c>
      <c r="BG404">
        <v>7</v>
      </c>
      <c r="BH404">
        <v>75</v>
      </c>
      <c r="BJ404" s="1">
        <v>42232.291666666664</v>
      </c>
      <c r="BK404">
        <v>2</v>
      </c>
      <c r="BL404">
        <v>50</v>
      </c>
      <c r="BN404" s="1">
        <v>42232.291666666664</v>
      </c>
      <c r="BO404">
        <v>3</v>
      </c>
      <c r="BP404">
        <v>50</v>
      </c>
      <c r="BR404" s="1"/>
      <c r="BV404" s="1"/>
      <c r="BZ404" s="1"/>
      <c r="CD404" s="1"/>
      <c r="CH404" s="1"/>
      <c r="CL404" s="1"/>
      <c r="CP404" s="1"/>
      <c r="CT404" s="1"/>
      <c r="CX404" s="1"/>
      <c r="DB404" s="1"/>
      <c r="DF404" s="1"/>
      <c r="DJ404" s="1"/>
      <c r="DN404" s="1"/>
      <c r="DR404" s="1"/>
      <c r="DV404" s="1"/>
      <c r="DZ404" s="1"/>
      <c r="ED404" s="1"/>
      <c r="EH404" s="1"/>
      <c r="EL404" s="1"/>
      <c r="EP404" s="1"/>
      <c r="ET404" s="1"/>
      <c r="EX404" s="1"/>
      <c r="FB404" s="1"/>
      <c r="FF404" s="1"/>
      <c r="FJ404" s="1"/>
      <c r="FN404" s="1"/>
      <c r="FR404" s="1"/>
      <c r="FV404" s="1"/>
      <c r="FZ404" s="1"/>
      <c r="GD404" s="1"/>
      <c r="GH404" s="1"/>
      <c r="GL404" s="1"/>
      <c r="GP404" s="1"/>
      <c r="GT404" s="1"/>
      <c r="GX404" s="1"/>
      <c r="HB404" s="1"/>
      <c r="HF404" s="1"/>
      <c r="HJ404" s="1"/>
      <c r="HN404" s="1"/>
      <c r="HR404" s="1"/>
      <c r="HV404" s="1"/>
      <c r="HZ404" s="1"/>
      <c r="ID404" s="1"/>
      <c r="IH404" s="1"/>
      <c r="IL404" s="1"/>
      <c r="IP404" s="1"/>
      <c r="IT404" s="1"/>
      <c r="IX404" s="1"/>
      <c r="JB404" s="1"/>
      <c r="JF404" s="1"/>
      <c r="JJ404" s="1"/>
      <c r="JN404" s="1"/>
      <c r="JR404" s="1"/>
      <c r="JV404" s="1"/>
      <c r="JZ404" s="1"/>
      <c r="KD404" s="1"/>
      <c r="KH404" s="1"/>
      <c r="KL404" s="1"/>
      <c r="KP404" s="1"/>
      <c r="KT404" s="1"/>
      <c r="KX404" s="1"/>
      <c r="LB404" s="1"/>
      <c r="LF404" s="1"/>
      <c r="LJ404" s="1"/>
      <c r="LN404" s="1"/>
      <c r="LR404" s="1"/>
    </row>
    <row r="405" spans="6:330">
      <c r="F405" s="1">
        <v>42232.333333333336</v>
      </c>
      <c r="G405">
        <v>84</v>
      </c>
      <c r="H405">
        <v>250</v>
      </c>
      <c r="J405" s="1">
        <v>42232.333333333336</v>
      </c>
      <c r="K405">
        <v>23</v>
      </c>
      <c r="L405">
        <v>150</v>
      </c>
      <c r="N405" s="1">
        <v>42232.333333333336</v>
      </c>
      <c r="O405">
        <v>31</v>
      </c>
      <c r="P405">
        <v>75</v>
      </c>
      <c r="R405" s="1">
        <v>42232.333333333336</v>
      </c>
      <c r="S405">
        <v>5</v>
      </c>
      <c r="T405">
        <v>100</v>
      </c>
      <c r="V405" s="1">
        <v>42232.333333333336</v>
      </c>
      <c r="W405">
        <v>8</v>
      </c>
      <c r="X405">
        <v>75</v>
      </c>
      <c r="Z405" s="1">
        <v>42232.333333333336</v>
      </c>
      <c r="AA405">
        <v>5</v>
      </c>
      <c r="AB405">
        <v>50</v>
      </c>
      <c r="AD405" s="1">
        <v>42232.333333333336</v>
      </c>
      <c r="AE405">
        <v>41</v>
      </c>
      <c r="AF405">
        <v>250</v>
      </c>
      <c r="AH405" s="1">
        <v>42232.333333333336</v>
      </c>
      <c r="AI405">
        <v>17</v>
      </c>
      <c r="AJ405">
        <v>100</v>
      </c>
      <c r="AL405" s="1">
        <v>42232.333333333336</v>
      </c>
      <c r="AM405">
        <v>3</v>
      </c>
      <c r="AN405">
        <v>50</v>
      </c>
      <c r="AP405" s="1">
        <v>42232.333333333336</v>
      </c>
      <c r="AQ405">
        <v>82</v>
      </c>
      <c r="AR405">
        <v>150</v>
      </c>
      <c r="AT405" s="1">
        <v>42232.333333333336</v>
      </c>
      <c r="AU405">
        <v>7</v>
      </c>
      <c r="AV405">
        <v>100</v>
      </c>
      <c r="AX405" s="1">
        <v>42232.333333333336</v>
      </c>
      <c r="AY405">
        <v>4</v>
      </c>
      <c r="AZ405">
        <v>50</v>
      </c>
      <c r="BB405" s="1">
        <v>42232.333333333336</v>
      </c>
      <c r="BC405">
        <v>10</v>
      </c>
      <c r="BD405">
        <v>125</v>
      </c>
      <c r="BF405" s="1">
        <v>42232.333333333336</v>
      </c>
      <c r="BG405">
        <v>8</v>
      </c>
      <c r="BH405">
        <v>75</v>
      </c>
      <c r="BJ405" s="1">
        <v>42232.333333333336</v>
      </c>
      <c r="BK405">
        <v>4</v>
      </c>
      <c r="BL405">
        <v>50</v>
      </c>
      <c r="BN405" s="1">
        <v>42232.333333333336</v>
      </c>
      <c r="BO405">
        <v>5</v>
      </c>
      <c r="BP405">
        <v>50</v>
      </c>
      <c r="BR405" s="1"/>
      <c r="BV405" s="1"/>
      <c r="BZ405" s="1"/>
      <c r="CD405" s="1"/>
      <c r="CH405" s="1"/>
      <c r="CL405" s="1"/>
      <c r="CP405" s="1"/>
      <c r="CT405" s="1"/>
      <c r="CX405" s="1"/>
      <c r="DB405" s="1"/>
      <c r="DF405" s="1"/>
      <c r="DJ405" s="1"/>
      <c r="DN405" s="1"/>
      <c r="DR405" s="1"/>
      <c r="DV405" s="1"/>
      <c r="DZ405" s="1"/>
      <c r="ED405" s="1"/>
      <c r="EH405" s="1"/>
      <c r="EL405" s="1"/>
      <c r="EP405" s="1"/>
      <c r="ET405" s="1"/>
      <c r="EX405" s="1"/>
      <c r="FB405" s="1"/>
      <c r="FF405" s="1"/>
      <c r="FJ405" s="1"/>
      <c r="FN405" s="1"/>
      <c r="FR405" s="1"/>
      <c r="FV405" s="1"/>
      <c r="FZ405" s="1"/>
      <c r="GD405" s="1"/>
      <c r="GH405" s="1"/>
      <c r="GL405" s="1"/>
      <c r="GP405" s="1"/>
      <c r="GT405" s="1"/>
      <c r="GX405" s="1"/>
      <c r="HB405" s="1"/>
      <c r="HF405" s="1"/>
      <c r="HJ405" s="1"/>
      <c r="HN405" s="1"/>
      <c r="HR405" s="1"/>
      <c r="HV405" s="1"/>
      <c r="HZ405" s="1"/>
      <c r="ID405" s="1"/>
      <c r="IH405" s="1"/>
      <c r="IL405" s="1"/>
      <c r="IP405" s="1"/>
      <c r="IT405" s="1"/>
      <c r="IX405" s="1"/>
      <c r="JB405" s="1"/>
      <c r="JF405" s="1"/>
      <c r="JJ405" s="1"/>
      <c r="JN405" s="1"/>
      <c r="JR405" s="1"/>
      <c r="JV405" s="1"/>
      <c r="JZ405" s="1"/>
      <c r="KD405" s="1"/>
      <c r="KH405" s="1"/>
      <c r="KL405" s="1"/>
      <c r="KP405" s="1"/>
      <c r="KT405" s="1"/>
      <c r="KX405" s="1"/>
      <c r="LB405" s="1"/>
      <c r="LF405" s="1"/>
      <c r="LJ405" s="1"/>
      <c r="LN405" s="1"/>
      <c r="LR405" s="1"/>
    </row>
    <row r="406" spans="6:330">
      <c r="F406" s="1">
        <v>42232.375</v>
      </c>
      <c r="G406">
        <v>103</v>
      </c>
      <c r="H406">
        <v>250</v>
      </c>
      <c r="J406" s="1">
        <v>42232.375</v>
      </c>
      <c r="K406">
        <v>49</v>
      </c>
      <c r="L406">
        <v>150</v>
      </c>
      <c r="N406" s="1">
        <v>42232.375</v>
      </c>
      <c r="O406">
        <v>31</v>
      </c>
      <c r="P406">
        <v>75</v>
      </c>
      <c r="R406" s="1">
        <v>42232.375</v>
      </c>
      <c r="S406">
        <v>6</v>
      </c>
      <c r="T406">
        <v>100</v>
      </c>
      <c r="V406" s="1">
        <v>42232.375</v>
      </c>
      <c r="W406">
        <v>10</v>
      </c>
      <c r="X406">
        <v>75</v>
      </c>
      <c r="Z406" s="1">
        <v>42232.375</v>
      </c>
      <c r="AA406">
        <v>6</v>
      </c>
      <c r="AB406">
        <v>50</v>
      </c>
      <c r="AD406" s="1">
        <v>42232.375</v>
      </c>
      <c r="AE406">
        <v>53</v>
      </c>
      <c r="AF406">
        <v>250</v>
      </c>
      <c r="AH406" s="1">
        <v>42232.375</v>
      </c>
      <c r="AI406">
        <v>27</v>
      </c>
      <c r="AJ406">
        <v>100</v>
      </c>
      <c r="AL406" s="1">
        <v>42232.375</v>
      </c>
      <c r="AM406">
        <v>3</v>
      </c>
      <c r="AN406">
        <v>50</v>
      </c>
      <c r="AP406" s="1">
        <v>42232.375</v>
      </c>
      <c r="AQ406">
        <v>100</v>
      </c>
      <c r="AR406">
        <v>150</v>
      </c>
      <c r="AT406" s="1">
        <v>42232.375</v>
      </c>
      <c r="AU406">
        <v>10</v>
      </c>
      <c r="AV406">
        <v>100</v>
      </c>
      <c r="AX406" s="1">
        <v>42232.375</v>
      </c>
      <c r="AY406">
        <v>5</v>
      </c>
      <c r="AZ406">
        <v>50</v>
      </c>
      <c r="BB406" s="1">
        <v>42232.375</v>
      </c>
      <c r="BC406">
        <v>8</v>
      </c>
      <c r="BD406">
        <v>125</v>
      </c>
      <c r="BF406" s="1">
        <v>42232.375</v>
      </c>
      <c r="BG406">
        <v>6</v>
      </c>
      <c r="BH406">
        <v>75</v>
      </c>
      <c r="BJ406" s="1">
        <v>42232.375</v>
      </c>
      <c r="BK406">
        <v>6</v>
      </c>
      <c r="BL406">
        <v>50</v>
      </c>
      <c r="BN406" s="1">
        <v>42232.375</v>
      </c>
      <c r="BO406">
        <v>6</v>
      </c>
      <c r="BP406">
        <v>50</v>
      </c>
      <c r="BR406" s="1"/>
      <c r="BV406" s="1"/>
      <c r="BZ406" s="1"/>
      <c r="CD406" s="1"/>
      <c r="CH406" s="1"/>
      <c r="CL406" s="1"/>
      <c r="CP406" s="1"/>
      <c r="CT406" s="1"/>
      <c r="CX406" s="1"/>
      <c r="DB406" s="1"/>
      <c r="DF406" s="1"/>
      <c r="DJ406" s="1"/>
      <c r="DN406" s="1"/>
      <c r="DR406" s="1"/>
      <c r="DV406" s="1"/>
      <c r="DZ406" s="1"/>
      <c r="ED406" s="1"/>
      <c r="EH406" s="1"/>
      <c r="EL406" s="1"/>
      <c r="EP406" s="1"/>
      <c r="ET406" s="1"/>
      <c r="EX406" s="1"/>
      <c r="FB406" s="1"/>
      <c r="FF406" s="1"/>
      <c r="FJ406" s="1"/>
      <c r="FN406" s="1"/>
      <c r="FR406" s="1"/>
      <c r="FV406" s="1"/>
      <c r="FZ406" s="1"/>
      <c r="GD406" s="1"/>
      <c r="GH406" s="1"/>
      <c r="GL406" s="1"/>
      <c r="GP406" s="1"/>
      <c r="GT406" s="1"/>
      <c r="GX406" s="1"/>
      <c r="HB406" s="1"/>
      <c r="HF406" s="1"/>
      <c r="HJ406" s="1"/>
      <c r="HN406" s="1"/>
      <c r="HR406" s="1"/>
      <c r="HV406" s="1"/>
      <c r="HZ406" s="1"/>
      <c r="ID406" s="1"/>
      <c r="IH406" s="1"/>
      <c r="IL406" s="1"/>
      <c r="IP406" s="1"/>
      <c r="IT406" s="1"/>
      <c r="IX406" s="1"/>
      <c r="JB406" s="1"/>
      <c r="JF406" s="1"/>
      <c r="JJ406" s="1"/>
      <c r="JN406" s="1"/>
      <c r="JR406" s="1"/>
      <c r="JV406" s="1"/>
      <c r="JZ406" s="1"/>
      <c r="KD406" s="1"/>
      <c r="KH406" s="1"/>
      <c r="KL406" s="1"/>
      <c r="KP406" s="1"/>
      <c r="KT406" s="1"/>
      <c r="KX406" s="1"/>
      <c r="LB406" s="1"/>
      <c r="LF406" s="1"/>
      <c r="LJ406" s="1"/>
      <c r="LN406" s="1"/>
      <c r="LR406" s="1"/>
    </row>
    <row r="407" spans="6:330">
      <c r="F407" s="1">
        <v>42232.416666666664</v>
      </c>
      <c r="G407">
        <v>130</v>
      </c>
      <c r="H407">
        <v>250</v>
      </c>
      <c r="J407" s="1">
        <v>42232.416666666664</v>
      </c>
      <c r="K407">
        <v>76</v>
      </c>
      <c r="L407">
        <v>150</v>
      </c>
      <c r="N407" s="1">
        <v>42232.416666666664</v>
      </c>
      <c r="O407">
        <v>34</v>
      </c>
      <c r="P407">
        <v>75</v>
      </c>
      <c r="R407" s="1">
        <v>42232.416666666664</v>
      </c>
      <c r="S407">
        <v>8</v>
      </c>
      <c r="T407">
        <v>100</v>
      </c>
      <c r="V407" s="1">
        <v>42232.416666666664</v>
      </c>
      <c r="W407">
        <v>9</v>
      </c>
      <c r="X407">
        <v>75</v>
      </c>
      <c r="Z407" s="1">
        <v>42232.416666666664</v>
      </c>
      <c r="AA407">
        <v>14</v>
      </c>
      <c r="AB407">
        <v>50</v>
      </c>
      <c r="AD407" s="1">
        <v>42232.416666666664</v>
      </c>
      <c r="AE407">
        <v>79</v>
      </c>
      <c r="AF407">
        <v>250</v>
      </c>
      <c r="AH407" s="1">
        <v>42232.416666666664</v>
      </c>
      <c r="AI407">
        <v>42</v>
      </c>
      <c r="AJ407">
        <v>100</v>
      </c>
      <c r="AL407" s="1">
        <v>42232.416666666664</v>
      </c>
      <c r="AM407">
        <v>3</v>
      </c>
      <c r="AN407">
        <v>50</v>
      </c>
      <c r="AP407" s="1">
        <v>42232.416666666664</v>
      </c>
      <c r="AQ407">
        <v>119</v>
      </c>
      <c r="AR407">
        <v>150</v>
      </c>
      <c r="AT407" s="1">
        <v>42232.416666666664</v>
      </c>
      <c r="AU407">
        <v>21</v>
      </c>
      <c r="AV407">
        <v>100</v>
      </c>
      <c r="AX407" s="1">
        <v>42232.416666666664</v>
      </c>
      <c r="AY407">
        <v>9</v>
      </c>
      <c r="AZ407">
        <v>50</v>
      </c>
      <c r="BB407" s="1">
        <v>42232.416666666664</v>
      </c>
      <c r="BC407">
        <v>8</v>
      </c>
      <c r="BD407">
        <v>125</v>
      </c>
      <c r="BF407" s="1">
        <v>42232.416666666664</v>
      </c>
      <c r="BG407">
        <v>12</v>
      </c>
      <c r="BH407">
        <v>75</v>
      </c>
      <c r="BJ407" s="1">
        <v>42232.416666666664</v>
      </c>
      <c r="BK407">
        <v>7</v>
      </c>
      <c r="BL407">
        <v>50</v>
      </c>
      <c r="BN407" s="1">
        <v>42232.416666666664</v>
      </c>
      <c r="BO407">
        <v>14</v>
      </c>
      <c r="BP407">
        <v>50</v>
      </c>
      <c r="BR407" s="1"/>
      <c r="BV407" s="1"/>
      <c r="BZ407" s="1"/>
      <c r="CD407" s="1"/>
      <c r="CH407" s="1"/>
      <c r="CL407" s="1"/>
      <c r="CP407" s="1"/>
      <c r="CT407" s="1"/>
      <c r="CX407" s="1"/>
      <c r="DB407" s="1"/>
      <c r="DF407" s="1"/>
      <c r="DJ407" s="1"/>
      <c r="DN407" s="1"/>
      <c r="DR407" s="1"/>
      <c r="DV407" s="1"/>
      <c r="DZ407" s="1"/>
      <c r="ED407" s="1"/>
      <c r="EH407" s="1"/>
      <c r="EL407" s="1"/>
      <c r="EP407" s="1"/>
      <c r="ET407" s="1"/>
      <c r="EX407" s="1"/>
      <c r="FB407" s="1"/>
      <c r="FF407" s="1"/>
      <c r="FJ407" s="1"/>
      <c r="FN407" s="1"/>
      <c r="FR407" s="1"/>
      <c r="FV407" s="1"/>
      <c r="FZ407" s="1"/>
      <c r="GD407" s="1"/>
      <c r="GH407" s="1"/>
      <c r="GL407" s="1"/>
      <c r="GP407" s="1"/>
      <c r="GT407" s="1"/>
      <c r="GX407" s="1"/>
      <c r="HB407" s="1"/>
      <c r="HF407" s="1"/>
      <c r="HJ407" s="1"/>
      <c r="HN407" s="1"/>
      <c r="HR407" s="1"/>
      <c r="HV407" s="1"/>
      <c r="HZ407" s="1"/>
      <c r="ID407" s="1"/>
      <c r="IH407" s="1"/>
      <c r="IL407" s="1"/>
      <c r="IP407" s="1"/>
      <c r="IT407" s="1"/>
      <c r="IX407" s="1"/>
      <c r="JB407" s="1"/>
      <c r="JF407" s="1"/>
      <c r="JJ407" s="1"/>
      <c r="JN407" s="1"/>
      <c r="JR407" s="1"/>
      <c r="JV407" s="1"/>
      <c r="JZ407" s="1"/>
      <c r="KD407" s="1"/>
      <c r="KH407" s="1"/>
      <c r="KL407" s="1"/>
      <c r="KP407" s="1"/>
      <c r="KT407" s="1"/>
      <c r="KX407" s="1"/>
      <c r="LB407" s="1"/>
      <c r="LF407" s="1"/>
      <c r="LJ407" s="1"/>
      <c r="LN407" s="1"/>
      <c r="LR407" s="1"/>
    </row>
    <row r="408" spans="6:330">
      <c r="F408" s="1">
        <v>42232.458333333336</v>
      </c>
      <c r="G408">
        <v>150</v>
      </c>
      <c r="H408">
        <v>250</v>
      </c>
      <c r="J408" s="1">
        <v>42232.458333333336</v>
      </c>
      <c r="K408">
        <v>101</v>
      </c>
      <c r="L408">
        <v>150</v>
      </c>
      <c r="N408" s="1">
        <v>42232.458333333336</v>
      </c>
      <c r="O408">
        <v>38</v>
      </c>
      <c r="P408">
        <v>75</v>
      </c>
      <c r="R408" s="1">
        <v>42232.458333333336</v>
      </c>
      <c r="S408">
        <v>10</v>
      </c>
      <c r="T408">
        <v>100</v>
      </c>
      <c r="V408" s="1">
        <v>42232.458333333336</v>
      </c>
      <c r="W408">
        <v>16</v>
      </c>
      <c r="X408">
        <v>75</v>
      </c>
      <c r="Z408" s="1">
        <v>42232.458333333336</v>
      </c>
      <c r="AA408">
        <v>12</v>
      </c>
      <c r="AB408">
        <v>50</v>
      </c>
      <c r="AD408" s="1">
        <v>42232.458333333336</v>
      </c>
      <c r="AE408">
        <v>94</v>
      </c>
      <c r="AF408">
        <v>250</v>
      </c>
      <c r="AH408" s="1">
        <v>42232.458333333336</v>
      </c>
      <c r="AI408">
        <v>60</v>
      </c>
      <c r="AJ408">
        <v>100</v>
      </c>
      <c r="AL408" s="1">
        <v>42232.458333333336</v>
      </c>
      <c r="AM408">
        <v>5</v>
      </c>
      <c r="AN408">
        <v>50</v>
      </c>
      <c r="AP408" s="1">
        <v>42232.458333333336</v>
      </c>
      <c r="AQ408">
        <v>133</v>
      </c>
      <c r="AR408">
        <v>150</v>
      </c>
      <c r="AT408" s="1">
        <v>42232.458333333336</v>
      </c>
      <c r="AU408">
        <v>31</v>
      </c>
      <c r="AV408">
        <v>100</v>
      </c>
      <c r="AX408" s="1">
        <v>42232.458333333336</v>
      </c>
      <c r="AY408">
        <v>14</v>
      </c>
      <c r="AZ408">
        <v>50</v>
      </c>
      <c r="BB408" s="1">
        <v>42232.458333333336</v>
      </c>
      <c r="BC408">
        <v>6</v>
      </c>
      <c r="BD408">
        <v>125</v>
      </c>
      <c r="BF408" s="1">
        <v>42232.458333333336</v>
      </c>
      <c r="BG408">
        <v>15</v>
      </c>
      <c r="BH408">
        <v>75</v>
      </c>
      <c r="BJ408" s="1">
        <v>42232.458333333336</v>
      </c>
      <c r="BK408">
        <v>5</v>
      </c>
      <c r="BL408">
        <v>50</v>
      </c>
      <c r="BN408" s="1">
        <v>42232.458333333336</v>
      </c>
      <c r="BO408">
        <v>12</v>
      </c>
      <c r="BP408">
        <v>50</v>
      </c>
      <c r="BR408" s="1"/>
      <c r="BV408" s="1"/>
      <c r="BZ408" s="1"/>
      <c r="CD408" s="1"/>
      <c r="CH408" s="1"/>
      <c r="CL408" s="1"/>
      <c r="CP408" s="1"/>
      <c r="CT408" s="1"/>
      <c r="CX408" s="1"/>
      <c r="DB408" s="1"/>
      <c r="DF408" s="1"/>
      <c r="DJ408" s="1"/>
      <c r="DN408" s="1"/>
      <c r="DR408" s="1"/>
      <c r="DV408" s="1"/>
      <c r="DZ408" s="1"/>
      <c r="ED408" s="1"/>
      <c r="EH408" s="1"/>
      <c r="EL408" s="1"/>
      <c r="EP408" s="1"/>
      <c r="ET408" s="1"/>
      <c r="EX408" s="1"/>
      <c r="FB408" s="1"/>
      <c r="FF408" s="1"/>
      <c r="FJ408" s="1"/>
      <c r="FN408" s="1"/>
      <c r="FR408" s="1"/>
      <c r="FV408" s="1"/>
      <c r="FZ408" s="1"/>
      <c r="GD408" s="1"/>
      <c r="GH408" s="1"/>
      <c r="GL408" s="1"/>
      <c r="GP408" s="1"/>
      <c r="GT408" s="1"/>
      <c r="GX408" s="1"/>
      <c r="HB408" s="1"/>
      <c r="HF408" s="1"/>
      <c r="HJ408" s="1"/>
      <c r="HN408" s="1"/>
      <c r="HR408" s="1"/>
      <c r="HV408" s="1"/>
      <c r="HZ408" s="1"/>
      <c r="ID408" s="1"/>
      <c r="IH408" s="1"/>
      <c r="IL408" s="1"/>
      <c r="IP408" s="1"/>
      <c r="IT408" s="1"/>
      <c r="IX408" s="1"/>
      <c r="JB408" s="1"/>
      <c r="JF408" s="1"/>
      <c r="JJ408" s="1"/>
      <c r="JN408" s="1"/>
      <c r="JR408" s="1"/>
      <c r="JV408" s="1"/>
      <c r="JZ408" s="1"/>
      <c r="KD408" s="1"/>
      <c r="KH408" s="1"/>
      <c r="KL408" s="1"/>
      <c r="KP408" s="1"/>
      <c r="KT408" s="1"/>
      <c r="KX408" s="1"/>
      <c r="LB408" s="1"/>
      <c r="LF408" s="1"/>
      <c r="LJ408" s="1"/>
      <c r="LN408" s="1"/>
      <c r="LR408" s="1"/>
    </row>
    <row r="409" spans="6:330">
      <c r="F409" s="1">
        <v>42232.5</v>
      </c>
      <c r="G409">
        <v>168</v>
      </c>
      <c r="H409">
        <v>250</v>
      </c>
      <c r="J409" s="1">
        <v>42232.5</v>
      </c>
      <c r="K409">
        <v>120</v>
      </c>
      <c r="L409">
        <v>150</v>
      </c>
      <c r="N409" s="1">
        <v>42232.5</v>
      </c>
      <c r="O409">
        <v>46</v>
      </c>
      <c r="P409">
        <v>75</v>
      </c>
      <c r="R409" s="1">
        <v>42232.5</v>
      </c>
      <c r="S409">
        <v>17</v>
      </c>
      <c r="T409">
        <v>100</v>
      </c>
      <c r="V409" s="1">
        <v>42232.5</v>
      </c>
      <c r="W409">
        <v>21</v>
      </c>
      <c r="X409">
        <v>75</v>
      </c>
      <c r="Z409" s="1">
        <v>42232.5</v>
      </c>
      <c r="AA409">
        <v>17</v>
      </c>
      <c r="AB409">
        <v>50</v>
      </c>
      <c r="AD409" s="1">
        <v>42232.5</v>
      </c>
      <c r="AE409">
        <v>114</v>
      </c>
      <c r="AF409">
        <v>250</v>
      </c>
      <c r="AH409" s="1">
        <v>42232.5</v>
      </c>
      <c r="AI409">
        <v>80</v>
      </c>
      <c r="AJ409">
        <v>100</v>
      </c>
      <c r="AL409" s="1">
        <v>42232.5</v>
      </c>
      <c r="AM409">
        <v>8</v>
      </c>
      <c r="AN409">
        <v>50</v>
      </c>
      <c r="AP409" s="1">
        <v>42232.5</v>
      </c>
      <c r="AQ409">
        <v>168</v>
      </c>
      <c r="AR409">
        <v>150</v>
      </c>
      <c r="AT409" s="1">
        <v>42232.5</v>
      </c>
      <c r="AU409">
        <v>38</v>
      </c>
      <c r="AV409">
        <v>100</v>
      </c>
      <c r="AX409" s="1">
        <v>42232.5</v>
      </c>
      <c r="AY409">
        <v>10</v>
      </c>
      <c r="AZ409">
        <v>50</v>
      </c>
      <c r="BB409" s="1">
        <v>42232.5</v>
      </c>
      <c r="BC409">
        <v>7</v>
      </c>
      <c r="BD409">
        <v>125</v>
      </c>
      <c r="BF409" s="1">
        <v>42232.5</v>
      </c>
      <c r="BG409">
        <v>16</v>
      </c>
      <c r="BH409">
        <v>75</v>
      </c>
      <c r="BJ409" s="1">
        <v>42232.5</v>
      </c>
      <c r="BK409">
        <v>5</v>
      </c>
      <c r="BL409">
        <v>50</v>
      </c>
      <c r="BN409" s="1">
        <v>42232.5</v>
      </c>
      <c r="BO409">
        <v>17</v>
      </c>
      <c r="BP409">
        <v>50</v>
      </c>
      <c r="BR409" s="1"/>
      <c r="BV409" s="1"/>
      <c r="BZ409" s="1"/>
      <c r="CD409" s="1"/>
      <c r="CH409" s="1"/>
      <c r="CL409" s="1"/>
      <c r="CP409" s="1"/>
      <c r="CT409" s="1"/>
      <c r="CX409" s="1"/>
      <c r="DB409" s="1"/>
      <c r="DF409" s="1"/>
      <c r="DJ409" s="1"/>
      <c r="DN409" s="1"/>
      <c r="DR409" s="1"/>
      <c r="DV409" s="1"/>
      <c r="DZ409" s="1"/>
      <c r="ED409" s="1"/>
      <c r="EH409" s="1"/>
      <c r="EL409" s="1"/>
      <c r="EP409" s="1"/>
      <c r="ET409" s="1"/>
      <c r="EX409" s="1"/>
      <c r="FB409" s="1"/>
      <c r="FF409" s="1"/>
      <c r="FJ409" s="1"/>
      <c r="FN409" s="1"/>
      <c r="FR409" s="1"/>
      <c r="FV409" s="1"/>
      <c r="FZ409" s="1"/>
      <c r="GD409" s="1"/>
      <c r="GH409" s="1"/>
      <c r="GL409" s="1"/>
      <c r="GP409" s="1"/>
      <c r="GT409" s="1"/>
      <c r="GX409" s="1"/>
      <c r="HB409" s="1"/>
      <c r="HF409" s="1"/>
      <c r="HJ409" s="1"/>
      <c r="HN409" s="1"/>
      <c r="HR409" s="1"/>
      <c r="HV409" s="1"/>
      <c r="HZ409" s="1"/>
      <c r="ID409" s="1"/>
      <c r="IH409" s="1"/>
      <c r="IL409" s="1"/>
      <c r="IP409" s="1"/>
      <c r="IT409" s="1"/>
      <c r="IX409" s="1"/>
      <c r="JB409" s="1"/>
      <c r="JF409" s="1"/>
      <c r="JJ409" s="1"/>
      <c r="JN409" s="1"/>
      <c r="JR409" s="1"/>
      <c r="JV409" s="1"/>
      <c r="JZ409" s="1"/>
      <c r="KD409" s="1"/>
      <c r="KH409" s="1"/>
      <c r="KL409" s="1"/>
      <c r="KP409" s="1"/>
      <c r="KT409" s="1"/>
      <c r="KX409" s="1"/>
      <c r="LB409" s="1"/>
      <c r="LF409" s="1"/>
      <c r="LJ409" s="1"/>
      <c r="LN409" s="1"/>
      <c r="LR409" s="1"/>
    </row>
    <row r="410" spans="6:330">
      <c r="F410" s="1">
        <v>42232.541666666664</v>
      </c>
      <c r="G410">
        <v>171</v>
      </c>
      <c r="H410">
        <v>250</v>
      </c>
      <c r="J410" s="1">
        <v>42232.541666666664</v>
      </c>
      <c r="K410">
        <v>130</v>
      </c>
      <c r="L410">
        <v>150</v>
      </c>
      <c r="N410" s="1">
        <v>42232.541666666664</v>
      </c>
      <c r="O410">
        <v>42</v>
      </c>
      <c r="P410">
        <v>75</v>
      </c>
      <c r="R410" s="1">
        <v>42232.541666666664</v>
      </c>
      <c r="S410">
        <v>14</v>
      </c>
      <c r="T410">
        <v>100</v>
      </c>
      <c r="V410" s="1">
        <v>42232.541666666664</v>
      </c>
      <c r="W410">
        <v>21</v>
      </c>
      <c r="X410">
        <v>75</v>
      </c>
      <c r="Z410" s="1">
        <v>42232.541666666664</v>
      </c>
      <c r="AA410">
        <v>24</v>
      </c>
      <c r="AB410">
        <v>50</v>
      </c>
      <c r="AD410" s="1">
        <v>42232.541666666664</v>
      </c>
      <c r="AE410">
        <v>126</v>
      </c>
      <c r="AF410">
        <v>250</v>
      </c>
      <c r="AH410" s="1">
        <v>42232.541666666664</v>
      </c>
      <c r="AI410">
        <v>88</v>
      </c>
      <c r="AJ410">
        <v>100</v>
      </c>
      <c r="AL410" s="1">
        <v>42232.541666666664</v>
      </c>
      <c r="AM410">
        <v>6</v>
      </c>
      <c r="AN410">
        <v>50</v>
      </c>
      <c r="AP410" s="1">
        <v>42232.541666666664</v>
      </c>
      <c r="AQ410">
        <v>209</v>
      </c>
      <c r="AR410">
        <v>150</v>
      </c>
      <c r="AT410" s="1">
        <v>42232.541666666664</v>
      </c>
      <c r="AU410">
        <v>37</v>
      </c>
      <c r="AV410">
        <v>100</v>
      </c>
      <c r="AX410" s="1">
        <v>42232.541666666664</v>
      </c>
      <c r="AY410">
        <v>12</v>
      </c>
      <c r="AZ410">
        <v>50</v>
      </c>
      <c r="BB410" s="1">
        <v>42232.541666666664</v>
      </c>
      <c r="BC410">
        <v>10</v>
      </c>
      <c r="BD410">
        <v>125</v>
      </c>
      <c r="BF410" s="1">
        <v>42232.541666666664</v>
      </c>
      <c r="BG410">
        <v>14</v>
      </c>
      <c r="BH410">
        <v>75</v>
      </c>
      <c r="BJ410" s="1">
        <v>42232.541666666664</v>
      </c>
      <c r="BK410">
        <v>5</v>
      </c>
      <c r="BL410">
        <v>50</v>
      </c>
      <c r="BN410" s="1">
        <v>42232.541666666664</v>
      </c>
      <c r="BO410">
        <v>24</v>
      </c>
      <c r="BP410">
        <v>50</v>
      </c>
      <c r="BR410" s="1"/>
      <c r="BV410" s="1"/>
      <c r="BZ410" s="1"/>
      <c r="CD410" s="1"/>
      <c r="CH410" s="1"/>
      <c r="CL410" s="1"/>
      <c r="CP410" s="1"/>
      <c r="CT410" s="1"/>
      <c r="CX410" s="1"/>
      <c r="DB410" s="1"/>
      <c r="DF410" s="1"/>
      <c r="DJ410" s="1"/>
      <c r="DN410" s="1"/>
      <c r="DR410" s="1"/>
      <c r="DV410" s="1"/>
      <c r="DZ410" s="1"/>
      <c r="ED410" s="1"/>
      <c r="EH410" s="1"/>
      <c r="EL410" s="1"/>
      <c r="EP410" s="1"/>
      <c r="ET410" s="1"/>
      <c r="EX410" s="1"/>
      <c r="FB410" s="1"/>
      <c r="FF410" s="1"/>
      <c r="FJ410" s="1"/>
      <c r="FN410" s="1"/>
      <c r="FR410" s="1"/>
      <c r="FV410" s="1"/>
      <c r="FZ410" s="1"/>
      <c r="GD410" s="1"/>
      <c r="GH410" s="1"/>
      <c r="GL410" s="1"/>
      <c r="GP410" s="1"/>
      <c r="GT410" s="1"/>
      <c r="GX410" s="1"/>
      <c r="HB410" s="1"/>
      <c r="HF410" s="1"/>
      <c r="HJ410" s="1"/>
      <c r="HN410" s="1"/>
      <c r="HR410" s="1"/>
      <c r="HV410" s="1"/>
      <c r="HZ410" s="1"/>
      <c r="ID410" s="1"/>
      <c r="IH410" s="1"/>
      <c r="IL410" s="1"/>
      <c r="IP410" s="1"/>
      <c r="IT410" s="1"/>
      <c r="IX410" s="1"/>
      <c r="JB410" s="1"/>
      <c r="JF410" s="1"/>
      <c r="JJ410" s="1"/>
      <c r="JN410" s="1"/>
      <c r="JR410" s="1"/>
      <c r="JV410" s="1"/>
      <c r="JZ410" s="1"/>
      <c r="KD410" s="1"/>
      <c r="KH410" s="1"/>
      <c r="KL410" s="1"/>
      <c r="KP410" s="1"/>
      <c r="KT410" s="1"/>
      <c r="KX410" s="1"/>
      <c r="LB410" s="1"/>
      <c r="LF410" s="1"/>
      <c r="LJ410" s="1"/>
      <c r="LN410" s="1"/>
      <c r="LR410" s="1"/>
    </row>
    <row r="411" spans="6:330">
      <c r="F411" s="1">
        <v>42232.583333333336</v>
      </c>
      <c r="G411">
        <v>188</v>
      </c>
      <c r="H411">
        <v>250</v>
      </c>
      <c r="J411" s="1">
        <v>42232.583333333336</v>
      </c>
      <c r="K411">
        <v>112</v>
      </c>
      <c r="L411">
        <v>150</v>
      </c>
      <c r="N411" s="1">
        <v>42232.583333333336</v>
      </c>
      <c r="O411">
        <v>45</v>
      </c>
      <c r="P411">
        <v>75</v>
      </c>
      <c r="R411" s="1">
        <v>42232.583333333336</v>
      </c>
      <c r="S411">
        <v>17</v>
      </c>
      <c r="T411">
        <v>100</v>
      </c>
      <c r="V411" s="1">
        <v>42232.583333333336</v>
      </c>
      <c r="W411">
        <v>20</v>
      </c>
      <c r="X411">
        <v>75</v>
      </c>
      <c r="Z411" s="1">
        <v>42232.583333333336</v>
      </c>
      <c r="AA411">
        <v>26</v>
      </c>
      <c r="AB411">
        <v>50</v>
      </c>
      <c r="AD411" s="1">
        <v>42232.583333333336</v>
      </c>
      <c r="AE411">
        <v>108</v>
      </c>
      <c r="AF411">
        <v>250</v>
      </c>
      <c r="AH411" s="1">
        <v>42232.583333333336</v>
      </c>
      <c r="AI411">
        <v>106</v>
      </c>
      <c r="AJ411">
        <v>100</v>
      </c>
      <c r="AL411" s="1">
        <v>42232.583333333336</v>
      </c>
      <c r="AM411">
        <v>8</v>
      </c>
      <c r="AN411">
        <v>50</v>
      </c>
      <c r="AP411" s="1">
        <v>42232.583333333336</v>
      </c>
      <c r="AQ411">
        <v>194</v>
      </c>
      <c r="AR411">
        <v>150</v>
      </c>
      <c r="AT411" s="1">
        <v>42232.583333333336</v>
      </c>
      <c r="AU411">
        <v>41</v>
      </c>
      <c r="AV411">
        <v>100</v>
      </c>
      <c r="AX411" s="1">
        <v>42232.583333333336</v>
      </c>
      <c r="AY411">
        <v>12</v>
      </c>
      <c r="AZ411">
        <v>50</v>
      </c>
      <c r="BB411" s="1">
        <v>42232.583333333336</v>
      </c>
      <c r="BC411">
        <v>11</v>
      </c>
      <c r="BD411">
        <v>125</v>
      </c>
      <c r="BF411" s="1">
        <v>42232.583333333336</v>
      </c>
      <c r="BG411">
        <v>13</v>
      </c>
      <c r="BH411">
        <v>75</v>
      </c>
      <c r="BJ411" s="1">
        <v>42232.583333333336</v>
      </c>
      <c r="BK411">
        <v>4</v>
      </c>
      <c r="BL411">
        <v>50</v>
      </c>
      <c r="BN411" s="1">
        <v>42232.583333333336</v>
      </c>
      <c r="BO411">
        <v>26</v>
      </c>
      <c r="BP411">
        <v>50</v>
      </c>
      <c r="BR411" s="1"/>
      <c r="BV411" s="1"/>
      <c r="BZ411" s="1"/>
      <c r="CD411" s="1"/>
      <c r="CH411" s="1"/>
      <c r="CL411" s="1"/>
      <c r="CP411" s="1"/>
      <c r="CT411" s="1"/>
      <c r="CX411" s="1"/>
      <c r="DB411" s="1"/>
      <c r="DF411" s="1"/>
      <c r="DJ411" s="1"/>
      <c r="DN411" s="1"/>
      <c r="DR411" s="1"/>
      <c r="DV411" s="1"/>
      <c r="DZ411" s="1"/>
      <c r="ED411" s="1"/>
      <c r="EH411" s="1"/>
      <c r="EL411" s="1"/>
      <c r="EP411" s="1"/>
      <c r="ET411" s="1"/>
      <c r="EX411" s="1"/>
      <c r="FB411" s="1"/>
      <c r="FF411" s="1"/>
      <c r="FJ411" s="1"/>
      <c r="FN411" s="1"/>
      <c r="FR411" s="1"/>
      <c r="FV411" s="1"/>
      <c r="FZ411" s="1"/>
      <c r="GD411" s="1"/>
      <c r="GH411" s="1"/>
      <c r="GL411" s="1"/>
      <c r="GP411" s="1"/>
      <c r="GT411" s="1"/>
      <c r="GX411" s="1"/>
      <c r="HB411" s="1"/>
      <c r="HF411" s="1"/>
      <c r="HJ411" s="1"/>
      <c r="HN411" s="1"/>
      <c r="HR411" s="1"/>
      <c r="HV411" s="1"/>
      <c r="HZ411" s="1"/>
      <c r="ID411" s="1"/>
      <c r="IH411" s="1"/>
      <c r="IL411" s="1"/>
      <c r="IP411" s="1"/>
      <c r="IT411" s="1"/>
      <c r="IX411" s="1"/>
      <c r="JB411" s="1"/>
      <c r="JF411" s="1"/>
      <c r="JJ411" s="1"/>
      <c r="JN411" s="1"/>
      <c r="JR411" s="1"/>
      <c r="JV411" s="1"/>
      <c r="JZ411" s="1"/>
      <c r="KD411" s="1"/>
      <c r="KH411" s="1"/>
      <c r="KL411" s="1"/>
      <c r="KP411" s="1"/>
      <c r="KT411" s="1"/>
      <c r="KX411" s="1"/>
      <c r="LB411" s="1"/>
      <c r="LF411" s="1"/>
      <c r="LJ411" s="1"/>
      <c r="LN411" s="1"/>
      <c r="LR411" s="1"/>
    </row>
    <row r="412" spans="6:330">
      <c r="F412" s="1">
        <v>42232.625</v>
      </c>
      <c r="G412">
        <v>170</v>
      </c>
      <c r="H412">
        <v>250</v>
      </c>
      <c r="J412" s="1">
        <v>42232.625</v>
      </c>
      <c r="K412">
        <v>108</v>
      </c>
      <c r="L412">
        <v>150</v>
      </c>
      <c r="N412" s="1">
        <v>42232.625</v>
      </c>
      <c r="O412">
        <v>48</v>
      </c>
      <c r="P412">
        <v>75</v>
      </c>
      <c r="R412" s="1">
        <v>42232.625</v>
      </c>
      <c r="S412">
        <v>15</v>
      </c>
      <c r="T412">
        <v>100</v>
      </c>
      <c r="V412" s="1">
        <v>42232.625</v>
      </c>
      <c r="W412">
        <v>26</v>
      </c>
      <c r="X412">
        <v>75</v>
      </c>
      <c r="Z412" s="1">
        <v>42232.625</v>
      </c>
      <c r="AA412">
        <v>27</v>
      </c>
      <c r="AB412">
        <v>50</v>
      </c>
      <c r="AD412" s="1">
        <v>42232.625</v>
      </c>
      <c r="AE412">
        <v>123</v>
      </c>
      <c r="AF412">
        <v>250</v>
      </c>
      <c r="AH412" s="1">
        <v>42232.625</v>
      </c>
      <c r="AI412">
        <v>126</v>
      </c>
      <c r="AJ412">
        <v>100</v>
      </c>
      <c r="AL412" s="1">
        <v>42232.625</v>
      </c>
      <c r="AM412">
        <v>6</v>
      </c>
      <c r="AN412">
        <v>50</v>
      </c>
      <c r="AP412" s="1">
        <v>42232.625</v>
      </c>
      <c r="AQ412">
        <v>183</v>
      </c>
      <c r="AR412">
        <v>150</v>
      </c>
      <c r="AT412" s="1">
        <v>42232.625</v>
      </c>
      <c r="AU412">
        <v>50</v>
      </c>
      <c r="AV412">
        <v>100</v>
      </c>
      <c r="AX412" s="1">
        <v>42232.625</v>
      </c>
      <c r="AY412">
        <v>16</v>
      </c>
      <c r="AZ412">
        <v>50</v>
      </c>
      <c r="BB412" s="1">
        <v>42232.625</v>
      </c>
      <c r="BC412">
        <v>14</v>
      </c>
      <c r="BD412">
        <v>125</v>
      </c>
      <c r="BF412" s="1">
        <v>42232.625</v>
      </c>
      <c r="BG412">
        <v>11</v>
      </c>
      <c r="BH412">
        <v>75</v>
      </c>
      <c r="BJ412" s="1">
        <v>42232.625</v>
      </c>
      <c r="BK412">
        <v>5</v>
      </c>
      <c r="BL412">
        <v>50</v>
      </c>
      <c r="BN412" s="1">
        <v>42232.625</v>
      </c>
      <c r="BO412">
        <v>27</v>
      </c>
      <c r="BP412">
        <v>50</v>
      </c>
      <c r="BR412" s="1"/>
      <c r="BV412" s="1"/>
      <c r="BZ412" s="1"/>
      <c r="CD412" s="1"/>
      <c r="CH412" s="1"/>
      <c r="CL412" s="1"/>
      <c r="CP412" s="1"/>
      <c r="CT412" s="1"/>
      <c r="CX412" s="1"/>
      <c r="DB412" s="1"/>
      <c r="DF412" s="1"/>
      <c r="DJ412" s="1"/>
      <c r="DN412" s="1"/>
      <c r="DR412" s="1"/>
      <c r="DV412" s="1"/>
      <c r="DZ412" s="1"/>
      <c r="ED412" s="1"/>
      <c r="EH412" s="1"/>
      <c r="EL412" s="1"/>
      <c r="EP412" s="1"/>
      <c r="ET412" s="1"/>
      <c r="EX412" s="1"/>
      <c r="FB412" s="1"/>
      <c r="FF412" s="1"/>
      <c r="FJ412" s="1"/>
      <c r="FN412" s="1"/>
      <c r="FR412" s="1"/>
      <c r="FV412" s="1"/>
      <c r="FZ412" s="1"/>
      <c r="GD412" s="1"/>
      <c r="GH412" s="1"/>
      <c r="GL412" s="1"/>
      <c r="GP412" s="1"/>
      <c r="GT412" s="1"/>
      <c r="GX412" s="1"/>
      <c r="HB412" s="1"/>
      <c r="HF412" s="1"/>
      <c r="HJ412" s="1"/>
      <c r="HN412" s="1"/>
      <c r="HR412" s="1"/>
      <c r="HV412" s="1"/>
      <c r="HZ412" s="1"/>
      <c r="ID412" s="1"/>
      <c r="IH412" s="1"/>
      <c r="IL412" s="1"/>
      <c r="IP412" s="1"/>
      <c r="IT412" s="1"/>
      <c r="IX412" s="1"/>
      <c r="JB412" s="1"/>
      <c r="JF412" s="1"/>
      <c r="JJ412" s="1"/>
      <c r="JN412" s="1"/>
      <c r="JR412" s="1"/>
      <c r="JV412" s="1"/>
      <c r="JZ412" s="1"/>
      <c r="KD412" s="1"/>
      <c r="KH412" s="1"/>
      <c r="KL412" s="1"/>
      <c r="KP412" s="1"/>
      <c r="KT412" s="1"/>
      <c r="KX412" s="1"/>
      <c r="LB412" s="1"/>
      <c r="LF412" s="1"/>
      <c r="LJ412" s="1"/>
      <c r="LN412" s="1"/>
      <c r="LR412" s="1"/>
    </row>
    <row r="413" spans="6:330">
      <c r="F413" s="1">
        <v>42232.666666666664</v>
      </c>
      <c r="G413">
        <v>143</v>
      </c>
      <c r="H413">
        <v>250</v>
      </c>
      <c r="J413" s="1">
        <v>42232.666666666664</v>
      </c>
      <c r="K413">
        <v>124</v>
      </c>
      <c r="L413">
        <v>150</v>
      </c>
      <c r="N413" s="1">
        <v>42232.666666666664</v>
      </c>
      <c r="O413">
        <v>35</v>
      </c>
      <c r="P413">
        <v>75</v>
      </c>
      <c r="R413" s="1">
        <v>42232.666666666664</v>
      </c>
      <c r="S413">
        <v>18</v>
      </c>
      <c r="T413">
        <v>100</v>
      </c>
      <c r="V413" s="1">
        <v>42232.666666666664</v>
      </c>
      <c r="W413">
        <v>31</v>
      </c>
      <c r="X413">
        <v>75</v>
      </c>
      <c r="Z413" s="1">
        <v>42232.666666666664</v>
      </c>
      <c r="AA413">
        <v>29</v>
      </c>
      <c r="AB413">
        <v>50</v>
      </c>
      <c r="AD413" s="1">
        <v>42232.666666666664</v>
      </c>
      <c r="AE413">
        <v>150</v>
      </c>
      <c r="AF413">
        <v>250</v>
      </c>
      <c r="AH413" s="1">
        <v>42232.666666666664</v>
      </c>
      <c r="AI413">
        <v>124</v>
      </c>
      <c r="AJ413">
        <v>100</v>
      </c>
      <c r="AL413" s="1">
        <v>42232.666666666664</v>
      </c>
      <c r="AM413">
        <v>8</v>
      </c>
      <c r="AN413">
        <v>50</v>
      </c>
      <c r="AP413" s="1">
        <v>42232.666666666664</v>
      </c>
      <c r="AQ413">
        <v>151</v>
      </c>
      <c r="AR413">
        <v>150</v>
      </c>
      <c r="AT413" s="1">
        <v>42232.666666666664</v>
      </c>
      <c r="AU413">
        <v>51</v>
      </c>
      <c r="AV413">
        <v>100</v>
      </c>
      <c r="AX413" s="1">
        <v>42232.666666666664</v>
      </c>
      <c r="AY413">
        <v>19</v>
      </c>
      <c r="AZ413">
        <v>50</v>
      </c>
      <c r="BB413" s="1">
        <v>42232.666666666664</v>
      </c>
      <c r="BC413">
        <v>11</v>
      </c>
      <c r="BD413">
        <v>125</v>
      </c>
      <c r="BF413" s="1">
        <v>42232.666666666664</v>
      </c>
      <c r="BG413">
        <v>12</v>
      </c>
      <c r="BH413">
        <v>75</v>
      </c>
      <c r="BJ413" s="1">
        <v>42232.666666666664</v>
      </c>
      <c r="BK413">
        <v>6</v>
      </c>
      <c r="BL413">
        <v>50</v>
      </c>
      <c r="BN413" s="1">
        <v>42232.666666666664</v>
      </c>
      <c r="BO413">
        <v>29</v>
      </c>
      <c r="BP413">
        <v>50</v>
      </c>
      <c r="BR413" s="1"/>
      <c r="BV413" s="1"/>
      <c r="BZ413" s="1"/>
      <c r="CD413" s="1"/>
      <c r="CH413" s="1"/>
      <c r="CL413" s="1"/>
      <c r="CP413" s="1"/>
      <c r="CT413" s="1"/>
      <c r="CX413" s="1"/>
      <c r="DB413" s="1"/>
      <c r="DF413" s="1"/>
      <c r="DJ413" s="1"/>
      <c r="DN413" s="1"/>
      <c r="DR413" s="1"/>
      <c r="DV413" s="1"/>
      <c r="DZ413" s="1"/>
      <c r="ED413" s="1"/>
      <c r="EH413" s="1"/>
      <c r="EL413" s="1"/>
      <c r="EP413" s="1"/>
      <c r="ET413" s="1"/>
      <c r="EX413" s="1"/>
      <c r="FB413" s="1"/>
      <c r="FF413" s="1"/>
      <c r="FJ413" s="1"/>
      <c r="FN413" s="1"/>
      <c r="FR413" s="1"/>
      <c r="FV413" s="1"/>
      <c r="FZ413" s="1"/>
      <c r="GD413" s="1"/>
      <c r="GH413" s="1"/>
      <c r="GL413" s="1"/>
      <c r="GP413" s="1"/>
      <c r="GT413" s="1"/>
      <c r="GX413" s="1"/>
      <c r="HB413" s="1"/>
      <c r="HF413" s="1"/>
      <c r="HJ413" s="1"/>
      <c r="HN413" s="1"/>
      <c r="HR413" s="1"/>
      <c r="HV413" s="1"/>
      <c r="HZ413" s="1"/>
      <c r="ID413" s="1"/>
      <c r="IH413" s="1"/>
      <c r="IL413" s="1"/>
      <c r="IP413" s="1"/>
      <c r="IT413" s="1"/>
      <c r="IX413" s="1"/>
      <c r="JB413" s="1"/>
      <c r="JF413" s="1"/>
      <c r="JJ413" s="1"/>
      <c r="JN413" s="1"/>
      <c r="JR413" s="1"/>
      <c r="JV413" s="1"/>
      <c r="JZ413" s="1"/>
      <c r="KD413" s="1"/>
      <c r="KH413" s="1"/>
      <c r="KL413" s="1"/>
      <c r="KP413" s="1"/>
      <c r="KT413" s="1"/>
      <c r="KX413" s="1"/>
      <c r="LB413" s="1"/>
      <c r="LF413" s="1"/>
      <c r="LJ413" s="1"/>
      <c r="LN413" s="1"/>
      <c r="LR413" s="1"/>
    </row>
    <row r="414" spans="6:330">
      <c r="F414" s="1">
        <v>42232.708333333336</v>
      </c>
      <c r="G414">
        <v>81</v>
      </c>
      <c r="H414">
        <v>250</v>
      </c>
      <c r="J414" s="1">
        <v>42232.708333333336</v>
      </c>
      <c r="K414">
        <v>132</v>
      </c>
      <c r="L414">
        <v>150</v>
      </c>
      <c r="N414" s="1">
        <v>42232.708333333336</v>
      </c>
      <c r="O414">
        <v>27</v>
      </c>
      <c r="P414">
        <v>75</v>
      </c>
      <c r="R414" s="1">
        <v>42232.708333333336</v>
      </c>
      <c r="S414">
        <v>12</v>
      </c>
      <c r="T414">
        <v>100</v>
      </c>
      <c r="V414" s="1">
        <v>42232.708333333336</v>
      </c>
      <c r="W414">
        <v>31</v>
      </c>
      <c r="X414">
        <v>75</v>
      </c>
      <c r="Z414" s="1">
        <v>42232.708333333336</v>
      </c>
      <c r="AA414">
        <v>30</v>
      </c>
      <c r="AB414">
        <v>50</v>
      </c>
      <c r="AD414" s="1">
        <v>42232.708333333336</v>
      </c>
      <c r="AE414">
        <v>167</v>
      </c>
      <c r="AF414">
        <v>250</v>
      </c>
      <c r="AH414" s="1">
        <v>42232.708333333336</v>
      </c>
      <c r="AI414">
        <v>114</v>
      </c>
      <c r="AJ414">
        <v>100</v>
      </c>
      <c r="AL414" s="1">
        <v>42232.708333333336</v>
      </c>
      <c r="AM414">
        <v>8</v>
      </c>
      <c r="AN414">
        <v>50</v>
      </c>
      <c r="AP414" s="1">
        <v>42232.708333333336</v>
      </c>
      <c r="AQ414">
        <v>139</v>
      </c>
      <c r="AR414">
        <v>150</v>
      </c>
      <c r="AT414" s="1">
        <v>42232.708333333336</v>
      </c>
      <c r="AU414">
        <v>48</v>
      </c>
      <c r="AV414">
        <v>100</v>
      </c>
      <c r="AX414" s="1">
        <v>42232.708333333336</v>
      </c>
      <c r="AY414">
        <v>17</v>
      </c>
      <c r="AZ414">
        <v>50</v>
      </c>
      <c r="BB414" s="1">
        <v>42232.708333333336</v>
      </c>
      <c r="BC414">
        <v>12</v>
      </c>
      <c r="BD414">
        <v>125</v>
      </c>
      <c r="BF414" s="1">
        <v>42232.708333333336</v>
      </c>
      <c r="BG414">
        <v>17</v>
      </c>
      <c r="BH414">
        <v>75</v>
      </c>
      <c r="BJ414" s="1">
        <v>42232.708333333336</v>
      </c>
      <c r="BK414">
        <v>8</v>
      </c>
      <c r="BL414">
        <v>50</v>
      </c>
      <c r="BN414" s="1">
        <v>42232.708333333336</v>
      </c>
      <c r="BO414">
        <v>30</v>
      </c>
      <c r="BP414">
        <v>50</v>
      </c>
      <c r="BR414" s="1"/>
      <c r="BV414" s="1"/>
      <c r="BZ414" s="1"/>
      <c r="CD414" s="1"/>
      <c r="CH414" s="1"/>
      <c r="CL414" s="1"/>
      <c r="CP414" s="1"/>
      <c r="CT414" s="1"/>
      <c r="CX414" s="1"/>
      <c r="DB414" s="1"/>
      <c r="DF414" s="1"/>
      <c r="DJ414" s="1"/>
      <c r="DN414" s="1"/>
      <c r="DR414" s="1"/>
      <c r="DV414" s="1"/>
      <c r="DZ414" s="1"/>
      <c r="ED414" s="1"/>
      <c r="EH414" s="1"/>
      <c r="EL414" s="1"/>
      <c r="EP414" s="1"/>
      <c r="ET414" s="1"/>
      <c r="EX414" s="1"/>
      <c r="FB414" s="1"/>
      <c r="FF414" s="1"/>
      <c r="FJ414" s="1"/>
      <c r="FN414" s="1"/>
      <c r="FR414" s="1"/>
      <c r="FV414" s="1"/>
      <c r="FZ414" s="1"/>
      <c r="GD414" s="1"/>
      <c r="GH414" s="1"/>
      <c r="GL414" s="1"/>
      <c r="GP414" s="1"/>
      <c r="GT414" s="1"/>
      <c r="GX414" s="1"/>
      <c r="HB414" s="1"/>
      <c r="HF414" s="1"/>
      <c r="HJ414" s="1"/>
      <c r="HN414" s="1"/>
      <c r="HR414" s="1"/>
      <c r="HV414" s="1"/>
      <c r="HZ414" s="1"/>
      <c r="ID414" s="1"/>
      <c r="IH414" s="1"/>
      <c r="IL414" s="1"/>
      <c r="IP414" s="1"/>
      <c r="IT414" s="1"/>
      <c r="IX414" s="1"/>
      <c r="JB414" s="1"/>
      <c r="JF414" s="1"/>
      <c r="JJ414" s="1"/>
      <c r="JN414" s="1"/>
      <c r="JR414" s="1"/>
      <c r="JV414" s="1"/>
      <c r="JZ414" s="1"/>
      <c r="KD414" s="1"/>
      <c r="KH414" s="1"/>
      <c r="KL414" s="1"/>
      <c r="KP414" s="1"/>
      <c r="KT414" s="1"/>
      <c r="KX414" s="1"/>
      <c r="LB414" s="1"/>
      <c r="LF414" s="1"/>
      <c r="LJ414" s="1"/>
      <c r="LN414" s="1"/>
      <c r="LR414" s="1"/>
    </row>
    <row r="415" spans="6:330">
      <c r="F415" s="1">
        <v>42232.75</v>
      </c>
      <c r="G415">
        <v>44</v>
      </c>
      <c r="H415">
        <v>250</v>
      </c>
      <c r="J415" s="1">
        <v>42232.75</v>
      </c>
      <c r="K415">
        <v>140</v>
      </c>
      <c r="L415">
        <v>150</v>
      </c>
      <c r="N415" s="1">
        <v>42232.75</v>
      </c>
      <c r="O415">
        <v>29</v>
      </c>
      <c r="P415">
        <v>75</v>
      </c>
      <c r="R415" s="1">
        <v>42232.75</v>
      </c>
      <c r="S415">
        <v>12</v>
      </c>
      <c r="T415">
        <v>100</v>
      </c>
      <c r="V415" s="1">
        <v>42232.75</v>
      </c>
      <c r="W415">
        <v>28</v>
      </c>
      <c r="X415">
        <v>75</v>
      </c>
      <c r="Z415" s="1">
        <v>42232.75</v>
      </c>
      <c r="AA415">
        <v>21</v>
      </c>
      <c r="AB415">
        <v>50</v>
      </c>
      <c r="AD415" s="1">
        <v>42232.75</v>
      </c>
      <c r="AE415">
        <v>136</v>
      </c>
      <c r="AF415">
        <v>250</v>
      </c>
      <c r="AH415" s="1">
        <v>42232.75</v>
      </c>
      <c r="AI415">
        <v>82</v>
      </c>
      <c r="AJ415">
        <v>100</v>
      </c>
      <c r="AL415" s="1">
        <v>42232.75</v>
      </c>
      <c r="AM415">
        <v>10</v>
      </c>
      <c r="AN415">
        <v>50</v>
      </c>
      <c r="AP415" s="1">
        <v>42232.75</v>
      </c>
      <c r="AQ415">
        <v>137</v>
      </c>
      <c r="AR415">
        <v>150</v>
      </c>
      <c r="AT415" s="1">
        <v>42232.75</v>
      </c>
      <c r="AU415">
        <v>37</v>
      </c>
      <c r="AV415">
        <v>100</v>
      </c>
      <c r="AX415" s="1">
        <v>42232.75</v>
      </c>
      <c r="AY415">
        <v>20</v>
      </c>
      <c r="AZ415">
        <v>50</v>
      </c>
      <c r="BB415" s="1">
        <v>42232.75</v>
      </c>
      <c r="BC415">
        <v>14</v>
      </c>
      <c r="BD415">
        <v>125</v>
      </c>
      <c r="BF415" s="1">
        <v>42232.75</v>
      </c>
      <c r="BG415">
        <v>15</v>
      </c>
      <c r="BH415">
        <v>75</v>
      </c>
      <c r="BJ415" s="1">
        <v>42232.75</v>
      </c>
      <c r="BK415">
        <v>8</v>
      </c>
      <c r="BL415">
        <v>50</v>
      </c>
      <c r="BN415" s="1">
        <v>42232.75</v>
      </c>
      <c r="BO415">
        <v>21</v>
      </c>
      <c r="BP415">
        <v>50</v>
      </c>
      <c r="BR415" s="1"/>
      <c r="BV415" s="1"/>
      <c r="BZ415" s="1"/>
      <c r="CD415" s="1"/>
      <c r="CH415" s="1"/>
      <c r="CL415" s="1"/>
      <c r="CP415" s="1"/>
      <c r="CT415" s="1"/>
      <c r="CX415" s="1"/>
      <c r="DB415" s="1"/>
      <c r="DF415" s="1"/>
      <c r="DJ415" s="1"/>
      <c r="DN415" s="1"/>
      <c r="DR415" s="1"/>
      <c r="DV415" s="1"/>
      <c r="DZ415" s="1"/>
      <c r="ED415" s="1"/>
      <c r="EH415" s="1"/>
      <c r="EL415" s="1"/>
      <c r="EP415" s="1"/>
      <c r="ET415" s="1"/>
      <c r="EX415" s="1"/>
      <c r="FB415" s="1"/>
      <c r="FF415" s="1"/>
      <c r="FJ415" s="1"/>
      <c r="FN415" s="1"/>
      <c r="FR415" s="1"/>
      <c r="FV415" s="1"/>
      <c r="FZ415" s="1"/>
      <c r="GD415" s="1"/>
      <c r="GH415" s="1"/>
      <c r="GL415" s="1"/>
      <c r="GP415" s="1"/>
      <c r="GT415" s="1"/>
      <c r="GX415" s="1"/>
      <c r="HB415" s="1"/>
      <c r="HF415" s="1"/>
      <c r="HJ415" s="1"/>
      <c r="HN415" s="1"/>
      <c r="HR415" s="1"/>
      <c r="HV415" s="1"/>
      <c r="HZ415" s="1"/>
      <c r="ID415" s="1"/>
      <c r="IH415" s="1"/>
      <c r="IL415" s="1"/>
      <c r="IP415" s="1"/>
      <c r="IT415" s="1"/>
      <c r="IX415" s="1"/>
      <c r="JB415" s="1"/>
      <c r="JF415" s="1"/>
      <c r="JJ415" s="1"/>
      <c r="JN415" s="1"/>
      <c r="JR415" s="1"/>
      <c r="JV415" s="1"/>
      <c r="JZ415" s="1"/>
      <c r="KD415" s="1"/>
      <c r="KH415" s="1"/>
      <c r="KL415" s="1"/>
      <c r="KP415" s="1"/>
      <c r="KT415" s="1"/>
      <c r="KX415" s="1"/>
      <c r="LB415" s="1"/>
      <c r="LF415" s="1"/>
      <c r="LJ415" s="1"/>
      <c r="LN415" s="1"/>
      <c r="LR415" s="1"/>
    </row>
    <row r="416" spans="6:330">
      <c r="F416" s="1">
        <v>42232.791666666664</v>
      </c>
      <c r="G416">
        <v>34</v>
      </c>
      <c r="H416">
        <v>250</v>
      </c>
      <c r="J416" s="1">
        <v>42232.791666666664</v>
      </c>
      <c r="K416">
        <v>84</v>
      </c>
      <c r="L416">
        <v>150</v>
      </c>
      <c r="N416" s="1">
        <v>42232.791666666664</v>
      </c>
      <c r="O416">
        <v>28</v>
      </c>
      <c r="P416">
        <v>75</v>
      </c>
      <c r="R416" s="1">
        <v>42232.791666666664</v>
      </c>
      <c r="S416">
        <v>17</v>
      </c>
      <c r="T416">
        <v>100</v>
      </c>
      <c r="V416" s="1">
        <v>42232.791666666664</v>
      </c>
      <c r="W416">
        <v>28</v>
      </c>
      <c r="X416">
        <v>75</v>
      </c>
      <c r="Z416" s="1">
        <v>42232.791666666664</v>
      </c>
      <c r="AA416">
        <v>21</v>
      </c>
      <c r="AB416">
        <v>50</v>
      </c>
      <c r="AD416" s="1">
        <v>42232.791666666664</v>
      </c>
      <c r="AE416">
        <v>104</v>
      </c>
      <c r="AF416">
        <v>250</v>
      </c>
      <c r="AH416" s="1">
        <v>42232.791666666664</v>
      </c>
      <c r="AI416">
        <v>22</v>
      </c>
      <c r="AJ416">
        <v>100</v>
      </c>
      <c r="AL416" s="1">
        <v>42232.791666666664</v>
      </c>
      <c r="AM416">
        <v>7</v>
      </c>
      <c r="AN416">
        <v>50</v>
      </c>
      <c r="AP416" s="1">
        <v>42232.791666666664</v>
      </c>
      <c r="AQ416">
        <v>131</v>
      </c>
      <c r="AR416">
        <v>150</v>
      </c>
      <c r="AT416" s="1">
        <v>42232.791666666664</v>
      </c>
      <c r="AU416">
        <v>14</v>
      </c>
      <c r="AV416">
        <v>100</v>
      </c>
      <c r="AX416" s="1">
        <v>42232.791666666664</v>
      </c>
      <c r="AY416">
        <v>24</v>
      </c>
      <c r="AZ416">
        <v>50</v>
      </c>
      <c r="BB416" s="1">
        <v>42232.791666666664</v>
      </c>
      <c r="BC416">
        <v>14</v>
      </c>
      <c r="BD416">
        <v>125</v>
      </c>
      <c r="BF416" s="1">
        <v>42232.791666666664</v>
      </c>
      <c r="BG416">
        <v>12</v>
      </c>
      <c r="BH416">
        <v>75</v>
      </c>
      <c r="BJ416" s="1">
        <v>42232.791666666664</v>
      </c>
      <c r="BK416">
        <v>6</v>
      </c>
      <c r="BL416">
        <v>50</v>
      </c>
      <c r="BN416" s="1">
        <v>42232.791666666664</v>
      </c>
      <c r="BO416">
        <v>21</v>
      </c>
      <c r="BP416">
        <v>50</v>
      </c>
      <c r="BR416" s="1"/>
      <c r="BV416" s="1"/>
      <c r="BZ416" s="1"/>
      <c r="CD416" s="1"/>
      <c r="CH416" s="1"/>
      <c r="CL416" s="1"/>
      <c r="CP416" s="1"/>
      <c r="CT416" s="1"/>
      <c r="CX416" s="1"/>
      <c r="DB416" s="1"/>
      <c r="DF416" s="1"/>
      <c r="DJ416" s="1"/>
      <c r="DN416" s="1"/>
      <c r="DR416" s="1"/>
      <c r="DV416" s="1"/>
      <c r="DZ416" s="1"/>
      <c r="ED416" s="1"/>
      <c r="EH416" s="1"/>
      <c r="EL416" s="1"/>
      <c r="EP416" s="1"/>
      <c r="ET416" s="1"/>
      <c r="EX416" s="1"/>
      <c r="FB416" s="1"/>
      <c r="FF416" s="1"/>
      <c r="FJ416" s="1"/>
      <c r="FN416" s="1"/>
      <c r="FR416" s="1"/>
      <c r="FV416" s="1"/>
      <c r="FZ416" s="1"/>
      <c r="GD416" s="1"/>
      <c r="GH416" s="1"/>
      <c r="GL416" s="1"/>
      <c r="GP416" s="1"/>
      <c r="GT416" s="1"/>
      <c r="GX416" s="1"/>
      <c r="HB416" s="1"/>
      <c r="HF416" s="1"/>
      <c r="HJ416" s="1"/>
      <c r="HN416" s="1"/>
      <c r="HR416" s="1"/>
      <c r="HV416" s="1"/>
      <c r="HZ416" s="1"/>
      <c r="ID416" s="1"/>
      <c r="IH416" s="1"/>
      <c r="IL416" s="1"/>
      <c r="IP416" s="1"/>
      <c r="IT416" s="1"/>
      <c r="IX416" s="1"/>
      <c r="JB416" s="1"/>
      <c r="JF416" s="1"/>
      <c r="JJ416" s="1"/>
      <c r="JN416" s="1"/>
      <c r="JR416" s="1"/>
      <c r="JV416" s="1"/>
      <c r="JZ416" s="1"/>
      <c r="KD416" s="1"/>
      <c r="KH416" s="1"/>
      <c r="KL416" s="1"/>
      <c r="KP416" s="1"/>
      <c r="KT416" s="1"/>
      <c r="KX416" s="1"/>
      <c r="LB416" s="1"/>
      <c r="LF416" s="1"/>
      <c r="LJ416" s="1"/>
      <c r="LN416" s="1"/>
      <c r="LR416" s="1"/>
    </row>
    <row r="417" spans="6:330">
      <c r="F417" s="1">
        <v>42232.833333333336</v>
      </c>
      <c r="G417">
        <v>30</v>
      </c>
      <c r="H417">
        <v>250</v>
      </c>
      <c r="J417" s="1">
        <v>42232.833333333336</v>
      </c>
      <c r="K417">
        <v>53</v>
      </c>
      <c r="L417">
        <v>150</v>
      </c>
      <c r="N417" s="1">
        <v>42232.833333333336</v>
      </c>
      <c r="O417">
        <v>30</v>
      </c>
      <c r="P417">
        <v>75</v>
      </c>
      <c r="R417" s="1">
        <v>42232.833333333336</v>
      </c>
      <c r="S417">
        <v>14</v>
      </c>
      <c r="T417">
        <v>100</v>
      </c>
      <c r="V417" s="1">
        <v>42232.833333333336</v>
      </c>
      <c r="W417">
        <v>32</v>
      </c>
      <c r="X417">
        <v>75</v>
      </c>
      <c r="Z417" s="1">
        <v>42232.833333333336</v>
      </c>
      <c r="AA417">
        <v>18</v>
      </c>
      <c r="AB417">
        <v>50</v>
      </c>
      <c r="AD417" s="1">
        <v>42232.833333333336</v>
      </c>
      <c r="AE417">
        <v>76</v>
      </c>
      <c r="AF417">
        <v>250</v>
      </c>
      <c r="AH417" s="1">
        <v>42232.833333333336</v>
      </c>
      <c r="AI417">
        <v>7</v>
      </c>
      <c r="AJ417">
        <v>100</v>
      </c>
      <c r="AL417" s="1">
        <v>42232.833333333336</v>
      </c>
      <c r="AM417">
        <v>7</v>
      </c>
      <c r="AN417">
        <v>50</v>
      </c>
      <c r="AP417" s="1">
        <v>42232.833333333336</v>
      </c>
      <c r="AQ417">
        <v>144</v>
      </c>
      <c r="AR417">
        <v>150</v>
      </c>
      <c r="AT417" s="1">
        <v>42232.833333333336</v>
      </c>
      <c r="AU417">
        <v>14</v>
      </c>
      <c r="AV417">
        <v>100</v>
      </c>
      <c r="AX417" s="1">
        <v>42232.833333333336</v>
      </c>
      <c r="AY417">
        <v>31</v>
      </c>
      <c r="AZ417">
        <v>50</v>
      </c>
      <c r="BB417" s="1">
        <v>42232.833333333336</v>
      </c>
      <c r="BC417">
        <v>15</v>
      </c>
      <c r="BD417">
        <v>125</v>
      </c>
      <c r="BF417" s="1">
        <v>42232.833333333336</v>
      </c>
      <c r="BG417">
        <v>8</v>
      </c>
      <c r="BH417">
        <v>75</v>
      </c>
      <c r="BJ417" s="1">
        <v>42232.833333333336</v>
      </c>
      <c r="BK417">
        <v>2</v>
      </c>
      <c r="BL417">
        <v>50</v>
      </c>
      <c r="BN417" s="1">
        <v>42232.833333333336</v>
      </c>
      <c r="BO417">
        <v>18</v>
      </c>
      <c r="BP417">
        <v>50</v>
      </c>
      <c r="BR417" s="1"/>
      <c r="BV417" s="1"/>
      <c r="BZ417" s="1"/>
      <c r="CD417" s="1"/>
      <c r="CH417" s="1"/>
      <c r="CL417" s="1"/>
      <c r="CP417" s="1"/>
      <c r="CT417" s="1"/>
      <c r="CX417" s="1"/>
      <c r="DB417" s="1"/>
      <c r="DF417" s="1"/>
      <c r="DJ417" s="1"/>
      <c r="DN417" s="1"/>
      <c r="DR417" s="1"/>
      <c r="DV417" s="1"/>
      <c r="DZ417" s="1"/>
      <c r="ED417" s="1"/>
      <c r="EH417" s="1"/>
      <c r="EL417" s="1"/>
      <c r="EP417" s="1"/>
      <c r="ET417" s="1"/>
      <c r="EX417" s="1"/>
      <c r="FB417" s="1"/>
      <c r="FF417" s="1"/>
      <c r="FJ417" s="1"/>
      <c r="FN417" s="1"/>
      <c r="FR417" s="1"/>
      <c r="FV417" s="1"/>
      <c r="FZ417" s="1"/>
      <c r="GD417" s="1"/>
      <c r="GH417" s="1"/>
      <c r="GL417" s="1"/>
      <c r="GP417" s="1"/>
      <c r="GT417" s="1"/>
      <c r="GX417" s="1"/>
      <c r="HB417" s="1"/>
      <c r="HF417" s="1"/>
      <c r="HJ417" s="1"/>
      <c r="HN417" s="1"/>
      <c r="HR417" s="1"/>
      <c r="HV417" s="1"/>
      <c r="HZ417" s="1"/>
      <c r="ID417" s="1"/>
      <c r="IH417" s="1"/>
      <c r="IL417" s="1"/>
      <c r="IP417" s="1"/>
      <c r="IT417" s="1"/>
      <c r="IX417" s="1"/>
      <c r="JB417" s="1"/>
      <c r="JF417" s="1"/>
      <c r="JJ417" s="1"/>
      <c r="JN417" s="1"/>
      <c r="JR417" s="1"/>
      <c r="JV417" s="1"/>
      <c r="JZ417" s="1"/>
      <c r="KD417" s="1"/>
      <c r="KH417" s="1"/>
      <c r="KL417" s="1"/>
      <c r="KP417" s="1"/>
      <c r="KT417" s="1"/>
      <c r="KX417" s="1"/>
      <c r="LB417" s="1"/>
      <c r="LF417" s="1"/>
      <c r="LJ417" s="1"/>
      <c r="LN417" s="1"/>
      <c r="LR417" s="1"/>
    </row>
    <row r="418" spans="6:330">
      <c r="F418" s="1">
        <v>42232.875</v>
      </c>
      <c r="G418">
        <v>27</v>
      </c>
      <c r="H418">
        <v>250</v>
      </c>
      <c r="J418" s="1">
        <v>42232.875</v>
      </c>
      <c r="K418">
        <v>40</v>
      </c>
      <c r="L418">
        <v>150</v>
      </c>
      <c r="N418" s="1">
        <v>42232.875</v>
      </c>
      <c r="O418">
        <v>29</v>
      </c>
      <c r="P418">
        <v>75</v>
      </c>
      <c r="R418" s="1">
        <v>42232.875</v>
      </c>
      <c r="S418">
        <v>9</v>
      </c>
      <c r="T418">
        <v>100</v>
      </c>
      <c r="V418" s="1">
        <v>42232.875</v>
      </c>
      <c r="W418">
        <v>27</v>
      </c>
      <c r="X418">
        <v>75</v>
      </c>
      <c r="Z418" s="1">
        <v>42232.875</v>
      </c>
      <c r="AA418">
        <v>14</v>
      </c>
      <c r="AB418">
        <v>50</v>
      </c>
      <c r="AD418" s="1">
        <v>42232.875</v>
      </c>
      <c r="AE418">
        <v>29</v>
      </c>
      <c r="AF418">
        <v>250</v>
      </c>
      <c r="AH418" s="1">
        <v>42232.875</v>
      </c>
      <c r="AI418">
        <v>8</v>
      </c>
      <c r="AJ418">
        <v>100</v>
      </c>
      <c r="AL418" s="1">
        <v>42232.875</v>
      </c>
      <c r="AM418">
        <v>6</v>
      </c>
      <c r="AN418">
        <v>50</v>
      </c>
      <c r="AP418" s="1">
        <v>42232.875</v>
      </c>
      <c r="AQ418">
        <v>132</v>
      </c>
      <c r="AR418">
        <v>150</v>
      </c>
      <c r="AT418" s="1">
        <v>42232.875</v>
      </c>
      <c r="AU418">
        <v>11</v>
      </c>
      <c r="AV418">
        <v>100</v>
      </c>
      <c r="AX418" s="1">
        <v>42232.875</v>
      </c>
      <c r="AY418">
        <v>26</v>
      </c>
      <c r="AZ418">
        <v>50</v>
      </c>
      <c r="BB418" s="1">
        <v>42232.875</v>
      </c>
      <c r="BC418">
        <v>13</v>
      </c>
      <c r="BD418">
        <v>125</v>
      </c>
      <c r="BF418" s="1">
        <v>42232.875</v>
      </c>
      <c r="BG418">
        <v>10</v>
      </c>
      <c r="BH418">
        <v>75</v>
      </c>
      <c r="BJ418" s="1">
        <v>42232.875</v>
      </c>
      <c r="BK418">
        <v>2</v>
      </c>
      <c r="BL418">
        <v>50</v>
      </c>
      <c r="BN418" s="1">
        <v>42232.875</v>
      </c>
      <c r="BO418">
        <v>14</v>
      </c>
      <c r="BP418">
        <v>50</v>
      </c>
      <c r="BR418" s="1"/>
      <c r="BV418" s="1"/>
      <c r="BZ418" s="1"/>
      <c r="CD418" s="1"/>
      <c r="CH418" s="1"/>
      <c r="CL418" s="1"/>
      <c r="CP418" s="1"/>
      <c r="CT418" s="1"/>
      <c r="CX418" s="1"/>
      <c r="DB418" s="1"/>
      <c r="DF418" s="1"/>
      <c r="DJ418" s="1"/>
      <c r="DN418" s="1"/>
      <c r="DR418" s="1"/>
      <c r="DV418" s="1"/>
      <c r="DZ418" s="1"/>
      <c r="ED418" s="1"/>
      <c r="EH418" s="1"/>
      <c r="EL418" s="1"/>
      <c r="EP418" s="1"/>
      <c r="ET418" s="1"/>
      <c r="EX418" s="1"/>
      <c r="FB418" s="1"/>
      <c r="FF418" s="1"/>
      <c r="FJ418" s="1"/>
      <c r="FN418" s="1"/>
      <c r="FR418" s="1"/>
      <c r="FV418" s="1"/>
      <c r="FZ418" s="1"/>
      <c r="GD418" s="1"/>
      <c r="GH418" s="1"/>
      <c r="GL418" s="1"/>
      <c r="GP418" s="1"/>
      <c r="GT418" s="1"/>
      <c r="GX418" s="1"/>
      <c r="HB418" s="1"/>
      <c r="HF418" s="1"/>
      <c r="HJ418" s="1"/>
      <c r="HN418" s="1"/>
      <c r="HR418" s="1"/>
      <c r="HV418" s="1"/>
      <c r="HZ418" s="1"/>
      <c r="ID418" s="1"/>
      <c r="IH418" s="1"/>
      <c r="IL418" s="1"/>
      <c r="IP418" s="1"/>
      <c r="IT418" s="1"/>
      <c r="IX418" s="1"/>
      <c r="JB418" s="1"/>
      <c r="JF418" s="1"/>
      <c r="JJ418" s="1"/>
      <c r="JN418" s="1"/>
      <c r="JR418" s="1"/>
      <c r="JV418" s="1"/>
      <c r="JZ418" s="1"/>
      <c r="KD418" s="1"/>
      <c r="KH418" s="1"/>
      <c r="KL418" s="1"/>
      <c r="KP418" s="1"/>
      <c r="KT418" s="1"/>
      <c r="KX418" s="1"/>
      <c r="LB418" s="1"/>
      <c r="LF418" s="1"/>
      <c r="LJ418" s="1"/>
      <c r="LN418" s="1"/>
      <c r="LR418" s="1"/>
    </row>
    <row r="419" spans="6:330">
      <c r="F419" s="1">
        <v>42232.916666666664</v>
      </c>
      <c r="G419">
        <v>28</v>
      </c>
      <c r="H419">
        <v>250</v>
      </c>
      <c r="J419" s="1">
        <v>42232.916666666664</v>
      </c>
      <c r="K419">
        <v>38</v>
      </c>
      <c r="L419">
        <v>150</v>
      </c>
      <c r="N419" s="1">
        <v>42232.916666666664</v>
      </c>
      <c r="O419">
        <v>24</v>
      </c>
      <c r="P419">
        <v>75</v>
      </c>
      <c r="R419" s="1">
        <v>42232.916666666664</v>
      </c>
      <c r="S419">
        <v>11</v>
      </c>
      <c r="T419">
        <v>100</v>
      </c>
      <c r="V419" s="1">
        <v>42232.916666666664</v>
      </c>
      <c r="W419">
        <v>22</v>
      </c>
      <c r="X419">
        <v>75</v>
      </c>
      <c r="Z419" s="1">
        <v>42232.916666666664</v>
      </c>
      <c r="AA419">
        <v>14</v>
      </c>
      <c r="AB419">
        <v>50</v>
      </c>
      <c r="AD419" s="1">
        <v>42232.916666666664</v>
      </c>
      <c r="AE419">
        <v>21</v>
      </c>
      <c r="AF419">
        <v>250</v>
      </c>
      <c r="AH419" s="1">
        <v>42232.916666666664</v>
      </c>
      <c r="AI419">
        <v>9</v>
      </c>
      <c r="AJ419">
        <v>100</v>
      </c>
      <c r="AL419" s="1">
        <v>42232.916666666664</v>
      </c>
      <c r="AM419">
        <v>6</v>
      </c>
      <c r="AN419">
        <v>50</v>
      </c>
      <c r="AP419" s="1">
        <v>42232.916666666664</v>
      </c>
      <c r="AQ419">
        <v>115</v>
      </c>
      <c r="AR419">
        <v>150</v>
      </c>
      <c r="AT419" s="1">
        <v>42232.916666666664</v>
      </c>
      <c r="AU419">
        <v>6</v>
      </c>
      <c r="AV419">
        <v>100</v>
      </c>
      <c r="AX419" s="1">
        <v>42232.916666666664</v>
      </c>
      <c r="AY419">
        <v>22</v>
      </c>
      <c r="AZ419">
        <v>50</v>
      </c>
      <c r="BB419" s="1">
        <v>42232.916666666664</v>
      </c>
      <c r="BC419">
        <v>11</v>
      </c>
      <c r="BD419">
        <v>125</v>
      </c>
      <c r="BF419" s="1">
        <v>42232.916666666664</v>
      </c>
      <c r="BG419">
        <v>10</v>
      </c>
      <c r="BH419">
        <v>75</v>
      </c>
      <c r="BJ419" s="1">
        <v>42232.916666666664</v>
      </c>
      <c r="BK419">
        <v>2</v>
      </c>
      <c r="BL419">
        <v>50</v>
      </c>
      <c r="BN419" s="1">
        <v>42232.916666666664</v>
      </c>
      <c r="BO419">
        <v>14</v>
      </c>
      <c r="BP419">
        <v>50</v>
      </c>
      <c r="BR419" s="1"/>
      <c r="BV419" s="1"/>
      <c r="BZ419" s="1"/>
      <c r="CD419" s="1"/>
      <c r="CH419" s="1"/>
      <c r="CL419" s="1"/>
      <c r="CP419" s="1"/>
      <c r="CT419" s="1"/>
      <c r="CX419" s="1"/>
      <c r="DB419" s="1"/>
      <c r="DF419" s="1"/>
      <c r="DJ419" s="1"/>
      <c r="DN419" s="1"/>
      <c r="DR419" s="1"/>
      <c r="DV419" s="1"/>
      <c r="DZ419" s="1"/>
      <c r="ED419" s="1"/>
      <c r="EH419" s="1"/>
      <c r="EL419" s="1"/>
      <c r="EP419" s="1"/>
      <c r="ET419" s="1"/>
      <c r="EX419" s="1"/>
      <c r="FB419" s="1"/>
      <c r="FF419" s="1"/>
      <c r="FJ419" s="1"/>
      <c r="FN419" s="1"/>
      <c r="FR419" s="1"/>
      <c r="FV419" s="1"/>
      <c r="FZ419" s="1"/>
      <c r="GD419" s="1"/>
      <c r="GH419" s="1"/>
      <c r="GL419" s="1"/>
      <c r="GP419" s="1"/>
      <c r="GT419" s="1"/>
      <c r="GX419" s="1"/>
      <c r="HB419" s="1"/>
      <c r="HF419" s="1"/>
      <c r="HJ419" s="1"/>
      <c r="HN419" s="1"/>
      <c r="HR419" s="1"/>
      <c r="HV419" s="1"/>
      <c r="HZ419" s="1"/>
      <c r="ID419" s="1"/>
      <c r="IH419" s="1"/>
      <c r="IL419" s="1"/>
      <c r="IP419" s="1"/>
      <c r="IT419" s="1"/>
      <c r="IX419" s="1"/>
      <c r="JB419" s="1"/>
      <c r="JF419" s="1"/>
      <c r="JJ419" s="1"/>
      <c r="JN419" s="1"/>
      <c r="JR419" s="1"/>
      <c r="JV419" s="1"/>
      <c r="JZ419" s="1"/>
      <c r="KD419" s="1"/>
      <c r="KH419" s="1"/>
      <c r="KL419" s="1"/>
      <c r="KP419" s="1"/>
      <c r="KT419" s="1"/>
      <c r="KX419" s="1"/>
      <c r="LB419" s="1"/>
      <c r="LF419" s="1"/>
      <c r="LJ419" s="1"/>
      <c r="LN419" s="1"/>
      <c r="LR419" s="1"/>
    </row>
    <row r="420" spans="6:330">
      <c r="F420" s="1">
        <v>42232.958333333336</v>
      </c>
      <c r="G420">
        <v>25</v>
      </c>
      <c r="H420">
        <v>250</v>
      </c>
      <c r="J420" s="1">
        <v>42232.958333333336</v>
      </c>
      <c r="K420">
        <v>22</v>
      </c>
      <c r="L420">
        <v>150</v>
      </c>
      <c r="N420" s="1">
        <v>42232.958333333336</v>
      </c>
      <c r="O420">
        <v>21</v>
      </c>
      <c r="P420">
        <v>75</v>
      </c>
      <c r="R420" s="1">
        <v>42232.958333333336</v>
      </c>
      <c r="S420">
        <v>9</v>
      </c>
      <c r="T420">
        <v>100</v>
      </c>
      <c r="V420" s="1">
        <v>42232.958333333336</v>
      </c>
      <c r="W420">
        <v>23</v>
      </c>
      <c r="X420">
        <v>75</v>
      </c>
      <c r="Z420" s="1">
        <v>42232.958333333336</v>
      </c>
      <c r="AA420">
        <v>9</v>
      </c>
      <c r="AB420">
        <v>50</v>
      </c>
      <c r="AD420" s="1">
        <v>42232.958333333336</v>
      </c>
      <c r="AE420">
        <v>16</v>
      </c>
      <c r="AF420">
        <v>250</v>
      </c>
      <c r="AH420" s="1">
        <v>42232.958333333336</v>
      </c>
      <c r="AI420">
        <v>7</v>
      </c>
      <c r="AJ420">
        <v>100</v>
      </c>
      <c r="AL420" s="1">
        <v>42232.958333333336</v>
      </c>
      <c r="AM420">
        <v>4</v>
      </c>
      <c r="AN420">
        <v>50</v>
      </c>
      <c r="AP420" s="1">
        <v>42232.958333333336</v>
      </c>
      <c r="AQ420">
        <v>111</v>
      </c>
      <c r="AR420">
        <v>150</v>
      </c>
      <c r="AT420" s="1">
        <v>42232.958333333336</v>
      </c>
      <c r="AU420">
        <v>6</v>
      </c>
      <c r="AV420">
        <v>100</v>
      </c>
      <c r="AX420" s="1">
        <v>42232.958333333336</v>
      </c>
      <c r="AY420">
        <v>14</v>
      </c>
      <c r="AZ420">
        <v>50</v>
      </c>
      <c r="BB420" s="1">
        <v>42232.958333333336</v>
      </c>
      <c r="BC420">
        <v>8</v>
      </c>
      <c r="BD420">
        <v>125</v>
      </c>
      <c r="BF420" s="1">
        <v>42232.958333333336</v>
      </c>
      <c r="BG420">
        <v>8</v>
      </c>
      <c r="BH420">
        <v>75</v>
      </c>
      <c r="BJ420" s="1">
        <v>42232.958333333336</v>
      </c>
      <c r="BK420">
        <v>3</v>
      </c>
      <c r="BL420">
        <v>50</v>
      </c>
      <c r="BN420" s="1">
        <v>42232.958333333336</v>
      </c>
      <c r="BO420">
        <v>9</v>
      </c>
      <c r="BP420">
        <v>50</v>
      </c>
      <c r="BR420" s="1"/>
      <c r="BV420" s="1"/>
      <c r="BZ420" s="1"/>
      <c r="CD420" s="1"/>
      <c r="CH420" s="1"/>
      <c r="CL420" s="1"/>
      <c r="CP420" s="1"/>
      <c r="CT420" s="1"/>
      <c r="CX420" s="1"/>
      <c r="DB420" s="1"/>
      <c r="DF420" s="1"/>
      <c r="DJ420" s="1"/>
      <c r="DN420" s="1"/>
      <c r="DR420" s="1"/>
      <c r="DV420" s="1"/>
      <c r="DZ420" s="1"/>
      <c r="ED420" s="1"/>
      <c r="EH420" s="1"/>
      <c r="EL420" s="1"/>
      <c r="EP420" s="1"/>
      <c r="ET420" s="1"/>
      <c r="EX420" s="1"/>
      <c r="FB420" s="1"/>
      <c r="FF420" s="1"/>
      <c r="FJ420" s="1"/>
      <c r="FN420" s="1"/>
      <c r="FR420" s="1"/>
      <c r="FV420" s="1"/>
      <c r="FZ420" s="1"/>
      <c r="GD420" s="1"/>
      <c r="GH420" s="1"/>
      <c r="GL420" s="1"/>
      <c r="GP420" s="1"/>
      <c r="GT420" s="1"/>
      <c r="GX420" s="1"/>
      <c r="HB420" s="1"/>
      <c r="HF420" s="1"/>
      <c r="HJ420" s="1"/>
      <c r="HN420" s="1"/>
      <c r="HR420" s="1"/>
      <c r="HV420" s="1"/>
      <c r="HZ420" s="1"/>
      <c r="ID420" s="1"/>
      <c r="IH420" s="1"/>
      <c r="IL420" s="1"/>
      <c r="IP420" s="1"/>
      <c r="IT420" s="1"/>
      <c r="IX420" s="1"/>
      <c r="JB420" s="1"/>
      <c r="JF420" s="1"/>
      <c r="JJ420" s="1"/>
      <c r="JN420" s="1"/>
      <c r="JR420" s="1"/>
      <c r="JV420" s="1"/>
      <c r="JZ420" s="1"/>
      <c r="KD420" s="1"/>
      <c r="KH420" s="1"/>
      <c r="KL420" s="1"/>
      <c r="KP420" s="1"/>
      <c r="KT420" s="1"/>
      <c r="KX420" s="1"/>
      <c r="LB420" s="1"/>
      <c r="LF420" s="1"/>
      <c r="LJ420" s="1"/>
      <c r="LN420" s="1"/>
      <c r="LR420" s="1"/>
    </row>
    <row r="421" spans="6:330">
      <c r="F421" s="1">
        <v>42233</v>
      </c>
      <c r="G421">
        <v>23</v>
      </c>
      <c r="H421">
        <v>250</v>
      </c>
      <c r="J421" s="1">
        <v>42233</v>
      </c>
      <c r="K421">
        <v>13</v>
      </c>
      <c r="L421">
        <v>150</v>
      </c>
      <c r="N421" s="1">
        <v>42233</v>
      </c>
      <c r="O421">
        <v>13</v>
      </c>
      <c r="P421">
        <v>75</v>
      </c>
      <c r="R421" s="1">
        <v>42233</v>
      </c>
      <c r="S421">
        <v>7</v>
      </c>
      <c r="T421">
        <v>100</v>
      </c>
      <c r="V421" s="1">
        <v>42233</v>
      </c>
      <c r="W421">
        <v>15</v>
      </c>
      <c r="X421">
        <v>75</v>
      </c>
      <c r="Z421" s="1">
        <v>42233</v>
      </c>
      <c r="AA421">
        <v>6</v>
      </c>
      <c r="AB421">
        <v>50</v>
      </c>
      <c r="AD421" s="1">
        <v>42233</v>
      </c>
      <c r="AE421">
        <v>12</v>
      </c>
      <c r="AF421">
        <v>250</v>
      </c>
      <c r="AH421" s="1">
        <v>42233</v>
      </c>
      <c r="AI421">
        <v>7</v>
      </c>
      <c r="AJ421">
        <v>100</v>
      </c>
      <c r="AL421" s="1">
        <v>42233</v>
      </c>
      <c r="AM421">
        <v>3</v>
      </c>
      <c r="AN421">
        <v>50</v>
      </c>
      <c r="AP421" s="1">
        <v>42233</v>
      </c>
      <c r="AQ421">
        <v>105</v>
      </c>
      <c r="AR421">
        <v>150</v>
      </c>
      <c r="AT421" s="1">
        <v>42233</v>
      </c>
      <c r="AU421">
        <v>6</v>
      </c>
      <c r="AV421">
        <v>100</v>
      </c>
      <c r="AX421" s="1">
        <v>42233</v>
      </c>
      <c r="AY421">
        <v>10</v>
      </c>
      <c r="AZ421">
        <v>50</v>
      </c>
      <c r="BB421" s="1">
        <v>42233</v>
      </c>
      <c r="BC421">
        <v>6</v>
      </c>
      <c r="BD421">
        <v>125</v>
      </c>
      <c r="BF421" s="1">
        <v>42233</v>
      </c>
      <c r="BG421">
        <v>9</v>
      </c>
      <c r="BH421">
        <v>75</v>
      </c>
      <c r="BJ421" s="1">
        <v>42233</v>
      </c>
      <c r="BK421">
        <v>3</v>
      </c>
      <c r="BL421">
        <v>50</v>
      </c>
      <c r="BN421" s="1">
        <v>42233</v>
      </c>
      <c r="BO421">
        <v>6</v>
      </c>
      <c r="BP421">
        <v>50</v>
      </c>
      <c r="BR421" s="1"/>
      <c r="BV421" s="1"/>
      <c r="BZ421" s="1"/>
      <c r="CD421" s="1"/>
      <c r="CH421" s="1"/>
      <c r="CL421" s="1"/>
      <c r="CP421" s="1"/>
      <c r="CT421" s="1"/>
      <c r="CX421" s="1"/>
      <c r="DB421" s="1"/>
      <c r="DF421" s="1"/>
      <c r="DJ421" s="1"/>
      <c r="DN421" s="1"/>
      <c r="DR421" s="1"/>
      <c r="DV421" s="1"/>
      <c r="DZ421" s="1"/>
      <c r="ED421" s="1"/>
      <c r="EH421" s="1"/>
      <c r="EL421" s="1"/>
      <c r="EP421" s="1"/>
      <c r="ET421" s="1"/>
      <c r="EX421" s="1"/>
      <c r="FB421" s="1"/>
      <c r="FF421" s="1"/>
      <c r="FJ421" s="1"/>
      <c r="FN421" s="1"/>
      <c r="FR421" s="1"/>
      <c r="FV421" s="1"/>
      <c r="FZ421" s="1"/>
      <c r="GD421" s="1"/>
      <c r="GH421" s="1"/>
      <c r="GL421" s="1"/>
      <c r="GP421" s="1"/>
      <c r="GT421" s="1"/>
      <c r="GX421" s="1"/>
      <c r="HB421" s="1"/>
      <c r="HF421" s="1"/>
      <c r="HJ421" s="1"/>
      <c r="HN421" s="1"/>
      <c r="HR421" s="1"/>
      <c r="HV421" s="1"/>
      <c r="HZ421" s="1"/>
      <c r="ID421" s="1"/>
      <c r="IH421" s="1"/>
      <c r="IL421" s="1"/>
      <c r="IP421" s="1"/>
      <c r="IT421" s="1"/>
      <c r="IX421" s="1"/>
      <c r="JB421" s="1"/>
      <c r="JF421" s="1"/>
      <c r="JJ421" s="1"/>
      <c r="JN421" s="1"/>
      <c r="JR421" s="1"/>
      <c r="JV421" s="1"/>
      <c r="JZ421" s="1"/>
      <c r="KD421" s="1"/>
      <c r="KH421" s="1"/>
      <c r="KL421" s="1"/>
      <c r="KP421" s="1"/>
      <c r="KT421" s="1"/>
      <c r="KX421" s="1"/>
      <c r="LB421" s="1"/>
      <c r="LF421" s="1"/>
      <c r="LJ421" s="1"/>
      <c r="LN421" s="1"/>
      <c r="LR421" s="1"/>
    </row>
    <row r="422" spans="6:330">
      <c r="F422" s="1">
        <v>42233.041666666664</v>
      </c>
      <c r="G422">
        <v>20</v>
      </c>
      <c r="H422">
        <v>250</v>
      </c>
      <c r="J422" s="1">
        <v>42233.041666666664</v>
      </c>
      <c r="K422">
        <v>6</v>
      </c>
      <c r="L422">
        <v>150</v>
      </c>
      <c r="N422" s="1">
        <v>42233.041666666664</v>
      </c>
      <c r="O422">
        <v>11</v>
      </c>
      <c r="P422">
        <v>75</v>
      </c>
      <c r="R422" s="1">
        <v>42233.041666666664</v>
      </c>
      <c r="S422">
        <v>3</v>
      </c>
      <c r="T422">
        <v>100</v>
      </c>
      <c r="V422" s="1">
        <v>42233.041666666664</v>
      </c>
      <c r="W422">
        <v>10</v>
      </c>
      <c r="X422">
        <v>75</v>
      </c>
      <c r="Z422" s="1">
        <v>42233.041666666664</v>
      </c>
      <c r="AA422">
        <v>4</v>
      </c>
      <c r="AB422">
        <v>50</v>
      </c>
      <c r="AD422" s="1">
        <v>42233.041666666664</v>
      </c>
      <c r="AE422">
        <v>9</v>
      </c>
      <c r="AF422">
        <v>250</v>
      </c>
      <c r="AH422" s="1">
        <v>42233.041666666664</v>
      </c>
      <c r="AI422">
        <v>5</v>
      </c>
      <c r="AJ422">
        <v>100</v>
      </c>
      <c r="AL422" s="1">
        <v>42233.041666666664</v>
      </c>
      <c r="AM422">
        <v>3</v>
      </c>
      <c r="AN422">
        <v>50</v>
      </c>
      <c r="AP422" s="1">
        <v>42233.041666666664</v>
      </c>
      <c r="AQ422">
        <v>93</v>
      </c>
      <c r="AR422">
        <v>150</v>
      </c>
      <c r="AT422" s="1">
        <v>42233.041666666664</v>
      </c>
      <c r="AU422">
        <v>7</v>
      </c>
      <c r="AV422">
        <v>100</v>
      </c>
      <c r="AX422" s="1">
        <v>42233.041666666664</v>
      </c>
      <c r="AY422">
        <v>4</v>
      </c>
      <c r="AZ422">
        <v>50</v>
      </c>
      <c r="BB422" s="1">
        <v>42233.041666666664</v>
      </c>
      <c r="BC422">
        <v>8</v>
      </c>
      <c r="BD422">
        <v>125</v>
      </c>
      <c r="BF422" s="1">
        <v>42233.041666666664</v>
      </c>
      <c r="BG422">
        <v>7</v>
      </c>
      <c r="BH422">
        <v>75</v>
      </c>
      <c r="BJ422" s="1">
        <v>42233.041666666664</v>
      </c>
      <c r="BK422">
        <v>2</v>
      </c>
      <c r="BL422">
        <v>50</v>
      </c>
      <c r="BN422" s="1">
        <v>42233.041666666664</v>
      </c>
      <c r="BO422">
        <v>4</v>
      </c>
      <c r="BP422">
        <v>50</v>
      </c>
      <c r="BR422" s="1"/>
      <c r="BV422" s="1"/>
      <c r="BZ422" s="1"/>
      <c r="CD422" s="1"/>
      <c r="CH422" s="1"/>
      <c r="CL422" s="1"/>
      <c r="CP422" s="1"/>
      <c r="CT422" s="1"/>
      <c r="CX422" s="1"/>
      <c r="DB422" s="1"/>
      <c r="DF422" s="1"/>
      <c r="DJ422" s="1"/>
      <c r="DN422" s="1"/>
      <c r="DR422" s="1"/>
      <c r="DV422" s="1"/>
      <c r="DZ422" s="1"/>
      <c r="ED422" s="1"/>
      <c r="EH422" s="1"/>
      <c r="EL422" s="1"/>
      <c r="EP422" s="1"/>
      <c r="ET422" s="1"/>
      <c r="EX422" s="1"/>
      <c r="FB422" s="1"/>
      <c r="FF422" s="1"/>
      <c r="FJ422" s="1"/>
      <c r="FN422" s="1"/>
      <c r="FR422" s="1"/>
      <c r="FV422" s="1"/>
      <c r="FZ422" s="1"/>
      <c r="GD422" s="1"/>
      <c r="GH422" s="1"/>
      <c r="GL422" s="1"/>
      <c r="GP422" s="1"/>
      <c r="GT422" s="1"/>
      <c r="GX422" s="1"/>
      <c r="HB422" s="1"/>
      <c r="HF422" s="1"/>
      <c r="HJ422" s="1"/>
      <c r="HN422" s="1"/>
      <c r="HR422" s="1"/>
      <c r="HV422" s="1"/>
      <c r="HZ422" s="1"/>
      <c r="ID422" s="1"/>
      <c r="IH422" s="1"/>
      <c r="IL422" s="1"/>
      <c r="IP422" s="1"/>
      <c r="IT422" s="1"/>
      <c r="IX422" s="1"/>
      <c r="JB422" s="1"/>
      <c r="JF422" s="1"/>
      <c r="JJ422" s="1"/>
      <c r="JN422" s="1"/>
      <c r="JR422" s="1"/>
      <c r="JV422" s="1"/>
      <c r="JZ422" s="1"/>
      <c r="KD422" s="1"/>
      <c r="KH422" s="1"/>
      <c r="KL422" s="1"/>
      <c r="KP422" s="1"/>
      <c r="KT422" s="1"/>
      <c r="KX422" s="1"/>
      <c r="LB422" s="1"/>
      <c r="LF422" s="1"/>
      <c r="LJ422" s="1"/>
      <c r="LN422" s="1"/>
      <c r="LR422" s="1"/>
    </row>
    <row r="423" spans="6:330">
      <c r="F423" s="1">
        <v>42233.083333333336</v>
      </c>
      <c r="G423">
        <v>20</v>
      </c>
      <c r="H423">
        <v>250</v>
      </c>
      <c r="J423" s="1">
        <v>42233.083333333336</v>
      </c>
      <c r="K423">
        <v>6</v>
      </c>
      <c r="L423">
        <v>150</v>
      </c>
      <c r="N423" s="1">
        <v>42233.083333333336</v>
      </c>
      <c r="O423">
        <v>7</v>
      </c>
      <c r="P423">
        <v>75</v>
      </c>
      <c r="R423" s="1">
        <v>42233.083333333336</v>
      </c>
      <c r="S423">
        <v>2</v>
      </c>
      <c r="T423">
        <v>100</v>
      </c>
      <c r="V423" s="1">
        <v>42233.083333333336</v>
      </c>
      <c r="W423">
        <v>9</v>
      </c>
      <c r="X423">
        <v>75</v>
      </c>
      <c r="Z423" s="1">
        <v>42233.083333333336</v>
      </c>
      <c r="AA423">
        <v>4</v>
      </c>
      <c r="AB423">
        <v>50</v>
      </c>
      <c r="AD423" s="1">
        <v>42233.083333333336</v>
      </c>
      <c r="AE423">
        <v>4</v>
      </c>
      <c r="AF423">
        <v>250</v>
      </c>
      <c r="AH423" s="1">
        <v>42233.083333333336</v>
      </c>
      <c r="AI423">
        <v>6</v>
      </c>
      <c r="AJ423">
        <v>100</v>
      </c>
      <c r="AL423" s="1">
        <v>42233.083333333336</v>
      </c>
      <c r="AM423">
        <v>2</v>
      </c>
      <c r="AN423">
        <v>50</v>
      </c>
      <c r="AP423" s="1">
        <v>42233.083333333336</v>
      </c>
      <c r="AQ423">
        <v>81</v>
      </c>
      <c r="AR423">
        <v>150</v>
      </c>
      <c r="AT423" s="1">
        <v>42233.083333333336</v>
      </c>
      <c r="AU423">
        <v>9</v>
      </c>
      <c r="AV423">
        <v>100</v>
      </c>
      <c r="AX423" s="1">
        <v>42233.083333333336</v>
      </c>
      <c r="AY423">
        <v>3</v>
      </c>
      <c r="AZ423">
        <v>50</v>
      </c>
      <c r="BB423" s="1">
        <v>42233.083333333336</v>
      </c>
      <c r="BC423">
        <v>3</v>
      </c>
      <c r="BD423">
        <v>125</v>
      </c>
      <c r="BF423" s="1">
        <v>42233.083333333336</v>
      </c>
      <c r="BG423">
        <v>8</v>
      </c>
      <c r="BH423">
        <v>75</v>
      </c>
      <c r="BJ423" s="1">
        <v>42233.083333333336</v>
      </c>
      <c r="BK423">
        <v>3</v>
      </c>
      <c r="BL423">
        <v>50</v>
      </c>
      <c r="BN423" s="1">
        <v>42233.083333333336</v>
      </c>
      <c r="BO423">
        <v>4</v>
      </c>
      <c r="BP423">
        <v>50</v>
      </c>
      <c r="BR423" s="1"/>
      <c r="BV423" s="1"/>
      <c r="BZ423" s="1"/>
      <c r="CD423" s="1"/>
      <c r="CH423" s="1"/>
      <c r="CL423" s="1"/>
      <c r="CP423" s="1"/>
      <c r="CT423" s="1"/>
      <c r="CX423" s="1"/>
      <c r="DB423" s="1"/>
      <c r="DF423" s="1"/>
      <c r="DJ423" s="1"/>
      <c r="DN423" s="1"/>
      <c r="DR423" s="1"/>
      <c r="DV423" s="1"/>
      <c r="DZ423" s="1"/>
      <c r="ED423" s="1"/>
      <c r="EH423" s="1"/>
      <c r="EL423" s="1"/>
      <c r="EP423" s="1"/>
      <c r="ET423" s="1"/>
      <c r="EX423" s="1"/>
      <c r="FB423" s="1"/>
      <c r="FF423" s="1"/>
      <c r="FJ423" s="1"/>
      <c r="FN423" s="1"/>
      <c r="FR423" s="1"/>
      <c r="FV423" s="1"/>
      <c r="FZ423" s="1"/>
      <c r="GD423" s="1"/>
      <c r="GH423" s="1"/>
      <c r="GL423" s="1"/>
      <c r="GP423" s="1"/>
      <c r="GT423" s="1"/>
      <c r="GX423" s="1"/>
      <c r="HB423" s="1"/>
      <c r="HF423" s="1"/>
      <c r="HJ423" s="1"/>
      <c r="HN423" s="1"/>
      <c r="HR423" s="1"/>
      <c r="HV423" s="1"/>
      <c r="HZ423" s="1"/>
      <c r="ID423" s="1"/>
      <c r="IH423" s="1"/>
      <c r="IL423" s="1"/>
      <c r="IP423" s="1"/>
      <c r="IT423" s="1"/>
      <c r="IX423" s="1"/>
      <c r="JB423" s="1"/>
      <c r="JF423" s="1"/>
      <c r="JJ423" s="1"/>
      <c r="JN423" s="1"/>
      <c r="JR423" s="1"/>
      <c r="JV423" s="1"/>
      <c r="JZ423" s="1"/>
      <c r="KD423" s="1"/>
      <c r="KH423" s="1"/>
      <c r="KL423" s="1"/>
      <c r="KP423" s="1"/>
      <c r="KT423" s="1"/>
      <c r="KX423" s="1"/>
      <c r="LB423" s="1"/>
      <c r="LF423" s="1"/>
      <c r="LJ423" s="1"/>
      <c r="LN423" s="1"/>
      <c r="LR423" s="1"/>
    </row>
    <row r="424" spans="6:330">
      <c r="F424" s="1">
        <v>42233.125</v>
      </c>
      <c r="G424">
        <v>24</v>
      </c>
      <c r="H424">
        <v>250</v>
      </c>
      <c r="J424" s="1">
        <v>42233.125</v>
      </c>
      <c r="K424">
        <v>5</v>
      </c>
      <c r="L424">
        <v>150</v>
      </c>
      <c r="N424" s="1">
        <v>42233.125</v>
      </c>
      <c r="O424">
        <v>8</v>
      </c>
      <c r="P424">
        <v>75</v>
      </c>
      <c r="R424" s="1">
        <v>42233.125</v>
      </c>
      <c r="S424">
        <v>2</v>
      </c>
      <c r="T424">
        <v>100</v>
      </c>
      <c r="V424" s="1">
        <v>42233.125</v>
      </c>
      <c r="W424">
        <v>7</v>
      </c>
      <c r="X424">
        <v>75</v>
      </c>
      <c r="Z424" s="1">
        <v>42233.125</v>
      </c>
      <c r="AA424">
        <v>3</v>
      </c>
      <c r="AB424">
        <v>50</v>
      </c>
      <c r="AD424" s="1">
        <v>42233.125</v>
      </c>
      <c r="AE424">
        <v>8</v>
      </c>
      <c r="AF424">
        <v>250</v>
      </c>
      <c r="AH424" s="1">
        <v>42233.125</v>
      </c>
      <c r="AI424">
        <v>5</v>
      </c>
      <c r="AJ424">
        <v>100</v>
      </c>
      <c r="AL424" s="1">
        <v>42233.125</v>
      </c>
      <c r="AM424">
        <v>2</v>
      </c>
      <c r="AN424">
        <v>50</v>
      </c>
      <c r="AP424" s="1">
        <v>42233.125</v>
      </c>
      <c r="AQ424">
        <v>72</v>
      </c>
      <c r="AR424">
        <v>150</v>
      </c>
      <c r="AT424" s="1">
        <v>42233.125</v>
      </c>
      <c r="AU424">
        <v>7</v>
      </c>
      <c r="AV424">
        <v>100</v>
      </c>
      <c r="AX424" s="1">
        <v>42233.125</v>
      </c>
      <c r="AY424">
        <v>3</v>
      </c>
      <c r="AZ424">
        <v>50</v>
      </c>
      <c r="BB424" s="1">
        <v>42233.125</v>
      </c>
      <c r="BC424">
        <v>4</v>
      </c>
      <c r="BD424">
        <v>125</v>
      </c>
      <c r="BF424" s="1">
        <v>42233.125</v>
      </c>
      <c r="BG424">
        <v>8</v>
      </c>
      <c r="BH424">
        <v>75</v>
      </c>
      <c r="BJ424" s="1">
        <v>42233.125</v>
      </c>
      <c r="BK424">
        <v>2</v>
      </c>
      <c r="BL424">
        <v>50</v>
      </c>
      <c r="BN424" s="1">
        <v>42233.125</v>
      </c>
      <c r="BO424">
        <v>3</v>
      </c>
      <c r="BP424">
        <v>50</v>
      </c>
      <c r="BR424" s="1"/>
      <c r="BV424" s="1"/>
      <c r="BZ424" s="1"/>
      <c r="CD424" s="1"/>
      <c r="CH424" s="1"/>
      <c r="CL424" s="1"/>
      <c r="CP424" s="1"/>
      <c r="CT424" s="1"/>
      <c r="CX424" s="1"/>
      <c r="DB424" s="1"/>
      <c r="DF424" s="1"/>
      <c r="DJ424" s="1"/>
      <c r="DN424" s="1"/>
      <c r="DR424" s="1"/>
      <c r="DV424" s="1"/>
      <c r="DZ424" s="1"/>
      <c r="ED424" s="1"/>
      <c r="EH424" s="1"/>
      <c r="EL424" s="1"/>
      <c r="EP424" s="1"/>
      <c r="ET424" s="1"/>
      <c r="EX424" s="1"/>
      <c r="FB424" s="1"/>
      <c r="FF424" s="1"/>
      <c r="FJ424" s="1"/>
      <c r="FN424" s="1"/>
      <c r="FR424" s="1"/>
      <c r="FV424" s="1"/>
      <c r="FZ424" s="1"/>
      <c r="GD424" s="1"/>
      <c r="GH424" s="1"/>
      <c r="GL424" s="1"/>
      <c r="GP424" s="1"/>
      <c r="GT424" s="1"/>
      <c r="GX424" s="1"/>
      <c r="HB424" s="1"/>
      <c r="HF424" s="1"/>
      <c r="HJ424" s="1"/>
      <c r="HN424" s="1"/>
      <c r="HR424" s="1"/>
      <c r="HV424" s="1"/>
      <c r="HZ424" s="1"/>
      <c r="ID424" s="1"/>
      <c r="IH424" s="1"/>
      <c r="IL424" s="1"/>
      <c r="IP424" s="1"/>
      <c r="IT424" s="1"/>
      <c r="IX424" s="1"/>
      <c r="JB424" s="1"/>
      <c r="JF424" s="1"/>
      <c r="JJ424" s="1"/>
      <c r="JN424" s="1"/>
      <c r="JR424" s="1"/>
      <c r="JV424" s="1"/>
      <c r="JZ424" s="1"/>
      <c r="KD424" s="1"/>
      <c r="KH424" s="1"/>
      <c r="KL424" s="1"/>
      <c r="KP424" s="1"/>
      <c r="KT424" s="1"/>
      <c r="KX424" s="1"/>
      <c r="LB424" s="1"/>
      <c r="LF424" s="1"/>
      <c r="LJ424" s="1"/>
      <c r="LN424" s="1"/>
      <c r="LR424" s="1"/>
    </row>
    <row r="425" spans="6:330">
      <c r="F425" s="1">
        <v>42233.166666666664</v>
      </c>
      <c r="G425">
        <v>32</v>
      </c>
      <c r="H425">
        <v>250</v>
      </c>
      <c r="J425" s="1">
        <v>42233.166666666664</v>
      </c>
      <c r="K425">
        <v>5</v>
      </c>
      <c r="L425">
        <v>150</v>
      </c>
      <c r="N425" s="1">
        <v>42233.166666666664</v>
      </c>
      <c r="O425">
        <v>6</v>
      </c>
      <c r="P425">
        <v>75</v>
      </c>
      <c r="R425" s="1">
        <v>42233.166666666664</v>
      </c>
      <c r="S425">
        <v>2</v>
      </c>
      <c r="T425">
        <v>100</v>
      </c>
      <c r="V425" s="1">
        <v>42233.166666666664</v>
      </c>
      <c r="W425">
        <v>7</v>
      </c>
      <c r="X425">
        <v>75</v>
      </c>
      <c r="Z425" s="1">
        <v>42233.166666666664</v>
      </c>
      <c r="AA425">
        <v>3</v>
      </c>
      <c r="AB425">
        <v>50</v>
      </c>
      <c r="AD425" s="1">
        <v>42233.166666666664</v>
      </c>
      <c r="AE425">
        <v>7</v>
      </c>
      <c r="AF425">
        <v>250</v>
      </c>
      <c r="AH425" s="1">
        <v>42233.166666666664</v>
      </c>
      <c r="AI425">
        <v>5</v>
      </c>
      <c r="AJ425">
        <v>100</v>
      </c>
      <c r="AL425" s="1">
        <v>42233.166666666664</v>
      </c>
      <c r="AM425">
        <v>2</v>
      </c>
      <c r="AN425">
        <v>50</v>
      </c>
      <c r="AP425" s="1">
        <v>42233.166666666664</v>
      </c>
      <c r="AQ425">
        <v>65</v>
      </c>
      <c r="AR425">
        <v>150</v>
      </c>
      <c r="AT425" s="1">
        <v>42233.166666666664</v>
      </c>
      <c r="AU425">
        <v>8</v>
      </c>
      <c r="AV425">
        <v>100</v>
      </c>
      <c r="AX425" s="1">
        <v>42233.166666666664</v>
      </c>
      <c r="AY425">
        <v>2</v>
      </c>
      <c r="AZ425">
        <v>50</v>
      </c>
      <c r="BB425" s="1">
        <v>42233.166666666664</v>
      </c>
      <c r="BC425">
        <v>3</v>
      </c>
      <c r="BD425">
        <v>125</v>
      </c>
      <c r="BF425" s="1">
        <v>42233.166666666664</v>
      </c>
      <c r="BG425">
        <v>8</v>
      </c>
      <c r="BH425">
        <v>75</v>
      </c>
      <c r="BJ425" s="1">
        <v>42233.166666666664</v>
      </c>
      <c r="BK425">
        <v>2</v>
      </c>
      <c r="BL425">
        <v>50</v>
      </c>
      <c r="BN425" s="1">
        <v>42233.166666666664</v>
      </c>
      <c r="BO425">
        <v>3</v>
      </c>
      <c r="BP425">
        <v>50</v>
      </c>
      <c r="BR425" s="1"/>
      <c r="BV425" s="1"/>
      <c r="BZ425" s="1"/>
      <c r="CD425" s="1"/>
      <c r="CH425" s="1"/>
      <c r="CL425" s="1"/>
      <c r="CP425" s="1"/>
      <c r="CT425" s="1"/>
      <c r="CX425" s="1"/>
      <c r="DB425" s="1"/>
      <c r="DF425" s="1"/>
      <c r="DJ425" s="1"/>
      <c r="DN425" s="1"/>
      <c r="DR425" s="1"/>
      <c r="DV425" s="1"/>
      <c r="DZ425" s="1"/>
      <c r="ED425" s="1"/>
      <c r="EH425" s="1"/>
      <c r="EL425" s="1"/>
      <c r="EP425" s="1"/>
      <c r="ET425" s="1"/>
      <c r="EX425" s="1"/>
      <c r="FB425" s="1"/>
      <c r="FF425" s="1"/>
      <c r="FJ425" s="1"/>
      <c r="FN425" s="1"/>
      <c r="FR425" s="1"/>
      <c r="FV425" s="1"/>
      <c r="FZ425" s="1"/>
      <c r="GD425" s="1"/>
      <c r="GH425" s="1"/>
      <c r="GL425" s="1"/>
      <c r="GP425" s="1"/>
      <c r="GT425" s="1"/>
      <c r="GX425" s="1"/>
      <c r="HB425" s="1"/>
      <c r="HF425" s="1"/>
      <c r="HJ425" s="1"/>
      <c r="HN425" s="1"/>
      <c r="HR425" s="1"/>
      <c r="HV425" s="1"/>
      <c r="HZ425" s="1"/>
      <c r="ID425" s="1"/>
      <c r="IH425" s="1"/>
      <c r="IL425" s="1"/>
      <c r="IP425" s="1"/>
      <c r="IT425" s="1"/>
      <c r="IX425" s="1"/>
      <c r="JB425" s="1"/>
      <c r="JF425" s="1"/>
      <c r="JJ425" s="1"/>
      <c r="JN425" s="1"/>
      <c r="JR425" s="1"/>
      <c r="JV425" s="1"/>
      <c r="JZ425" s="1"/>
      <c r="KD425" s="1"/>
      <c r="KH425" s="1"/>
      <c r="KL425" s="1"/>
      <c r="KP425" s="1"/>
      <c r="KT425" s="1"/>
      <c r="KX425" s="1"/>
      <c r="LB425" s="1"/>
      <c r="LF425" s="1"/>
      <c r="LJ425" s="1"/>
      <c r="LN425" s="1"/>
      <c r="LR425" s="1"/>
    </row>
    <row r="426" spans="6:330">
      <c r="F426" s="1">
        <v>42233.208333333336</v>
      </c>
      <c r="G426">
        <v>46</v>
      </c>
      <c r="H426">
        <v>250</v>
      </c>
      <c r="J426" s="1">
        <v>42233.208333333336</v>
      </c>
      <c r="K426">
        <v>5</v>
      </c>
      <c r="L426">
        <v>150</v>
      </c>
      <c r="N426" s="1">
        <v>42233.208333333336</v>
      </c>
      <c r="O426">
        <v>5</v>
      </c>
      <c r="P426">
        <v>75</v>
      </c>
      <c r="R426" s="1">
        <v>42233.208333333336</v>
      </c>
      <c r="S426">
        <v>3</v>
      </c>
      <c r="T426">
        <v>100</v>
      </c>
      <c r="V426" s="1">
        <v>42233.208333333336</v>
      </c>
      <c r="W426">
        <v>7</v>
      </c>
      <c r="X426">
        <v>75</v>
      </c>
      <c r="Z426" s="1">
        <v>42233.208333333336</v>
      </c>
      <c r="AA426">
        <v>4</v>
      </c>
      <c r="AB426">
        <v>50</v>
      </c>
      <c r="AD426" s="1">
        <v>42233.208333333336</v>
      </c>
      <c r="AE426">
        <v>7</v>
      </c>
      <c r="AF426">
        <v>250</v>
      </c>
      <c r="AH426" s="1">
        <v>42233.208333333336</v>
      </c>
      <c r="AI426">
        <v>5</v>
      </c>
      <c r="AJ426">
        <v>100</v>
      </c>
      <c r="AL426" s="1">
        <v>42233.208333333336</v>
      </c>
      <c r="AM426">
        <v>2</v>
      </c>
      <c r="AN426">
        <v>50</v>
      </c>
      <c r="AP426" s="1">
        <v>42233.208333333336</v>
      </c>
      <c r="AQ426">
        <v>80</v>
      </c>
      <c r="AR426">
        <v>150</v>
      </c>
      <c r="AT426" s="1">
        <v>42233.208333333336</v>
      </c>
      <c r="AU426">
        <v>6</v>
      </c>
      <c r="AV426">
        <v>100</v>
      </c>
      <c r="AX426" s="1">
        <v>42233.208333333336</v>
      </c>
      <c r="AY426">
        <v>2</v>
      </c>
      <c r="AZ426">
        <v>50</v>
      </c>
      <c r="BB426" s="1">
        <v>42233.208333333336</v>
      </c>
      <c r="BC426">
        <v>3</v>
      </c>
      <c r="BD426">
        <v>125</v>
      </c>
      <c r="BF426" s="1">
        <v>42233.208333333336</v>
      </c>
      <c r="BG426">
        <v>8</v>
      </c>
      <c r="BH426">
        <v>75</v>
      </c>
      <c r="BJ426" s="1">
        <v>42233.208333333336</v>
      </c>
      <c r="BK426">
        <v>3</v>
      </c>
      <c r="BL426">
        <v>50</v>
      </c>
      <c r="BN426" s="1">
        <v>42233.208333333336</v>
      </c>
      <c r="BO426">
        <v>4</v>
      </c>
      <c r="BP426">
        <v>50</v>
      </c>
      <c r="BR426" s="1"/>
      <c r="BV426" s="1"/>
      <c r="BZ426" s="1"/>
      <c r="CD426" s="1"/>
      <c r="CH426" s="1"/>
      <c r="CL426" s="1"/>
      <c r="CP426" s="1"/>
      <c r="CT426" s="1"/>
      <c r="CX426" s="1"/>
      <c r="DB426" s="1"/>
      <c r="DF426" s="1"/>
      <c r="DJ426" s="1"/>
      <c r="DN426" s="1"/>
      <c r="DR426" s="1"/>
      <c r="DV426" s="1"/>
      <c r="DZ426" s="1"/>
      <c r="ED426" s="1"/>
      <c r="EH426" s="1"/>
      <c r="EL426" s="1"/>
      <c r="EP426" s="1"/>
      <c r="ET426" s="1"/>
      <c r="EX426" s="1"/>
      <c r="FB426" s="1"/>
      <c r="FF426" s="1"/>
      <c r="FJ426" s="1"/>
      <c r="FN426" s="1"/>
      <c r="FR426" s="1"/>
      <c r="FV426" s="1"/>
      <c r="FZ426" s="1"/>
      <c r="GD426" s="1"/>
      <c r="GH426" s="1"/>
      <c r="GL426" s="1"/>
      <c r="GP426" s="1"/>
      <c r="GT426" s="1"/>
      <c r="GX426" s="1"/>
      <c r="HB426" s="1"/>
      <c r="HF426" s="1"/>
      <c r="HJ426" s="1"/>
      <c r="HN426" s="1"/>
      <c r="HR426" s="1"/>
      <c r="HV426" s="1"/>
      <c r="HZ426" s="1"/>
      <c r="ID426" s="1"/>
      <c r="IH426" s="1"/>
      <c r="IL426" s="1"/>
      <c r="IP426" s="1"/>
      <c r="IT426" s="1"/>
      <c r="IX426" s="1"/>
      <c r="JB426" s="1"/>
      <c r="JF426" s="1"/>
      <c r="JJ426" s="1"/>
      <c r="JN426" s="1"/>
      <c r="JR426" s="1"/>
      <c r="JV426" s="1"/>
      <c r="JZ426" s="1"/>
      <c r="KD426" s="1"/>
      <c r="KH426" s="1"/>
      <c r="KL426" s="1"/>
      <c r="KP426" s="1"/>
      <c r="KT426" s="1"/>
      <c r="KX426" s="1"/>
      <c r="LB426" s="1"/>
      <c r="LF426" s="1"/>
      <c r="LJ426" s="1"/>
      <c r="LN426" s="1"/>
      <c r="LR426" s="1"/>
    </row>
    <row r="427" spans="6:330">
      <c r="F427" s="1">
        <v>42233.25</v>
      </c>
      <c r="G427">
        <v>80</v>
      </c>
      <c r="H427">
        <v>250</v>
      </c>
      <c r="J427" s="1">
        <v>42233.25</v>
      </c>
      <c r="K427">
        <v>8</v>
      </c>
      <c r="L427">
        <v>150</v>
      </c>
      <c r="N427" s="1">
        <v>42233.25</v>
      </c>
      <c r="O427">
        <v>12</v>
      </c>
      <c r="P427">
        <v>75</v>
      </c>
      <c r="R427" s="1">
        <v>42233.25</v>
      </c>
      <c r="S427">
        <v>7</v>
      </c>
      <c r="T427">
        <v>100</v>
      </c>
      <c r="V427" s="1">
        <v>42233.25</v>
      </c>
      <c r="W427">
        <v>9</v>
      </c>
      <c r="X427">
        <v>75</v>
      </c>
      <c r="Z427" s="1">
        <v>42233.25</v>
      </c>
      <c r="AA427">
        <v>5</v>
      </c>
      <c r="AB427">
        <v>50</v>
      </c>
      <c r="AD427" s="1">
        <v>42233.25</v>
      </c>
      <c r="AE427">
        <v>13</v>
      </c>
      <c r="AF427">
        <v>250</v>
      </c>
      <c r="AH427" s="1">
        <v>42233.25</v>
      </c>
      <c r="AI427">
        <v>6</v>
      </c>
      <c r="AJ427">
        <v>100</v>
      </c>
      <c r="AL427" s="1">
        <v>42233.25</v>
      </c>
      <c r="AM427">
        <v>3</v>
      </c>
      <c r="AN427">
        <v>50</v>
      </c>
      <c r="AP427" s="1">
        <v>42233.25</v>
      </c>
      <c r="AQ427">
        <v>87</v>
      </c>
      <c r="AR427">
        <v>150</v>
      </c>
      <c r="AT427" s="1">
        <v>42233.25</v>
      </c>
      <c r="AU427">
        <v>6</v>
      </c>
      <c r="AV427">
        <v>100</v>
      </c>
      <c r="AX427" s="1">
        <v>42233.25</v>
      </c>
      <c r="AY427">
        <v>4</v>
      </c>
      <c r="AZ427">
        <v>50</v>
      </c>
      <c r="BB427" s="1">
        <v>42233.25</v>
      </c>
      <c r="BC427">
        <v>9</v>
      </c>
      <c r="BD427">
        <v>125</v>
      </c>
      <c r="BF427" s="1">
        <v>42233.25</v>
      </c>
      <c r="BG427">
        <v>10</v>
      </c>
      <c r="BH427">
        <v>75</v>
      </c>
      <c r="BJ427" s="1">
        <v>42233.25</v>
      </c>
      <c r="BK427">
        <v>3</v>
      </c>
      <c r="BL427">
        <v>50</v>
      </c>
      <c r="BN427" s="1">
        <v>42233.25</v>
      </c>
      <c r="BO427">
        <v>5</v>
      </c>
      <c r="BP427">
        <v>50</v>
      </c>
      <c r="BR427" s="1"/>
      <c r="BV427" s="1"/>
      <c r="BZ427" s="1"/>
      <c r="CD427" s="1"/>
      <c r="CH427" s="1"/>
      <c r="CL427" s="1"/>
      <c r="CP427" s="1"/>
      <c r="CT427" s="1"/>
      <c r="CX427" s="1"/>
      <c r="DB427" s="1"/>
      <c r="DF427" s="1"/>
      <c r="DJ427" s="1"/>
      <c r="DN427" s="1"/>
      <c r="DR427" s="1"/>
      <c r="DV427" s="1"/>
      <c r="DZ427" s="1"/>
      <c r="ED427" s="1"/>
      <c r="EH427" s="1"/>
      <c r="EL427" s="1"/>
      <c r="EP427" s="1"/>
      <c r="ET427" s="1"/>
      <c r="EX427" s="1"/>
      <c r="FB427" s="1"/>
      <c r="FF427" s="1"/>
      <c r="FJ427" s="1"/>
      <c r="FN427" s="1"/>
      <c r="FR427" s="1"/>
      <c r="FV427" s="1"/>
      <c r="FZ427" s="1"/>
      <c r="GD427" s="1"/>
      <c r="GH427" s="1"/>
      <c r="GL427" s="1"/>
      <c r="GP427" s="1"/>
      <c r="GT427" s="1"/>
      <c r="GX427" s="1"/>
      <c r="HB427" s="1"/>
      <c r="HF427" s="1"/>
      <c r="HJ427" s="1"/>
      <c r="HN427" s="1"/>
      <c r="HR427" s="1"/>
      <c r="HV427" s="1"/>
      <c r="HZ427" s="1"/>
      <c r="ID427" s="1"/>
      <c r="IH427" s="1"/>
      <c r="IL427" s="1"/>
      <c r="IP427" s="1"/>
      <c r="IT427" s="1"/>
      <c r="IX427" s="1"/>
      <c r="JB427" s="1"/>
      <c r="JF427" s="1"/>
      <c r="JJ427" s="1"/>
      <c r="JN427" s="1"/>
      <c r="JR427" s="1"/>
      <c r="JV427" s="1"/>
      <c r="JZ427" s="1"/>
      <c r="KD427" s="1"/>
      <c r="KH427" s="1"/>
      <c r="KL427" s="1"/>
      <c r="KP427" s="1"/>
      <c r="KT427" s="1"/>
      <c r="KX427" s="1"/>
      <c r="LB427" s="1"/>
      <c r="LF427" s="1"/>
      <c r="LJ427" s="1"/>
      <c r="LN427" s="1"/>
      <c r="LR427" s="1"/>
    </row>
    <row r="428" spans="6:330">
      <c r="F428" s="1">
        <v>42233.291666666664</v>
      </c>
      <c r="G428">
        <v>110</v>
      </c>
      <c r="H428">
        <v>250</v>
      </c>
      <c r="J428" s="1">
        <v>42233.291666666664</v>
      </c>
      <c r="K428">
        <v>22</v>
      </c>
      <c r="L428">
        <v>150</v>
      </c>
      <c r="N428" s="1">
        <v>42233.291666666664</v>
      </c>
      <c r="O428">
        <v>24</v>
      </c>
      <c r="P428">
        <v>75</v>
      </c>
      <c r="R428" s="1">
        <v>42233.291666666664</v>
      </c>
      <c r="S428">
        <v>16</v>
      </c>
      <c r="T428">
        <v>100</v>
      </c>
      <c r="V428" s="1">
        <v>42233.291666666664</v>
      </c>
      <c r="W428">
        <v>8</v>
      </c>
      <c r="X428">
        <v>75</v>
      </c>
      <c r="Z428" s="1">
        <v>42233.291666666664</v>
      </c>
      <c r="AA428">
        <v>16</v>
      </c>
      <c r="AB428">
        <v>50</v>
      </c>
      <c r="AD428" s="1">
        <v>42233.291666666664</v>
      </c>
      <c r="AE428">
        <v>26</v>
      </c>
      <c r="AF428">
        <v>250</v>
      </c>
      <c r="AH428" s="1">
        <v>42233.291666666664</v>
      </c>
      <c r="AI428">
        <v>14</v>
      </c>
      <c r="AJ428">
        <v>100</v>
      </c>
      <c r="AL428" s="1">
        <v>42233.291666666664</v>
      </c>
      <c r="AM428">
        <v>6</v>
      </c>
      <c r="AN428">
        <v>50</v>
      </c>
      <c r="AP428" s="1">
        <v>42233.291666666664</v>
      </c>
      <c r="AQ428">
        <v>90</v>
      </c>
      <c r="AR428">
        <v>150</v>
      </c>
      <c r="AT428" s="1">
        <v>42233.291666666664</v>
      </c>
      <c r="AU428">
        <v>8</v>
      </c>
      <c r="AV428">
        <v>100</v>
      </c>
      <c r="AX428" s="1">
        <v>42233.291666666664</v>
      </c>
      <c r="AY428">
        <v>11</v>
      </c>
      <c r="AZ428">
        <v>50</v>
      </c>
      <c r="BB428" s="1">
        <v>42233.291666666664</v>
      </c>
      <c r="BC428">
        <v>16</v>
      </c>
      <c r="BD428">
        <v>125</v>
      </c>
      <c r="BF428" s="1">
        <v>42233.291666666664</v>
      </c>
      <c r="BG428">
        <v>12</v>
      </c>
      <c r="BH428">
        <v>75</v>
      </c>
      <c r="BJ428" s="1">
        <v>42233.291666666664</v>
      </c>
      <c r="BK428">
        <v>3</v>
      </c>
      <c r="BL428">
        <v>50</v>
      </c>
      <c r="BN428" s="1">
        <v>42233.291666666664</v>
      </c>
      <c r="BO428">
        <v>16</v>
      </c>
      <c r="BP428">
        <v>50</v>
      </c>
      <c r="BR428" s="1"/>
      <c r="BV428" s="1"/>
      <c r="BZ428" s="1"/>
      <c r="CD428" s="1"/>
      <c r="CH428" s="1"/>
      <c r="CL428" s="1"/>
      <c r="CP428" s="1"/>
      <c r="CT428" s="1"/>
      <c r="CX428" s="1"/>
      <c r="DB428" s="1"/>
      <c r="DF428" s="1"/>
      <c r="DJ428" s="1"/>
      <c r="DN428" s="1"/>
      <c r="DR428" s="1"/>
      <c r="DV428" s="1"/>
      <c r="DZ428" s="1"/>
      <c r="ED428" s="1"/>
      <c r="EH428" s="1"/>
      <c r="EL428" s="1"/>
      <c r="EP428" s="1"/>
      <c r="ET428" s="1"/>
      <c r="EX428" s="1"/>
      <c r="FB428" s="1"/>
      <c r="FF428" s="1"/>
      <c r="FJ428" s="1"/>
      <c r="FN428" s="1"/>
      <c r="FR428" s="1"/>
      <c r="FV428" s="1"/>
      <c r="FZ428" s="1"/>
      <c r="GD428" s="1"/>
      <c r="GH428" s="1"/>
      <c r="GL428" s="1"/>
      <c r="GP428" s="1"/>
      <c r="GT428" s="1"/>
      <c r="GX428" s="1"/>
      <c r="HB428" s="1"/>
      <c r="HF428" s="1"/>
      <c r="HJ428" s="1"/>
      <c r="HN428" s="1"/>
      <c r="HR428" s="1"/>
      <c r="HV428" s="1"/>
      <c r="HZ428" s="1"/>
      <c r="ID428" s="1"/>
      <c r="IH428" s="1"/>
      <c r="IL428" s="1"/>
      <c r="IP428" s="1"/>
      <c r="IT428" s="1"/>
      <c r="IX428" s="1"/>
      <c r="JB428" s="1"/>
      <c r="JF428" s="1"/>
      <c r="JJ428" s="1"/>
      <c r="JN428" s="1"/>
      <c r="JR428" s="1"/>
      <c r="JV428" s="1"/>
      <c r="JZ428" s="1"/>
      <c r="KD428" s="1"/>
      <c r="KH428" s="1"/>
      <c r="KL428" s="1"/>
      <c r="KP428" s="1"/>
      <c r="KT428" s="1"/>
      <c r="KX428" s="1"/>
      <c r="LB428" s="1"/>
      <c r="LF428" s="1"/>
      <c r="LJ428" s="1"/>
      <c r="LN428" s="1"/>
      <c r="LR428" s="1"/>
    </row>
    <row r="429" spans="6:330">
      <c r="F429" s="1">
        <v>42233.333333333336</v>
      </c>
      <c r="G429">
        <v>151</v>
      </c>
      <c r="H429">
        <v>250</v>
      </c>
      <c r="J429" s="1">
        <v>42233.333333333336</v>
      </c>
      <c r="K429">
        <v>62</v>
      </c>
      <c r="L429">
        <v>150</v>
      </c>
      <c r="N429" s="1">
        <v>42233.333333333336</v>
      </c>
      <c r="O429">
        <v>32</v>
      </c>
      <c r="P429">
        <v>75</v>
      </c>
      <c r="R429" s="1">
        <v>42233.333333333336</v>
      </c>
      <c r="S429">
        <v>17</v>
      </c>
      <c r="T429">
        <v>100</v>
      </c>
      <c r="V429" s="1">
        <v>42233.333333333336</v>
      </c>
      <c r="W429">
        <v>12</v>
      </c>
      <c r="X429">
        <v>75</v>
      </c>
      <c r="Z429" s="1">
        <v>42233.333333333336</v>
      </c>
      <c r="AA429">
        <v>17</v>
      </c>
      <c r="AB429">
        <v>50</v>
      </c>
      <c r="AD429" s="1">
        <v>42233.333333333336</v>
      </c>
      <c r="AE429">
        <v>46</v>
      </c>
      <c r="AF429">
        <v>250</v>
      </c>
      <c r="AH429" s="1">
        <v>42233.333333333336</v>
      </c>
      <c r="AI429">
        <v>29</v>
      </c>
      <c r="AJ429">
        <v>100</v>
      </c>
      <c r="AL429" s="1">
        <v>42233.333333333336</v>
      </c>
      <c r="AM429">
        <v>5</v>
      </c>
      <c r="AN429">
        <v>50</v>
      </c>
      <c r="AP429" s="1">
        <v>42233.333333333336</v>
      </c>
      <c r="AQ429">
        <v>147</v>
      </c>
      <c r="AR429">
        <v>150</v>
      </c>
      <c r="AT429" s="1">
        <v>42233.333333333336</v>
      </c>
      <c r="AU429">
        <v>12</v>
      </c>
      <c r="AV429">
        <v>100</v>
      </c>
      <c r="AX429" s="1">
        <v>42233.333333333336</v>
      </c>
      <c r="AY429">
        <v>21</v>
      </c>
      <c r="AZ429">
        <v>50</v>
      </c>
      <c r="BB429" s="1">
        <v>42233.333333333336</v>
      </c>
      <c r="BC429">
        <v>15</v>
      </c>
      <c r="BD429">
        <v>125</v>
      </c>
      <c r="BF429" s="1">
        <v>42233.333333333336</v>
      </c>
      <c r="BG429">
        <v>20</v>
      </c>
      <c r="BH429">
        <v>75</v>
      </c>
      <c r="BJ429" s="1">
        <v>42233.333333333336</v>
      </c>
      <c r="BK429">
        <v>4</v>
      </c>
      <c r="BL429">
        <v>50</v>
      </c>
      <c r="BN429" s="1">
        <v>42233.333333333336</v>
      </c>
      <c r="BO429">
        <v>17</v>
      </c>
      <c r="BP429">
        <v>50</v>
      </c>
      <c r="BR429" s="1"/>
      <c r="BV429" s="1"/>
      <c r="BZ429" s="1"/>
      <c r="CD429" s="1"/>
      <c r="CH429" s="1"/>
      <c r="CL429" s="1"/>
      <c r="CP429" s="1"/>
      <c r="CT429" s="1"/>
      <c r="CX429" s="1"/>
      <c r="DB429" s="1"/>
      <c r="DF429" s="1"/>
      <c r="DJ429" s="1"/>
      <c r="DN429" s="1"/>
      <c r="DR429" s="1"/>
      <c r="DV429" s="1"/>
      <c r="DZ429" s="1"/>
      <c r="ED429" s="1"/>
      <c r="EH429" s="1"/>
      <c r="EL429" s="1"/>
      <c r="EP429" s="1"/>
      <c r="ET429" s="1"/>
      <c r="EX429" s="1"/>
      <c r="FB429" s="1"/>
      <c r="FF429" s="1"/>
      <c r="FJ429" s="1"/>
      <c r="FN429" s="1"/>
      <c r="FR429" s="1"/>
      <c r="FV429" s="1"/>
      <c r="FZ429" s="1"/>
      <c r="GD429" s="1"/>
      <c r="GH429" s="1"/>
      <c r="GL429" s="1"/>
      <c r="GP429" s="1"/>
      <c r="GT429" s="1"/>
      <c r="GX429" s="1"/>
      <c r="HB429" s="1"/>
      <c r="HF429" s="1"/>
      <c r="HJ429" s="1"/>
      <c r="HN429" s="1"/>
      <c r="HR429" s="1"/>
      <c r="HV429" s="1"/>
      <c r="HZ429" s="1"/>
      <c r="ID429" s="1"/>
      <c r="IH429" s="1"/>
      <c r="IL429" s="1"/>
      <c r="IP429" s="1"/>
      <c r="IT429" s="1"/>
      <c r="IX429" s="1"/>
      <c r="JB429" s="1"/>
      <c r="JF429" s="1"/>
      <c r="JJ429" s="1"/>
      <c r="JN429" s="1"/>
      <c r="JR429" s="1"/>
      <c r="JV429" s="1"/>
      <c r="JZ429" s="1"/>
      <c r="KD429" s="1"/>
      <c r="KH429" s="1"/>
      <c r="KL429" s="1"/>
      <c r="KP429" s="1"/>
      <c r="KT429" s="1"/>
      <c r="KX429" s="1"/>
      <c r="LB429" s="1"/>
      <c r="LF429" s="1"/>
      <c r="LJ429" s="1"/>
      <c r="LN429" s="1"/>
      <c r="LR429" s="1"/>
    </row>
    <row r="430" spans="6:330">
      <c r="F430" s="1">
        <v>42233.375</v>
      </c>
      <c r="G430">
        <v>169</v>
      </c>
      <c r="H430">
        <v>250</v>
      </c>
      <c r="J430" s="1">
        <v>42233.375</v>
      </c>
      <c r="K430">
        <v>84</v>
      </c>
      <c r="L430">
        <v>150</v>
      </c>
      <c r="N430" s="1">
        <v>42233.375</v>
      </c>
      <c r="O430">
        <v>34</v>
      </c>
      <c r="P430">
        <v>75</v>
      </c>
      <c r="R430" s="1">
        <v>42233.375</v>
      </c>
      <c r="S430">
        <v>21</v>
      </c>
      <c r="T430">
        <v>100</v>
      </c>
      <c r="V430" s="1">
        <v>42233.375</v>
      </c>
      <c r="W430">
        <v>11</v>
      </c>
      <c r="X430">
        <v>75</v>
      </c>
      <c r="Z430" s="1">
        <v>42233.375</v>
      </c>
      <c r="AA430">
        <v>15</v>
      </c>
      <c r="AB430">
        <v>50</v>
      </c>
      <c r="AD430" s="1">
        <v>42233.375</v>
      </c>
      <c r="AE430">
        <v>56</v>
      </c>
      <c r="AF430">
        <v>250</v>
      </c>
      <c r="AH430" s="1">
        <v>42233.375</v>
      </c>
      <c r="AI430">
        <v>49</v>
      </c>
      <c r="AJ430">
        <v>100</v>
      </c>
      <c r="AL430" s="1">
        <v>42233.375</v>
      </c>
      <c r="AM430">
        <v>9</v>
      </c>
      <c r="AN430">
        <v>50</v>
      </c>
      <c r="AP430" s="1">
        <v>42233.375</v>
      </c>
      <c r="AQ430">
        <v>153</v>
      </c>
      <c r="AR430">
        <v>150</v>
      </c>
      <c r="AT430" s="1">
        <v>42233.375</v>
      </c>
      <c r="AU430">
        <v>19</v>
      </c>
      <c r="AV430">
        <v>100</v>
      </c>
      <c r="AX430" s="1">
        <v>42233.375</v>
      </c>
      <c r="AY430">
        <v>16</v>
      </c>
      <c r="AZ430">
        <v>50</v>
      </c>
      <c r="BB430" s="1">
        <v>42233.375</v>
      </c>
      <c r="BC430">
        <v>17</v>
      </c>
      <c r="BD430">
        <v>125</v>
      </c>
      <c r="BF430" s="1">
        <v>42233.375</v>
      </c>
      <c r="BG430">
        <v>21</v>
      </c>
      <c r="BH430">
        <v>75</v>
      </c>
      <c r="BJ430" s="1">
        <v>42233.375</v>
      </c>
      <c r="BK430">
        <v>5</v>
      </c>
      <c r="BL430">
        <v>50</v>
      </c>
      <c r="BN430" s="1">
        <v>42233.375</v>
      </c>
      <c r="BO430">
        <v>15</v>
      </c>
      <c r="BP430">
        <v>50</v>
      </c>
      <c r="BR430" s="1"/>
      <c r="BV430" s="1"/>
      <c r="BZ430" s="1"/>
      <c r="CD430" s="1"/>
      <c r="CH430" s="1"/>
      <c r="CL430" s="1"/>
      <c r="CP430" s="1"/>
      <c r="CT430" s="1"/>
      <c r="CX430" s="1"/>
      <c r="DB430" s="1"/>
      <c r="DF430" s="1"/>
      <c r="DJ430" s="1"/>
      <c r="DN430" s="1"/>
      <c r="DR430" s="1"/>
      <c r="DV430" s="1"/>
      <c r="DZ430" s="1"/>
      <c r="ED430" s="1"/>
      <c r="EH430" s="1"/>
      <c r="EL430" s="1"/>
      <c r="EP430" s="1"/>
      <c r="ET430" s="1"/>
      <c r="EX430" s="1"/>
      <c r="FB430" s="1"/>
      <c r="FF430" s="1"/>
      <c r="FJ430" s="1"/>
      <c r="FN430" s="1"/>
      <c r="FR430" s="1"/>
      <c r="FV430" s="1"/>
      <c r="FZ430" s="1"/>
      <c r="GD430" s="1"/>
      <c r="GH430" s="1"/>
      <c r="GL430" s="1"/>
      <c r="GP430" s="1"/>
      <c r="GT430" s="1"/>
      <c r="GX430" s="1"/>
      <c r="HB430" s="1"/>
      <c r="HF430" s="1"/>
      <c r="HJ430" s="1"/>
      <c r="HN430" s="1"/>
      <c r="HR430" s="1"/>
      <c r="HV430" s="1"/>
      <c r="HZ430" s="1"/>
      <c r="ID430" s="1"/>
      <c r="IH430" s="1"/>
      <c r="IL430" s="1"/>
      <c r="IP430" s="1"/>
      <c r="IT430" s="1"/>
      <c r="IX430" s="1"/>
      <c r="JB430" s="1"/>
      <c r="JF430" s="1"/>
      <c r="JJ430" s="1"/>
      <c r="JN430" s="1"/>
      <c r="JR430" s="1"/>
      <c r="JV430" s="1"/>
      <c r="JZ430" s="1"/>
      <c r="KD430" s="1"/>
      <c r="KH430" s="1"/>
      <c r="KL430" s="1"/>
      <c r="KP430" s="1"/>
      <c r="KT430" s="1"/>
      <c r="KX430" s="1"/>
      <c r="LB430" s="1"/>
      <c r="LF430" s="1"/>
      <c r="LJ430" s="1"/>
      <c r="LN430" s="1"/>
      <c r="LR430" s="1"/>
    </row>
    <row r="431" spans="6:330">
      <c r="F431" s="1">
        <v>42233.416666666664</v>
      </c>
      <c r="G431">
        <v>180</v>
      </c>
      <c r="H431">
        <v>250</v>
      </c>
      <c r="J431" s="1">
        <v>42233.416666666664</v>
      </c>
      <c r="K431">
        <v>72</v>
      </c>
      <c r="L431">
        <v>150</v>
      </c>
      <c r="N431" s="1">
        <v>42233.416666666664</v>
      </c>
      <c r="O431">
        <v>33</v>
      </c>
      <c r="P431">
        <v>75</v>
      </c>
      <c r="R431" s="1">
        <v>42233.416666666664</v>
      </c>
      <c r="S431">
        <v>15</v>
      </c>
      <c r="T431">
        <v>100</v>
      </c>
      <c r="V431" s="1">
        <v>42233.416666666664</v>
      </c>
      <c r="W431">
        <v>12</v>
      </c>
      <c r="X431">
        <v>75</v>
      </c>
      <c r="Z431" s="1">
        <v>42233.416666666664</v>
      </c>
      <c r="AA431">
        <v>16</v>
      </c>
      <c r="AB431">
        <v>50</v>
      </c>
      <c r="AD431" s="1">
        <v>42233.416666666664</v>
      </c>
      <c r="AE431">
        <v>52</v>
      </c>
      <c r="AF431">
        <v>250</v>
      </c>
      <c r="AH431" s="1">
        <v>42233.416666666664</v>
      </c>
      <c r="AI431">
        <v>61</v>
      </c>
      <c r="AJ431">
        <v>100</v>
      </c>
      <c r="AL431" s="1">
        <v>42233.416666666664</v>
      </c>
      <c r="AM431">
        <v>6</v>
      </c>
      <c r="AN431">
        <v>50</v>
      </c>
      <c r="AP431" s="1">
        <v>42233.416666666664</v>
      </c>
      <c r="AQ431">
        <v>147</v>
      </c>
      <c r="AR431">
        <v>150</v>
      </c>
      <c r="AT431" s="1">
        <v>42233.416666666664</v>
      </c>
      <c r="AU431">
        <v>20</v>
      </c>
      <c r="AV431">
        <v>100</v>
      </c>
      <c r="AX431" s="1">
        <v>42233.416666666664</v>
      </c>
      <c r="AY431">
        <v>20</v>
      </c>
      <c r="AZ431">
        <v>50</v>
      </c>
      <c r="BB431" s="1">
        <v>42233.416666666664</v>
      </c>
      <c r="BC431">
        <v>13</v>
      </c>
      <c r="BD431">
        <v>125</v>
      </c>
      <c r="BF431" s="1">
        <v>42233.416666666664</v>
      </c>
      <c r="BG431">
        <v>18</v>
      </c>
      <c r="BH431">
        <v>75</v>
      </c>
      <c r="BJ431" s="1">
        <v>42233.416666666664</v>
      </c>
      <c r="BK431">
        <v>5</v>
      </c>
      <c r="BL431">
        <v>50</v>
      </c>
      <c r="BN431" s="1">
        <v>42233.416666666664</v>
      </c>
      <c r="BO431">
        <v>16</v>
      </c>
      <c r="BP431">
        <v>50</v>
      </c>
      <c r="BR431" s="1"/>
      <c r="BV431" s="1"/>
      <c r="BZ431" s="1"/>
      <c r="CD431" s="1"/>
      <c r="CH431" s="1"/>
      <c r="CL431" s="1"/>
      <c r="CP431" s="1"/>
      <c r="CT431" s="1"/>
      <c r="CX431" s="1"/>
      <c r="DB431" s="1"/>
      <c r="DF431" s="1"/>
      <c r="DJ431" s="1"/>
      <c r="DN431" s="1"/>
      <c r="DR431" s="1"/>
      <c r="DV431" s="1"/>
      <c r="DZ431" s="1"/>
      <c r="ED431" s="1"/>
      <c r="EH431" s="1"/>
      <c r="EL431" s="1"/>
      <c r="EP431" s="1"/>
      <c r="ET431" s="1"/>
      <c r="EX431" s="1"/>
      <c r="FB431" s="1"/>
      <c r="FF431" s="1"/>
      <c r="FJ431" s="1"/>
      <c r="FN431" s="1"/>
      <c r="FR431" s="1"/>
      <c r="FV431" s="1"/>
      <c r="FZ431" s="1"/>
      <c r="GD431" s="1"/>
      <c r="GH431" s="1"/>
      <c r="GL431" s="1"/>
      <c r="GP431" s="1"/>
      <c r="GT431" s="1"/>
      <c r="GX431" s="1"/>
      <c r="HB431" s="1"/>
      <c r="HF431" s="1"/>
      <c r="HJ431" s="1"/>
      <c r="HN431" s="1"/>
      <c r="HR431" s="1"/>
      <c r="HV431" s="1"/>
      <c r="HZ431" s="1"/>
      <c r="ID431" s="1"/>
      <c r="IH431" s="1"/>
      <c r="IL431" s="1"/>
      <c r="IP431" s="1"/>
      <c r="IT431" s="1"/>
      <c r="IX431" s="1"/>
      <c r="JB431" s="1"/>
      <c r="JF431" s="1"/>
      <c r="JJ431" s="1"/>
      <c r="JN431" s="1"/>
      <c r="JR431" s="1"/>
      <c r="JV431" s="1"/>
      <c r="JZ431" s="1"/>
      <c r="KD431" s="1"/>
      <c r="KH431" s="1"/>
      <c r="KL431" s="1"/>
      <c r="KP431" s="1"/>
      <c r="KT431" s="1"/>
      <c r="KX431" s="1"/>
      <c r="LB431" s="1"/>
      <c r="LF431" s="1"/>
      <c r="LJ431" s="1"/>
      <c r="LN431" s="1"/>
      <c r="LR431" s="1"/>
    </row>
    <row r="432" spans="6:330">
      <c r="F432" s="1">
        <v>42233.458333333336</v>
      </c>
      <c r="G432">
        <v>193</v>
      </c>
      <c r="H432">
        <v>250</v>
      </c>
      <c r="J432" s="1">
        <v>42233.458333333336</v>
      </c>
      <c r="K432">
        <v>70</v>
      </c>
      <c r="L432">
        <v>150</v>
      </c>
      <c r="N432" s="1">
        <v>42233.458333333336</v>
      </c>
      <c r="O432">
        <v>33</v>
      </c>
      <c r="P432">
        <v>75</v>
      </c>
      <c r="R432" s="1">
        <v>42233.458333333336</v>
      </c>
      <c r="S432">
        <v>15</v>
      </c>
      <c r="T432">
        <v>100</v>
      </c>
      <c r="V432" s="1">
        <v>42233.458333333336</v>
      </c>
      <c r="W432">
        <v>13</v>
      </c>
      <c r="X432">
        <v>75</v>
      </c>
      <c r="Z432" s="1">
        <v>42233.458333333336</v>
      </c>
      <c r="AA432">
        <v>16</v>
      </c>
      <c r="AB432">
        <v>50</v>
      </c>
      <c r="AD432" s="1">
        <v>42233.458333333336</v>
      </c>
      <c r="AE432">
        <v>59</v>
      </c>
      <c r="AF432">
        <v>250</v>
      </c>
      <c r="AH432" s="1">
        <v>42233.458333333336</v>
      </c>
      <c r="AI432">
        <v>72</v>
      </c>
      <c r="AJ432">
        <v>100</v>
      </c>
      <c r="AL432" s="1">
        <v>42233.458333333336</v>
      </c>
      <c r="AM432">
        <v>5</v>
      </c>
      <c r="AN432">
        <v>50</v>
      </c>
      <c r="AP432" s="1">
        <v>42233.458333333336</v>
      </c>
      <c r="AQ432">
        <v>149</v>
      </c>
      <c r="AR432">
        <v>150</v>
      </c>
      <c r="AT432" s="1">
        <v>42233.458333333336</v>
      </c>
      <c r="AU432">
        <v>33</v>
      </c>
      <c r="AV432">
        <v>100</v>
      </c>
      <c r="AX432" s="1">
        <v>42233.458333333336</v>
      </c>
      <c r="AY432">
        <v>19</v>
      </c>
      <c r="AZ432">
        <v>50</v>
      </c>
      <c r="BB432" s="1">
        <v>42233.458333333336</v>
      </c>
      <c r="BC432">
        <v>10</v>
      </c>
      <c r="BD432">
        <v>125</v>
      </c>
      <c r="BF432" s="1">
        <v>42233.458333333336</v>
      </c>
      <c r="BG432">
        <v>18</v>
      </c>
      <c r="BH432">
        <v>75</v>
      </c>
      <c r="BJ432" s="1">
        <v>42233.458333333336</v>
      </c>
      <c r="BK432">
        <v>7</v>
      </c>
      <c r="BL432">
        <v>50</v>
      </c>
      <c r="BN432" s="1">
        <v>42233.458333333336</v>
      </c>
      <c r="BO432">
        <v>16</v>
      </c>
      <c r="BP432">
        <v>50</v>
      </c>
      <c r="BR432" s="1"/>
      <c r="BV432" s="1"/>
      <c r="BZ432" s="1"/>
      <c r="CD432" s="1"/>
      <c r="CH432" s="1"/>
      <c r="CL432" s="1"/>
      <c r="CP432" s="1"/>
      <c r="CT432" s="1"/>
      <c r="CX432" s="1"/>
      <c r="DB432" s="1"/>
      <c r="DF432" s="1"/>
      <c r="DJ432" s="1"/>
      <c r="DN432" s="1"/>
      <c r="DR432" s="1"/>
      <c r="DV432" s="1"/>
      <c r="DZ432" s="1"/>
      <c r="ED432" s="1"/>
      <c r="EH432" s="1"/>
      <c r="EL432" s="1"/>
      <c r="EP432" s="1"/>
      <c r="ET432" s="1"/>
      <c r="EX432" s="1"/>
      <c r="FB432" s="1"/>
      <c r="FF432" s="1"/>
      <c r="FJ432" s="1"/>
      <c r="FN432" s="1"/>
      <c r="FR432" s="1"/>
      <c r="FV432" s="1"/>
      <c r="FZ432" s="1"/>
      <c r="GD432" s="1"/>
      <c r="GH432" s="1"/>
      <c r="GL432" s="1"/>
      <c r="GP432" s="1"/>
      <c r="GT432" s="1"/>
      <c r="GX432" s="1"/>
      <c r="HB432" s="1"/>
      <c r="HF432" s="1"/>
      <c r="HJ432" s="1"/>
      <c r="HN432" s="1"/>
      <c r="HR432" s="1"/>
      <c r="HV432" s="1"/>
      <c r="HZ432" s="1"/>
      <c r="ID432" s="1"/>
      <c r="IH432" s="1"/>
      <c r="IL432" s="1"/>
      <c r="IP432" s="1"/>
      <c r="IT432" s="1"/>
      <c r="IX432" s="1"/>
      <c r="JB432" s="1"/>
      <c r="JF432" s="1"/>
      <c r="JJ432" s="1"/>
      <c r="JN432" s="1"/>
      <c r="JR432" s="1"/>
      <c r="JV432" s="1"/>
      <c r="JZ432" s="1"/>
      <c r="KD432" s="1"/>
      <c r="KH432" s="1"/>
      <c r="KL432" s="1"/>
      <c r="KP432" s="1"/>
      <c r="KT432" s="1"/>
      <c r="KX432" s="1"/>
      <c r="LB432" s="1"/>
      <c r="LF432" s="1"/>
      <c r="LJ432" s="1"/>
      <c r="LN432" s="1"/>
      <c r="LR432" s="1"/>
    </row>
    <row r="433" spans="6:330">
      <c r="F433" s="1">
        <v>42233.5</v>
      </c>
      <c r="G433">
        <v>186</v>
      </c>
      <c r="H433">
        <v>250</v>
      </c>
      <c r="J433" s="1">
        <v>42233.5</v>
      </c>
      <c r="K433">
        <v>73</v>
      </c>
      <c r="L433">
        <v>150</v>
      </c>
      <c r="N433" s="1">
        <v>42233.5</v>
      </c>
      <c r="O433">
        <v>36</v>
      </c>
      <c r="P433">
        <v>75</v>
      </c>
      <c r="R433" s="1">
        <v>42233.5</v>
      </c>
      <c r="S433">
        <v>16</v>
      </c>
      <c r="T433">
        <v>100</v>
      </c>
      <c r="V433" s="1">
        <v>42233.5</v>
      </c>
      <c r="W433">
        <v>18</v>
      </c>
      <c r="X433">
        <v>75</v>
      </c>
      <c r="Z433" s="1">
        <v>42233.5</v>
      </c>
      <c r="AA433">
        <v>18</v>
      </c>
      <c r="AB433">
        <v>50</v>
      </c>
      <c r="AD433" s="1">
        <v>42233.5</v>
      </c>
      <c r="AE433">
        <v>68</v>
      </c>
      <c r="AF433">
        <v>250</v>
      </c>
      <c r="AH433" s="1">
        <v>42233.5</v>
      </c>
      <c r="AI433">
        <v>53</v>
      </c>
      <c r="AJ433">
        <v>100</v>
      </c>
      <c r="AL433" s="1">
        <v>42233.5</v>
      </c>
      <c r="AM433">
        <v>8</v>
      </c>
      <c r="AN433">
        <v>50</v>
      </c>
      <c r="AP433" s="1">
        <v>42233.5</v>
      </c>
      <c r="AQ433">
        <v>131</v>
      </c>
      <c r="AR433">
        <v>150</v>
      </c>
      <c r="AT433" s="1">
        <v>42233.5</v>
      </c>
      <c r="AU433">
        <v>36</v>
      </c>
      <c r="AV433">
        <v>100</v>
      </c>
      <c r="AX433" s="1">
        <v>42233.5</v>
      </c>
      <c r="AY433">
        <v>22</v>
      </c>
      <c r="AZ433">
        <v>50</v>
      </c>
      <c r="BB433" s="1">
        <v>42233.5</v>
      </c>
      <c r="BC433">
        <v>11</v>
      </c>
      <c r="BD433">
        <v>125</v>
      </c>
      <c r="BF433" s="1">
        <v>42233.5</v>
      </c>
      <c r="BG433">
        <v>22</v>
      </c>
      <c r="BH433">
        <v>75</v>
      </c>
      <c r="BJ433" s="1">
        <v>42233.5</v>
      </c>
      <c r="BK433">
        <v>8</v>
      </c>
      <c r="BL433">
        <v>50</v>
      </c>
      <c r="BN433" s="1">
        <v>42233.5</v>
      </c>
      <c r="BO433">
        <v>18</v>
      </c>
      <c r="BP433">
        <v>50</v>
      </c>
      <c r="BR433" s="1"/>
      <c r="BV433" s="1"/>
      <c r="BZ433" s="1"/>
      <c r="CD433" s="1"/>
      <c r="CH433" s="1"/>
      <c r="CL433" s="1"/>
      <c r="CP433" s="1"/>
      <c r="CT433" s="1"/>
      <c r="CX433" s="1"/>
      <c r="DB433" s="1"/>
      <c r="DF433" s="1"/>
      <c r="DJ433" s="1"/>
      <c r="DN433" s="1"/>
      <c r="DR433" s="1"/>
      <c r="DV433" s="1"/>
      <c r="DZ433" s="1"/>
      <c r="ED433" s="1"/>
      <c r="EH433" s="1"/>
      <c r="EL433" s="1"/>
      <c r="EP433" s="1"/>
      <c r="ET433" s="1"/>
      <c r="EX433" s="1"/>
      <c r="FB433" s="1"/>
      <c r="FF433" s="1"/>
      <c r="FJ433" s="1"/>
      <c r="FN433" s="1"/>
      <c r="FR433" s="1"/>
      <c r="FV433" s="1"/>
      <c r="FZ433" s="1"/>
      <c r="GD433" s="1"/>
      <c r="GH433" s="1"/>
      <c r="GL433" s="1"/>
      <c r="GP433" s="1"/>
      <c r="GT433" s="1"/>
      <c r="GX433" s="1"/>
      <c r="HB433" s="1"/>
      <c r="HF433" s="1"/>
      <c r="HJ433" s="1"/>
      <c r="HN433" s="1"/>
      <c r="HR433" s="1"/>
      <c r="HV433" s="1"/>
      <c r="HZ433" s="1"/>
      <c r="ID433" s="1"/>
      <c r="IH433" s="1"/>
      <c r="IL433" s="1"/>
      <c r="IP433" s="1"/>
      <c r="IT433" s="1"/>
      <c r="IX433" s="1"/>
      <c r="JB433" s="1"/>
      <c r="JF433" s="1"/>
      <c r="JJ433" s="1"/>
      <c r="JN433" s="1"/>
      <c r="JR433" s="1"/>
      <c r="JV433" s="1"/>
      <c r="JZ433" s="1"/>
      <c r="KD433" s="1"/>
      <c r="KH433" s="1"/>
      <c r="KL433" s="1"/>
      <c r="KP433" s="1"/>
      <c r="KT433" s="1"/>
      <c r="KX433" s="1"/>
      <c r="LB433" s="1"/>
      <c r="LF433" s="1"/>
      <c r="LJ433" s="1"/>
      <c r="LN433" s="1"/>
      <c r="LR433" s="1"/>
    </row>
    <row r="434" spans="6:330">
      <c r="F434" s="1">
        <v>42233.541666666664</v>
      </c>
      <c r="G434">
        <v>204</v>
      </c>
      <c r="H434">
        <v>250</v>
      </c>
      <c r="J434" s="1">
        <v>42233.541666666664</v>
      </c>
      <c r="K434">
        <v>81</v>
      </c>
      <c r="L434">
        <v>150</v>
      </c>
      <c r="N434" s="1">
        <v>42233.541666666664</v>
      </c>
      <c r="O434">
        <v>38</v>
      </c>
      <c r="P434">
        <v>75</v>
      </c>
      <c r="R434" s="1">
        <v>42233.541666666664</v>
      </c>
      <c r="S434">
        <v>25</v>
      </c>
      <c r="T434">
        <v>100</v>
      </c>
      <c r="V434" s="1">
        <v>42233.541666666664</v>
      </c>
      <c r="W434">
        <v>19</v>
      </c>
      <c r="X434">
        <v>75</v>
      </c>
      <c r="Z434" s="1">
        <v>42233.541666666664</v>
      </c>
      <c r="AA434">
        <v>26</v>
      </c>
      <c r="AB434">
        <v>50</v>
      </c>
      <c r="AD434" s="1">
        <v>42233.541666666664</v>
      </c>
      <c r="AE434">
        <v>86</v>
      </c>
      <c r="AF434">
        <v>250</v>
      </c>
      <c r="AH434" s="1">
        <v>42233.541666666664</v>
      </c>
      <c r="AI434">
        <v>60</v>
      </c>
      <c r="AJ434">
        <v>100</v>
      </c>
      <c r="AL434" s="1">
        <v>42233.541666666664</v>
      </c>
      <c r="AM434">
        <v>9</v>
      </c>
      <c r="AN434">
        <v>50</v>
      </c>
      <c r="AP434" s="1">
        <v>42233.541666666664</v>
      </c>
      <c r="AQ434">
        <v>152</v>
      </c>
      <c r="AR434">
        <v>150</v>
      </c>
      <c r="AT434" s="1">
        <v>42233.541666666664</v>
      </c>
      <c r="AU434">
        <v>32</v>
      </c>
      <c r="AV434">
        <v>100</v>
      </c>
      <c r="AX434" s="1">
        <v>42233.541666666664</v>
      </c>
      <c r="AY434">
        <v>38</v>
      </c>
      <c r="AZ434">
        <v>50</v>
      </c>
      <c r="BB434" s="1">
        <v>42233.541666666664</v>
      </c>
      <c r="BC434">
        <v>16</v>
      </c>
      <c r="BD434">
        <v>125</v>
      </c>
      <c r="BF434" s="1">
        <v>42233.541666666664</v>
      </c>
      <c r="BG434">
        <v>28</v>
      </c>
      <c r="BH434">
        <v>75</v>
      </c>
      <c r="BJ434" s="1">
        <v>42233.541666666664</v>
      </c>
      <c r="BK434">
        <v>8</v>
      </c>
      <c r="BL434">
        <v>50</v>
      </c>
      <c r="BN434" s="1">
        <v>42233.541666666664</v>
      </c>
      <c r="BO434">
        <v>26</v>
      </c>
      <c r="BP434">
        <v>50</v>
      </c>
      <c r="BR434" s="1"/>
      <c r="BV434" s="1"/>
      <c r="BZ434" s="1"/>
      <c r="CD434" s="1"/>
      <c r="CH434" s="1"/>
      <c r="CL434" s="1"/>
      <c r="CP434" s="1"/>
      <c r="CT434" s="1"/>
      <c r="CX434" s="1"/>
      <c r="DB434" s="1"/>
      <c r="DF434" s="1"/>
      <c r="DJ434" s="1"/>
      <c r="DN434" s="1"/>
      <c r="DR434" s="1"/>
      <c r="DV434" s="1"/>
      <c r="DZ434" s="1"/>
      <c r="ED434" s="1"/>
      <c r="EH434" s="1"/>
      <c r="EL434" s="1"/>
      <c r="EP434" s="1"/>
      <c r="ET434" s="1"/>
      <c r="EX434" s="1"/>
      <c r="FB434" s="1"/>
      <c r="FF434" s="1"/>
      <c r="FJ434" s="1"/>
      <c r="FN434" s="1"/>
      <c r="FR434" s="1"/>
      <c r="FV434" s="1"/>
      <c r="FZ434" s="1"/>
      <c r="GD434" s="1"/>
      <c r="GH434" s="1"/>
      <c r="GL434" s="1"/>
      <c r="GP434" s="1"/>
      <c r="GT434" s="1"/>
      <c r="GX434" s="1"/>
      <c r="HB434" s="1"/>
      <c r="HF434" s="1"/>
      <c r="HJ434" s="1"/>
      <c r="HN434" s="1"/>
      <c r="HR434" s="1"/>
      <c r="HV434" s="1"/>
      <c r="HZ434" s="1"/>
      <c r="ID434" s="1"/>
      <c r="IH434" s="1"/>
      <c r="IL434" s="1"/>
      <c r="IP434" s="1"/>
      <c r="IT434" s="1"/>
      <c r="IX434" s="1"/>
      <c r="JB434" s="1"/>
      <c r="JF434" s="1"/>
      <c r="JJ434" s="1"/>
      <c r="JN434" s="1"/>
      <c r="JR434" s="1"/>
      <c r="JV434" s="1"/>
      <c r="JZ434" s="1"/>
      <c r="KD434" s="1"/>
      <c r="KH434" s="1"/>
      <c r="KL434" s="1"/>
      <c r="KP434" s="1"/>
      <c r="KT434" s="1"/>
      <c r="KX434" s="1"/>
      <c r="LB434" s="1"/>
      <c r="LF434" s="1"/>
      <c r="LJ434" s="1"/>
      <c r="LN434" s="1"/>
      <c r="LR434" s="1"/>
    </row>
    <row r="435" spans="6:330">
      <c r="F435" s="1">
        <v>42233.583333333336</v>
      </c>
      <c r="G435">
        <v>226</v>
      </c>
      <c r="H435">
        <v>250</v>
      </c>
      <c r="J435" s="1">
        <v>42233.583333333336</v>
      </c>
      <c r="K435">
        <v>72</v>
      </c>
      <c r="L435">
        <v>150</v>
      </c>
      <c r="N435" s="1">
        <v>42233.583333333336</v>
      </c>
      <c r="O435">
        <v>34</v>
      </c>
      <c r="P435">
        <v>75</v>
      </c>
      <c r="R435" s="1">
        <v>42233.583333333336</v>
      </c>
      <c r="S435">
        <v>23</v>
      </c>
      <c r="T435">
        <v>100</v>
      </c>
      <c r="V435" s="1">
        <v>42233.583333333336</v>
      </c>
      <c r="W435">
        <v>20</v>
      </c>
      <c r="X435">
        <v>75</v>
      </c>
      <c r="Z435" s="1">
        <v>42233.583333333336</v>
      </c>
      <c r="AA435">
        <v>32</v>
      </c>
      <c r="AB435">
        <v>50</v>
      </c>
      <c r="AD435" s="1">
        <v>42233.583333333336</v>
      </c>
      <c r="AE435">
        <v>98</v>
      </c>
      <c r="AF435">
        <v>250</v>
      </c>
      <c r="AH435" s="1">
        <v>42233.583333333336</v>
      </c>
      <c r="AI435">
        <v>65</v>
      </c>
      <c r="AJ435">
        <v>100</v>
      </c>
      <c r="AL435" s="1">
        <v>42233.583333333336</v>
      </c>
      <c r="AM435">
        <v>12</v>
      </c>
      <c r="AN435">
        <v>50</v>
      </c>
      <c r="AP435" s="1">
        <v>42233.583333333336</v>
      </c>
      <c r="AQ435">
        <v>150</v>
      </c>
      <c r="AR435">
        <v>150</v>
      </c>
      <c r="AT435" s="1">
        <v>42233.583333333336</v>
      </c>
      <c r="AU435">
        <v>38</v>
      </c>
      <c r="AV435">
        <v>100</v>
      </c>
      <c r="AX435" s="1">
        <v>42233.583333333336</v>
      </c>
      <c r="AY435">
        <v>30</v>
      </c>
      <c r="AZ435">
        <v>50</v>
      </c>
      <c r="BB435" s="1">
        <v>42233.583333333336</v>
      </c>
      <c r="BC435">
        <v>15</v>
      </c>
      <c r="BD435">
        <v>125</v>
      </c>
      <c r="BF435" s="1">
        <v>42233.583333333336</v>
      </c>
      <c r="BG435">
        <v>18</v>
      </c>
      <c r="BH435">
        <v>75</v>
      </c>
      <c r="BJ435" s="1">
        <v>42233.583333333336</v>
      </c>
      <c r="BK435">
        <v>6</v>
      </c>
      <c r="BL435">
        <v>50</v>
      </c>
      <c r="BN435" s="1">
        <v>42233.583333333336</v>
      </c>
      <c r="BO435">
        <v>32</v>
      </c>
      <c r="BP435">
        <v>50</v>
      </c>
      <c r="BR435" s="1"/>
      <c r="BV435" s="1"/>
      <c r="BZ435" s="1"/>
      <c r="CD435" s="1"/>
      <c r="CH435" s="1"/>
      <c r="CL435" s="1"/>
      <c r="CP435" s="1"/>
      <c r="CT435" s="1"/>
      <c r="CX435" s="1"/>
      <c r="DB435" s="1"/>
      <c r="DF435" s="1"/>
      <c r="DJ435" s="1"/>
      <c r="DN435" s="1"/>
      <c r="DR435" s="1"/>
      <c r="DV435" s="1"/>
      <c r="DZ435" s="1"/>
      <c r="ED435" s="1"/>
      <c r="EH435" s="1"/>
      <c r="EL435" s="1"/>
      <c r="EP435" s="1"/>
      <c r="ET435" s="1"/>
      <c r="EX435" s="1"/>
      <c r="FB435" s="1"/>
      <c r="FF435" s="1"/>
      <c r="FJ435" s="1"/>
      <c r="FN435" s="1"/>
      <c r="FR435" s="1"/>
      <c r="FV435" s="1"/>
      <c r="FZ435" s="1"/>
      <c r="GD435" s="1"/>
      <c r="GH435" s="1"/>
      <c r="GL435" s="1"/>
      <c r="GP435" s="1"/>
      <c r="GT435" s="1"/>
      <c r="GX435" s="1"/>
      <c r="HB435" s="1"/>
      <c r="HF435" s="1"/>
      <c r="HJ435" s="1"/>
      <c r="HN435" s="1"/>
      <c r="HR435" s="1"/>
      <c r="HV435" s="1"/>
      <c r="HZ435" s="1"/>
      <c r="ID435" s="1"/>
      <c r="IH435" s="1"/>
      <c r="IL435" s="1"/>
      <c r="IP435" s="1"/>
      <c r="IT435" s="1"/>
      <c r="IX435" s="1"/>
      <c r="JB435" s="1"/>
      <c r="JF435" s="1"/>
      <c r="JJ435" s="1"/>
      <c r="JN435" s="1"/>
      <c r="JR435" s="1"/>
      <c r="JV435" s="1"/>
      <c r="JZ435" s="1"/>
      <c r="KD435" s="1"/>
      <c r="KH435" s="1"/>
      <c r="KL435" s="1"/>
      <c r="KP435" s="1"/>
      <c r="KT435" s="1"/>
      <c r="KX435" s="1"/>
      <c r="LB435" s="1"/>
      <c r="LF435" s="1"/>
      <c r="LJ435" s="1"/>
      <c r="LN435" s="1"/>
      <c r="LR435" s="1"/>
    </row>
    <row r="436" spans="6:330">
      <c r="F436" s="1">
        <v>42233.625</v>
      </c>
      <c r="G436">
        <v>230</v>
      </c>
      <c r="H436">
        <v>250</v>
      </c>
      <c r="J436" s="1">
        <v>42233.625</v>
      </c>
      <c r="K436">
        <v>72</v>
      </c>
      <c r="L436">
        <v>150</v>
      </c>
      <c r="N436" s="1">
        <v>42233.625</v>
      </c>
      <c r="O436">
        <v>36</v>
      </c>
      <c r="P436">
        <v>75</v>
      </c>
      <c r="R436" s="1">
        <v>42233.625</v>
      </c>
      <c r="S436">
        <v>27</v>
      </c>
      <c r="T436">
        <v>100</v>
      </c>
      <c r="V436" s="1">
        <v>42233.625</v>
      </c>
      <c r="W436">
        <v>27</v>
      </c>
      <c r="X436">
        <v>75</v>
      </c>
      <c r="Z436" s="1">
        <v>42233.625</v>
      </c>
      <c r="AA436">
        <v>20</v>
      </c>
      <c r="AB436">
        <v>50</v>
      </c>
      <c r="AD436" s="1">
        <v>42233.625</v>
      </c>
      <c r="AE436">
        <v>79</v>
      </c>
      <c r="AF436">
        <v>250</v>
      </c>
      <c r="AH436" s="1">
        <v>42233.625</v>
      </c>
      <c r="AI436">
        <v>77</v>
      </c>
      <c r="AJ436">
        <v>100</v>
      </c>
      <c r="AL436" s="1">
        <v>42233.625</v>
      </c>
      <c r="AM436">
        <v>8</v>
      </c>
      <c r="AN436">
        <v>50</v>
      </c>
      <c r="AP436" s="1">
        <v>42233.625</v>
      </c>
      <c r="AQ436">
        <v>152</v>
      </c>
      <c r="AR436">
        <v>150</v>
      </c>
      <c r="AT436" s="1">
        <v>42233.625</v>
      </c>
      <c r="AU436">
        <v>37</v>
      </c>
      <c r="AV436">
        <v>100</v>
      </c>
      <c r="AX436" s="1">
        <v>42233.625</v>
      </c>
      <c r="AY436">
        <v>20</v>
      </c>
      <c r="AZ436">
        <v>50</v>
      </c>
      <c r="BB436" s="1">
        <v>42233.625</v>
      </c>
      <c r="BC436">
        <v>11</v>
      </c>
      <c r="BD436">
        <v>125</v>
      </c>
      <c r="BF436" s="1">
        <v>42233.625</v>
      </c>
      <c r="BG436">
        <v>13</v>
      </c>
      <c r="BH436">
        <v>75</v>
      </c>
      <c r="BJ436" s="1">
        <v>42233.625</v>
      </c>
      <c r="BK436">
        <v>5</v>
      </c>
      <c r="BL436">
        <v>50</v>
      </c>
      <c r="BN436" s="1">
        <v>42233.625</v>
      </c>
      <c r="BO436">
        <v>20</v>
      </c>
      <c r="BP436">
        <v>50</v>
      </c>
      <c r="BR436" s="1"/>
      <c r="BV436" s="1"/>
      <c r="BZ436" s="1"/>
      <c r="CD436" s="1"/>
      <c r="CH436" s="1"/>
      <c r="CL436" s="1"/>
      <c r="CP436" s="1"/>
      <c r="CT436" s="1"/>
      <c r="CX436" s="1"/>
      <c r="DB436" s="1"/>
      <c r="DF436" s="1"/>
      <c r="DJ436" s="1"/>
      <c r="DN436" s="1"/>
      <c r="DR436" s="1"/>
      <c r="DV436" s="1"/>
      <c r="DZ436" s="1"/>
      <c r="ED436" s="1"/>
      <c r="EH436" s="1"/>
      <c r="EL436" s="1"/>
      <c r="EP436" s="1"/>
      <c r="ET436" s="1"/>
      <c r="EX436" s="1"/>
      <c r="FB436" s="1"/>
      <c r="FF436" s="1"/>
      <c r="FJ436" s="1"/>
      <c r="FN436" s="1"/>
      <c r="FR436" s="1"/>
      <c r="FV436" s="1"/>
      <c r="FZ436" s="1"/>
      <c r="GD436" s="1"/>
      <c r="GH436" s="1"/>
      <c r="GL436" s="1"/>
      <c r="GP436" s="1"/>
      <c r="GT436" s="1"/>
      <c r="GX436" s="1"/>
      <c r="HB436" s="1"/>
      <c r="HF436" s="1"/>
      <c r="HJ436" s="1"/>
      <c r="HN436" s="1"/>
      <c r="HR436" s="1"/>
      <c r="HV436" s="1"/>
      <c r="HZ436" s="1"/>
      <c r="ID436" s="1"/>
      <c r="IH436" s="1"/>
      <c r="IL436" s="1"/>
      <c r="IP436" s="1"/>
      <c r="IT436" s="1"/>
      <c r="IX436" s="1"/>
      <c r="JB436" s="1"/>
      <c r="JF436" s="1"/>
      <c r="JJ436" s="1"/>
      <c r="JN436" s="1"/>
      <c r="JR436" s="1"/>
      <c r="JV436" s="1"/>
      <c r="JZ436" s="1"/>
      <c r="KD436" s="1"/>
      <c r="KH436" s="1"/>
      <c r="KL436" s="1"/>
      <c r="KP436" s="1"/>
      <c r="KT436" s="1"/>
      <c r="KX436" s="1"/>
      <c r="LB436" s="1"/>
      <c r="LF436" s="1"/>
      <c r="LJ436" s="1"/>
      <c r="LN436" s="1"/>
      <c r="LR436" s="1"/>
    </row>
    <row r="437" spans="6:330">
      <c r="F437" s="1">
        <v>42233.666666666664</v>
      </c>
      <c r="G437">
        <v>204</v>
      </c>
      <c r="H437">
        <v>250</v>
      </c>
      <c r="J437" s="1">
        <v>42233.666666666664</v>
      </c>
      <c r="K437">
        <v>70</v>
      </c>
      <c r="L437">
        <v>150</v>
      </c>
      <c r="N437" s="1">
        <v>42233.666666666664</v>
      </c>
      <c r="O437">
        <v>33</v>
      </c>
      <c r="P437">
        <v>75</v>
      </c>
      <c r="R437" s="1">
        <v>42233.666666666664</v>
      </c>
      <c r="S437">
        <v>30</v>
      </c>
      <c r="T437">
        <v>100</v>
      </c>
      <c r="V437" s="1">
        <v>42233.666666666664</v>
      </c>
      <c r="W437">
        <v>25</v>
      </c>
      <c r="X437">
        <v>75</v>
      </c>
      <c r="Z437" s="1">
        <v>42233.666666666664</v>
      </c>
      <c r="AA437">
        <v>18</v>
      </c>
      <c r="AB437">
        <v>50</v>
      </c>
      <c r="AD437" s="1">
        <v>42233.666666666664</v>
      </c>
      <c r="AE437">
        <v>66</v>
      </c>
      <c r="AF437">
        <v>250</v>
      </c>
      <c r="AH437" s="1">
        <v>42233.666666666664</v>
      </c>
      <c r="AI437">
        <v>71</v>
      </c>
      <c r="AJ437">
        <v>100</v>
      </c>
      <c r="AL437" s="1">
        <v>42233.666666666664</v>
      </c>
      <c r="AM437">
        <v>8</v>
      </c>
      <c r="AN437">
        <v>50</v>
      </c>
      <c r="AP437" s="1">
        <v>42233.666666666664</v>
      </c>
      <c r="AQ437">
        <v>161</v>
      </c>
      <c r="AR437">
        <v>150</v>
      </c>
      <c r="AT437" s="1">
        <v>42233.666666666664</v>
      </c>
      <c r="AU437">
        <v>42</v>
      </c>
      <c r="AV437">
        <v>100</v>
      </c>
      <c r="AX437" s="1">
        <v>42233.666666666664</v>
      </c>
      <c r="AY437">
        <v>21</v>
      </c>
      <c r="AZ437">
        <v>50</v>
      </c>
      <c r="BB437" s="1">
        <v>42233.666666666664</v>
      </c>
      <c r="BC437">
        <v>18</v>
      </c>
      <c r="BD437">
        <v>125</v>
      </c>
      <c r="BF437" s="1">
        <v>42233.666666666664</v>
      </c>
      <c r="BG437">
        <v>19</v>
      </c>
      <c r="BH437">
        <v>75</v>
      </c>
      <c r="BJ437" s="1">
        <v>42233.666666666664</v>
      </c>
      <c r="BK437">
        <v>6</v>
      </c>
      <c r="BL437">
        <v>50</v>
      </c>
      <c r="BN437" s="1">
        <v>42233.666666666664</v>
      </c>
      <c r="BO437">
        <v>18</v>
      </c>
      <c r="BP437">
        <v>50</v>
      </c>
      <c r="BR437" s="1"/>
      <c r="BV437" s="1"/>
      <c r="BZ437" s="1"/>
      <c r="CD437" s="1"/>
      <c r="CH437" s="1"/>
      <c r="CL437" s="1"/>
      <c r="CP437" s="1"/>
      <c r="CT437" s="1"/>
      <c r="CX437" s="1"/>
      <c r="DB437" s="1"/>
      <c r="DF437" s="1"/>
      <c r="DJ437" s="1"/>
      <c r="DN437" s="1"/>
      <c r="DR437" s="1"/>
      <c r="DV437" s="1"/>
      <c r="DZ437" s="1"/>
      <c r="ED437" s="1"/>
      <c r="EH437" s="1"/>
      <c r="EL437" s="1"/>
      <c r="EP437" s="1"/>
      <c r="ET437" s="1"/>
      <c r="EX437" s="1"/>
      <c r="FB437" s="1"/>
      <c r="FF437" s="1"/>
      <c r="FJ437" s="1"/>
      <c r="FN437" s="1"/>
      <c r="FR437" s="1"/>
      <c r="FV437" s="1"/>
      <c r="FZ437" s="1"/>
      <c r="GD437" s="1"/>
      <c r="GH437" s="1"/>
      <c r="GL437" s="1"/>
      <c r="GP437" s="1"/>
      <c r="GT437" s="1"/>
      <c r="GX437" s="1"/>
      <c r="HB437" s="1"/>
      <c r="HF437" s="1"/>
      <c r="HJ437" s="1"/>
      <c r="HN437" s="1"/>
      <c r="HR437" s="1"/>
      <c r="HV437" s="1"/>
      <c r="HZ437" s="1"/>
      <c r="ID437" s="1"/>
      <c r="IH437" s="1"/>
      <c r="IL437" s="1"/>
      <c r="IP437" s="1"/>
      <c r="IT437" s="1"/>
      <c r="IX437" s="1"/>
      <c r="JB437" s="1"/>
      <c r="JF437" s="1"/>
      <c r="JJ437" s="1"/>
      <c r="JN437" s="1"/>
      <c r="JR437" s="1"/>
      <c r="JV437" s="1"/>
      <c r="JZ437" s="1"/>
      <c r="KD437" s="1"/>
      <c r="KH437" s="1"/>
      <c r="KL437" s="1"/>
      <c r="KP437" s="1"/>
      <c r="KT437" s="1"/>
      <c r="KX437" s="1"/>
      <c r="LB437" s="1"/>
      <c r="LF437" s="1"/>
      <c r="LJ437" s="1"/>
      <c r="LN437" s="1"/>
      <c r="LR437" s="1"/>
    </row>
    <row r="438" spans="6:330">
      <c r="F438" s="1">
        <v>42233.708333333336</v>
      </c>
      <c r="G438">
        <v>178</v>
      </c>
      <c r="H438">
        <v>250</v>
      </c>
      <c r="J438" s="1">
        <v>42233.708333333336</v>
      </c>
      <c r="K438">
        <v>88</v>
      </c>
      <c r="L438">
        <v>150</v>
      </c>
      <c r="N438" s="1">
        <v>42233.708333333336</v>
      </c>
      <c r="O438">
        <v>43</v>
      </c>
      <c r="P438">
        <v>75</v>
      </c>
      <c r="R438" s="1">
        <v>42233.708333333336</v>
      </c>
      <c r="S438">
        <v>26</v>
      </c>
      <c r="T438">
        <v>100</v>
      </c>
      <c r="V438" s="1">
        <v>42233.708333333336</v>
      </c>
      <c r="W438">
        <v>22</v>
      </c>
      <c r="X438">
        <v>75</v>
      </c>
      <c r="Z438" s="1">
        <v>42233.708333333336</v>
      </c>
      <c r="AA438">
        <v>28</v>
      </c>
      <c r="AB438">
        <v>50</v>
      </c>
      <c r="AD438" s="1">
        <v>42233.708333333336</v>
      </c>
      <c r="AE438">
        <v>65</v>
      </c>
      <c r="AF438">
        <v>250</v>
      </c>
      <c r="AH438" s="1">
        <v>42233.708333333336</v>
      </c>
      <c r="AI438">
        <v>84</v>
      </c>
      <c r="AJ438">
        <v>100</v>
      </c>
      <c r="AL438" s="1">
        <v>42233.708333333336</v>
      </c>
      <c r="AM438">
        <v>10</v>
      </c>
      <c r="AN438">
        <v>50</v>
      </c>
      <c r="AP438" s="1">
        <v>42233.708333333336</v>
      </c>
      <c r="AQ438">
        <v>173</v>
      </c>
      <c r="AR438">
        <v>150</v>
      </c>
      <c r="AT438" s="1">
        <v>42233.708333333336</v>
      </c>
      <c r="AU438">
        <v>40</v>
      </c>
      <c r="AV438">
        <v>100</v>
      </c>
      <c r="AX438" s="1">
        <v>42233.708333333336</v>
      </c>
      <c r="AY438">
        <v>22</v>
      </c>
      <c r="AZ438">
        <v>50</v>
      </c>
      <c r="BB438" s="1">
        <v>42233.708333333336</v>
      </c>
      <c r="BC438">
        <v>23</v>
      </c>
      <c r="BD438">
        <v>125</v>
      </c>
      <c r="BF438" s="1">
        <v>42233.708333333336</v>
      </c>
      <c r="BG438">
        <v>21</v>
      </c>
      <c r="BH438">
        <v>75</v>
      </c>
      <c r="BJ438" s="1">
        <v>42233.708333333336</v>
      </c>
      <c r="BK438">
        <v>8</v>
      </c>
      <c r="BL438">
        <v>50</v>
      </c>
      <c r="BN438" s="1">
        <v>42233.708333333336</v>
      </c>
      <c r="BO438">
        <v>28</v>
      </c>
      <c r="BP438">
        <v>50</v>
      </c>
      <c r="BR438" s="1"/>
      <c r="BV438" s="1"/>
      <c r="BZ438" s="1"/>
      <c r="CD438" s="1"/>
      <c r="CH438" s="1"/>
      <c r="CL438" s="1"/>
      <c r="CP438" s="1"/>
      <c r="CT438" s="1"/>
      <c r="CX438" s="1"/>
      <c r="DB438" s="1"/>
      <c r="DF438" s="1"/>
      <c r="DJ438" s="1"/>
      <c r="DN438" s="1"/>
      <c r="DR438" s="1"/>
      <c r="DV438" s="1"/>
      <c r="DZ438" s="1"/>
      <c r="ED438" s="1"/>
      <c r="EH438" s="1"/>
      <c r="EL438" s="1"/>
      <c r="EP438" s="1"/>
      <c r="ET438" s="1"/>
      <c r="EX438" s="1"/>
      <c r="FB438" s="1"/>
      <c r="FF438" s="1"/>
      <c r="FJ438" s="1"/>
      <c r="FN438" s="1"/>
      <c r="FR438" s="1"/>
      <c r="FV438" s="1"/>
      <c r="FZ438" s="1"/>
      <c r="GD438" s="1"/>
      <c r="GH438" s="1"/>
      <c r="GL438" s="1"/>
      <c r="GP438" s="1"/>
      <c r="GT438" s="1"/>
      <c r="GX438" s="1"/>
      <c r="HB438" s="1"/>
      <c r="HF438" s="1"/>
      <c r="HJ438" s="1"/>
      <c r="HN438" s="1"/>
      <c r="HR438" s="1"/>
      <c r="HV438" s="1"/>
      <c r="HZ438" s="1"/>
      <c r="ID438" s="1"/>
      <c r="IH438" s="1"/>
      <c r="IL438" s="1"/>
      <c r="IP438" s="1"/>
      <c r="IT438" s="1"/>
      <c r="IX438" s="1"/>
      <c r="JB438" s="1"/>
      <c r="JF438" s="1"/>
      <c r="JJ438" s="1"/>
      <c r="JN438" s="1"/>
      <c r="JR438" s="1"/>
      <c r="JV438" s="1"/>
      <c r="JZ438" s="1"/>
      <c r="KD438" s="1"/>
      <c r="KH438" s="1"/>
      <c r="KL438" s="1"/>
      <c r="KP438" s="1"/>
      <c r="KT438" s="1"/>
      <c r="KX438" s="1"/>
      <c r="LB438" s="1"/>
      <c r="LF438" s="1"/>
      <c r="LJ438" s="1"/>
      <c r="LN438" s="1"/>
      <c r="LR438" s="1"/>
    </row>
    <row r="439" spans="6:330">
      <c r="F439" s="1">
        <v>42233.75</v>
      </c>
      <c r="G439">
        <v>148</v>
      </c>
      <c r="H439">
        <v>250</v>
      </c>
      <c r="J439" s="1">
        <v>42233.75</v>
      </c>
      <c r="K439">
        <v>90</v>
      </c>
      <c r="L439">
        <v>150</v>
      </c>
      <c r="N439" s="1">
        <v>42233.75</v>
      </c>
      <c r="O439">
        <v>42</v>
      </c>
      <c r="P439">
        <v>75</v>
      </c>
      <c r="R439" s="1">
        <v>42233.75</v>
      </c>
      <c r="S439">
        <v>22</v>
      </c>
      <c r="T439">
        <v>100</v>
      </c>
      <c r="V439" s="1">
        <v>42233.75</v>
      </c>
      <c r="W439">
        <v>26</v>
      </c>
      <c r="X439">
        <v>75</v>
      </c>
      <c r="Z439" s="1">
        <v>42233.75</v>
      </c>
      <c r="AA439">
        <v>31</v>
      </c>
      <c r="AB439">
        <v>50</v>
      </c>
      <c r="AD439" s="1">
        <v>42233.75</v>
      </c>
      <c r="AE439">
        <v>76</v>
      </c>
      <c r="AF439">
        <v>250</v>
      </c>
      <c r="AH439" s="1">
        <v>42233.75</v>
      </c>
      <c r="AI439">
        <v>66</v>
      </c>
      <c r="AJ439">
        <v>100</v>
      </c>
      <c r="AL439" s="1">
        <v>42233.75</v>
      </c>
      <c r="AM439">
        <v>8</v>
      </c>
      <c r="AN439">
        <v>50</v>
      </c>
      <c r="AP439" s="1">
        <v>42233.75</v>
      </c>
      <c r="AQ439">
        <v>151</v>
      </c>
      <c r="AR439">
        <v>150</v>
      </c>
      <c r="AT439" s="1">
        <v>42233.75</v>
      </c>
      <c r="AU439">
        <v>39</v>
      </c>
      <c r="AV439">
        <v>100</v>
      </c>
      <c r="AX439" s="1">
        <v>42233.75</v>
      </c>
      <c r="AY439">
        <v>34</v>
      </c>
      <c r="AZ439">
        <v>50</v>
      </c>
      <c r="BB439" s="1">
        <v>42233.75</v>
      </c>
      <c r="BC439">
        <v>23</v>
      </c>
      <c r="BD439">
        <v>125</v>
      </c>
      <c r="BF439" s="1">
        <v>42233.75</v>
      </c>
      <c r="BG439">
        <v>14</v>
      </c>
      <c r="BH439">
        <v>75</v>
      </c>
      <c r="BJ439" s="1">
        <v>42233.75</v>
      </c>
      <c r="BK439">
        <v>7</v>
      </c>
      <c r="BL439">
        <v>50</v>
      </c>
      <c r="BN439" s="1">
        <v>42233.75</v>
      </c>
      <c r="BO439">
        <v>31</v>
      </c>
      <c r="BP439">
        <v>50</v>
      </c>
      <c r="BR439" s="1"/>
      <c r="BV439" s="1"/>
      <c r="BZ439" s="1"/>
      <c r="CD439" s="1"/>
      <c r="CH439" s="1"/>
      <c r="CL439" s="1"/>
      <c r="CP439" s="1"/>
      <c r="CT439" s="1"/>
      <c r="CX439" s="1"/>
      <c r="DB439" s="1"/>
      <c r="DF439" s="1"/>
      <c r="DJ439" s="1"/>
      <c r="DN439" s="1"/>
      <c r="DR439" s="1"/>
      <c r="DV439" s="1"/>
      <c r="DZ439" s="1"/>
      <c r="ED439" s="1"/>
      <c r="EH439" s="1"/>
      <c r="EL439" s="1"/>
      <c r="EP439" s="1"/>
      <c r="ET439" s="1"/>
      <c r="EX439" s="1"/>
      <c r="FB439" s="1"/>
      <c r="FF439" s="1"/>
      <c r="FJ439" s="1"/>
      <c r="FN439" s="1"/>
      <c r="FR439" s="1"/>
      <c r="FV439" s="1"/>
      <c r="FZ439" s="1"/>
      <c r="GD439" s="1"/>
      <c r="GH439" s="1"/>
      <c r="GL439" s="1"/>
      <c r="GP439" s="1"/>
      <c r="GT439" s="1"/>
      <c r="GX439" s="1"/>
      <c r="HB439" s="1"/>
      <c r="HF439" s="1"/>
      <c r="HJ439" s="1"/>
      <c r="HN439" s="1"/>
      <c r="HR439" s="1"/>
      <c r="HV439" s="1"/>
      <c r="HZ439" s="1"/>
      <c r="ID439" s="1"/>
      <c r="IH439" s="1"/>
      <c r="IL439" s="1"/>
      <c r="IP439" s="1"/>
      <c r="IT439" s="1"/>
      <c r="IX439" s="1"/>
      <c r="JB439" s="1"/>
      <c r="JF439" s="1"/>
      <c r="JJ439" s="1"/>
      <c r="JN439" s="1"/>
      <c r="JR439" s="1"/>
      <c r="JV439" s="1"/>
      <c r="JZ439" s="1"/>
      <c r="KD439" s="1"/>
      <c r="KH439" s="1"/>
      <c r="KL439" s="1"/>
      <c r="KP439" s="1"/>
      <c r="KT439" s="1"/>
      <c r="KX439" s="1"/>
      <c r="LB439" s="1"/>
      <c r="LF439" s="1"/>
      <c r="LJ439" s="1"/>
      <c r="LN439" s="1"/>
      <c r="LR439" s="1"/>
    </row>
    <row r="440" spans="6:330">
      <c r="F440" s="1">
        <v>42233.791666666664</v>
      </c>
      <c r="G440">
        <v>107</v>
      </c>
      <c r="H440">
        <v>250</v>
      </c>
      <c r="J440" s="1">
        <v>42233.791666666664</v>
      </c>
      <c r="K440">
        <v>102</v>
      </c>
      <c r="L440">
        <v>150</v>
      </c>
      <c r="N440" s="1">
        <v>42233.791666666664</v>
      </c>
      <c r="O440">
        <v>42</v>
      </c>
      <c r="P440">
        <v>75</v>
      </c>
      <c r="R440" s="1">
        <v>42233.791666666664</v>
      </c>
      <c r="S440">
        <v>26</v>
      </c>
      <c r="T440">
        <v>100</v>
      </c>
      <c r="V440" s="1">
        <v>42233.791666666664</v>
      </c>
      <c r="W440">
        <v>30</v>
      </c>
      <c r="X440">
        <v>75</v>
      </c>
      <c r="Z440" s="1">
        <v>42233.791666666664</v>
      </c>
      <c r="AA440">
        <v>30</v>
      </c>
      <c r="AB440">
        <v>50</v>
      </c>
      <c r="AD440" s="1">
        <v>42233.791666666664</v>
      </c>
      <c r="AE440">
        <v>89</v>
      </c>
      <c r="AF440">
        <v>250</v>
      </c>
      <c r="AH440" s="1">
        <v>42233.791666666664</v>
      </c>
      <c r="AI440">
        <v>22</v>
      </c>
      <c r="AJ440">
        <v>100</v>
      </c>
      <c r="AL440" s="1">
        <v>42233.791666666664</v>
      </c>
      <c r="AM440">
        <v>13</v>
      </c>
      <c r="AN440">
        <v>50</v>
      </c>
      <c r="AP440" s="1">
        <v>42233.791666666664</v>
      </c>
      <c r="AQ440">
        <v>157</v>
      </c>
      <c r="AR440">
        <v>150</v>
      </c>
      <c r="AT440" s="1">
        <v>42233.791666666664</v>
      </c>
      <c r="AU440">
        <v>19</v>
      </c>
      <c r="AV440">
        <v>100</v>
      </c>
      <c r="AX440" s="1">
        <v>42233.791666666664</v>
      </c>
      <c r="AY440">
        <v>38</v>
      </c>
      <c r="AZ440">
        <v>50</v>
      </c>
      <c r="BB440" s="1">
        <v>42233.791666666664</v>
      </c>
      <c r="BC440">
        <v>24</v>
      </c>
      <c r="BD440">
        <v>125</v>
      </c>
      <c r="BF440" s="1">
        <v>42233.791666666664</v>
      </c>
      <c r="BG440">
        <v>18</v>
      </c>
      <c r="BH440">
        <v>75</v>
      </c>
      <c r="BJ440" s="1">
        <v>42233.791666666664</v>
      </c>
      <c r="BK440">
        <v>6</v>
      </c>
      <c r="BL440">
        <v>50</v>
      </c>
      <c r="BN440" s="1">
        <v>42233.791666666664</v>
      </c>
      <c r="BO440">
        <v>30</v>
      </c>
      <c r="BP440">
        <v>50</v>
      </c>
      <c r="BR440" s="1"/>
      <c r="BV440" s="1"/>
      <c r="BZ440" s="1"/>
      <c r="CD440" s="1"/>
      <c r="CH440" s="1"/>
      <c r="CL440" s="1"/>
      <c r="CP440" s="1"/>
      <c r="CT440" s="1"/>
      <c r="CX440" s="1"/>
      <c r="DB440" s="1"/>
      <c r="DF440" s="1"/>
      <c r="DJ440" s="1"/>
      <c r="DN440" s="1"/>
      <c r="DR440" s="1"/>
      <c r="DV440" s="1"/>
      <c r="DZ440" s="1"/>
      <c r="ED440" s="1"/>
      <c r="EH440" s="1"/>
      <c r="EL440" s="1"/>
      <c r="EP440" s="1"/>
      <c r="ET440" s="1"/>
      <c r="EX440" s="1"/>
      <c r="FB440" s="1"/>
      <c r="FF440" s="1"/>
      <c r="FJ440" s="1"/>
      <c r="FN440" s="1"/>
      <c r="FR440" s="1"/>
      <c r="FV440" s="1"/>
      <c r="FZ440" s="1"/>
      <c r="GD440" s="1"/>
      <c r="GH440" s="1"/>
      <c r="GL440" s="1"/>
      <c r="GP440" s="1"/>
      <c r="GT440" s="1"/>
      <c r="GX440" s="1"/>
      <c r="HB440" s="1"/>
      <c r="HF440" s="1"/>
      <c r="HJ440" s="1"/>
      <c r="HN440" s="1"/>
      <c r="HR440" s="1"/>
      <c r="HV440" s="1"/>
      <c r="HZ440" s="1"/>
      <c r="ID440" s="1"/>
      <c r="IH440" s="1"/>
      <c r="IL440" s="1"/>
      <c r="IP440" s="1"/>
      <c r="IT440" s="1"/>
      <c r="IX440" s="1"/>
      <c r="JB440" s="1"/>
      <c r="JF440" s="1"/>
      <c r="JJ440" s="1"/>
      <c r="JN440" s="1"/>
      <c r="JR440" s="1"/>
      <c r="JV440" s="1"/>
      <c r="JZ440" s="1"/>
      <c r="KD440" s="1"/>
      <c r="KH440" s="1"/>
      <c r="KL440" s="1"/>
      <c r="KP440" s="1"/>
      <c r="KT440" s="1"/>
      <c r="KX440" s="1"/>
      <c r="LB440" s="1"/>
      <c r="LF440" s="1"/>
      <c r="LJ440" s="1"/>
      <c r="LN440" s="1"/>
      <c r="LR440" s="1"/>
    </row>
    <row r="441" spans="6:330">
      <c r="F441" s="1">
        <v>42233.833333333336</v>
      </c>
      <c r="G441">
        <v>94</v>
      </c>
      <c r="H441">
        <v>250</v>
      </c>
      <c r="J441" s="1">
        <v>42233.833333333336</v>
      </c>
      <c r="K441">
        <v>87</v>
      </c>
      <c r="L441">
        <v>150</v>
      </c>
      <c r="N441" s="1">
        <v>42233.833333333336</v>
      </c>
      <c r="O441">
        <v>40</v>
      </c>
      <c r="P441">
        <v>75</v>
      </c>
      <c r="R441" s="1">
        <v>42233.833333333336</v>
      </c>
      <c r="S441">
        <v>26</v>
      </c>
      <c r="T441">
        <v>100</v>
      </c>
      <c r="V441" s="1">
        <v>42233.833333333336</v>
      </c>
      <c r="W441">
        <v>32</v>
      </c>
      <c r="X441">
        <v>75</v>
      </c>
      <c r="Z441" s="1">
        <v>42233.833333333336</v>
      </c>
      <c r="AA441">
        <v>32</v>
      </c>
      <c r="AB441">
        <v>50</v>
      </c>
      <c r="AD441" s="1">
        <v>42233.833333333336</v>
      </c>
      <c r="AE441">
        <v>84</v>
      </c>
      <c r="AF441">
        <v>250</v>
      </c>
      <c r="AH441" s="1">
        <v>42233.833333333336</v>
      </c>
      <c r="AI441">
        <v>8</v>
      </c>
      <c r="AJ441">
        <v>100</v>
      </c>
      <c r="AL441" s="1">
        <v>42233.833333333336</v>
      </c>
      <c r="AM441">
        <v>9</v>
      </c>
      <c r="AN441">
        <v>50</v>
      </c>
      <c r="AP441" s="1">
        <v>42233.833333333336</v>
      </c>
      <c r="AQ441">
        <v>201</v>
      </c>
      <c r="AR441">
        <v>150</v>
      </c>
      <c r="AT441" s="1">
        <v>42233.833333333336</v>
      </c>
      <c r="AU441">
        <v>16</v>
      </c>
      <c r="AV441">
        <v>100</v>
      </c>
      <c r="AX441" s="1">
        <v>42233.833333333336</v>
      </c>
      <c r="AY441">
        <v>39</v>
      </c>
      <c r="AZ441">
        <v>50</v>
      </c>
      <c r="BB441" s="1">
        <v>42233.833333333336</v>
      </c>
      <c r="BC441">
        <v>25</v>
      </c>
      <c r="BD441">
        <v>125</v>
      </c>
      <c r="BF441" s="1">
        <v>42233.833333333336</v>
      </c>
      <c r="BG441">
        <v>20</v>
      </c>
      <c r="BH441">
        <v>75</v>
      </c>
      <c r="BJ441" s="1">
        <v>42233.833333333336</v>
      </c>
      <c r="BK441">
        <v>7</v>
      </c>
      <c r="BL441">
        <v>50</v>
      </c>
      <c r="BN441" s="1">
        <v>42233.833333333336</v>
      </c>
      <c r="BO441">
        <v>32</v>
      </c>
      <c r="BP441">
        <v>50</v>
      </c>
      <c r="BR441" s="1"/>
      <c r="BV441" s="1"/>
      <c r="BZ441" s="1"/>
      <c r="CD441" s="1"/>
      <c r="CH441" s="1"/>
      <c r="CL441" s="1"/>
      <c r="CP441" s="1"/>
      <c r="CT441" s="1"/>
      <c r="CX441" s="1"/>
      <c r="DB441" s="1"/>
      <c r="DF441" s="1"/>
      <c r="DJ441" s="1"/>
      <c r="DN441" s="1"/>
      <c r="DR441" s="1"/>
      <c r="DV441" s="1"/>
      <c r="DZ441" s="1"/>
      <c r="ED441" s="1"/>
      <c r="EH441" s="1"/>
      <c r="EL441" s="1"/>
      <c r="EP441" s="1"/>
      <c r="ET441" s="1"/>
      <c r="EX441" s="1"/>
      <c r="FB441" s="1"/>
      <c r="FF441" s="1"/>
      <c r="FJ441" s="1"/>
      <c r="FN441" s="1"/>
      <c r="FR441" s="1"/>
      <c r="FV441" s="1"/>
      <c r="FZ441" s="1"/>
      <c r="GD441" s="1"/>
      <c r="GH441" s="1"/>
      <c r="GL441" s="1"/>
      <c r="GP441" s="1"/>
      <c r="GT441" s="1"/>
      <c r="GX441" s="1"/>
      <c r="HB441" s="1"/>
      <c r="HF441" s="1"/>
      <c r="HJ441" s="1"/>
      <c r="HN441" s="1"/>
      <c r="HR441" s="1"/>
      <c r="HV441" s="1"/>
      <c r="HZ441" s="1"/>
      <c r="ID441" s="1"/>
      <c r="IH441" s="1"/>
      <c r="IL441" s="1"/>
      <c r="IP441" s="1"/>
      <c r="IT441" s="1"/>
      <c r="IX441" s="1"/>
      <c r="JB441" s="1"/>
      <c r="JF441" s="1"/>
      <c r="JJ441" s="1"/>
      <c r="JN441" s="1"/>
      <c r="JR441" s="1"/>
      <c r="JV441" s="1"/>
      <c r="JZ441" s="1"/>
      <c r="KD441" s="1"/>
      <c r="KH441" s="1"/>
      <c r="KL441" s="1"/>
      <c r="KP441" s="1"/>
      <c r="KT441" s="1"/>
      <c r="KX441" s="1"/>
      <c r="LB441" s="1"/>
      <c r="LF441" s="1"/>
      <c r="LJ441" s="1"/>
      <c r="LN441" s="1"/>
      <c r="LR441" s="1"/>
    </row>
    <row r="442" spans="6:330">
      <c r="F442" s="1">
        <v>42233.875</v>
      </c>
      <c r="G442">
        <v>103</v>
      </c>
      <c r="H442">
        <v>250</v>
      </c>
      <c r="J442" s="1">
        <v>42233.875</v>
      </c>
      <c r="K442">
        <v>75</v>
      </c>
      <c r="L442">
        <v>150</v>
      </c>
      <c r="N442" s="1">
        <v>42233.875</v>
      </c>
      <c r="O442">
        <v>30</v>
      </c>
      <c r="P442">
        <v>75</v>
      </c>
      <c r="R442" s="1">
        <v>42233.875</v>
      </c>
      <c r="S442">
        <v>15</v>
      </c>
      <c r="T442">
        <v>100</v>
      </c>
      <c r="V442" s="1">
        <v>42233.875</v>
      </c>
      <c r="W442">
        <v>37</v>
      </c>
      <c r="X442">
        <v>75</v>
      </c>
      <c r="Z442" s="1">
        <v>42233.875</v>
      </c>
      <c r="AA442">
        <v>22</v>
      </c>
      <c r="AB442">
        <v>50</v>
      </c>
      <c r="AD442" s="1">
        <v>42233.875</v>
      </c>
      <c r="AE442">
        <v>37</v>
      </c>
      <c r="AF442">
        <v>250</v>
      </c>
      <c r="AH442" s="1">
        <v>42233.875</v>
      </c>
      <c r="AI442">
        <v>7</v>
      </c>
      <c r="AJ442">
        <v>100</v>
      </c>
      <c r="AL442" s="1">
        <v>42233.875</v>
      </c>
      <c r="AM442">
        <v>6</v>
      </c>
      <c r="AN442">
        <v>50</v>
      </c>
      <c r="AP442" s="1">
        <v>42233.875</v>
      </c>
      <c r="AQ442">
        <v>198</v>
      </c>
      <c r="AR442">
        <v>150</v>
      </c>
      <c r="AT442" s="1">
        <v>42233.875</v>
      </c>
      <c r="AU442">
        <v>18</v>
      </c>
      <c r="AV442">
        <v>100</v>
      </c>
      <c r="AX442" s="1">
        <v>42233.875</v>
      </c>
      <c r="AY442">
        <v>31</v>
      </c>
      <c r="AZ442">
        <v>50</v>
      </c>
      <c r="BB442" s="1">
        <v>42233.875</v>
      </c>
      <c r="BC442">
        <v>16</v>
      </c>
      <c r="BD442">
        <v>125</v>
      </c>
      <c r="BF442" s="1">
        <v>42233.875</v>
      </c>
      <c r="BG442">
        <v>15</v>
      </c>
      <c r="BH442">
        <v>75</v>
      </c>
      <c r="BJ442" s="1">
        <v>42233.875</v>
      </c>
      <c r="BK442">
        <v>6</v>
      </c>
      <c r="BL442">
        <v>50</v>
      </c>
      <c r="BN442" s="1">
        <v>42233.875</v>
      </c>
      <c r="BO442">
        <v>22</v>
      </c>
      <c r="BP442">
        <v>50</v>
      </c>
      <c r="BR442" s="1"/>
      <c r="BV442" s="1"/>
      <c r="BZ442" s="1"/>
      <c r="CD442" s="1"/>
      <c r="CH442" s="1"/>
      <c r="CL442" s="1"/>
      <c r="CP442" s="1"/>
      <c r="CT442" s="1"/>
      <c r="CX442" s="1"/>
      <c r="DB442" s="1"/>
      <c r="DF442" s="1"/>
      <c r="DJ442" s="1"/>
      <c r="DN442" s="1"/>
      <c r="DR442" s="1"/>
      <c r="DV442" s="1"/>
      <c r="DZ442" s="1"/>
      <c r="ED442" s="1"/>
      <c r="EH442" s="1"/>
      <c r="EL442" s="1"/>
      <c r="EP442" s="1"/>
      <c r="ET442" s="1"/>
      <c r="EX442" s="1"/>
      <c r="FB442" s="1"/>
      <c r="FF442" s="1"/>
      <c r="FJ442" s="1"/>
      <c r="FN442" s="1"/>
      <c r="FR442" s="1"/>
      <c r="FV442" s="1"/>
      <c r="FZ442" s="1"/>
      <c r="GD442" s="1"/>
      <c r="GH442" s="1"/>
      <c r="GL442" s="1"/>
      <c r="GP442" s="1"/>
      <c r="GT442" s="1"/>
      <c r="GX442" s="1"/>
      <c r="HB442" s="1"/>
      <c r="HF442" s="1"/>
      <c r="HJ442" s="1"/>
      <c r="HN442" s="1"/>
      <c r="HR442" s="1"/>
      <c r="HV442" s="1"/>
      <c r="HZ442" s="1"/>
      <c r="ID442" s="1"/>
      <c r="IH442" s="1"/>
      <c r="IL442" s="1"/>
      <c r="IP442" s="1"/>
      <c r="IT442" s="1"/>
      <c r="IX442" s="1"/>
      <c r="JB442" s="1"/>
      <c r="JF442" s="1"/>
      <c r="JJ442" s="1"/>
      <c r="JN442" s="1"/>
      <c r="JR442" s="1"/>
      <c r="JV442" s="1"/>
      <c r="JZ442" s="1"/>
      <c r="KD442" s="1"/>
      <c r="KH442" s="1"/>
      <c r="KL442" s="1"/>
      <c r="KP442" s="1"/>
      <c r="KT442" s="1"/>
      <c r="KX442" s="1"/>
      <c r="LB442" s="1"/>
      <c r="LF442" s="1"/>
      <c r="LJ442" s="1"/>
      <c r="LN442" s="1"/>
      <c r="LR442" s="1"/>
    </row>
    <row r="443" spans="6:330">
      <c r="F443" s="1">
        <v>42233.916666666664</v>
      </c>
      <c r="G443">
        <v>128</v>
      </c>
      <c r="H443">
        <v>250</v>
      </c>
      <c r="J443" s="1">
        <v>42233.916666666664</v>
      </c>
      <c r="K443">
        <v>49</v>
      </c>
      <c r="L443">
        <v>150</v>
      </c>
      <c r="N443" s="1">
        <v>42233.916666666664</v>
      </c>
      <c r="O443">
        <v>26</v>
      </c>
      <c r="P443">
        <v>75</v>
      </c>
      <c r="R443" s="1">
        <v>42233.916666666664</v>
      </c>
      <c r="S443">
        <v>12</v>
      </c>
      <c r="T443">
        <v>100</v>
      </c>
      <c r="V443" s="1">
        <v>42233.916666666664</v>
      </c>
      <c r="W443">
        <v>32</v>
      </c>
      <c r="X443">
        <v>75</v>
      </c>
      <c r="Z443" s="1">
        <v>42233.916666666664</v>
      </c>
      <c r="AA443">
        <v>18</v>
      </c>
      <c r="AB443">
        <v>50</v>
      </c>
      <c r="AD443" s="1">
        <v>42233.916666666664</v>
      </c>
      <c r="AE443">
        <v>19</v>
      </c>
      <c r="AF443">
        <v>250</v>
      </c>
      <c r="AH443" s="1">
        <v>42233.916666666664</v>
      </c>
      <c r="AI443">
        <v>9</v>
      </c>
      <c r="AJ443">
        <v>100</v>
      </c>
      <c r="AL443" s="1">
        <v>42233.916666666664</v>
      </c>
      <c r="AM443">
        <v>6</v>
      </c>
      <c r="AN443">
        <v>50</v>
      </c>
      <c r="AP443" s="1">
        <v>42233.916666666664</v>
      </c>
      <c r="AQ443">
        <v>159</v>
      </c>
      <c r="AR443">
        <v>150</v>
      </c>
      <c r="AT443" s="1">
        <v>42233.916666666664</v>
      </c>
      <c r="AU443">
        <v>18</v>
      </c>
      <c r="AV443">
        <v>100</v>
      </c>
      <c r="AX443" s="1">
        <v>42233.916666666664</v>
      </c>
      <c r="AY443">
        <v>37</v>
      </c>
      <c r="AZ443">
        <v>50</v>
      </c>
      <c r="BB443" s="1">
        <v>42233.916666666664</v>
      </c>
      <c r="BC443">
        <v>17</v>
      </c>
      <c r="BD443">
        <v>125</v>
      </c>
      <c r="BF443" s="1">
        <v>42233.916666666664</v>
      </c>
      <c r="BG443">
        <v>10</v>
      </c>
      <c r="BH443">
        <v>75</v>
      </c>
      <c r="BJ443" s="1">
        <v>42233.916666666664</v>
      </c>
      <c r="BK443">
        <v>3</v>
      </c>
      <c r="BL443">
        <v>50</v>
      </c>
      <c r="BN443" s="1">
        <v>42233.916666666664</v>
      </c>
      <c r="BO443">
        <v>18</v>
      </c>
      <c r="BP443">
        <v>50</v>
      </c>
      <c r="BR443" s="1"/>
      <c r="BV443" s="1"/>
      <c r="BZ443" s="1"/>
      <c r="CD443" s="1"/>
      <c r="CH443" s="1"/>
      <c r="CL443" s="1"/>
      <c r="CP443" s="1"/>
      <c r="CT443" s="1"/>
      <c r="CX443" s="1"/>
      <c r="DB443" s="1"/>
      <c r="DF443" s="1"/>
      <c r="DJ443" s="1"/>
      <c r="DN443" s="1"/>
      <c r="DR443" s="1"/>
      <c r="DV443" s="1"/>
      <c r="DZ443" s="1"/>
      <c r="ED443" s="1"/>
      <c r="EH443" s="1"/>
      <c r="EL443" s="1"/>
      <c r="EP443" s="1"/>
      <c r="ET443" s="1"/>
      <c r="EX443" s="1"/>
      <c r="FB443" s="1"/>
      <c r="FF443" s="1"/>
      <c r="FJ443" s="1"/>
      <c r="FN443" s="1"/>
      <c r="FR443" s="1"/>
      <c r="FV443" s="1"/>
      <c r="FZ443" s="1"/>
      <c r="GD443" s="1"/>
      <c r="GH443" s="1"/>
      <c r="GL443" s="1"/>
      <c r="GP443" s="1"/>
      <c r="GT443" s="1"/>
      <c r="GX443" s="1"/>
      <c r="HB443" s="1"/>
      <c r="HF443" s="1"/>
      <c r="HJ443" s="1"/>
      <c r="HN443" s="1"/>
      <c r="HR443" s="1"/>
      <c r="HV443" s="1"/>
      <c r="HZ443" s="1"/>
      <c r="ID443" s="1"/>
      <c r="IH443" s="1"/>
      <c r="IL443" s="1"/>
      <c r="IP443" s="1"/>
      <c r="IT443" s="1"/>
      <c r="IX443" s="1"/>
      <c r="JB443" s="1"/>
      <c r="JF443" s="1"/>
      <c r="JJ443" s="1"/>
      <c r="JN443" s="1"/>
      <c r="JR443" s="1"/>
      <c r="JV443" s="1"/>
      <c r="JZ443" s="1"/>
      <c r="KD443" s="1"/>
      <c r="KH443" s="1"/>
      <c r="KL443" s="1"/>
      <c r="KP443" s="1"/>
      <c r="KT443" s="1"/>
      <c r="KX443" s="1"/>
      <c r="LB443" s="1"/>
      <c r="LF443" s="1"/>
      <c r="LJ443" s="1"/>
      <c r="LN443" s="1"/>
      <c r="LR443" s="1"/>
    </row>
    <row r="444" spans="6:330">
      <c r="F444" s="1">
        <v>42233.958333333336</v>
      </c>
      <c r="G444">
        <v>126</v>
      </c>
      <c r="H444">
        <v>250</v>
      </c>
      <c r="J444" s="1">
        <v>42233.958333333336</v>
      </c>
      <c r="K444">
        <v>22</v>
      </c>
      <c r="L444">
        <v>150</v>
      </c>
      <c r="N444" s="1">
        <v>42233.958333333336</v>
      </c>
      <c r="O444">
        <v>23</v>
      </c>
      <c r="P444">
        <v>75</v>
      </c>
      <c r="R444" s="1">
        <v>42233.958333333336</v>
      </c>
      <c r="S444">
        <v>13</v>
      </c>
      <c r="T444">
        <v>100</v>
      </c>
      <c r="V444" s="1">
        <v>42233.958333333336</v>
      </c>
      <c r="W444">
        <v>32</v>
      </c>
      <c r="X444">
        <v>75</v>
      </c>
      <c r="Z444" s="1">
        <v>42233.958333333336</v>
      </c>
      <c r="AA444">
        <v>12</v>
      </c>
      <c r="AB444">
        <v>50</v>
      </c>
      <c r="AD444" s="1">
        <v>42233.958333333336</v>
      </c>
      <c r="AE444">
        <v>17</v>
      </c>
      <c r="AF444">
        <v>250</v>
      </c>
      <c r="AH444" s="1">
        <v>42233.958333333336</v>
      </c>
      <c r="AI444">
        <v>5</v>
      </c>
      <c r="AJ444">
        <v>100</v>
      </c>
      <c r="AL444" s="1">
        <v>42233.958333333336</v>
      </c>
      <c r="AM444">
        <v>6</v>
      </c>
      <c r="AN444">
        <v>50</v>
      </c>
      <c r="AP444" s="1">
        <v>42233.958333333336</v>
      </c>
      <c r="AQ444">
        <v>138</v>
      </c>
      <c r="AR444">
        <v>150</v>
      </c>
      <c r="AT444" s="1">
        <v>42233.958333333336</v>
      </c>
      <c r="AU444">
        <v>10</v>
      </c>
      <c r="AV444">
        <v>100</v>
      </c>
      <c r="AX444" s="1">
        <v>42233.958333333336</v>
      </c>
      <c r="AY444">
        <v>51</v>
      </c>
      <c r="AZ444">
        <v>50</v>
      </c>
      <c r="BB444" s="1">
        <v>42233.958333333336</v>
      </c>
      <c r="BC444">
        <v>14</v>
      </c>
      <c r="BD444">
        <v>125</v>
      </c>
      <c r="BF444" s="1">
        <v>42233.958333333336</v>
      </c>
      <c r="BG444">
        <v>9</v>
      </c>
      <c r="BH444">
        <v>75</v>
      </c>
      <c r="BJ444" s="1">
        <v>42233.958333333336</v>
      </c>
      <c r="BK444">
        <v>4</v>
      </c>
      <c r="BL444">
        <v>50</v>
      </c>
      <c r="BN444" s="1">
        <v>42233.958333333336</v>
      </c>
      <c r="BO444">
        <v>12</v>
      </c>
      <c r="BP444">
        <v>50</v>
      </c>
      <c r="BR444" s="1"/>
      <c r="BV444" s="1"/>
      <c r="BZ444" s="1"/>
      <c r="CD444" s="1"/>
      <c r="CH444" s="1"/>
      <c r="CL444" s="1"/>
      <c r="CP444" s="1"/>
      <c r="CT444" s="1"/>
      <c r="CX444" s="1"/>
      <c r="DB444" s="1"/>
      <c r="DF444" s="1"/>
      <c r="DJ444" s="1"/>
      <c r="DN444" s="1"/>
      <c r="DR444" s="1"/>
      <c r="DV444" s="1"/>
      <c r="DZ444" s="1"/>
      <c r="ED444" s="1"/>
      <c r="EH444" s="1"/>
      <c r="EL444" s="1"/>
      <c r="EP444" s="1"/>
      <c r="ET444" s="1"/>
      <c r="EX444" s="1"/>
      <c r="FB444" s="1"/>
      <c r="FF444" s="1"/>
      <c r="FJ444" s="1"/>
      <c r="FN444" s="1"/>
      <c r="FR444" s="1"/>
      <c r="FV444" s="1"/>
      <c r="FZ444" s="1"/>
      <c r="GD444" s="1"/>
      <c r="GH444" s="1"/>
      <c r="GL444" s="1"/>
      <c r="GP444" s="1"/>
      <c r="GT444" s="1"/>
      <c r="GX444" s="1"/>
      <c r="HB444" s="1"/>
      <c r="HF444" s="1"/>
      <c r="HJ444" s="1"/>
      <c r="HN444" s="1"/>
      <c r="HR444" s="1"/>
      <c r="HV444" s="1"/>
      <c r="HZ444" s="1"/>
      <c r="ID444" s="1"/>
      <c r="IH444" s="1"/>
      <c r="IL444" s="1"/>
      <c r="IP444" s="1"/>
      <c r="IT444" s="1"/>
      <c r="IX444" s="1"/>
      <c r="JB444" s="1"/>
      <c r="JF444" s="1"/>
      <c r="JJ444" s="1"/>
      <c r="JN444" s="1"/>
      <c r="JR444" s="1"/>
      <c r="JV444" s="1"/>
      <c r="JZ444" s="1"/>
      <c r="KD444" s="1"/>
      <c r="KH444" s="1"/>
      <c r="KL444" s="1"/>
      <c r="KP444" s="1"/>
      <c r="KT444" s="1"/>
      <c r="KX444" s="1"/>
      <c r="LB444" s="1"/>
      <c r="LF444" s="1"/>
      <c r="LJ444" s="1"/>
      <c r="LN444" s="1"/>
      <c r="LR444" s="1"/>
    </row>
    <row r="445" spans="6:330">
      <c r="F445" s="1">
        <v>42234</v>
      </c>
      <c r="G445">
        <v>135</v>
      </c>
      <c r="H445">
        <v>250</v>
      </c>
      <c r="J445" s="1">
        <v>42234</v>
      </c>
      <c r="K445">
        <v>11</v>
      </c>
      <c r="L445">
        <v>150</v>
      </c>
      <c r="N445" s="1">
        <v>42234</v>
      </c>
      <c r="O445">
        <v>16</v>
      </c>
      <c r="P445">
        <v>75</v>
      </c>
      <c r="R445" s="1">
        <v>42234</v>
      </c>
      <c r="S445">
        <v>13</v>
      </c>
      <c r="T445">
        <v>100</v>
      </c>
      <c r="V445" s="1">
        <v>42234</v>
      </c>
      <c r="W445">
        <v>24</v>
      </c>
      <c r="X445">
        <v>75</v>
      </c>
      <c r="Z445" s="1">
        <v>42234</v>
      </c>
      <c r="AA445">
        <v>8</v>
      </c>
      <c r="AB445">
        <v>50</v>
      </c>
      <c r="AD445" s="1">
        <v>42234</v>
      </c>
      <c r="AE445">
        <v>14</v>
      </c>
      <c r="AF445">
        <v>250</v>
      </c>
      <c r="AH445" s="1">
        <v>42234</v>
      </c>
      <c r="AI445">
        <v>6</v>
      </c>
      <c r="AJ445">
        <v>100</v>
      </c>
      <c r="AL445" s="1">
        <v>42234</v>
      </c>
      <c r="AM445">
        <v>6</v>
      </c>
      <c r="AN445">
        <v>50</v>
      </c>
      <c r="AP445" s="1">
        <v>42234</v>
      </c>
      <c r="AQ445">
        <v>122</v>
      </c>
      <c r="AR445">
        <v>150</v>
      </c>
      <c r="AT445" s="1">
        <v>42234</v>
      </c>
      <c r="AU445">
        <v>10</v>
      </c>
      <c r="AV445">
        <v>100</v>
      </c>
      <c r="AX445" s="1">
        <v>42234</v>
      </c>
      <c r="AY445">
        <v>25</v>
      </c>
      <c r="AZ445">
        <v>50</v>
      </c>
      <c r="BB445" s="1">
        <v>42234</v>
      </c>
      <c r="BC445">
        <v>14</v>
      </c>
      <c r="BD445">
        <v>125</v>
      </c>
      <c r="BF445" s="1">
        <v>42234</v>
      </c>
      <c r="BG445">
        <v>8</v>
      </c>
      <c r="BH445">
        <v>75</v>
      </c>
      <c r="BJ445" s="1">
        <v>42234</v>
      </c>
      <c r="BK445">
        <v>2</v>
      </c>
      <c r="BL445">
        <v>50</v>
      </c>
      <c r="BN445" s="1">
        <v>42234</v>
      </c>
      <c r="BO445">
        <v>8</v>
      </c>
      <c r="BP445">
        <v>50</v>
      </c>
      <c r="BR445" s="1"/>
      <c r="BV445" s="1"/>
      <c r="BZ445" s="1"/>
      <c r="CD445" s="1"/>
      <c r="CH445" s="1"/>
      <c r="CL445" s="1"/>
      <c r="CP445" s="1"/>
      <c r="CT445" s="1"/>
      <c r="CX445" s="1"/>
      <c r="DB445" s="1"/>
      <c r="DF445" s="1"/>
      <c r="DJ445" s="1"/>
      <c r="DN445" s="1"/>
      <c r="DR445" s="1"/>
      <c r="DV445" s="1"/>
      <c r="DZ445" s="1"/>
      <c r="ED445" s="1"/>
      <c r="EH445" s="1"/>
      <c r="EL445" s="1"/>
      <c r="EP445" s="1"/>
      <c r="ET445" s="1"/>
      <c r="EX445" s="1"/>
      <c r="FB445" s="1"/>
      <c r="FF445" s="1"/>
      <c r="FJ445" s="1"/>
      <c r="FN445" s="1"/>
      <c r="FR445" s="1"/>
      <c r="FV445" s="1"/>
      <c r="FZ445" s="1"/>
      <c r="GD445" s="1"/>
      <c r="GH445" s="1"/>
      <c r="GL445" s="1"/>
      <c r="GP445" s="1"/>
      <c r="GT445" s="1"/>
      <c r="GX445" s="1"/>
      <c r="HB445" s="1"/>
      <c r="HF445" s="1"/>
      <c r="HJ445" s="1"/>
      <c r="HN445" s="1"/>
      <c r="HR445" s="1"/>
      <c r="HV445" s="1"/>
      <c r="HZ445" s="1"/>
      <c r="ID445" s="1"/>
      <c r="IH445" s="1"/>
      <c r="IL445" s="1"/>
      <c r="IP445" s="1"/>
      <c r="IT445" s="1"/>
      <c r="IX445" s="1"/>
      <c r="JB445" s="1"/>
      <c r="JF445" s="1"/>
      <c r="JJ445" s="1"/>
      <c r="JN445" s="1"/>
      <c r="JR445" s="1"/>
      <c r="JV445" s="1"/>
      <c r="JZ445" s="1"/>
      <c r="KD445" s="1"/>
      <c r="KH445" s="1"/>
      <c r="KL445" s="1"/>
      <c r="KP445" s="1"/>
      <c r="KT445" s="1"/>
      <c r="KX445" s="1"/>
      <c r="LB445" s="1"/>
      <c r="LF445" s="1"/>
      <c r="LJ445" s="1"/>
      <c r="LN445" s="1"/>
      <c r="LR445" s="1"/>
    </row>
    <row r="446" spans="6:330">
      <c r="F446" s="1">
        <v>42234.041666666664</v>
      </c>
      <c r="G446">
        <v>129</v>
      </c>
      <c r="H446">
        <v>250</v>
      </c>
      <c r="J446" s="1">
        <v>42234.041666666664</v>
      </c>
      <c r="K446">
        <v>8</v>
      </c>
      <c r="L446">
        <v>150</v>
      </c>
      <c r="N446" s="1">
        <v>42234.041666666664</v>
      </c>
      <c r="O446">
        <v>6</v>
      </c>
      <c r="P446">
        <v>75</v>
      </c>
      <c r="R446" s="1">
        <v>42234.041666666664</v>
      </c>
      <c r="S446">
        <v>4</v>
      </c>
      <c r="T446">
        <v>100</v>
      </c>
      <c r="V446" s="1">
        <v>42234.041666666664</v>
      </c>
      <c r="W446">
        <v>14</v>
      </c>
      <c r="X446">
        <v>75</v>
      </c>
      <c r="Z446" s="1">
        <v>42234.041666666664</v>
      </c>
      <c r="AA446">
        <v>6</v>
      </c>
      <c r="AB446">
        <v>50</v>
      </c>
      <c r="AD446" s="1">
        <v>42234.041666666664</v>
      </c>
      <c r="AE446">
        <v>11</v>
      </c>
      <c r="AF446">
        <v>250</v>
      </c>
      <c r="AH446" s="1">
        <v>42234.041666666664</v>
      </c>
      <c r="AI446">
        <v>3</v>
      </c>
      <c r="AJ446">
        <v>100</v>
      </c>
      <c r="AL446" s="1">
        <v>42234.041666666664</v>
      </c>
      <c r="AM446">
        <v>5</v>
      </c>
      <c r="AN446">
        <v>50</v>
      </c>
      <c r="AP446" s="1">
        <v>42234.041666666664</v>
      </c>
      <c r="AQ446">
        <v>100</v>
      </c>
      <c r="AR446">
        <v>150</v>
      </c>
      <c r="AT446" s="1">
        <v>42234.041666666664</v>
      </c>
      <c r="AU446">
        <v>7</v>
      </c>
      <c r="AV446">
        <v>100</v>
      </c>
      <c r="AX446" s="1">
        <v>42234.041666666664</v>
      </c>
      <c r="AY446">
        <v>11</v>
      </c>
      <c r="AZ446">
        <v>50</v>
      </c>
      <c r="BB446" s="1">
        <v>42234.041666666664</v>
      </c>
      <c r="BC446">
        <v>7</v>
      </c>
      <c r="BD446">
        <v>125</v>
      </c>
      <c r="BF446" s="1">
        <v>42234.041666666664</v>
      </c>
      <c r="BG446">
        <v>7</v>
      </c>
      <c r="BH446">
        <v>75</v>
      </c>
      <c r="BJ446" s="1">
        <v>42234.041666666664</v>
      </c>
      <c r="BK446">
        <v>1</v>
      </c>
      <c r="BL446">
        <v>50</v>
      </c>
      <c r="BN446" s="1">
        <v>42234.041666666664</v>
      </c>
      <c r="BO446">
        <v>6</v>
      </c>
      <c r="BP446">
        <v>50</v>
      </c>
      <c r="BR446" s="1"/>
      <c r="BV446" s="1"/>
      <c r="BZ446" s="1"/>
      <c r="CD446" s="1"/>
      <c r="CH446" s="1"/>
      <c r="CL446" s="1"/>
      <c r="CP446" s="1"/>
      <c r="CT446" s="1"/>
      <c r="CX446" s="1"/>
      <c r="DB446" s="1"/>
      <c r="DF446" s="1"/>
      <c r="DJ446" s="1"/>
      <c r="DN446" s="1"/>
      <c r="DR446" s="1"/>
      <c r="DV446" s="1"/>
      <c r="DZ446" s="1"/>
      <c r="ED446" s="1"/>
      <c r="EH446" s="1"/>
      <c r="EL446" s="1"/>
      <c r="EP446" s="1"/>
      <c r="ET446" s="1"/>
      <c r="EX446" s="1"/>
      <c r="FB446" s="1"/>
      <c r="FF446" s="1"/>
      <c r="FJ446" s="1"/>
      <c r="FN446" s="1"/>
      <c r="FR446" s="1"/>
      <c r="FV446" s="1"/>
      <c r="FZ446" s="1"/>
      <c r="GD446" s="1"/>
      <c r="GH446" s="1"/>
      <c r="GL446" s="1"/>
      <c r="GP446" s="1"/>
      <c r="GT446" s="1"/>
      <c r="GX446" s="1"/>
      <c r="HB446" s="1"/>
      <c r="HF446" s="1"/>
      <c r="HJ446" s="1"/>
      <c r="HN446" s="1"/>
      <c r="HR446" s="1"/>
      <c r="HV446" s="1"/>
      <c r="HZ446" s="1"/>
      <c r="ID446" s="1"/>
      <c r="IH446" s="1"/>
      <c r="IL446" s="1"/>
      <c r="IP446" s="1"/>
      <c r="IT446" s="1"/>
      <c r="IX446" s="1"/>
      <c r="JB446" s="1"/>
      <c r="JF446" s="1"/>
      <c r="JJ446" s="1"/>
      <c r="JN446" s="1"/>
      <c r="JR446" s="1"/>
      <c r="JV446" s="1"/>
      <c r="JZ446" s="1"/>
      <c r="KD446" s="1"/>
      <c r="KH446" s="1"/>
      <c r="KL446" s="1"/>
      <c r="KP446" s="1"/>
      <c r="KT446" s="1"/>
      <c r="KX446" s="1"/>
      <c r="LB446" s="1"/>
      <c r="LF446" s="1"/>
      <c r="LJ446" s="1"/>
      <c r="LN446" s="1"/>
      <c r="LR446" s="1"/>
    </row>
    <row r="447" spans="6:330">
      <c r="F447" s="1">
        <v>42234.083333333336</v>
      </c>
      <c r="G447">
        <v>119</v>
      </c>
      <c r="H447">
        <v>250</v>
      </c>
      <c r="J447" s="1">
        <v>42234.083333333336</v>
      </c>
      <c r="K447">
        <v>8</v>
      </c>
      <c r="L447">
        <v>150</v>
      </c>
      <c r="N447" s="1">
        <v>42234.083333333336</v>
      </c>
      <c r="O447">
        <v>5</v>
      </c>
      <c r="P447">
        <v>75</v>
      </c>
      <c r="R447" s="1">
        <v>42234.083333333336</v>
      </c>
      <c r="S447">
        <v>2</v>
      </c>
      <c r="T447">
        <v>100</v>
      </c>
      <c r="V447" s="1">
        <v>42234.083333333336</v>
      </c>
      <c r="W447">
        <v>6</v>
      </c>
      <c r="X447">
        <v>75</v>
      </c>
      <c r="Z447" s="1">
        <v>42234.083333333336</v>
      </c>
      <c r="AA447">
        <v>4</v>
      </c>
      <c r="AB447">
        <v>50</v>
      </c>
      <c r="AD447" s="1">
        <v>42234.083333333336</v>
      </c>
      <c r="AE447">
        <v>9</v>
      </c>
      <c r="AF447">
        <v>250</v>
      </c>
      <c r="AH447" s="1">
        <v>42234.083333333336</v>
      </c>
      <c r="AI447">
        <v>2</v>
      </c>
      <c r="AJ447">
        <v>100</v>
      </c>
      <c r="AL447" s="1">
        <v>42234.083333333336</v>
      </c>
      <c r="AM447">
        <v>3</v>
      </c>
      <c r="AN447">
        <v>50</v>
      </c>
      <c r="AP447" s="1">
        <v>42234.083333333336</v>
      </c>
      <c r="AQ447">
        <v>78</v>
      </c>
      <c r="AR447">
        <v>150</v>
      </c>
      <c r="AT447" s="1">
        <v>42234.083333333336</v>
      </c>
      <c r="AU447">
        <v>4</v>
      </c>
      <c r="AV447">
        <v>100</v>
      </c>
      <c r="AX447" s="1">
        <v>42234.083333333336</v>
      </c>
      <c r="AY447">
        <v>5</v>
      </c>
      <c r="AZ447">
        <v>50</v>
      </c>
      <c r="BB447" s="1">
        <v>42234.083333333336</v>
      </c>
      <c r="BC447">
        <v>4</v>
      </c>
      <c r="BD447">
        <v>125</v>
      </c>
      <c r="BF447" s="1">
        <v>42234.083333333336</v>
      </c>
      <c r="BG447">
        <v>5</v>
      </c>
      <c r="BH447">
        <v>75</v>
      </c>
      <c r="BJ447" s="1">
        <v>42234.083333333336</v>
      </c>
      <c r="BK447">
        <v>1</v>
      </c>
      <c r="BL447">
        <v>50</v>
      </c>
      <c r="BN447" s="1">
        <v>42234.083333333336</v>
      </c>
      <c r="BO447">
        <v>4</v>
      </c>
      <c r="BP447">
        <v>50</v>
      </c>
      <c r="BR447" s="1"/>
      <c r="BV447" s="1"/>
      <c r="BZ447" s="1"/>
      <c r="CD447" s="1"/>
      <c r="CH447" s="1"/>
      <c r="CL447" s="1"/>
      <c r="CP447" s="1"/>
      <c r="CT447" s="1"/>
      <c r="CX447" s="1"/>
      <c r="DB447" s="1"/>
      <c r="DF447" s="1"/>
      <c r="DJ447" s="1"/>
      <c r="DN447" s="1"/>
      <c r="DR447" s="1"/>
      <c r="DV447" s="1"/>
      <c r="DZ447" s="1"/>
      <c r="ED447" s="1"/>
      <c r="EH447" s="1"/>
      <c r="EL447" s="1"/>
      <c r="EP447" s="1"/>
      <c r="ET447" s="1"/>
      <c r="EX447" s="1"/>
      <c r="FB447" s="1"/>
      <c r="FF447" s="1"/>
      <c r="FJ447" s="1"/>
      <c r="FN447" s="1"/>
      <c r="FR447" s="1"/>
      <c r="FV447" s="1"/>
      <c r="FZ447" s="1"/>
      <c r="GD447" s="1"/>
      <c r="GH447" s="1"/>
      <c r="GL447" s="1"/>
      <c r="GP447" s="1"/>
      <c r="GT447" s="1"/>
      <c r="GX447" s="1"/>
      <c r="HB447" s="1"/>
      <c r="HF447" s="1"/>
      <c r="HJ447" s="1"/>
      <c r="HN447" s="1"/>
      <c r="HR447" s="1"/>
      <c r="HV447" s="1"/>
      <c r="HZ447" s="1"/>
      <c r="ID447" s="1"/>
      <c r="IH447" s="1"/>
      <c r="IL447" s="1"/>
      <c r="IP447" s="1"/>
      <c r="IT447" s="1"/>
      <c r="IX447" s="1"/>
      <c r="JB447" s="1"/>
      <c r="JF447" s="1"/>
      <c r="JJ447" s="1"/>
      <c r="JN447" s="1"/>
      <c r="JR447" s="1"/>
      <c r="JV447" s="1"/>
      <c r="JZ447" s="1"/>
      <c r="KD447" s="1"/>
      <c r="KH447" s="1"/>
      <c r="KL447" s="1"/>
      <c r="KP447" s="1"/>
      <c r="KT447" s="1"/>
      <c r="KX447" s="1"/>
      <c r="LB447" s="1"/>
      <c r="LF447" s="1"/>
      <c r="LJ447" s="1"/>
      <c r="LN447" s="1"/>
      <c r="LR447" s="1"/>
    </row>
    <row r="448" spans="6:330">
      <c r="F448" s="1">
        <v>42234.125</v>
      </c>
      <c r="G448">
        <v>119</v>
      </c>
      <c r="H448">
        <v>250</v>
      </c>
      <c r="J448" s="1">
        <v>42234.125</v>
      </c>
      <c r="K448">
        <v>6</v>
      </c>
      <c r="L448">
        <v>150</v>
      </c>
      <c r="N448" s="1">
        <v>42234.125</v>
      </c>
      <c r="O448">
        <v>5</v>
      </c>
      <c r="P448">
        <v>75</v>
      </c>
      <c r="R448" s="1">
        <v>42234.125</v>
      </c>
      <c r="S448">
        <v>1</v>
      </c>
      <c r="T448">
        <v>100</v>
      </c>
      <c r="V448" s="1">
        <v>42234.125</v>
      </c>
      <c r="W448">
        <v>7</v>
      </c>
      <c r="X448">
        <v>75</v>
      </c>
      <c r="Z448" s="1">
        <v>42234.125</v>
      </c>
      <c r="AA448">
        <v>3</v>
      </c>
      <c r="AB448">
        <v>50</v>
      </c>
      <c r="AD448" s="1">
        <v>42234.125</v>
      </c>
      <c r="AE448">
        <v>6</v>
      </c>
      <c r="AF448">
        <v>250</v>
      </c>
      <c r="AH448" s="1">
        <v>42234.125</v>
      </c>
      <c r="AI448">
        <v>2</v>
      </c>
      <c r="AJ448">
        <v>100</v>
      </c>
      <c r="AL448" s="1">
        <v>42234.125</v>
      </c>
      <c r="AM448">
        <v>1</v>
      </c>
      <c r="AN448">
        <v>50</v>
      </c>
      <c r="AP448" s="1">
        <v>42234.125</v>
      </c>
      <c r="AQ448">
        <v>69</v>
      </c>
      <c r="AR448">
        <v>150</v>
      </c>
      <c r="AT448" s="1">
        <v>42234.125</v>
      </c>
      <c r="AU448">
        <v>4</v>
      </c>
      <c r="AV448">
        <v>100</v>
      </c>
      <c r="AX448" s="1">
        <v>42234.125</v>
      </c>
      <c r="AY448">
        <v>3</v>
      </c>
      <c r="AZ448">
        <v>50</v>
      </c>
      <c r="BB448" s="1">
        <v>42234.125</v>
      </c>
      <c r="BC448">
        <v>4</v>
      </c>
      <c r="BD448">
        <v>125</v>
      </c>
      <c r="BF448" s="1">
        <v>42234.125</v>
      </c>
      <c r="BG448">
        <v>5</v>
      </c>
      <c r="BH448">
        <v>75</v>
      </c>
      <c r="BJ448" s="1">
        <v>42234.125</v>
      </c>
      <c r="BK448">
        <v>2</v>
      </c>
      <c r="BL448">
        <v>50</v>
      </c>
      <c r="BN448" s="1">
        <v>42234.125</v>
      </c>
      <c r="BO448">
        <v>3</v>
      </c>
      <c r="BP448">
        <v>50</v>
      </c>
      <c r="BR448" s="1"/>
      <c r="BV448" s="1"/>
      <c r="BZ448" s="1"/>
      <c r="CD448" s="1"/>
      <c r="CH448" s="1"/>
      <c r="CL448" s="1"/>
      <c r="CP448" s="1"/>
      <c r="CT448" s="1"/>
      <c r="CX448" s="1"/>
      <c r="DB448" s="1"/>
      <c r="DF448" s="1"/>
      <c r="DJ448" s="1"/>
      <c r="DN448" s="1"/>
      <c r="DR448" s="1"/>
      <c r="DV448" s="1"/>
      <c r="DZ448" s="1"/>
      <c r="ED448" s="1"/>
      <c r="EH448" s="1"/>
      <c r="EL448" s="1"/>
      <c r="EP448" s="1"/>
      <c r="ET448" s="1"/>
      <c r="EX448" s="1"/>
      <c r="FB448" s="1"/>
      <c r="FF448" s="1"/>
      <c r="FJ448" s="1"/>
      <c r="FN448" s="1"/>
      <c r="FR448" s="1"/>
      <c r="FV448" s="1"/>
      <c r="FZ448" s="1"/>
      <c r="GD448" s="1"/>
      <c r="GH448" s="1"/>
      <c r="GL448" s="1"/>
      <c r="GP448" s="1"/>
      <c r="GT448" s="1"/>
      <c r="GX448" s="1"/>
      <c r="HB448" s="1"/>
      <c r="HF448" s="1"/>
      <c r="HJ448" s="1"/>
      <c r="HN448" s="1"/>
      <c r="HR448" s="1"/>
      <c r="HV448" s="1"/>
      <c r="HZ448" s="1"/>
      <c r="ID448" s="1"/>
      <c r="IH448" s="1"/>
      <c r="IL448" s="1"/>
      <c r="IP448" s="1"/>
      <c r="IT448" s="1"/>
      <c r="IX448" s="1"/>
      <c r="JB448" s="1"/>
      <c r="JF448" s="1"/>
      <c r="JJ448" s="1"/>
      <c r="JN448" s="1"/>
      <c r="JR448" s="1"/>
      <c r="JV448" s="1"/>
      <c r="JZ448" s="1"/>
      <c r="KD448" s="1"/>
      <c r="KH448" s="1"/>
      <c r="KL448" s="1"/>
      <c r="KP448" s="1"/>
      <c r="KT448" s="1"/>
      <c r="KX448" s="1"/>
      <c r="LB448" s="1"/>
      <c r="LF448" s="1"/>
      <c r="LJ448" s="1"/>
      <c r="LN448" s="1"/>
      <c r="LR448" s="1"/>
    </row>
    <row r="449" spans="6:330">
      <c r="F449" s="1">
        <v>42234.166666666664</v>
      </c>
      <c r="G449">
        <v>128</v>
      </c>
      <c r="H449">
        <v>250</v>
      </c>
      <c r="J449" s="1">
        <v>42234.166666666664</v>
      </c>
      <c r="K449">
        <v>6</v>
      </c>
      <c r="L449">
        <v>150</v>
      </c>
      <c r="N449" s="1">
        <v>42234.166666666664</v>
      </c>
      <c r="O449">
        <v>4</v>
      </c>
      <c r="P449">
        <v>75</v>
      </c>
      <c r="R449" s="1">
        <v>42234.166666666664</v>
      </c>
      <c r="S449">
        <v>1</v>
      </c>
      <c r="T449">
        <v>100</v>
      </c>
      <c r="V449" s="1">
        <v>42234.166666666664</v>
      </c>
      <c r="W449">
        <v>6</v>
      </c>
      <c r="X449">
        <v>75</v>
      </c>
      <c r="Z449" s="1">
        <v>42234.166666666664</v>
      </c>
      <c r="AA449">
        <v>3</v>
      </c>
      <c r="AB449">
        <v>50</v>
      </c>
      <c r="AD449" s="1">
        <v>42234.166666666664</v>
      </c>
      <c r="AE449">
        <v>8</v>
      </c>
      <c r="AF449">
        <v>250</v>
      </c>
      <c r="AH449" s="1">
        <v>42234.166666666664</v>
      </c>
      <c r="AI449">
        <v>2</v>
      </c>
      <c r="AJ449">
        <v>100</v>
      </c>
      <c r="AL449" s="1">
        <v>42234.166666666664</v>
      </c>
      <c r="AM449">
        <v>1</v>
      </c>
      <c r="AN449">
        <v>50</v>
      </c>
      <c r="AP449" s="1">
        <v>42234.166666666664</v>
      </c>
      <c r="AQ449">
        <v>72</v>
      </c>
      <c r="AR449">
        <v>150</v>
      </c>
      <c r="AT449" s="1">
        <v>42234.166666666664</v>
      </c>
      <c r="AU449">
        <v>4</v>
      </c>
      <c r="AV449">
        <v>100</v>
      </c>
      <c r="AX449" s="1">
        <v>42234.166666666664</v>
      </c>
      <c r="AY449">
        <v>5</v>
      </c>
      <c r="AZ449">
        <v>50</v>
      </c>
      <c r="BB449" s="1">
        <v>42234.166666666664</v>
      </c>
      <c r="BC449">
        <v>3</v>
      </c>
      <c r="BD449">
        <v>125</v>
      </c>
      <c r="BF449" s="1">
        <v>42234.166666666664</v>
      </c>
      <c r="BG449">
        <v>5</v>
      </c>
      <c r="BH449">
        <v>75</v>
      </c>
      <c r="BJ449" s="1">
        <v>42234.166666666664</v>
      </c>
      <c r="BK449">
        <v>2</v>
      </c>
      <c r="BL449">
        <v>50</v>
      </c>
      <c r="BN449" s="1">
        <v>42234.166666666664</v>
      </c>
      <c r="BO449">
        <v>3</v>
      </c>
      <c r="BP449">
        <v>50</v>
      </c>
      <c r="BR449" s="1"/>
      <c r="BV449" s="1"/>
      <c r="BZ449" s="1"/>
      <c r="CD449" s="1"/>
      <c r="CH449" s="1"/>
      <c r="CL449" s="1"/>
      <c r="CP449" s="1"/>
      <c r="CT449" s="1"/>
      <c r="CX449" s="1"/>
      <c r="DB449" s="1"/>
      <c r="DF449" s="1"/>
      <c r="DJ449" s="1"/>
      <c r="DN449" s="1"/>
      <c r="DR449" s="1"/>
      <c r="DV449" s="1"/>
      <c r="DZ449" s="1"/>
      <c r="ED449" s="1"/>
      <c r="EH449" s="1"/>
      <c r="EL449" s="1"/>
      <c r="EP449" s="1"/>
      <c r="ET449" s="1"/>
      <c r="EX449" s="1"/>
      <c r="FB449" s="1"/>
      <c r="FF449" s="1"/>
      <c r="FJ449" s="1"/>
      <c r="FN449" s="1"/>
      <c r="FR449" s="1"/>
      <c r="FV449" s="1"/>
      <c r="FZ449" s="1"/>
      <c r="GD449" s="1"/>
      <c r="GH449" s="1"/>
      <c r="GL449" s="1"/>
      <c r="GP449" s="1"/>
      <c r="GT449" s="1"/>
      <c r="GX449" s="1"/>
      <c r="HB449" s="1"/>
      <c r="HF449" s="1"/>
      <c r="HJ449" s="1"/>
      <c r="HN449" s="1"/>
      <c r="HR449" s="1"/>
      <c r="HV449" s="1"/>
      <c r="HZ449" s="1"/>
      <c r="ID449" s="1"/>
      <c r="IH449" s="1"/>
      <c r="IL449" s="1"/>
      <c r="IP449" s="1"/>
      <c r="IT449" s="1"/>
      <c r="IX449" s="1"/>
      <c r="JB449" s="1"/>
      <c r="JF449" s="1"/>
      <c r="JJ449" s="1"/>
      <c r="JN449" s="1"/>
      <c r="JR449" s="1"/>
      <c r="JV449" s="1"/>
      <c r="JZ449" s="1"/>
      <c r="KD449" s="1"/>
      <c r="KH449" s="1"/>
      <c r="KL449" s="1"/>
      <c r="KP449" s="1"/>
      <c r="KT449" s="1"/>
      <c r="KX449" s="1"/>
      <c r="LB449" s="1"/>
      <c r="LF449" s="1"/>
      <c r="LJ449" s="1"/>
      <c r="LN449" s="1"/>
      <c r="LR449" s="1"/>
    </row>
    <row r="450" spans="6:330">
      <c r="F450" s="1">
        <v>42234.208333333336</v>
      </c>
      <c r="G450">
        <v>119</v>
      </c>
      <c r="H450">
        <v>250</v>
      </c>
      <c r="J450" s="1">
        <v>42234.208333333336</v>
      </c>
      <c r="K450">
        <v>6</v>
      </c>
      <c r="L450">
        <v>150</v>
      </c>
      <c r="N450" s="1">
        <v>42234.208333333336</v>
      </c>
      <c r="O450">
        <v>5</v>
      </c>
      <c r="P450">
        <v>75</v>
      </c>
      <c r="R450" s="1">
        <v>42234.208333333336</v>
      </c>
      <c r="S450">
        <v>2</v>
      </c>
      <c r="T450">
        <v>100</v>
      </c>
      <c r="V450" s="1">
        <v>42234.208333333336</v>
      </c>
      <c r="W450">
        <v>6</v>
      </c>
      <c r="X450">
        <v>75</v>
      </c>
      <c r="Z450" s="1">
        <v>42234.208333333336</v>
      </c>
      <c r="AA450">
        <v>4</v>
      </c>
      <c r="AB450">
        <v>50</v>
      </c>
      <c r="AD450" s="1">
        <v>42234.208333333336</v>
      </c>
      <c r="AE450">
        <v>9</v>
      </c>
      <c r="AF450">
        <v>250</v>
      </c>
      <c r="AH450" s="1">
        <v>42234.208333333336</v>
      </c>
      <c r="AI450">
        <v>2</v>
      </c>
      <c r="AJ450">
        <v>100</v>
      </c>
      <c r="AL450" s="1">
        <v>42234.208333333336</v>
      </c>
      <c r="AM450">
        <v>2</v>
      </c>
      <c r="AN450">
        <v>50</v>
      </c>
      <c r="AP450" s="1">
        <v>42234.208333333336</v>
      </c>
      <c r="AQ450">
        <v>80</v>
      </c>
      <c r="AR450">
        <v>150</v>
      </c>
      <c r="AT450" s="1">
        <v>42234.208333333336</v>
      </c>
      <c r="AU450">
        <v>3</v>
      </c>
      <c r="AV450">
        <v>100</v>
      </c>
      <c r="AX450" s="1">
        <v>42234.208333333336</v>
      </c>
      <c r="AY450">
        <v>5</v>
      </c>
      <c r="AZ450">
        <v>50</v>
      </c>
      <c r="BB450" s="1">
        <v>42234.208333333336</v>
      </c>
      <c r="BC450">
        <v>3</v>
      </c>
      <c r="BD450">
        <v>125</v>
      </c>
      <c r="BF450" s="1">
        <v>42234.208333333336</v>
      </c>
      <c r="BG450">
        <v>4</v>
      </c>
      <c r="BH450">
        <v>75</v>
      </c>
      <c r="BJ450" s="1">
        <v>42234.208333333336</v>
      </c>
      <c r="BK450">
        <v>2</v>
      </c>
      <c r="BL450">
        <v>50</v>
      </c>
      <c r="BN450" s="1">
        <v>42234.208333333336</v>
      </c>
      <c r="BO450">
        <v>4</v>
      </c>
      <c r="BP450">
        <v>50</v>
      </c>
      <c r="BR450" s="1"/>
      <c r="BV450" s="1"/>
      <c r="BZ450" s="1"/>
      <c r="CD450" s="1"/>
      <c r="CH450" s="1"/>
      <c r="CL450" s="1"/>
      <c r="CP450" s="1"/>
      <c r="CT450" s="1"/>
      <c r="CX450" s="1"/>
      <c r="DB450" s="1"/>
      <c r="DF450" s="1"/>
      <c r="DJ450" s="1"/>
      <c r="DN450" s="1"/>
      <c r="DR450" s="1"/>
      <c r="DV450" s="1"/>
      <c r="DZ450" s="1"/>
      <c r="ED450" s="1"/>
      <c r="EH450" s="1"/>
      <c r="EL450" s="1"/>
      <c r="EP450" s="1"/>
      <c r="ET450" s="1"/>
      <c r="EX450" s="1"/>
      <c r="FB450" s="1"/>
      <c r="FF450" s="1"/>
      <c r="FJ450" s="1"/>
      <c r="FN450" s="1"/>
      <c r="FR450" s="1"/>
      <c r="FV450" s="1"/>
      <c r="FZ450" s="1"/>
      <c r="GD450" s="1"/>
      <c r="GH450" s="1"/>
      <c r="GL450" s="1"/>
      <c r="GP450" s="1"/>
      <c r="GT450" s="1"/>
      <c r="GX450" s="1"/>
      <c r="HB450" s="1"/>
      <c r="HF450" s="1"/>
      <c r="HJ450" s="1"/>
      <c r="HN450" s="1"/>
      <c r="HR450" s="1"/>
      <c r="HV450" s="1"/>
      <c r="HZ450" s="1"/>
      <c r="ID450" s="1"/>
      <c r="IH450" s="1"/>
      <c r="IL450" s="1"/>
      <c r="IP450" s="1"/>
      <c r="IT450" s="1"/>
      <c r="IX450" s="1"/>
      <c r="JB450" s="1"/>
      <c r="JF450" s="1"/>
      <c r="JJ450" s="1"/>
      <c r="JN450" s="1"/>
      <c r="JR450" s="1"/>
      <c r="JV450" s="1"/>
      <c r="JZ450" s="1"/>
      <c r="KD450" s="1"/>
      <c r="KH450" s="1"/>
      <c r="KL450" s="1"/>
      <c r="KP450" s="1"/>
      <c r="KT450" s="1"/>
      <c r="KX450" s="1"/>
      <c r="LB450" s="1"/>
      <c r="LF450" s="1"/>
      <c r="LJ450" s="1"/>
      <c r="LN450" s="1"/>
      <c r="LR450" s="1"/>
    </row>
    <row r="451" spans="6:330">
      <c r="F451" s="1">
        <v>42234.25</v>
      </c>
      <c r="G451">
        <v>122</v>
      </c>
      <c r="H451">
        <v>250</v>
      </c>
      <c r="J451" s="1">
        <v>42234.25</v>
      </c>
      <c r="K451">
        <v>8</v>
      </c>
      <c r="L451">
        <v>150</v>
      </c>
      <c r="N451" s="1">
        <v>42234.25</v>
      </c>
      <c r="O451">
        <v>9</v>
      </c>
      <c r="P451">
        <v>75</v>
      </c>
      <c r="R451" s="1">
        <v>42234.25</v>
      </c>
      <c r="S451">
        <v>7</v>
      </c>
      <c r="T451">
        <v>100</v>
      </c>
      <c r="V451" s="1">
        <v>42234.25</v>
      </c>
      <c r="W451">
        <v>7</v>
      </c>
      <c r="X451">
        <v>75</v>
      </c>
      <c r="Z451" s="1">
        <v>42234.25</v>
      </c>
      <c r="AA451">
        <v>5</v>
      </c>
      <c r="AB451">
        <v>50</v>
      </c>
      <c r="AD451" s="1">
        <v>42234.25</v>
      </c>
      <c r="AE451">
        <v>10</v>
      </c>
      <c r="AF451">
        <v>250</v>
      </c>
      <c r="AH451" s="1">
        <v>42234.25</v>
      </c>
      <c r="AI451">
        <v>5</v>
      </c>
      <c r="AJ451">
        <v>100</v>
      </c>
      <c r="AL451" s="1">
        <v>42234.25</v>
      </c>
      <c r="AM451">
        <v>1</v>
      </c>
      <c r="AN451">
        <v>50</v>
      </c>
      <c r="AP451" s="1">
        <v>42234.25</v>
      </c>
      <c r="AQ451">
        <v>89</v>
      </c>
      <c r="AR451">
        <v>150</v>
      </c>
      <c r="AT451" s="1">
        <v>42234.25</v>
      </c>
      <c r="AU451">
        <v>3</v>
      </c>
      <c r="AV451">
        <v>100</v>
      </c>
      <c r="AX451" s="1">
        <v>42234.25</v>
      </c>
      <c r="AY451">
        <v>5</v>
      </c>
      <c r="AZ451">
        <v>50</v>
      </c>
      <c r="BB451" s="1">
        <v>42234.25</v>
      </c>
      <c r="BC451">
        <v>7</v>
      </c>
      <c r="BD451">
        <v>125</v>
      </c>
      <c r="BF451" s="1">
        <v>42234.25</v>
      </c>
      <c r="BG451">
        <v>6</v>
      </c>
      <c r="BH451">
        <v>75</v>
      </c>
      <c r="BJ451" s="1">
        <v>42234.25</v>
      </c>
      <c r="BK451">
        <v>2</v>
      </c>
      <c r="BL451">
        <v>50</v>
      </c>
      <c r="BN451" s="1">
        <v>42234.25</v>
      </c>
      <c r="BO451">
        <v>5</v>
      </c>
      <c r="BP451">
        <v>50</v>
      </c>
      <c r="BR451" s="1"/>
      <c r="BV451" s="1"/>
      <c r="BZ451" s="1"/>
      <c r="CD451" s="1"/>
      <c r="CH451" s="1"/>
      <c r="CL451" s="1"/>
      <c r="CP451" s="1"/>
      <c r="CT451" s="1"/>
      <c r="CX451" s="1"/>
      <c r="DB451" s="1"/>
      <c r="DF451" s="1"/>
      <c r="DJ451" s="1"/>
      <c r="DN451" s="1"/>
      <c r="DR451" s="1"/>
      <c r="DV451" s="1"/>
      <c r="DZ451" s="1"/>
      <c r="ED451" s="1"/>
      <c r="EH451" s="1"/>
      <c r="EL451" s="1"/>
      <c r="EP451" s="1"/>
      <c r="ET451" s="1"/>
      <c r="EX451" s="1"/>
      <c r="FB451" s="1"/>
      <c r="FF451" s="1"/>
      <c r="FJ451" s="1"/>
      <c r="FN451" s="1"/>
      <c r="FR451" s="1"/>
      <c r="FV451" s="1"/>
      <c r="FZ451" s="1"/>
      <c r="GD451" s="1"/>
      <c r="GH451" s="1"/>
      <c r="GL451" s="1"/>
      <c r="GP451" s="1"/>
      <c r="GT451" s="1"/>
      <c r="GX451" s="1"/>
      <c r="HB451" s="1"/>
      <c r="HF451" s="1"/>
      <c r="HJ451" s="1"/>
      <c r="HN451" s="1"/>
      <c r="HR451" s="1"/>
      <c r="HV451" s="1"/>
      <c r="HZ451" s="1"/>
      <c r="ID451" s="1"/>
      <c r="IH451" s="1"/>
      <c r="IL451" s="1"/>
      <c r="IP451" s="1"/>
      <c r="IT451" s="1"/>
      <c r="IX451" s="1"/>
      <c r="JB451" s="1"/>
      <c r="JF451" s="1"/>
      <c r="JJ451" s="1"/>
      <c r="JN451" s="1"/>
      <c r="JR451" s="1"/>
      <c r="JV451" s="1"/>
      <c r="JZ451" s="1"/>
      <c r="KD451" s="1"/>
      <c r="KH451" s="1"/>
      <c r="KL451" s="1"/>
      <c r="KP451" s="1"/>
      <c r="KT451" s="1"/>
      <c r="KX451" s="1"/>
      <c r="LB451" s="1"/>
      <c r="LF451" s="1"/>
      <c r="LJ451" s="1"/>
      <c r="LN451" s="1"/>
      <c r="LR451" s="1"/>
    </row>
    <row r="452" spans="6:330">
      <c r="F452" s="1">
        <v>42234.291666666664</v>
      </c>
      <c r="G452">
        <v>151</v>
      </c>
      <c r="H452">
        <v>250</v>
      </c>
      <c r="J452" s="1">
        <v>42234.291666666664</v>
      </c>
      <c r="K452">
        <v>26</v>
      </c>
      <c r="L452">
        <v>150</v>
      </c>
      <c r="N452" s="1">
        <v>42234.291666666664</v>
      </c>
      <c r="O452">
        <v>23</v>
      </c>
      <c r="P452">
        <v>75</v>
      </c>
      <c r="R452" s="1">
        <v>42234.291666666664</v>
      </c>
      <c r="S452">
        <v>14</v>
      </c>
      <c r="T452">
        <v>100</v>
      </c>
      <c r="V452" s="1">
        <v>42234.291666666664</v>
      </c>
      <c r="W452">
        <v>9</v>
      </c>
      <c r="X452">
        <v>75</v>
      </c>
      <c r="Z452" s="1">
        <v>42234.291666666664</v>
      </c>
      <c r="AA452">
        <v>10</v>
      </c>
      <c r="AB452">
        <v>50</v>
      </c>
      <c r="AD452" s="1">
        <v>42234.291666666664</v>
      </c>
      <c r="AE452">
        <v>29</v>
      </c>
      <c r="AF452">
        <v>250</v>
      </c>
      <c r="AH452" s="1">
        <v>42234.291666666664</v>
      </c>
      <c r="AI452">
        <v>14</v>
      </c>
      <c r="AJ452">
        <v>100</v>
      </c>
      <c r="AL452" s="1">
        <v>42234.291666666664</v>
      </c>
      <c r="AM452">
        <v>7</v>
      </c>
      <c r="AN452">
        <v>50</v>
      </c>
      <c r="AP452" s="1">
        <v>42234.291666666664</v>
      </c>
      <c r="AQ452">
        <v>100</v>
      </c>
      <c r="AR452">
        <v>150</v>
      </c>
      <c r="AT452" s="1">
        <v>42234.291666666664</v>
      </c>
      <c r="AU452">
        <v>4</v>
      </c>
      <c r="AV452">
        <v>100</v>
      </c>
      <c r="AX452" s="1">
        <v>42234.291666666664</v>
      </c>
      <c r="AY452">
        <v>9</v>
      </c>
      <c r="AZ452">
        <v>50</v>
      </c>
      <c r="BB452" s="1">
        <v>42234.291666666664</v>
      </c>
      <c r="BC452">
        <v>19</v>
      </c>
      <c r="BD452">
        <v>125</v>
      </c>
      <c r="BF452" s="1">
        <v>42234.291666666664</v>
      </c>
      <c r="BG452">
        <v>11</v>
      </c>
      <c r="BH452">
        <v>75</v>
      </c>
      <c r="BJ452" s="1">
        <v>42234.291666666664</v>
      </c>
      <c r="BK452">
        <v>4</v>
      </c>
      <c r="BL452">
        <v>50</v>
      </c>
      <c r="BN452" s="1">
        <v>42234.291666666664</v>
      </c>
      <c r="BO452">
        <v>10</v>
      </c>
      <c r="BP452">
        <v>50</v>
      </c>
      <c r="BR452" s="1"/>
      <c r="BV452" s="1"/>
      <c r="BZ452" s="1"/>
      <c r="CD452" s="1"/>
      <c r="CH452" s="1"/>
      <c r="CL452" s="1"/>
      <c r="CP452" s="1"/>
      <c r="CT452" s="1"/>
      <c r="CX452" s="1"/>
      <c r="DB452" s="1"/>
      <c r="DF452" s="1"/>
      <c r="DJ452" s="1"/>
      <c r="DN452" s="1"/>
      <c r="DR452" s="1"/>
      <c r="DV452" s="1"/>
      <c r="DZ452" s="1"/>
      <c r="ED452" s="1"/>
      <c r="EH452" s="1"/>
      <c r="EL452" s="1"/>
      <c r="EP452" s="1"/>
      <c r="ET452" s="1"/>
      <c r="EX452" s="1"/>
      <c r="FB452" s="1"/>
      <c r="FF452" s="1"/>
      <c r="FJ452" s="1"/>
      <c r="FN452" s="1"/>
      <c r="FR452" s="1"/>
      <c r="FV452" s="1"/>
      <c r="FZ452" s="1"/>
      <c r="GD452" s="1"/>
      <c r="GH452" s="1"/>
      <c r="GL452" s="1"/>
      <c r="GP452" s="1"/>
      <c r="GT452" s="1"/>
      <c r="GX452" s="1"/>
      <c r="HB452" s="1"/>
      <c r="HF452" s="1"/>
      <c r="HJ452" s="1"/>
      <c r="HN452" s="1"/>
      <c r="HR452" s="1"/>
      <c r="HV452" s="1"/>
      <c r="HZ452" s="1"/>
      <c r="ID452" s="1"/>
      <c r="IH452" s="1"/>
      <c r="IL452" s="1"/>
      <c r="IP452" s="1"/>
      <c r="IT452" s="1"/>
      <c r="IX452" s="1"/>
      <c r="JB452" s="1"/>
      <c r="JF452" s="1"/>
      <c r="JJ452" s="1"/>
      <c r="JN452" s="1"/>
      <c r="JR452" s="1"/>
      <c r="JV452" s="1"/>
      <c r="JZ452" s="1"/>
      <c r="KD452" s="1"/>
      <c r="KH452" s="1"/>
      <c r="KL452" s="1"/>
      <c r="KP452" s="1"/>
      <c r="KT452" s="1"/>
      <c r="KX452" s="1"/>
      <c r="LB452" s="1"/>
      <c r="LF452" s="1"/>
      <c r="LJ452" s="1"/>
      <c r="LN452" s="1"/>
      <c r="LR452" s="1"/>
    </row>
    <row r="453" spans="6:330">
      <c r="F453" s="1">
        <v>42234.333333333336</v>
      </c>
      <c r="G453">
        <v>178</v>
      </c>
      <c r="H453">
        <v>250</v>
      </c>
      <c r="J453" s="1">
        <v>42234.333333333336</v>
      </c>
      <c r="K453">
        <v>67</v>
      </c>
      <c r="L453">
        <v>150</v>
      </c>
      <c r="N453" s="1">
        <v>42234.333333333336</v>
      </c>
      <c r="O453">
        <v>37</v>
      </c>
      <c r="P453">
        <v>75</v>
      </c>
      <c r="R453" s="1">
        <v>42234.333333333336</v>
      </c>
      <c r="S453">
        <v>20</v>
      </c>
      <c r="T453">
        <v>100</v>
      </c>
      <c r="V453" s="1">
        <v>42234.333333333336</v>
      </c>
      <c r="W453">
        <v>17</v>
      </c>
      <c r="X453">
        <v>75</v>
      </c>
      <c r="Z453" s="1">
        <v>42234.333333333336</v>
      </c>
      <c r="AA453">
        <v>16</v>
      </c>
      <c r="AB453">
        <v>50</v>
      </c>
      <c r="AD453" s="1">
        <v>42234.333333333336</v>
      </c>
      <c r="AE453">
        <v>48</v>
      </c>
      <c r="AF453">
        <v>250</v>
      </c>
      <c r="AH453" s="1">
        <v>42234.333333333336</v>
      </c>
      <c r="AI453">
        <v>36</v>
      </c>
      <c r="AJ453">
        <v>100</v>
      </c>
      <c r="AL453" s="1">
        <v>42234.333333333336</v>
      </c>
      <c r="AM453">
        <v>8</v>
      </c>
      <c r="AN453">
        <v>50</v>
      </c>
      <c r="AP453" s="1">
        <v>42234.333333333336</v>
      </c>
      <c r="AQ453">
        <v>157</v>
      </c>
      <c r="AR453">
        <v>150</v>
      </c>
      <c r="AT453" s="1">
        <v>42234.333333333336</v>
      </c>
      <c r="AU453">
        <v>16</v>
      </c>
      <c r="AV453">
        <v>100</v>
      </c>
      <c r="AX453" s="1">
        <v>42234.333333333336</v>
      </c>
      <c r="AY453">
        <v>23</v>
      </c>
      <c r="AZ453">
        <v>50</v>
      </c>
      <c r="BB453" s="1">
        <v>42234.333333333336</v>
      </c>
      <c r="BC453">
        <v>16</v>
      </c>
      <c r="BD453">
        <v>125</v>
      </c>
      <c r="BF453" s="1">
        <v>42234.333333333336</v>
      </c>
      <c r="BG453">
        <v>18</v>
      </c>
      <c r="BH453">
        <v>75</v>
      </c>
      <c r="BJ453" s="1">
        <v>42234.333333333336</v>
      </c>
      <c r="BK453">
        <v>4</v>
      </c>
      <c r="BL453">
        <v>50</v>
      </c>
      <c r="BN453" s="1">
        <v>42234.333333333336</v>
      </c>
      <c r="BO453">
        <v>16</v>
      </c>
      <c r="BP453">
        <v>50</v>
      </c>
      <c r="BR453" s="1"/>
      <c r="BV453" s="1"/>
      <c r="BZ453" s="1"/>
      <c r="CD453" s="1"/>
      <c r="CH453" s="1"/>
      <c r="CL453" s="1"/>
      <c r="CP453" s="1"/>
      <c r="CT453" s="1"/>
      <c r="CX453" s="1"/>
      <c r="DB453" s="1"/>
      <c r="DF453" s="1"/>
      <c r="DJ453" s="1"/>
      <c r="DN453" s="1"/>
      <c r="DR453" s="1"/>
      <c r="DV453" s="1"/>
      <c r="DZ453" s="1"/>
      <c r="ED453" s="1"/>
      <c r="EH453" s="1"/>
      <c r="EL453" s="1"/>
      <c r="EP453" s="1"/>
      <c r="ET453" s="1"/>
      <c r="EX453" s="1"/>
      <c r="FB453" s="1"/>
      <c r="FF453" s="1"/>
      <c r="FJ453" s="1"/>
      <c r="FN453" s="1"/>
      <c r="FR453" s="1"/>
      <c r="FV453" s="1"/>
      <c r="FZ453" s="1"/>
      <c r="GD453" s="1"/>
      <c r="GH453" s="1"/>
      <c r="GL453" s="1"/>
      <c r="GP453" s="1"/>
      <c r="GT453" s="1"/>
      <c r="GX453" s="1"/>
      <c r="HB453" s="1"/>
      <c r="HF453" s="1"/>
      <c r="HJ453" s="1"/>
      <c r="HN453" s="1"/>
      <c r="HR453" s="1"/>
      <c r="HV453" s="1"/>
      <c r="HZ453" s="1"/>
      <c r="ID453" s="1"/>
      <c r="IH453" s="1"/>
      <c r="IL453" s="1"/>
      <c r="IP453" s="1"/>
      <c r="IT453" s="1"/>
      <c r="IX453" s="1"/>
      <c r="JB453" s="1"/>
      <c r="JF453" s="1"/>
      <c r="JJ453" s="1"/>
      <c r="JN453" s="1"/>
      <c r="JR453" s="1"/>
      <c r="JV453" s="1"/>
      <c r="JZ453" s="1"/>
      <c r="KD453" s="1"/>
      <c r="KH453" s="1"/>
      <c r="KL453" s="1"/>
      <c r="KP453" s="1"/>
      <c r="KT453" s="1"/>
      <c r="KX453" s="1"/>
      <c r="LB453" s="1"/>
      <c r="LF453" s="1"/>
      <c r="LJ453" s="1"/>
      <c r="LN453" s="1"/>
      <c r="LR453" s="1"/>
    </row>
    <row r="454" spans="6:330">
      <c r="F454" s="1">
        <v>42234.375</v>
      </c>
      <c r="G454">
        <v>187</v>
      </c>
      <c r="H454">
        <v>250</v>
      </c>
      <c r="J454" s="1">
        <v>42234.375</v>
      </c>
      <c r="K454">
        <v>88</v>
      </c>
      <c r="L454">
        <v>150</v>
      </c>
      <c r="N454" s="1">
        <v>42234.375</v>
      </c>
      <c r="O454">
        <v>34</v>
      </c>
      <c r="P454">
        <v>75</v>
      </c>
      <c r="R454" s="1">
        <v>42234.375</v>
      </c>
      <c r="S454">
        <v>18</v>
      </c>
      <c r="T454">
        <v>100</v>
      </c>
      <c r="V454" s="1">
        <v>42234.375</v>
      </c>
      <c r="W454">
        <v>16</v>
      </c>
      <c r="X454">
        <v>75</v>
      </c>
      <c r="Z454" s="1">
        <v>42234.375</v>
      </c>
      <c r="AA454">
        <v>12</v>
      </c>
      <c r="AB454">
        <v>50</v>
      </c>
      <c r="AD454" s="1">
        <v>42234.375</v>
      </c>
      <c r="AE454">
        <v>60</v>
      </c>
      <c r="AF454">
        <v>250</v>
      </c>
      <c r="AH454" s="1">
        <v>42234.375</v>
      </c>
      <c r="AI454">
        <v>55</v>
      </c>
      <c r="AJ454">
        <v>100</v>
      </c>
      <c r="AL454" s="1">
        <v>42234.375</v>
      </c>
      <c r="AM454">
        <v>10</v>
      </c>
      <c r="AN454">
        <v>50</v>
      </c>
      <c r="AP454" s="1">
        <v>42234.375</v>
      </c>
      <c r="AQ454">
        <v>164</v>
      </c>
      <c r="AR454">
        <v>150</v>
      </c>
      <c r="AT454" s="1">
        <v>42234.375</v>
      </c>
      <c r="AU454">
        <v>18</v>
      </c>
      <c r="AV454">
        <v>100</v>
      </c>
      <c r="AX454" s="1">
        <v>42234.375</v>
      </c>
      <c r="AY454">
        <v>23</v>
      </c>
      <c r="AZ454">
        <v>50</v>
      </c>
      <c r="BB454" s="1">
        <v>42234.375</v>
      </c>
      <c r="BC454">
        <v>16</v>
      </c>
      <c r="BD454">
        <v>125</v>
      </c>
      <c r="BF454" s="1">
        <v>42234.375</v>
      </c>
      <c r="BG454">
        <v>16</v>
      </c>
      <c r="BH454">
        <v>75</v>
      </c>
      <c r="BJ454" s="1">
        <v>42234.375</v>
      </c>
      <c r="BK454">
        <v>5</v>
      </c>
      <c r="BL454">
        <v>50</v>
      </c>
      <c r="BN454" s="1">
        <v>42234.375</v>
      </c>
      <c r="BO454">
        <v>12</v>
      </c>
      <c r="BP454">
        <v>50</v>
      </c>
      <c r="BR454" s="1"/>
      <c r="BV454" s="1"/>
      <c r="BZ454" s="1"/>
      <c r="CD454" s="1"/>
      <c r="CH454" s="1"/>
      <c r="CL454" s="1"/>
      <c r="CP454" s="1"/>
      <c r="CT454" s="1"/>
      <c r="CX454" s="1"/>
      <c r="DB454" s="1"/>
      <c r="DF454" s="1"/>
      <c r="DJ454" s="1"/>
      <c r="DN454" s="1"/>
      <c r="DR454" s="1"/>
      <c r="DV454" s="1"/>
      <c r="DZ454" s="1"/>
      <c r="ED454" s="1"/>
      <c r="EH454" s="1"/>
      <c r="EL454" s="1"/>
      <c r="EP454" s="1"/>
      <c r="ET454" s="1"/>
      <c r="EX454" s="1"/>
      <c r="FB454" s="1"/>
      <c r="FF454" s="1"/>
      <c r="FJ454" s="1"/>
      <c r="FN454" s="1"/>
      <c r="FR454" s="1"/>
      <c r="FV454" s="1"/>
      <c r="FZ454" s="1"/>
      <c r="GD454" s="1"/>
      <c r="GH454" s="1"/>
      <c r="GL454" s="1"/>
      <c r="GP454" s="1"/>
      <c r="GT454" s="1"/>
      <c r="GX454" s="1"/>
      <c r="HB454" s="1"/>
      <c r="HF454" s="1"/>
      <c r="HJ454" s="1"/>
      <c r="HN454" s="1"/>
      <c r="HR454" s="1"/>
      <c r="HV454" s="1"/>
      <c r="HZ454" s="1"/>
      <c r="ID454" s="1"/>
      <c r="IH454" s="1"/>
      <c r="IL454" s="1"/>
      <c r="IP454" s="1"/>
      <c r="IT454" s="1"/>
      <c r="IX454" s="1"/>
      <c r="JB454" s="1"/>
      <c r="JF454" s="1"/>
      <c r="JJ454" s="1"/>
      <c r="JN454" s="1"/>
      <c r="JR454" s="1"/>
      <c r="JV454" s="1"/>
      <c r="JZ454" s="1"/>
      <c r="KD454" s="1"/>
      <c r="KH454" s="1"/>
      <c r="KL454" s="1"/>
      <c r="KP454" s="1"/>
      <c r="KT454" s="1"/>
      <c r="KX454" s="1"/>
      <c r="LB454" s="1"/>
      <c r="LF454" s="1"/>
      <c r="LJ454" s="1"/>
      <c r="LN454" s="1"/>
      <c r="LR454" s="1"/>
    </row>
    <row r="455" spans="6:330">
      <c r="F455" s="1">
        <v>42234.416666666664</v>
      </c>
      <c r="G455">
        <v>193</v>
      </c>
      <c r="H455">
        <v>250</v>
      </c>
      <c r="J455" s="1">
        <v>42234.416666666664</v>
      </c>
      <c r="K455">
        <v>72</v>
      </c>
      <c r="L455">
        <v>150</v>
      </c>
      <c r="N455" s="1">
        <v>42234.416666666664</v>
      </c>
      <c r="O455">
        <v>34</v>
      </c>
      <c r="P455">
        <v>75</v>
      </c>
      <c r="R455" s="1">
        <v>42234.416666666664</v>
      </c>
      <c r="S455">
        <v>17</v>
      </c>
      <c r="T455">
        <v>100</v>
      </c>
      <c r="V455" s="1">
        <v>42234.416666666664</v>
      </c>
      <c r="W455">
        <v>12</v>
      </c>
      <c r="X455">
        <v>75</v>
      </c>
      <c r="Z455" s="1">
        <v>42234.416666666664</v>
      </c>
      <c r="AA455">
        <v>15</v>
      </c>
      <c r="AB455">
        <v>50</v>
      </c>
      <c r="AD455" s="1">
        <v>42234.416666666664</v>
      </c>
      <c r="AE455">
        <v>66</v>
      </c>
      <c r="AF455">
        <v>250</v>
      </c>
      <c r="AH455" s="1">
        <v>42234.416666666664</v>
      </c>
      <c r="AI455">
        <v>71</v>
      </c>
      <c r="AJ455">
        <v>100</v>
      </c>
      <c r="AL455" s="1">
        <v>42234.416666666664</v>
      </c>
      <c r="AM455">
        <v>8</v>
      </c>
      <c r="AN455">
        <v>50</v>
      </c>
      <c r="AP455" s="1">
        <v>42234.416666666664</v>
      </c>
      <c r="AQ455">
        <v>135</v>
      </c>
      <c r="AR455">
        <v>150</v>
      </c>
      <c r="AT455" s="1">
        <v>42234.416666666664</v>
      </c>
      <c r="AU455">
        <v>22</v>
      </c>
      <c r="AV455">
        <v>100</v>
      </c>
      <c r="AX455" s="1">
        <v>42234.416666666664</v>
      </c>
      <c r="AY455">
        <v>34</v>
      </c>
      <c r="AZ455">
        <v>50</v>
      </c>
      <c r="BB455" s="1">
        <v>42234.416666666664</v>
      </c>
      <c r="BC455">
        <v>16</v>
      </c>
      <c r="BD455">
        <v>125</v>
      </c>
      <c r="BF455" s="1">
        <v>42234.416666666664</v>
      </c>
      <c r="BG455">
        <v>20</v>
      </c>
      <c r="BH455">
        <v>75</v>
      </c>
      <c r="BJ455" s="1">
        <v>42234.416666666664</v>
      </c>
      <c r="BK455">
        <v>6</v>
      </c>
      <c r="BL455">
        <v>50</v>
      </c>
      <c r="BN455" s="1">
        <v>42234.416666666664</v>
      </c>
      <c r="BO455">
        <v>15</v>
      </c>
      <c r="BP455">
        <v>50</v>
      </c>
      <c r="BR455" s="1"/>
      <c r="BV455" s="1"/>
      <c r="BZ455" s="1"/>
      <c r="CD455" s="1"/>
      <c r="CH455" s="1"/>
      <c r="CL455" s="1"/>
      <c r="CP455" s="1"/>
      <c r="CT455" s="1"/>
      <c r="CX455" s="1"/>
      <c r="DB455" s="1"/>
      <c r="DF455" s="1"/>
      <c r="DJ455" s="1"/>
      <c r="DN455" s="1"/>
      <c r="DR455" s="1"/>
      <c r="DV455" s="1"/>
      <c r="DZ455" s="1"/>
      <c r="ED455" s="1"/>
      <c r="EH455" s="1"/>
      <c r="EL455" s="1"/>
      <c r="EP455" s="1"/>
      <c r="ET455" s="1"/>
      <c r="EX455" s="1"/>
      <c r="FB455" s="1"/>
      <c r="FF455" s="1"/>
      <c r="FJ455" s="1"/>
      <c r="FN455" s="1"/>
      <c r="FR455" s="1"/>
      <c r="FV455" s="1"/>
      <c r="FZ455" s="1"/>
      <c r="GD455" s="1"/>
      <c r="GH455" s="1"/>
      <c r="GL455" s="1"/>
      <c r="GP455" s="1"/>
      <c r="GT455" s="1"/>
      <c r="GX455" s="1"/>
      <c r="HB455" s="1"/>
      <c r="HF455" s="1"/>
      <c r="HJ455" s="1"/>
      <c r="HN455" s="1"/>
      <c r="HR455" s="1"/>
      <c r="HV455" s="1"/>
      <c r="HZ455" s="1"/>
      <c r="ID455" s="1"/>
      <c r="IH455" s="1"/>
      <c r="IL455" s="1"/>
      <c r="IP455" s="1"/>
      <c r="IT455" s="1"/>
      <c r="IX455" s="1"/>
      <c r="JB455" s="1"/>
      <c r="JF455" s="1"/>
      <c r="JJ455" s="1"/>
      <c r="JN455" s="1"/>
      <c r="JR455" s="1"/>
      <c r="JV455" s="1"/>
      <c r="JZ455" s="1"/>
      <c r="KD455" s="1"/>
      <c r="KH455" s="1"/>
      <c r="KL455" s="1"/>
      <c r="KP455" s="1"/>
      <c r="KT455" s="1"/>
      <c r="KX455" s="1"/>
      <c r="LB455" s="1"/>
      <c r="LF455" s="1"/>
      <c r="LJ455" s="1"/>
      <c r="LN455" s="1"/>
      <c r="LR455" s="1"/>
    </row>
    <row r="456" spans="6:330">
      <c r="F456" s="1">
        <v>42234.458333333336</v>
      </c>
      <c r="G456">
        <v>208</v>
      </c>
      <c r="H456">
        <v>250</v>
      </c>
      <c r="J456" s="1">
        <v>42234.458333333336</v>
      </c>
      <c r="K456">
        <v>78</v>
      </c>
      <c r="L456">
        <v>150</v>
      </c>
      <c r="N456" s="1">
        <v>42234.458333333336</v>
      </c>
      <c r="O456">
        <v>34</v>
      </c>
      <c r="P456">
        <v>75</v>
      </c>
      <c r="R456" s="1">
        <v>42234.458333333336</v>
      </c>
      <c r="S456">
        <v>21</v>
      </c>
      <c r="T456">
        <v>100</v>
      </c>
      <c r="V456" s="1">
        <v>42234.458333333336</v>
      </c>
      <c r="W456">
        <v>16</v>
      </c>
      <c r="X456">
        <v>75</v>
      </c>
      <c r="Z456" s="1">
        <v>42234.458333333336</v>
      </c>
      <c r="AA456">
        <v>13</v>
      </c>
      <c r="AB456">
        <v>50</v>
      </c>
      <c r="AD456" s="1">
        <v>42234.458333333336</v>
      </c>
      <c r="AE456">
        <v>65</v>
      </c>
      <c r="AF456">
        <v>250</v>
      </c>
      <c r="AH456" s="1">
        <v>42234.458333333336</v>
      </c>
      <c r="AI456">
        <v>73</v>
      </c>
      <c r="AJ456">
        <v>100</v>
      </c>
      <c r="AL456" s="1">
        <v>42234.458333333336</v>
      </c>
      <c r="AM456">
        <v>10</v>
      </c>
      <c r="AN456">
        <v>50</v>
      </c>
      <c r="AP456" s="1">
        <v>42234.458333333336</v>
      </c>
      <c r="AQ456">
        <v>163</v>
      </c>
      <c r="AR456">
        <v>150</v>
      </c>
      <c r="AT456" s="1">
        <v>42234.458333333336</v>
      </c>
      <c r="AU456">
        <v>28</v>
      </c>
      <c r="AV456">
        <v>100</v>
      </c>
      <c r="AX456" s="1">
        <v>42234.458333333336</v>
      </c>
      <c r="AY456">
        <v>36</v>
      </c>
      <c r="AZ456">
        <v>50</v>
      </c>
      <c r="BB456" s="1">
        <v>42234.458333333336</v>
      </c>
      <c r="BC456">
        <v>13</v>
      </c>
      <c r="BD456">
        <v>125</v>
      </c>
      <c r="BF456" s="1">
        <v>42234.458333333336</v>
      </c>
      <c r="BG456">
        <v>21</v>
      </c>
      <c r="BH456">
        <v>75</v>
      </c>
      <c r="BJ456" s="1">
        <v>42234.458333333336</v>
      </c>
      <c r="BK456">
        <v>9</v>
      </c>
      <c r="BL456">
        <v>50</v>
      </c>
      <c r="BN456" s="1">
        <v>42234.458333333336</v>
      </c>
      <c r="BO456">
        <v>13</v>
      </c>
      <c r="BP456">
        <v>50</v>
      </c>
      <c r="BR456" s="1"/>
      <c r="BV456" s="1"/>
      <c r="BZ456" s="1"/>
      <c r="CD456" s="1"/>
      <c r="CH456" s="1"/>
      <c r="CL456" s="1"/>
      <c r="CP456" s="1"/>
      <c r="CT456" s="1"/>
      <c r="CX456" s="1"/>
      <c r="DB456" s="1"/>
      <c r="DF456" s="1"/>
      <c r="DJ456" s="1"/>
      <c r="DN456" s="1"/>
      <c r="DR456" s="1"/>
      <c r="DV456" s="1"/>
      <c r="DZ456" s="1"/>
      <c r="ED456" s="1"/>
      <c r="EH456" s="1"/>
      <c r="EL456" s="1"/>
      <c r="EP456" s="1"/>
      <c r="ET456" s="1"/>
      <c r="EX456" s="1"/>
      <c r="FB456" s="1"/>
      <c r="FF456" s="1"/>
      <c r="FJ456" s="1"/>
      <c r="FN456" s="1"/>
      <c r="FR456" s="1"/>
      <c r="FV456" s="1"/>
      <c r="FZ456" s="1"/>
      <c r="GD456" s="1"/>
      <c r="GH456" s="1"/>
      <c r="GL456" s="1"/>
      <c r="GP456" s="1"/>
      <c r="GT456" s="1"/>
      <c r="GX456" s="1"/>
      <c r="HB456" s="1"/>
      <c r="HF456" s="1"/>
      <c r="HJ456" s="1"/>
      <c r="HN456" s="1"/>
      <c r="HR456" s="1"/>
      <c r="HV456" s="1"/>
      <c r="HZ456" s="1"/>
      <c r="ID456" s="1"/>
      <c r="IH456" s="1"/>
      <c r="IL456" s="1"/>
      <c r="IP456" s="1"/>
      <c r="IT456" s="1"/>
      <c r="IX456" s="1"/>
      <c r="JB456" s="1"/>
      <c r="JF456" s="1"/>
      <c r="JJ456" s="1"/>
      <c r="JN456" s="1"/>
      <c r="JR456" s="1"/>
      <c r="JV456" s="1"/>
      <c r="JZ456" s="1"/>
      <c r="KD456" s="1"/>
      <c r="KH456" s="1"/>
      <c r="KL456" s="1"/>
      <c r="KP456" s="1"/>
      <c r="KT456" s="1"/>
      <c r="KX456" s="1"/>
      <c r="LB456" s="1"/>
      <c r="LF456" s="1"/>
      <c r="LJ456" s="1"/>
      <c r="LN456" s="1"/>
      <c r="LR456" s="1"/>
    </row>
    <row r="457" spans="6:330">
      <c r="F457" s="1">
        <v>42234.5</v>
      </c>
      <c r="G457">
        <v>214</v>
      </c>
      <c r="H457">
        <v>250</v>
      </c>
      <c r="J457" s="1">
        <v>42234.5</v>
      </c>
      <c r="K457">
        <v>68</v>
      </c>
      <c r="L457">
        <v>150</v>
      </c>
      <c r="N457" s="1">
        <v>42234.5</v>
      </c>
      <c r="O457">
        <v>32</v>
      </c>
      <c r="P457">
        <v>75</v>
      </c>
      <c r="R457" s="1">
        <v>42234.5</v>
      </c>
      <c r="S457">
        <v>24</v>
      </c>
      <c r="T457">
        <v>100</v>
      </c>
      <c r="V457" s="1">
        <v>42234.5</v>
      </c>
      <c r="W457">
        <v>20</v>
      </c>
      <c r="X457">
        <v>75</v>
      </c>
      <c r="Z457" s="1">
        <v>42234.5</v>
      </c>
      <c r="AA457">
        <v>15</v>
      </c>
      <c r="AB457">
        <v>50</v>
      </c>
      <c r="AD457" s="1">
        <v>42234.5</v>
      </c>
      <c r="AE457">
        <v>59</v>
      </c>
      <c r="AF457">
        <v>250</v>
      </c>
      <c r="AH457" s="1">
        <v>42234.5</v>
      </c>
      <c r="AI457">
        <v>50</v>
      </c>
      <c r="AJ457">
        <v>100</v>
      </c>
      <c r="AL457" s="1">
        <v>42234.5</v>
      </c>
      <c r="AM457">
        <v>8</v>
      </c>
      <c r="AN457">
        <v>50</v>
      </c>
      <c r="AP457" s="1">
        <v>42234.5</v>
      </c>
      <c r="AQ457">
        <v>162</v>
      </c>
      <c r="AR457">
        <v>150</v>
      </c>
      <c r="AT457" s="1">
        <v>42234.5</v>
      </c>
      <c r="AU457">
        <v>31</v>
      </c>
      <c r="AV457">
        <v>100</v>
      </c>
      <c r="AX457" s="1">
        <v>42234.5</v>
      </c>
      <c r="AY457">
        <v>30</v>
      </c>
      <c r="AZ457">
        <v>50</v>
      </c>
      <c r="BB457" s="1">
        <v>42234.5</v>
      </c>
      <c r="BC457">
        <v>16</v>
      </c>
      <c r="BD457">
        <v>125</v>
      </c>
      <c r="BF457" s="1">
        <v>42234.5</v>
      </c>
      <c r="BG457">
        <v>20</v>
      </c>
      <c r="BH457">
        <v>75</v>
      </c>
      <c r="BJ457" s="1">
        <v>42234.5</v>
      </c>
      <c r="BK457">
        <v>7</v>
      </c>
      <c r="BL457">
        <v>50</v>
      </c>
      <c r="BN457" s="1">
        <v>42234.5</v>
      </c>
      <c r="BO457">
        <v>15</v>
      </c>
      <c r="BP457">
        <v>50</v>
      </c>
      <c r="BR457" s="1"/>
      <c r="BV457" s="1"/>
      <c r="BZ457" s="1"/>
      <c r="CD457" s="1"/>
      <c r="CH457" s="1"/>
      <c r="CL457" s="1"/>
      <c r="CP457" s="1"/>
      <c r="CT457" s="1"/>
      <c r="CX457" s="1"/>
      <c r="DB457" s="1"/>
      <c r="DF457" s="1"/>
      <c r="DJ457" s="1"/>
      <c r="DN457" s="1"/>
      <c r="DR457" s="1"/>
      <c r="DV457" s="1"/>
      <c r="DZ457" s="1"/>
      <c r="ED457" s="1"/>
      <c r="EH457" s="1"/>
      <c r="EL457" s="1"/>
      <c r="EP457" s="1"/>
      <c r="ET457" s="1"/>
      <c r="EX457" s="1"/>
      <c r="FB457" s="1"/>
      <c r="FF457" s="1"/>
      <c r="FJ457" s="1"/>
      <c r="FN457" s="1"/>
      <c r="FR457" s="1"/>
      <c r="FV457" s="1"/>
      <c r="FZ457" s="1"/>
      <c r="GD457" s="1"/>
      <c r="GH457" s="1"/>
      <c r="GL457" s="1"/>
      <c r="GP457" s="1"/>
      <c r="GT457" s="1"/>
      <c r="GX457" s="1"/>
      <c r="HB457" s="1"/>
      <c r="HF457" s="1"/>
      <c r="HJ457" s="1"/>
      <c r="HN457" s="1"/>
      <c r="HR457" s="1"/>
      <c r="HV457" s="1"/>
      <c r="HZ457" s="1"/>
      <c r="ID457" s="1"/>
      <c r="IH457" s="1"/>
      <c r="IL457" s="1"/>
      <c r="IP457" s="1"/>
      <c r="IT457" s="1"/>
      <c r="IX457" s="1"/>
      <c r="JB457" s="1"/>
      <c r="JF457" s="1"/>
      <c r="JJ457" s="1"/>
      <c r="JN457" s="1"/>
      <c r="JR457" s="1"/>
      <c r="JV457" s="1"/>
      <c r="JZ457" s="1"/>
      <c r="KD457" s="1"/>
      <c r="KH457" s="1"/>
      <c r="KL457" s="1"/>
      <c r="KP457" s="1"/>
      <c r="KT457" s="1"/>
      <c r="KX457" s="1"/>
      <c r="LB457" s="1"/>
      <c r="LF457" s="1"/>
      <c r="LJ457" s="1"/>
      <c r="LN457" s="1"/>
      <c r="LR457" s="1"/>
    </row>
    <row r="458" spans="6:330">
      <c r="F458" s="1">
        <v>42234.541666666664</v>
      </c>
      <c r="G458">
        <v>218</v>
      </c>
      <c r="H458">
        <v>250</v>
      </c>
      <c r="J458" s="1">
        <v>42234.541666666664</v>
      </c>
      <c r="K458">
        <v>74</v>
      </c>
      <c r="L458">
        <v>150</v>
      </c>
      <c r="N458" s="1">
        <v>42234.541666666664</v>
      </c>
      <c r="O458">
        <v>40</v>
      </c>
      <c r="P458">
        <v>75</v>
      </c>
      <c r="R458" s="1">
        <v>42234.541666666664</v>
      </c>
      <c r="S458">
        <v>34</v>
      </c>
      <c r="T458">
        <v>100</v>
      </c>
      <c r="V458" s="1">
        <v>42234.541666666664</v>
      </c>
      <c r="W458">
        <v>22</v>
      </c>
      <c r="X458">
        <v>75</v>
      </c>
      <c r="Z458" s="1">
        <v>42234.541666666664</v>
      </c>
      <c r="AA458">
        <v>31</v>
      </c>
      <c r="AB458">
        <v>50</v>
      </c>
      <c r="AD458" s="1">
        <v>42234.541666666664</v>
      </c>
      <c r="AE458">
        <v>75</v>
      </c>
      <c r="AF458">
        <v>250</v>
      </c>
      <c r="AH458" s="1">
        <v>42234.541666666664</v>
      </c>
      <c r="AI458">
        <v>64</v>
      </c>
      <c r="AJ458">
        <v>100</v>
      </c>
      <c r="AL458" s="1">
        <v>42234.541666666664</v>
      </c>
      <c r="AM458">
        <v>13</v>
      </c>
      <c r="AN458">
        <v>50</v>
      </c>
      <c r="AP458" s="1">
        <v>42234.541666666664</v>
      </c>
      <c r="AQ458">
        <v>171</v>
      </c>
      <c r="AR458">
        <v>150</v>
      </c>
      <c r="AT458" s="1">
        <v>42234.541666666664</v>
      </c>
      <c r="AU458">
        <v>26</v>
      </c>
      <c r="AV458">
        <v>100</v>
      </c>
      <c r="AX458" s="1">
        <v>42234.541666666664</v>
      </c>
      <c r="AY458">
        <v>42</v>
      </c>
      <c r="AZ458">
        <v>50</v>
      </c>
      <c r="BB458" s="1">
        <v>42234.541666666664</v>
      </c>
      <c r="BC458">
        <v>20</v>
      </c>
      <c r="BD458">
        <v>125</v>
      </c>
      <c r="BF458" s="1">
        <v>42234.541666666664</v>
      </c>
      <c r="BG458">
        <v>22</v>
      </c>
      <c r="BH458">
        <v>75</v>
      </c>
      <c r="BJ458" s="1">
        <v>42234.541666666664</v>
      </c>
      <c r="BK458">
        <v>9</v>
      </c>
      <c r="BL458">
        <v>50</v>
      </c>
      <c r="BN458" s="1">
        <v>42234.541666666664</v>
      </c>
      <c r="BO458">
        <v>31</v>
      </c>
      <c r="BP458">
        <v>50</v>
      </c>
      <c r="BR458" s="1"/>
      <c r="BV458" s="1"/>
      <c r="BZ458" s="1"/>
      <c r="CD458" s="1"/>
      <c r="CH458" s="1"/>
      <c r="CL458" s="1"/>
      <c r="CP458" s="1"/>
      <c r="CT458" s="1"/>
      <c r="CX458" s="1"/>
      <c r="DB458" s="1"/>
      <c r="DF458" s="1"/>
      <c r="DJ458" s="1"/>
      <c r="DN458" s="1"/>
      <c r="DR458" s="1"/>
      <c r="DV458" s="1"/>
      <c r="DZ458" s="1"/>
      <c r="ED458" s="1"/>
      <c r="EH458" s="1"/>
      <c r="EL458" s="1"/>
      <c r="EP458" s="1"/>
      <c r="ET458" s="1"/>
      <c r="EX458" s="1"/>
      <c r="FB458" s="1"/>
      <c r="FF458" s="1"/>
      <c r="FJ458" s="1"/>
      <c r="FN458" s="1"/>
      <c r="FR458" s="1"/>
      <c r="FV458" s="1"/>
      <c r="FZ458" s="1"/>
      <c r="GD458" s="1"/>
      <c r="GH458" s="1"/>
      <c r="GL458" s="1"/>
      <c r="GP458" s="1"/>
      <c r="GT458" s="1"/>
      <c r="GX458" s="1"/>
      <c r="HB458" s="1"/>
      <c r="HF458" s="1"/>
      <c r="HJ458" s="1"/>
      <c r="HN458" s="1"/>
      <c r="HR458" s="1"/>
      <c r="HV458" s="1"/>
      <c r="HZ458" s="1"/>
      <c r="ID458" s="1"/>
      <c r="IH458" s="1"/>
      <c r="IL458" s="1"/>
      <c r="IP458" s="1"/>
      <c r="IT458" s="1"/>
      <c r="IX458" s="1"/>
      <c r="JB458" s="1"/>
      <c r="JF458" s="1"/>
      <c r="JJ458" s="1"/>
      <c r="JN458" s="1"/>
      <c r="JR458" s="1"/>
      <c r="JV458" s="1"/>
      <c r="JZ458" s="1"/>
      <c r="KD458" s="1"/>
      <c r="KH458" s="1"/>
      <c r="KL458" s="1"/>
      <c r="KP458" s="1"/>
      <c r="KT458" s="1"/>
      <c r="KX458" s="1"/>
      <c r="LB458" s="1"/>
      <c r="LF458" s="1"/>
      <c r="LJ458" s="1"/>
      <c r="LN458" s="1"/>
      <c r="LR458" s="1"/>
    </row>
    <row r="459" spans="6:330">
      <c r="F459" s="1">
        <v>42234.583333333336</v>
      </c>
      <c r="G459">
        <v>234</v>
      </c>
      <c r="H459">
        <v>250</v>
      </c>
      <c r="J459" s="1">
        <v>42234.583333333336</v>
      </c>
      <c r="K459">
        <v>68</v>
      </c>
      <c r="L459">
        <v>150</v>
      </c>
      <c r="N459" s="1">
        <v>42234.583333333336</v>
      </c>
      <c r="O459">
        <v>44</v>
      </c>
      <c r="P459">
        <v>75</v>
      </c>
      <c r="R459" s="1">
        <v>42234.583333333336</v>
      </c>
      <c r="S459">
        <v>32</v>
      </c>
      <c r="T459">
        <v>100</v>
      </c>
      <c r="V459" s="1">
        <v>42234.583333333336</v>
      </c>
      <c r="W459">
        <v>20</v>
      </c>
      <c r="X459">
        <v>75</v>
      </c>
      <c r="Z459" s="1">
        <v>42234.583333333336</v>
      </c>
      <c r="AA459">
        <v>30</v>
      </c>
      <c r="AB459">
        <v>50</v>
      </c>
      <c r="AD459" s="1">
        <v>42234.583333333336</v>
      </c>
      <c r="AE459">
        <v>88</v>
      </c>
      <c r="AF459">
        <v>250</v>
      </c>
      <c r="AH459" s="1">
        <v>42234.583333333336</v>
      </c>
      <c r="AI459">
        <v>64</v>
      </c>
      <c r="AJ459">
        <v>100</v>
      </c>
      <c r="AL459" s="1">
        <v>42234.583333333336</v>
      </c>
      <c r="AM459">
        <v>9</v>
      </c>
      <c r="AN459">
        <v>50</v>
      </c>
      <c r="AP459" s="1">
        <v>42234.583333333336</v>
      </c>
      <c r="AQ459">
        <v>170</v>
      </c>
      <c r="AR459">
        <v>150</v>
      </c>
      <c r="AT459" s="1">
        <v>42234.583333333336</v>
      </c>
      <c r="AU459">
        <v>31</v>
      </c>
      <c r="AV459">
        <v>100</v>
      </c>
      <c r="AX459" s="1">
        <v>42234.583333333336</v>
      </c>
      <c r="AY459">
        <v>39</v>
      </c>
      <c r="AZ459">
        <v>50</v>
      </c>
      <c r="BB459" s="1">
        <v>42234.583333333336</v>
      </c>
      <c r="BC459">
        <v>19</v>
      </c>
      <c r="BD459">
        <v>125</v>
      </c>
      <c r="BF459" s="1">
        <v>42234.583333333336</v>
      </c>
      <c r="BG459">
        <v>19</v>
      </c>
      <c r="BH459">
        <v>75</v>
      </c>
      <c r="BJ459" s="1">
        <v>42234.583333333336</v>
      </c>
      <c r="BK459">
        <v>10</v>
      </c>
      <c r="BL459">
        <v>50</v>
      </c>
      <c r="BN459" s="1">
        <v>42234.583333333336</v>
      </c>
      <c r="BO459">
        <v>30</v>
      </c>
      <c r="BP459">
        <v>50</v>
      </c>
      <c r="BR459" s="1"/>
      <c r="BV459" s="1"/>
      <c r="BZ459" s="1"/>
      <c r="CD459" s="1"/>
      <c r="CH459" s="1"/>
      <c r="CL459" s="1"/>
      <c r="CP459" s="1"/>
      <c r="CT459" s="1"/>
      <c r="CX459" s="1"/>
      <c r="DB459" s="1"/>
      <c r="DF459" s="1"/>
      <c r="DJ459" s="1"/>
      <c r="DN459" s="1"/>
      <c r="DR459" s="1"/>
      <c r="DV459" s="1"/>
      <c r="DZ459" s="1"/>
      <c r="ED459" s="1"/>
      <c r="EH459" s="1"/>
      <c r="EL459" s="1"/>
      <c r="EP459" s="1"/>
      <c r="ET459" s="1"/>
      <c r="EX459" s="1"/>
      <c r="FB459" s="1"/>
      <c r="FF459" s="1"/>
      <c r="FJ459" s="1"/>
      <c r="FN459" s="1"/>
      <c r="FR459" s="1"/>
      <c r="FV459" s="1"/>
      <c r="FZ459" s="1"/>
      <c r="GD459" s="1"/>
      <c r="GH459" s="1"/>
      <c r="GL459" s="1"/>
      <c r="GP459" s="1"/>
      <c r="GT459" s="1"/>
      <c r="GX459" s="1"/>
      <c r="HB459" s="1"/>
      <c r="HF459" s="1"/>
      <c r="HJ459" s="1"/>
      <c r="HN459" s="1"/>
      <c r="HR459" s="1"/>
      <c r="HV459" s="1"/>
      <c r="HZ459" s="1"/>
      <c r="ID459" s="1"/>
      <c r="IH459" s="1"/>
      <c r="IL459" s="1"/>
      <c r="IP459" s="1"/>
      <c r="IT459" s="1"/>
      <c r="IX459" s="1"/>
      <c r="JB459" s="1"/>
      <c r="JF459" s="1"/>
      <c r="JJ459" s="1"/>
      <c r="JN459" s="1"/>
      <c r="JR459" s="1"/>
      <c r="JV459" s="1"/>
      <c r="JZ459" s="1"/>
      <c r="KD459" s="1"/>
      <c r="KH459" s="1"/>
      <c r="KL459" s="1"/>
      <c r="KP459" s="1"/>
      <c r="KT459" s="1"/>
      <c r="KX459" s="1"/>
      <c r="LB459" s="1"/>
      <c r="LF459" s="1"/>
      <c r="LJ459" s="1"/>
      <c r="LN459" s="1"/>
      <c r="LR459" s="1"/>
    </row>
    <row r="460" spans="6:330">
      <c r="F460" s="1">
        <v>42234.625</v>
      </c>
      <c r="G460">
        <v>218</v>
      </c>
      <c r="H460">
        <v>250</v>
      </c>
      <c r="J460" s="1">
        <v>42234.625</v>
      </c>
      <c r="K460">
        <v>63</v>
      </c>
      <c r="L460">
        <v>150</v>
      </c>
      <c r="N460" s="1">
        <v>42234.625</v>
      </c>
      <c r="O460">
        <v>36</v>
      </c>
      <c r="P460">
        <v>75</v>
      </c>
      <c r="R460" s="1">
        <v>42234.625</v>
      </c>
      <c r="S460">
        <v>28</v>
      </c>
      <c r="T460">
        <v>100</v>
      </c>
      <c r="V460" s="1">
        <v>42234.625</v>
      </c>
      <c r="W460">
        <v>23</v>
      </c>
      <c r="X460">
        <v>75</v>
      </c>
      <c r="Z460" s="1">
        <v>42234.625</v>
      </c>
      <c r="AA460">
        <v>16</v>
      </c>
      <c r="AB460">
        <v>50</v>
      </c>
      <c r="AD460" s="1">
        <v>42234.625</v>
      </c>
      <c r="AE460">
        <v>77</v>
      </c>
      <c r="AF460">
        <v>250</v>
      </c>
      <c r="AH460" s="1">
        <v>42234.625</v>
      </c>
      <c r="AI460">
        <v>79</v>
      </c>
      <c r="AJ460">
        <v>100</v>
      </c>
      <c r="AL460" s="1">
        <v>42234.625</v>
      </c>
      <c r="AM460">
        <v>8</v>
      </c>
      <c r="AN460">
        <v>50</v>
      </c>
      <c r="AP460" s="1">
        <v>42234.625</v>
      </c>
      <c r="AQ460">
        <v>152</v>
      </c>
      <c r="AR460">
        <v>150</v>
      </c>
      <c r="AT460" s="1">
        <v>42234.625</v>
      </c>
      <c r="AU460">
        <v>35</v>
      </c>
      <c r="AV460">
        <v>100</v>
      </c>
      <c r="AX460" s="1">
        <v>42234.625</v>
      </c>
      <c r="AY460">
        <v>33</v>
      </c>
      <c r="AZ460">
        <v>50</v>
      </c>
      <c r="BB460" s="1">
        <v>42234.625</v>
      </c>
      <c r="BC460">
        <v>17</v>
      </c>
      <c r="BD460">
        <v>125</v>
      </c>
      <c r="BF460" s="1">
        <v>42234.625</v>
      </c>
      <c r="BG460">
        <v>16</v>
      </c>
      <c r="BH460">
        <v>75</v>
      </c>
      <c r="BJ460" s="1">
        <v>42234.625</v>
      </c>
      <c r="BK460">
        <v>10</v>
      </c>
      <c r="BL460">
        <v>50</v>
      </c>
      <c r="BN460" s="1">
        <v>42234.625</v>
      </c>
      <c r="BO460">
        <v>16</v>
      </c>
      <c r="BP460">
        <v>50</v>
      </c>
      <c r="BR460" s="1"/>
      <c r="BV460" s="1"/>
      <c r="BZ460" s="1"/>
      <c r="CD460" s="1"/>
      <c r="CH460" s="1"/>
      <c r="CL460" s="1"/>
      <c r="CP460" s="1"/>
      <c r="CT460" s="1"/>
      <c r="CX460" s="1"/>
      <c r="DB460" s="1"/>
      <c r="DF460" s="1"/>
      <c r="DJ460" s="1"/>
      <c r="DN460" s="1"/>
      <c r="DR460" s="1"/>
      <c r="DV460" s="1"/>
      <c r="DZ460" s="1"/>
      <c r="ED460" s="1"/>
      <c r="EH460" s="1"/>
      <c r="EL460" s="1"/>
      <c r="EP460" s="1"/>
      <c r="ET460" s="1"/>
      <c r="EX460" s="1"/>
      <c r="FB460" s="1"/>
      <c r="FF460" s="1"/>
      <c r="FJ460" s="1"/>
      <c r="FN460" s="1"/>
      <c r="FR460" s="1"/>
      <c r="FV460" s="1"/>
      <c r="FZ460" s="1"/>
      <c r="GD460" s="1"/>
      <c r="GH460" s="1"/>
      <c r="GL460" s="1"/>
      <c r="GP460" s="1"/>
      <c r="GT460" s="1"/>
      <c r="GX460" s="1"/>
      <c r="HB460" s="1"/>
      <c r="HF460" s="1"/>
      <c r="HJ460" s="1"/>
      <c r="HN460" s="1"/>
      <c r="HR460" s="1"/>
      <c r="HV460" s="1"/>
      <c r="HZ460" s="1"/>
      <c r="ID460" s="1"/>
      <c r="IH460" s="1"/>
      <c r="IL460" s="1"/>
      <c r="IP460" s="1"/>
      <c r="IT460" s="1"/>
      <c r="IX460" s="1"/>
      <c r="JB460" s="1"/>
      <c r="JF460" s="1"/>
      <c r="JJ460" s="1"/>
      <c r="JN460" s="1"/>
      <c r="JR460" s="1"/>
      <c r="JV460" s="1"/>
      <c r="JZ460" s="1"/>
      <c r="KD460" s="1"/>
      <c r="KH460" s="1"/>
      <c r="KL460" s="1"/>
      <c r="KP460" s="1"/>
      <c r="KT460" s="1"/>
      <c r="KX460" s="1"/>
      <c r="LB460" s="1"/>
      <c r="LF460" s="1"/>
      <c r="LJ460" s="1"/>
      <c r="LN460" s="1"/>
      <c r="LR460" s="1"/>
    </row>
    <row r="461" spans="6:330">
      <c r="F461" s="1">
        <v>42234.666666666664</v>
      </c>
      <c r="G461">
        <v>205</v>
      </c>
      <c r="H461">
        <v>250</v>
      </c>
      <c r="J461" s="1">
        <v>42234.666666666664</v>
      </c>
      <c r="K461">
        <v>68</v>
      </c>
      <c r="L461">
        <v>150</v>
      </c>
      <c r="N461" s="1">
        <v>42234.666666666664</v>
      </c>
      <c r="O461">
        <v>41</v>
      </c>
      <c r="P461">
        <v>75</v>
      </c>
      <c r="R461" s="1">
        <v>42234.666666666664</v>
      </c>
      <c r="S461">
        <v>26</v>
      </c>
      <c r="T461">
        <v>100</v>
      </c>
      <c r="V461" s="1">
        <v>42234.666666666664</v>
      </c>
      <c r="W461">
        <v>25</v>
      </c>
      <c r="X461">
        <v>75</v>
      </c>
      <c r="Z461" s="1">
        <v>42234.666666666664</v>
      </c>
      <c r="AA461">
        <v>18</v>
      </c>
      <c r="AB461">
        <v>50</v>
      </c>
      <c r="AD461" s="1">
        <v>42234.666666666664</v>
      </c>
      <c r="AE461">
        <v>73</v>
      </c>
      <c r="AF461">
        <v>250</v>
      </c>
      <c r="AH461" s="1">
        <v>42234.666666666664</v>
      </c>
      <c r="AI461">
        <v>93</v>
      </c>
      <c r="AJ461">
        <v>100</v>
      </c>
      <c r="AL461" s="1">
        <v>42234.666666666664</v>
      </c>
      <c r="AM461">
        <v>9</v>
      </c>
      <c r="AN461">
        <v>50</v>
      </c>
      <c r="AP461" s="1">
        <v>42234.666666666664</v>
      </c>
      <c r="AQ461">
        <v>164</v>
      </c>
      <c r="AR461">
        <v>150</v>
      </c>
      <c r="AT461" s="1">
        <v>42234.666666666664</v>
      </c>
      <c r="AU461">
        <v>41</v>
      </c>
      <c r="AV461">
        <v>100</v>
      </c>
      <c r="AX461" s="1">
        <v>42234.666666666664</v>
      </c>
      <c r="AY461">
        <v>34</v>
      </c>
      <c r="AZ461">
        <v>50</v>
      </c>
      <c r="BB461" s="1">
        <v>42234.666666666664</v>
      </c>
      <c r="BC461">
        <v>20</v>
      </c>
      <c r="BD461">
        <v>125</v>
      </c>
      <c r="BF461" s="1">
        <v>42234.666666666664</v>
      </c>
      <c r="BG461">
        <v>15</v>
      </c>
      <c r="BH461">
        <v>75</v>
      </c>
      <c r="BJ461" s="1">
        <v>42234.666666666664</v>
      </c>
      <c r="BK461">
        <v>14</v>
      </c>
      <c r="BL461">
        <v>50</v>
      </c>
      <c r="BN461" s="1">
        <v>42234.666666666664</v>
      </c>
      <c r="BO461">
        <v>18</v>
      </c>
      <c r="BP461">
        <v>50</v>
      </c>
      <c r="BR461" s="1"/>
      <c r="BV461" s="1"/>
      <c r="BZ461" s="1"/>
      <c r="CD461" s="1"/>
      <c r="CH461" s="1"/>
      <c r="CL461" s="1"/>
      <c r="CP461" s="1"/>
      <c r="CT461" s="1"/>
      <c r="CX461" s="1"/>
      <c r="DB461" s="1"/>
      <c r="DF461" s="1"/>
      <c r="DJ461" s="1"/>
      <c r="DN461" s="1"/>
      <c r="DR461" s="1"/>
      <c r="DV461" s="1"/>
      <c r="DZ461" s="1"/>
      <c r="ED461" s="1"/>
      <c r="EH461" s="1"/>
      <c r="EL461" s="1"/>
      <c r="EP461" s="1"/>
      <c r="ET461" s="1"/>
      <c r="EX461" s="1"/>
      <c r="FB461" s="1"/>
      <c r="FF461" s="1"/>
      <c r="FJ461" s="1"/>
      <c r="FN461" s="1"/>
      <c r="FR461" s="1"/>
      <c r="FV461" s="1"/>
      <c r="FZ461" s="1"/>
      <c r="GD461" s="1"/>
      <c r="GH461" s="1"/>
      <c r="GL461" s="1"/>
      <c r="GP461" s="1"/>
      <c r="GT461" s="1"/>
      <c r="GX461" s="1"/>
      <c r="HB461" s="1"/>
      <c r="HF461" s="1"/>
      <c r="HJ461" s="1"/>
      <c r="HN461" s="1"/>
      <c r="HR461" s="1"/>
      <c r="HV461" s="1"/>
      <c r="HZ461" s="1"/>
      <c r="ID461" s="1"/>
      <c r="IH461" s="1"/>
      <c r="IL461" s="1"/>
      <c r="IP461" s="1"/>
      <c r="IT461" s="1"/>
      <c r="IX461" s="1"/>
      <c r="JB461" s="1"/>
      <c r="JF461" s="1"/>
      <c r="JJ461" s="1"/>
      <c r="JN461" s="1"/>
      <c r="JR461" s="1"/>
      <c r="JV461" s="1"/>
      <c r="JZ461" s="1"/>
      <c r="KD461" s="1"/>
      <c r="KH461" s="1"/>
      <c r="KL461" s="1"/>
      <c r="KP461" s="1"/>
      <c r="KT461" s="1"/>
      <c r="KX461" s="1"/>
      <c r="LB461" s="1"/>
      <c r="LF461" s="1"/>
      <c r="LJ461" s="1"/>
      <c r="LN461" s="1"/>
      <c r="LR461" s="1"/>
    </row>
    <row r="462" spans="6:330">
      <c r="F462" s="1">
        <v>42234.708333333336</v>
      </c>
      <c r="G462">
        <v>182</v>
      </c>
      <c r="H462">
        <v>250</v>
      </c>
      <c r="J462" s="1">
        <v>42234.708333333336</v>
      </c>
      <c r="K462">
        <v>82</v>
      </c>
      <c r="L462">
        <v>150</v>
      </c>
      <c r="N462" s="1">
        <v>42234.708333333336</v>
      </c>
      <c r="O462">
        <v>41</v>
      </c>
      <c r="P462">
        <v>75</v>
      </c>
      <c r="R462" s="1">
        <v>42234.708333333336</v>
      </c>
      <c r="S462">
        <v>26</v>
      </c>
      <c r="T462">
        <v>100</v>
      </c>
      <c r="V462" s="1">
        <v>42234.708333333336</v>
      </c>
      <c r="W462">
        <v>25</v>
      </c>
      <c r="X462">
        <v>75</v>
      </c>
      <c r="Z462" s="1">
        <v>42234.708333333336</v>
      </c>
      <c r="AA462">
        <v>24</v>
      </c>
      <c r="AB462">
        <v>50</v>
      </c>
      <c r="AD462" s="1">
        <v>42234.708333333336</v>
      </c>
      <c r="AE462">
        <v>64</v>
      </c>
      <c r="AF462">
        <v>250</v>
      </c>
      <c r="AH462" s="1">
        <v>42234.708333333336</v>
      </c>
      <c r="AI462">
        <v>76</v>
      </c>
      <c r="AJ462">
        <v>100</v>
      </c>
      <c r="AL462" s="1">
        <v>42234.708333333336</v>
      </c>
      <c r="AM462">
        <v>13</v>
      </c>
      <c r="AN462">
        <v>50</v>
      </c>
      <c r="AP462" s="1">
        <v>42234.708333333336</v>
      </c>
      <c r="AQ462">
        <v>168</v>
      </c>
      <c r="AR462">
        <v>150</v>
      </c>
      <c r="AT462" s="1">
        <v>42234.708333333336</v>
      </c>
      <c r="AU462">
        <v>30</v>
      </c>
      <c r="AV462">
        <v>100</v>
      </c>
      <c r="AX462" s="1">
        <v>42234.708333333336</v>
      </c>
      <c r="AY462">
        <v>36</v>
      </c>
      <c r="AZ462">
        <v>50</v>
      </c>
      <c r="BB462" s="1">
        <v>42234.708333333336</v>
      </c>
      <c r="BC462">
        <v>23</v>
      </c>
      <c r="BD462">
        <v>125</v>
      </c>
      <c r="BF462" s="1">
        <v>42234.708333333336</v>
      </c>
      <c r="BG462">
        <v>18</v>
      </c>
      <c r="BH462">
        <v>75</v>
      </c>
      <c r="BJ462" s="1">
        <v>42234.708333333336</v>
      </c>
      <c r="BK462">
        <v>12</v>
      </c>
      <c r="BL462">
        <v>50</v>
      </c>
      <c r="BN462" s="1">
        <v>42234.708333333336</v>
      </c>
      <c r="BO462">
        <v>24</v>
      </c>
      <c r="BP462">
        <v>50</v>
      </c>
      <c r="BR462" s="1"/>
      <c r="BV462" s="1"/>
      <c r="BZ462" s="1"/>
      <c r="CD462" s="1"/>
      <c r="CH462" s="1"/>
      <c r="CL462" s="1"/>
      <c r="CP462" s="1"/>
      <c r="CT462" s="1"/>
      <c r="CX462" s="1"/>
      <c r="DB462" s="1"/>
      <c r="DF462" s="1"/>
      <c r="DJ462" s="1"/>
      <c r="DN462" s="1"/>
      <c r="DR462" s="1"/>
      <c r="DV462" s="1"/>
      <c r="DZ462" s="1"/>
      <c r="ED462" s="1"/>
      <c r="EH462" s="1"/>
      <c r="EL462" s="1"/>
      <c r="EP462" s="1"/>
      <c r="ET462" s="1"/>
      <c r="EX462" s="1"/>
      <c r="FB462" s="1"/>
      <c r="FF462" s="1"/>
      <c r="FJ462" s="1"/>
      <c r="FN462" s="1"/>
      <c r="FR462" s="1"/>
      <c r="FV462" s="1"/>
      <c r="FZ462" s="1"/>
      <c r="GD462" s="1"/>
      <c r="GH462" s="1"/>
      <c r="GL462" s="1"/>
      <c r="GP462" s="1"/>
      <c r="GT462" s="1"/>
      <c r="GX462" s="1"/>
      <c r="HB462" s="1"/>
      <c r="HF462" s="1"/>
      <c r="HJ462" s="1"/>
      <c r="HN462" s="1"/>
      <c r="HR462" s="1"/>
      <c r="HV462" s="1"/>
      <c r="HZ462" s="1"/>
      <c r="ID462" s="1"/>
      <c r="IH462" s="1"/>
      <c r="IL462" s="1"/>
      <c r="IP462" s="1"/>
      <c r="IT462" s="1"/>
      <c r="IX462" s="1"/>
      <c r="JB462" s="1"/>
      <c r="JF462" s="1"/>
      <c r="JJ462" s="1"/>
      <c r="JN462" s="1"/>
      <c r="JR462" s="1"/>
      <c r="JV462" s="1"/>
      <c r="JZ462" s="1"/>
      <c r="KD462" s="1"/>
      <c r="KH462" s="1"/>
      <c r="KL462" s="1"/>
      <c r="KP462" s="1"/>
      <c r="KT462" s="1"/>
      <c r="KX462" s="1"/>
      <c r="LB462" s="1"/>
      <c r="LF462" s="1"/>
      <c r="LJ462" s="1"/>
      <c r="LN462" s="1"/>
      <c r="LR462" s="1"/>
    </row>
    <row r="463" spans="6:330">
      <c r="F463" s="1">
        <v>42234.75</v>
      </c>
      <c r="G463">
        <v>143</v>
      </c>
      <c r="H463">
        <v>250</v>
      </c>
      <c r="J463" s="1">
        <v>42234.75</v>
      </c>
      <c r="K463">
        <v>84</v>
      </c>
      <c r="L463">
        <v>150</v>
      </c>
      <c r="N463" s="1">
        <v>42234.75</v>
      </c>
      <c r="O463">
        <v>45</v>
      </c>
      <c r="P463">
        <v>75</v>
      </c>
      <c r="R463" s="1">
        <v>42234.75</v>
      </c>
      <c r="S463">
        <v>24</v>
      </c>
      <c r="T463">
        <v>100</v>
      </c>
      <c r="V463" s="1">
        <v>42234.75</v>
      </c>
      <c r="W463">
        <v>28</v>
      </c>
      <c r="X463">
        <v>75</v>
      </c>
      <c r="Z463" s="1">
        <v>42234.75</v>
      </c>
      <c r="AA463">
        <v>30</v>
      </c>
      <c r="AB463">
        <v>50</v>
      </c>
      <c r="AD463" s="1">
        <v>42234.75</v>
      </c>
      <c r="AE463">
        <v>70</v>
      </c>
      <c r="AF463">
        <v>250</v>
      </c>
      <c r="AH463" s="1">
        <v>42234.75</v>
      </c>
      <c r="AI463">
        <v>71</v>
      </c>
      <c r="AJ463">
        <v>100</v>
      </c>
      <c r="AL463" s="1">
        <v>42234.75</v>
      </c>
      <c r="AM463">
        <v>6</v>
      </c>
      <c r="AN463">
        <v>50</v>
      </c>
      <c r="AP463" s="1">
        <v>42234.75</v>
      </c>
      <c r="AQ463">
        <v>156</v>
      </c>
      <c r="AR463">
        <v>150</v>
      </c>
      <c r="AT463" s="1">
        <v>42234.75</v>
      </c>
      <c r="AU463">
        <v>26</v>
      </c>
      <c r="AV463">
        <v>100</v>
      </c>
      <c r="AX463" s="1">
        <v>42234.75</v>
      </c>
      <c r="AY463">
        <v>38</v>
      </c>
      <c r="AZ463">
        <v>50</v>
      </c>
      <c r="BB463" s="1">
        <v>42234.75</v>
      </c>
      <c r="BC463">
        <v>24</v>
      </c>
      <c r="BD463">
        <v>125</v>
      </c>
      <c r="BF463" s="1">
        <v>42234.75</v>
      </c>
      <c r="BG463">
        <v>20</v>
      </c>
      <c r="BH463">
        <v>75</v>
      </c>
      <c r="BJ463" s="1">
        <v>42234.75</v>
      </c>
      <c r="BK463">
        <v>12</v>
      </c>
      <c r="BL463">
        <v>50</v>
      </c>
      <c r="BN463" s="1">
        <v>42234.75</v>
      </c>
      <c r="BO463">
        <v>30</v>
      </c>
      <c r="BP463">
        <v>50</v>
      </c>
      <c r="BR463" s="1"/>
      <c r="BV463" s="1"/>
      <c r="BZ463" s="1"/>
      <c r="CD463" s="1"/>
      <c r="CH463" s="1"/>
      <c r="CL463" s="1"/>
      <c r="CP463" s="1"/>
      <c r="CT463" s="1"/>
      <c r="CX463" s="1"/>
      <c r="DB463" s="1"/>
      <c r="DF463" s="1"/>
      <c r="DJ463" s="1"/>
      <c r="DN463" s="1"/>
      <c r="DR463" s="1"/>
      <c r="DV463" s="1"/>
      <c r="DZ463" s="1"/>
      <c r="ED463" s="1"/>
      <c r="EH463" s="1"/>
      <c r="EL463" s="1"/>
      <c r="EP463" s="1"/>
      <c r="ET463" s="1"/>
      <c r="EX463" s="1"/>
      <c r="FB463" s="1"/>
      <c r="FF463" s="1"/>
      <c r="FJ463" s="1"/>
      <c r="FN463" s="1"/>
      <c r="FR463" s="1"/>
      <c r="FV463" s="1"/>
      <c r="FZ463" s="1"/>
      <c r="GD463" s="1"/>
      <c r="GH463" s="1"/>
      <c r="GL463" s="1"/>
      <c r="GP463" s="1"/>
      <c r="GT463" s="1"/>
      <c r="GX463" s="1"/>
      <c r="HB463" s="1"/>
      <c r="HF463" s="1"/>
      <c r="HJ463" s="1"/>
      <c r="HN463" s="1"/>
      <c r="HR463" s="1"/>
      <c r="HV463" s="1"/>
      <c r="HZ463" s="1"/>
      <c r="ID463" s="1"/>
      <c r="IH463" s="1"/>
      <c r="IL463" s="1"/>
      <c r="IP463" s="1"/>
      <c r="IT463" s="1"/>
      <c r="IX463" s="1"/>
      <c r="JB463" s="1"/>
      <c r="JF463" s="1"/>
      <c r="JJ463" s="1"/>
      <c r="JN463" s="1"/>
      <c r="JR463" s="1"/>
      <c r="JV463" s="1"/>
      <c r="JZ463" s="1"/>
      <c r="KD463" s="1"/>
      <c r="KH463" s="1"/>
      <c r="KL463" s="1"/>
      <c r="KP463" s="1"/>
      <c r="KT463" s="1"/>
      <c r="KX463" s="1"/>
      <c r="LB463" s="1"/>
      <c r="LF463" s="1"/>
      <c r="LJ463" s="1"/>
      <c r="LN463" s="1"/>
      <c r="LR463" s="1"/>
    </row>
    <row r="464" spans="6:330">
      <c r="F464" s="1">
        <v>42234.791666666664</v>
      </c>
      <c r="G464">
        <v>107</v>
      </c>
      <c r="H464">
        <v>250</v>
      </c>
      <c r="J464" s="1">
        <v>42234.791666666664</v>
      </c>
      <c r="K464">
        <v>77</v>
      </c>
      <c r="L464">
        <v>150</v>
      </c>
      <c r="N464" s="1">
        <v>42234.791666666664</v>
      </c>
      <c r="O464">
        <v>46</v>
      </c>
      <c r="P464">
        <v>75</v>
      </c>
      <c r="R464" s="1">
        <v>42234.791666666664</v>
      </c>
      <c r="S464">
        <v>35</v>
      </c>
      <c r="T464">
        <v>100</v>
      </c>
      <c r="V464" s="1">
        <v>42234.791666666664</v>
      </c>
      <c r="W464">
        <v>27</v>
      </c>
      <c r="X464">
        <v>75</v>
      </c>
      <c r="Z464" s="1">
        <v>42234.791666666664</v>
      </c>
      <c r="AA464">
        <v>35</v>
      </c>
      <c r="AB464">
        <v>50</v>
      </c>
      <c r="AD464" s="1">
        <v>42234.791666666664</v>
      </c>
      <c r="AE464">
        <v>76</v>
      </c>
      <c r="AF464">
        <v>250</v>
      </c>
      <c r="AH464" s="1">
        <v>42234.791666666664</v>
      </c>
      <c r="AI464">
        <v>23</v>
      </c>
      <c r="AJ464">
        <v>100</v>
      </c>
      <c r="AL464" s="1">
        <v>42234.791666666664</v>
      </c>
      <c r="AM464">
        <v>0</v>
      </c>
      <c r="AN464">
        <v>50</v>
      </c>
      <c r="AP464" s="1">
        <v>42234.791666666664</v>
      </c>
      <c r="AQ464">
        <v>162</v>
      </c>
      <c r="AR464">
        <v>150</v>
      </c>
      <c r="AT464" s="1">
        <v>42234.791666666664</v>
      </c>
      <c r="AU464">
        <v>15</v>
      </c>
      <c r="AV464">
        <v>100</v>
      </c>
      <c r="AX464" s="1">
        <v>42234.791666666664</v>
      </c>
      <c r="AY464">
        <v>48</v>
      </c>
      <c r="AZ464">
        <v>50</v>
      </c>
      <c r="BB464" s="1">
        <v>42234.791666666664</v>
      </c>
      <c r="BC464">
        <v>30</v>
      </c>
      <c r="BD464">
        <v>125</v>
      </c>
      <c r="BF464" s="1">
        <v>42234.791666666664</v>
      </c>
      <c r="BG464">
        <v>27</v>
      </c>
      <c r="BH464">
        <v>75</v>
      </c>
      <c r="BJ464" s="1">
        <v>42234.791666666664</v>
      </c>
      <c r="BK464">
        <v>11</v>
      </c>
      <c r="BL464">
        <v>50</v>
      </c>
      <c r="BN464" s="1">
        <v>42234.791666666664</v>
      </c>
      <c r="BO464">
        <v>35</v>
      </c>
      <c r="BP464">
        <v>50</v>
      </c>
      <c r="BR464" s="1"/>
      <c r="BV464" s="1"/>
      <c r="BZ464" s="1"/>
      <c r="CD464" s="1"/>
      <c r="CH464" s="1"/>
      <c r="CL464" s="1"/>
      <c r="CP464" s="1"/>
      <c r="CT464" s="1"/>
      <c r="CX464" s="1"/>
      <c r="DB464" s="1"/>
      <c r="DF464" s="1"/>
      <c r="DJ464" s="1"/>
      <c r="DN464" s="1"/>
      <c r="DR464" s="1"/>
      <c r="DV464" s="1"/>
      <c r="DZ464" s="1"/>
      <c r="ED464" s="1"/>
      <c r="EH464" s="1"/>
      <c r="EL464" s="1"/>
      <c r="EP464" s="1"/>
      <c r="ET464" s="1"/>
      <c r="EX464" s="1"/>
      <c r="FB464" s="1"/>
      <c r="FF464" s="1"/>
      <c r="FJ464" s="1"/>
      <c r="FN464" s="1"/>
      <c r="FR464" s="1"/>
      <c r="FV464" s="1"/>
      <c r="FZ464" s="1"/>
      <c r="GD464" s="1"/>
      <c r="GH464" s="1"/>
      <c r="GL464" s="1"/>
      <c r="GP464" s="1"/>
      <c r="GT464" s="1"/>
      <c r="GX464" s="1"/>
      <c r="HB464" s="1"/>
      <c r="HF464" s="1"/>
      <c r="HJ464" s="1"/>
      <c r="HN464" s="1"/>
      <c r="HR464" s="1"/>
      <c r="HV464" s="1"/>
      <c r="HZ464" s="1"/>
      <c r="ID464" s="1"/>
      <c r="IH464" s="1"/>
      <c r="IL464" s="1"/>
      <c r="IP464" s="1"/>
      <c r="IT464" s="1"/>
      <c r="IX464" s="1"/>
      <c r="JB464" s="1"/>
      <c r="JF464" s="1"/>
      <c r="JJ464" s="1"/>
      <c r="JN464" s="1"/>
      <c r="JR464" s="1"/>
      <c r="JV464" s="1"/>
      <c r="JZ464" s="1"/>
      <c r="KD464" s="1"/>
      <c r="KH464" s="1"/>
      <c r="KL464" s="1"/>
      <c r="KP464" s="1"/>
      <c r="KT464" s="1"/>
      <c r="KX464" s="1"/>
      <c r="LB464" s="1"/>
      <c r="LF464" s="1"/>
      <c r="LJ464" s="1"/>
      <c r="LN464" s="1"/>
      <c r="LR464" s="1"/>
    </row>
    <row r="465" spans="6:330">
      <c r="F465" s="1">
        <v>42234.833333333336</v>
      </c>
      <c r="G465">
        <v>100</v>
      </c>
      <c r="H465">
        <v>250</v>
      </c>
      <c r="J465" s="1">
        <v>42234.833333333336</v>
      </c>
      <c r="K465">
        <v>79</v>
      </c>
      <c r="L465">
        <v>150</v>
      </c>
      <c r="N465" s="1">
        <v>42234.833333333336</v>
      </c>
      <c r="O465">
        <v>44</v>
      </c>
      <c r="P465">
        <v>75</v>
      </c>
      <c r="R465" s="1">
        <v>42234.833333333336</v>
      </c>
      <c r="S465">
        <v>28</v>
      </c>
      <c r="T465">
        <v>100</v>
      </c>
      <c r="V465" s="1">
        <v>42234.833333333336</v>
      </c>
      <c r="W465">
        <v>27</v>
      </c>
      <c r="X465">
        <v>75</v>
      </c>
      <c r="Z465" s="1">
        <v>42234.833333333336</v>
      </c>
      <c r="AA465">
        <v>30</v>
      </c>
      <c r="AB465">
        <v>50</v>
      </c>
      <c r="AD465" s="1">
        <v>42234.833333333336</v>
      </c>
      <c r="AE465">
        <v>76</v>
      </c>
      <c r="AF465">
        <v>250</v>
      </c>
      <c r="AH465" s="1">
        <v>42234.833333333336</v>
      </c>
      <c r="AI465">
        <v>10</v>
      </c>
      <c r="AJ465">
        <v>100</v>
      </c>
      <c r="AL465" s="1">
        <v>42234.833333333336</v>
      </c>
      <c r="AM465">
        <v>0</v>
      </c>
      <c r="AN465">
        <v>50</v>
      </c>
      <c r="AP465" s="1">
        <v>42234.833333333336</v>
      </c>
      <c r="AQ465">
        <v>201</v>
      </c>
      <c r="AR465">
        <v>150</v>
      </c>
      <c r="AT465" s="1">
        <v>42234.833333333336</v>
      </c>
      <c r="AU465">
        <v>17</v>
      </c>
      <c r="AV465">
        <v>100</v>
      </c>
      <c r="AX465" s="1">
        <v>42234.833333333336</v>
      </c>
      <c r="AY465">
        <v>46</v>
      </c>
      <c r="AZ465">
        <v>50</v>
      </c>
      <c r="BB465" s="1">
        <v>42234.833333333336</v>
      </c>
      <c r="BC465">
        <v>27</v>
      </c>
      <c r="BD465">
        <v>125</v>
      </c>
      <c r="BF465" s="1">
        <v>42234.833333333336</v>
      </c>
      <c r="BG465">
        <v>20</v>
      </c>
      <c r="BH465">
        <v>75</v>
      </c>
      <c r="BJ465" s="1">
        <v>42234.833333333336</v>
      </c>
      <c r="BK465">
        <v>10</v>
      </c>
      <c r="BL465">
        <v>50</v>
      </c>
      <c r="BN465" s="1">
        <v>42234.833333333336</v>
      </c>
      <c r="BO465">
        <v>30</v>
      </c>
      <c r="BP465">
        <v>50</v>
      </c>
      <c r="BR465" s="1"/>
      <c r="BV465" s="1"/>
      <c r="BZ465" s="1"/>
      <c r="CD465" s="1"/>
      <c r="CH465" s="1"/>
      <c r="CL465" s="1"/>
      <c r="CP465" s="1"/>
      <c r="CT465" s="1"/>
      <c r="CX465" s="1"/>
      <c r="DB465" s="1"/>
      <c r="DF465" s="1"/>
      <c r="DJ465" s="1"/>
      <c r="DN465" s="1"/>
      <c r="DR465" s="1"/>
      <c r="DV465" s="1"/>
      <c r="DZ465" s="1"/>
      <c r="ED465" s="1"/>
      <c r="EH465" s="1"/>
      <c r="EL465" s="1"/>
      <c r="EP465" s="1"/>
      <c r="ET465" s="1"/>
      <c r="EX465" s="1"/>
      <c r="FB465" s="1"/>
      <c r="FF465" s="1"/>
      <c r="FJ465" s="1"/>
      <c r="FN465" s="1"/>
      <c r="FR465" s="1"/>
      <c r="FV465" s="1"/>
      <c r="FZ465" s="1"/>
      <c r="GD465" s="1"/>
      <c r="GH465" s="1"/>
      <c r="GL465" s="1"/>
      <c r="GP465" s="1"/>
      <c r="GT465" s="1"/>
      <c r="GX465" s="1"/>
      <c r="HB465" s="1"/>
      <c r="HF465" s="1"/>
      <c r="HJ465" s="1"/>
      <c r="HN465" s="1"/>
      <c r="HR465" s="1"/>
      <c r="HV465" s="1"/>
      <c r="HZ465" s="1"/>
      <c r="ID465" s="1"/>
      <c r="IH465" s="1"/>
      <c r="IL465" s="1"/>
      <c r="IP465" s="1"/>
      <c r="IT465" s="1"/>
      <c r="IX465" s="1"/>
      <c r="JB465" s="1"/>
      <c r="JF465" s="1"/>
      <c r="JJ465" s="1"/>
      <c r="JN465" s="1"/>
      <c r="JR465" s="1"/>
      <c r="JV465" s="1"/>
      <c r="JZ465" s="1"/>
      <c r="KD465" s="1"/>
      <c r="KH465" s="1"/>
      <c r="KL465" s="1"/>
      <c r="KP465" s="1"/>
      <c r="KT465" s="1"/>
      <c r="KX465" s="1"/>
      <c r="LB465" s="1"/>
      <c r="LF465" s="1"/>
      <c r="LJ465" s="1"/>
      <c r="LN465" s="1"/>
      <c r="LR465" s="1"/>
    </row>
    <row r="466" spans="6:330">
      <c r="F466" s="1">
        <v>42234.875</v>
      </c>
      <c r="G466">
        <v>103</v>
      </c>
      <c r="H466">
        <v>250</v>
      </c>
      <c r="J466" s="1">
        <v>42234.875</v>
      </c>
      <c r="K466">
        <v>81</v>
      </c>
      <c r="L466">
        <v>150</v>
      </c>
      <c r="N466" s="1">
        <v>42234.875</v>
      </c>
      <c r="O466">
        <v>34</v>
      </c>
      <c r="P466">
        <v>75</v>
      </c>
      <c r="R466" s="1">
        <v>42234.875</v>
      </c>
      <c r="S466">
        <v>25</v>
      </c>
      <c r="T466">
        <v>100</v>
      </c>
      <c r="V466" s="1">
        <v>42234.875</v>
      </c>
      <c r="W466">
        <v>36</v>
      </c>
      <c r="X466">
        <v>75</v>
      </c>
      <c r="Z466" s="1">
        <v>42234.875</v>
      </c>
      <c r="AA466">
        <v>26</v>
      </c>
      <c r="AB466">
        <v>50</v>
      </c>
      <c r="AD466" s="1">
        <v>42234.875</v>
      </c>
      <c r="AE466">
        <v>35</v>
      </c>
      <c r="AF466">
        <v>250</v>
      </c>
      <c r="AH466" s="1">
        <v>42234.875</v>
      </c>
      <c r="AI466">
        <v>9</v>
      </c>
      <c r="AJ466">
        <v>100</v>
      </c>
      <c r="AL466" s="1">
        <v>42234.875</v>
      </c>
      <c r="AM466">
        <v>0</v>
      </c>
      <c r="AN466">
        <v>50</v>
      </c>
      <c r="AP466" s="1">
        <v>42234.875</v>
      </c>
      <c r="AQ466">
        <v>208</v>
      </c>
      <c r="AR466">
        <v>150</v>
      </c>
      <c r="AT466" s="1">
        <v>42234.875</v>
      </c>
      <c r="AU466">
        <v>23</v>
      </c>
      <c r="AV466">
        <v>100</v>
      </c>
      <c r="AX466" s="1">
        <v>42234.875</v>
      </c>
      <c r="AY466">
        <v>44</v>
      </c>
      <c r="AZ466">
        <v>50</v>
      </c>
      <c r="BB466" s="1">
        <v>42234.875</v>
      </c>
      <c r="BC466">
        <v>23</v>
      </c>
      <c r="BD466">
        <v>125</v>
      </c>
      <c r="BF466" s="1">
        <v>42234.875</v>
      </c>
      <c r="BG466">
        <v>20</v>
      </c>
      <c r="BH466">
        <v>75</v>
      </c>
      <c r="BJ466" s="1">
        <v>42234.875</v>
      </c>
      <c r="BK466">
        <v>8</v>
      </c>
      <c r="BL466">
        <v>50</v>
      </c>
      <c r="BN466" s="1">
        <v>42234.875</v>
      </c>
      <c r="BO466">
        <v>26</v>
      </c>
      <c r="BP466">
        <v>50</v>
      </c>
      <c r="BR466" s="1"/>
      <c r="BV466" s="1"/>
      <c r="BZ466" s="1"/>
      <c r="CD466" s="1"/>
      <c r="CH466" s="1"/>
      <c r="CL466" s="1"/>
      <c r="CP466" s="1"/>
      <c r="CT466" s="1"/>
      <c r="CX466" s="1"/>
      <c r="DB466" s="1"/>
      <c r="DF466" s="1"/>
      <c r="DJ466" s="1"/>
      <c r="DN466" s="1"/>
      <c r="DR466" s="1"/>
      <c r="DV466" s="1"/>
      <c r="DZ466" s="1"/>
      <c r="ED466" s="1"/>
      <c r="EH466" s="1"/>
      <c r="EL466" s="1"/>
      <c r="EP466" s="1"/>
      <c r="ET466" s="1"/>
      <c r="EX466" s="1"/>
      <c r="FB466" s="1"/>
      <c r="FF466" s="1"/>
      <c r="FJ466" s="1"/>
      <c r="FN466" s="1"/>
      <c r="FR466" s="1"/>
      <c r="FV466" s="1"/>
      <c r="FZ466" s="1"/>
      <c r="GD466" s="1"/>
      <c r="GH466" s="1"/>
      <c r="GL466" s="1"/>
      <c r="GP466" s="1"/>
      <c r="GT466" s="1"/>
      <c r="GX466" s="1"/>
      <c r="HB466" s="1"/>
      <c r="HF466" s="1"/>
      <c r="HJ466" s="1"/>
      <c r="HN466" s="1"/>
      <c r="HR466" s="1"/>
      <c r="HV466" s="1"/>
      <c r="HZ466" s="1"/>
      <c r="ID466" s="1"/>
      <c r="IH466" s="1"/>
      <c r="IL466" s="1"/>
      <c r="IP466" s="1"/>
      <c r="IT466" s="1"/>
      <c r="IX466" s="1"/>
      <c r="JB466" s="1"/>
      <c r="JF466" s="1"/>
      <c r="JJ466" s="1"/>
      <c r="JN466" s="1"/>
      <c r="JR466" s="1"/>
      <c r="JV466" s="1"/>
      <c r="JZ466" s="1"/>
      <c r="KD466" s="1"/>
      <c r="KH466" s="1"/>
      <c r="KL466" s="1"/>
      <c r="KP466" s="1"/>
      <c r="KT466" s="1"/>
      <c r="KX466" s="1"/>
      <c r="LB466" s="1"/>
      <c r="LF466" s="1"/>
      <c r="LJ466" s="1"/>
      <c r="LN466" s="1"/>
      <c r="LR466" s="1"/>
    </row>
    <row r="467" spans="6:330">
      <c r="F467" s="1">
        <v>42234.916666666664</v>
      </c>
      <c r="G467">
        <v>125</v>
      </c>
      <c r="H467">
        <v>250</v>
      </c>
      <c r="J467" s="1">
        <v>42234.916666666664</v>
      </c>
      <c r="K467">
        <v>61</v>
      </c>
      <c r="L467">
        <v>150</v>
      </c>
      <c r="N467" s="1">
        <v>42234.916666666664</v>
      </c>
      <c r="O467">
        <v>32</v>
      </c>
      <c r="P467">
        <v>75</v>
      </c>
      <c r="R467" s="1">
        <v>42234.916666666664</v>
      </c>
      <c r="S467">
        <v>18</v>
      </c>
      <c r="T467">
        <v>100</v>
      </c>
      <c r="V467" s="1">
        <v>42234.916666666664</v>
      </c>
      <c r="W467">
        <v>32</v>
      </c>
      <c r="X467">
        <v>75</v>
      </c>
      <c r="Z467" s="1">
        <v>42234.916666666664</v>
      </c>
      <c r="AA467">
        <v>20</v>
      </c>
      <c r="AB467">
        <v>50</v>
      </c>
      <c r="AD467" s="1">
        <v>42234.916666666664</v>
      </c>
      <c r="AE467">
        <v>17</v>
      </c>
      <c r="AF467">
        <v>250</v>
      </c>
      <c r="AH467" s="1">
        <v>42234.916666666664</v>
      </c>
      <c r="AI467">
        <v>10</v>
      </c>
      <c r="AJ467">
        <v>100</v>
      </c>
      <c r="AL467" s="1">
        <v>42234.916666666664</v>
      </c>
      <c r="AM467">
        <v>4</v>
      </c>
      <c r="AN467">
        <v>50</v>
      </c>
      <c r="AP467" s="1">
        <v>42234.916666666664</v>
      </c>
      <c r="AQ467">
        <v>177</v>
      </c>
      <c r="AR467">
        <v>150</v>
      </c>
      <c r="AT467" s="1">
        <v>42234.916666666664</v>
      </c>
      <c r="AU467">
        <v>15</v>
      </c>
      <c r="AV467">
        <v>100</v>
      </c>
      <c r="AX467" s="1">
        <v>42234.916666666664</v>
      </c>
      <c r="AY467">
        <v>40</v>
      </c>
      <c r="AZ467">
        <v>50</v>
      </c>
      <c r="BB467" s="1">
        <v>42234.916666666664</v>
      </c>
      <c r="BC467">
        <v>18</v>
      </c>
      <c r="BD467">
        <v>125</v>
      </c>
      <c r="BF467" s="1">
        <v>42234.916666666664</v>
      </c>
      <c r="BG467">
        <v>17</v>
      </c>
      <c r="BH467">
        <v>75</v>
      </c>
      <c r="BJ467" s="1">
        <v>42234.916666666664</v>
      </c>
      <c r="BK467">
        <v>4</v>
      </c>
      <c r="BL467">
        <v>50</v>
      </c>
      <c r="BN467" s="1">
        <v>42234.916666666664</v>
      </c>
      <c r="BO467">
        <v>20</v>
      </c>
      <c r="BP467">
        <v>50</v>
      </c>
      <c r="BR467" s="1"/>
      <c r="BV467" s="1"/>
      <c r="BZ467" s="1"/>
      <c r="CD467" s="1"/>
      <c r="CH467" s="1"/>
      <c r="CL467" s="1"/>
      <c r="CP467" s="1"/>
      <c r="CT467" s="1"/>
      <c r="CX467" s="1"/>
      <c r="DB467" s="1"/>
      <c r="DF467" s="1"/>
      <c r="DJ467" s="1"/>
      <c r="DN467" s="1"/>
      <c r="DR467" s="1"/>
      <c r="DV467" s="1"/>
      <c r="DZ467" s="1"/>
      <c r="ED467" s="1"/>
      <c r="EH467" s="1"/>
      <c r="EL467" s="1"/>
      <c r="EP467" s="1"/>
      <c r="ET467" s="1"/>
      <c r="EX467" s="1"/>
      <c r="FB467" s="1"/>
      <c r="FF467" s="1"/>
      <c r="FJ467" s="1"/>
      <c r="FN467" s="1"/>
      <c r="FR467" s="1"/>
      <c r="FV467" s="1"/>
      <c r="FZ467" s="1"/>
      <c r="GD467" s="1"/>
      <c r="GH467" s="1"/>
      <c r="GL467" s="1"/>
      <c r="GP467" s="1"/>
      <c r="GT467" s="1"/>
      <c r="GX467" s="1"/>
      <c r="HB467" s="1"/>
      <c r="HF467" s="1"/>
      <c r="HJ467" s="1"/>
      <c r="HN467" s="1"/>
      <c r="HR467" s="1"/>
      <c r="HV467" s="1"/>
      <c r="HZ467" s="1"/>
      <c r="ID467" s="1"/>
      <c r="IH467" s="1"/>
      <c r="IL467" s="1"/>
      <c r="IP467" s="1"/>
      <c r="IT467" s="1"/>
      <c r="IX467" s="1"/>
      <c r="JB467" s="1"/>
      <c r="JF467" s="1"/>
      <c r="JJ467" s="1"/>
      <c r="JN467" s="1"/>
      <c r="JR467" s="1"/>
      <c r="JV467" s="1"/>
      <c r="JZ467" s="1"/>
      <c r="KD467" s="1"/>
      <c r="KH467" s="1"/>
      <c r="KL467" s="1"/>
      <c r="KP467" s="1"/>
      <c r="KT467" s="1"/>
      <c r="KX467" s="1"/>
      <c r="LB467" s="1"/>
      <c r="LF467" s="1"/>
      <c r="LJ467" s="1"/>
      <c r="LN467" s="1"/>
      <c r="LR467" s="1"/>
    </row>
    <row r="468" spans="6:330">
      <c r="F468" s="1">
        <v>42234.958333333336</v>
      </c>
      <c r="G468">
        <v>127</v>
      </c>
      <c r="H468">
        <v>250</v>
      </c>
      <c r="J468" s="1">
        <v>42234.958333333336</v>
      </c>
      <c r="K468">
        <v>19</v>
      </c>
      <c r="L468">
        <v>150</v>
      </c>
      <c r="N468" s="1">
        <v>42234.958333333336</v>
      </c>
      <c r="O468">
        <v>32</v>
      </c>
      <c r="P468">
        <v>75</v>
      </c>
      <c r="R468" s="1">
        <v>42234.958333333336</v>
      </c>
      <c r="S468">
        <v>20</v>
      </c>
      <c r="T468">
        <v>100</v>
      </c>
      <c r="V468" s="1">
        <v>42234.958333333336</v>
      </c>
      <c r="W468">
        <v>28</v>
      </c>
      <c r="X468">
        <v>75</v>
      </c>
      <c r="Z468" s="1">
        <v>42234.958333333336</v>
      </c>
      <c r="AA468">
        <v>15</v>
      </c>
      <c r="AB468">
        <v>50</v>
      </c>
      <c r="AD468" s="1">
        <v>42234.958333333336</v>
      </c>
      <c r="AE468">
        <v>20</v>
      </c>
      <c r="AF468">
        <v>250</v>
      </c>
      <c r="AH468" s="1">
        <v>42234.958333333336</v>
      </c>
      <c r="AI468">
        <v>8</v>
      </c>
      <c r="AJ468">
        <v>100</v>
      </c>
      <c r="AL468" s="1">
        <v>42234.958333333336</v>
      </c>
      <c r="AM468">
        <v>6</v>
      </c>
      <c r="AN468">
        <v>50</v>
      </c>
      <c r="AP468" s="1">
        <v>42234.958333333336</v>
      </c>
      <c r="AQ468">
        <v>169</v>
      </c>
      <c r="AR468">
        <v>150</v>
      </c>
      <c r="AT468" s="1">
        <v>42234.958333333336</v>
      </c>
      <c r="AU468">
        <v>10</v>
      </c>
      <c r="AV468">
        <v>100</v>
      </c>
      <c r="AX468" s="1">
        <v>42234.958333333336</v>
      </c>
      <c r="AY468">
        <v>61</v>
      </c>
      <c r="AZ468">
        <v>50</v>
      </c>
      <c r="BB468" s="1">
        <v>42234.958333333336</v>
      </c>
      <c r="BC468">
        <v>18</v>
      </c>
      <c r="BD468">
        <v>125</v>
      </c>
      <c r="BF468" s="1">
        <v>42234.958333333336</v>
      </c>
      <c r="BG468">
        <v>17</v>
      </c>
      <c r="BH468">
        <v>75</v>
      </c>
      <c r="BJ468" s="1">
        <v>42234.958333333336</v>
      </c>
      <c r="BK468">
        <v>3</v>
      </c>
      <c r="BL468">
        <v>50</v>
      </c>
      <c r="BN468" s="1">
        <v>42234.958333333336</v>
      </c>
      <c r="BO468">
        <v>15</v>
      </c>
      <c r="BP468">
        <v>50</v>
      </c>
      <c r="BR468" s="1"/>
      <c r="BV468" s="1"/>
      <c r="BZ468" s="1"/>
      <c r="CD468" s="1"/>
      <c r="CH468" s="1"/>
      <c r="CL468" s="1"/>
      <c r="CP468" s="1"/>
      <c r="CT468" s="1"/>
      <c r="CX468" s="1"/>
      <c r="DB468" s="1"/>
      <c r="DF468" s="1"/>
      <c r="DJ468" s="1"/>
      <c r="DN468" s="1"/>
      <c r="DR468" s="1"/>
      <c r="DV468" s="1"/>
      <c r="DZ468" s="1"/>
      <c r="ED468" s="1"/>
      <c r="EH468" s="1"/>
      <c r="EL468" s="1"/>
      <c r="EP468" s="1"/>
      <c r="ET468" s="1"/>
      <c r="EX468" s="1"/>
      <c r="FB468" s="1"/>
      <c r="FF468" s="1"/>
      <c r="FJ468" s="1"/>
      <c r="FN468" s="1"/>
      <c r="FR468" s="1"/>
      <c r="FV468" s="1"/>
      <c r="FZ468" s="1"/>
      <c r="GD468" s="1"/>
      <c r="GH468" s="1"/>
      <c r="GL468" s="1"/>
      <c r="GP468" s="1"/>
      <c r="GT468" s="1"/>
      <c r="GX468" s="1"/>
      <c r="HB468" s="1"/>
      <c r="HF468" s="1"/>
      <c r="HJ468" s="1"/>
      <c r="HN468" s="1"/>
      <c r="HR468" s="1"/>
      <c r="HV468" s="1"/>
      <c r="HZ468" s="1"/>
      <c r="ID468" s="1"/>
      <c r="IH468" s="1"/>
      <c r="IL468" s="1"/>
      <c r="IP468" s="1"/>
      <c r="IT468" s="1"/>
      <c r="IX468" s="1"/>
      <c r="JB468" s="1"/>
      <c r="JF468" s="1"/>
      <c r="JJ468" s="1"/>
      <c r="JN468" s="1"/>
      <c r="JR468" s="1"/>
      <c r="JV468" s="1"/>
      <c r="JZ468" s="1"/>
      <c r="KD468" s="1"/>
      <c r="KH468" s="1"/>
      <c r="KL468" s="1"/>
      <c r="KP468" s="1"/>
      <c r="KT468" s="1"/>
      <c r="KX468" s="1"/>
      <c r="LB468" s="1"/>
      <c r="LF468" s="1"/>
      <c r="LJ468" s="1"/>
      <c r="LN468" s="1"/>
      <c r="LR468" s="1"/>
    </row>
    <row r="469" spans="6:330">
      <c r="F469" s="1">
        <v>42235</v>
      </c>
      <c r="G469">
        <v>127</v>
      </c>
      <c r="H469">
        <v>250</v>
      </c>
      <c r="J469" s="1">
        <v>42235</v>
      </c>
      <c r="K469">
        <v>10</v>
      </c>
      <c r="L469">
        <v>150</v>
      </c>
      <c r="N469" s="1">
        <v>42235</v>
      </c>
      <c r="O469">
        <v>19</v>
      </c>
      <c r="P469">
        <v>75</v>
      </c>
      <c r="R469" s="1">
        <v>42235</v>
      </c>
      <c r="S469">
        <v>18</v>
      </c>
      <c r="T469">
        <v>100</v>
      </c>
      <c r="V469" s="1">
        <v>42235</v>
      </c>
      <c r="W469">
        <v>20</v>
      </c>
      <c r="X469">
        <v>75</v>
      </c>
      <c r="Z469" s="1">
        <v>42235</v>
      </c>
      <c r="AA469">
        <v>10</v>
      </c>
      <c r="AB469">
        <v>50</v>
      </c>
      <c r="AD469" s="1">
        <v>42235</v>
      </c>
      <c r="AE469">
        <v>18</v>
      </c>
      <c r="AF469">
        <v>250</v>
      </c>
      <c r="AH469" s="1">
        <v>42235</v>
      </c>
      <c r="AI469">
        <v>4</v>
      </c>
      <c r="AJ469">
        <v>100</v>
      </c>
      <c r="AL469" s="1">
        <v>42235</v>
      </c>
      <c r="AM469">
        <v>5</v>
      </c>
      <c r="AN469">
        <v>50</v>
      </c>
      <c r="AP469" s="1">
        <v>42235</v>
      </c>
      <c r="AQ469">
        <v>112</v>
      </c>
      <c r="AR469">
        <v>150</v>
      </c>
      <c r="AT469" s="1">
        <v>42235</v>
      </c>
      <c r="AU469">
        <v>8</v>
      </c>
      <c r="AV469">
        <v>100</v>
      </c>
      <c r="AX469" s="1">
        <v>42235</v>
      </c>
      <c r="AY469">
        <v>27</v>
      </c>
      <c r="AZ469">
        <v>50</v>
      </c>
      <c r="BB469" s="1">
        <v>42235</v>
      </c>
      <c r="BC469">
        <v>12</v>
      </c>
      <c r="BD469">
        <v>125</v>
      </c>
      <c r="BF469" s="1">
        <v>42235</v>
      </c>
      <c r="BG469">
        <v>14</v>
      </c>
      <c r="BH469">
        <v>75</v>
      </c>
      <c r="BJ469" s="1">
        <v>42235</v>
      </c>
      <c r="BK469">
        <v>4</v>
      </c>
      <c r="BL469">
        <v>50</v>
      </c>
      <c r="BN469" s="1">
        <v>42235</v>
      </c>
      <c r="BO469">
        <v>10</v>
      </c>
      <c r="BP469">
        <v>50</v>
      </c>
      <c r="BR469" s="1"/>
      <c r="BV469" s="1"/>
      <c r="BZ469" s="1"/>
      <c r="CD469" s="1"/>
      <c r="CH469" s="1"/>
      <c r="CL469" s="1"/>
      <c r="CP469" s="1"/>
      <c r="CT469" s="1"/>
      <c r="CX469" s="1"/>
      <c r="DB469" s="1"/>
      <c r="DF469" s="1"/>
      <c r="DJ469" s="1"/>
      <c r="DN469" s="1"/>
      <c r="DR469" s="1"/>
      <c r="DV469" s="1"/>
      <c r="DZ469" s="1"/>
      <c r="ED469" s="1"/>
      <c r="EH469" s="1"/>
      <c r="EL469" s="1"/>
      <c r="EP469" s="1"/>
      <c r="ET469" s="1"/>
      <c r="EX469" s="1"/>
      <c r="FB469" s="1"/>
      <c r="FF469" s="1"/>
      <c r="FJ469" s="1"/>
      <c r="FN469" s="1"/>
      <c r="FR469" s="1"/>
      <c r="FV469" s="1"/>
      <c r="FZ469" s="1"/>
      <c r="GD469" s="1"/>
      <c r="GH469" s="1"/>
      <c r="GL469" s="1"/>
      <c r="GP469" s="1"/>
      <c r="GT469" s="1"/>
      <c r="GX469" s="1"/>
      <c r="HB469" s="1"/>
      <c r="HF469" s="1"/>
      <c r="HJ469" s="1"/>
      <c r="HN469" s="1"/>
      <c r="HR469" s="1"/>
      <c r="HV469" s="1"/>
      <c r="HZ469" s="1"/>
      <c r="ID469" s="1"/>
      <c r="IH469" s="1"/>
      <c r="IL469" s="1"/>
      <c r="IP469" s="1"/>
      <c r="IT469" s="1"/>
      <c r="IX469" s="1"/>
      <c r="JB469" s="1"/>
      <c r="JF469" s="1"/>
      <c r="JJ469" s="1"/>
      <c r="JN469" s="1"/>
      <c r="JR469" s="1"/>
      <c r="JV469" s="1"/>
      <c r="JZ469" s="1"/>
      <c r="KD469" s="1"/>
      <c r="KH469" s="1"/>
      <c r="KL469" s="1"/>
      <c r="KP469" s="1"/>
      <c r="KT469" s="1"/>
      <c r="KX469" s="1"/>
      <c r="LB469" s="1"/>
      <c r="LF469" s="1"/>
      <c r="LJ469" s="1"/>
      <c r="LN469" s="1"/>
      <c r="LR469" s="1"/>
    </row>
    <row r="470" spans="6:330">
      <c r="F470" s="1">
        <v>42235.041666666664</v>
      </c>
      <c r="G470">
        <v>123</v>
      </c>
      <c r="H470">
        <v>250</v>
      </c>
      <c r="J470" s="1">
        <v>42235.041666666664</v>
      </c>
      <c r="K470">
        <v>4</v>
      </c>
      <c r="L470">
        <v>150</v>
      </c>
      <c r="N470" s="1">
        <v>42235.041666666664</v>
      </c>
      <c r="O470">
        <v>10</v>
      </c>
      <c r="P470">
        <v>75</v>
      </c>
      <c r="R470" s="1">
        <v>42235.041666666664</v>
      </c>
      <c r="S470">
        <v>10</v>
      </c>
      <c r="T470">
        <v>100</v>
      </c>
      <c r="V470" s="1">
        <v>42235.041666666664</v>
      </c>
      <c r="W470">
        <v>15</v>
      </c>
      <c r="X470">
        <v>75</v>
      </c>
      <c r="Z470" s="1">
        <v>42235.041666666664</v>
      </c>
      <c r="AA470">
        <v>5</v>
      </c>
      <c r="AB470">
        <v>50</v>
      </c>
      <c r="AD470" s="1">
        <v>42235.041666666664</v>
      </c>
      <c r="AE470">
        <v>11</v>
      </c>
      <c r="AF470">
        <v>250</v>
      </c>
      <c r="AH470" s="1">
        <v>42235.041666666664</v>
      </c>
      <c r="AI470">
        <v>5</v>
      </c>
      <c r="AJ470">
        <v>100</v>
      </c>
      <c r="AL470" s="1">
        <v>42235.041666666664</v>
      </c>
      <c r="AM470">
        <v>4</v>
      </c>
      <c r="AN470">
        <v>50</v>
      </c>
      <c r="AP470" s="1">
        <v>42235.041666666664</v>
      </c>
      <c r="AQ470">
        <v>89</v>
      </c>
      <c r="AR470">
        <v>150</v>
      </c>
      <c r="AT470" s="1">
        <v>42235.041666666664</v>
      </c>
      <c r="AU470">
        <v>7</v>
      </c>
      <c r="AV470">
        <v>100</v>
      </c>
      <c r="AX470" s="1">
        <v>42235.041666666664</v>
      </c>
      <c r="AY470">
        <v>11</v>
      </c>
      <c r="AZ470">
        <v>50</v>
      </c>
      <c r="BB470" s="1">
        <v>42235.041666666664</v>
      </c>
      <c r="BC470">
        <v>6</v>
      </c>
      <c r="BD470">
        <v>125</v>
      </c>
      <c r="BF470" s="1">
        <v>42235.041666666664</v>
      </c>
      <c r="BG470">
        <v>9</v>
      </c>
      <c r="BH470">
        <v>75</v>
      </c>
      <c r="BJ470" s="1">
        <v>42235.041666666664</v>
      </c>
      <c r="BK470">
        <v>4</v>
      </c>
      <c r="BL470">
        <v>50</v>
      </c>
      <c r="BN470" s="1">
        <v>42235.041666666664</v>
      </c>
      <c r="BO470">
        <v>5</v>
      </c>
      <c r="BP470">
        <v>50</v>
      </c>
      <c r="BR470" s="1"/>
      <c r="BV470" s="1"/>
      <c r="BZ470" s="1"/>
      <c r="CD470" s="1"/>
      <c r="CH470" s="1"/>
      <c r="CL470" s="1"/>
      <c r="CP470" s="1"/>
      <c r="CT470" s="1"/>
      <c r="CX470" s="1"/>
      <c r="DB470" s="1"/>
      <c r="DF470" s="1"/>
      <c r="DJ470" s="1"/>
      <c r="DN470" s="1"/>
      <c r="DR470" s="1"/>
      <c r="DV470" s="1"/>
      <c r="DZ470" s="1"/>
      <c r="ED470" s="1"/>
      <c r="EH470" s="1"/>
      <c r="EL470" s="1"/>
      <c r="EP470" s="1"/>
      <c r="ET470" s="1"/>
      <c r="EX470" s="1"/>
      <c r="FB470" s="1"/>
      <c r="FF470" s="1"/>
      <c r="FJ470" s="1"/>
      <c r="FN470" s="1"/>
      <c r="FR470" s="1"/>
      <c r="FV470" s="1"/>
      <c r="FZ470" s="1"/>
      <c r="GD470" s="1"/>
      <c r="GH470" s="1"/>
      <c r="GL470" s="1"/>
      <c r="GP470" s="1"/>
      <c r="GT470" s="1"/>
      <c r="GX470" s="1"/>
      <c r="HB470" s="1"/>
      <c r="HF470" s="1"/>
      <c r="HJ470" s="1"/>
      <c r="HN470" s="1"/>
      <c r="HR470" s="1"/>
      <c r="HV470" s="1"/>
      <c r="HZ470" s="1"/>
      <c r="ID470" s="1"/>
      <c r="IH470" s="1"/>
      <c r="IL470" s="1"/>
      <c r="IP470" s="1"/>
      <c r="IT470" s="1"/>
      <c r="IX470" s="1"/>
      <c r="JB470" s="1"/>
      <c r="JF470" s="1"/>
      <c r="JJ470" s="1"/>
      <c r="JN470" s="1"/>
      <c r="JR470" s="1"/>
      <c r="JV470" s="1"/>
      <c r="JZ470" s="1"/>
      <c r="KD470" s="1"/>
      <c r="KH470" s="1"/>
      <c r="KL470" s="1"/>
      <c r="KP470" s="1"/>
      <c r="KT470" s="1"/>
      <c r="KX470" s="1"/>
      <c r="LB470" s="1"/>
      <c r="LF470" s="1"/>
      <c r="LJ470" s="1"/>
      <c r="LN470" s="1"/>
      <c r="LR470" s="1"/>
    </row>
    <row r="471" spans="6:330">
      <c r="F471" s="1">
        <v>42235.083333333336</v>
      </c>
      <c r="G471">
        <v>110</v>
      </c>
      <c r="H471">
        <v>250</v>
      </c>
      <c r="J471" s="1">
        <v>42235.083333333336</v>
      </c>
      <c r="K471">
        <v>5</v>
      </c>
      <c r="L471">
        <v>150</v>
      </c>
      <c r="N471" s="1">
        <v>42235.083333333336</v>
      </c>
      <c r="O471">
        <v>8</v>
      </c>
      <c r="P471">
        <v>75</v>
      </c>
      <c r="R471" s="1">
        <v>42235.083333333336</v>
      </c>
      <c r="S471">
        <v>4</v>
      </c>
      <c r="T471">
        <v>100</v>
      </c>
      <c r="V471" s="1">
        <v>42235.083333333336</v>
      </c>
      <c r="W471">
        <v>10</v>
      </c>
      <c r="X471">
        <v>75</v>
      </c>
      <c r="Z471" s="1">
        <v>42235.083333333336</v>
      </c>
      <c r="AA471">
        <v>5</v>
      </c>
      <c r="AB471">
        <v>50</v>
      </c>
      <c r="AD471" s="1">
        <v>42235.083333333336</v>
      </c>
      <c r="AE471">
        <v>7</v>
      </c>
      <c r="AF471">
        <v>250</v>
      </c>
      <c r="AH471" s="1">
        <v>42235.083333333336</v>
      </c>
      <c r="AI471">
        <v>5</v>
      </c>
      <c r="AJ471">
        <v>100</v>
      </c>
      <c r="AL471" s="1">
        <v>42235.083333333336</v>
      </c>
      <c r="AM471">
        <v>2</v>
      </c>
      <c r="AN471">
        <v>50</v>
      </c>
      <c r="AP471" s="1">
        <v>42235.083333333336</v>
      </c>
      <c r="AQ471">
        <v>78</v>
      </c>
      <c r="AR471">
        <v>150</v>
      </c>
      <c r="AT471" s="1">
        <v>42235.083333333336</v>
      </c>
      <c r="AU471">
        <v>7</v>
      </c>
      <c r="AV471">
        <v>100</v>
      </c>
      <c r="AX471" s="1">
        <v>42235.083333333336</v>
      </c>
      <c r="AY471">
        <v>6</v>
      </c>
      <c r="AZ471">
        <v>50</v>
      </c>
      <c r="BB471" s="1">
        <v>42235.083333333336</v>
      </c>
      <c r="BC471">
        <v>6</v>
      </c>
      <c r="BD471">
        <v>125</v>
      </c>
      <c r="BF471" s="1">
        <v>42235.083333333336</v>
      </c>
      <c r="BG471">
        <v>8</v>
      </c>
      <c r="BH471">
        <v>75</v>
      </c>
      <c r="BJ471" s="1">
        <v>42235.083333333336</v>
      </c>
      <c r="BK471">
        <v>3</v>
      </c>
      <c r="BL471">
        <v>50</v>
      </c>
      <c r="BN471" s="1">
        <v>42235.083333333336</v>
      </c>
      <c r="BO471">
        <v>5</v>
      </c>
      <c r="BP471">
        <v>50</v>
      </c>
      <c r="BR471" s="1"/>
      <c r="BV471" s="1"/>
      <c r="BZ471" s="1"/>
      <c r="CD471" s="1"/>
      <c r="CH471" s="1"/>
      <c r="CL471" s="1"/>
      <c r="CP471" s="1"/>
      <c r="CT471" s="1"/>
      <c r="CX471" s="1"/>
      <c r="DB471" s="1"/>
      <c r="DF471" s="1"/>
      <c r="DJ471" s="1"/>
      <c r="DN471" s="1"/>
      <c r="DR471" s="1"/>
      <c r="DV471" s="1"/>
      <c r="DZ471" s="1"/>
      <c r="ED471" s="1"/>
      <c r="EH471" s="1"/>
      <c r="EL471" s="1"/>
      <c r="EP471" s="1"/>
      <c r="ET471" s="1"/>
      <c r="EX471" s="1"/>
      <c r="FB471" s="1"/>
      <c r="FF471" s="1"/>
      <c r="FJ471" s="1"/>
      <c r="FN471" s="1"/>
      <c r="FR471" s="1"/>
      <c r="FV471" s="1"/>
      <c r="FZ471" s="1"/>
      <c r="GD471" s="1"/>
      <c r="GH471" s="1"/>
      <c r="GL471" s="1"/>
      <c r="GP471" s="1"/>
      <c r="GT471" s="1"/>
      <c r="GX471" s="1"/>
      <c r="HB471" s="1"/>
      <c r="HF471" s="1"/>
      <c r="HJ471" s="1"/>
      <c r="HN471" s="1"/>
      <c r="HR471" s="1"/>
      <c r="HV471" s="1"/>
      <c r="HZ471" s="1"/>
      <c r="ID471" s="1"/>
      <c r="IH471" s="1"/>
      <c r="IL471" s="1"/>
      <c r="IP471" s="1"/>
      <c r="IT471" s="1"/>
      <c r="IX471" s="1"/>
      <c r="JB471" s="1"/>
      <c r="JF471" s="1"/>
      <c r="JJ471" s="1"/>
      <c r="JN471" s="1"/>
      <c r="JR471" s="1"/>
      <c r="JV471" s="1"/>
      <c r="JZ471" s="1"/>
      <c r="KD471" s="1"/>
      <c r="KH471" s="1"/>
      <c r="KL471" s="1"/>
      <c r="KP471" s="1"/>
      <c r="KT471" s="1"/>
      <c r="KX471" s="1"/>
      <c r="LB471" s="1"/>
      <c r="LF471" s="1"/>
      <c r="LJ471" s="1"/>
      <c r="LN471" s="1"/>
      <c r="LR471" s="1"/>
    </row>
    <row r="472" spans="6:330">
      <c r="F472" s="1">
        <v>42235.125</v>
      </c>
      <c r="G472">
        <v>110</v>
      </c>
      <c r="H472">
        <v>250</v>
      </c>
      <c r="J472" s="1">
        <v>42235.125</v>
      </c>
      <c r="K472">
        <v>4</v>
      </c>
      <c r="L472">
        <v>150</v>
      </c>
      <c r="N472" s="1">
        <v>42235.125</v>
      </c>
      <c r="O472">
        <v>6</v>
      </c>
      <c r="P472">
        <v>75</v>
      </c>
      <c r="R472" s="1">
        <v>42235.125</v>
      </c>
      <c r="S472">
        <v>3</v>
      </c>
      <c r="T472">
        <v>100</v>
      </c>
      <c r="V472" s="1">
        <v>42235.125</v>
      </c>
      <c r="W472">
        <v>8</v>
      </c>
      <c r="X472">
        <v>75</v>
      </c>
      <c r="Z472" s="1">
        <v>42235.125</v>
      </c>
      <c r="AA472">
        <v>3</v>
      </c>
      <c r="AB472">
        <v>50</v>
      </c>
      <c r="AD472" s="1">
        <v>42235.125</v>
      </c>
      <c r="AE472">
        <v>7</v>
      </c>
      <c r="AF472">
        <v>250</v>
      </c>
      <c r="AH472" s="1">
        <v>42235.125</v>
      </c>
      <c r="AI472">
        <v>4</v>
      </c>
      <c r="AJ472">
        <v>100</v>
      </c>
      <c r="AL472" s="1">
        <v>42235.125</v>
      </c>
      <c r="AM472">
        <v>1</v>
      </c>
      <c r="AN472">
        <v>50</v>
      </c>
      <c r="AP472" s="1">
        <v>42235.125</v>
      </c>
      <c r="AQ472">
        <v>74</v>
      </c>
      <c r="AR472">
        <v>150</v>
      </c>
      <c r="AT472" s="1">
        <v>42235.125</v>
      </c>
      <c r="AU472">
        <v>4</v>
      </c>
      <c r="AV472">
        <v>100</v>
      </c>
      <c r="AX472" s="1">
        <v>42235.125</v>
      </c>
      <c r="AY472">
        <v>4</v>
      </c>
      <c r="AZ472">
        <v>50</v>
      </c>
      <c r="BB472" s="1">
        <v>42235.125</v>
      </c>
      <c r="BC472">
        <v>4</v>
      </c>
      <c r="BD472">
        <v>125</v>
      </c>
      <c r="BF472" s="1">
        <v>42235.125</v>
      </c>
      <c r="BG472">
        <v>6</v>
      </c>
      <c r="BH472">
        <v>75</v>
      </c>
      <c r="BJ472" s="1">
        <v>42235.125</v>
      </c>
      <c r="BK472">
        <v>3</v>
      </c>
      <c r="BL472">
        <v>50</v>
      </c>
      <c r="BN472" s="1">
        <v>42235.125</v>
      </c>
      <c r="BO472">
        <v>3</v>
      </c>
      <c r="BP472">
        <v>50</v>
      </c>
      <c r="BR472" s="1"/>
      <c r="BV472" s="1"/>
      <c r="BZ472" s="1"/>
      <c r="CD472" s="1"/>
      <c r="CH472" s="1"/>
      <c r="CL472" s="1"/>
      <c r="CP472" s="1"/>
      <c r="CT472" s="1"/>
      <c r="CX472" s="1"/>
      <c r="DB472" s="1"/>
      <c r="DF472" s="1"/>
      <c r="DJ472" s="1"/>
      <c r="DN472" s="1"/>
      <c r="DR472" s="1"/>
      <c r="DV472" s="1"/>
      <c r="DZ472" s="1"/>
      <c r="ED472" s="1"/>
      <c r="EH472" s="1"/>
      <c r="EL472" s="1"/>
      <c r="EP472" s="1"/>
      <c r="ET472" s="1"/>
      <c r="EX472" s="1"/>
      <c r="FB472" s="1"/>
      <c r="FF472" s="1"/>
      <c r="FJ472" s="1"/>
      <c r="FN472" s="1"/>
      <c r="FR472" s="1"/>
      <c r="FV472" s="1"/>
      <c r="FZ472" s="1"/>
      <c r="GD472" s="1"/>
      <c r="GH472" s="1"/>
      <c r="GL472" s="1"/>
      <c r="GP472" s="1"/>
      <c r="GT472" s="1"/>
      <c r="GX472" s="1"/>
      <c r="HB472" s="1"/>
      <c r="HF472" s="1"/>
      <c r="HJ472" s="1"/>
      <c r="HN472" s="1"/>
      <c r="HR472" s="1"/>
      <c r="HV472" s="1"/>
      <c r="HZ472" s="1"/>
      <c r="ID472" s="1"/>
      <c r="IH472" s="1"/>
      <c r="IL472" s="1"/>
      <c r="IP472" s="1"/>
      <c r="IT472" s="1"/>
      <c r="IX472" s="1"/>
      <c r="JB472" s="1"/>
      <c r="JF472" s="1"/>
      <c r="JJ472" s="1"/>
      <c r="JN472" s="1"/>
      <c r="JR472" s="1"/>
      <c r="JV472" s="1"/>
      <c r="JZ472" s="1"/>
      <c r="KD472" s="1"/>
      <c r="KH472" s="1"/>
      <c r="KL472" s="1"/>
      <c r="KP472" s="1"/>
      <c r="KT472" s="1"/>
      <c r="KX472" s="1"/>
      <c r="LB472" s="1"/>
      <c r="LF472" s="1"/>
      <c r="LJ472" s="1"/>
      <c r="LN472" s="1"/>
      <c r="LR472" s="1"/>
    </row>
    <row r="473" spans="6:330">
      <c r="F473" s="1">
        <v>42235.166666666664</v>
      </c>
      <c r="G473">
        <v>110</v>
      </c>
      <c r="H473">
        <v>250</v>
      </c>
      <c r="J473" s="1">
        <v>42235.166666666664</v>
      </c>
      <c r="K473">
        <v>5</v>
      </c>
      <c r="L473">
        <v>150</v>
      </c>
      <c r="N473" s="1">
        <v>42235.166666666664</v>
      </c>
      <c r="O473">
        <v>6</v>
      </c>
      <c r="P473">
        <v>75</v>
      </c>
      <c r="R473" s="1">
        <v>42235.166666666664</v>
      </c>
      <c r="S473">
        <v>2</v>
      </c>
      <c r="T473">
        <v>100</v>
      </c>
      <c r="V473" s="1">
        <v>42235.166666666664</v>
      </c>
      <c r="W473">
        <v>6</v>
      </c>
      <c r="X473">
        <v>75</v>
      </c>
      <c r="Z473" s="1">
        <v>42235.166666666664</v>
      </c>
      <c r="AA473">
        <v>3</v>
      </c>
      <c r="AB473">
        <v>50</v>
      </c>
      <c r="AD473" s="1">
        <v>42235.166666666664</v>
      </c>
      <c r="AE473">
        <v>8</v>
      </c>
      <c r="AF473">
        <v>250</v>
      </c>
      <c r="AH473" s="1">
        <v>42235.166666666664</v>
      </c>
      <c r="AI473">
        <v>5</v>
      </c>
      <c r="AJ473">
        <v>100</v>
      </c>
      <c r="AL473" s="1">
        <v>42235.166666666664</v>
      </c>
      <c r="AM473">
        <v>1</v>
      </c>
      <c r="AN473">
        <v>50</v>
      </c>
      <c r="AP473" s="1">
        <v>42235.166666666664</v>
      </c>
      <c r="AQ473">
        <v>71</v>
      </c>
      <c r="AR473">
        <v>150</v>
      </c>
      <c r="AT473" s="1">
        <v>42235.166666666664</v>
      </c>
      <c r="AU473">
        <v>3</v>
      </c>
      <c r="AV473">
        <v>100</v>
      </c>
      <c r="AX473" s="1">
        <v>42235.166666666664</v>
      </c>
      <c r="AY473">
        <v>4</v>
      </c>
      <c r="AZ473">
        <v>50</v>
      </c>
      <c r="BB473" s="1">
        <v>42235.166666666664</v>
      </c>
      <c r="BC473">
        <v>4</v>
      </c>
      <c r="BD473">
        <v>125</v>
      </c>
      <c r="BF473" s="1">
        <v>42235.166666666664</v>
      </c>
      <c r="BG473">
        <v>5</v>
      </c>
      <c r="BH473">
        <v>75</v>
      </c>
      <c r="BJ473" s="1">
        <v>42235.166666666664</v>
      </c>
      <c r="BK473">
        <v>3</v>
      </c>
      <c r="BL473">
        <v>50</v>
      </c>
      <c r="BN473" s="1">
        <v>42235.166666666664</v>
      </c>
      <c r="BO473">
        <v>3</v>
      </c>
      <c r="BP473">
        <v>50</v>
      </c>
      <c r="BR473" s="1"/>
      <c r="BV473" s="1"/>
      <c r="BZ473" s="1"/>
      <c r="CD473" s="1"/>
      <c r="CH473" s="1"/>
      <c r="CL473" s="1"/>
      <c r="CP473" s="1"/>
      <c r="CT473" s="1"/>
      <c r="CX473" s="1"/>
      <c r="DB473" s="1"/>
      <c r="DF473" s="1"/>
      <c r="DJ473" s="1"/>
      <c r="DN473" s="1"/>
      <c r="DR473" s="1"/>
      <c r="DV473" s="1"/>
      <c r="DZ473" s="1"/>
      <c r="ED473" s="1"/>
      <c r="EH473" s="1"/>
      <c r="EL473" s="1"/>
      <c r="EP473" s="1"/>
      <c r="ET473" s="1"/>
      <c r="EX473" s="1"/>
      <c r="FB473" s="1"/>
      <c r="FF473" s="1"/>
      <c r="FJ473" s="1"/>
      <c r="FN473" s="1"/>
      <c r="FR473" s="1"/>
      <c r="FV473" s="1"/>
      <c r="FZ473" s="1"/>
      <c r="GD473" s="1"/>
      <c r="GH473" s="1"/>
      <c r="GL473" s="1"/>
      <c r="GP473" s="1"/>
      <c r="GT473" s="1"/>
      <c r="GX473" s="1"/>
      <c r="HB473" s="1"/>
      <c r="HF473" s="1"/>
      <c r="HJ473" s="1"/>
      <c r="HN473" s="1"/>
      <c r="HR473" s="1"/>
      <c r="HV473" s="1"/>
      <c r="HZ473" s="1"/>
      <c r="ID473" s="1"/>
      <c r="IH473" s="1"/>
      <c r="IL473" s="1"/>
      <c r="IP473" s="1"/>
      <c r="IT473" s="1"/>
      <c r="IX473" s="1"/>
      <c r="JB473" s="1"/>
      <c r="JF473" s="1"/>
      <c r="JJ473" s="1"/>
      <c r="JN473" s="1"/>
      <c r="JR473" s="1"/>
      <c r="JV473" s="1"/>
      <c r="JZ473" s="1"/>
      <c r="KD473" s="1"/>
      <c r="KH473" s="1"/>
      <c r="KL473" s="1"/>
      <c r="KP473" s="1"/>
      <c r="KT473" s="1"/>
      <c r="KX473" s="1"/>
      <c r="LB473" s="1"/>
      <c r="LF473" s="1"/>
      <c r="LJ473" s="1"/>
      <c r="LN473" s="1"/>
      <c r="LR473" s="1"/>
    </row>
    <row r="474" spans="6:330">
      <c r="F474" s="1">
        <v>42235.208333333336</v>
      </c>
      <c r="G474">
        <v>118</v>
      </c>
      <c r="H474">
        <v>250</v>
      </c>
      <c r="J474" s="1">
        <v>42235.208333333336</v>
      </c>
      <c r="K474">
        <v>5</v>
      </c>
      <c r="L474">
        <v>150</v>
      </c>
      <c r="N474" s="1">
        <v>42235.208333333336</v>
      </c>
      <c r="O474">
        <v>5</v>
      </c>
      <c r="P474">
        <v>75</v>
      </c>
      <c r="R474" s="1">
        <v>42235.208333333336</v>
      </c>
      <c r="S474">
        <v>3</v>
      </c>
      <c r="T474">
        <v>100</v>
      </c>
      <c r="V474" s="1">
        <v>42235.208333333336</v>
      </c>
      <c r="W474">
        <v>6</v>
      </c>
      <c r="X474">
        <v>75</v>
      </c>
      <c r="Z474" s="1">
        <v>42235.208333333336</v>
      </c>
      <c r="AA474">
        <v>4</v>
      </c>
      <c r="AB474">
        <v>50</v>
      </c>
      <c r="AD474" s="1">
        <v>42235.208333333336</v>
      </c>
      <c r="AE474">
        <v>9</v>
      </c>
      <c r="AF474">
        <v>250</v>
      </c>
      <c r="AH474" s="1">
        <v>42235.208333333336</v>
      </c>
      <c r="AI474">
        <v>5</v>
      </c>
      <c r="AJ474">
        <v>100</v>
      </c>
      <c r="AL474" s="1">
        <v>42235.208333333336</v>
      </c>
      <c r="AM474">
        <v>2</v>
      </c>
      <c r="AN474">
        <v>50</v>
      </c>
      <c r="AP474" s="1">
        <v>42235.208333333336</v>
      </c>
      <c r="AQ474">
        <v>76</v>
      </c>
      <c r="AR474">
        <v>150</v>
      </c>
      <c r="AT474" s="1">
        <v>42235.208333333336</v>
      </c>
      <c r="AU474">
        <v>5</v>
      </c>
      <c r="AV474">
        <v>100</v>
      </c>
      <c r="AX474" s="1">
        <v>42235.208333333336</v>
      </c>
      <c r="AY474">
        <v>4</v>
      </c>
      <c r="AZ474">
        <v>50</v>
      </c>
      <c r="BB474" s="1">
        <v>42235.208333333336</v>
      </c>
      <c r="BC474">
        <v>2</v>
      </c>
      <c r="BD474">
        <v>125</v>
      </c>
      <c r="BF474" s="1">
        <v>42235.208333333336</v>
      </c>
      <c r="BG474">
        <v>7</v>
      </c>
      <c r="BH474">
        <v>75</v>
      </c>
      <c r="BJ474" s="1">
        <v>42235.208333333336</v>
      </c>
      <c r="BK474">
        <v>3</v>
      </c>
      <c r="BL474">
        <v>50</v>
      </c>
      <c r="BN474" s="1">
        <v>42235.208333333336</v>
      </c>
      <c r="BO474">
        <v>4</v>
      </c>
      <c r="BP474">
        <v>50</v>
      </c>
      <c r="BR474" s="1"/>
      <c r="BV474" s="1"/>
      <c r="BZ474" s="1"/>
      <c r="CD474" s="1"/>
      <c r="CH474" s="1"/>
      <c r="CL474" s="1"/>
      <c r="CP474" s="1"/>
      <c r="CT474" s="1"/>
      <c r="CX474" s="1"/>
      <c r="DB474" s="1"/>
      <c r="DF474" s="1"/>
      <c r="DJ474" s="1"/>
      <c r="DN474" s="1"/>
      <c r="DR474" s="1"/>
      <c r="DV474" s="1"/>
      <c r="DZ474" s="1"/>
      <c r="ED474" s="1"/>
      <c r="EH474" s="1"/>
      <c r="EL474" s="1"/>
      <c r="EP474" s="1"/>
      <c r="ET474" s="1"/>
      <c r="EX474" s="1"/>
      <c r="FB474" s="1"/>
      <c r="FF474" s="1"/>
      <c r="FJ474" s="1"/>
      <c r="FN474" s="1"/>
      <c r="FR474" s="1"/>
      <c r="FV474" s="1"/>
      <c r="FZ474" s="1"/>
      <c r="GD474" s="1"/>
      <c r="GH474" s="1"/>
      <c r="GL474" s="1"/>
      <c r="GP474" s="1"/>
      <c r="GT474" s="1"/>
      <c r="GX474" s="1"/>
      <c r="HB474" s="1"/>
      <c r="HF474" s="1"/>
      <c r="HJ474" s="1"/>
      <c r="HN474" s="1"/>
      <c r="HR474" s="1"/>
      <c r="HV474" s="1"/>
      <c r="HZ474" s="1"/>
      <c r="ID474" s="1"/>
      <c r="IH474" s="1"/>
      <c r="IL474" s="1"/>
      <c r="IP474" s="1"/>
      <c r="IT474" s="1"/>
      <c r="IX474" s="1"/>
      <c r="JB474" s="1"/>
      <c r="JF474" s="1"/>
      <c r="JJ474" s="1"/>
      <c r="JN474" s="1"/>
      <c r="JR474" s="1"/>
      <c r="JV474" s="1"/>
      <c r="JZ474" s="1"/>
      <c r="KD474" s="1"/>
      <c r="KH474" s="1"/>
      <c r="KL474" s="1"/>
      <c r="KP474" s="1"/>
      <c r="KT474" s="1"/>
      <c r="KX474" s="1"/>
      <c r="LB474" s="1"/>
      <c r="LF474" s="1"/>
      <c r="LJ474" s="1"/>
      <c r="LN474" s="1"/>
      <c r="LR474" s="1"/>
    </row>
    <row r="475" spans="6:330">
      <c r="F475" s="1">
        <v>42235.25</v>
      </c>
      <c r="G475">
        <v>130</v>
      </c>
      <c r="H475">
        <v>250</v>
      </c>
      <c r="J475" s="1">
        <v>42235.25</v>
      </c>
      <c r="K475">
        <v>7</v>
      </c>
      <c r="L475">
        <v>150</v>
      </c>
      <c r="N475" s="1">
        <v>42235.25</v>
      </c>
      <c r="O475">
        <v>11</v>
      </c>
      <c r="P475">
        <v>75</v>
      </c>
      <c r="R475" s="1">
        <v>42235.25</v>
      </c>
      <c r="S475">
        <v>7</v>
      </c>
      <c r="T475">
        <v>100</v>
      </c>
      <c r="V475" s="1">
        <v>42235.25</v>
      </c>
      <c r="W475">
        <v>6</v>
      </c>
      <c r="X475">
        <v>75</v>
      </c>
      <c r="Z475" s="1">
        <v>42235.25</v>
      </c>
      <c r="AA475">
        <v>4</v>
      </c>
      <c r="AB475">
        <v>50</v>
      </c>
      <c r="AD475" s="1">
        <v>42235.25</v>
      </c>
      <c r="AE475">
        <v>15</v>
      </c>
      <c r="AF475">
        <v>250</v>
      </c>
      <c r="AH475" s="1">
        <v>42235.25</v>
      </c>
      <c r="AI475">
        <v>8</v>
      </c>
      <c r="AJ475">
        <v>100</v>
      </c>
      <c r="AL475" s="1">
        <v>42235.25</v>
      </c>
      <c r="AM475">
        <v>3</v>
      </c>
      <c r="AN475">
        <v>50</v>
      </c>
      <c r="AP475" s="1">
        <v>42235.25</v>
      </c>
      <c r="AQ475">
        <v>89</v>
      </c>
      <c r="AR475">
        <v>150</v>
      </c>
      <c r="AT475" s="1">
        <v>42235.25</v>
      </c>
      <c r="AU475">
        <v>5</v>
      </c>
      <c r="AV475">
        <v>100</v>
      </c>
      <c r="AX475" s="1">
        <v>42235.25</v>
      </c>
      <c r="AY475">
        <v>6</v>
      </c>
      <c r="AZ475">
        <v>50</v>
      </c>
      <c r="BB475" s="1">
        <v>42235.25</v>
      </c>
      <c r="BC475">
        <v>8</v>
      </c>
      <c r="BD475">
        <v>125</v>
      </c>
      <c r="BF475" s="1">
        <v>42235.25</v>
      </c>
      <c r="BG475">
        <v>8</v>
      </c>
      <c r="BH475">
        <v>75</v>
      </c>
      <c r="BJ475" s="1">
        <v>42235.25</v>
      </c>
      <c r="BK475">
        <v>2</v>
      </c>
      <c r="BL475">
        <v>50</v>
      </c>
      <c r="BN475" s="1">
        <v>42235.25</v>
      </c>
      <c r="BO475">
        <v>4</v>
      </c>
      <c r="BP475">
        <v>50</v>
      </c>
      <c r="BR475" s="1"/>
      <c r="BV475" s="1"/>
      <c r="BZ475" s="1"/>
      <c r="CD475" s="1"/>
      <c r="CH475" s="1"/>
      <c r="CL475" s="1"/>
      <c r="CP475" s="1"/>
      <c r="CT475" s="1"/>
      <c r="CX475" s="1"/>
      <c r="DB475" s="1"/>
      <c r="DF475" s="1"/>
      <c r="DJ475" s="1"/>
      <c r="DN475" s="1"/>
      <c r="DR475" s="1"/>
      <c r="DV475" s="1"/>
      <c r="DZ475" s="1"/>
      <c r="ED475" s="1"/>
      <c r="EH475" s="1"/>
      <c r="EL475" s="1"/>
      <c r="EP475" s="1"/>
      <c r="ET475" s="1"/>
      <c r="EX475" s="1"/>
      <c r="FB475" s="1"/>
      <c r="FF475" s="1"/>
      <c r="FJ475" s="1"/>
      <c r="FN475" s="1"/>
      <c r="FR475" s="1"/>
      <c r="FV475" s="1"/>
      <c r="FZ475" s="1"/>
      <c r="GD475" s="1"/>
      <c r="GH475" s="1"/>
      <c r="GL475" s="1"/>
      <c r="GP475" s="1"/>
      <c r="GT475" s="1"/>
      <c r="GX475" s="1"/>
      <c r="HB475" s="1"/>
      <c r="HF475" s="1"/>
      <c r="HJ475" s="1"/>
      <c r="HN475" s="1"/>
      <c r="HR475" s="1"/>
      <c r="HV475" s="1"/>
      <c r="HZ475" s="1"/>
      <c r="ID475" s="1"/>
      <c r="IH475" s="1"/>
      <c r="IL475" s="1"/>
      <c r="IP475" s="1"/>
      <c r="IT475" s="1"/>
      <c r="IX475" s="1"/>
      <c r="JB475" s="1"/>
      <c r="JF475" s="1"/>
      <c r="JJ475" s="1"/>
      <c r="JN475" s="1"/>
      <c r="JR475" s="1"/>
      <c r="JV475" s="1"/>
      <c r="JZ475" s="1"/>
      <c r="KD475" s="1"/>
      <c r="KH475" s="1"/>
      <c r="KL475" s="1"/>
      <c r="KP475" s="1"/>
      <c r="KT475" s="1"/>
      <c r="KX475" s="1"/>
      <c r="LB475" s="1"/>
      <c r="LF475" s="1"/>
      <c r="LJ475" s="1"/>
      <c r="LN475" s="1"/>
      <c r="LR475" s="1"/>
    </row>
    <row r="476" spans="6:330">
      <c r="F476" s="1">
        <v>42235.291666666664</v>
      </c>
      <c r="G476">
        <v>155</v>
      </c>
      <c r="H476">
        <v>250</v>
      </c>
      <c r="J476" s="1">
        <v>42235.291666666664</v>
      </c>
      <c r="K476">
        <v>23</v>
      </c>
      <c r="L476">
        <v>150</v>
      </c>
      <c r="N476" s="1">
        <v>42235.291666666664</v>
      </c>
      <c r="O476">
        <v>23</v>
      </c>
      <c r="P476">
        <v>75</v>
      </c>
      <c r="R476" s="1">
        <v>42235.291666666664</v>
      </c>
      <c r="S476">
        <v>14</v>
      </c>
      <c r="T476">
        <v>100</v>
      </c>
      <c r="V476" s="1">
        <v>42235.291666666664</v>
      </c>
      <c r="W476">
        <v>7</v>
      </c>
      <c r="X476">
        <v>75</v>
      </c>
      <c r="Z476" s="1">
        <v>42235.291666666664</v>
      </c>
      <c r="AA476">
        <v>13</v>
      </c>
      <c r="AB476">
        <v>50</v>
      </c>
      <c r="AD476" s="1">
        <v>42235.291666666664</v>
      </c>
      <c r="AE476">
        <v>33</v>
      </c>
      <c r="AF476">
        <v>250</v>
      </c>
      <c r="AH476" s="1">
        <v>42235.291666666664</v>
      </c>
      <c r="AI476">
        <v>15</v>
      </c>
      <c r="AJ476">
        <v>100</v>
      </c>
      <c r="AL476" s="1">
        <v>42235.291666666664</v>
      </c>
      <c r="AM476">
        <v>8</v>
      </c>
      <c r="AN476">
        <v>50</v>
      </c>
      <c r="AP476" s="1">
        <v>42235.291666666664</v>
      </c>
      <c r="AQ476">
        <v>105</v>
      </c>
      <c r="AR476">
        <v>150</v>
      </c>
      <c r="AT476" s="1">
        <v>42235.291666666664</v>
      </c>
      <c r="AU476">
        <v>6</v>
      </c>
      <c r="AV476">
        <v>100</v>
      </c>
      <c r="AX476" s="1">
        <v>42235.291666666664</v>
      </c>
      <c r="AY476">
        <v>10</v>
      </c>
      <c r="AZ476">
        <v>50</v>
      </c>
      <c r="BB476" s="1">
        <v>42235.291666666664</v>
      </c>
      <c r="BC476">
        <v>19</v>
      </c>
      <c r="BD476">
        <v>125</v>
      </c>
      <c r="BF476" s="1">
        <v>42235.291666666664</v>
      </c>
      <c r="BG476">
        <v>16</v>
      </c>
      <c r="BH476">
        <v>75</v>
      </c>
      <c r="BJ476" s="1">
        <v>42235.291666666664</v>
      </c>
      <c r="BK476">
        <v>3</v>
      </c>
      <c r="BL476">
        <v>50</v>
      </c>
      <c r="BN476" s="1">
        <v>42235.291666666664</v>
      </c>
      <c r="BO476">
        <v>13</v>
      </c>
      <c r="BP476">
        <v>50</v>
      </c>
      <c r="BR476" s="1"/>
      <c r="BV476" s="1"/>
      <c r="BZ476" s="1"/>
      <c r="CD476" s="1"/>
      <c r="CH476" s="1"/>
      <c r="CL476" s="1"/>
      <c r="CP476" s="1"/>
      <c r="CT476" s="1"/>
      <c r="CX476" s="1"/>
      <c r="DB476" s="1"/>
      <c r="DF476" s="1"/>
      <c r="DJ476" s="1"/>
      <c r="DN476" s="1"/>
      <c r="DR476" s="1"/>
      <c r="DV476" s="1"/>
      <c r="DZ476" s="1"/>
      <c r="ED476" s="1"/>
      <c r="EH476" s="1"/>
      <c r="EL476" s="1"/>
      <c r="EP476" s="1"/>
      <c r="ET476" s="1"/>
      <c r="EX476" s="1"/>
      <c r="FB476" s="1"/>
      <c r="FF476" s="1"/>
      <c r="FJ476" s="1"/>
      <c r="FN476" s="1"/>
      <c r="FR476" s="1"/>
      <c r="FV476" s="1"/>
      <c r="FZ476" s="1"/>
      <c r="GD476" s="1"/>
      <c r="GH476" s="1"/>
      <c r="GL476" s="1"/>
      <c r="GP476" s="1"/>
      <c r="GT476" s="1"/>
      <c r="GX476" s="1"/>
      <c r="HB476" s="1"/>
      <c r="HF476" s="1"/>
      <c r="HJ476" s="1"/>
      <c r="HN476" s="1"/>
      <c r="HR476" s="1"/>
      <c r="HV476" s="1"/>
      <c r="HZ476" s="1"/>
      <c r="ID476" s="1"/>
      <c r="IH476" s="1"/>
      <c r="IL476" s="1"/>
      <c r="IP476" s="1"/>
      <c r="IT476" s="1"/>
      <c r="IX476" s="1"/>
      <c r="JB476" s="1"/>
      <c r="JF476" s="1"/>
      <c r="JJ476" s="1"/>
      <c r="JN476" s="1"/>
      <c r="JR476" s="1"/>
      <c r="JV476" s="1"/>
      <c r="JZ476" s="1"/>
      <c r="KD476" s="1"/>
      <c r="KH476" s="1"/>
      <c r="KL476" s="1"/>
      <c r="KP476" s="1"/>
      <c r="KT476" s="1"/>
      <c r="KX476" s="1"/>
      <c r="LB476" s="1"/>
      <c r="LF476" s="1"/>
      <c r="LJ476" s="1"/>
      <c r="LN476" s="1"/>
      <c r="LR476" s="1"/>
    </row>
    <row r="477" spans="6:330">
      <c r="F477" s="1">
        <v>42235.333333333336</v>
      </c>
      <c r="G477">
        <v>190</v>
      </c>
      <c r="H477">
        <v>250</v>
      </c>
      <c r="J477" s="1">
        <v>42235.333333333336</v>
      </c>
      <c r="K477">
        <v>59</v>
      </c>
      <c r="L477">
        <v>150</v>
      </c>
      <c r="N477" s="1">
        <v>42235.333333333336</v>
      </c>
      <c r="O477">
        <v>37</v>
      </c>
      <c r="P477">
        <v>75</v>
      </c>
      <c r="R477" s="1">
        <v>42235.333333333336</v>
      </c>
      <c r="S477">
        <v>22</v>
      </c>
      <c r="T477">
        <v>100</v>
      </c>
      <c r="V477" s="1">
        <v>42235.333333333336</v>
      </c>
      <c r="W477">
        <v>14</v>
      </c>
      <c r="X477">
        <v>75</v>
      </c>
      <c r="Z477" s="1">
        <v>42235.333333333336</v>
      </c>
      <c r="AA477">
        <v>16</v>
      </c>
      <c r="AB477">
        <v>50</v>
      </c>
      <c r="AD477" s="1">
        <v>42235.333333333336</v>
      </c>
      <c r="AE477">
        <v>57</v>
      </c>
      <c r="AF477">
        <v>250</v>
      </c>
      <c r="AH477" s="1">
        <v>42235.333333333336</v>
      </c>
      <c r="AI477">
        <v>42</v>
      </c>
      <c r="AJ477">
        <v>100</v>
      </c>
      <c r="AL477" s="1">
        <v>42235.333333333336</v>
      </c>
      <c r="AM477">
        <v>8</v>
      </c>
      <c r="AN477">
        <v>50</v>
      </c>
      <c r="AP477" s="1">
        <v>42235.333333333336</v>
      </c>
      <c r="AQ477">
        <v>169</v>
      </c>
      <c r="AR477">
        <v>150</v>
      </c>
      <c r="AT477" s="1">
        <v>42235.333333333336</v>
      </c>
      <c r="AU477">
        <v>16</v>
      </c>
      <c r="AV477">
        <v>100</v>
      </c>
      <c r="AX477" s="1">
        <v>42235.333333333336</v>
      </c>
      <c r="AY477">
        <v>19</v>
      </c>
      <c r="AZ477">
        <v>50</v>
      </c>
      <c r="BB477" s="1">
        <v>42235.333333333336</v>
      </c>
      <c r="BC477">
        <v>17</v>
      </c>
      <c r="BD477">
        <v>125</v>
      </c>
      <c r="BF477" s="1">
        <v>42235.333333333336</v>
      </c>
      <c r="BG477">
        <v>24</v>
      </c>
      <c r="BH477">
        <v>75</v>
      </c>
      <c r="BJ477" s="1">
        <v>42235.333333333336</v>
      </c>
      <c r="BK477">
        <v>6</v>
      </c>
      <c r="BL477">
        <v>50</v>
      </c>
      <c r="BN477" s="1">
        <v>42235.333333333336</v>
      </c>
      <c r="BO477">
        <v>16</v>
      </c>
      <c r="BP477">
        <v>50</v>
      </c>
      <c r="BR477" s="1"/>
      <c r="BV477" s="1"/>
      <c r="BZ477" s="1"/>
      <c r="CD477" s="1"/>
      <c r="CH477" s="1"/>
      <c r="CL477" s="1"/>
      <c r="CP477" s="1"/>
      <c r="CT477" s="1"/>
      <c r="CX477" s="1"/>
      <c r="DB477" s="1"/>
      <c r="DF477" s="1"/>
      <c r="DJ477" s="1"/>
      <c r="DN477" s="1"/>
      <c r="DR477" s="1"/>
      <c r="DV477" s="1"/>
      <c r="DZ477" s="1"/>
      <c r="ED477" s="1"/>
      <c r="EH477" s="1"/>
      <c r="EL477" s="1"/>
      <c r="EP477" s="1"/>
      <c r="ET477" s="1"/>
      <c r="EX477" s="1"/>
      <c r="FB477" s="1"/>
      <c r="FF477" s="1"/>
      <c r="FJ477" s="1"/>
      <c r="FN477" s="1"/>
      <c r="FR477" s="1"/>
      <c r="FV477" s="1"/>
      <c r="FZ477" s="1"/>
      <c r="GD477" s="1"/>
      <c r="GH477" s="1"/>
      <c r="GL477" s="1"/>
      <c r="GP477" s="1"/>
      <c r="GT477" s="1"/>
      <c r="GX477" s="1"/>
      <c r="HB477" s="1"/>
      <c r="HF477" s="1"/>
      <c r="HJ477" s="1"/>
      <c r="HN477" s="1"/>
      <c r="HR477" s="1"/>
      <c r="HV477" s="1"/>
      <c r="HZ477" s="1"/>
      <c r="ID477" s="1"/>
      <c r="IH477" s="1"/>
      <c r="IL477" s="1"/>
      <c r="IP477" s="1"/>
      <c r="IT477" s="1"/>
      <c r="IX477" s="1"/>
      <c r="JB477" s="1"/>
      <c r="JF477" s="1"/>
      <c r="JJ477" s="1"/>
      <c r="JN477" s="1"/>
      <c r="JR477" s="1"/>
      <c r="JV477" s="1"/>
      <c r="JZ477" s="1"/>
      <c r="KD477" s="1"/>
      <c r="KH477" s="1"/>
      <c r="KL477" s="1"/>
      <c r="KP477" s="1"/>
      <c r="KT477" s="1"/>
      <c r="KX477" s="1"/>
      <c r="LB477" s="1"/>
      <c r="LF477" s="1"/>
      <c r="LJ477" s="1"/>
      <c r="LN477" s="1"/>
      <c r="LR477" s="1"/>
    </row>
    <row r="478" spans="6:330">
      <c r="F478" s="1">
        <v>42235.375</v>
      </c>
      <c r="G478">
        <v>188</v>
      </c>
      <c r="H478">
        <v>250</v>
      </c>
      <c r="J478" s="1">
        <v>42235.375</v>
      </c>
      <c r="K478">
        <v>84</v>
      </c>
      <c r="L478">
        <v>150</v>
      </c>
      <c r="N478" s="1">
        <v>42235.375</v>
      </c>
      <c r="O478">
        <v>35</v>
      </c>
      <c r="P478">
        <v>75</v>
      </c>
      <c r="R478" s="1">
        <v>42235.375</v>
      </c>
      <c r="S478">
        <v>22</v>
      </c>
      <c r="T478">
        <v>100</v>
      </c>
      <c r="V478" s="1">
        <v>42235.375</v>
      </c>
      <c r="W478">
        <v>16</v>
      </c>
      <c r="X478">
        <v>75</v>
      </c>
      <c r="Z478" s="1">
        <v>42235.375</v>
      </c>
      <c r="AA478">
        <v>18</v>
      </c>
      <c r="AB478">
        <v>50</v>
      </c>
      <c r="AD478" s="1">
        <v>42235.375</v>
      </c>
      <c r="AE478">
        <v>70</v>
      </c>
      <c r="AF478">
        <v>250</v>
      </c>
      <c r="AH478" s="1">
        <v>42235.375</v>
      </c>
      <c r="AI478">
        <v>60</v>
      </c>
      <c r="AJ478">
        <v>100</v>
      </c>
      <c r="AL478" s="1">
        <v>42235.375</v>
      </c>
      <c r="AM478">
        <v>8</v>
      </c>
      <c r="AN478">
        <v>50</v>
      </c>
      <c r="AP478" s="1">
        <v>42235.375</v>
      </c>
      <c r="AQ478">
        <v>175</v>
      </c>
      <c r="AR478">
        <v>150</v>
      </c>
      <c r="AT478" s="1">
        <v>42235.375</v>
      </c>
      <c r="AU478">
        <v>16</v>
      </c>
      <c r="AV478">
        <v>100</v>
      </c>
      <c r="AX478" s="1">
        <v>42235.375</v>
      </c>
      <c r="AY478">
        <v>20</v>
      </c>
      <c r="AZ478">
        <v>50</v>
      </c>
      <c r="BB478" s="1">
        <v>42235.375</v>
      </c>
      <c r="BC478">
        <v>20</v>
      </c>
      <c r="BD478">
        <v>125</v>
      </c>
      <c r="BF478" s="1">
        <v>42235.375</v>
      </c>
      <c r="BG478">
        <v>23</v>
      </c>
      <c r="BH478">
        <v>75</v>
      </c>
      <c r="BJ478" s="1">
        <v>42235.375</v>
      </c>
      <c r="BK478">
        <v>6</v>
      </c>
      <c r="BL478">
        <v>50</v>
      </c>
      <c r="BN478" s="1">
        <v>42235.375</v>
      </c>
      <c r="BO478">
        <v>18</v>
      </c>
      <c r="BP478">
        <v>50</v>
      </c>
      <c r="BR478" s="1"/>
      <c r="BV478" s="1"/>
      <c r="BZ478" s="1"/>
      <c r="CD478" s="1"/>
      <c r="CH478" s="1"/>
      <c r="CL478" s="1"/>
      <c r="CP478" s="1"/>
      <c r="CT478" s="1"/>
      <c r="CX478" s="1"/>
      <c r="DB478" s="1"/>
      <c r="DF478" s="1"/>
      <c r="DJ478" s="1"/>
      <c r="DN478" s="1"/>
      <c r="DR478" s="1"/>
      <c r="DV478" s="1"/>
      <c r="DZ478" s="1"/>
      <c r="ED478" s="1"/>
      <c r="EH478" s="1"/>
      <c r="EL478" s="1"/>
      <c r="EP478" s="1"/>
      <c r="ET478" s="1"/>
      <c r="EX478" s="1"/>
      <c r="FB478" s="1"/>
      <c r="FF478" s="1"/>
      <c r="FJ478" s="1"/>
      <c r="FN478" s="1"/>
      <c r="FR478" s="1"/>
      <c r="FV478" s="1"/>
      <c r="FZ478" s="1"/>
      <c r="GD478" s="1"/>
      <c r="GH478" s="1"/>
      <c r="GL478" s="1"/>
      <c r="GP478" s="1"/>
      <c r="GT478" s="1"/>
      <c r="GX478" s="1"/>
      <c r="HB478" s="1"/>
      <c r="HF478" s="1"/>
      <c r="HJ478" s="1"/>
      <c r="HN478" s="1"/>
      <c r="HR478" s="1"/>
      <c r="HV478" s="1"/>
      <c r="HZ478" s="1"/>
      <c r="ID478" s="1"/>
      <c r="IH478" s="1"/>
      <c r="IL478" s="1"/>
      <c r="IP478" s="1"/>
      <c r="IT478" s="1"/>
      <c r="IX478" s="1"/>
      <c r="JB478" s="1"/>
      <c r="JF478" s="1"/>
      <c r="JJ478" s="1"/>
      <c r="JN478" s="1"/>
      <c r="JR478" s="1"/>
      <c r="JV478" s="1"/>
      <c r="JZ478" s="1"/>
      <c r="KD478" s="1"/>
      <c r="KH478" s="1"/>
      <c r="KL478" s="1"/>
      <c r="KP478" s="1"/>
      <c r="KT478" s="1"/>
      <c r="KX478" s="1"/>
      <c r="LB478" s="1"/>
      <c r="LF478" s="1"/>
      <c r="LJ478" s="1"/>
      <c r="LN478" s="1"/>
      <c r="LR478" s="1"/>
    </row>
    <row r="479" spans="6:330">
      <c r="F479" s="1">
        <v>42235.416666666664</v>
      </c>
      <c r="G479">
        <v>198</v>
      </c>
      <c r="H479">
        <v>250</v>
      </c>
      <c r="J479" s="1">
        <v>42235.416666666664</v>
      </c>
      <c r="K479">
        <v>90</v>
      </c>
      <c r="L479">
        <v>150</v>
      </c>
      <c r="N479" s="1">
        <v>42235.416666666664</v>
      </c>
      <c r="O479">
        <v>37</v>
      </c>
      <c r="P479">
        <v>75</v>
      </c>
      <c r="R479" s="1">
        <v>42235.416666666664</v>
      </c>
      <c r="S479">
        <v>18</v>
      </c>
      <c r="T479">
        <v>100</v>
      </c>
      <c r="V479" s="1">
        <v>42235.416666666664</v>
      </c>
      <c r="W479">
        <v>14</v>
      </c>
      <c r="X479">
        <v>75</v>
      </c>
      <c r="Z479" s="1">
        <v>42235.416666666664</v>
      </c>
      <c r="AA479">
        <v>20</v>
      </c>
      <c r="AB479">
        <v>50</v>
      </c>
      <c r="AD479" s="1">
        <v>42235.416666666664</v>
      </c>
      <c r="AE479">
        <v>62</v>
      </c>
      <c r="AF479">
        <v>250</v>
      </c>
      <c r="AH479" s="1">
        <v>42235.416666666664</v>
      </c>
      <c r="AI479">
        <v>72</v>
      </c>
      <c r="AJ479">
        <v>100</v>
      </c>
      <c r="AL479" s="1">
        <v>42235.416666666664</v>
      </c>
      <c r="AM479">
        <v>9</v>
      </c>
      <c r="AN479">
        <v>50</v>
      </c>
      <c r="AP479" s="1">
        <v>42235.416666666664</v>
      </c>
      <c r="AQ479">
        <v>158</v>
      </c>
      <c r="AR479">
        <v>150</v>
      </c>
      <c r="AT479" s="1">
        <v>42235.416666666664</v>
      </c>
      <c r="AU479">
        <v>26</v>
      </c>
      <c r="AV479">
        <v>100</v>
      </c>
      <c r="AX479" s="1">
        <v>42235.416666666664</v>
      </c>
      <c r="AY479">
        <v>20</v>
      </c>
      <c r="AZ479">
        <v>50</v>
      </c>
      <c r="BB479" s="1">
        <v>42235.416666666664</v>
      </c>
      <c r="BC479">
        <v>18</v>
      </c>
      <c r="BD479">
        <v>125</v>
      </c>
      <c r="BF479" s="1">
        <v>42235.416666666664</v>
      </c>
      <c r="BG479">
        <v>19</v>
      </c>
      <c r="BH479">
        <v>75</v>
      </c>
      <c r="BJ479" s="1">
        <v>42235.416666666664</v>
      </c>
      <c r="BK479">
        <v>7</v>
      </c>
      <c r="BL479">
        <v>50</v>
      </c>
      <c r="BN479" s="1">
        <v>42235.416666666664</v>
      </c>
      <c r="BO479">
        <v>20</v>
      </c>
      <c r="BP479">
        <v>50</v>
      </c>
      <c r="BR479" s="1"/>
      <c r="BV479" s="1"/>
      <c r="BZ479" s="1"/>
      <c r="CD479" s="1"/>
      <c r="CH479" s="1"/>
      <c r="CL479" s="1"/>
      <c r="CP479" s="1"/>
      <c r="CT479" s="1"/>
      <c r="CX479" s="1"/>
      <c r="DB479" s="1"/>
      <c r="DF479" s="1"/>
      <c r="DJ479" s="1"/>
      <c r="DN479" s="1"/>
      <c r="DR479" s="1"/>
      <c r="DV479" s="1"/>
      <c r="DZ479" s="1"/>
      <c r="ED479" s="1"/>
      <c r="EH479" s="1"/>
      <c r="EL479" s="1"/>
      <c r="EP479" s="1"/>
      <c r="ET479" s="1"/>
      <c r="EX479" s="1"/>
      <c r="FB479" s="1"/>
      <c r="FF479" s="1"/>
      <c r="FJ479" s="1"/>
      <c r="FN479" s="1"/>
      <c r="FR479" s="1"/>
      <c r="FV479" s="1"/>
      <c r="FZ479" s="1"/>
      <c r="GD479" s="1"/>
      <c r="GH479" s="1"/>
      <c r="GL479" s="1"/>
      <c r="GP479" s="1"/>
      <c r="GT479" s="1"/>
      <c r="GX479" s="1"/>
      <c r="HB479" s="1"/>
      <c r="HF479" s="1"/>
      <c r="HJ479" s="1"/>
      <c r="HN479" s="1"/>
      <c r="HR479" s="1"/>
      <c r="HV479" s="1"/>
      <c r="HZ479" s="1"/>
      <c r="ID479" s="1"/>
      <c r="IH479" s="1"/>
      <c r="IL479" s="1"/>
      <c r="IP479" s="1"/>
      <c r="IT479" s="1"/>
      <c r="IX479" s="1"/>
      <c r="JB479" s="1"/>
      <c r="JF479" s="1"/>
      <c r="JJ479" s="1"/>
      <c r="JN479" s="1"/>
      <c r="JR479" s="1"/>
      <c r="JV479" s="1"/>
      <c r="JZ479" s="1"/>
      <c r="KD479" s="1"/>
      <c r="KH479" s="1"/>
      <c r="KL479" s="1"/>
      <c r="KP479" s="1"/>
      <c r="KT479" s="1"/>
      <c r="KX479" s="1"/>
      <c r="LB479" s="1"/>
      <c r="LF479" s="1"/>
      <c r="LJ479" s="1"/>
      <c r="LN479" s="1"/>
      <c r="LR479" s="1"/>
    </row>
    <row r="480" spans="6:330">
      <c r="F480" s="1">
        <v>42235.458333333336</v>
      </c>
      <c r="G480">
        <v>201</v>
      </c>
      <c r="H480">
        <v>250</v>
      </c>
      <c r="J480" s="1">
        <v>42235.458333333336</v>
      </c>
      <c r="K480">
        <v>78</v>
      </c>
      <c r="L480">
        <v>150</v>
      </c>
      <c r="N480" s="1">
        <v>42235.458333333336</v>
      </c>
      <c r="O480">
        <v>37</v>
      </c>
      <c r="P480">
        <v>75</v>
      </c>
      <c r="R480" s="1">
        <v>42235.458333333336</v>
      </c>
      <c r="S480">
        <v>16</v>
      </c>
      <c r="T480">
        <v>100</v>
      </c>
      <c r="V480" s="1">
        <v>42235.458333333336</v>
      </c>
      <c r="W480">
        <v>18</v>
      </c>
      <c r="X480">
        <v>75</v>
      </c>
      <c r="Z480" s="1">
        <v>42235.458333333336</v>
      </c>
      <c r="AA480">
        <v>24</v>
      </c>
      <c r="AB480">
        <v>50</v>
      </c>
      <c r="AD480" s="1">
        <v>42235.458333333336</v>
      </c>
      <c r="AE480">
        <v>67</v>
      </c>
      <c r="AF480">
        <v>250</v>
      </c>
      <c r="AH480" s="1">
        <v>42235.458333333336</v>
      </c>
      <c r="AI480">
        <v>78</v>
      </c>
      <c r="AJ480">
        <v>100</v>
      </c>
      <c r="AL480" s="1">
        <v>42235.458333333336</v>
      </c>
      <c r="AM480">
        <v>8</v>
      </c>
      <c r="AN480">
        <v>50</v>
      </c>
      <c r="AP480" s="1">
        <v>42235.458333333336</v>
      </c>
      <c r="AQ480">
        <v>172</v>
      </c>
      <c r="AR480">
        <v>150</v>
      </c>
      <c r="AT480" s="1">
        <v>42235.458333333336</v>
      </c>
      <c r="AU480">
        <v>30</v>
      </c>
      <c r="AV480">
        <v>100</v>
      </c>
      <c r="AX480" s="1">
        <v>42235.458333333336</v>
      </c>
      <c r="AY480">
        <v>21</v>
      </c>
      <c r="AZ480">
        <v>50</v>
      </c>
      <c r="BB480" s="1">
        <v>42235.458333333336</v>
      </c>
      <c r="BC480">
        <v>14</v>
      </c>
      <c r="BD480">
        <v>125</v>
      </c>
      <c r="BF480" s="1">
        <v>42235.458333333336</v>
      </c>
      <c r="BG480">
        <v>18</v>
      </c>
      <c r="BH480">
        <v>75</v>
      </c>
      <c r="BJ480" s="1">
        <v>42235.458333333336</v>
      </c>
      <c r="BK480">
        <v>6</v>
      </c>
      <c r="BL480">
        <v>50</v>
      </c>
      <c r="BN480" s="1">
        <v>42235.458333333336</v>
      </c>
      <c r="BO480">
        <v>24</v>
      </c>
      <c r="BP480">
        <v>50</v>
      </c>
      <c r="BR480" s="1"/>
      <c r="BV480" s="1"/>
      <c r="BZ480" s="1"/>
      <c r="CD480" s="1"/>
      <c r="CH480" s="1"/>
      <c r="CL480" s="1"/>
      <c r="CP480" s="1"/>
      <c r="CT480" s="1"/>
      <c r="CX480" s="1"/>
      <c r="DB480" s="1"/>
      <c r="DF480" s="1"/>
      <c r="DJ480" s="1"/>
      <c r="DN480" s="1"/>
      <c r="DR480" s="1"/>
      <c r="DV480" s="1"/>
      <c r="DZ480" s="1"/>
      <c r="ED480" s="1"/>
      <c r="EH480" s="1"/>
      <c r="EL480" s="1"/>
      <c r="EP480" s="1"/>
      <c r="ET480" s="1"/>
      <c r="EX480" s="1"/>
      <c r="FB480" s="1"/>
      <c r="FF480" s="1"/>
      <c r="FJ480" s="1"/>
      <c r="FN480" s="1"/>
      <c r="FR480" s="1"/>
      <c r="FV480" s="1"/>
      <c r="FZ480" s="1"/>
      <c r="GD480" s="1"/>
      <c r="GH480" s="1"/>
      <c r="GL480" s="1"/>
      <c r="GP480" s="1"/>
      <c r="GT480" s="1"/>
      <c r="GX480" s="1"/>
      <c r="HB480" s="1"/>
      <c r="HF480" s="1"/>
      <c r="HJ480" s="1"/>
      <c r="HN480" s="1"/>
      <c r="HR480" s="1"/>
      <c r="HV480" s="1"/>
      <c r="HZ480" s="1"/>
      <c r="ID480" s="1"/>
      <c r="IH480" s="1"/>
      <c r="IL480" s="1"/>
      <c r="IP480" s="1"/>
      <c r="IT480" s="1"/>
      <c r="IX480" s="1"/>
      <c r="JB480" s="1"/>
      <c r="JF480" s="1"/>
      <c r="JJ480" s="1"/>
      <c r="JN480" s="1"/>
      <c r="JR480" s="1"/>
      <c r="JV480" s="1"/>
      <c r="JZ480" s="1"/>
      <c r="KD480" s="1"/>
      <c r="KH480" s="1"/>
      <c r="KL480" s="1"/>
      <c r="KP480" s="1"/>
      <c r="KT480" s="1"/>
      <c r="KX480" s="1"/>
      <c r="LB480" s="1"/>
      <c r="LF480" s="1"/>
      <c r="LJ480" s="1"/>
      <c r="LN480" s="1"/>
      <c r="LR480" s="1"/>
    </row>
    <row r="481" spans="6:330">
      <c r="F481" s="1">
        <v>42235.5</v>
      </c>
      <c r="G481">
        <v>214</v>
      </c>
      <c r="H481">
        <v>250</v>
      </c>
      <c r="J481" s="1">
        <v>42235.5</v>
      </c>
      <c r="K481">
        <v>72</v>
      </c>
      <c r="L481">
        <v>150</v>
      </c>
      <c r="N481" s="1">
        <v>42235.5</v>
      </c>
      <c r="O481">
        <v>42</v>
      </c>
      <c r="P481">
        <v>75</v>
      </c>
      <c r="R481" s="1">
        <v>42235.5</v>
      </c>
      <c r="S481">
        <v>18</v>
      </c>
      <c r="T481">
        <v>100</v>
      </c>
      <c r="V481" s="1">
        <v>42235.5</v>
      </c>
      <c r="W481">
        <v>12</v>
      </c>
      <c r="X481">
        <v>75</v>
      </c>
      <c r="Z481" s="1">
        <v>42235.5</v>
      </c>
      <c r="AA481">
        <v>17</v>
      </c>
      <c r="AB481">
        <v>50</v>
      </c>
      <c r="AD481" s="1">
        <v>42235.5</v>
      </c>
      <c r="AE481">
        <v>73</v>
      </c>
      <c r="AF481">
        <v>250</v>
      </c>
      <c r="AH481" s="1">
        <v>42235.5</v>
      </c>
      <c r="AI481">
        <v>65</v>
      </c>
      <c r="AJ481">
        <v>100</v>
      </c>
      <c r="AL481" s="1">
        <v>42235.5</v>
      </c>
      <c r="AM481">
        <v>8</v>
      </c>
      <c r="AN481">
        <v>50</v>
      </c>
      <c r="AP481" s="1">
        <v>42235.5</v>
      </c>
      <c r="AQ481">
        <v>186</v>
      </c>
      <c r="AR481">
        <v>150</v>
      </c>
      <c r="AT481" s="1">
        <v>42235.5</v>
      </c>
      <c r="AU481">
        <v>30</v>
      </c>
      <c r="AV481">
        <v>100</v>
      </c>
      <c r="AX481" s="1">
        <v>42235.5</v>
      </c>
      <c r="AY481">
        <v>22</v>
      </c>
      <c r="AZ481">
        <v>50</v>
      </c>
      <c r="BB481" s="1">
        <v>42235.5</v>
      </c>
      <c r="BC481">
        <v>15</v>
      </c>
      <c r="BD481">
        <v>125</v>
      </c>
      <c r="BF481" s="1">
        <v>42235.5</v>
      </c>
      <c r="BG481">
        <v>18</v>
      </c>
      <c r="BH481">
        <v>75</v>
      </c>
      <c r="BJ481" s="1">
        <v>42235.5</v>
      </c>
      <c r="BK481">
        <v>6</v>
      </c>
      <c r="BL481">
        <v>50</v>
      </c>
      <c r="BN481" s="1">
        <v>42235.5</v>
      </c>
      <c r="BO481">
        <v>17</v>
      </c>
      <c r="BP481">
        <v>50</v>
      </c>
      <c r="BR481" s="1"/>
      <c r="BV481" s="1"/>
      <c r="BZ481" s="1"/>
      <c r="CD481" s="1"/>
      <c r="CH481" s="1"/>
      <c r="CL481" s="1"/>
      <c r="CP481" s="1"/>
      <c r="CT481" s="1"/>
      <c r="CX481" s="1"/>
      <c r="DB481" s="1"/>
      <c r="DF481" s="1"/>
      <c r="DJ481" s="1"/>
      <c r="DN481" s="1"/>
      <c r="DR481" s="1"/>
      <c r="DV481" s="1"/>
      <c r="DZ481" s="1"/>
      <c r="ED481" s="1"/>
      <c r="EH481" s="1"/>
      <c r="EL481" s="1"/>
      <c r="EP481" s="1"/>
      <c r="ET481" s="1"/>
      <c r="EX481" s="1"/>
      <c r="FB481" s="1"/>
      <c r="FF481" s="1"/>
      <c r="FJ481" s="1"/>
      <c r="FN481" s="1"/>
      <c r="FR481" s="1"/>
      <c r="FV481" s="1"/>
      <c r="FZ481" s="1"/>
      <c r="GD481" s="1"/>
      <c r="GH481" s="1"/>
      <c r="GL481" s="1"/>
      <c r="GP481" s="1"/>
      <c r="GT481" s="1"/>
      <c r="GX481" s="1"/>
      <c r="HB481" s="1"/>
      <c r="HF481" s="1"/>
      <c r="HJ481" s="1"/>
      <c r="HN481" s="1"/>
      <c r="HR481" s="1"/>
      <c r="HV481" s="1"/>
      <c r="HZ481" s="1"/>
      <c r="ID481" s="1"/>
      <c r="IH481" s="1"/>
      <c r="IL481" s="1"/>
      <c r="IP481" s="1"/>
      <c r="IT481" s="1"/>
      <c r="IX481" s="1"/>
      <c r="JB481" s="1"/>
      <c r="JF481" s="1"/>
      <c r="JJ481" s="1"/>
      <c r="JN481" s="1"/>
      <c r="JR481" s="1"/>
      <c r="JV481" s="1"/>
      <c r="JZ481" s="1"/>
      <c r="KD481" s="1"/>
      <c r="KH481" s="1"/>
      <c r="KL481" s="1"/>
      <c r="KP481" s="1"/>
      <c r="KT481" s="1"/>
      <c r="KX481" s="1"/>
      <c r="LB481" s="1"/>
      <c r="LF481" s="1"/>
      <c r="LJ481" s="1"/>
      <c r="LN481" s="1"/>
      <c r="LR481" s="1"/>
    </row>
    <row r="482" spans="6:330">
      <c r="F482" s="1">
        <v>42235.541666666664</v>
      </c>
      <c r="G482">
        <v>228</v>
      </c>
      <c r="H482">
        <v>250</v>
      </c>
      <c r="J482" s="1">
        <v>42235.541666666664</v>
      </c>
      <c r="K482">
        <v>74</v>
      </c>
      <c r="L482">
        <v>150</v>
      </c>
      <c r="N482" s="1">
        <v>42235.541666666664</v>
      </c>
      <c r="O482">
        <v>43</v>
      </c>
      <c r="P482">
        <v>75</v>
      </c>
      <c r="R482" s="1">
        <v>42235.541666666664</v>
      </c>
      <c r="S482">
        <v>32</v>
      </c>
      <c r="T482">
        <v>100</v>
      </c>
      <c r="V482" s="1">
        <v>42235.541666666664</v>
      </c>
      <c r="W482">
        <v>19</v>
      </c>
      <c r="X482">
        <v>75</v>
      </c>
      <c r="Z482" s="1">
        <v>42235.541666666664</v>
      </c>
      <c r="AA482">
        <v>33</v>
      </c>
      <c r="AB482">
        <v>50</v>
      </c>
      <c r="AD482" s="1">
        <v>42235.541666666664</v>
      </c>
      <c r="AE482">
        <v>75</v>
      </c>
      <c r="AF482">
        <v>250</v>
      </c>
      <c r="AH482" s="1">
        <v>42235.541666666664</v>
      </c>
      <c r="AI482">
        <v>74</v>
      </c>
      <c r="AJ482">
        <v>100</v>
      </c>
      <c r="AL482" s="1">
        <v>42235.541666666664</v>
      </c>
      <c r="AM482">
        <v>10</v>
      </c>
      <c r="AN482">
        <v>50</v>
      </c>
      <c r="AP482" s="1">
        <v>42235.541666666664</v>
      </c>
      <c r="AQ482">
        <v>197</v>
      </c>
      <c r="AR482">
        <v>150</v>
      </c>
      <c r="AT482" s="1">
        <v>42235.541666666664</v>
      </c>
      <c r="AU482">
        <v>30</v>
      </c>
      <c r="AV482">
        <v>100</v>
      </c>
      <c r="AX482" s="1">
        <v>42235.541666666664</v>
      </c>
      <c r="AY482">
        <v>34</v>
      </c>
      <c r="AZ482">
        <v>50</v>
      </c>
      <c r="BB482" s="1">
        <v>42235.541666666664</v>
      </c>
      <c r="BC482">
        <v>22</v>
      </c>
      <c r="BD482">
        <v>125</v>
      </c>
      <c r="BF482" s="1">
        <v>42235.541666666664</v>
      </c>
      <c r="BG482">
        <v>21</v>
      </c>
      <c r="BH482">
        <v>75</v>
      </c>
      <c r="BJ482" s="1">
        <v>42235.541666666664</v>
      </c>
      <c r="BK482">
        <v>10</v>
      </c>
      <c r="BL482">
        <v>50</v>
      </c>
      <c r="BN482" s="1">
        <v>42235.541666666664</v>
      </c>
      <c r="BO482">
        <v>33</v>
      </c>
      <c r="BP482">
        <v>50</v>
      </c>
      <c r="BR482" s="1"/>
      <c r="BV482" s="1"/>
      <c r="BZ482" s="1"/>
      <c r="CD482" s="1"/>
      <c r="CH482" s="1"/>
      <c r="CL482" s="1"/>
      <c r="CP482" s="1"/>
      <c r="CT482" s="1"/>
      <c r="CX482" s="1"/>
      <c r="DB482" s="1"/>
      <c r="DF482" s="1"/>
      <c r="DJ482" s="1"/>
      <c r="DN482" s="1"/>
      <c r="DR482" s="1"/>
      <c r="DV482" s="1"/>
      <c r="DZ482" s="1"/>
      <c r="ED482" s="1"/>
      <c r="EH482" s="1"/>
      <c r="EL482" s="1"/>
      <c r="EP482" s="1"/>
      <c r="ET482" s="1"/>
      <c r="EX482" s="1"/>
      <c r="FB482" s="1"/>
      <c r="FF482" s="1"/>
      <c r="FJ482" s="1"/>
      <c r="FN482" s="1"/>
      <c r="FR482" s="1"/>
      <c r="FV482" s="1"/>
      <c r="FZ482" s="1"/>
      <c r="GD482" s="1"/>
      <c r="GH482" s="1"/>
      <c r="GL482" s="1"/>
      <c r="GP482" s="1"/>
      <c r="GT482" s="1"/>
      <c r="GX482" s="1"/>
      <c r="HB482" s="1"/>
      <c r="HF482" s="1"/>
      <c r="HJ482" s="1"/>
      <c r="HN482" s="1"/>
      <c r="HR482" s="1"/>
      <c r="HV482" s="1"/>
      <c r="HZ482" s="1"/>
      <c r="ID482" s="1"/>
      <c r="IH482" s="1"/>
      <c r="IL482" s="1"/>
      <c r="IP482" s="1"/>
      <c r="IT482" s="1"/>
      <c r="IX482" s="1"/>
      <c r="JB482" s="1"/>
      <c r="JF482" s="1"/>
      <c r="JJ482" s="1"/>
      <c r="JN482" s="1"/>
      <c r="JR482" s="1"/>
      <c r="JV482" s="1"/>
      <c r="JZ482" s="1"/>
      <c r="KD482" s="1"/>
      <c r="KH482" s="1"/>
      <c r="KL482" s="1"/>
      <c r="KP482" s="1"/>
      <c r="KT482" s="1"/>
      <c r="KX482" s="1"/>
      <c r="LB482" s="1"/>
      <c r="LF482" s="1"/>
      <c r="LJ482" s="1"/>
      <c r="LN482" s="1"/>
      <c r="LR482" s="1"/>
    </row>
    <row r="483" spans="6:330">
      <c r="F483" s="1">
        <v>42235.583333333336</v>
      </c>
      <c r="G483">
        <v>233</v>
      </c>
      <c r="H483">
        <v>250</v>
      </c>
      <c r="J483" s="1">
        <v>42235.583333333336</v>
      </c>
      <c r="K483">
        <v>66</v>
      </c>
      <c r="L483">
        <v>150</v>
      </c>
      <c r="N483" s="1">
        <v>42235.583333333336</v>
      </c>
      <c r="O483">
        <v>43</v>
      </c>
      <c r="P483">
        <v>75</v>
      </c>
      <c r="R483" s="1">
        <v>42235.583333333336</v>
      </c>
      <c r="S483">
        <v>33</v>
      </c>
      <c r="T483">
        <v>100</v>
      </c>
      <c r="V483" s="1">
        <v>42235.583333333336</v>
      </c>
      <c r="W483">
        <v>10</v>
      </c>
      <c r="X483">
        <v>75</v>
      </c>
      <c r="Z483" s="1">
        <v>42235.583333333336</v>
      </c>
      <c r="AA483">
        <v>30</v>
      </c>
      <c r="AB483">
        <v>50</v>
      </c>
      <c r="AD483" s="1">
        <v>42235.583333333336</v>
      </c>
      <c r="AE483">
        <v>80</v>
      </c>
      <c r="AF483">
        <v>250</v>
      </c>
      <c r="AH483" s="1">
        <v>42235.583333333336</v>
      </c>
      <c r="AI483">
        <v>79</v>
      </c>
      <c r="AJ483">
        <v>100</v>
      </c>
      <c r="AL483" s="1">
        <v>42235.583333333336</v>
      </c>
      <c r="AM483">
        <v>8</v>
      </c>
      <c r="AN483">
        <v>50</v>
      </c>
      <c r="AP483" s="1">
        <v>42235.583333333336</v>
      </c>
      <c r="AQ483">
        <v>203</v>
      </c>
      <c r="AR483">
        <v>150</v>
      </c>
      <c r="AT483" s="1">
        <v>42235.583333333336</v>
      </c>
      <c r="AU483">
        <v>30</v>
      </c>
      <c r="AV483">
        <v>100</v>
      </c>
      <c r="AX483" s="1">
        <v>42235.583333333336</v>
      </c>
      <c r="AY483">
        <v>29</v>
      </c>
      <c r="AZ483">
        <v>50</v>
      </c>
      <c r="BB483" s="1">
        <v>42235.583333333336</v>
      </c>
      <c r="BC483">
        <v>21</v>
      </c>
      <c r="BD483">
        <v>125</v>
      </c>
      <c r="BF483" s="1">
        <v>42235.583333333336</v>
      </c>
      <c r="BG483">
        <v>21</v>
      </c>
      <c r="BH483">
        <v>75</v>
      </c>
      <c r="BJ483" s="1">
        <v>42235.583333333336</v>
      </c>
      <c r="BK483">
        <v>8</v>
      </c>
      <c r="BL483">
        <v>50</v>
      </c>
      <c r="BN483" s="1">
        <v>42235.583333333336</v>
      </c>
      <c r="BO483">
        <v>30</v>
      </c>
      <c r="BP483">
        <v>50</v>
      </c>
      <c r="BR483" s="1"/>
      <c r="BV483" s="1"/>
      <c r="BZ483" s="1"/>
      <c r="CD483" s="1"/>
      <c r="CH483" s="1"/>
      <c r="CL483" s="1"/>
      <c r="CP483" s="1"/>
      <c r="CT483" s="1"/>
      <c r="CX483" s="1"/>
      <c r="DB483" s="1"/>
      <c r="DF483" s="1"/>
      <c r="DJ483" s="1"/>
      <c r="DN483" s="1"/>
      <c r="DR483" s="1"/>
      <c r="DV483" s="1"/>
      <c r="DZ483" s="1"/>
      <c r="ED483" s="1"/>
      <c r="EH483" s="1"/>
      <c r="EL483" s="1"/>
      <c r="EP483" s="1"/>
      <c r="ET483" s="1"/>
      <c r="EX483" s="1"/>
      <c r="FB483" s="1"/>
      <c r="FF483" s="1"/>
      <c r="FJ483" s="1"/>
      <c r="FN483" s="1"/>
      <c r="FR483" s="1"/>
      <c r="FV483" s="1"/>
      <c r="FZ483" s="1"/>
      <c r="GD483" s="1"/>
      <c r="GH483" s="1"/>
      <c r="GL483" s="1"/>
      <c r="GP483" s="1"/>
      <c r="GT483" s="1"/>
      <c r="GX483" s="1"/>
      <c r="HB483" s="1"/>
      <c r="HF483" s="1"/>
      <c r="HJ483" s="1"/>
      <c r="HN483" s="1"/>
      <c r="HR483" s="1"/>
      <c r="HV483" s="1"/>
      <c r="HZ483" s="1"/>
      <c r="ID483" s="1"/>
      <c r="IH483" s="1"/>
      <c r="IL483" s="1"/>
      <c r="IP483" s="1"/>
      <c r="IT483" s="1"/>
      <c r="IX483" s="1"/>
      <c r="JB483" s="1"/>
      <c r="JF483" s="1"/>
      <c r="JJ483" s="1"/>
      <c r="JN483" s="1"/>
      <c r="JR483" s="1"/>
      <c r="JV483" s="1"/>
      <c r="JZ483" s="1"/>
      <c r="KD483" s="1"/>
      <c r="KH483" s="1"/>
      <c r="KL483" s="1"/>
      <c r="KP483" s="1"/>
      <c r="KT483" s="1"/>
      <c r="KX483" s="1"/>
      <c r="LB483" s="1"/>
      <c r="LF483" s="1"/>
      <c r="LJ483" s="1"/>
      <c r="LN483" s="1"/>
      <c r="LR483" s="1"/>
    </row>
    <row r="484" spans="6:330">
      <c r="F484" s="1">
        <v>42235.625</v>
      </c>
      <c r="G484">
        <v>235</v>
      </c>
      <c r="H484">
        <v>250</v>
      </c>
      <c r="J484" s="1">
        <v>42235.625</v>
      </c>
      <c r="K484">
        <v>66</v>
      </c>
      <c r="L484">
        <v>150</v>
      </c>
      <c r="N484" s="1">
        <v>42235.625</v>
      </c>
      <c r="O484">
        <v>44</v>
      </c>
      <c r="P484">
        <v>75</v>
      </c>
      <c r="R484" s="1">
        <v>42235.625</v>
      </c>
      <c r="S484">
        <v>32</v>
      </c>
      <c r="T484">
        <v>100</v>
      </c>
      <c r="V484" s="1">
        <v>42235.625</v>
      </c>
      <c r="W484">
        <v>16</v>
      </c>
      <c r="X484">
        <v>75</v>
      </c>
      <c r="Z484" s="1">
        <v>42235.625</v>
      </c>
      <c r="AA484">
        <v>20</v>
      </c>
      <c r="AB484">
        <v>50</v>
      </c>
      <c r="AD484" s="1">
        <v>42235.625</v>
      </c>
      <c r="AE484">
        <v>71</v>
      </c>
      <c r="AF484">
        <v>250</v>
      </c>
      <c r="AH484" s="1">
        <v>42235.625</v>
      </c>
      <c r="AI484">
        <v>88</v>
      </c>
      <c r="AJ484">
        <v>100</v>
      </c>
      <c r="AL484" s="1">
        <v>42235.625</v>
      </c>
      <c r="AM484">
        <v>9</v>
      </c>
      <c r="AN484">
        <v>50</v>
      </c>
      <c r="AP484" s="1">
        <v>42235.625</v>
      </c>
      <c r="AQ484">
        <v>206</v>
      </c>
      <c r="AR484">
        <v>150</v>
      </c>
      <c r="AT484" s="1">
        <v>42235.625</v>
      </c>
      <c r="AU484">
        <v>36</v>
      </c>
      <c r="AV484">
        <v>100</v>
      </c>
      <c r="AX484" s="1">
        <v>42235.625</v>
      </c>
      <c r="AY484">
        <v>28</v>
      </c>
      <c r="AZ484">
        <v>50</v>
      </c>
      <c r="BB484" s="1">
        <v>42235.625</v>
      </c>
      <c r="BC484">
        <v>15</v>
      </c>
      <c r="BD484">
        <v>125</v>
      </c>
      <c r="BF484" s="1">
        <v>42235.625</v>
      </c>
      <c r="BG484">
        <v>21</v>
      </c>
      <c r="BH484">
        <v>75</v>
      </c>
      <c r="BJ484" s="1">
        <v>42235.625</v>
      </c>
      <c r="BK484">
        <v>7</v>
      </c>
      <c r="BL484">
        <v>50</v>
      </c>
      <c r="BN484" s="1">
        <v>42235.625</v>
      </c>
      <c r="BO484">
        <v>20</v>
      </c>
      <c r="BP484">
        <v>50</v>
      </c>
      <c r="BR484" s="1"/>
      <c r="BV484" s="1"/>
      <c r="BZ484" s="1"/>
      <c r="CD484" s="1"/>
      <c r="CH484" s="1"/>
      <c r="CL484" s="1"/>
      <c r="CP484" s="1"/>
      <c r="CT484" s="1"/>
      <c r="CX484" s="1"/>
      <c r="DB484" s="1"/>
      <c r="DF484" s="1"/>
      <c r="DJ484" s="1"/>
      <c r="DN484" s="1"/>
      <c r="DR484" s="1"/>
      <c r="DV484" s="1"/>
      <c r="DZ484" s="1"/>
      <c r="ED484" s="1"/>
      <c r="EH484" s="1"/>
      <c r="EL484" s="1"/>
      <c r="EP484" s="1"/>
      <c r="ET484" s="1"/>
      <c r="EX484" s="1"/>
      <c r="FB484" s="1"/>
      <c r="FF484" s="1"/>
      <c r="FJ484" s="1"/>
      <c r="FN484" s="1"/>
      <c r="FR484" s="1"/>
      <c r="FV484" s="1"/>
      <c r="FZ484" s="1"/>
      <c r="GD484" s="1"/>
      <c r="GH484" s="1"/>
      <c r="GL484" s="1"/>
      <c r="GP484" s="1"/>
      <c r="GT484" s="1"/>
      <c r="GX484" s="1"/>
      <c r="HB484" s="1"/>
      <c r="HF484" s="1"/>
      <c r="HJ484" s="1"/>
      <c r="HN484" s="1"/>
      <c r="HR484" s="1"/>
      <c r="HV484" s="1"/>
      <c r="HZ484" s="1"/>
      <c r="ID484" s="1"/>
      <c r="IH484" s="1"/>
      <c r="IL484" s="1"/>
      <c r="IP484" s="1"/>
      <c r="IT484" s="1"/>
      <c r="IX484" s="1"/>
      <c r="JB484" s="1"/>
      <c r="JF484" s="1"/>
      <c r="JJ484" s="1"/>
      <c r="JN484" s="1"/>
      <c r="JR484" s="1"/>
      <c r="JV484" s="1"/>
      <c r="JZ484" s="1"/>
      <c r="KD484" s="1"/>
      <c r="KH484" s="1"/>
      <c r="KL484" s="1"/>
      <c r="KP484" s="1"/>
      <c r="KT484" s="1"/>
      <c r="KX484" s="1"/>
      <c r="LB484" s="1"/>
      <c r="LF484" s="1"/>
      <c r="LJ484" s="1"/>
      <c r="LN484" s="1"/>
      <c r="LR484" s="1"/>
    </row>
    <row r="485" spans="6:330">
      <c r="F485" s="1">
        <v>42235.666666666664</v>
      </c>
      <c r="G485">
        <v>218</v>
      </c>
      <c r="H485">
        <v>250</v>
      </c>
      <c r="J485" s="1">
        <v>42235.666666666664</v>
      </c>
      <c r="K485">
        <v>72</v>
      </c>
      <c r="L485">
        <v>150</v>
      </c>
      <c r="N485" s="1">
        <v>42235.666666666664</v>
      </c>
      <c r="O485">
        <v>40</v>
      </c>
      <c r="P485">
        <v>75</v>
      </c>
      <c r="R485" s="1">
        <v>42235.666666666664</v>
      </c>
      <c r="S485">
        <v>28</v>
      </c>
      <c r="T485">
        <v>100</v>
      </c>
      <c r="V485" s="1">
        <v>42235.666666666664</v>
      </c>
      <c r="W485">
        <v>21</v>
      </c>
      <c r="X485">
        <v>75</v>
      </c>
      <c r="Z485" s="1">
        <v>42235.666666666664</v>
      </c>
      <c r="AA485">
        <v>20</v>
      </c>
      <c r="AB485">
        <v>50</v>
      </c>
      <c r="AD485" s="1">
        <v>42235.666666666664</v>
      </c>
      <c r="AE485">
        <v>66</v>
      </c>
      <c r="AF485">
        <v>250</v>
      </c>
      <c r="AH485" s="1">
        <v>42235.666666666664</v>
      </c>
      <c r="AI485">
        <v>100</v>
      </c>
      <c r="AJ485">
        <v>100</v>
      </c>
      <c r="AL485" s="1">
        <v>42235.666666666664</v>
      </c>
      <c r="AM485">
        <v>10</v>
      </c>
      <c r="AN485">
        <v>50</v>
      </c>
      <c r="AP485" s="1">
        <v>42235.666666666664</v>
      </c>
      <c r="AQ485">
        <v>168</v>
      </c>
      <c r="AR485">
        <v>150</v>
      </c>
      <c r="AT485" s="1">
        <v>42235.666666666664</v>
      </c>
      <c r="AU485">
        <v>41</v>
      </c>
      <c r="AV485">
        <v>100</v>
      </c>
      <c r="AX485" s="1">
        <v>42235.666666666664</v>
      </c>
      <c r="AY485">
        <v>21</v>
      </c>
      <c r="AZ485">
        <v>50</v>
      </c>
      <c r="BB485" s="1">
        <v>42235.666666666664</v>
      </c>
      <c r="BC485">
        <v>18</v>
      </c>
      <c r="BD485">
        <v>125</v>
      </c>
      <c r="BF485" s="1">
        <v>42235.666666666664</v>
      </c>
      <c r="BG485">
        <v>21</v>
      </c>
      <c r="BH485">
        <v>75</v>
      </c>
      <c r="BJ485" s="1">
        <v>42235.666666666664</v>
      </c>
      <c r="BK485">
        <v>7</v>
      </c>
      <c r="BL485">
        <v>50</v>
      </c>
      <c r="BN485" s="1">
        <v>42235.666666666664</v>
      </c>
      <c r="BO485">
        <v>20</v>
      </c>
      <c r="BP485">
        <v>50</v>
      </c>
      <c r="BR485" s="1"/>
      <c r="BV485" s="1"/>
      <c r="BZ485" s="1"/>
      <c r="CD485" s="1"/>
      <c r="CH485" s="1"/>
      <c r="CL485" s="1"/>
      <c r="CP485" s="1"/>
      <c r="CT485" s="1"/>
      <c r="CX485" s="1"/>
      <c r="DB485" s="1"/>
      <c r="DF485" s="1"/>
      <c r="DJ485" s="1"/>
      <c r="DN485" s="1"/>
      <c r="DR485" s="1"/>
      <c r="DV485" s="1"/>
      <c r="DZ485" s="1"/>
      <c r="ED485" s="1"/>
      <c r="EH485" s="1"/>
      <c r="EL485" s="1"/>
      <c r="EP485" s="1"/>
      <c r="ET485" s="1"/>
      <c r="EX485" s="1"/>
      <c r="FB485" s="1"/>
      <c r="FF485" s="1"/>
      <c r="FJ485" s="1"/>
      <c r="FN485" s="1"/>
      <c r="FR485" s="1"/>
      <c r="FV485" s="1"/>
      <c r="FZ485" s="1"/>
      <c r="GD485" s="1"/>
      <c r="GH485" s="1"/>
      <c r="GL485" s="1"/>
      <c r="GP485" s="1"/>
      <c r="GT485" s="1"/>
      <c r="GX485" s="1"/>
      <c r="HB485" s="1"/>
      <c r="HF485" s="1"/>
      <c r="HJ485" s="1"/>
      <c r="HN485" s="1"/>
      <c r="HR485" s="1"/>
      <c r="HV485" s="1"/>
      <c r="HZ485" s="1"/>
      <c r="ID485" s="1"/>
      <c r="IH485" s="1"/>
      <c r="IL485" s="1"/>
      <c r="IP485" s="1"/>
      <c r="IT485" s="1"/>
      <c r="IX485" s="1"/>
      <c r="JB485" s="1"/>
      <c r="JF485" s="1"/>
      <c r="JJ485" s="1"/>
      <c r="JN485" s="1"/>
      <c r="JR485" s="1"/>
      <c r="JV485" s="1"/>
      <c r="JZ485" s="1"/>
      <c r="KD485" s="1"/>
      <c r="KH485" s="1"/>
      <c r="KL485" s="1"/>
      <c r="KP485" s="1"/>
      <c r="KT485" s="1"/>
      <c r="KX485" s="1"/>
      <c r="LB485" s="1"/>
      <c r="LF485" s="1"/>
      <c r="LJ485" s="1"/>
      <c r="LN485" s="1"/>
      <c r="LR485" s="1"/>
    </row>
    <row r="486" spans="6:330">
      <c r="F486" s="1">
        <v>42235.708333333336</v>
      </c>
      <c r="G486">
        <v>178</v>
      </c>
      <c r="H486">
        <v>250</v>
      </c>
      <c r="J486" s="1">
        <v>42235.708333333336</v>
      </c>
      <c r="K486">
        <v>85</v>
      </c>
      <c r="L486">
        <v>150</v>
      </c>
      <c r="N486" s="1">
        <v>42235.708333333336</v>
      </c>
      <c r="O486">
        <v>41</v>
      </c>
      <c r="P486">
        <v>75</v>
      </c>
      <c r="R486" s="1">
        <v>42235.708333333336</v>
      </c>
      <c r="S486">
        <v>24</v>
      </c>
      <c r="T486">
        <v>100</v>
      </c>
      <c r="V486" s="1">
        <v>42235.708333333336</v>
      </c>
      <c r="W486">
        <v>30</v>
      </c>
      <c r="X486">
        <v>75</v>
      </c>
      <c r="Z486" s="1">
        <v>42235.708333333336</v>
      </c>
      <c r="AA486">
        <v>26</v>
      </c>
      <c r="AB486">
        <v>50</v>
      </c>
      <c r="AD486" s="1">
        <v>42235.708333333336</v>
      </c>
      <c r="AE486">
        <v>77</v>
      </c>
      <c r="AF486">
        <v>250</v>
      </c>
      <c r="AH486" s="1">
        <v>42235.708333333336</v>
      </c>
      <c r="AI486">
        <v>77</v>
      </c>
      <c r="AJ486">
        <v>100</v>
      </c>
      <c r="AL486" s="1">
        <v>42235.708333333336</v>
      </c>
      <c r="AM486">
        <v>12</v>
      </c>
      <c r="AN486">
        <v>50</v>
      </c>
      <c r="AP486" s="1">
        <v>42235.708333333336</v>
      </c>
      <c r="AQ486">
        <v>148</v>
      </c>
      <c r="AR486">
        <v>150</v>
      </c>
      <c r="AT486" s="1">
        <v>42235.708333333336</v>
      </c>
      <c r="AU486">
        <v>40</v>
      </c>
      <c r="AV486">
        <v>100</v>
      </c>
      <c r="AX486" s="1">
        <v>42235.708333333336</v>
      </c>
      <c r="AY486">
        <v>26</v>
      </c>
      <c r="AZ486">
        <v>50</v>
      </c>
      <c r="BB486" s="1">
        <v>42235.708333333336</v>
      </c>
      <c r="BC486">
        <v>22</v>
      </c>
      <c r="BD486">
        <v>125</v>
      </c>
      <c r="BF486" s="1">
        <v>42235.708333333336</v>
      </c>
      <c r="BG486">
        <v>23</v>
      </c>
      <c r="BH486">
        <v>75</v>
      </c>
      <c r="BJ486" s="1">
        <v>42235.708333333336</v>
      </c>
      <c r="BK486">
        <v>10</v>
      </c>
      <c r="BL486">
        <v>50</v>
      </c>
      <c r="BN486" s="1">
        <v>42235.708333333336</v>
      </c>
      <c r="BO486">
        <v>26</v>
      </c>
      <c r="BP486">
        <v>50</v>
      </c>
      <c r="BR486" s="1"/>
      <c r="BV486" s="1"/>
      <c r="BZ486" s="1"/>
      <c r="CD486" s="1"/>
      <c r="CH486" s="1"/>
      <c r="CL486" s="1"/>
      <c r="CP486" s="1"/>
      <c r="CT486" s="1"/>
      <c r="CX486" s="1"/>
      <c r="DB486" s="1"/>
      <c r="DF486" s="1"/>
      <c r="DJ486" s="1"/>
      <c r="DN486" s="1"/>
      <c r="DR486" s="1"/>
      <c r="DV486" s="1"/>
      <c r="DZ486" s="1"/>
      <c r="ED486" s="1"/>
      <c r="EH486" s="1"/>
      <c r="EL486" s="1"/>
      <c r="EP486" s="1"/>
      <c r="ET486" s="1"/>
      <c r="EX486" s="1"/>
      <c r="FB486" s="1"/>
      <c r="FF486" s="1"/>
      <c r="FJ486" s="1"/>
      <c r="FN486" s="1"/>
      <c r="FR486" s="1"/>
      <c r="FV486" s="1"/>
      <c r="FZ486" s="1"/>
      <c r="GD486" s="1"/>
      <c r="GH486" s="1"/>
      <c r="GL486" s="1"/>
      <c r="GP486" s="1"/>
      <c r="GT486" s="1"/>
      <c r="GX486" s="1"/>
      <c r="HB486" s="1"/>
      <c r="HF486" s="1"/>
      <c r="HJ486" s="1"/>
      <c r="HN486" s="1"/>
      <c r="HR486" s="1"/>
      <c r="HV486" s="1"/>
      <c r="HZ486" s="1"/>
      <c r="ID486" s="1"/>
      <c r="IH486" s="1"/>
      <c r="IL486" s="1"/>
      <c r="IP486" s="1"/>
      <c r="IT486" s="1"/>
      <c r="IX486" s="1"/>
      <c r="JB486" s="1"/>
      <c r="JF486" s="1"/>
      <c r="JJ486" s="1"/>
      <c r="JN486" s="1"/>
      <c r="JR486" s="1"/>
      <c r="JV486" s="1"/>
      <c r="JZ486" s="1"/>
      <c r="KD486" s="1"/>
      <c r="KH486" s="1"/>
      <c r="KL486" s="1"/>
      <c r="KP486" s="1"/>
      <c r="KT486" s="1"/>
      <c r="KX486" s="1"/>
      <c r="LB486" s="1"/>
      <c r="LF486" s="1"/>
      <c r="LJ486" s="1"/>
      <c r="LN486" s="1"/>
      <c r="LR486" s="1"/>
    </row>
    <row r="487" spans="6:330">
      <c r="F487" s="1">
        <v>42235.75</v>
      </c>
      <c r="G487">
        <v>148</v>
      </c>
      <c r="H487">
        <v>250</v>
      </c>
      <c r="J487" s="1">
        <v>42235.75</v>
      </c>
      <c r="K487">
        <v>82</v>
      </c>
      <c r="L487">
        <v>150</v>
      </c>
      <c r="N487" s="1">
        <v>42235.75</v>
      </c>
      <c r="O487">
        <v>44</v>
      </c>
      <c r="P487">
        <v>75</v>
      </c>
      <c r="R487" s="1">
        <v>42235.75</v>
      </c>
      <c r="S487">
        <v>26</v>
      </c>
      <c r="T487">
        <v>100</v>
      </c>
      <c r="V487" s="1">
        <v>42235.75</v>
      </c>
      <c r="W487">
        <v>31</v>
      </c>
      <c r="X487">
        <v>75</v>
      </c>
      <c r="Z487" s="1">
        <v>42235.75</v>
      </c>
      <c r="AA487">
        <v>36</v>
      </c>
      <c r="AB487">
        <v>50</v>
      </c>
      <c r="AD487" s="1">
        <v>42235.75</v>
      </c>
      <c r="AE487">
        <v>85</v>
      </c>
      <c r="AF487">
        <v>250</v>
      </c>
      <c r="AH487" s="1">
        <v>42235.75</v>
      </c>
      <c r="AI487">
        <v>47</v>
      </c>
      <c r="AJ487">
        <v>100</v>
      </c>
      <c r="AL487" s="1">
        <v>42235.75</v>
      </c>
      <c r="AM487">
        <v>10</v>
      </c>
      <c r="AN487">
        <v>50</v>
      </c>
      <c r="AP487" s="1">
        <v>42235.75</v>
      </c>
      <c r="AQ487">
        <v>142</v>
      </c>
      <c r="AR487">
        <v>150</v>
      </c>
      <c r="AT487" s="1">
        <v>42235.75</v>
      </c>
      <c r="AU487">
        <v>34</v>
      </c>
      <c r="AV487">
        <v>100</v>
      </c>
      <c r="AX487" s="1">
        <v>42235.75</v>
      </c>
      <c r="AY487">
        <v>32</v>
      </c>
      <c r="AZ487">
        <v>50</v>
      </c>
      <c r="BB487" s="1">
        <v>42235.75</v>
      </c>
      <c r="BC487">
        <v>25</v>
      </c>
      <c r="BD487">
        <v>125</v>
      </c>
      <c r="BF487" s="1">
        <v>42235.75</v>
      </c>
      <c r="BG487">
        <v>26</v>
      </c>
      <c r="BH487">
        <v>75</v>
      </c>
      <c r="BJ487" s="1">
        <v>42235.75</v>
      </c>
      <c r="BK487">
        <v>8</v>
      </c>
      <c r="BL487">
        <v>50</v>
      </c>
      <c r="BN487" s="1">
        <v>42235.75</v>
      </c>
      <c r="BO487">
        <v>36</v>
      </c>
      <c r="BP487">
        <v>50</v>
      </c>
      <c r="BR487" s="1"/>
      <c r="BV487" s="1"/>
      <c r="BZ487" s="1"/>
      <c r="CD487" s="1"/>
      <c r="CH487" s="1"/>
      <c r="CL487" s="1"/>
      <c r="CP487" s="1"/>
      <c r="CT487" s="1"/>
      <c r="CX487" s="1"/>
      <c r="DB487" s="1"/>
      <c r="DF487" s="1"/>
      <c r="DJ487" s="1"/>
      <c r="DN487" s="1"/>
      <c r="DR487" s="1"/>
      <c r="DV487" s="1"/>
      <c r="DZ487" s="1"/>
      <c r="ED487" s="1"/>
      <c r="EH487" s="1"/>
      <c r="EL487" s="1"/>
      <c r="EP487" s="1"/>
      <c r="ET487" s="1"/>
      <c r="EX487" s="1"/>
      <c r="FB487" s="1"/>
      <c r="FF487" s="1"/>
      <c r="FJ487" s="1"/>
      <c r="FN487" s="1"/>
      <c r="FR487" s="1"/>
      <c r="FV487" s="1"/>
      <c r="FZ487" s="1"/>
      <c r="GD487" s="1"/>
      <c r="GH487" s="1"/>
      <c r="GL487" s="1"/>
      <c r="GP487" s="1"/>
      <c r="GT487" s="1"/>
      <c r="GX487" s="1"/>
      <c r="HB487" s="1"/>
      <c r="HF487" s="1"/>
      <c r="HJ487" s="1"/>
      <c r="HN487" s="1"/>
      <c r="HR487" s="1"/>
      <c r="HV487" s="1"/>
      <c r="HZ487" s="1"/>
      <c r="ID487" s="1"/>
      <c r="IH487" s="1"/>
      <c r="IL487" s="1"/>
      <c r="IP487" s="1"/>
      <c r="IT487" s="1"/>
      <c r="IX487" s="1"/>
      <c r="JB487" s="1"/>
      <c r="JF487" s="1"/>
      <c r="JJ487" s="1"/>
      <c r="JN487" s="1"/>
      <c r="JR487" s="1"/>
      <c r="JV487" s="1"/>
      <c r="JZ487" s="1"/>
      <c r="KD487" s="1"/>
      <c r="KH487" s="1"/>
      <c r="KL487" s="1"/>
      <c r="KP487" s="1"/>
      <c r="KT487" s="1"/>
      <c r="KX487" s="1"/>
      <c r="LB487" s="1"/>
      <c r="LF487" s="1"/>
      <c r="LJ487" s="1"/>
      <c r="LN487" s="1"/>
      <c r="LR487" s="1"/>
    </row>
    <row r="488" spans="6:330">
      <c r="F488" s="1">
        <v>42235.791666666664</v>
      </c>
      <c r="G488">
        <v>115</v>
      </c>
      <c r="H488">
        <v>250</v>
      </c>
      <c r="J488" s="1">
        <v>42235.791666666664</v>
      </c>
      <c r="K488">
        <v>74</v>
      </c>
      <c r="L488">
        <v>150</v>
      </c>
      <c r="N488" s="1">
        <v>42235.791666666664</v>
      </c>
      <c r="O488">
        <v>47</v>
      </c>
      <c r="P488">
        <v>75</v>
      </c>
      <c r="R488" s="1">
        <v>42235.791666666664</v>
      </c>
      <c r="S488">
        <v>33</v>
      </c>
      <c r="T488">
        <v>100</v>
      </c>
      <c r="V488" s="1">
        <v>42235.791666666664</v>
      </c>
      <c r="W488">
        <v>24</v>
      </c>
      <c r="X488">
        <v>75</v>
      </c>
      <c r="Z488" s="1">
        <v>42235.791666666664</v>
      </c>
      <c r="AA488">
        <v>38</v>
      </c>
      <c r="AB488">
        <v>50</v>
      </c>
      <c r="AD488" s="1">
        <v>42235.791666666664</v>
      </c>
      <c r="AE488">
        <v>69</v>
      </c>
      <c r="AF488">
        <v>250</v>
      </c>
      <c r="AH488" s="1">
        <v>42235.791666666664</v>
      </c>
      <c r="AI488">
        <v>20</v>
      </c>
      <c r="AJ488">
        <v>100</v>
      </c>
      <c r="AL488" s="1">
        <v>42235.791666666664</v>
      </c>
      <c r="AM488">
        <v>9</v>
      </c>
      <c r="AN488">
        <v>50</v>
      </c>
      <c r="AP488" s="1">
        <v>42235.791666666664</v>
      </c>
      <c r="AQ488">
        <v>136</v>
      </c>
      <c r="AR488">
        <v>150</v>
      </c>
      <c r="AT488" s="1">
        <v>42235.791666666664</v>
      </c>
      <c r="AU488">
        <v>20</v>
      </c>
      <c r="AV488">
        <v>100</v>
      </c>
      <c r="AX488" s="1">
        <v>42235.791666666664</v>
      </c>
      <c r="AY488">
        <v>49</v>
      </c>
      <c r="AZ488">
        <v>50</v>
      </c>
      <c r="BB488" s="1">
        <v>42235.791666666664</v>
      </c>
      <c r="BC488">
        <v>32</v>
      </c>
      <c r="BD488">
        <v>125</v>
      </c>
      <c r="BF488" s="1">
        <v>42235.791666666664</v>
      </c>
      <c r="BG488">
        <v>28</v>
      </c>
      <c r="BH488">
        <v>75</v>
      </c>
      <c r="BJ488" s="1">
        <v>42235.791666666664</v>
      </c>
      <c r="BK488">
        <v>12</v>
      </c>
      <c r="BL488">
        <v>50</v>
      </c>
      <c r="BN488" s="1">
        <v>42235.791666666664</v>
      </c>
      <c r="BO488">
        <v>38</v>
      </c>
      <c r="BP488">
        <v>50</v>
      </c>
      <c r="BR488" s="1"/>
      <c r="BV488" s="1"/>
      <c r="BZ488" s="1"/>
      <c r="CD488" s="1"/>
      <c r="CH488" s="1"/>
      <c r="CL488" s="1"/>
      <c r="CP488" s="1"/>
      <c r="CT488" s="1"/>
      <c r="CX488" s="1"/>
      <c r="DB488" s="1"/>
      <c r="DF488" s="1"/>
      <c r="DJ488" s="1"/>
      <c r="DN488" s="1"/>
      <c r="DR488" s="1"/>
      <c r="DV488" s="1"/>
      <c r="DZ488" s="1"/>
      <c r="ED488" s="1"/>
      <c r="EH488" s="1"/>
      <c r="EL488" s="1"/>
      <c r="EP488" s="1"/>
      <c r="ET488" s="1"/>
      <c r="EX488" s="1"/>
      <c r="FB488" s="1"/>
      <c r="FF488" s="1"/>
      <c r="FJ488" s="1"/>
      <c r="FN488" s="1"/>
      <c r="FR488" s="1"/>
      <c r="FV488" s="1"/>
      <c r="FZ488" s="1"/>
      <c r="GD488" s="1"/>
      <c r="GH488" s="1"/>
      <c r="GL488" s="1"/>
      <c r="GP488" s="1"/>
      <c r="GT488" s="1"/>
      <c r="GX488" s="1"/>
      <c r="HB488" s="1"/>
      <c r="HF488" s="1"/>
      <c r="HJ488" s="1"/>
      <c r="HN488" s="1"/>
      <c r="HR488" s="1"/>
      <c r="HV488" s="1"/>
      <c r="HZ488" s="1"/>
      <c r="ID488" s="1"/>
      <c r="IH488" s="1"/>
      <c r="IL488" s="1"/>
      <c r="IP488" s="1"/>
      <c r="IT488" s="1"/>
      <c r="IX488" s="1"/>
      <c r="JB488" s="1"/>
      <c r="JF488" s="1"/>
      <c r="JJ488" s="1"/>
      <c r="JN488" s="1"/>
      <c r="JR488" s="1"/>
      <c r="JV488" s="1"/>
      <c r="JZ488" s="1"/>
      <c r="KD488" s="1"/>
      <c r="KH488" s="1"/>
      <c r="KL488" s="1"/>
      <c r="KP488" s="1"/>
      <c r="KT488" s="1"/>
      <c r="KX488" s="1"/>
      <c r="LB488" s="1"/>
      <c r="LF488" s="1"/>
      <c r="LJ488" s="1"/>
      <c r="LN488" s="1"/>
      <c r="LR488" s="1"/>
    </row>
    <row r="489" spans="6:330">
      <c r="F489" s="1">
        <v>42235.833333333336</v>
      </c>
      <c r="G489">
        <v>103</v>
      </c>
      <c r="H489">
        <v>250</v>
      </c>
      <c r="J489" s="1">
        <v>42235.833333333336</v>
      </c>
      <c r="K489">
        <v>70</v>
      </c>
      <c r="L489">
        <v>150</v>
      </c>
      <c r="N489" s="1">
        <v>42235.833333333336</v>
      </c>
      <c r="O489">
        <v>46</v>
      </c>
      <c r="P489">
        <v>75</v>
      </c>
      <c r="R489" s="1">
        <v>42235.833333333336</v>
      </c>
      <c r="S489">
        <v>27</v>
      </c>
      <c r="T489">
        <v>100</v>
      </c>
      <c r="V489" s="1">
        <v>42235.833333333336</v>
      </c>
      <c r="W489">
        <v>25</v>
      </c>
      <c r="X489">
        <v>75</v>
      </c>
      <c r="Z489" s="1">
        <v>42235.833333333336</v>
      </c>
      <c r="AA489">
        <v>27</v>
      </c>
      <c r="AB489">
        <v>50</v>
      </c>
      <c r="AD489" s="1">
        <v>42235.833333333336</v>
      </c>
      <c r="AE489">
        <v>69</v>
      </c>
      <c r="AF489">
        <v>250</v>
      </c>
      <c r="AH489" s="1">
        <v>42235.833333333336</v>
      </c>
      <c r="AI489">
        <v>7</v>
      </c>
      <c r="AJ489">
        <v>100</v>
      </c>
      <c r="AL489" s="1">
        <v>42235.833333333336</v>
      </c>
      <c r="AM489">
        <v>11</v>
      </c>
      <c r="AN489">
        <v>50</v>
      </c>
      <c r="AP489" s="1">
        <v>42235.833333333336</v>
      </c>
      <c r="AQ489">
        <v>183</v>
      </c>
      <c r="AR489">
        <v>150</v>
      </c>
      <c r="AT489" s="1">
        <v>42235.833333333336</v>
      </c>
      <c r="AU489">
        <v>15</v>
      </c>
      <c r="AV489">
        <v>100</v>
      </c>
      <c r="AX489" s="1">
        <v>42235.833333333336</v>
      </c>
      <c r="AY489">
        <v>38</v>
      </c>
      <c r="AZ489">
        <v>50</v>
      </c>
      <c r="BB489" s="1">
        <v>42235.833333333336</v>
      </c>
      <c r="BC489">
        <v>28</v>
      </c>
      <c r="BD489">
        <v>125</v>
      </c>
      <c r="BF489" s="1">
        <v>42235.833333333336</v>
      </c>
      <c r="BG489">
        <v>24</v>
      </c>
      <c r="BH489">
        <v>75</v>
      </c>
      <c r="BJ489" s="1">
        <v>42235.833333333336</v>
      </c>
      <c r="BK489">
        <v>10</v>
      </c>
      <c r="BL489">
        <v>50</v>
      </c>
      <c r="BN489" s="1">
        <v>42235.833333333336</v>
      </c>
      <c r="BO489">
        <v>27</v>
      </c>
      <c r="BP489">
        <v>50</v>
      </c>
      <c r="BR489" s="1"/>
      <c r="BV489" s="1"/>
      <c r="BZ489" s="1"/>
      <c r="CD489" s="1"/>
      <c r="CH489" s="1"/>
      <c r="CL489" s="1"/>
      <c r="CP489" s="1"/>
      <c r="CT489" s="1"/>
      <c r="CX489" s="1"/>
      <c r="DB489" s="1"/>
      <c r="DF489" s="1"/>
      <c r="DJ489" s="1"/>
      <c r="DN489" s="1"/>
      <c r="DR489" s="1"/>
      <c r="DV489" s="1"/>
      <c r="DZ489" s="1"/>
      <c r="ED489" s="1"/>
      <c r="EH489" s="1"/>
      <c r="EL489" s="1"/>
      <c r="EP489" s="1"/>
      <c r="ET489" s="1"/>
      <c r="EX489" s="1"/>
      <c r="FB489" s="1"/>
      <c r="FF489" s="1"/>
      <c r="FJ489" s="1"/>
      <c r="FN489" s="1"/>
      <c r="FR489" s="1"/>
      <c r="FV489" s="1"/>
      <c r="FZ489" s="1"/>
      <c r="GD489" s="1"/>
      <c r="GH489" s="1"/>
      <c r="GL489" s="1"/>
      <c r="GP489" s="1"/>
      <c r="GT489" s="1"/>
      <c r="GX489" s="1"/>
      <c r="HB489" s="1"/>
      <c r="HF489" s="1"/>
      <c r="HJ489" s="1"/>
      <c r="HN489" s="1"/>
      <c r="HR489" s="1"/>
      <c r="HV489" s="1"/>
      <c r="HZ489" s="1"/>
      <c r="ID489" s="1"/>
      <c r="IH489" s="1"/>
      <c r="IL489" s="1"/>
      <c r="IP489" s="1"/>
      <c r="IT489" s="1"/>
      <c r="IX489" s="1"/>
      <c r="JB489" s="1"/>
      <c r="JF489" s="1"/>
      <c r="JJ489" s="1"/>
      <c r="JN489" s="1"/>
      <c r="JR489" s="1"/>
      <c r="JV489" s="1"/>
      <c r="JZ489" s="1"/>
      <c r="KD489" s="1"/>
      <c r="KH489" s="1"/>
      <c r="KL489" s="1"/>
      <c r="KP489" s="1"/>
      <c r="KT489" s="1"/>
      <c r="KX489" s="1"/>
      <c r="LB489" s="1"/>
      <c r="LF489" s="1"/>
      <c r="LJ489" s="1"/>
      <c r="LN489" s="1"/>
      <c r="LR489" s="1"/>
    </row>
    <row r="490" spans="6:330">
      <c r="F490" s="1">
        <v>42235.875</v>
      </c>
      <c r="G490">
        <v>109</v>
      </c>
      <c r="H490">
        <v>250</v>
      </c>
      <c r="J490" s="1">
        <v>42235.875</v>
      </c>
      <c r="K490">
        <v>60</v>
      </c>
      <c r="L490">
        <v>150</v>
      </c>
      <c r="N490" s="1">
        <v>42235.875</v>
      </c>
      <c r="O490">
        <v>38</v>
      </c>
      <c r="P490">
        <v>75</v>
      </c>
      <c r="R490" s="1">
        <v>42235.875</v>
      </c>
      <c r="S490">
        <v>18</v>
      </c>
      <c r="T490">
        <v>100</v>
      </c>
      <c r="V490" s="1">
        <v>42235.875</v>
      </c>
      <c r="W490">
        <v>32</v>
      </c>
      <c r="X490">
        <v>75</v>
      </c>
      <c r="Z490" s="1">
        <v>42235.875</v>
      </c>
      <c r="AA490">
        <v>16</v>
      </c>
      <c r="AB490">
        <v>50</v>
      </c>
      <c r="AD490" s="1">
        <v>42235.875</v>
      </c>
      <c r="AE490">
        <v>33</v>
      </c>
      <c r="AF490">
        <v>250</v>
      </c>
      <c r="AH490" s="1">
        <v>42235.875</v>
      </c>
      <c r="AI490">
        <v>6</v>
      </c>
      <c r="AJ490">
        <v>100</v>
      </c>
      <c r="AL490" s="1">
        <v>42235.875</v>
      </c>
      <c r="AM490">
        <v>7</v>
      </c>
      <c r="AN490">
        <v>50</v>
      </c>
      <c r="AP490" s="1">
        <v>42235.875</v>
      </c>
      <c r="AQ490">
        <v>191</v>
      </c>
      <c r="AR490">
        <v>150</v>
      </c>
      <c r="AT490" s="1">
        <v>42235.875</v>
      </c>
      <c r="AU490">
        <v>16</v>
      </c>
      <c r="AV490">
        <v>100</v>
      </c>
      <c r="AX490" s="1">
        <v>42235.875</v>
      </c>
      <c r="AY490">
        <v>32</v>
      </c>
      <c r="AZ490">
        <v>50</v>
      </c>
      <c r="BB490" s="1">
        <v>42235.875</v>
      </c>
      <c r="BC490">
        <v>21</v>
      </c>
      <c r="BD490">
        <v>125</v>
      </c>
      <c r="BF490" s="1">
        <v>42235.875</v>
      </c>
      <c r="BG490">
        <v>18</v>
      </c>
      <c r="BH490">
        <v>75</v>
      </c>
      <c r="BJ490" s="1">
        <v>42235.875</v>
      </c>
      <c r="BK490">
        <v>12</v>
      </c>
      <c r="BL490">
        <v>50</v>
      </c>
      <c r="BN490" s="1">
        <v>42235.875</v>
      </c>
      <c r="BO490">
        <v>16</v>
      </c>
      <c r="BP490">
        <v>50</v>
      </c>
      <c r="BR490" s="1"/>
      <c r="BV490" s="1"/>
      <c r="BZ490" s="1"/>
      <c r="CD490" s="1"/>
      <c r="CH490" s="1"/>
      <c r="CL490" s="1"/>
      <c r="CP490" s="1"/>
      <c r="CT490" s="1"/>
      <c r="CX490" s="1"/>
      <c r="DB490" s="1"/>
      <c r="DF490" s="1"/>
      <c r="DJ490" s="1"/>
      <c r="DN490" s="1"/>
      <c r="DR490" s="1"/>
      <c r="DV490" s="1"/>
      <c r="DZ490" s="1"/>
      <c r="ED490" s="1"/>
      <c r="EH490" s="1"/>
      <c r="EL490" s="1"/>
      <c r="EP490" s="1"/>
      <c r="ET490" s="1"/>
      <c r="EX490" s="1"/>
      <c r="FB490" s="1"/>
      <c r="FF490" s="1"/>
      <c r="FJ490" s="1"/>
      <c r="FN490" s="1"/>
      <c r="FR490" s="1"/>
      <c r="FV490" s="1"/>
      <c r="FZ490" s="1"/>
      <c r="GD490" s="1"/>
      <c r="GH490" s="1"/>
      <c r="GL490" s="1"/>
      <c r="GP490" s="1"/>
      <c r="GT490" s="1"/>
      <c r="GX490" s="1"/>
      <c r="HB490" s="1"/>
      <c r="HF490" s="1"/>
      <c r="HJ490" s="1"/>
      <c r="HN490" s="1"/>
      <c r="HR490" s="1"/>
      <c r="HV490" s="1"/>
      <c r="HZ490" s="1"/>
      <c r="ID490" s="1"/>
      <c r="IH490" s="1"/>
      <c r="IL490" s="1"/>
      <c r="IP490" s="1"/>
      <c r="IT490" s="1"/>
      <c r="IX490" s="1"/>
      <c r="JB490" s="1"/>
      <c r="JF490" s="1"/>
      <c r="JJ490" s="1"/>
      <c r="JN490" s="1"/>
      <c r="JR490" s="1"/>
      <c r="JV490" s="1"/>
      <c r="JZ490" s="1"/>
      <c r="KD490" s="1"/>
      <c r="KH490" s="1"/>
      <c r="KL490" s="1"/>
      <c r="KP490" s="1"/>
      <c r="KT490" s="1"/>
      <c r="KX490" s="1"/>
      <c r="LB490" s="1"/>
      <c r="LF490" s="1"/>
      <c r="LJ490" s="1"/>
      <c r="LN490" s="1"/>
      <c r="LR490" s="1"/>
    </row>
    <row r="491" spans="6:330">
      <c r="F491" s="1">
        <v>42235.916666666664</v>
      </c>
      <c r="G491">
        <v>125</v>
      </c>
      <c r="H491">
        <v>250</v>
      </c>
      <c r="J491" s="1">
        <v>42235.916666666664</v>
      </c>
      <c r="K491">
        <v>46</v>
      </c>
      <c r="L491">
        <v>150</v>
      </c>
      <c r="N491" s="1">
        <v>42235.916666666664</v>
      </c>
      <c r="O491">
        <v>33</v>
      </c>
      <c r="P491">
        <v>75</v>
      </c>
      <c r="R491" s="1">
        <v>42235.916666666664</v>
      </c>
      <c r="S491">
        <v>19</v>
      </c>
      <c r="T491">
        <v>100</v>
      </c>
      <c r="V491" s="1">
        <v>42235.916666666664</v>
      </c>
      <c r="W491">
        <v>24</v>
      </c>
      <c r="X491">
        <v>75</v>
      </c>
      <c r="Z491" s="1">
        <v>42235.916666666664</v>
      </c>
      <c r="AA491">
        <v>14</v>
      </c>
      <c r="AB491">
        <v>50</v>
      </c>
      <c r="AD491" s="1">
        <v>42235.916666666664</v>
      </c>
      <c r="AE491">
        <v>22</v>
      </c>
      <c r="AF491">
        <v>250</v>
      </c>
      <c r="AH491" s="1">
        <v>42235.916666666664</v>
      </c>
      <c r="AI491">
        <v>3</v>
      </c>
      <c r="AJ491">
        <v>100</v>
      </c>
      <c r="AL491" s="1">
        <v>42235.916666666664</v>
      </c>
      <c r="AM491">
        <v>6</v>
      </c>
      <c r="AN491">
        <v>50</v>
      </c>
      <c r="AP491" s="1">
        <v>42235.916666666664</v>
      </c>
      <c r="AQ491">
        <v>155</v>
      </c>
      <c r="AR491">
        <v>150</v>
      </c>
      <c r="AT491" s="1">
        <v>42235.916666666664</v>
      </c>
      <c r="AU491">
        <v>17</v>
      </c>
      <c r="AV491">
        <v>100</v>
      </c>
      <c r="AX491" s="1">
        <v>42235.916666666664</v>
      </c>
      <c r="AY491">
        <v>45</v>
      </c>
      <c r="AZ491">
        <v>50</v>
      </c>
      <c r="BB491" s="1">
        <v>42235.916666666664</v>
      </c>
      <c r="BC491">
        <v>19</v>
      </c>
      <c r="BD491">
        <v>125</v>
      </c>
      <c r="BF491" s="1">
        <v>42235.916666666664</v>
      </c>
      <c r="BG491">
        <v>11</v>
      </c>
      <c r="BH491">
        <v>75</v>
      </c>
      <c r="BJ491" s="1">
        <v>42235.916666666664</v>
      </c>
      <c r="BK491">
        <v>5</v>
      </c>
      <c r="BL491">
        <v>50</v>
      </c>
      <c r="BN491" s="1">
        <v>42235.916666666664</v>
      </c>
      <c r="BO491">
        <v>14</v>
      </c>
      <c r="BP491">
        <v>50</v>
      </c>
      <c r="BR491" s="1"/>
      <c r="BV491" s="1"/>
      <c r="BZ491" s="1"/>
      <c r="CD491" s="1"/>
      <c r="CH491" s="1"/>
      <c r="CL491" s="1"/>
      <c r="CP491" s="1"/>
      <c r="CT491" s="1"/>
      <c r="CX491" s="1"/>
      <c r="DB491" s="1"/>
      <c r="DF491" s="1"/>
      <c r="DJ491" s="1"/>
      <c r="DN491" s="1"/>
      <c r="DR491" s="1"/>
      <c r="DV491" s="1"/>
      <c r="DZ491" s="1"/>
      <c r="ED491" s="1"/>
      <c r="EH491" s="1"/>
      <c r="EL491" s="1"/>
      <c r="EP491" s="1"/>
      <c r="ET491" s="1"/>
      <c r="EX491" s="1"/>
      <c r="FB491" s="1"/>
      <c r="FF491" s="1"/>
      <c r="FJ491" s="1"/>
      <c r="FN491" s="1"/>
      <c r="FR491" s="1"/>
      <c r="FV491" s="1"/>
      <c r="FZ491" s="1"/>
      <c r="GD491" s="1"/>
      <c r="GH491" s="1"/>
      <c r="GL491" s="1"/>
      <c r="GP491" s="1"/>
      <c r="GT491" s="1"/>
      <c r="GX491" s="1"/>
      <c r="HB491" s="1"/>
      <c r="HF491" s="1"/>
      <c r="HJ491" s="1"/>
      <c r="HN491" s="1"/>
      <c r="HR491" s="1"/>
      <c r="HV491" s="1"/>
      <c r="HZ491" s="1"/>
      <c r="ID491" s="1"/>
      <c r="IH491" s="1"/>
      <c r="IL491" s="1"/>
      <c r="IP491" s="1"/>
      <c r="IT491" s="1"/>
      <c r="IX491" s="1"/>
      <c r="JB491" s="1"/>
      <c r="JF491" s="1"/>
      <c r="JJ491" s="1"/>
      <c r="JN491" s="1"/>
      <c r="JR491" s="1"/>
      <c r="JV491" s="1"/>
      <c r="JZ491" s="1"/>
      <c r="KD491" s="1"/>
      <c r="KH491" s="1"/>
      <c r="KL491" s="1"/>
      <c r="KP491" s="1"/>
      <c r="KT491" s="1"/>
      <c r="KX491" s="1"/>
      <c r="LB491" s="1"/>
      <c r="LF491" s="1"/>
      <c r="LJ491" s="1"/>
      <c r="LN491" s="1"/>
      <c r="LR491" s="1"/>
    </row>
    <row r="492" spans="6:330">
      <c r="F492" s="1">
        <v>42235.958333333336</v>
      </c>
      <c r="G492">
        <v>129</v>
      </c>
      <c r="H492">
        <v>250</v>
      </c>
      <c r="J492" s="1">
        <v>42235.958333333336</v>
      </c>
      <c r="K492">
        <v>20</v>
      </c>
      <c r="L492">
        <v>150</v>
      </c>
      <c r="N492" s="1">
        <v>42235.958333333336</v>
      </c>
      <c r="O492">
        <v>30</v>
      </c>
      <c r="P492">
        <v>75</v>
      </c>
      <c r="R492" s="1">
        <v>42235.958333333336</v>
      </c>
      <c r="S492">
        <v>16</v>
      </c>
      <c r="T492">
        <v>100</v>
      </c>
      <c r="V492" s="1">
        <v>42235.958333333336</v>
      </c>
      <c r="W492">
        <v>17</v>
      </c>
      <c r="X492">
        <v>75</v>
      </c>
      <c r="Z492" s="1">
        <v>42235.958333333336</v>
      </c>
      <c r="AA492">
        <v>12</v>
      </c>
      <c r="AB492">
        <v>50</v>
      </c>
      <c r="AD492" s="1">
        <v>42235.958333333336</v>
      </c>
      <c r="AE492">
        <v>19</v>
      </c>
      <c r="AF492">
        <v>250</v>
      </c>
      <c r="AH492" s="1">
        <v>42235.958333333336</v>
      </c>
      <c r="AI492">
        <v>4</v>
      </c>
      <c r="AJ492">
        <v>100</v>
      </c>
      <c r="AL492" s="1">
        <v>42235.958333333336</v>
      </c>
      <c r="AM492">
        <v>4</v>
      </c>
      <c r="AN492">
        <v>50</v>
      </c>
      <c r="AP492" s="1">
        <v>42235.958333333336</v>
      </c>
      <c r="AQ492">
        <v>164</v>
      </c>
      <c r="AR492">
        <v>150</v>
      </c>
      <c r="AT492" s="1">
        <v>42235.958333333336</v>
      </c>
      <c r="AU492">
        <v>13</v>
      </c>
      <c r="AV492">
        <v>100</v>
      </c>
      <c r="AX492" s="1">
        <v>42235.958333333336</v>
      </c>
      <c r="AY492">
        <v>58</v>
      </c>
      <c r="AZ492">
        <v>50</v>
      </c>
      <c r="BB492" s="1">
        <v>42235.958333333336</v>
      </c>
      <c r="BC492">
        <v>15</v>
      </c>
      <c r="BD492">
        <v>125</v>
      </c>
      <c r="BF492" s="1">
        <v>42235.958333333336</v>
      </c>
      <c r="BG492">
        <v>13</v>
      </c>
      <c r="BH492">
        <v>75</v>
      </c>
      <c r="BJ492" s="1">
        <v>42235.958333333336</v>
      </c>
      <c r="BK492">
        <v>3</v>
      </c>
      <c r="BL492">
        <v>50</v>
      </c>
      <c r="BN492" s="1">
        <v>42235.958333333336</v>
      </c>
      <c r="BO492">
        <v>12</v>
      </c>
      <c r="BP492">
        <v>50</v>
      </c>
      <c r="BR492" s="1"/>
      <c r="BV492" s="1"/>
      <c r="BZ492" s="1"/>
      <c r="CD492" s="1"/>
      <c r="CH492" s="1"/>
      <c r="CL492" s="1"/>
      <c r="CP492" s="1"/>
      <c r="CT492" s="1"/>
      <c r="CX492" s="1"/>
      <c r="DB492" s="1"/>
      <c r="DF492" s="1"/>
      <c r="DJ492" s="1"/>
      <c r="DN492" s="1"/>
      <c r="DR492" s="1"/>
      <c r="DV492" s="1"/>
      <c r="DZ492" s="1"/>
      <c r="ED492" s="1"/>
      <c r="EH492" s="1"/>
      <c r="EL492" s="1"/>
      <c r="EP492" s="1"/>
      <c r="ET492" s="1"/>
      <c r="EX492" s="1"/>
      <c r="FB492" s="1"/>
      <c r="FF492" s="1"/>
      <c r="FJ492" s="1"/>
      <c r="FN492" s="1"/>
      <c r="FR492" s="1"/>
      <c r="FV492" s="1"/>
      <c r="FZ492" s="1"/>
      <c r="GD492" s="1"/>
      <c r="GH492" s="1"/>
      <c r="GL492" s="1"/>
      <c r="GP492" s="1"/>
      <c r="GT492" s="1"/>
      <c r="GX492" s="1"/>
      <c r="HB492" s="1"/>
      <c r="HF492" s="1"/>
      <c r="HJ492" s="1"/>
      <c r="HN492" s="1"/>
      <c r="HR492" s="1"/>
      <c r="HV492" s="1"/>
      <c r="HZ492" s="1"/>
      <c r="ID492" s="1"/>
      <c r="IH492" s="1"/>
      <c r="IL492" s="1"/>
      <c r="IP492" s="1"/>
      <c r="IT492" s="1"/>
      <c r="IX492" s="1"/>
      <c r="JB492" s="1"/>
      <c r="JF492" s="1"/>
      <c r="JJ492" s="1"/>
      <c r="JN492" s="1"/>
      <c r="JR492" s="1"/>
      <c r="JV492" s="1"/>
      <c r="JZ492" s="1"/>
      <c r="KD492" s="1"/>
      <c r="KH492" s="1"/>
      <c r="KL492" s="1"/>
      <c r="KP492" s="1"/>
      <c r="KT492" s="1"/>
      <c r="KX492" s="1"/>
      <c r="LB492" s="1"/>
      <c r="LF492" s="1"/>
      <c r="LJ492" s="1"/>
      <c r="LN492" s="1"/>
      <c r="LR492" s="1"/>
    </row>
    <row r="493" spans="6:330">
      <c r="F493" s="1">
        <v>42236</v>
      </c>
      <c r="G493">
        <v>121</v>
      </c>
      <c r="H493">
        <v>250</v>
      </c>
      <c r="J493" s="1">
        <v>42236</v>
      </c>
      <c r="K493">
        <v>13</v>
      </c>
      <c r="L493">
        <v>150</v>
      </c>
      <c r="N493" s="1">
        <v>42236</v>
      </c>
      <c r="O493">
        <v>17</v>
      </c>
      <c r="P493">
        <v>75</v>
      </c>
      <c r="R493" s="1">
        <v>42236</v>
      </c>
      <c r="S493">
        <v>10</v>
      </c>
      <c r="T493">
        <v>100</v>
      </c>
      <c r="V493" s="1">
        <v>42236</v>
      </c>
      <c r="W493">
        <v>16</v>
      </c>
      <c r="X493">
        <v>75</v>
      </c>
      <c r="Z493" s="1">
        <v>42236</v>
      </c>
      <c r="AA493">
        <v>11</v>
      </c>
      <c r="AB493">
        <v>50</v>
      </c>
      <c r="AD493" s="1">
        <v>42236</v>
      </c>
      <c r="AE493">
        <v>12</v>
      </c>
      <c r="AF493">
        <v>250</v>
      </c>
      <c r="AH493" s="1">
        <v>42236</v>
      </c>
      <c r="AI493">
        <v>4</v>
      </c>
      <c r="AJ493">
        <v>100</v>
      </c>
      <c r="AL493" s="1">
        <v>42236</v>
      </c>
      <c r="AM493">
        <v>4</v>
      </c>
      <c r="AN493">
        <v>50</v>
      </c>
      <c r="AP493" s="1">
        <v>42236</v>
      </c>
      <c r="AQ493">
        <v>104</v>
      </c>
      <c r="AR493">
        <v>150</v>
      </c>
      <c r="AT493" s="1">
        <v>42236</v>
      </c>
      <c r="AU493">
        <v>7</v>
      </c>
      <c r="AV493">
        <v>100</v>
      </c>
      <c r="AX493" s="1">
        <v>42236</v>
      </c>
      <c r="AY493">
        <v>29</v>
      </c>
      <c r="AZ493">
        <v>50</v>
      </c>
      <c r="BB493" s="1">
        <v>42236</v>
      </c>
      <c r="BC493">
        <v>12</v>
      </c>
      <c r="BD493">
        <v>125</v>
      </c>
      <c r="BF493" s="1">
        <v>42236</v>
      </c>
      <c r="BG493">
        <v>13</v>
      </c>
      <c r="BH493">
        <v>75</v>
      </c>
      <c r="BJ493" s="1">
        <v>42236</v>
      </c>
      <c r="BK493">
        <v>3</v>
      </c>
      <c r="BL493">
        <v>50</v>
      </c>
      <c r="BN493" s="1">
        <v>42236</v>
      </c>
      <c r="BO493">
        <v>11</v>
      </c>
      <c r="BP493">
        <v>50</v>
      </c>
      <c r="BR493" s="1"/>
      <c r="BV493" s="1"/>
      <c r="BZ493" s="1"/>
      <c r="CD493" s="1"/>
      <c r="CH493" s="1"/>
      <c r="CL493" s="1"/>
      <c r="CP493" s="1"/>
      <c r="CT493" s="1"/>
      <c r="CX493" s="1"/>
      <c r="DB493" s="1"/>
      <c r="DF493" s="1"/>
      <c r="DJ493" s="1"/>
      <c r="DN493" s="1"/>
      <c r="DR493" s="1"/>
      <c r="DV493" s="1"/>
      <c r="DZ493" s="1"/>
      <c r="ED493" s="1"/>
      <c r="EH493" s="1"/>
      <c r="EL493" s="1"/>
      <c r="EP493" s="1"/>
      <c r="ET493" s="1"/>
      <c r="EX493" s="1"/>
      <c r="FB493" s="1"/>
      <c r="FF493" s="1"/>
      <c r="FJ493" s="1"/>
      <c r="FN493" s="1"/>
      <c r="FR493" s="1"/>
      <c r="FV493" s="1"/>
      <c r="FZ493" s="1"/>
      <c r="GD493" s="1"/>
      <c r="GH493" s="1"/>
      <c r="GL493" s="1"/>
      <c r="GP493" s="1"/>
      <c r="GT493" s="1"/>
      <c r="GX493" s="1"/>
      <c r="HB493" s="1"/>
      <c r="HF493" s="1"/>
      <c r="HJ493" s="1"/>
      <c r="HN493" s="1"/>
      <c r="HR493" s="1"/>
      <c r="HV493" s="1"/>
      <c r="HZ493" s="1"/>
      <c r="ID493" s="1"/>
      <c r="IH493" s="1"/>
      <c r="IL493" s="1"/>
      <c r="IP493" s="1"/>
      <c r="IT493" s="1"/>
      <c r="IX493" s="1"/>
      <c r="JB493" s="1"/>
      <c r="JF493" s="1"/>
      <c r="JJ493" s="1"/>
      <c r="JN493" s="1"/>
      <c r="JR493" s="1"/>
      <c r="JV493" s="1"/>
      <c r="JZ493" s="1"/>
      <c r="KD493" s="1"/>
      <c r="KH493" s="1"/>
      <c r="KL493" s="1"/>
      <c r="KP493" s="1"/>
      <c r="KT493" s="1"/>
      <c r="KX493" s="1"/>
      <c r="LB493" s="1"/>
      <c r="LF493" s="1"/>
      <c r="LJ493" s="1"/>
      <c r="LN493" s="1"/>
      <c r="LR493" s="1"/>
    </row>
    <row r="494" spans="6:330">
      <c r="F494" s="1">
        <v>42236.041666666664</v>
      </c>
      <c r="G494">
        <v>112</v>
      </c>
      <c r="H494">
        <v>250</v>
      </c>
      <c r="J494" s="1">
        <v>42236.041666666664</v>
      </c>
      <c r="K494">
        <v>10</v>
      </c>
      <c r="L494">
        <v>150</v>
      </c>
      <c r="N494" s="1">
        <v>42236.041666666664</v>
      </c>
      <c r="O494">
        <v>10</v>
      </c>
      <c r="P494">
        <v>75</v>
      </c>
      <c r="R494" s="1">
        <v>42236.041666666664</v>
      </c>
      <c r="S494">
        <v>6</v>
      </c>
      <c r="T494">
        <v>100</v>
      </c>
      <c r="V494" s="1">
        <v>42236.041666666664</v>
      </c>
      <c r="W494">
        <v>10</v>
      </c>
      <c r="X494">
        <v>75</v>
      </c>
      <c r="Z494" s="1">
        <v>42236.041666666664</v>
      </c>
      <c r="AA494">
        <v>4</v>
      </c>
      <c r="AB494">
        <v>50</v>
      </c>
      <c r="AD494" s="1">
        <v>42236.041666666664</v>
      </c>
      <c r="AE494">
        <v>8</v>
      </c>
      <c r="AF494">
        <v>250</v>
      </c>
      <c r="AH494" s="1">
        <v>42236.041666666664</v>
      </c>
      <c r="AI494">
        <v>2</v>
      </c>
      <c r="AJ494">
        <v>100</v>
      </c>
      <c r="AL494" s="1">
        <v>42236.041666666664</v>
      </c>
      <c r="AM494">
        <v>3</v>
      </c>
      <c r="AN494">
        <v>50</v>
      </c>
      <c r="AP494" s="1">
        <v>42236.041666666664</v>
      </c>
      <c r="AQ494">
        <v>93</v>
      </c>
      <c r="AR494">
        <v>150</v>
      </c>
      <c r="AT494" s="1">
        <v>42236.041666666664</v>
      </c>
      <c r="AU494">
        <v>6</v>
      </c>
      <c r="AV494">
        <v>100</v>
      </c>
      <c r="AX494" s="1">
        <v>42236.041666666664</v>
      </c>
      <c r="AY494">
        <v>20</v>
      </c>
      <c r="AZ494">
        <v>50</v>
      </c>
      <c r="BB494" s="1">
        <v>42236.041666666664</v>
      </c>
      <c r="BC494">
        <v>7</v>
      </c>
      <c r="BD494">
        <v>125</v>
      </c>
      <c r="BF494" s="1">
        <v>42236.041666666664</v>
      </c>
      <c r="BG494">
        <v>9</v>
      </c>
      <c r="BH494">
        <v>75</v>
      </c>
      <c r="BJ494" s="1">
        <v>42236.041666666664</v>
      </c>
      <c r="BK494">
        <v>4</v>
      </c>
      <c r="BL494">
        <v>50</v>
      </c>
      <c r="BN494" s="1">
        <v>42236.041666666664</v>
      </c>
      <c r="BO494">
        <v>4</v>
      </c>
      <c r="BP494">
        <v>50</v>
      </c>
      <c r="BR494" s="1"/>
      <c r="BV494" s="1"/>
      <c r="BZ494" s="1"/>
      <c r="CD494" s="1"/>
      <c r="CH494" s="1"/>
      <c r="CL494" s="1"/>
      <c r="CP494" s="1"/>
      <c r="CT494" s="1"/>
      <c r="CX494" s="1"/>
      <c r="DB494" s="1"/>
      <c r="DF494" s="1"/>
      <c r="DJ494" s="1"/>
      <c r="DN494" s="1"/>
      <c r="DR494" s="1"/>
      <c r="DV494" s="1"/>
      <c r="DZ494" s="1"/>
      <c r="ED494" s="1"/>
      <c r="EH494" s="1"/>
      <c r="EL494" s="1"/>
      <c r="EP494" s="1"/>
      <c r="ET494" s="1"/>
      <c r="EX494" s="1"/>
      <c r="FB494" s="1"/>
      <c r="FF494" s="1"/>
      <c r="FJ494" s="1"/>
      <c r="FN494" s="1"/>
      <c r="FR494" s="1"/>
      <c r="FV494" s="1"/>
      <c r="FZ494" s="1"/>
      <c r="GD494" s="1"/>
      <c r="GH494" s="1"/>
      <c r="GL494" s="1"/>
      <c r="GP494" s="1"/>
      <c r="GT494" s="1"/>
      <c r="GX494" s="1"/>
      <c r="HB494" s="1"/>
      <c r="HF494" s="1"/>
      <c r="HJ494" s="1"/>
      <c r="HN494" s="1"/>
      <c r="HR494" s="1"/>
      <c r="HV494" s="1"/>
      <c r="HZ494" s="1"/>
      <c r="ID494" s="1"/>
      <c r="IH494" s="1"/>
      <c r="IL494" s="1"/>
      <c r="IP494" s="1"/>
      <c r="IT494" s="1"/>
      <c r="IX494" s="1"/>
      <c r="JB494" s="1"/>
      <c r="JF494" s="1"/>
      <c r="JJ494" s="1"/>
      <c r="JN494" s="1"/>
      <c r="JR494" s="1"/>
      <c r="JV494" s="1"/>
      <c r="JZ494" s="1"/>
      <c r="KD494" s="1"/>
      <c r="KH494" s="1"/>
      <c r="KL494" s="1"/>
      <c r="KP494" s="1"/>
      <c r="KT494" s="1"/>
      <c r="KX494" s="1"/>
      <c r="LB494" s="1"/>
      <c r="LF494" s="1"/>
      <c r="LJ494" s="1"/>
      <c r="LN494" s="1"/>
      <c r="LR494" s="1"/>
    </row>
    <row r="495" spans="6:330">
      <c r="F495" s="1">
        <v>42236.083333333336</v>
      </c>
      <c r="G495">
        <v>110</v>
      </c>
      <c r="H495">
        <v>250</v>
      </c>
      <c r="J495" s="1">
        <v>42236.083333333336</v>
      </c>
      <c r="K495">
        <v>8</v>
      </c>
      <c r="L495">
        <v>150</v>
      </c>
      <c r="N495" s="1">
        <v>42236.083333333336</v>
      </c>
      <c r="O495">
        <v>6</v>
      </c>
      <c r="P495">
        <v>75</v>
      </c>
      <c r="R495" s="1">
        <v>42236.083333333336</v>
      </c>
      <c r="S495">
        <v>4</v>
      </c>
      <c r="T495">
        <v>100</v>
      </c>
      <c r="V495" s="1">
        <v>42236.083333333336</v>
      </c>
      <c r="W495">
        <v>7</v>
      </c>
      <c r="X495">
        <v>75</v>
      </c>
      <c r="Z495" s="1">
        <v>42236.083333333336</v>
      </c>
      <c r="AA495">
        <v>4</v>
      </c>
      <c r="AB495">
        <v>50</v>
      </c>
      <c r="AD495" s="1">
        <v>42236.083333333336</v>
      </c>
      <c r="AE495">
        <v>6</v>
      </c>
      <c r="AF495">
        <v>250</v>
      </c>
      <c r="AH495" s="1">
        <v>42236.083333333336</v>
      </c>
      <c r="AI495">
        <v>2</v>
      </c>
      <c r="AJ495">
        <v>100</v>
      </c>
      <c r="AL495" s="1">
        <v>42236.083333333336</v>
      </c>
      <c r="AM495">
        <v>1</v>
      </c>
      <c r="AN495">
        <v>50</v>
      </c>
      <c r="AP495" s="1">
        <v>42236.083333333336</v>
      </c>
      <c r="AQ495">
        <v>69</v>
      </c>
      <c r="AR495">
        <v>150</v>
      </c>
      <c r="AT495" s="1">
        <v>42236.083333333336</v>
      </c>
      <c r="AU495">
        <v>4</v>
      </c>
      <c r="AV495">
        <v>100</v>
      </c>
      <c r="AX495" s="1">
        <v>42236.083333333336</v>
      </c>
      <c r="AY495">
        <v>7</v>
      </c>
      <c r="AZ495">
        <v>50</v>
      </c>
      <c r="BB495" s="1">
        <v>42236.083333333336</v>
      </c>
      <c r="BC495">
        <v>7</v>
      </c>
      <c r="BD495">
        <v>125</v>
      </c>
      <c r="BF495" s="1">
        <v>42236.083333333336</v>
      </c>
      <c r="BG495">
        <v>6</v>
      </c>
      <c r="BH495">
        <v>75</v>
      </c>
      <c r="BJ495" s="1">
        <v>42236.083333333336</v>
      </c>
      <c r="BK495">
        <v>3</v>
      </c>
      <c r="BL495">
        <v>50</v>
      </c>
      <c r="BN495" s="1">
        <v>42236.083333333336</v>
      </c>
      <c r="BO495">
        <v>4</v>
      </c>
      <c r="BP495">
        <v>50</v>
      </c>
      <c r="BR495" s="1"/>
      <c r="BV495" s="1"/>
      <c r="BZ495" s="1"/>
      <c r="CD495" s="1"/>
      <c r="CH495" s="1"/>
      <c r="CL495" s="1"/>
      <c r="CP495" s="1"/>
      <c r="CT495" s="1"/>
      <c r="CX495" s="1"/>
      <c r="DB495" s="1"/>
      <c r="DF495" s="1"/>
      <c r="DJ495" s="1"/>
      <c r="DN495" s="1"/>
      <c r="DR495" s="1"/>
      <c r="DV495" s="1"/>
      <c r="DZ495" s="1"/>
      <c r="ED495" s="1"/>
      <c r="EH495" s="1"/>
      <c r="EL495" s="1"/>
      <c r="EP495" s="1"/>
      <c r="ET495" s="1"/>
      <c r="EX495" s="1"/>
      <c r="FB495" s="1"/>
      <c r="FF495" s="1"/>
      <c r="FJ495" s="1"/>
      <c r="FN495" s="1"/>
      <c r="FR495" s="1"/>
      <c r="FV495" s="1"/>
      <c r="FZ495" s="1"/>
      <c r="GD495" s="1"/>
      <c r="GH495" s="1"/>
      <c r="GL495" s="1"/>
      <c r="GP495" s="1"/>
      <c r="GT495" s="1"/>
      <c r="GX495" s="1"/>
      <c r="HB495" s="1"/>
      <c r="HF495" s="1"/>
      <c r="HJ495" s="1"/>
      <c r="HN495" s="1"/>
      <c r="HR495" s="1"/>
      <c r="HV495" s="1"/>
      <c r="HZ495" s="1"/>
      <c r="ID495" s="1"/>
      <c r="IH495" s="1"/>
      <c r="IL495" s="1"/>
      <c r="IP495" s="1"/>
      <c r="IT495" s="1"/>
      <c r="IX495" s="1"/>
      <c r="JB495" s="1"/>
      <c r="JF495" s="1"/>
      <c r="JJ495" s="1"/>
      <c r="JN495" s="1"/>
      <c r="JR495" s="1"/>
      <c r="JV495" s="1"/>
      <c r="JZ495" s="1"/>
      <c r="KD495" s="1"/>
      <c r="KH495" s="1"/>
      <c r="KL495" s="1"/>
      <c r="KP495" s="1"/>
      <c r="KT495" s="1"/>
      <c r="KX495" s="1"/>
      <c r="LB495" s="1"/>
      <c r="LF495" s="1"/>
      <c r="LJ495" s="1"/>
      <c r="LN495" s="1"/>
      <c r="LR495" s="1"/>
    </row>
    <row r="496" spans="6:330">
      <c r="F496" s="1">
        <v>42236.125</v>
      </c>
      <c r="G496">
        <v>102</v>
      </c>
      <c r="H496">
        <v>250</v>
      </c>
      <c r="J496" s="1">
        <v>42236.125</v>
      </c>
      <c r="K496">
        <v>7</v>
      </c>
      <c r="L496">
        <v>150</v>
      </c>
      <c r="N496" s="1">
        <v>42236.125</v>
      </c>
      <c r="O496">
        <v>7</v>
      </c>
      <c r="P496">
        <v>75</v>
      </c>
      <c r="R496" s="1">
        <v>42236.125</v>
      </c>
      <c r="S496">
        <v>2</v>
      </c>
      <c r="T496">
        <v>100</v>
      </c>
      <c r="V496" s="1">
        <v>42236.125</v>
      </c>
      <c r="W496">
        <v>3</v>
      </c>
      <c r="X496">
        <v>75</v>
      </c>
      <c r="Z496" s="1">
        <v>42236.125</v>
      </c>
      <c r="AA496">
        <v>3</v>
      </c>
      <c r="AB496">
        <v>50</v>
      </c>
      <c r="AD496" s="1">
        <v>42236.125</v>
      </c>
      <c r="AE496">
        <v>6</v>
      </c>
      <c r="AF496">
        <v>250</v>
      </c>
      <c r="AH496" s="1">
        <v>42236.125</v>
      </c>
      <c r="AI496">
        <v>2</v>
      </c>
      <c r="AJ496">
        <v>100</v>
      </c>
      <c r="AL496" s="1">
        <v>42236.125</v>
      </c>
      <c r="AM496">
        <v>1</v>
      </c>
      <c r="AN496">
        <v>50</v>
      </c>
      <c r="AP496" s="1">
        <v>42236.125</v>
      </c>
      <c r="AQ496">
        <v>58</v>
      </c>
      <c r="AR496">
        <v>150</v>
      </c>
      <c r="AT496" s="1">
        <v>42236.125</v>
      </c>
      <c r="AU496">
        <v>4</v>
      </c>
      <c r="AV496">
        <v>100</v>
      </c>
      <c r="AX496" s="1">
        <v>42236.125</v>
      </c>
      <c r="AY496">
        <v>4</v>
      </c>
      <c r="AZ496">
        <v>50</v>
      </c>
      <c r="BB496" s="1">
        <v>42236.125</v>
      </c>
      <c r="BC496">
        <v>5</v>
      </c>
      <c r="BD496">
        <v>125</v>
      </c>
      <c r="BF496" s="1">
        <v>42236.125</v>
      </c>
      <c r="BG496">
        <v>6</v>
      </c>
      <c r="BH496">
        <v>75</v>
      </c>
      <c r="BJ496" s="1">
        <v>42236.125</v>
      </c>
      <c r="BK496">
        <v>3</v>
      </c>
      <c r="BL496">
        <v>50</v>
      </c>
      <c r="BN496" s="1">
        <v>42236.125</v>
      </c>
      <c r="BO496">
        <v>3</v>
      </c>
      <c r="BP496">
        <v>50</v>
      </c>
      <c r="BR496" s="1"/>
      <c r="BV496" s="1"/>
      <c r="BZ496" s="1"/>
      <c r="CD496" s="1"/>
      <c r="CH496" s="1"/>
      <c r="CL496" s="1"/>
      <c r="CP496" s="1"/>
      <c r="CT496" s="1"/>
      <c r="CX496" s="1"/>
      <c r="DB496" s="1"/>
      <c r="DF496" s="1"/>
      <c r="DJ496" s="1"/>
      <c r="DN496" s="1"/>
      <c r="DR496" s="1"/>
      <c r="DV496" s="1"/>
      <c r="DZ496" s="1"/>
      <c r="ED496" s="1"/>
      <c r="EH496" s="1"/>
      <c r="EL496" s="1"/>
      <c r="EP496" s="1"/>
      <c r="ET496" s="1"/>
      <c r="EX496" s="1"/>
      <c r="FB496" s="1"/>
      <c r="FF496" s="1"/>
      <c r="FJ496" s="1"/>
      <c r="FN496" s="1"/>
      <c r="FR496" s="1"/>
      <c r="FV496" s="1"/>
      <c r="FZ496" s="1"/>
      <c r="GD496" s="1"/>
      <c r="GH496" s="1"/>
      <c r="GL496" s="1"/>
      <c r="GP496" s="1"/>
      <c r="GT496" s="1"/>
      <c r="GX496" s="1"/>
      <c r="HB496" s="1"/>
      <c r="HF496" s="1"/>
      <c r="HJ496" s="1"/>
      <c r="HN496" s="1"/>
      <c r="HR496" s="1"/>
      <c r="HV496" s="1"/>
      <c r="HZ496" s="1"/>
      <c r="ID496" s="1"/>
      <c r="IH496" s="1"/>
      <c r="IL496" s="1"/>
      <c r="IP496" s="1"/>
      <c r="IT496" s="1"/>
      <c r="IX496" s="1"/>
      <c r="JB496" s="1"/>
      <c r="JF496" s="1"/>
      <c r="JJ496" s="1"/>
      <c r="JN496" s="1"/>
      <c r="JR496" s="1"/>
      <c r="JV496" s="1"/>
      <c r="JZ496" s="1"/>
      <c r="KD496" s="1"/>
      <c r="KH496" s="1"/>
      <c r="KL496" s="1"/>
      <c r="KP496" s="1"/>
      <c r="KT496" s="1"/>
      <c r="KX496" s="1"/>
      <c r="LB496" s="1"/>
      <c r="LF496" s="1"/>
      <c r="LJ496" s="1"/>
      <c r="LN496" s="1"/>
      <c r="LR496" s="1"/>
    </row>
    <row r="497" spans="6:330">
      <c r="F497" s="1">
        <v>42236.166666666664</v>
      </c>
      <c r="G497">
        <v>112</v>
      </c>
      <c r="H497">
        <v>250</v>
      </c>
      <c r="J497" s="1">
        <v>42236.166666666664</v>
      </c>
      <c r="K497">
        <v>7</v>
      </c>
      <c r="L497">
        <v>150</v>
      </c>
      <c r="N497" s="1">
        <v>42236.166666666664</v>
      </c>
      <c r="O497">
        <v>6</v>
      </c>
      <c r="P497">
        <v>75</v>
      </c>
      <c r="R497" s="1">
        <v>42236.166666666664</v>
      </c>
      <c r="S497">
        <v>2</v>
      </c>
      <c r="T497">
        <v>100</v>
      </c>
      <c r="V497" s="1">
        <v>42236.166666666664</v>
      </c>
      <c r="W497">
        <v>3</v>
      </c>
      <c r="X497">
        <v>75</v>
      </c>
      <c r="Z497" s="1">
        <v>42236.166666666664</v>
      </c>
      <c r="AA497">
        <v>3</v>
      </c>
      <c r="AB497">
        <v>50</v>
      </c>
      <c r="AD497" s="1">
        <v>42236.166666666664</v>
      </c>
      <c r="AE497">
        <v>5</v>
      </c>
      <c r="AF497">
        <v>250</v>
      </c>
      <c r="AH497" s="1">
        <v>42236.166666666664</v>
      </c>
      <c r="AI497">
        <v>2</v>
      </c>
      <c r="AJ497">
        <v>100</v>
      </c>
      <c r="AL497" s="1">
        <v>42236.166666666664</v>
      </c>
      <c r="AM497">
        <v>1</v>
      </c>
      <c r="AN497">
        <v>50</v>
      </c>
      <c r="AP497" s="1">
        <v>42236.166666666664</v>
      </c>
      <c r="AQ497">
        <v>61</v>
      </c>
      <c r="AR497">
        <v>150</v>
      </c>
      <c r="AT497" s="1">
        <v>42236.166666666664</v>
      </c>
      <c r="AU497">
        <v>3</v>
      </c>
      <c r="AV497">
        <v>100</v>
      </c>
      <c r="AX497" s="1">
        <v>42236.166666666664</v>
      </c>
      <c r="AY497">
        <v>3</v>
      </c>
      <c r="AZ497">
        <v>50</v>
      </c>
      <c r="BB497" s="1">
        <v>42236.166666666664</v>
      </c>
      <c r="BC497">
        <v>5</v>
      </c>
      <c r="BD497">
        <v>125</v>
      </c>
      <c r="BF497" s="1">
        <v>42236.166666666664</v>
      </c>
      <c r="BG497">
        <v>6</v>
      </c>
      <c r="BH497">
        <v>75</v>
      </c>
      <c r="BJ497" s="1">
        <v>42236.166666666664</v>
      </c>
      <c r="BK497">
        <v>3</v>
      </c>
      <c r="BL497">
        <v>50</v>
      </c>
      <c r="BN497" s="1">
        <v>42236.166666666664</v>
      </c>
      <c r="BO497">
        <v>3</v>
      </c>
      <c r="BP497">
        <v>50</v>
      </c>
      <c r="BR497" s="1"/>
      <c r="BV497" s="1"/>
      <c r="BZ497" s="1"/>
      <c r="CD497" s="1"/>
      <c r="CH497" s="1"/>
      <c r="CL497" s="1"/>
      <c r="CP497" s="1"/>
      <c r="CT497" s="1"/>
      <c r="CX497" s="1"/>
      <c r="DB497" s="1"/>
      <c r="DF497" s="1"/>
      <c r="DJ497" s="1"/>
      <c r="DN497" s="1"/>
      <c r="DR497" s="1"/>
      <c r="DV497" s="1"/>
      <c r="DZ497" s="1"/>
      <c r="ED497" s="1"/>
      <c r="EH497" s="1"/>
      <c r="EL497" s="1"/>
      <c r="EP497" s="1"/>
      <c r="ET497" s="1"/>
      <c r="EX497" s="1"/>
      <c r="FB497" s="1"/>
      <c r="FF497" s="1"/>
      <c r="FJ497" s="1"/>
      <c r="FN497" s="1"/>
      <c r="FR497" s="1"/>
      <c r="FV497" s="1"/>
      <c r="FZ497" s="1"/>
      <c r="GD497" s="1"/>
      <c r="GH497" s="1"/>
      <c r="GL497" s="1"/>
      <c r="GP497" s="1"/>
      <c r="GT497" s="1"/>
      <c r="GX497" s="1"/>
      <c r="HB497" s="1"/>
      <c r="HF497" s="1"/>
      <c r="HJ497" s="1"/>
      <c r="HN497" s="1"/>
      <c r="HR497" s="1"/>
      <c r="HV497" s="1"/>
      <c r="HZ497" s="1"/>
      <c r="ID497" s="1"/>
      <c r="IH497" s="1"/>
      <c r="IL497" s="1"/>
      <c r="IP497" s="1"/>
      <c r="IT497" s="1"/>
      <c r="IX497" s="1"/>
      <c r="JB497" s="1"/>
      <c r="JF497" s="1"/>
      <c r="JJ497" s="1"/>
      <c r="JN497" s="1"/>
      <c r="JR497" s="1"/>
      <c r="JV497" s="1"/>
      <c r="JZ497" s="1"/>
      <c r="KD497" s="1"/>
      <c r="KH497" s="1"/>
      <c r="KL497" s="1"/>
      <c r="KP497" s="1"/>
      <c r="KT497" s="1"/>
      <c r="KX497" s="1"/>
      <c r="LB497" s="1"/>
      <c r="LF497" s="1"/>
      <c r="LJ497" s="1"/>
      <c r="LN497" s="1"/>
      <c r="LR497" s="1"/>
    </row>
    <row r="498" spans="6:330">
      <c r="F498" s="1">
        <v>42236.208333333336</v>
      </c>
      <c r="G498">
        <v>113</v>
      </c>
      <c r="H498">
        <v>250</v>
      </c>
      <c r="J498" s="1">
        <v>42236.208333333336</v>
      </c>
      <c r="K498">
        <v>7</v>
      </c>
      <c r="L498">
        <v>150</v>
      </c>
      <c r="N498" s="1">
        <v>42236.208333333336</v>
      </c>
      <c r="O498">
        <v>4</v>
      </c>
      <c r="P498">
        <v>75</v>
      </c>
      <c r="R498" s="1">
        <v>42236.208333333336</v>
      </c>
      <c r="S498">
        <v>2</v>
      </c>
      <c r="T498">
        <v>100</v>
      </c>
      <c r="V498" s="1">
        <v>42236.208333333336</v>
      </c>
      <c r="W498">
        <v>3</v>
      </c>
      <c r="X498">
        <v>75</v>
      </c>
      <c r="Z498" s="1">
        <v>42236.208333333336</v>
      </c>
      <c r="AA498">
        <v>2</v>
      </c>
      <c r="AB498">
        <v>50</v>
      </c>
      <c r="AD498" s="1">
        <v>42236.208333333336</v>
      </c>
      <c r="AE498">
        <v>7</v>
      </c>
      <c r="AF498">
        <v>250</v>
      </c>
      <c r="AH498" s="1">
        <v>42236.208333333336</v>
      </c>
      <c r="AI498">
        <v>2</v>
      </c>
      <c r="AJ498">
        <v>100</v>
      </c>
      <c r="AL498" s="1">
        <v>42236.208333333336</v>
      </c>
      <c r="AM498">
        <v>2</v>
      </c>
      <c r="AN498">
        <v>50</v>
      </c>
      <c r="AP498" s="1">
        <v>42236.208333333336</v>
      </c>
      <c r="AQ498">
        <v>71</v>
      </c>
      <c r="AR498">
        <v>150</v>
      </c>
      <c r="AT498" s="1">
        <v>42236.208333333336</v>
      </c>
      <c r="AU498">
        <v>2</v>
      </c>
      <c r="AV498">
        <v>100</v>
      </c>
      <c r="AX498" s="1">
        <v>42236.208333333336</v>
      </c>
      <c r="AY498">
        <v>3</v>
      </c>
      <c r="AZ498">
        <v>50</v>
      </c>
      <c r="BB498" s="1">
        <v>42236.208333333336</v>
      </c>
      <c r="BC498">
        <v>4</v>
      </c>
      <c r="BD498">
        <v>125</v>
      </c>
      <c r="BF498" s="1">
        <v>42236.208333333336</v>
      </c>
      <c r="BG498">
        <v>6</v>
      </c>
      <c r="BH498">
        <v>75</v>
      </c>
      <c r="BJ498" s="1">
        <v>42236.208333333336</v>
      </c>
      <c r="BK498">
        <v>3</v>
      </c>
      <c r="BL498">
        <v>50</v>
      </c>
      <c r="BN498" s="1">
        <v>42236.208333333336</v>
      </c>
      <c r="BO498">
        <v>2</v>
      </c>
      <c r="BP498">
        <v>50</v>
      </c>
      <c r="BR498" s="1"/>
      <c r="BV498" s="1"/>
      <c r="BZ498" s="1"/>
      <c r="CD498" s="1"/>
      <c r="CH498" s="1"/>
      <c r="CL498" s="1"/>
      <c r="CP498" s="1"/>
      <c r="CT498" s="1"/>
      <c r="CX498" s="1"/>
      <c r="DB498" s="1"/>
      <c r="DF498" s="1"/>
      <c r="DJ498" s="1"/>
      <c r="DN498" s="1"/>
      <c r="DR498" s="1"/>
      <c r="DV498" s="1"/>
      <c r="DZ498" s="1"/>
      <c r="ED498" s="1"/>
      <c r="EH498" s="1"/>
      <c r="EL498" s="1"/>
      <c r="EP498" s="1"/>
      <c r="ET498" s="1"/>
      <c r="EX498" s="1"/>
      <c r="FB498" s="1"/>
      <c r="FF498" s="1"/>
      <c r="FJ498" s="1"/>
      <c r="FN498" s="1"/>
      <c r="FR498" s="1"/>
      <c r="FV498" s="1"/>
      <c r="FZ498" s="1"/>
      <c r="GD498" s="1"/>
      <c r="GH498" s="1"/>
      <c r="GL498" s="1"/>
      <c r="GP498" s="1"/>
      <c r="GT498" s="1"/>
      <c r="GX498" s="1"/>
      <c r="HB498" s="1"/>
      <c r="HF498" s="1"/>
      <c r="HJ498" s="1"/>
      <c r="HN498" s="1"/>
      <c r="HR498" s="1"/>
      <c r="HV498" s="1"/>
      <c r="HZ498" s="1"/>
      <c r="ID498" s="1"/>
      <c r="IH498" s="1"/>
      <c r="IL498" s="1"/>
      <c r="IP498" s="1"/>
      <c r="IT498" s="1"/>
      <c r="IX498" s="1"/>
      <c r="JB498" s="1"/>
      <c r="JF498" s="1"/>
      <c r="JJ498" s="1"/>
      <c r="JN498" s="1"/>
      <c r="JR498" s="1"/>
      <c r="JV498" s="1"/>
      <c r="JZ498" s="1"/>
      <c r="KD498" s="1"/>
      <c r="KH498" s="1"/>
      <c r="KL498" s="1"/>
      <c r="KP498" s="1"/>
      <c r="KT498" s="1"/>
      <c r="KX498" s="1"/>
      <c r="LB498" s="1"/>
      <c r="LF498" s="1"/>
      <c r="LJ498" s="1"/>
      <c r="LN498" s="1"/>
      <c r="LR498" s="1"/>
    </row>
    <row r="499" spans="6:330">
      <c r="F499" s="1">
        <v>42236.25</v>
      </c>
      <c r="G499">
        <v>121</v>
      </c>
      <c r="H499">
        <v>250</v>
      </c>
      <c r="J499" s="1">
        <v>42236.25</v>
      </c>
      <c r="K499">
        <v>9</v>
      </c>
      <c r="L499">
        <v>150</v>
      </c>
      <c r="N499" s="1">
        <v>42236.25</v>
      </c>
      <c r="O499">
        <v>12</v>
      </c>
      <c r="P499">
        <v>75</v>
      </c>
      <c r="R499" s="1">
        <v>42236.25</v>
      </c>
      <c r="S499">
        <v>6</v>
      </c>
      <c r="T499">
        <v>100</v>
      </c>
      <c r="V499" s="1">
        <v>42236.25</v>
      </c>
      <c r="W499">
        <v>5</v>
      </c>
      <c r="X499">
        <v>75</v>
      </c>
      <c r="Z499" s="1">
        <v>42236.25</v>
      </c>
      <c r="AA499">
        <v>4</v>
      </c>
      <c r="AB499">
        <v>50</v>
      </c>
      <c r="AD499" s="1">
        <v>42236.25</v>
      </c>
      <c r="AE499">
        <v>10</v>
      </c>
      <c r="AF499">
        <v>250</v>
      </c>
      <c r="AH499" s="1">
        <v>42236.25</v>
      </c>
      <c r="AI499">
        <v>4</v>
      </c>
      <c r="AJ499">
        <v>100</v>
      </c>
      <c r="AL499" s="1">
        <v>42236.25</v>
      </c>
      <c r="AM499">
        <v>3</v>
      </c>
      <c r="AN499">
        <v>50</v>
      </c>
      <c r="AP499" s="1">
        <v>42236.25</v>
      </c>
      <c r="AQ499">
        <v>74</v>
      </c>
      <c r="AR499">
        <v>150</v>
      </c>
      <c r="AT499" s="1">
        <v>42236.25</v>
      </c>
      <c r="AU499">
        <v>3</v>
      </c>
      <c r="AV499">
        <v>100</v>
      </c>
      <c r="AX499" s="1">
        <v>42236.25</v>
      </c>
      <c r="AY499">
        <v>5</v>
      </c>
      <c r="AZ499">
        <v>50</v>
      </c>
      <c r="BB499" s="1">
        <v>42236.25</v>
      </c>
      <c r="BC499">
        <v>10</v>
      </c>
      <c r="BD499">
        <v>125</v>
      </c>
      <c r="BF499" s="1">
        <v>42236.25</v>
      </c>
      <c r="BG499">
        <v>6</v>
      </c>
      <c r="BH499">
        <v>75</v>
      </c>
      <c r="BJ499" s="1">
        <v>42236.25</v>
      </c>
      <c r="BK499">
        <v>2</v>
      </c>
      <c r="BL499">
        <v>50</v>
      </c>
      <c r="BN499" s="1">
        <v>42236.25</v>
      </c>
      <c r="BO499">
        <v>4</v>
      </c>
      <c r="BP499">
        <v>50</v>
      </c>
      <c r="BR499" s="1"/>
      <c r="BV499" s="1"/>
      <c r="BZ499" s="1"/>
      <c r="CD499" s="1"/>
      <c r="CH499" s="1"/>
      <c r="CL499" s="1"/>
      <c r="CP499" s="1"/>
      <c r="CT499" s="1"/>
      <c r="CX499" s="1"/>
      <c r="DB499" s="1"/>
      <c r="DF499" s="1"/>
      <c r="DJ499" s="1"/>
      <c r="DN499" s="1"/>
      <c r="DR499" s="1"/>
      <c r="DV499" s="1"/>
      <c r="DZ499" s="1"/>
      <c r="ED499" s="1"/>
      <c r="EH499" s="1"/>
      <c r="EL499" s="1"/>
      <c r="EP499" s="1"/>
      <c r="ET499" s="1"/>
      <c r="EX499" s="1"/>
      <c r="FB499" s="1"/>
      <c r="FF499" s="1"/>
      <c r="FJ499" s="1"/>
      <c r="FN499" s="1"/>
      <c r="FR499" s="1"/>
      <c r="FV499" s="1"/>
      <c r="FZ499" s="1"/>
      <c r="GD499" s="1"/>
      <c r="GH499" s="1"/>
      <c r="GL499" s="1"/>
      <c r="GP499" s="1"/>
      <c r="GT499" s="1"/>
      <c r="GX499" s="1"/>
      <c r="HB499" s="1"/>
      <c r="HF499" s="1"/>
      <c r="HJ499" s="1"/>
      <c r="HN499" s="1"/>
      <c r="HR499" s="1"/>
      <c r="HV499" s="1"/>
      <c r="HZ499" s="1"/>
      <c r="ID499" s="1"/>
      <c r="IH499" s="1"/>
      <c r="IL499" s="1"/>
      <c r="IP499" s="1"/>
      <c r="IT499" s="1"/>
      <c r="IX499" s="1"/>
      <c r="JB499" s="1"/>
      <c r="JF499" s="1"/>
      <c r="JJ499" s="1"/>
      <c r="JN499" s="1"/>
      <c r="JR499" s="1"/>
      <c r="JV499" s="1"/>
      <c r="JZ499" s="1"/>
      <c r="KD499" s="1"/>
      <c r="KH499" s="1"/>
      <c r="KL499" s="1"/>
      <c r="KP499" s="1"/>
      <c r="KT499" s="1"/>
      <c r="KX499" s="1"/>
      <c r="LB499" s="1"/>
      <c r="LF499" s="1"/>
      <c r="LJ499" s="1"/>
      <c r="LN499" s="1"/>
      <c r="LR499" s="1"/>
    </row>
    <row r="500" spans="6:330">
      <c r="F500" s="1">
        <v>42236.291666666664</v>
      </c>
      <c r="G500">
        <v>150</v>
      </c>
      <c r="H500">
        <v>250</v>
      </c>
      <c r="J500" s="1">
        <v>42236.291666666664</v>
      </c>
      <c r="K500">
        <v>26</v>
      </c>
      <c r="L500">
        <v>150</v>
      </c>
      <c r="N500" s="1">
        <v>42236.291666666664</v>
      </c>
      <c r="O500">
        <v>23</v>
      </c>
      <c r="P500">
        <v>75</v>
      </c>
      <c r="R500" s="1">
        <v>42236.291666666664</v>
      </c>
      <c r="S500">
        <v>15</v>
      </c>
      <c r="T500">
        <v>100</v>
      </c>
      <c r="V500" s="1">
        <v>42236.291666666664</v>
      </c>
      <c r="W500">
        <v>6</v>
      </c>
      <c r="X500">
        <v>75</v>
      </c>
      <c r="Z500" s="1">
        <v>42236.291666666664</v>
      </c>
      <c r="AA500">
        <v>14</v>
      </c>
      <c r="AB500">
        <v>50</v>
      </c>
      <c r="AD500" s="1">
        <v>42236.291666666664</v>
      </c>
      <c r="AE500">
        <v>32</v>
      </c>
      <c r="AF500">
        <v>250</v>
      </c>
      <c r="AH500" s="1">
        <v>42236.291666666664</v>
      </c>
      <c r="AI500">
        <v>12</v>
      </c>
      <c r="AJ500">
        <v>100</v>
      </c>
      <c r="AL500" s="1">
        <v>42236.291666666664</v>
      </c>
      <c r="AM500">
        <v>6</v>
      </c>
      <c r="AN500">
        <v>50</v>
      </c>
      <c r="AP500" s="1">
        <v>42236.291666666664</v>
      </c>
      <c r="AQ500">
        <v>92</v>
      </c>
      <c r="AR500">
        <v>150</v>
      </c>
      <c r="AT500" s="1">
        <v>42236.291666666664</v>
      </c>
      <c r="AU500">
        <v>4</v>
      </c>
      <c r="AV500">
        <v>100</v>
      </c>
      <c r="AX500" s="1">
        <v>42236.291666666664</v>
      </c>
      <c r="AY500">
        <v>14</v>
      </c>
      <c r="AZ500">
        <v>50</v>
      </c>
      <c r="BB500" s="1">
        <v>42236.291666666664</v>
      </c>
      <c r="BC500">
        <v>19</v>
      </c>
      <c r="BD500">
        <v>125</v>
      </c>
      <c r="BF500" s="1">
        <v>42236.291666666664</v>
      </c>
      <c r="BG500">
        <v>14</v>
      </c>
      <c r="BH500">
        <v>75</v>
      </c>
      <c r="BJ500" s="1">
        <v>42236.291666666664</v>
      </c>
      <c r="BK500">
        <v>5</v>
      </c>
      <c r="BL500">
        <v>50</v>
      </c>
      <c r="BN500" s="1">
        <v>42236.291666666664</v>
      </c>
      <c r="BO500">
        <v>14</v>
      </c>
      <c r="BP500">
        <v>50</v>
      </c>
      <c r="BR500" s="1"/>
      <c r="BV500" s="1"/>
      <c r="BZ500" s="1"/>
      <c r="CD500" s="1"/>
      <c r="CH500" s="1"/>
      <c r="CL500" s="1"/>
      <c r="CP500" s="1"/>
      <c r="CT500" s="1"/>
      <c r="CX500" s="1"/>
      <c r="DB500" s="1"/>
      <c r="DF500" s="1"/>
      <c r="DJ500" s="1"/>
      <c r="DN500" s="1"/>
      <c r="DR500" s="1"/>
      <c r="DV500" s="1"/>
      <c r="DZ500" s="1"/>
      <c r="ED500" s="1"/>
      <c r="EH500" s="1"/>
      <c r="EL500" s="1"/>
      <c r="EP500" s="1"/>
      <c r="ET500" s="1"/>
      <c r="EX500" s="1"/>
      <c r="FB500" s="1"/>
      <c r="FF500" s="1"/>
      <c r="FJ500" s="1"/>
      <c r="FN500" s="1"/>
      <c r="FR500" s="1"/>
      <c r="FV500" s="1"/>
      <c r="FZ500" s="1"/>
      <c r="GD500" s="1"/>
      <c r="GH500" s="1"/>
      <c r="GL500" s="1"/>
      <c r="GP500" s="1"/>
      <c r="GT500" s="1"/>
      <c r="GX500" s="1"/>
      <c r="HB500" s="1"/>
      <c r="HF500" s="1"/>
      <c r="HJ500" s="1"/>
      <c r="HN500" s="1"/>
      <c r="HR500" s="1"/>
      <c r="HV500" s="1"/>
      <c r="HZ500" s="1"/>
      <c r="ID500" s="1"/>
      <c r="IH500" s="1"/>
      <c r="IL500" s="1"/>
      <c r="IP500" s="1"/>
      <c r="IT500" s="1"/>
      <c r="IX500" s="1"/>
      <c r="JB500" s="1"/>
      <c r="JF500" s="1"/>
      <c r="JJ500" s="1"/>
      <c r="JN500" s="1"/>
      <c r="JR500" s="1"/>
      <c r="JV500" s="1"/>
      <c r="JZ500" s="1"/>
      <c r="KD500" s="1"/>
      <c r="KH500" s="1"/>
      <c r="KL500" s="1"/>
      <c r="KP500" s="1"/>
      <c r="KT500" s="1"/>
      <c r="KX500" s="1"/>
      <c r="LB500" s="1"/>
      <c r="LF500" s="1"/>
      <c r="LJ500" s="1"/>
      <c r="LN500" s="1"/>
      <c r="LR500" s="1"/>
    </row>
    <row r="501" spans="6:330">
      <c r="F501" s="1">
        <v>42236.333333333336</v>
      </c>
      <c r="G501">
        <v>182</v>
      </c>
      <c r="H501">
        <v>250</v>
      </c>
      <c r="J501" s="1">
        <v>42236.333333333336</v>
      </c>
      <c r="K501">
        <v>59</v>
      </c>
      <c r="L501">
        <v>150</v>
      </c>
      <c r="N501" s="1">
        <v>42236.333333333336</v>
      </c>
      <c r="O501">
        <v>30</v>
      </c>
      <c r="P501">
        <v>75</v>
      </c>
      <c r="R501" s="1">
        <v>42236.333333333336</v>
      </c>
      <c r="S501">
        <v>20</v>
      </c>
      <c r="T501">
        <v>100</v>
      </c>
      <c r="V501" s="1">
        <v>42236.333333333336</v>
      </c>
      <c r="W501">
        <v>15</v>
      </c>
      <c r="X501">
        <v>75</v>
      </c>
      <c r="Z501" s="1">
        <v>42236.333333333336</v>
      </c>
      <c r="AA501">
        <v>16</v>
      </c>
      <c r="AB501">
        <v>50</v>
      </c>
      <c r="AD501" s="1">
        <v>42236.333333333336</v>
      </c>
      <c r="AE501">
        <v>64</v>
      </c>
      <c r="AF501">
        <v>250</v>
      </c>
      <c r="AH501" s="1">
        <v>42236.333333333336</v>
      </c>
      <c r="AI501">
        <v>34</v>
      </c>
      <c r="AJ501">
        <v>100</v>
      </c>
      <c r="AL501" s="1">
        <v>42236.333333333336</v>
      </c>
      <c r="AM501">
        <v>9</v>
      </c>
      <c r="AN501">
        <v>50</v>
      </c>
      <c r="AP501" s="1">
        <v>42236.333333333336</v>
      </c>
      <c r="AQ501">
        <v>141</v>
      </c>
      <c r="AR501">
        <v>150</v>
      </c>
      <c r="AT501" s="1">
        <v>42236.333333333336</v>
      </c>
      <c r="AU501">
        <v>14</v>
      </c>
      <c r="AV501">
        <v>100</v>
      </c>
      <c r="AX501" s="1">
        <v>42236.333333333336</v>
      </c>
      <c r="AY501">
        <v>20</v>
      </c>
      <c r="AZ501">
        <v>50</v>
      </c>
      <c r="BB501" s="1">
        <v>42236.333333333336</v>
      </c>
      <c r="BC501">
        <v>20</v>
      </c>
      <c r="BD501">
        <v>125</v>
      </c>
      <c r="BF501" s="1">
        <v>42236.333333333336</v>
      </c>
      <c r="BG501">
        <v>22</v>
      </c>
      <c r="BH501">
        <v>75</v>
      </c>
      <c r="BJ501" s="1">
        <v>42236.333333333336</v>
      </c>
      <c r="BK501">
        <v>6</v>
      </c>
      <c r="BL501">
        <v>50</v>
      </c>
      <c r="BN501" s="1">
        <v>42236.333333333336</v>
      </c>
      <c r="BO501">
        <v>16</v>
      </c>
      <c r="BP501">
        <v>50</v>
      </c>
      <c r="BR501" s="1"/>
      <c r="BV501" s="1"/>
      <c r="BZ501" s="1"/>
      <c r="CD501" s="1"/>
      <c r="CH501" s="1"/>
      <c r="CL501" s="1"/>
      <c r="CP501" s="1"/>
      <c r="CT501" s="1"/>
      <c r="CX501" s="1"/>
      <c r="DB501" s="1"/>
      <c r="DF501" s="1"/>
      <c r="DJ501" s="1"/>
      <c r="DN501" s="1"/>
      <c r="DR501" s="1"/>
      <c r="DV501" s="1"/>
      <c r="DZ501" s="1"/>
      <c r="ED501" s="1"/>
      <c r="EH501" s="1"/>
      <c r="EL501" s="1"/>
      <c r="EP501" s="1"/>
      <c r="ET501" s="1"/>
      <c r="EX501" s="1"/>
      <c r="FB501" s="1"/>
      <c r="FF501" s="1"/>
      <c r="FJ501" s="1"/>
      <c r="FN501" s="1"/>
      <c r="FR501" s="1"/>
      <c r="FV501" s="1"/>
      <c r="FZ501" s="1"/>
      <c r="GD501" s="1"/>
      <c r="GH501" s="1"/>
      <c r="GL501" s="1"/>
      <c r="GP501" s="1"/>
      <c r="GT501" s="1"/>
      <c r="GX501" s="1"/>
      <c r="HB501" s="1"/>
      <c r="HF501" s="1"/>
      <c r="HJ501" s="1"/>
      <c r="HN501" s="1"/>
      <c r="HR501" s="1"/>
      <c r="HV501" s="1"/>
      <c r="HZ501" s="1"/>
      <c r="ID501" s="1"/>
      <c r="IH501" s="1"/>
      <c r="IL501" s="1"/>
      <c r="IP501" s="1"/>
      <c r="IT501" s="1"/>
      <c r="IX501" s="1"/>
      <c r="JB501" s="1"/>
      <c r="JF501" s="1"/>
      <c r="JJ501" s="1"/>
      <c r="JN501" s="1"/>
      <c r="JR501" s="1"/>
      <c r="JV501" s="1"/>
      <c r="JZ501" s="1"/>
      <c r="KD501" s="1"/>
      <c r="KH501" s="1"/>
      <c r="KL501" s="1"/>
      <c r="KP501" s="1"/>
      <c r="KT501" s="1"/>
      <c r="KX501" s="1"/>
      <c r="LB501" s="1"/>
      <c r="LF501" s="1"/>
      <c r="LJ501" s="1"/>
      <c r="LN501" s="1"/>
      <c r="LR501" s="1"/>
    </row>
    <row r="502" spans="6:330">
      <c r="F502" s="1">
        <v>42236.375</v>
      </c>
      <c r="G502">
        <v>182</v>
      </c>
      <c r="H502">
        <v>250</v>
      </c>
      <c r="J502" s="1">
        <v>42236.375</v>
      </c>
      <c r="K502">
        <v>74</v>
      </c>
      <c r="L502">
        <v>150</v>
      </c>
      <c r="N502" s="1">
        <v>42236.375</v>
      </c>
      <c r="O502">
        <v>39</v>
      </c>
      <c r="P502">
        <v>75</v>
      </c>
      <c r="R502" s="1">
        <v>42236.375</v>
      </c>
      <c r="S502">
        <v>20</v>
      </c>
      <c r="T502">
        <v>100</v>
      </c>
      <c r="V502" s="1">
        <v>42236.375</v>
      </c>
      <c r="W502">
        <v>16</v>
      </c>
      <c r="X502">
        <v>75</v>
      </c>
      <c r="Z502" s="1">
        <v>42236.375</v>
      </c>
      <c r="AA502">
        <v>16</v>
      </c>
      <c r="AB502">
        <v>50</v>
      </c>
      <c r="AD502" s="1">
        <v>42236.375</v>
      </c>
      <c r="AE502">
        <v>60</v>
      </c>
      <c r="AF502">
        <v>250</v>
      </c>
      <c r="AH502" s="1">
        <v>42236.375</v>
      </c>
      <c r="AI502">
        <v>59</v>
      </c>
      <c r="AJ502">
        <v>100</v>
      </c>
      <c r="AL502" s="1">
        <v>42236.375</v>
      </c>
      <c r="AM502">
        <v>9</v>
      </c>
      <c r="AN502">
        <v>50</v>
      </c>
      <c r="AP502" s="1">
        <v>42236.375</v>
      </c>
      <c r="AQ502">
        <v>144</v>
      </c>
      <c r="AR502">
        <v>150</v>
      </c>
      <c r="AT502" s="1">
        <v>42236.375</v>
      </c>
      <c r="AU502">
        <v>17</v>
      </c>
      <c r="AV502">
        <v>100</v>
      </c>
      <c r="AX502" s="1">
        <v>42236.375</v>
      </c>
      <c r="AY502">
        <v>18</v>
      </c>
      <c r="AZ502">
        <v>50</v>
      </c>
      <c r="BB502" s="1">
        <v>42236.375</v>
      </c>
      <c r="BC502">
        <v>20</v>
      </c>
      <c r="BD502">
        <v>125</v>
      </c>
      <c r="BF502" s="1">
        <v>42236.375</v>
      </c>
      <c r="BG502">
        <v>24</v>
      </c>
      <c r="BH502">
        <v>75</v>
      </c>
      <c r="BJ502" s="1">
        <v>42236.375</v>
      </c>
      <c r="BK502">
        <v>5</v>
      </c>
      <c r="BL502">
        <v>50</v>
      </c>
      <c r="BN502" s="1">
        <v>42236.375</v>
      </c>
      <c r="BO502">
        <v>16</v>
      </c>
      <c r="BP502">
        <v>50</v>
      </c>
      <c r="BR502" s="1"/>
      <c r="BV502" s="1"/>
      <c r="BZ502" s="1"/>
      <c r="CD502" s="1"/>
      <c r="CH502" s="1"/>
      <c r="CL502" s="1"/>
      <c r="CP502" s="1"/>
      <c r="CT502" s="1"/>
      <c r="CX502" s="1"/>
      <c r="DB502" s="1"/>
      <c r="DF502" s="1"/>
      <c r="DJ502" s="1"/>
      <c r="DN502" s="1"/>
      <c r="DR502" s="1"/>
      <c r="DV502" s="1"/>
      <c r="DZ502" s="1"/>
      <c r="ED502" s="1"/>
      <c r="EH502" s="1"/>
      <c r="EL502" s="1"/>
      <c r="EP502" s="1"/>
      <c r="ET502" s="1"/>
      <c r="EX502" s="1"/>
      <c r="FB502" s="1"/>
      <c r="FF502" s="1"/>
      <c r="FJ502" s="1"/>
      <c r="FN502" s="1"/>
      <c r="FR502" s="1"/>
      <c r="FV502" s="1"/>
      <c r="FZ502" s="1"/>
      <c r="GD502" s="1"/>
      <c r="GH502" s="1"/>
      <c r="GL502" s="1"/>
      <c r="GP502" s="1"/>
      <c r="GT502" s="1"/>
      <c r="GX502" s="1"/>
      <c r="HB502" s="1"/>
      <c r="HF502" s="1"/>
      <c r="HJ502" s="1"/>
      <c r="HN502" s="1"/>
      <c r="HR502" s="1"/>
      <c r="HV502" s="1"/>
      <c r="HZ502" s="1"/>
      <c r="ID502" s="1"/>
      <c r="IH502" s="1"/>
      <c r="IL502" s="1"/>
      <c r="IP502" s="1"/>
      <c r="IT502" s="1"/>
      <c r="IX502" s="1"/>
      <c r="JB502" s="1"/>
      <c r="JF502" s="1"/>
      <c r="JJ502" s="1"/>
      <c r="JN502" s="1"/>
      <c r="JR502" s="1"/>
      <c r="JV502" s="1"/>
      <c r="JZ502" s="1"/>
      <c r="KD502" s="1"/>
      <c r="KH502" s="1"/>
      <c r="KL502" s="1"/>
      <c r="KP502" s="1"/>
      <c r="KT502" s="1"/>
      <c r="KX502" s="1"/>
      <c r="LB502" s="1"/>
      <c r="LF502" s="1"/>
      <c r="LJ502" s="1"/>
      <c r="LN502" s="1"/>
      <c r="LR502" s="1"/>
    </row>
    <row r="503" spans="6:330">
      <c r="F503" s="1">
        <v>42236.416666666664</v>
      </c>
      <c r="G503">
        <v>187</v>
      </c>
      <c r="H503">
        <v>250</v>
      </c>
      <c r="J503" s="1">
        <v>42236.416666666664</v>
      </c>
      <c r="K503">
        <v>47</v>
      </c>
      <c r="L503">
        <v>150</v>
      </c>
      <c r="N503" s="1">
        <v>42236.416666666664</v>
      </c>
      <c r="O503">
        <v>38</v>
      </c>
      <c r="P503">
        <v>75</v>
      </c>
      <c r="R503" s="1">
        <v>42236.416666666664</v>
      </c>
      <c r="S503">
        <v>16</v>
      </c>
      <c r="T503">
        <v>100</v>
      </c>
      <c r="V503" s="1">
        <v>42236.416666666664</v>
      </c>
      <c r="W503">
        <v>14</v>
      </c>
      <c r="X503">
        <v>75</v>
      </c>
      <c r="Z503" s="1">
        <v>42236.416666666664</v>
      </c>
      <c r="AA503">
        <v>15</v>
      </c>
      <c r="AB503">
        <v>50</v>
      </c>
      <c r="AD503" s="1">
        <v>42236.416666666664</v>
      </c>
      <c r="AE503">
        <v>45</v>
      </c>
      <c r="AF503">
        <v>250</v>
      </c>
      <c r="AH503" s="1">
        <v>42236.416666666664</v>
      </c>
      <c r="AI503">
        <v>61</v>
      </c>
      <c r="AJ503">
        <v>100</v>
      </c>
      <c r="AL503" s="1">
        <v>42236.416666666664</v>
      </c>
      <c r="AM503">
        <v>8</v>
      </c>
      <c r="AN503">
        <v>50</v>
      </c>
      <c r="AP503" s="1">
        <v>42236.416666666664</v>
      </c>
      <c r="AQ503">
        <v>130</v>
      </c>
      <c r="AR503">
        <v>150</v>
      </c>
      <c r="AT503" s="1">
        <v>42236.416666666664</v>
      </c>
      <c r="AU503">
        <v>19</v>
      </c>
      <c r="AV503">
        <v>100</v>
      </c>
      <c r="AX503" s="1">
        <v>42236.416666666664</v>
      </c>
      <c r="AY503">
        <v>14</v>
      </c>
      <c r="AZ503">
        <v>50</v>
      </c>
      <c r="BB503" s="1">
        <v>42236.416666666664</v>
      </c>
      <c r="BC503">
        <v>17</v>
      </c>
      <c r="BD503">
        <v>125</v>
      </c>
      <c r="BF503" s="1">
        <v>42236.416666666664</v>
      </c>
      <c r="BG503">
        <v>21</v>
      </c>
      <c r="BH503">
        <v>75</v>
      </c>
      <c r="BJ503" s="1">
        <v>42236.416666666664</v>
      </c>
      <c r="BK503">
        <v>6</v>
      </c>
      <c r="BL503">
        <v>50</v>
      </c>
      <c r="BN503" s="1">
        <v>42236.416666666664</v>
      </c>
      <c r="BO503">
        <v>15</v>
      </c>
      <c r="BP503">
        <v>50</v>
      </c>
      <c r="BR503" s="1"/>
      <c r="BV503" s="1"/>
      <c r="BZ503" s="1"/>
      <c r="CD503" s="1"/>
      <c r="CH503" s="1"/>
      <c r="CL503" s="1"/>
      <c r="CP503" s="1"/>
      <c r="CT503" s="1"/>
      <c r="CX503" s="1"/>
      <c r="DB503" s="1"/>
      <c r="DF503" s="1"/>
      <c r="DJ503" s="1"/>
      <c r="DN503" s="1"/>
      <c r="DR503" s="1"/>
      <c r="DV503" s="1"/>
      <c r="DZ503" s="1"/>
      <c r="ED503" s="1"/>
      <c r="EH503" s="1"/>
      <c r="EL503" s="1"/>
      <c r="EP503" s="1"/>
      <c r="ET503" s="1"/>
      <c r="EX503" s="1"/>
      <c r="FB503" s="1"/>
      <c r="FF503" s="1"/>
      <c r="FJ503" s="1"/>
      <c r="FN503" s="1"/>
      <c r="FR503" s="1"/>
      <c r="FV503" s="1"/>
      <c r="FZ503" s="1"/>
      <c r="GD503" s="1"/>
      <c r="GH503" s="1"/>
      <c r="GL503" s="1"/>
      <c r="GP503" s="1"/>
      <c r="GT503" s="1"/>
      <c r="GX503" s="1"/>
      <c r="HB503" s="1"/>
      <c r="HF503" s="1"/>
      <c r="HJ503" s="1"/>
      <c r="HN503" s="1"/>
      <c r="HR503" s="1"/>
      <c r="HV503" s="1"/>
      <c r="HZ503" s="1"/>
      <c r="ID503" s="1"/>
      <c r="IH503" s="1"/>
      <c r="IL503" s="1"/>
      <c r="IP503" s="1"/>
      <c r="IT503" s="1"/>
      <c r="IX503" s="1"/>
      <c r="JB503" s="1"/>
      <c r="JF503" s="1"/>
      <c r="JJ503" s="1"/>
      <c r="JN503" s="1"/>
      <c r="JR503" s="1"/>
      <c r="JV503" s="1"/>
      <c r="JZ503" s="1"/>
      <c r="KD503" s="1"/>
      <c r="KH503" s="1"/>
      <c r="KL503" s="1"/>
      <c r="KP503" s="1"/>
      <c r="KT503" s="1"/>
      <c r="KX503" s="1"/>
      <c r="LB503" s="1"/>
      <c r="LF503" s="1"/>
      <c r="LJ503" s="1"/>
      <c r="LN503" s="1"/>
      <c r="LR503" s="1"/>
    </row>
    <row r="504" spans="6:330">
      <c r="F504" s="1">
        <v>42236.458333333336</v>
      </c>
      <c r="G504">
        <v>205</v>
      </c>
      <c r="H504">
        <v>250</v>
      </c>
      <c r="J504" s="1">
        <v>42236.458333333336</v>
      </c>
      <c r="K504">
        <v>53</v>
      </c>
      <c r="L504">
        <v>150</v>
      </c>
      <c r="N504" s="1">
        <v>42236.458333333336</v>
      </c>
      <c r="O504">
        <v>34</v>
      </c>
      <c r="P504">
        <v>75</v>
      </c>
      <c r="R504" s="1">
        <v>42236.458333333336</v>
      </c>
      <c r="S504">
        <v>15</v>
      </c>
      <c r="T504">
        <v>100</v>
      </c>
      <c r="V504" s="1">
        <v>42236.458333333336</v>
      </c>
      <c r="W504">
        <v>15</v>
      </c>
      <c r="X504">
        <v>75</v>
      </c>
      <c r="Z504" s="1">
        <v>42236.458333333336</v>
      </c>
      <c r="AA504">
        <v>16</v>
      </c>
      <c r="AB504">
        <v>50</v>
      </c>
      <c r="AD504" s="1">
        <v>42236.458333333336</v>
      </c>
      <c r="AE504">
        <v>56</v>
      </c>
      <c r="AF504">
        <v>250</v>
      </c>
      <c r="AH504" s="1">
        <v>42236.458333333336</v>
      </c>
      <c r="AI504">
        <v>62</v>
      </c>
      <c r="AJ504">
        <v>100</v>
      </c>
      <c r="AL504" s="1">
        <v>42236.458333333336</v>
      </c>
      <c r="AM504">
        <v>9</v>
      </c>
      <c r="AN504">
        <v>50</v>
      </c>
      <c r="AP504" s="1">
        <v>42236.458333333336</v>
      </c>
      <c r="AQ504">
        <v>151</v>
      </c>
      <c r="AR504">
        <v>150</v>
      </c>
      <c r="AT504" s="1">
        <v>42236.458333333336</v>
      </c>
      <c r="AU504">
        <v>18</v>
      </c>
      <c r="AV504">
        <v>100</v>
      </c>
      <c r="AX504" s="1">
        <v>42236.458333333336</v>
      </c>
      <c r="AY504">
        <v>22</v>
      </c>
      <c r="AZ504">
        <v>50</v>
      </c>
      <c r="BB504" s="1">
        <v>42236.458333333336</v>
      </c>
      <c r="BC504">
        <v>14</v>
      </c>
      <c r="BD504">
        <v>125</v>
      </c>
      <c r="BF504" s="1">
        <v>42236.458333333336</v>
      </c>
      <c r="BG504">
        <v>17</v>
      </c>
      <c r="BH504">
        <v>75</v>
      </c>
      <c r="BJ504" s="1">
        <v>42236.458333333336</v>
      </c>
      <c r="BK504">
        <v>7</v>
      </c>
      <c r="BL504">
        <v>50</v>
      </c>
      <c r="BN504" s="1">
        <v>42236.458333333336</v>
      </c>
      <c r="BO504">
        <v>16</v>
      </c>
      <c r="BP504">
        <v>50</v>
      </c>
      <c r="BR504" s="1"/>
      <c r="BV504" s="1"/>
      <c r="BZ504" s="1"/>
      <c r="CD504" s="1"/>
      <c r="CH504" s="1"/>
      <c r="CL504" s="1"/>
      <c r="CP504" s="1"/>
      <c r="CT504" s="1"/>
      <c r="CX504" s="1"/>
      <c r="DB504" s="1"/>
      <c r="DF504" s="1"/>
      <c r="DJ504" s="1"/>
      <c r="DN504" s="1"/>
      <c r="DR504" s="1"/>
      <c r="DV504" s="1"/>
      <c r="DZ504" s="1"/>
      <c r="ED504" s="1"/>
      <c r="EH504" s="1"/>
      <c r="EL504" s="1"/>
      <c r="EP504" s="1"/>
      <c r="ET504" s="1"/>
      <c r="EX504" s="1"/>
      <c r="FB504" s="1"/>
      <c r="FF504" s="1"/>
      <c r="FJ504" s="1"/>
      <c r="FN504" s="1"/>
      <c r="FR504" s="1"/>
      <c r="FV504" s="1"/>
      <c r="FZ504" s="1"/>
      <c r="GD504" s="1"/>
      <c r="GH504" s="1"/>
      <c r="GL504" s="1"/>
      <c r="GP504" s="1"/>
      <c r="GT504" s="1"/>
      <c r="GX504" s="1"/>
      <c r="HB504" s="1"/>
      <c r="HF504" s="1"/>
      <c r="HJ504" s="1"/>
      <c r="HN504" s="1"/>
      <c r="HR504" s="1"/>
      <c r="HV504" s="1"/>
      <c r="HZ504" s="1"/>
      <c r="ID504" s="1"/>
      <c r="IH504" s="1"/>
      <c r="IL504" s="1"/>
      <c r="IP504" s="1"/>
      <c r="IT504" s="1"/>
      <c r="IX504" s="1"/>
      <c r="JB504" s="1"/>
      <c r="JF504" s="1"/>
      <c r="JJ504" s="1"/>
      <c r="JN504" s="1"/>
      <c r="JR504" s="1"/>
      <c r="JV504" s="1"/>
      <c r="JZ504" s="1"/>
      <c r="KD504" s="1"/>
      <c r="KH504" s="1"/>
      <c r="KL504" s="1"/>
      <c r="KP504" s="1"/>
      <c r="KT504" s="1"/>
      <c r="KX504" s="1"/>
      <c r="LB504" s="1"/>
      <c r="LF504" s="1"/>
      <c r="LJ504" s="1"/>
      <c r="LN504" s="1"/>
      <c r="LR504" s="1"/>
    </row>
    <row r="505" spans="6:330">
      <c r="F505" s="1">
        <v>42236.5</v>
      </c>
      <c r="G505">
        <v>222</v>
      </c>
      <c r="H505">
        <v>250</v>
      </c>
      <c r="J505" s="1">
        <v>42236.5</v>
      </c>
      <c r="K505">
        <v>60</v>
      </c>
      <c r="L505">
        <v>150</v>
      </c>
      <c r="N505" s="1">
        <v>42236.5</v>
      </c>
      <c r="O505">
        <v>35</v>
      </c>
      <c r="P505">
        <v>75</v>
      </c>
      <c r="R505" s="1">
        <v>42236.5</v>
      </c>
      <c r="S505">
        <v>17</v>
      </c>
      <c r="T505">
        <v>100</v>
      </c>
      <c r="V505" s="1">
        <v>42236.5</v>
      </c>
      <c r="W505">
        <v>16</v>
      </c>
      <c r="X505">
        <v>75</v>
      </c>
      <c r="Z505" s="1">
        <v>42236.5</v>
      </c>
      <c r="AA505">
        <v>17</v>
      </c>
      <c r="AB505">
        <v>50</v>
      </c>
      <c r="AD505" s="1">
        <v>42236.5</v>
      </c>
      <c r="AE505">
        <v>60</v>
      </c>
      <c r="AF505">
        <v>250</v>
      </c>
      <c r="AH505" s="1">
        <v>42236.5</v>
      </c>
      <c r="AI505">
        <v>55</v>
      </c>
      <c r="AJ505">
        <v>100</v>
      </c>
      <c r="AL505" s="1">
        <v>42236.5</v>
      </c>
      <c r="AM505">
        <v>8</v>
      </c>
      <c r="AN505">
        <v>50</v>
      </c>
      <c r="AP505" s="1">
        <v>42236.5</v>
      </c>
      <c r="AQ505">
        <v>150</v>
      </c>
      <c r="AR505">
        <v>150</v>
      </c>
      <c r="AT505" s="1">
        <v>42236.5</v>
      </c>
      <c r="AU505">
        <v>20</v>
      </c>
      <c r="AV505">
        <v>100</v>
      </c>
      <c r="AX505" s="1">
        <v>42236.5</v>
      </c>
      <c r="AY505">
        <v>22</v>
      </c>
      <c r="AZ505">
        <v>50</v>
      </c>
      <c r="BB505" s="1">
        <v>42236.5</v>
      </c>
      <c r="BC505">
        <v>14</v>
      </c>
      <c r="BD505">
        <v>125</v>
      </c>
      <c r="BF505" s="1">
        <v>42236.5</v>
      </c>
      <c r="BG505">
        <v>18</v>
      </c>
      <c r="BH505">
        <v>75</v>
      </c>
      <c r="BJ505" s="1">
        <v>42236.5</v>
      </c>
      <c r="BK505">
        <v>7</v>
      </c>
      <c r="BL505">
        <v>50</v>
      </c>
      <c r="BN505" s="1">
        <v>42236.5</v>
      </c>
      <c r="BO505">
        <v>17</v>
      </c>
      <c r="BP505">
        <v>50</v>
      </c>
      <c r="BR505" s="1"/>
      <c r="BV505" s="1"/>
      <c r="BZ505" s="1"/>
      <c r="CD505" s="1"/>
      <c r="CH505" s="1"/>
      <c r="CL505" s="1"/>
      <c r="CP505" s="1"/>
      <c r="CT505" s="1"/>
      <c r="CX505" s="1"/>
      <c r="DB505" s="1"/>
      <c r="DF505" s="1"/>
      <c r="DJ505" s="1"/>
      <c r="DN505" s="1"/>
      <c r="DR505" s="1"/>
      <c r="DV505" s="1"/>
      <c r="DZ505" s="1"/>
      <c r="ED505" s="1"/>
      <c r="EH505" s="1"/>
      <c r="EL505" s="1"/>
      <c r="EP505" s="1"/>
      <c r="ET505" s="1"/>
      <c r="EX505" s="1"/>
      <c r="FB505" s="1"/>
      <c r="FF505" s="1"/>
      <c r="FJ505" s="1"/>
      <c r="FN505" s="1"/>
      <c r="FR505" s="1"/>
      <c r="FV505" s="1"/>
      <c r="FZ505" s="1"/>
      <c r="GD505" s="1"/>
      <c r="GH505" s="1"/>
      <c r="GL505" s="1"/>
      <c r="GP505" s="1"/>
      <c r="GT505" s="1"/>
      <c r="GX505" s="1"/>
      <c r="HB505" s="1"/>
      <c r="HF505" s="1"/>
      <c r="HJ505" s="1"/>
      <c r="HN505" s="1"/>
      <c r="HR505" s="1"/>
      <c r="HV505" s="1"/>
      <c r="HZ505" s="1"/>
      <c r="ID505" s="1"/>
      <c r="IH505" s="1"/>
      <c r="IL505" s="1"/>
      <c r="IP505" s="1"/>
      <c r="IT505" s="1"/>
      <c r="IX505" s="1"/>
      <c r="JB505" s="1"/>
      <c r="JF505" s="1"/>
      <c r="JJ505" s="1"/>
      <c r="JN505" s="1"/>
      <c r="JR505" s="1"/>
      <c r="JV505" s="1"/>
      <c r="JZ505" s="1"/>
      <c r="KD505" s="1"/>
      <c r="KH505" s="1"/>
      <c r="KL505" s="1"/>
      <c r="KP505" s="1"/>
      <c r="KT505" s="1"/>
      <c r="KX505" s="1"/>
      <c r="LB505" s="1"/>
      <c r="LF505" s="1"/>
      <c r="LJ505" s="1"/>
      <c r="LN505" s="1"/>
      <c r="LR505" s="1"/>
    </row>
    <row r="506" spans="6:330">
      <c r="F506" s="1">
        <v>42236.541666666664</v>
      </c>
      <c r="G506">
        <v>252</v>
      </c>
      <c r="H506">
        <v>250</v>
      </c>
      <c r="J506" s="1">
        <v>42236.541666666664</v>
      </c>
      <c r="K506">
        <v>68</v>
      </c>
      <c r="L506">
        <v>150</v>
      </c>
      <c r="N506" s="1">
        <v>42236.541666666664</v>
      </c>
      <c r="O506">
        <v>44</v>
      </c>
      <c r="P506">
        <v>75</v>
      </c>
      <c r="R506" s="1">
        <v>42236.541666666664</v>
      </c>
      <c r="S506">
        <v>35</v>
      </c>
      <c r="T506">
        <v>100</v>
      </c>
      <c r="V506" s="1">
        <v>42236.541666666664</v>
      </c>
      <c r="W506">
        <v>19</v>
      </c>
      <c r="X506">
        <v>75</v>
      </c>
      <c r="Z506" s="1">
        <v>42236.541666666664</v>
      </c>
      <c r="AA506">
        <v>29</v>
      </c>
      <c r="AB506">
        <v>50</v>
      </c>
      <c r="AD506" s="1">
        <v>42236.541666666664</v>
      </c>
      <c r="AE506">
        <v>68</v>
      </c>
      <c r="AF506">
        <v>250</v>
      </c>
      <c r="AH506" s="1">
        <v>42236.541666666664</v>
      </c>
      <c r="AI506">
        <v>59</v>
      </c>
      <c r="AJ506">
        <v>100</v>
      </c>
      <c r="AL506" s="1">
        <v>42236.541666666664</v>
      </c>
      <c r="AM506">
        <v>8</v>
      </c>
      <c r="AN506">
        <v>50</v>
      </c>
      <c r="AP506" s="1">
        <v>42236.541666666664</v>
      </c>
      <c r="AQ506">
        <v>150</v>
      </c>
      <c r="AR506">
        <v>150</v>
      </c>
      <c r="AT506" s="1">
        <v>42236.541666666664</v>
      </c>
      <c r="AU506">
        <v>29</v>
      </c>
      <c r="AV506">
        <v>100</v>
      </c>
      <c r="AX506" s="1">
        <v>42236.541666666664</v>
      </c>
      <c r="AY506">
        <v>32</v>
      </c>
      <c r="AZ506">
        <v>50</v>
      </c>
      <c r="BB506" s="1">
        <v>42236.541666666664</v>
      </c>
      <c r="BC506">
        <v>22</v>
      </c>
      <c r="BD506">
        <v>125</v>
      </c>
      <c r="BF506" s="1">
        <v>42236.541666666664</v>
      </c>
      <c r="BG506">
        <v>31</v>
      </c>
      <c r="BH506">
        <v>75</v>
      </c>
      <c r="BJ506" s="1">
        <v>42236.541666666664</v>
      </c>
      <c r="BK506">
        <v>10</v>
      </c>
      <c r="BL506">
        <v>50</v>
      </c>
      <c r="BN506" s="1">
        <v>42236.541666666664</v>
      </c>
      <c r="BO506">
        <v>29</v>
      </c>
      <c r="BP506">
        <v>50</v>
      </c>
      <c r="BR506" s="1"/>
      <c r="BV506" s="1"/>
      <c r="BZ506" s="1"/>
      <c r="CD506" s="1"/>
      <c r="CH506" s="1"/>
      <c r="CL506" s="1"/>
      <c r="CP506" s="1"/>
      <c r="CT506" s="1"/>
      <c r="CX506" s="1"/>
      <c r="DB506" s="1"/>
      <c r="DF506" s="1"/>
      <c r="DJ506" s="1"/>
      <c r="DN506" s="1"/>
      <c r="DR506" s="1"/>
      <c r="DV506" s="1"/>
      <c r="DZ506" s="1"/>
      <c r="ED506" s="1"/>
      <c r="EH506" s="1"/>
      <c r="EL506" s="1"/>
      <c r="EP506" s="1"/>
      <c r="ET506" s="1"/>
      <c r="EX506" s="1"/>
      <c r="FB506" s="1"/>
      <c r="FF506" s="1"/>
      <c r="FJ506" s="1"/>
      <c r="FN506" s="1"/>
      <c r="FR506" s="1"/>
      <c r="FV506" s="1"/>
      <c r="FZ506" s="1"/>
      <c r="GD506" s="1"/>
      <c r="GH506" s="1"/>
      <c r="GL506" s="1"/>
      <c r="GP506" s="1"/>
      <c r="GT506" s="1"/>
      <c r="GX506" s="1"/>
      <c r="HB506" s="1"/>
      <c r="HF506" s="1"/>
      <c r="HJ506" s="1"/>
      <c r="HN506" s="1"/>
      <c r="HR506" s="1"/>
      <c r="HV506" s="1"/>
      <c r="HZ506" s="1"/>
      <c r="ID506" s="1"/>
      <c r="IH506" s="1"/>
      <c r="IL506" s="1"/>
      <c r="IP506" s="1"/>
      <c r="IT506" s="1"/>
      <c r="IX506" s="1"/>
      <c r="JB506" s="1"/>
      <c r="JF506" s="1"/>
      <c r="JJ506" s="1"/>
      <c r="JN506" s="1"/>
      <c r="JR506" s="1"/>
      <c r="JV506" s="1"/>
      <c r="JZ506" s="1"/>
      <c r="KD506" s="1"/>
      <c r="KH506" s="1"/>
      <c r="KL506" s="1"/>
      <c r="KP506" s="1"/>
      <c r="KT506" s="1"/>
      <c r="KX506" s="1"/>
      <c r="LB506" s="1"/>
      <c r="LF506" s="1"/>
      <c r="LJ506" s="1"/>
      <c r="LN506" s="1"/>
      <c r="LR506" s="1"/>
    </row>
    <row r="507" spans="6:330">
      <c r="F507" s="1">
        <v>42236.583333333336</v>
      </c>
      <c r="G507">
        <v>249</v>
      </c>
      <c r="H507">
        <v>250</v>
      </c>
      <c r="J507" s="1">
        <v>42236.583333333336</v>
      </c>
      <c r="K507">
        <v>64</v>
      </c>
      <c r="L507">
        <v>150</v>
      </c>
      <c r="N507" s="1">
        <v>42236.583333333336</v>
      </c>
      <c r="O507">
        <v>45</v>
      </c>
      <c r="P507">
        <v>75</v>
      </c>
      <c r="R507" s="1">
        <v>42236.583333333336</v>
      </c>
      <c r="S507">
        <v>35</v>
      </c>
      <c r="T507">
        <v>100</v>
      </c>
      <c r="V507" s="1">
        <v>42236.583333333336</v>
      </c>
      <c r="W507">
        <v>20</v>
      </c>
      <c r="X507">
        <v>75</v>
      </c>
      <c r="Z507" s="1">
        <v>42236.583333333336</v>
      </c>
      <c r="AA507">
        <v>25</v>
      </c>
      <c r="AB507">
        <v>50</v>
      </c>
      <c r="AD507" s="1">
        <v>42236.583333333336</v>
      </c>
      <c r="AE507">
        <v>84</v>
      </c>
      <c r="AF507">
        <v>250</v>
      </c>
      <c r="AH507" s="1">
        <v>42236.583333333336</v>
      </c>
      <c r="AI507">
        <v>58</v>
      </c>
      <c r="AJ507">
        <v>100</v>
      </c>
      <c r="AL507" s="1">
        <v>42236.583333333336</v>
      </c>
      <c r="AM507">
        <v>10</v>
      </c>
      <c r="AN507">
        <v>50</v>
      </c>
      <c r="AP507" s="1">
        <v>42236.583333333336</v>
      </c>
      <c r="AQ507">
        <v>143</v>
      </c>
      <c r="AR507">
        <v>150</v>
      </c>
      <c r="AT507" s="1">
        <v>42236.583333333336</v>
      </c>
      <c r="AU507">
        <v>32</v>
      </c>
      <c r="AV507">
        <v>100</v>
      </c>
      <c r="AX507" s="1">
        <v>42236.583333333336</v>
      </c>
      <c r="AY507">
        <v>31</v>
      </c>
      <c r="AZ507">
        <v>50</v>
      </c>
      <c r="BB507" s="1">
        <v>42236.583333333336</v>
      </c>
      <c r="BC507">
        <v>20</v>
      </c>
      <c r="BD507">
        <v>125</v>
      </c>
      <c r="BF507" s="1">
        <v>42236.583333333336</v>
      </c>
      <c r="BG507">
        <v>26</v>
      </c>
      <c r="BH507">
        <v>75</v>
      </c>
      <c r="BJ507" s="1">
        <v>42236.583333333336</v>
      </c>
      <c r="BK507">
        <v>10</v>
      </c>
      <c r="BL507">
        <v>50</v>
      </c>
      <c r="BN507" s="1">
        <v>42236.583333333336</v>
      </c>
      <c r="BO507">
        <v>25</v>
      </c>
      <c r="BP507">
        <v>50</v>
      </c>
      <c r="BR507" s="1"/>
      <c r="BV507" s="1"/>
      <c r="BZ507" s="1"/>
      <c r="CD507" s="1"/>
      <c r="CH507" s="1"/>
      <c r="CL507" s="1"/>
      <c r="CP507" s="1"/>
      <c r="CT507" s="1"/>
      <c r="CX507" s="1"/>
      <c r="DB507" s="1"/>
      <c r="DF507" s="1"/>
      <c r="DJ507" s="1"/>
      <c r="DN507" s="1"/>
      <c r="DR507" s="1"/>
      <c r="DV507" s="1"/>
      <c r="DZ507" s="1"/>
      <c r="ED507" s="1"/>
      <c r="EH507" s="1"/>
      <c r="EL507" s="1"/>
      <c r="EP507" s="1"/>
      <c r="ET507" s="1"/>
      <c r="EX507" s="1"/>
      <c r="FB507" s="1"/>
      <c r="FF507" s="1"/>
      <c r="FJ507" s="1"/>
      <c r="FN507" s="1"/>
      <c r="FR507" s="1"/>
      <c r="FV507" s="1"/>
      <c r="FZ507" s="1"/>
      <c r="GD507" s="1"/>
      <c r="GH507" s="1"/>
      <c r="GL507" s="1"/>
      <c r="GP507" s="1"/>
      <c r="GT507" s="1"/>
      <c r="GX507" s="1"/>
      <c r="HB507" s="1"/>
      <c r="HF507" s="1"/>
      <c r="HJ507" s="1"/>
      <c r="HN507" s="1"/>
      <c r="HR507" s="1"/>
      <c r="HV507" s="1"/>
      <c r="HZ507" s="1"/>
      <c r="ID507" s="1"/>
      <c r="IH507" s="1"/>
      <c r="IL507" s="1"/>
      <c r="IP507" s="1"/>
      <c r="IT507" s="1"/>
      <c r="IX507" s="1"/>
      <c r="JB507" s="1"/>
      <c r="JF507" s="1"/>
      <c r="JJ507" s="1"/>
      <c r="JN507" s="1"/>
      <c r="JR507" s="1"/>
      <c r="JV507" s="1"/>
      <c r="JZ507" s="1"/>
      <c r="KD507" s="1"/>
      <c r="KH507" s="1"/>
      <c r="KL507" s="1"/>
      <c r="KP507" s="1"/>
      <c r="KT507" s="1"/>
      <c r="KX507" s="1"/>
      <c r="LB507" s="1"/>
      <c r="LF507" s="1"/>
      <c r="LJ507" s="1"/>
      <c r="LN507" s="1"/>
      <c r="LR507" s="1"/>
    </row>
    <row r="508" spans="6:330">
      <c r="F508" s="1">
        <v>42236.625</v>
      </c>
      <c r="G508">
        <v>248</v>
      </c>
      <c r="H508">
        <v>250</v>
      </c>
      <c r="J508" s="1">
        <v>42236.625</v>
      </c>
      <c r="K508">
        <v>65</v>
      </c>
      <c r="L508">
        <v>150</v>
      </c>
      <c r="N508" s="1">
        <v>42236.625</v>
      </c>
      <c r="O508">
        <v>38</v>
      </c>
      <c r="P508">
        <v>75</v>
      </c>
      <c r="R508" s="1">
        <v>42236.625</v>
      </c>
      <c r="S508">
        <v>27</v>
      </c>
      <c r="T508">
        <v>100</v>
      </c>
      <c r="V508" s="1">
        <v>42236.625</v>
      </c>
      <c r="W508">
        <v>25</v>
      </c>
      <c r="X508">
        <v>75</v>
      </c>
      <c r="Z508" s="1">
        <v>42236.625</v>
      </c>
      <c r="AA508">
        <v>18</v>
      </c>
      <c r="AB508">
        <v>50</v>
      </c>
      <c r="AD508" s="1">
        <v>42236.625</v>
      </c>
      <c r="AE508">
        <v>74</v>
      </c>
      <c r="AF508">
        <v>250</v>
      </c>
      <c r="AH508" s="1">
        <v>42236.625</v>
      </c>
      <c r="AI508">
        <v>67</v>
      </c>
      <c r="AJ508">
        <v>100</v>
      </c>
      <c r="AL508" s="1">
        <v>42236.625</v>
      </c>
      <c r="AM508">
        <v>11</v>
      </c>
      <c r="AN508">
        <v>50</v>
      </c>
      <c r="AP508" s="1">
        <v>42236.625</v>
      </c>
      <c r="AQ508">
        <v>149</v>
      </c>
      <c r="AR508">
        <v>150</v>
      </c>
      <c r="AT508" s="1">
        <v>42236.625</v>
      </c>
      <c r="AU508">
        <v>31</v>
      </c>
      <c r="AV508">
        <v>100</v>
      </c>
      <c r="AX508" s="1">
        <v>42236.625</v>
      </c>
      <c r="AY508">
        <v>21</v>
      </c>
      <c r="AZ508">
        <v>50</v>
      </c>
      <c r="BB508" s="1">
        <v>42236.625</v>
      </c>
      <c r="BC508">
        <v>18</v>
      </c>
      <c r="BD508">
        <v>125</v>
      </c>
      <c r="BF508" s="1">
        <v>42236.625</v>
      </c>
      <c r="BG508">
        <v>23</v>
      </c>
      <c r="BH508">
        <v>75</v>
      </c>
      <c r="BJ508" s="1">
        <v>42236.625</v>
      </c>
      <c r="BK508">
        <v>11</v>
      </c>
      <c r="BL508">
        <v>50</v>
      </c>
      <c r="BN508" s="1">
        <v>42236.625</v>
      </c>
      <c r="BO508">
        <v>18</v>
      </c>
      <c r="BP508">
        <v>50</v>
      </c>
      <c r="BR508" s="1"/>
      <c r="BV508" s="1"/>
      <c r="BZ508" s="1"/>
      <c r="CD508" s="1"/>
      <c r="CH508" s="1"/>
      <c r="CL508" s="1"/>
      <c r="CP508" s="1"/>
      <c r="CT508" s="1"/>
      <c r="CX508" s="1"/>
      <c r="DB508" s="1"/>
      <c r="DF508" s="1"/>
      <c r="DJ508" s="1"/>
      <c r="DN508" s="1"/>
      <c r="DR508" s="1"/>
      <c r="DV508" s="1"/>
      <c r="DZ508" s="1"/>
      <c r="ED508" s="1"/>
      <c r="EH508" s="1"/>
      <c r="EL508" s="1"/>
      <c r="EP508" s="1"/>
      <c r="ET508" s="1"/>
      <c r="EX508" s="1"/>
      <c r="FB508" s="1"/>
      <c r="FF508" s="1"/>
      <c r="FJ508" s="1"/>
      <c r="FN508" s="1"/>
      <c r="FR508" s="1"/>
      <c r="FV508" s="1"/>
      <c r="FZ508" s="1"/>
      <c r="GD508" s="1"/>
      <c r="GH508" s="1"/>
      <c r="GL508" s="1"/>
      <c r="GP508" s="1"/>
      <c r="GT508" s="1"/>
      <c r="GX508" s="1"/>
      <c r="HB508" s="1"/>
      <c r="HF508" s="1"/>
      <c r="HJ508" s="1"/>
      <c r="HN508" s="1"/>
      <c r="HR508" s="1"/>
      <c r="HV508" s="1"/>
      <c r="HZ508" s="1"/>
      <c r="ID508" s="1"/>
      <c r="IH508" s="1"/>
      <c r="IL508" s="1"/>
      <c r="IP508" s="1"/>
      <c r="IT508" s="1"/>
      <c r="IX508" s="1"/>
      <c r="JB508" s="1"/>
      <c r="JF508" s="1"/>
      <c r="JJ508" s="1"/>
      <c r="JN508" s="1"/>
      <c r="JR508" s="1"/>
      <c r="JV508" s="1"/>
      <c r="JZ508" s="1"/>
      <c r="KD508" s="1"/>
      <c r="KH508" s="1"/>
      <c r="KL508" s="1"/>
      <c r="KP508" s="1"/>
      <c r="KT508" s="1"/>
      <c r="KX508" s="1"/>
      <c r="LB508" s="1"/>
      <c r="LF508" s="1"/>
      <c r="LJ508" s="1"/>
      <c r="LN508" s="1"/>
      <c r="LR508" s="1"/>
    </row>
    <row r="509" spans="6:330">
      <c r="F509" s="1">
        <v>42236.666666666664</v>
      </c>
      <c r="G509">
        <v>236</v>
      </c>
      <c r="H509">
        <v>250</v>
      </c>
      <c r="J509" s="1">
        <v>42236.666666666664</v>
      </c>
      <c r="K509">
        <v>65</v>
      </c>
      <c r="L509">
        <v>150</v>
      </c>
      <c r="N509" s="1">
        <v>42236.666666666664</v>
      </c>
      <c r="O509">
        <v>34</v>
      </c>
      <c r="P509">
        <v>75</v>
      </c>
      <c r="R509" s="1">
        <v>42236.666666666664</v>
      </c>
      <c r="S509">
        <v>30</v>
      </c>
      <c r="T509">
        <v>100</v>
      </c>
      <c r="V509" s="1">
        <v>42236.666666666664</v>
      </c>
      <c r="W509">
        <v>18</v>
      </c>
      <c r="X509">
        <v>75</v>
      </c>
      <c r="Z509" s="1">
        <v>42236.666666666664</v>
      </c>
      <c r="AA509">
        <v>21</v>
      </c>
      <c r="AB509">
        <v>50</v>
      </c>
      <c r="AD509" s="1">
        <v>42236.666666666664</v>
      </c>
      <c r="AE509">
        <v>65</v>
      </c>
      <c r="AF509">
        <v>250</v>
      </c>
      <c r="AH509" s="1">
        <v>42236.666666666664</v>
      </c>
      <c r="AI509">
        <v>84</v>
      </c>
      <c r="AJ509">
        <v>100</v>
      </c>
      <c r="AL509" s="1">
        <v>42236.666666666664</v>
      </c>
      <c r="AM509">
        <v>8</v>
      </c>
      <c r="AN509">
        <v>50</v>
      </c>
      <c r="AP509" s="1">
        <v>42236.666666666664</v>
      </c>
      <c r="AQ509">
        <v>136</v>
      </c>
      <c r="AR509">
        <v>150</v>
      </c>
      <c r="AT509" s="1">
        <v>42236.666666666664</v>
      </c>
      <c r="AU509">
        <v>28</v>
      </c>
      <c r="AV509">
        <v>100</v>
      </c>
      <c r="AX509" s="1">
        <v>42236.666666666664</v>
      </c>
      <c r="AY509">
        <v>19</v>
      </c>
      <c r="AZ509">
        <v>50</v>
      </c>
      <c r="BB509" s="1">
        <v>42236.666666666664</v>
      </c>
      <c r="BC509">
        <v>23</v>
      </c>
      <c r="BD509">
        <v>125</v>
      </c>
      <c r="BF509" s="1">
        <v>42236.666666666664</v>
      </c>
      <c r="BG509">
        <v>19</v>
      </c>
      <c r="BH509">
        <v>75</v>
      </c>
      <c r="BJ509" s="1">
        <v>42236.666666666664</v>
      </c>
      <c r="BK509">
        <v>10</v>
      </c>
      <c r="BL509">
        <v>50</v>
      </c>
      <c r="BN509" s="1">
        <v>42236.666666666664</v>
      </c>
      <c r="BO509">
        <v>21</v>
      </c>
      <c r="BP509">
        <v>50</v>
      </c>
      <c r="BR509" s="1"/>
      <c r="BV509" s="1"/>
      <c r="BZ509" s="1"/>
      <c r="CD509" s="1"/>
      <c r="CH509" s="1"/>
      <c r="CL509" s="1"/>
      <c r="CP509" s="1"/>
      <c r="CT509" s="1"/>
      <c r="CX509" s="1"/>
      <c r="DB509" s="1"/>
      <c r="DF509" s="1"/>
      <c r="DJ509" s="1"/>
      <c r="DN509" s="1"/>
      <c r="DR509" s="1"/>
      <c r="DV509" s="1"/>
      <c r="DZ509" s="1"/>
      <c r="ED509" s="1"/>
      <c r="EH509" s="1"/>
      <c r="EL509" s="1"/>
      <c r="EP509" s="1"/>
      <c r="ET509" s="1"/>
      <c r="EX509" s="1"/>
      <c r="FB509" s="1"/>
      <c r="FF509" s="1"/>
      <c r="FJ509" s="1"/>
      <c r="FN509" s="1"/>
      <c r="FR509" s="1"/>
      <c r="FV509" s="1"/>
      <c r="FZ509" s="1"/>
      <c r="GD509" s="1"/>
      <c r="GH509" s="1"/>
      <c r="GL509" s="1"/>
      <c r="GP509" s="1"/>
      <c r="GT509" s="1"/>
      <c r="GX509" s="1"/>
      <c r="HB509" s="1"/>
      <c r="HF509" s="1"/>
      <c r="HJ509" s="1"/>
      <c r="HN509" s="1"/>
      <c r="HR509" s="1"/>
      <c r="HV509" s="1"/>
      <c r="HZ509" s="1"/>
      <c r="ID509" s="1"/>
      <c r="IH509" s="1"/>
      <c r="IL509" s="1"/>
      <c r="IP509" s="1"/>
      <c r="IT509" s="1"/>
      <c r="IX509" s="1"/>
      <c r="JB509" s="1"/>
      <c r="JF509" s="1"/>
      <c r="JJ509" s="1"/>
      <c r="JN509" s="1"/>
      <c r="JR509" s="1"/>
      <c r="JV509" s="1"/>
      <c r="JZ509" s="1"/>
      <c r="KD509" s="1"/>
      <c r="KH509" s="1"/>
      <c r="KL509" s="1"/>
      <c r="KP509" s="1"/>
      <c r="KT509" s="1"/>
      <c r="KX509" s="1"/>
      <c r="LB509" s="1"/>
      <c r="LF509" s="1"/>
      <c r="LJ509" s="1"/>
      <c r="LN509" s="1"/>
      <c r="LR509" s="1"/>
    </row>
    <row r="510" spans="6:330">
      <c r="F510" s="1">
        <v>42236.708333333336</v>
      </c>
      <c r="G510">
        <v>191</v>
      </c>
      <c r="H510">
        <v>250</v>
      </c>
      <c r="J510" s="1">
        <v>42236.708333333336</v>
      </c>
      <c r="K510">
        <v>66</v>
      </c>
      <c r="L510">
        <v>150</v>
      </c>
      <c r="N510" s="1">
        <v>42236.708333333336</v>
      </c>
      <c r="O510">
        <v>36</v>
      </c>
      <c r="P510">
        <v>75</v>
      </c>
      <c r="R510" s="1">
        <v>42236.708333333336</v>
      </c>
      <c r="S510">
        <v>29</v>
      </c>
      <c r="T510">
        <v>100</v>
      </c>
      <c r="V510" s="1">
        <v>42236.708333333336</v>
      </c>
      <c r="W510">
        <v>20</v>
      </c>
      <c r="X510">
        <v>75</v>
      </c>
      <c r="Z510" s="1">
        <v>42236.708333333336</v>
      </c>
      <c r="AA510">
        <v>18</v>
      </c>
      <c r="AB510">
        <v>50</v>
      </c>
      <c r="AD510" s="1">
        <v>42236.708333333336</v>
      </c>
      <c r="AE510">
        <v>59</v>
      </c>
      <c r="AF510">
        <v>250</v>
      </c>
      <c r="AH510" s="1">
        <v>42236.708333333336</v>
      </c>
      <c r="AI510">
        <v>56</v>
      </c>
      <c r="AJ510">
        <v>100</v>
      </c>
      <c r="AL510" s="1">
        <v>42236.708333333336</v>
      </c>
      <c r="AM510">
        <v>10</v>
      </c>
      <c r="AN510">
        <v>50</v>
      </c>
      <c r="AP510" s="1">
        <v>42236.708333333336</v>
      </c>
      <c r="AQ510">
        <v>136</v>
      </c>
      <c r="AR510">
        <v>150</v>
      </c>
      <c r="AT510" s="1">
        <v>42236.708333333336</v>
      </c>
      <c r="AU510">
        <v>23</v>
      </c>
      <c r="AV510">
        <v>100</v>
      </c>
      <c r="AX510" s="1">
        <v>42236.708333333336</v>
      </c>
      <c r="AY510">
        <v>19</v>
      </c>
      <c r="AZ510">
        <v>50</v>
      </c>
      <c r="BB510" s="1">
        <v>42236.708333333336</v>
      </c>
      <c r="BC510">
        <v>28</v>
      </c>
      <c r="BD510">
        <v>125</v>
      </c>
      <c r="BF510" s="1">
        <v>42236.708333333336</v>
      </c>
      <c r="BG510">
        <v>19</v>
      </c>
      <c r="BH510">
        <v>75</v>
      </c>
      <c r="BJ510" s="1">
        <v>42236.708333333336</v>
      </c>
      <c r="BK510">
        <v>14</v>
      </c>
      <c r="BL510">
        <v>50</v>
      </c>
      <c r="BN510" s="1">
        <v>42236.708333333336</v>
      </c>
      <c r="BO510">
        <v>18</v>
      </c>
      <c r="BP510">
        <v>50</v>
      </c>
      <c r="BR510" s="1"/>
      <c r="BV510" s="1"/>
      <c r="BZ510" s="1"/>
      <c r="CD510" s="1"/>
      <c r="CH510" s="1"/>
      <c r="CL510" s="1"/>
      <c r="CP510" s="1"/>
      <c r="CT510" s="1"/>
      <c r="CX510" s="1"/>
      <c r="DB510" s="1"/>
      <c r="DF510" s="1"/>
      <c r="DJ510" s="1"/>
      <c r="DN510" s="1"/>
      <c r="DR510" s="1"/>
      <c r="DV510" s="1"/>
      <c r="DZ510" s="1"/>
      <c r="ED510" s="1"/>
      <c r="EH510" s="1"/>
      <c r="EL510" s="1"/>
      <c r="EP510" s="1"/>
      <c r="ET510" s="1"/>
      <c r="EX510" s="1"/>
      <c r="FB510" s="1"/>
      <c r="FF510" s="1"/>
      <c r="FJ510" s="1"/>
      <c r="FN510" s="1"/>
      <c r="FR510" s="1"/>
      <c r="FV510" s="1"/>
      <c r="FZ510" s="1"/>
      <c r="GD510" s="1"/>
      <c r="GH510" s="1"/>
      <c r="GL510" s="1"/>
      <c r="GP510" s="1"/>
      <c r="GT510" s="1"/>
      <c r="GX510" s="1"/>
      <c r="HB510" s="1"/>
      <c r="HF510" s="1"/>
      <c r="HJ510" s="1"/>
      <c r="HN510" s="1"/>
      <c r="HR510" s="1"/>
      <c r="HV510" s="1"/>
      <c r="HZ510" s="1"/>
      <c r="ID510" s="1"/>
      <c r="IH510" s="1"/>
      <c r="IL510" s="1"/>
      <c r="IP510" s="1"/>
      <c r="IT510" s="1"/>
      <c r="IX510" s="1"/>
      <c r="JB510" s="1"/>
      <c r="JF510" s="1"/>
      <c r="JJ510" s="1"/>
      <c r="JN510" s="1"/>
      <c r="JR510" s="1"/>
      <c r="JV510" s="1"/>
      <c r="JZ510" s="1"/>
      <c r="KD510" s="1"/>
      <c r="KH510" s="1"/>
      <c r="KL510" s="1"/>
      <c r="KP510" s="1"/>
      <c r="KT510" s="1"/>
      <c r="KX510" s="1"/>
      <c r="LB510" s="1"/>
      <c r="LF510" s="1"/>
      <c r="LJ510" s="1"/>
      <c r="LN510" s="1"/>
      <c r="LR510" s="1"/>
    </row>
    <row r="511" spans="6:330">
      <c r="F511" s="1">
        <v>42236.75</v>
      </c>
      <c r="G511">
        <v>154</v>
      </c>
      <c r="H511">
        <v>250</v>
      </c>
      <c r="J511" s="1">
        <v>42236.75</v>
      </c>
      <c r="K511">
        <v>52</v>
      </c>
      <c r="L511">
        <v>150</v>
      </c>
      <c r="N511" s="1">
        <v>42236.75</v>
      </c>
      <c r="O511">
        <v>38</v>
      </c>
      <c r="P511">
        <v>75</v>
      </c>
      <c r="R511" s="1">
        <v>42236.75</v>
      </c>
      <c r="S511">
        <v>20</v>
      </c>
      <c r="T511">
        <v>100</v>
      </c>
      <c r="V511" s="1">
        <v>42236.75</v>
      </c>
      <c r="W511">
        <v>18</v>
      </c>
      <c r="X511">
        <v>75</v>
      </c>
      <c r="Z511" s="1">
        <v>42236.75</v>
      </c>
      <c r="AA511">
        <v>26</v>
      </c>
      <c r="AB511">
        <v>50</v>
      </c>
      <c r="AD511" s="1">
        <v>42236.75</v>
      </c>
      <c r="AE511">
        <v>59</v>
      </c>
      <c r="AF511">
        <v>250</v>
      </c>
      <c r="AH511" s="1">
        <v>42236.75</v>
      </c>
      <c r="AI511">
        <v>29</v>
      </c>
      <c r="AJ511">
        <v>100</v>
      </c>
      <c r="AL511" s="1">
        <v>42236.75</v>
      </c>
      <c r="AM511">
        <v>8</v>
      </c>
      <c r="AN511">
        <v>50</v>
      </c>
      <c r="AP511" s="1">
        <v>42236.75</v>
      </c>
      <c r="AQ511">
        <v>129</v>
      </c>
      <c r="AR511">
        <v>150</v>
      </c>
      <c r="AT511" s="1">
        <v>42236.75</v>
      </c>
      <c r="AU511">
        <v>25</v>
      </c>
      <c r="AV511">
        <v>100</v>
      </c>
      <c r="AX511" s="1">
        <v>42236.75</v>
      </c>
      <c r="AY511">
        <v>32</v>
      </c>
      <c r="AZ511">
        <v>50</v>
      </c>
      <c r="BB511" s="1">
        <v>42236.75</v>
      </c>
      <c r="BC511">
        <v>33</v>
      </c>
      <c r="BD511">
        <v>125</v>
      </c>
      <c r="BF511" s="1">
        <v>42236.75</v>
      </c>
      <c r="BG511">
        <v>17</v>
      </c>
      <c r="BH511">
        <v>75</v>
      </c>
      <c r="BJ511" s="1">
        <v>42236.75</v>
      </c>
      <c r="BK511">
        <v>14</v>
      </c>
      <c r="BL511">
        <v>50</v>
      </c>
      <c r="BN511" s="1">
        <v>42236.75</v>
      </c>
      <c r="BO511">
        <v>26</v>
      </c>
      <c r="BP511">
        <v>50</v>
      </c>
      <c r="BR511" s="1"/>
      <c r="BV511" s="1"/>
      <c r="BZ511" s="1"/>
      <c r="CD511" s="1"/>
      <c r="CH511" s="1"/>
      <c r="CL511" s="1"/>
      <c r="CP511" s="1"/>
      <c r="CT511" s="1"/>
      <c r="CX511" s="1"/>
      <c r="DB511" s="1"/>
      <c r="DF511" s="1"/>
      <c r="DJ511" s="1"/>
      <c r="DN511" s="1"/>
      <c r="DR511" s="1"/>
      <c r="DV511" s="1"/>
      <c r="DZ511" s="1"/>
      <c r="ED511" s="1"/>
      <c r="EH511" s="1"/>
      <c r="EL511" s="1"/>
      <c r="EP511" s="1"/>
      <c r="ET511" s="1"/>
      <c r="EX511" s="1"/>
      <c r="FB511" s="1"/>
      <c r="FF511" s="1"/>
      <c r="FJ511" s="1"/>
      <c r="FN511" s="1"/>
      <c r="FR511" s="1"/>
      <c r="FV511" s="1"/>
      <c r="FZ511" s="1"/>
      <c r="GD511" s="1"/>
      <c r="GH511" s="1"/>
      <c r="GL511" s="1"/>
      <c r="GP511" s="1"/>
      <c r="GT511" s="1"/>
      <c r="GX511" s="1"/>
      <c r="HB511" s="1"/>
      <c r="HF511" s="1"/>
      <c r="HJ511" s="1"/>
      <c r="HN511" s="1"/>
      <c r="HR511" s="1"/>
      <c r="HV511" s="1"/>
      <c r="HZ511" s="1"/>
      <c r="ID511" s="1"/>
      <c r="IH511" s="1"/>
      <c r="IL511" s="1"/>
      <c r="IP511" s="1"/>
      <c r="IT511" s="1"/>
      <c r="IX511" s="1"/>
      <c r="JB511" s="1"/>
      <c r="JF511" s="1"/>
      <c r="JJ511" s="1"/>
      <c r="JN511" s="1"/>
      <c r="JR511" s="1"/>
      <c r="JV511" s="1"/>
      <c r="JZ511" s="1"/>
      <c r="KD511" s="1"/>
      <c r="KH511" s="1"/>
      <c r="KL511" s="1"/>
      <c r="KP511" s="1"/>
      <c r="KT511" s="1"/>
      <c r="KX511" s="1"/>
      <c r="LB511" s="1"/>
      <c r="LF511" s="1"/>
      <c r="LJ511" s="1"/>
      <c r="LN511" s="1"/>
      <c r="LR511" s="1"/>
    </row>
    <row r="512" spans="6:330">
      <c r="F512" s="1">
        <v>42236.791666666664</v>
      </c>
      <c r="G512">
        <v>114</v>
      </c>
      <c r="H512">
        <v>250</v>
      </c>
      <c r="J512" s="1">
        <v>42236.791666666664</v>
      </c>
      <c r="K512">
        <v>63</v>
      </c>
      <c r="L512">
        <v>150</v>
      </c>
      <c r="N512" s="1">
        <v>42236.791666666664</v>
      </c>
      <c r="O512">
        <v>46</v>
      </c>
      <c r="P512">
        <v>75</v>
      </c>
      <c r="R512" s="1">
        <v>42236.791666666664</v>
      </c>
      <c r="S512">
        <v>27</v>
      </c>
      <c r="T512">
        <v>100</v>
      </c>
      <c r="V512" s="1">
        <v>42236.791666666664</v>
      </c>
      <c r="W512">
        <v>18</v>
      </c>
      <c r="X512">
        <v>75</v>
      </c>
      <c r="Z512" s="1">
        <v>42236.791666666664</v>
      </c>
      <c r="AA512">
        <v>28</v>
      </c>
      <c r="AB512">
        <v>50</v>
      </c>
      <c r="AD512" s="1">
        <v>42236.791666666664</v>
      </c>
      <c r="AE512">
        <v>72</v>
      </c>
      <c r="AF512">
        <v>250</v>
      </c>
      <c r="AH512" s="1">
        <v>42236.791666666664</v>
      </c>
      <c r="AI512">
        <v>17</v>
      </c>
      <c r="AJ512">
        <v>100</v>
      </c>
      <c r="AL512" s="1">
        <v>42236.791666666664</v>
      </c>
      <c r="AM512">
        <v>11</v>
      </c>
      <c r="AN512">
        <v>50</v>
      </c>
      <c r="AP512" s="1">
        <v>42236.791666666664</v>
      </c>
      <c r="AQ512">
        <v>121</v>
      </c>
      <c r="AR512">
        <v>150</v>
      </c>
      <c r="AT512" s="1">
        <v>42236.791666666664</v>
      </c>
      <c r="AU512">
        <v>14</v>
      </c>
      <c r="AV512">
        <v>100</v>
      </c>
      <c r="AX512" s="1">
        <v>42236.791666666664</v>
      </c>
      <c r="AY512">
        <v>42</v>
      </c>
      <c r="AZ512">
        <v>50</v>
      </c>
      <c r="BB512" s="1">
        <v>42236.791666666664</v>
      </c>
      <c r="BC512">
        <v>42</v>
      </c>
      <c r="BD512">
        <v>125</v>
      </c>
      <c r="BF512" s="1">
        <v>42236.791666666664</v>
      </c>
      <c r="BG512">
        <v>18</v>
      </c>
      <c r="BH512">
        <v>75</v>
      </c>
      <c r="BJ512" s="1">
        <v>42236.791666666664</v>
      </c>
      <c r="BK512">
        <v>15</v>
      </c>
      <c r="BL512">
        <v>50</v>
      </c>
      <c r="BN512" s="1">
        <v>42236.791666666664</v>
      </c>
      <c r="BO512">
        <v>28</v>
      </c>
      <c r="BP512">
        <v>50</v>
      </c>
      <c r="BR512" s="1"/>
      <c r="BV512" s="1"/>
      <c r="BZ512" s="1"/>
      <c r="CD512" s="1"/>
      <c r="CH512" s="1"/>
      <c r="CL512" s="1"/>
      <c r="CP512" s="1"/>
      <c r="CT512" s="1"/>
      <c r="CX512" s="1"/>
      <c r="DB512" s="1"/>
      <c r="DF512" s="1"/>
      <c r="DJ512" s="1"/>
      <c r="DN512" s="1"/>
      <c r="DR512" s="1"/>
      <c r="DV512" s="1"/>
      <c r="DZ512" s="1"/>
      <c r="ED512" s="1"/>
      <c r="EH512" s="1"/>
      <c r="EL512" s="1"/>
      <c r="EP512" s="1"/>
      <c r="ET512" s="1"/>
      <c r="EX512" s="1"/>
      <c r="FB512" s="1"/>
      <c r="FF512" s="1"/>
      <c r="FJ512" s="1"/>
      <c r="FN512" s="1"/>
      <c r="FR512" s="1"/>
      <c r="FV512" s="1"/>
      <c r="FZ512" s="1"/>
      <c r="GD512" s="1"/>
      <c r="GH512" s="1"/>
      <c r="GL512" s="1"/>
      <c r="GP512" s="1"/>
      <c r="GT512" s="1"/>
      <c r="GX512" s="1"/>
      <c r="HB512" s="1"/>
      <c r="HF512" s="1"/>
      <c r="HJ512" s="1"/>
      <c r="HN512" s="1"/>
      <c r="HR512" s="1"/>
      <c r="HV512" s="1"/>
      <c r="HZ512" s="1"/>
      <c r="ID512" s="1"/>
      <c r="IH512" s="1"/>
      <c r="IL512" s="1"/>
      <c r="IP512" s="1"/>
      <c r="IT512" s="1"/>
      <c r="IX512" s="1"/>
      <c r="JB512" s="1"/>
      <c r="JF512" s="1"/>
      <c r="JJ512" s="1"/>
      <c r="JN512" s="1"/>
      <c r="JR512" s="1"/>
      <c r="JV512" s="1"/>
      <c r="JZ512" s="1"/>
      <c r="KD512" s="1"/>
      <c r="KH512" s="1"/>
      <c r="KL512" s="1"/>
      <c r="KP512" s="1"/>
      <c r="KT512" s="1"/>
      <c r="KX512" s="1"/>
      <c r="LB512" s="1"/>
      <c r="LF512" s="1"/>
      <c r="LJ512" s="1"/>
      <c r="LN512" s="1"/>
      <c r="LR512" s="1"/>
    </row>
    <row r="513" spans="6:330">
      <c r="F513" s="1">
        <v>42236.833333333336</v>
      </c>
      <c r="G513">
        <v>112</v>
      </c>
      <c r="H513">
        <v>250</v>
      </c>
      <c r="J513" s="1">
        <v>42236.833333333336</v>
      </c>
      <c r="K513">
        <v>55</v>
      </c>
      <c r="L513">
        <v>150</v>
      </c>
      <c r="N513" s="1">
        <v>42236.833333333336</v>
      </c>
      <c r="O513">
        <v>38</v>
      </c>
      <c r="P513">
        <v>75</v>
      </c>
      <c r="R513" s="1">
        <v>42236.833333333336</v>
      </c>
      <c r="S513">
        <v>28</v>
      </c>
      <c r="T513">
        <v>100</v>
      </c>
      <c r="V513" s="1">
        <v>42236.833333333336</v>
      </c>
      <c r="W513">
        <v>22</v>
      </c>
      <c r="X513">
        <v>75</v>
      </c>
      <c r="Z513" s="1">
        <v>42236.833333333336</v>
      </c>
      <c r="AA513">
        <v>25</v>
      </c>
      <c r="AB513">
        <v>50</v>
      </c>
      <c r="AD513" s="1">
        <v>42236.833333333336</v>
      </c>
      <c r="AE513">
        <v>67</v>
      </c>
      <c r="AF513">
        <v>250</v>
      </c>
      <c r="AH513" s="1">
        <v>42236.833333333336</v>
      </c>
      <c r="AI513">
        <v>10</v>
      </c>
      <c r="AJ513">
        <v>100</v>
      </c>
      <c r="AL513" s="1">
        <v>42236.833333333336</v>
      </c>
      <c r="AM513">
        <v>9</v>
      </c>
      <c r="AN513">
        <v>50</v>
      </c>
      <c r="AP513" s="1">
        <v>42236.833333333336</v>
      </c>
      <c r="AQ513">
        <v>149</v>
      </c>
      <c r="AR513">
        <v>150</v>
      </c>
      <c r="AT513" s="1">
        <v>42236.833333333336</v>
      </c>
      <c r="AU513">
        <v>8</v>
      </c>
      <c r="AV513">
        <v>100</v>
      </c>
      <c r="AX513" s="1">
        <v>42236.833333333336</v>
      </c>
      <c r="AY513">
        <v>43</v>
      </c>
      <c r="AZ513">
        <v>50</v>
      </c>
      <c r="BB513" s="1">
        <v>42236.833333333336</v>
      </c>
      <c r="BC513">
        <v>29</v>
      </c>
      <c r="BD513">
        <v>125</v>
      </c>
      <c r="BF513" s="1">
        <v>42236.833333333336</v>
      </c>
      <c r="BG513">
        <v>20</v>
      </c>
      <c r="BH513">
        <v>75</v>
      </c>
      <c r="BJ513" s="1">
        <v>42236.833333333336</v>
      </c>
      <c r="BK513">
        <v>12</v>
      </c>
      <c r="BL513">
        <v>50</v>
      </c>
      <c r="BN513" s="1">
        <v>42236.833333333336</v>
      </c>
      <c r="BO513">
        <v>25</v>
      </c>
      <c r="BP513">
        <v>50</v>
      </c>
      <c r="BR513" s="1"/>
      <c r="BV513" s="1"/>
      <c r="BZ513" s="1"/>
      <c r="CD513" s="1"/>
      <c r="CH513" s="1"/>
      <c r="CL513" s="1"/>
      <c r="CP513" s="1"/>
      <c r="CT513" s="1"/>
      <c r="CX513" s="1"/>
      <c r="DB513" s="1"/>
      <c r="DF513" s="1"/>
      <c r="DJ513" s="1"/>
      <c r="DN513" s="1"/>
      <c r="DR513" s="1"/>
      <c r="DV513" s="1"/>
      <c r="DZ513" s="1"/>
      <c r="ED513" s="1"/>
      <c r="EH513" s="1"/>
      <c r="EL513" s="1"/>
      <c r="EP513" s="1"/>
      <c r="ET513" s="1"/>
      <c r="EX513" s="1"/>
      <c r="FB513" s="1"/>
      <c r="FF513" s="1"/>
      <c r="FJ513" s="1"/>
      <c r="FN513" s="1"/>
      <c r="FR513" s="1"/>
      <c r="FV513" s="1"/>
      <c r="FZ513" s="1"/>
      <c r="GD513" s="1"/>
      <c r="GH513" s="1"/>
      <c r="GL513" s="1"/>
      <c r="GP513" s="1"/>
      <c r="GT513" s="1"/>
      <c r="GX513" s="1"/>
      <c r="HB513" s="1"/>
      <c r="HF513" s="1"/>
      <c r="HJ513" s="1"/>
      <c r="HN513" s="1"/>
      <c r="HR513" s="1"/>
      <c r="HV513" s="1"/>
      <c r="HZ513" s="1"/>
      <c r="ID513" s="1"/>
      <c r="IH513" s="1"/>
      <c r="IL513" s="1"/>
      <c r="IP513" s="1"/>
      <c r="IT513" s="1"/>
      <c r="IX513" s="1"/>
      <c r="JB513" s="1"/>
      <c r="JF513" s="1"/>
      <c r="JJ513" s="1"/>
      <c r="JN513" s="1"/>
      <c r="JR513" s="1"/>
      <c r="JV513" s="1"/>
      <c r="JZ513" s="1"/>
      <c r="KD513" s="1"/>
      <c r="KH513" s="1"/>
      <c r="KL513" s="1"/>
      <c r="KP513" s="1"/>
      <c r="KT513" s="1"/>
      <c r="KX513" s="1"/>
      <c r="LB513" s="1"/>
      <c r="LF513" s="1"/>
      <c r="LJ513" s="1"/>
      <c r="LN513" s="1"/>
      <c r="LR513" s="1"/>
    </row>
    <row r="514" spans="6:330">
      <c r="F514" s="1">
        <v>42236.875</v>
      </c>
      <c r="G514">
        <v>101</v>
      </c>
      <c r="H514">
        <v>250</v>
      </c>
      <c r="J514" s="1">
        <v>42236.875</v>
      </c>
      <c r="K514">
        <v>58</v>
      </c>
      <c r="L514">
        <v>150</v>
      </c>
      <c r="N514" s="1">
        <v>42236.875</v>
      </c>
      <c r="O514">
        <v>32</v>
      </c>
      <c r="P514">
        <v>75</v>
      </c>
      <c r="R514" s="1">
        <v>42236.875</v>
      </c>
      <c r="S514">
        <v>20</v>
      </c>
      <c r="T514">
        <v>100</v>
      </c>
      <c r="V514" s="1">
        <v>42236.875</v>
      </c>
      <c r="W514">
        <v>19</v>
      </c>
      <c r="X514">
        <v>75</v>
      </c>
      <c r="Z514" s="1">
        <v>42236.875</v>
      </c>
      <c r="AA514">
        <v>23</v>
      </c>
      <c r="AB514">
        <v>50</v>
      </c>
      <c r="AD514" s="1">
        <v>42236.875</v>
      </c>
      <c r="AE514">
        <v>35</v>
      </c>
      <c r="AF514">
        <v>250</v>
      </c>
      <c r="AH514" s="1">
        <v>42236.875</v>
      </c>
      <c r="AI514">
        <v>8</v>
      </c>
      <c r="AJ514">
        <v>100</v>
      </c>
      <c r="AL514" s="1">
        <v>42236.875</v>
      </c>
      <c r="AM514">
        <v>5</v>
      </c>
      <c r="AN514">
        <v>50</v>
      </c>
      <c r="AP514" s="1">
        <v>42236.875</v>
      </c>
      <c r="AQ514">
        <v>150</v>
      </c>
      <c r="AR514">
        <v>150</v>
      </c>
      <c r="AT514" s="1">
        <v>42236.875</v>
      </c>
      <c r="AU514">
        <v>11</v>
      </c>
      <c r="AV514">
        <v>100</v>
      </c>
      <c r="AX514" s="1">
        <v>42236.875</v>
      </c>
      <c r="AY514">
        <v>43</v>
      </c>
      <c r="AZ514">
        <v>50</v>
      </c>
      <c r="BB514" s="1">
        <v>42236.875</v>
      </c>
      <c r="BC514">
        <v>26</v>
      </c>
      <c r="BD514">
        <v>125</v>
      </c>
      <c r="BF514" s="1">
        <v>42236.875</v>
      </c>
      <c r="BG514">
        <v>12</v>
      </c>
      <c r="BH514">
        <v>75</v>
      </c>
      <c r="BJ514" s="1">
        <v>42236.875</v>
      </c>
      <c r="BK514">
        <v>10</v>
      </c>
      <c r="BL514">
        <v>50</v>
      </c>
      <c r="BN514" s="1">
        <v>42236.875</v>
      </c>
      <c r="BO514">
        <v>23</v>
      </c>
      <c r="BP514">
        <v>50</v>
      </c>
      <c r="BR514" s="1"/>
      <c r="BV514" s="1"/>
      <c r="BZ514" s="1"/>
      <c r="CD514" s="1"/>
      <c r="CH514" s="1"/>
      <c r="CL514" s="1"/>
      <c r="CP514" s="1"/>
      <c r="CT514" s="1"/>
      <c r="CX514" s="1"/>
      <c r="DB514" s="1"/>
      <c r="DF514" s="1"/>
      <c r="DJ514" s="1"/>
      <c r="DN514" s="1"/>
      <c r="DR514" s="1"/>
      <c r="DV514" s="1"/>
      <c r="DZ514" s="1"/>
      <c r="ED514" s="1"/>
      <c r="EH514" s="1"/>
      <c r="EL514" s="1"/>
      <c r="EP514" s="1"/>
      <c r="ET514" s="1"/>
      <c r="EX514" s="1"/>
      <c r="FB514" s="1"/>
      <c r="FF514" s="1"/>
      <c r="FJ514" s="1"/>
      <c r="FN514" s="1"/>
      <c r="FR514" s="1"/>
      <c r="FV514" s="1"/>
      <c r="FZ514" s="1"/>
      <c r="GD514" s="1"/>
      <c r="GH514" s="1"/>
      <c r="GL514" s="1"/>
      <c r="GP514" s="1"/>
      <c r="GT514" s="1"/>
      <c r="GX514" s="1"/>
      <c r="HB514" s="1"/>
      <c r="HF514" s="1"/>
      <c r="HJ514" s="1"/>
      <c r="HN514" s="1"/>
      <c r="HR514" s="1"/>
      <c r="HV514" s="1"/>
      <c r="HZ514" s="1"/>
      <c r="ID514" s="1"/>
      <c r="IH514" s="1"/>
      <c r="IL514" s="1"/>
      <c r="IP514" s="1"/>
      <c r="IT514" s="1"/>
      <c r="IX514" s="1"/>
      <c r="JB514" s="1"/>
      <c r="JF514" s="1"/>
      <c r="JJ514" s="1"/>
      <c r="JN514" s="1"/>
      <c r="JR514" s="1"/>
      <c r="JV514" s="1"/>
      <c r="JZ514" s="1"/>
      <c r="KD514" s="1"/>
      <c r="KH514" s="1"/>
      <c r="KL514" s="1"/>
      <c r="KP514" s="1"/>
      <c r="KT514" s="1"/>
      <c r="KX514" s="1"/>
      <c r="LB514" s="1"/>
      <c r="LF514" s="1"/>
      <c r="LJ514" s="1"/>
      <c r="LN514" s="1"/>
      <c r="LR514" s="1"/>
    </row>
    <row r="515" spans="6:330">
      <c r="F515" s="1">
        <v>42236.916666666664</v>
      </c>
      <c r="G515">
        <v>113</v>
      </c>
      <c r="H515">
        <v>250</v>
      </c>
      <c r="J515" s="1">
        <v>42236.916666666664</v>
      </c>
      <c r="K515">
        <v>43</v>
      </c>
      <c r="L515">
        <v>150</v>
      </c>
      <c r="N515" s="1">
        <v>42236.916666666664</v>
      </c>
      <c r="O515">
        <v>30</v>
      </c>
      <c r="P515">
        <v>75</v>
      </c>
      <c r="R515" s="1">
        <v>42236.916666666664</v>
      </c>
      <c r="S515">
        <v>13</v>
      </c>
      <c r="T515">
        <v>100</v>
      </c>
      <c r="V515" s="1">
        <v>42236.916666666664</v>
      </c>
      <c r="W515">
        <v>26</v>
      </c>
      <c r="X515">
        <v>75</v>
      </c>
      <c r="Z515" s="1">
        <v>42236.916666666664</v>
      </c>
      <c r="AA515">
        <v>18</v>
      </c>
      <c r="AB515">
        <v>50</v>
      </c>
      <c r="AD515" s="1">
        <v>42236.916666666664</v>
      </c>
      <c r="AE515">
        <v>18</v>
      </c>
      <c r="AF515">
        <v>250</v>
      </c>
      <c r="AH515" s="1">
        <v>42236.916666666664</v>
      </c>
      <c r="AI515">
        <v>6</v>
      </c>
      <c r="AJ515">
        <v>100</v>
      </c>
      <c r="AL515" s="1">
        <v>42236.916666666664</v>
      </c>
      <c r="AM515">
        <v>4</v>
      </c>
      <c r="AN515">
        <v>50</v>
      </c>
      <c r="AP515" s="1">
        <v>42236.916666666664</v>
      </c>
      <c r="AQ515">
        <v>131</v>
      </c>
      <c r="AR515">
        <v>150</v>
      </c>
      <c r="AT515" s="1">
        <v>42236.916666666664</v>
      </c>
      <c r="AU515">
        <v>16</v>
      </c>
      <c r="AV515">
        <v>100</v>
      </c>
      <c r="AX515" s="1">
        <v>42236.916666666664</v>
      </c>
      <c r="AY515">
        <v>48</v>
      </c>
      <c r="AZ515">
        <v>50</v>
      </c>
      <c r="BB515" s="1">
        <v>42236.916666666664</v>
      </c>
      <c r="BC515">
        <v>23</v>
      </c>
      <c r="BD515">
        <v>125</v>
      </c>
      <c r="BF515" s="1">
        <v>42236.916666666664</v>
      </c>
      <c r="BG515">
        <v>12</v>
      </c>
      <c r="BH515">
        <v>75</v>
      </c>
      <c r="BJ515" s="1">
        <v>42236.916666666664</v>
      </c>
      <c r="BK515">
        <v>6</v>
      </c>
      <c r="BL515">
        <v>50</v>
      </c>
      <c r="BN515" s="1">
        <v>42236.916666666664</v>
      </c>
      <c r="BO515">
        <v>18</v>
      </c>
      <c r="BP515">
        <v>50</v>
      </c>
      <c r="BR515" s="1"/>
      <c r="BV515" s="1"/>
      <c r="BZ515" s="1"/>
      <c r="CD515" s="1"/>
      <c r="CH515" s="1"/>
      <c r="CL515" s="1"/>
      <c r="CP515" s="1"/>
      <c r="CT515" s="1"/>
      <c r="CX515" s="1"/>
      <c r="DB515" s="1"/>
      <c r="DF515" s="1"/>
      <c r="DJ515" s="1"/>
      <c r="DN515" s="1"/>
      <c r="DR515" s="1"/>
      <c r="DV515" s="1"/>
      <c r="DZ515" s="1"/>
      <c r="ED515" s="1"/>
      <c r="EH515" s="1"/>
      <c r="EL515" s="1"/>
      <c r="EP515" s="1"/>
      <c r="ET515" s="1"/>
      <c r="EX515" s="1"/>
      <c r="FB515" s="1"/>
      <c r="FF515" s="1"/>
      <c r="FJ515" s="1"/>
      <c r="FN515" s="1"/>
      <c r="FR515" s="1"/>
      <c r="FV515" s="1"/>
      <c r="FZ515" s="1"/>
      <c r="GD515" s="1"/>
      <c r="GH515" s="1"/>
      <c r="GL515" s="1"/>
      <c r="GP515" s="1"/>
      <c r="GT515" s="1"/>
      <c r="GX515" s="1"/>
      <c r="HB515" s="1"/>
      <c r="HF515" s="1"/>
      <c r="HJ515" s="1"/>
      <c r="HN515" s="1"/>
      <c r="HR515" s="1"/>
      <c r="HV515" s="1"/>
      <c r="HZ515" s="1"/>
      <c r="ID515" s="1"/>
      <c r="IH515" s="1"/>
      <c r="IL515" s="1"/>
      <c r="IP515" s="1"/>
      <c r="IT515" s="1"/>
      <c r="IX515" s="1"/>
      <c r="JB515" s="1"/>
      <c r="JF515" s="1"/>
      <c r="JJ515" s="1"/>
      <c r="JN515" s="1"/>
      <c r="JR515" s="1"/>
      <c r="JV515" s="1"/>
      <c r="JZ515" s="1"/>
      <c r="KD515" s="1"/>
      <c r="KH515" s="1"/>
      <c r="KL515" s="1"/>
      <c r="KP515" s="1"/>
      <c r="KT515" s="1"/>
      <c r="KX515" s="1"/>
      <c r="LB515" s="1"/>
      <c r="LF515" s="1"/>
      <c r="LJ515" s="1"/>
      <c r="LN515" s="1"/>
      <c r="LR515" s="1"/>
    </row>
    <row r="516" spans="6:330">
      <c r="F516" s="1">
        <v>42236.958333333336</v>
      </c>
      <c r="G516">
        <v>108</v>
      </c>
      <c r="H516">
        <v>250</v>
      </c>
      <c r="J516" s="1">
        <v>42236.958333333336</v>
      </c>
      <c r="K516">
        <v>16</v>
      </c>
      <c r="L516">
        <v>150</v>
      </c>
      <c r="N516" s="1">
        <v>42236.958333333336</v>
      </c>
      <c r="O516">
        <v>24</v>
      </c>
      <c r="P516">
        <v>75</v>
      </c>
      <c r="R516" s="1">
        <v>42236.958333333336</v>
      </c>
      <c r="S516">
        <v>15</v>
      </c>
      <c r="T516">
        <v>100</v>
      </c>
      <c r="V516" s="1">
        <v>42236.958333333336</v>
      </c>
      <c r="W516">
        <v>13</v>
      </c>
      <c r="X516">
        <v>75</v>
      </c>
      <c r="Z516" s="1">
        <v>42236.958333333336</v>
      </c>
      <c r="AA516">
        <v>11</v>
      </c>
      <c r="AB516">
        <v>50</v>
      </c>
      <c r="AD516" s="1">
        <v>42236.958333333336</v>
      </c>
      <c r="AE516">
        <v>20</v>
      </c>
      <c r="AF516">
        <v>250</v>
      </c>
      <c r="AH516" s="1">
        <v>42236.958333333336</v>
      </c>
      <c r="AI516">
        <v>5</v>
      </c>
      <c r="AJ516">
        <v>100</v>
      </c>
      <c r="AL516" s="1">
        <v>42236.958333333336</v>
      </c>
      <c r="AM516">
        <v>2</v>
      </c>
      <c r="AN516">
        <v>50</v>
      </c>
      <c r="AP516" s="1">
        <v>42236.958333333336</v>
      </c>
      <c r="AQ516">
        <v>126</v>
      </c>
      <c r="AR516">
        <v>150</v>
      </c>
      <c r="AT516" s="1">
        <v>42236.958333333336</v>
      </c>
      <c r="AU516">
        <v>14</v>
      </c>
      <c r="AV516">
        <v>100</v>
      </c>
      <c r="AX516" s="1">
        <v>42236.958333333336</v>
      </c>
      <c r="AY516">
        <v>56</v>
      </c>
      <c r="AZ516">
        <v>50</v>
      </c>
      <c r="BB516" s="1">
        <v>42236.958333333336</v>
      </c>
      <c r="BC516">
        <v>23</v>
      </c>
      <c r="BD516">
        <v>125</v>
      </c>
      <c r="BF516" s="1">
        <v>42236.958333333336</v>
      </c>
      <c r="BG516">
        <v>12</v>
      </c>
      <c r="BH516">
        <v>75</v>
      </c>
      <c r="BJ516" s="1">
        <v>42236.958333333336</v>
      </c>
      <c r="BK516">
        <v>4</v>
      </c>
      <c r="BL516">
        <v>50</v>
      </c>
      <c r="BN516" s="1">
        <v>42236.958333333336</v>
      </c>
      <c r="BO516">
        <v>11</v>
      </c>
      <c r="BP516">
        <v>50</v>
      </c>
      <c r="BR516" s="1"/>
      <c r="BV516" s="1"/>
      <c r="BZ516" s="1"/>
      <c r="CD516" s="1"/>
      <c r="CH516" s="1"/>
      <c r="CL516" s="1"/>
      <c r="CP516" s="1"/>
      <c r="CT516" s="1"/>
      <c r="CX516" s="1"/>
      <c r="DB516" s="1"/>
      <c r="DF516" s="1"/>
      <c r="DJ516" s="1"/>
      <c r="DN516" s="1"/>
      <c r="DR516" s="1"/>
      <c r="DV516" s="1"/>
      <c r="DZ516" s="1"/>
      <c r="ED516" s="1"/>
      <c r="EH516" s="1"/>
      <c r="EL516" s="1"/>
      <c r="EP516" s="1"/>
      <c r="ET516" s="1"/>
      <c r="EX516" s="1"/>
      <c r="FB516" s="1"/>
      <c r="FF516" s="1"/>
      <c r="FJ516" s="1"/>
      <c r="FN516" s="1"/>
      <c r="FR516" s="1"/>
      <c r="FV516" s="1"/>
      <c r="FZ516" s="1"/>
      <c r="GD516" s="1"/>
      <c r="GH516" s="1"/>
      <c r="GL516" s="1"/>
      <c r="GP516" s="1"/>
      <c r="GT516" s="1"/>
      <c r="GX516" s="1"/>
      <c r="HB516" s="1"/>
      <c r="HF516" s="1"/>
      <c r="HJ516" s="1"/>
      <c r="HN516" s="1"/>
      <c r="HR516" s="1"/>
      <c r="HV516" s="1"/>
      <c r="HZ516" s="1"/>
      <c r="ID516" s="1"/>
      <c r="IH516" s="1"/>
      <c r="IL516" s="1"/>
      <c r="IP516" s="1"/>
      <c r="IT516" s="1"/>
      <c r="IX516" s="1"/>
      <c r="JB516" s="1"/>
      <c r="JF516" s="1"/>
      <c r="JJ516" s="1"/>
      <c r="JN516" s="1"/>
      <c r="JR516" s="1"/>
      <c r="JV516" s="1"/>
      <c r="JZ516" s="1"/>
      <c r="KD516" s="1"/>
      <c r="KH516" s="1"/>
      <c r="KL516" s="1"/>
      <c r="KP516" s="1"/>
      <c r="KT516" s="1"/>
      <c r="KX516" s="1"/>
      <c r="LB516" s="1"/>
      <c r="LF516" s="1"/>
      <c r="LJ516" s="1"/>
      <c r="LN516" s="1"/>
      <c r="LR516" s="1"/>
    </row>
    <row r="517" spans="6:330">
      <c r="F517" s="1">
        <v>42237</v>
      </c>
      <c r="G517">
        <v>107</v>
      </c>
      <c r="H517">
        <v>250</v>
      </c>
      <c r="J517" s="1">
        <v>42237</v>
      </c>
      <c r="K517">
        <v>9</v>
      </c>
      <c r="L517">
        <v>150</v>
      </c>
      <c r="N517" s="1">
        <v>42237</v>
      </c>
      <c r="O517">
        <v>17</v>
      </c>
      <c r="P517">
        <v>75</v>
      </c>
      <c r="R517" s="1">
        <v>42237</v>
      </c>
      <c r="S517">
        <v>11</v>
      </c>
      <c r="T517">
        <v>100</v>
      </c>
      <c r="V517" s="1">
        <v>42237</v>
      </c>
      <c r="W517">
        <v>10</v>
      </c>
      <c r="X517">
        <v>75</v>
      </c>
      <c r="Z517" s="1">
        <v>42237</v>
      </c>
      <c r="AA517">
        <v>11</v>
      </c>
      <c r="AB517">
        <v>50</v>
      </c>
      <c r="AD517" s="1">
        <v>42237</v>
      </c>
      <c r="AE517">
        <v>18</v>
      </c>
      <c r="AF517">
        <v>250</v>
      </c>
      <c r="AH517" s="1">
        <v>42237</v>
      </c>
      <c r="AI517">
        <v>4</v>
      </c>
      <c r="AJ517">
        <v>100</v>
      </c>
      <c r="AL517" s="1">
        <v>42237</v>
      </c>
      <c r="AM517">
        <v>3</v>
      </c>
      <c r="AN517">
        <v>50</v>
      </c>
      <c r="AP517" s="1">
        <v>42237</v>
      </c>
      <c r="AQ517">
        <v>96</v>
      </c>
      <c r="AR517">
        <v>150</v>
      </c>
      <c r="AT517" s="1">
        <v>42237</v>
      </c>
      <c r="AU517">
        <v>9</v>
      </c>
      <c r="AV517">
        <v>100</v>
      </c>
      <c r="AX517" s="1">
        <v>42237</v>
      </c>
      <c r="AY517">
        <v>37</v>
      </c>
      <c r="AZ517">
        <v>50</v>
      </c>
      <c r="BB517" s="1">
        <v>42237</v>
      </c>
      <c r="BC517">
        <v>19</v>
      </c>
      <c r="BD517">
        <v>125</v>
      </c>
      <c r="BF517" s="1">
        <v>42237</v>
      </c>
      <c r="BG517">
        <v>11</v>
      </c>
      <c r="BH517">
        <v>75</v>
      </c>
      <c r="BJ517" s="1">
        <v>42237</v>
      </c>
      <c r="BK517">
        <v>6</v>
      </c>
      <c r="BL517">
        <v>50</v>
      </c>
      <c r="BN517" s="1">
        <v>42237</v>
      </c>
      <c r="BO517">
        <v>11</v>
      </c>
      <c r="BP517">
        <v>50</v>
      </c>
      <c r="BR517" s="1"/>
      <c r="BV517" s="1"/>
      <c r="BZ517" s="1"/>
      <c r="CD517" s="1"/>
      <c r="CH517" s="1"/>
      <c r="CL517" s="1"/>
      <c r="CP517" s="1"/>
      <c r="CT517" s="1"/>
      <c r="CX517" s="1"/>
      <c r="DB517" s="1"/>
      <c r="DF517" s="1"/>
      <c r="DJ517" s="1"/>
      <c r="DN517" s="1"/>
      <c r="DR517" s="1"/>
      <c r="DV517" s="1"/>
      <c r="DZ517" s="1"/>
      <c r="ED517" s="1"/>
      <c r="EH517" s="1"/>
      <c r="EL517" s="1"/>
      <c r="EP517" s="1"/>
      <c r="ET517" s="1"/>
      <c r="EX517" s="1"/>
      <c r="FB517" s="1"/>
      <c r="FF517" s="1"/>
      <c r="FJ517" s="1"/>
      <c r="FN517" s="1"/>
      <c r="FR517" s="1"/>
      <c r="FV517" s="1"/>
      <c r="FZ517" s="1"/>
      <c r="GD517" s="1"/>
      <c r="GH517" s="1"/>
      <c r="GL517" s="1"/>
      <c r="GP517" s="1"/>
      <c r="GT517" s="1"/>
      <c r="GX517" s="1"/>
      <c r="HB517" s="1"/>
      <c r="HF517" s="1"/>
      <c r="HJ517" s="1"/>
      <c r="HN517" s="1"/>
      <c r="HR517" s="1"/>
      <c r="HV517" s="1"/>
      <c r="HZ517" s="1"/>
      <c r="ID517" s="1"/>
      <c r="IH517" s="1"/>
      <c r="IL517" s="1"/>
      <c r="IP517" s="1"/>
      <c r="IT517" s="1"/>
      <c r="IX517" s="1"/>
      <c r="JB517" s="1"/>
      <c r="JF517" s="1"/>
      <c r="JJ517" s="1"/>
      <c r="JN517" s="1"/>
      <c r="JR517" s="1"/>
      <c r="JV517" s="1"/>
      <c r="JZ517" s="1"/>
      <c r="KD517" s="1"/>
      <c r="KH517" s="1"/>
      <c r="KL517" s="1"/>
      <c r="KP517" s="1"/>
      <c r="KT517" s="1"/>
      <c r="KX517" s="1"/>
      <c r="LB517" s="1"/>
      <c r="LF517" s="1"/>
      <c r="LJ517" s="1"/>
      <c r="LN517" s="1"/>
      <c r="LR517" s="1"/>
    </row>
    <row r="518" spans="6:330">
      <c r="F518" s="1">
        <v>42237.041666666664</v>
      </c>
      <c r="G518">
        <v>102</v>
      </c>
      <c r="H518">
        <v>250</v>
      </c>
      <c r="J518" s="1">
        <v>42237.041666666664</v>
      </c>
      <c r="K518">
        <v>6</v>
      </c>
      <c r="L518">
        <v>150</v>
      </c>
      <c r="N518" s="1">
        <v>42237.041666666664</v>
      </c>
      <c r="O518">
        <v>10</v>
      </c>
      <c r="P518">
        <v>75</v>
      </c>
      <c r="R518" s="1">
        <v>42237.041666666664</v>
      </c>
      <c r="S518">
        <v>4</v>
      </c>
      <c r="T518">
        <v>100</v>
      </c>
      <c r="V518" s="1">
        <v>42237.041666666664</v>
      </c>
      <c r="W518">
        <v>7</v>
      </c>
      <c r="X518">
        <v>75</v>
      </c>
      <c r="Z518" s="1">
        <v>42237.041666666664</v>
      </c>
      <c r="AA518">
        <v>5</v>
      </c>
      <c r="AB518">
        <v>50</v>
      </c>
      <c r="AD518" s="1">
        <v>42237.041666666664</v>
      </c>
      <c r="AE518">
        <v>11</v>
      </c>
      <c r="AF518">
        <v>250</v>
      </c>
      <c r="AH518" s="1">
        <v>42237.041666666664</v>
      </c>
      <c r="AI518">
        <v>5</v>
      </c>
      <c r="AJ518">
        <v>100</v>
      </c>
      <c r="AL518" s="1">
        <v>42237.041666666664</v>
      </c>
      <c r="AM518">
        <v>4</v>
      </c>
      <c r="AN518">
        <v>50</v>
      </c>
      <c r="AP518" s="1">
        <v>42237.041666666664</v>
      </c>
      <c r="AQ518">
        <v>89</v>
      </c>
      <c r="AR518">
        <v>150</v>
      </c>
      <c r="AT518" s="1">
        <v>42237.041666666664</v>
      </c>
      <c r="AU518">
        <v>8</v>
      </c>
      <c r="AV518">
        <v>100</v>
      </c>
      <c r="AX518" s="1">
        <v>42237.041666666664</v>
      </c>
      <c r="AY518">
        <v>24</v>
      </c>
      <c r="AZ518">
        <v>50</v>
      </c>
      <c r="BB518" s="1">
        <v>42237.041666666664</v>
      </c>
      <c r="BC518">
        <v>10</v>
      </c>
      <c r="BD518">
        <v>125</v>
      </c>
      <c r="BF518" s="1">
        <v>42237.041666666664</v>
      </c>
      <c r="BG518">
        <v>10</v>
      </c>
      <c r="BH518">
        <v>75</v>
      </c>
      <c r="BJ518" s="1">
        <v>42237.041666666664</v>
      </c>
      <c r="BK518">
        <v>4</v>
      </c>
      <c r="BL518">
        <v>50</v>
      </c>
      <c r="BN518" s="1">
        <v>42237.041666666664</v>
      </c>
      <c r="BO518">
        <v>5</v>
      </c>
      <c r="BP518">
        <v>50</v>
      </c>
      <c r="BR518" s="1"/>
      <c r="BV518" s="1"/>
      <c r="BZ518" s="1"/>
      <c r="CD518" s="1"/>
      <c r="CH518" s="1"/>
      <c r="CL518" s="1"/>
      <c r="CP518" s="1"/>
      <c r="CT518" s="1"/>
      <c r="CX518" s="1"/>
      <c r="DB518" s="1"/>
      <c r="DF518" s="1"/>
      <c r="DJ518" s="1"/>
      <c r="DN518" s="1"/>
      <c r="DR518" s="1"/>
      <c r="DV518" s="1"/>
      <c r="DZ518" s="1"/>
      <c r="ED518" s="1"/>
      <c r="EH518" s="1"/>
      <c r="EL518" s="1"/>
      <c r="EP518" s="1"/>
      <c r="ET518" s="1"/>
      <c r="EX518" s="1"/>
      <c r="FB518" s="1"/>
      <c r="FF518" s="1"/>
      <c r="FJ518" s="1"/>
      <c r="FN518" s="1"/>
      <c r="FR518" s="1"/>
      <c r="FV518" s="1"/>
      <c r="FZ518" s="1"/>
      <c r="GD518" s="1"/>
      <c r="GH518" s="1"/>
      <c r="GL518" s="1"/>
      <c r="GP518" s="1"/>
      <c r="GT518" s="1"/>
      <c r="GX518" s="1"/>
      <c r="HB518" s="1"/>
      <c r="HF518" s="1"/>
      <c r="HJ518" s="1"/>
      <c r="HN518" s="1"/>
      <c r="HR518" s="1"/>
      <c r="HV518" s="1"/>
      <c r="HZ518" s="1"/>
      <c r="ID518" s="1"/>
      <c r="IH518" s="1"/>
      <c r="IL518" s="1"/>
      <c r="IP518" s="1"/>
      <c r="IT518" s="1"/>
      <c r="IX518" s="1"/>
      <c r="JB518" s="1"/>
      <c r="JF518" s="1"/>
      <c r="JJ518" s="1"/>
      <c r="JN518" s="1"/>
      <c r="JR518" s="1"/>
      <c r="JV518" s="1"/>
      <c r="JZ518" s="1"/>
      <c r="KD518" s="1"/>
      <c r="KH518" s="1"/>
      <c r="KL518" s="1"/>
      <c r="KP518" s="1"/>
      <c r="KT518" s="1"/>
      <c r="KX518" s="1"/>
      <c r="LB518" s="1"/>
      <c r="LF518" s="1"/>
      <c r="LJ518" s="1"/>
      <c r="LN518" s="1"/>
      <c r="LR518" s="1"/>
    </row>
    <row r="519" spans="6:330">
      <c r="F519" s="1">
        <v>42237.083333333336</v>
      </c>
      <c r="G519">
        <v>94</v>
      </c>
      <c r="H519">
        <v>250</v>
      </c>
      <c r="J519" s="1">
        <v>42237.083333333336</v>
      </c>
      <c r="K519">
        <v>6</v>
      </c>
      <c r="L519">
        <v>150</v>
      </c>
      <c r="N519" s="1">
        <v>42237.083333333336</v>
      </c>
      <c r="O519">
        <v>7</v>
      </c>
      <c r="P519">
        <v>75</v>
      </c>
      <c r="R519" s="1">
        <v>42237.083333333336</v>
      </c>
      <c r="S519">
        <v>4</v>
      </c>
      <c r="T519">
        <v>100</v>
      </c>
      <c r="V519" s="1">
        <v>42237.083333333336</v>
      </c>
      <c r="W519">
        <v>6</v>
      </c>
      <c r="X519">
        <v>75</v>
      </c>
      <c r="Z519" s="1">
        <v>42237.083333333336</v>
      </c>
      <c r="AA519">
        <v>4</v>
      </c>
      <c r="AB519">
        <v>50</v>
      </c>
      <c r="AD519" s="1">
        <v>42237.083333333336</v>
      </c>
      <c r="AE519">
        <v>6</v>
      </c>
      <c r="AF519">
        <v>250</v>
      </c>
      <c r="AH519" s="1">
        <v>42237.083333333336</v>
      </c>
      <c r="AI519">
        <v>4</v>
      </c>
      <c r="AJ519">
        <v>100</v>
      </c>
      <c r="AL519" s="1">
        <v>42237.083333333336</v>
      </c>
      <c r="AM519">
        <v>2</v>
      </c>
      <c r="AN519">
        <v>50</v>
      </c>
      <c r="AP519" s="1">
        <v>42237.083333333336</v>
      </c>
      <c r="AQ519">
        <v>81</v>
      </c>
      <c r="AR519">
        <v>150</v>
      </c>
      <c r="AT519" s="1">
        <v>42237.083333333336</v>
      </c>
      <c r="AU519">
        <v>9</v>
      </c>
      <c r="AV519">
        <v>100</v>
      </c>
      <c r="AX519" s="1">
        <v>42237.083333333336</v>
      </c>
      <c r="AY519">
        <v>10</v>
      </c>
      <c r="AZ519">
        <v>50</v>
      </c>
      <c r="BB519" s="1">
        <v>42237.083333333336</v>
      </c>
      <c r="BC519">
        <v>8</v>
      </c>
      <c r="BD519">
        <v>125</v>
      </c>
      <c r="BF519" s="1">
        <v>42237.083333333336</v>
      </c>
      <c r="BG519">
        <v>8</v>
      </c>
      <c r="BH519">
        <v>75</v>
      </c>
      <c r="BJ519" s="1">
        <v>42237.083333333336</v>
      </c>
      <c r="BK519">
        <v>3</v>
      </c>
      <c r="BL519">
        <v>50</v>
      </c>
      <c r="BN519" s="1">
        <v>42237.083333333336</v>
      </c>
      <c r="BO519">
        <v>4</v>
      </c>
      <c r="BP519">
        <v>50</v>
      </c>
      <c r="BR519" s="1"/>
      <c r="BV519" s="1"/>
      <c r="BZ519" s="1"/>
      <c r="CD519" s="1"/>
      <c r="CH519" s="1"/>
      <c r="CL519" s="1"/>
      <c r="CP519" s="1"/>
      <c r="CT519" s="1"/>
      <c r="CX519" s="1"/>
      <c r="DB519" s="1"/>
      <c r="DF519" s="1"/>
      <c r="DJ519" s="1"/>
      <c r="DN519" s="1"/>
      <c r="DR519" s="1"/>
      <c r="DV519" s="1"/>
      <c r="DZ519" s="1"/>
      <c r="ED519" s="1"/>
      <c r="EH519" s="1"/>
      <c r="EL519" s="1"/>
      <c r="EP519" s="1"/>
      <c r="ET519" s="1"/>
      <c r="EX519" s="1"/>
      <c r="FB519" s="1"/>
      <c r="FF519" s="1"/>
      <c r="FJ519" s="1"/>
      <c r="FN519" s="1"/>
      <c r="FR519" s="1"/>
      <c r="FV519" s="1"/>
      <c r="FZ519" s="1"/>
      <c r="GD519" s="1"/>
      <c r="GH519" s="1"/>
      <c r="GL519" s="1"/>
      <c r="GP519" s="1"/>
      <c r="GT519" s="1"/>
      <c r="GX519" s="1"/>
      <c r="HB519" s="1"/>
      <c r="HF519" s="1"/>
      <c r="HJ519" s="1"/>
      <c r="HN519" s="1"/>
      <c r="HR519" s="1"/>
      <c r="HV519" s="1"/>
      <c r="HZ519" s="1"/>
      <c r="ID519" s="1"/>
      <c r="IH519" s="1"/>
      <c r="IL519" s="1"/>
      <c r="IP519" s="1"/>
      <c r="IT519" s="1"/>
      <c r="IX519" s="1"/>
      <c r="JB519" s="1"/>
      <c r="JF519" s="1"/>
      <c r="JJ519" s="1"/>
      <c r="JN519" s="1"/>
      <c r="JR519" s="1"/>
      <c r="JV519" s="1"/>
      <c r="JZ519" s="1"/>
      <c r="KD519" s="1"/>
      <c r="KH519" s="1"/>
      <c r="KL519" s="1"/>
      <c r="KP519" s="1"/>
      <c r="KT519" s="1"/>
      <c r="KX519" s="1"/>
      <c r="LB519" s="1"/>
      <c r="LF519" s="1"/>
      <c r="LJ519" s="1"/>
      <c r="LN519" s="1"/>
      <c r="LR519" s="1"/>
    </row>
    <row r="520" spans="6:330">
      <c r="F520" s="1">
        <v>42237.125</v>
      </c>
      <c r="G520">
        <v>98</v>
      </c>
      <c r="H520">
        <v>250</v>
      </c>
      <c r="J520" s="1">
        <v>42237.125</v>
      </c>
      <c r="K520">
        <v>7</v>
      </c>
      <c r="L520">
        <v>150</v>
      </c>
      <c r="N520" s="1">
        <v>42237.125</v>
      </c>
      <c r="O520">
        <v>4</v>
      </c>
      <c r="P520">
        <v>75</v>
      </c>
      <c r="R520" s="1">
        <v>42237.125</v>
      </c>
      <c r="S520">
        <v>1</v>
      </c>
      <c r="T520">
        <v>100</v>
      </c>
      <c r="V520" s="1">
        <v>42237.125</v>
      </c>
      <c r="W520">
        <v>4</v>
      </c>
      <c r="X520">
        <v>75</v>
      </c>
      <c r="Z520" s="1">
        <v>42237.125</v>
      </c>
      <c r="AA520">
        <v>4</v>
      </c>
      <c r="AB520">
        <v>50</v>
      </c>
      <c r="AD520" s="1">
        <v>42237.125</v>
      </c>
      <c r="AE520">
        <v>8</v>
      </c>
      <c r="AF520">
        <v>250</v>
      </c>
      <c r="AH520" s="1">
        <v>42237.125</v>
      </c>
      <c r="AI520">
        <v>4</v>
      </c>
      <c r="AJ520">
        <v>100</v>
      </c>
      <c r="AL520" s="1">
        <v>42237.125</v>
      </c>
      <c r="AM520">
        <v>1</v>
      </c>
      <c r="AN520">
        <v>50</v>
      </c>
      <c r="AP520" s="1">
        <v>42237.125</v>
      </c>
      <c r="AQ520">
        <v>73</v>
      </c>
      <c r="AR520">
        <v>150</v>
      </c>
      <c r="AT520" s="1">
        <v>42237.125</v>
      </c>
      <c r="AU520">
        <v>8</v>
      </c>
      <c r="AV520">
        <v>100</v>
      </c>
      <c r="AX520" s="1">
        <v>42237.125</v>
      </c>
      <c r="AY520">
        <v>8</v>
      </c>
      <c r="AZ520">
        <v>50</v>
      </c>
      <c r="BB520" s="1">
        <v>42237.125</v>
      </c>
      <c r="BC520">
        <v>4</v>
      </c>
      <c r="BD520">
        <v>125</v>
      </c>
      <c r="BF520" s="1">
        <v>42237.125</v>
      </c>
      <c r="BG520">
        <v>8</v>
      </c>
      <c r="BH520">
        <v>75</v>
      </c>
      <c r="BJ520" s="1">
        <v>42237.125</v>
      </c>
      <c r="BK520">
        <v>3</v>
      </c>
      <c r="BL520">
        <v>50</v>
      </c>
      <c r="BN520" s="1">
        <v>42237.125</v>
      </c>
      <c r="BO520">
        <v>4</v>
      </c>
      <c r="BP520">
        <v>50</v>
      </c>
      <c r="BR520" s="1"/>
      <c r="BV520" s="1"/>
      <c r="BZ520" s="1"/>
      <c r="CD520" s="1"/>
      <c r="CH520" s="1"/>
      <c r="CL520" s="1"/>
      <c r="CP520" s="1"/>
      <c r="CT520" s="1"/>
      <c r="CX520" s="1"/>
      <c r="DB520" s="1"/>
      <c r="DF520" s="1"/>
      <c r="DJ520" s="1"/>
      <c r="DN520" s="1"/>
      <c r="DR520" s="1"/>
      <c r="DV520" s="1"/>
      <c r="DZ520" s="1"/>
      <c r="ED520" s="1"/>
      <c r="EH520" s="1"/>
      <c r="EL520" s="1"/>
      <c r="EP520" s="1"/>
      <c r="ET520" s="1"/>
      <c r="EX520" s="1"/>
      <c r="FB520" s="1"/>
      <c r="FF520" s="1"/>
      <c r="FJ520" s="1"/>
      <c r="FN520" s="1"/>
      <c r="FR520" s="1"/>
      <c r="FV520" s="1"/>
      <c r="FZ520" s="1"/>
      <c r="GD520" s="1"/>
      <c r="GH520" s="1"/>
      <c r="GL520" s="1"/>
      <c r="GP520" s="1"/>
      <c r="GT520" s="1"/>
      <c r="GX520" s="1"/>
      <c r="HB520" s="1"/>
      <c r="HF520" s="1"/>
      <c r="HJ520" s="1"/>
      <c r="HN520" s="1"/>
      <c r="HR520" s="1"/>
      <c r="HV520" s="1"/>
      <c r="HZ520" s="1"/>
      <c r="ID520" s="1"/>
      <c r="IH520" s="1"/>
      <c r="IL520" s="1"/>
      <c r="IP520" s="1"/>
      <c r="IT520" s="1"/>
      <c r="IX520" s="1"/>
      <c r="JB520" s="1"/>
      <c r="JF520" s="1"/>
      <c r="JJ520" s="1"/>
      <c r="JN520" s="1"/>
      <c r="JR520" s="1"/>
      <c r="JV520" s="1"/>
      <c r="JZ520" s="1"/>
      <c r="KD520" s="1"/>
      <c r="KH520" s="1"/>
      <c r="KL520" s="1"/>
      <c r="KP520" s="1"/>
      <c r="KT520" s="1"/>
      <c r="KX520" s="1"/>
      <c r="LB520" s="1"/>
      <c r="LF520" s="1"/>
      <c r="LJ520" s="1"/>
      <c r="LN520" s="1"/>
      <c r="LR520" s="1"/>
    </row>
    <row r="521" spans="6:330">
      <c r="F521" s="1">
        <v>42237.166666666664</v>
      </c>
      <c r="G521">
        <v>100</v>
      </c>
      <c r="H521">
        <v>250</v>
      </c>
      <c r="J521" s="1">
        <v>42237.166666666664</v>
      </c>
      <c r="K521">
        <v>7</v>
      </c>
      <c r="L521">
        <v>150</v>
      </c>
      <c r="N521" s="1">
        <v>42237.166666666664</v>
      </c>
      <c r="O521">
        <v>5</v>
      </c>
      <c r="P521">
        <v>75</v>
      </c>
      <c r="R521" s="1">
        <v>42237.166666666664</v>
      </c>
      <c r="S521">
        <v>2</v>
      </c>
      <c r="T521">
        <v>100</v>
      </c>
      <c r="V521" s="1">
        <v>42237.166666666664</v>
      </c>
      <c r="W521">
        <v>5</v>
      </c>
      <c r="X521">
        <v>75</v>
      </c>
      <c r="Z521" s="1">
        <v>42237.166666666664</v>
      </c>
      <c r="AA521">
        <v>4</v>
      </c>
      <c r="AB521">
        <v>50</v>
      </c>
      <c r="AD521" s="1">
        <v>42237.166666666664</v>
      </c>
      <c r="AE521">
        <v>9</v>
      </c>
      <c r="AF521">
        <v>250</v>
      </c>
      <c r="AH521" s="1">
        <v>42237.166666666664</v>
      </c>
      <c r="AI521">
        <v>5</v>
      </c>
      <c r="AJ521">
        <v>100</v>
      </c>
      <c r="AL521" s="1">
        <v>42237.166666666664</v>
      </c>
      <c r="AM521">
        <v>2</v>
      </c>
      <c r="AN521">
        <v>50</v>
      </c>
      <c r="AP521" s="1">
        <v>42237.166666666664</v>
      </c>
      <c r="AQ521">
        <v>72</v>
      </c>
      <c r="AR521">
        <v>150</v>
      </c>
      <c r="AT521" s="1">
        <v>42237.166666666664</v>
      </c>
      <c r="AU521">
        <v>6</v>
      </c>
      <c r="AV521">
        <v>100</v>
      </c>
      <c r="AX521" s="1">
        <v>42237.166666666664</v>
      </c>
      <c r="AY521">
        <v>4</v>
      </c>
      <c r="AZ521">
        <v>50</v>
      </c>
      <c r="BB521" s="1">
        <v>42237.166666666664</v>
      </c>
      <c r="BC521">
        <v>6</v>
      </c>
      <c r="BD521">
        <v>125</v>
      </c>
      <c r="BF521" s="1">
        <v>42237.166666666664</v>
      </c>
      <c r="BG521">
        <v>7</v>
      </c>
      <c r="BH521">
        <v>75</v>
      </c>
      <c r="BJ521" s="1">
        <v>42237.166666666664</v>
      </c>
      <c r="BK521">
        <v>3</v>
      </c>
      <c r="BL521">
        <v>50</v>
      </c>
      <c r="BN521" s="1">
        <v>42237.166666666664</v>
      </c>
      <c r="BO521">
        <v>4</v>
      </c>
      <c r="BP521">
        <v>50</v>
      </c>
      <c r="BR521" s="1"/>
      <c r="BV521" s="1"/>
      <c r="BZ521" s="1"/>
      <c r="CD521" s="1"/>
      <c r="CH521" s="1"/>
      <c r="CL521" s="1"/>
      <c r="CP521" s="1"/>
      <c r="CT521" s="1"/>
      <c r="CX521" s="1"/>
      <c r="DB521" s="1"/>
      <c r="DF521" s="1"/>
      <c r="DJ521" s="1"/>
      <c r="DN521" s="1"/>
      <c r="DR521" s="1"/>
      <c r="DV521" s="1"/>
      <c r="DZ521" s="1"/>
      <c r="ED521" s="1"/>
      <c r="EH521" s="1"/>
      <c r="EL521" s="1"/>
      <c r="EP521" s="1"/>
      <c r="ET521" s="1"/>
      <c r="EX521" s="1"/>
      <c r="FB521" s="1"/>
      <c r="FF521" s="1"/>
      <c r="FJ521" s="1"/>
      <c r="FN521" s="1"/>
      <c r="FR521" s="1"/>
      <c r="FV521" s="1"/>
      <c r="FZ521" s="1"/>
      <c r="GD521" s="1"/>
      <c r="GH521" s="1"/>
      <c r="GL521" s="1"/>
      <c r="GP521" s="1"/>
      <c r="GT521" s="1"/>
      <c r="GX521" s="1"/>
      <c r="HB521" s="1"/>
      <c r="HF521" s="1"/>
      <c r="HJ521" s="1"/>
      <c r="HN521" s="1"/>
      <c r="HR521" s="1"/>
      <c r="HV521" s="1"/>
      <c r="HZ521" s="1"/>
      <c r="ID521" s="1"/>
      <c r="IH521" s="1"/>
      <c r="IL521" s="1"/>
      <c r="IP521" s="1"/>
      <c r="IT521" s="1"/>
      <c r="IX521" s="1"/>
      <c r="JB521" s="1"/>
      <c r="JF521" s="1"/>
      <c r="JJ521" s="1"/>
      <c r="JN521" s="1"/>
      <c r="JR521" s="1"/>
      <c r="JV521" s="1"/>
      <c r="JZ521" s="1"/>
      <c r="KD521" s="1"/>
      <c r="KH521" s="1"/>
      <c r="KL521" s="1"/>
      <c r="KP521" s="1"/>
      <c r="KT521" s="1"/>
      <c r="KX521" s="1"/>
      <c r="LB521" s="1"/>
      <c r="LF521" s="1"/>
      <c r="LJ521" s="1"/>
      <c r="LN521" s="1"/>
      <c r="LR521" s="1"/>
    </row>
    <row r="522" spans="6:330">
      <c r="F522" s="1">
        <v>42237.208333333336</v>
      </c>
      <c r="G522">
        <v>113</v>
      </c>
      <c r="H522">
        <v>250</v>
      </c>
      <c r="J522" s="1">
        <v>42237.208333333336</v>
      </c>
      <c r="K522">
        <v>6</v>
      </c>
      <c r="L522">
        <v>150</v>
      </c>
      <c r="N522" s="1">
        <v>42237.208333333336</v>
      </c>
      <c r="O522">
        <v>5</v>
      </c>
      <c r="P522">
        <v>75</v>
      </c>
      <c r="R522" s="1">
        <v>42237.208333333336</v>
      </c>
      <c r="S522">
        <v>2</v>
      </c>
      <c r="T522">
        <v>100</v>
      </c>
      <c r="V522" s="1">
        <v>42237.208333333336</v>
      </c>
      <c r="W522">
        <v>4</v>
      </c>
      <c r="X522">
        <v>75</v>
      </c>
      <c r="Z522" s="1">
        <v>42237.208333333336</v>
      </c>
      <c r="AA522">
        <v>4</v>
      </c>
      <c r="AB522">
        <v>50</v>
      </c>
      <c r="AD522" s="1">
        <v>42237.208333333336</v>
      </c>
      <c r="AE522">
        <v>7</v>
      </c>
      <c r="AF522">
        <v>250</v>
      </c>
      <c r="AH522" s="1">
        <v>42237.208333333336</v>
      </c>
      <c r="AI522">
        <v>4</v>
      </c>
      <c r="AJ522">
        <v>100</v>
      </c>
      <c r="AL522" s="1">
        <v>42237.208333333336</v>
      </c>
      <c r="AM522">
        <v>2</v>
      </c>
      <c r="AN522">
        <v>50</v>
      </c>
      <c r="AP522" s="1">
        <v>42237.208333333336</v>
      </c>
      <c r="AQ522">
        <v>74</v>
      </c>
      <c r="AR522">
        <v>150</v>
      </c>
      <c r="AT522" s="1">
        <v>42237.208333333336</v>
      </c>
      <c r="AU522">
        <v>6</v>
      </c>
      <c r="AV522">
        <v>100</v>
      </c>
      <c r="AX522" s="1">
        <v>42237.208333333336</v>
      </c>
      <c r="AY522">
        <v>2</v>
      </c>
      <c r="AZ522">
        <v>50</v>
      </c>
      <c r="BB522" s="1">
        <v>42237.208333333336</v>
      </c>
      <c r="BC522">
        <v>8</v>
      </c>
      <c r="BD522">
        <v>125</v>
      </c>
      <c r="BF522" s="1">
        <v>42237.208333333336</v>
      </c>
      <c r="BG522">
        <v>7</v>
      </c>
      <c r="BH522">
        <v>75</v>
      </c>
      <c r="BJ522" s="1">
        <v>42237.208333333336</v>
      </c>
      <c r="BK522">
        <v>3</v>
      </c>
      <c r="BL522">
        <v>50</v>
      </c>
      <c r="BN522" s="1">
        <v>42237.208333333336</v>
      </c>
      <c r="BO522">
        <v>4</v>
      </c>
      <c r="BP522">
        <v>50</v>
      </c>
      <c r="BR522" s="1"/>
      <c r="BV522" s="1"/>
      <c r="BZ522" s="1"/>
      <c r="CD522" s="1"/>
      <c r="CH522" s="1"/>
      <c r="CL522" s="1"/>
      <c r="CP522" s="1"/>
      <c r="CT522" s="1"/>
      <c r="CX522" s="1"/>
      <c r="DB522" s="1"/>
      <c r="DF522" s="1"/>
      <c r="DJ522" s="1"/>
      <c r="DN522" s="1"/>
      <c r="DR522" s="1"/>
      <c r="DV522" s="1"/>
      <c r="DZ522" s="1"/>
      <c r="ED522" s="1"/>
      <c r="EH522" s="1"/>
      <c r="EL522" s="1"/>
      <c r="EP522" s="1"/>
      <c r="ET522" s="1"/>
      <c r="EX522" s="1"/>
      <c r="FB522" s="1"/>
      <c r="FF522" s="1"/>
      <c r="FJ522" s="1"/>
      <c r="FN522" s="1"/>
      <c r="FR522" s="1"/>
      <c r="FV522" s="1"/>
      <c r="FZ522" s="1"/>
      <c r="GD522" s="1"/>
      <c r="GH522" s="1"/>
      <c r="GL522" s="1"/>
      <c r="GP522" s="1"/>
      <c r="GT522" s="1"/>
      <c r="GX522" s="1"/>
      <c r="HB522" s="1"/>
      <c r="HF522" s="1"/>
      <c r="HJ522" s="1"/>
      <c r="HN522" s="1"/>
      <c r="HR522" s="1"/>
      <c r="HV522" s="1"/>
      <c r="HZ522" s="1"/>
      <c r="ID522" s="1"/>
      <c r="IH522" s="1"/>
      <c r="IL522" s="1"/>
      <c r="IP522" s="1"/>
      <c r="IT522" s="1"/>
      <c r="IX522" s="1"/>
      <c r="JB522" s="1"/>
      <c r="JF522" s="1"/>
      <c r="JJ522" s="1"/>
      <c r="JN522" s="1"/>
      <c r="JR522" s="1"/>
      <c r="JV522" s="1"/>
      <c r="JZ522" s="1"/>
      <c r="KD522" s="1"/>
      <c r="KH522" s="1"/>
      <c r="KL522" s="1"/>
      <c r="KP522" s="1"/>
      <c r="KT522" s="1"/>
      <c r="KX522" s="1"/>
      <c r="LB522" s="1"/>
      <c r="LF522" s="1"/>
      <c r="LJ522" s="1"/>
      <c r="LN522" s="1"/>
      <c r="LR522" s="1"/>
    </row>
    <row r="523" spans="6:330">
      <c r="F523" s="1">
        <v>42237.25</v>
      </c>
      <c r="G523">
        <v>134</v>
      </c>
      <c r="H523">
        <v>250</v>
      </c>
      <c r="J523" s="1">
        <v>42237.25</v>
      </c>
      <c r="K523">
        <v>10</v>
      </c>
      <c r="L523">
        <v>150</v>
      </c>
      <c r="N523" s="1">
        <v>42237.25</v>
      </c>
      <c r="O523">
        <v>12</v>
      </c>
      <c r="P523">
        <v>75</v>
      </c>
      <c r="R523" s="1">
        <v>42237.25</v>
      </c>
      <c r="S523">
        <v>7</v>
      </c>
      <c r="T523">
        <v>100</v>
      </c>
      <c r="V523" s="1">
        <v>42237.25</v>
      </c>
      <c r="W523">
        <v>5</v>
      </c>
      <c r="X523">
        <v>75</v>
      </c>
      <c r="Z523" s="1">
        <v>42237.25</v>
      </c>
      <c r="AA523">
        <v>6</v>
      </c>
      <c r="AB523">
        <v>50</v>
      </c>
      <c r="AD523" s="1">
        <v>42237.25</v>
      </c>
      <c r="AE523">
        <v>15</v>
      </c>
      <c r="AF523">
        <v>250</v>
      </c>
      <c r="AH523" s="1">
        <v>42237.25</v>
      </c>
      <c r="AI523">
        <v>7</v>
      </c>
      <c r="AJ523">
        <v>100</v>
      </c>
      <c r="AL523" s="1">
        <v>42237.25</v>
      </c>
      <c r="AM523">
        <v>3</v>
      </c>
      <c r="AN523">
        <v>50</v>
      </c>
      <c r="AP523" s="1">
        <v>42237.25</v>
      </c>
      <c r="AQ523">
        <v>90</v>
      </c>
      <c r="AR523">
        <v>150</v>
      </c>
      <c r="AT523" s="1">
        <v>42237.25</v>
      </c>
      <c r="AU523">
        <v>6</v>
      </c>
      <c r="AV523">
        <v>100</v>
      </c>
      <c r="AX523" s="1">
        <v>42237.25</v>
      </c>
      <c r="AY523">
        <v>3</v>
      </c>
      <c r="AZ523">
        <v>50</v>
      </c>
      <c r="BB523" s="1">
        <v>42237.25</v>
      </c>
      <c r="BC523">
        <v>15</v>
      </c>
      <c r="BD523">
        <v>125</v>
      </c>
      <c r="BF523" s="1">
        <v>42237.25</v>
      </c>
      <c r="BG523">
        <v>11</v>
      </c>
      <c r="BH523">
        <v>75</v>
      </c>
      <c r="BJ523" s="1">
        <v>42237.25</v>
      </c>
      <c r="BK523">
        <v>4</v>
      </c>
      <c r="BL523">
        <v>50</v>
      </c>
      <c r="BN523" s="1">
        <v>42237.25</v>
      </c>
      <c r="BO523">
        <v>6</v>
      </c>
      <c r="BP523">
        <v>50</v>
      </c>
      <c r="BR523" s="1"/>
      <c r="BV523" s="1"/>
      <c r="BZ523" s="1"/>
      <c r="CD523" s="1"/>
      <c r="CH523" s="1"/>
      <c r="CL523" s="1"/>
      <c r="CP523" s="1"/>
      <c r="CT523" s="1"/>
      <c r="CX523" s="1"/>
      <c r="DB523" s="1"/>
      <c r="DF523" s="1"/>
      <c r="DJ523" s="1"/>
      <c r="DN523" s="1"/>
      <c r="DR523" s="1"/>
      <c r="DV523" s="1"/>
      <c r="DZ523" s="1"/>
      <c r="ED523" s="1"/>
      <c r="EH523" s="1"/>
      <c r="EL523" s="1"/>
      <c r="EP523" s="1"/>
      <c r="ET523" s="1"/>
      <c r="EX523" s="1"/>
      <c r="FB523" s="1"/>
      <c r="FF523" s="1"/>
      <c r="FJ523" s="1"/>
      <c r="FN523" s="1"/>
      <c r="FR523" s="1"/>
      <c r="FV523" s="1"/>
      <c r="FZ523" s="1"/>
      <c r="GD523" s="1"/>
      <c r="GH523" s="1"/>
      <c r="GL523" s="1"/>
      <c r="GP523" s="1"/>
      <c r="GT523" s="1"/>
      <c r="GX523" s="1"/>
      <c r="HB523" s="1"/>
      <c r="HF523" s="1"/>
      <c r="HJ523" s="1"/>
      <c r="HN523" s="1"/>
      <c r="HR523" s="1"/>
      <c r="HV523" s="1"/>
      <c r="HZ523" s="1"/>
      <c r="ID523" s="1"/>
      <c r="IH523" s="1"/>
      <c r="IL523" s="1"/>
      <c r="IP523" s="1"/>
      <c r="IT523" s="1"/>
      <c r="IX523" s="1"/>
      <c r="JB523" s="1"/>
      <c r="JF523" s="1"/>
      <c r="JJ523" s="1"/>
      <c r="JN523" s="1"/>
      <c r="JR523" s="1"/>
      <c r="JV523" s="1"/>
      <c r="JZ523" s="1"/>
      <c r="KD523" s="1"/>
      <c r="KH523" s="1"/>
      <c r="KL523" s="1"/>
      <c r="KP523" s="1"/>
      <c r="KT523" s="1"/>
      <c r="KX523" s="1"/>
      <c r="LB523" s="1"/>
      <c r="LF523" s="1"/>
      <c r="LJ523" s="1"/>
      <c r="LN523" s="1"/>
      <c r="LR523" s="1"/>
    </row>
    <row r="524" spans="6:330">
      <c r="F524" s="1">
        <v>42237.291666666664</v>
      </c>
      <c r="G524">
        <v>173</v>
      </c>
      <c r="H524">
        <v>250</v>
      </c>
      <c r="J524" s="1">
        <v>42237.291666666664</v>
      </c>
      <c r="K524">
        <v>26</v>
      </c>
      <c r="L524">
        <v>150</v>
      </c>
      <c r="N524" s="1">
        <v>42237.291666666664</v>
      </c>
      <c r="O524">
        <v>23</v>
      </c>
      <c r="P524">
        <v>75</v>
      </c>
      <c r="R524" s="1">
        <v>42237.291666666664</v>
      </c>
      <c r="S524">
        <v>16</v>
      </c>
      <c r="T524">
        <v>100</v>
      </c>
      <c r="V524" s="1">
        <v>42237.291666666664</v>
      </c>
      <c r="W524">
        <v>6</v>
      </c>
      <c r="X524">
        <v>75</v>
      </c>
      <c r="Z524" s="1">
        <v>42237.291666666664</v>
      </c>
      <c r="AA524">
        <v>16</v>
      </c>
      <c r="AB524">
        <v>50</v>
      </c>
      <c r="AD524" s="1">
        <v>42237.291666666664</v>
      </c>
      <c r="AE524">
        <v>34</v>
      </c>
      <c r="AF524">
        <v>250</v>
      </c>
      <c r="AH524" s="1">
        <v>42237.291666666664</v>
      </c>
      <c r="AI524">
        <v>12</v>
      </c>
      <c r="AJ524">
        <v>100</v>
      </c>
      <c r="AL524" s="1">
        <v>42237.291666666664</v>
      </c>
      <c r="AM524">
        <v>8</v>
      </c>
      <c r="AN524">
        <v>50</v>
      </c>
      <c r="AP524" s="1">
        <v>42237.291666666664</v>
      </c>
      <c r="AQ524">
        <v>94</v>
      </c>
      <c r="AR524">
        <v>150</v>
      </c>
      <c r="AT524" s="1">
        <v>42237.291666666664</v>
      </c>
      <c r="AU524">
        <v>6</v>
      </c>
      <c r="AV524">
        <v>100</v>
      </c>
      <c r="AX524" s="1">
        <v>42237.291666666664</v>
      </c>
      <c r="AY524">
        <v>9</v>
      </c>
      <c r="AZ524">
        <v>50</v>
      </c>
      <c r="BB524" s="1">
        <v>42237.291666666664</v>
      </c>
      <c r="BC524">
        <v>19</v>
      </c>
      <c r="BD524">
        <v>125</v>
      </c>
      <c r="BF524" s="1">
        <v>42237.291666666664</v>
      </c>
      <c r="BG524">
        <v>17</v>
      </c>
      <c r="BH524">
        <v>75</v>
      </c>
      <c r="BJ524" s="1">
        <v>42237.291666666664</v>
      </c>
      <c r="BK524">
        <v>6</v>
      </c>
      <c r="BL524">
        <v>50</v>
      </c>
      <c r="BN524" s="1">
        <v>42237.291666666664</v>
      </c>
      <c r="BO524">
        <v>16</v>
      </c>
      <c r="BP524">
        <v>50</v>
      </c>
      <c r="BR524" s="1"/>
      <c r="BV524" s="1"/>
      <c r="BZ524" s="1"/>
      <c r="CD524" s="1"/>
      <c r="CH524" s="1"/>
      <c r="CL524" s="1"/>
      <c r="CP524" s="1"/>
      <c r="CT524" s="1"/>
      <c r="CX524" s="1"/>
      <c r="DB524" s="1"/>
      <c r="DF524" s="1"/>
      <c r="DJ524" s="1"/>
      <c r="DN524" s="1"/>
      <c r="DR524" s="1"/>
      <c r="DV524" s="1"/>
      <c r="DZ524" s="1"/>
      <c r="ED524" s="1"/>
      <c r="EH524" s="1"/>
      <c r="EL524" s="1"/>
      <c r="EP524" s="1"/>
      <c r="ET524" s="1"/>
      <c r="EX524" s="1"/>
      <c r="FB524" s="1"/>
      <c r="FF524" s="1"/>
      <c r="FJ524" s="1"/>
      <c r="FN524" s="1"/>
      <c r="FR524" s="1"/>
      <c r="FV524" s="1"/>
      <c r="FZ524" s="1"/>
      <c r="GD524" s="1"/>
      <c r="GH524" s="1"/>
      <c r="GL524" s="1"/>
      <c r="GP524" s="1"/>
      <c r="GT524" s="1"/>
      <c r="GX524" s="1"/>
      <c r="HB524" s="1"/>
      <c r="HF524" s="1"/>
      <c r="HJ524" s="1"/>
      <c r="HN524" s="1"/>
      <c r="HR524" s="1"/>
      <c r="HV524" s="1"/>
      <c r="HZ524" s="1"/>
      <c r="ID524" s="1"/>
      <c r="IH524" s="1"/>
      <c r="IL524" s="1"/>
      <c r="IP524" s="1"/>
      <c r="IT524" s="1"/>
      <c r="IX524" s="1"/>
      <c r="JB524" s="1"/>
      <c r="JF524" s="1"/>
      <c r="JJ524" s="1"/>
      <c r="JN524" s="1"/>
      <c r="JR524" s="1"/>
      <c r="JV524" s="1"/>
      <c r="JZ524" s="1"/>
      <c r="KD524" s="1"/>
      <c r="KH524" s="1"/>
      <c r="KL524" s="1"/>
      <c r="KP524" s="1"/>
      <c r="KT524" s="1"/>
      <c r="KX524" s="1"/>
      <c r="LB524" s="1"/>
      <c r="LF524" s="1"/>
      <c r="LJ524" s="1"/>
      <c r="LN524" s="1"/>
      <c r="LR524" s="1"/>
    </row>
    <row r="525" spans="6:330">
      <c r="F525" s="1">
        <v>42237.333333333336</v>
      </c>
      <c r="G525">
        <v>201</v>
      </c>
      <c r="H525">
        <v>250</v>
      </c>
      <c r="J525" s="1">
        <v>42237.333333333336</v>
      </c>
      <c r="K525">
        <v>56</v>
      </c>
      <c r="L525">
        <v>150</v>
      </c>
      <c r="N525" s="1">
        <v>42237.333333333336</v>
      </c>
      <c r="O525">
        <v>39</v>
      </c>
      <c r="P525">
        <v>75</v>
      </c>
      <c r="R525" s="1">
        <v>42237.333333333336</v>
      </c>
      <c r="S525">
        <v>24</v>
      </c>
      <c r="T525">
        <v>100</v>
      </c>
      <c r="V525" s="1">
        <v>42237.333333333336</v>
      </c>
      <c r="W525">
        <v>11</v>
      </c>
      <c r="X525">
        <v>75</v>
      </c>
      <c r="Z525" s="1">
        <v>42237.333333333336</v>
      </c>
      <c r="AA525">
        <v>18</v>
      </c>
      <c r="AB525">
        <v>50</v>
      </c>
      <c r="AD525" s="1">
        <v>42237.333333333336</v>
      </c>
      <c r="AE525">
        <v>61</v>
      </c>
      <c r="AF525">
        <v>250</v>
      </c>
      <c r="AH525" s="1">
        <v>42237.333333333336</v>
      </c>
      <c r="AI525">
        <v>32</v>
      </c>
      <c r="AJ525">
        <v>100</v>
      </c>
      <c r="AL525" s="1">
        <v>42237.333333333336</v>
      </c>
      <c r="AM525">
        <v>11</v>
      </c>
      <c r="AN525">
        <v>50</v>
      </c>
      <c r="AP525" s="1">
        <v>42237.333333333336</v>
      </c>
      <c r="AQ525">
        <v>133</v>
      </c>
      <c r="AR525">
        <v>150</v>
      </c>
      <c r="AT525" s="1">
        <v>42237.333333333336</v>
      </c>
      <c r="AU525">
        <v>12</v>
      </c>
      <c r="AV525">
        <v>100</v>
      </c>
      <c r="AX525" s="1">
        <v>42237.333333333336</v>
      </c>
      <c r="AY525">
        <v>19</v>
      </c>
      <c r="AZ525">
        <v>50</v>
      </c>
      <c r="BB525" s="1">
        <v>42237.333333333336</v>
      </c>
      <c r="BC525">
        <v>25</v>
      </c>
      <c r="BD525">
        <v>125</v>
      </c>
      <c r="BF525" s="1">
        <v>42237.333333333336</v>
      </c>
      <c r="BG525">
        <v>27</v>
      </c>
      <c r="BH525">
        <v>75</v>
      </c>
      <c r="BJ525" s="1">
        <v>42237.333333333336</v>
      </c>
      <c r="BK525">
        <v>5</v>
      </c>
      <c r="BL525">
        <v>50</v>
      </c>
      <c r="BN525" s="1">
        <v>42237.333333333336</v>
      </c>
      <c r="BO525">
        <v>18</v>
      </c>
      <c r="BP525">
        <v>50</v>
      </c>
      <c r="BR525" s="1"/>
      <c r="BV525" s="1"/>
      <c r="BZ525" s="1"/>
      <c r="CD525" s="1"/>
      <c r="CH525" s="1"/>
      <c r="CL525" s="1"/>
      <c r="CP525" s="1"/>
      <c r="CT525" s="1"/>
      <c r="CX525" s="1"/>
      <c r="DB525" s="1"/>
      <c r="DF525" s="1"/>
      <c r="DJ525" s="1"/>
      <c r="DN525" s="1"/>
      <c r="DR525" s="1"/>
      <c r="DV525" s="1"/>
      <c r="DZ525" s="1"/>
      <c r="ED525" s="1"/>
      <c r="EH525" s="1"/>
      <c r="EL525" s="1"/>
      <c r="EP525" s="1"/>
      <c r="ET525" s="1"/>
      <c r="EX525" s="1"/>
      <c r="FB525" s="1"/>
      <c r="FF525" s="1"/>
      <c r="FJ525" s="1"/>
      <c r="FN525" s="1"/>
      <c r="FR525" s="1"/>
      <c r="FV525" s="1"/>
      <c r="FZ525" s="1"/>
      <c r="GD525" s="1"/>
      <c r="GH525" s="1"/>
      <c r="GL525" s="1"/>
      <c r="GP525" s="1"/>
      <c r="GT525" s="1"/>
      <c r="GX525" s="1"/>
      <c r="HB525" s="1"/>
      <c r="HF525" s="1"/>
      <c r="HJ525" s="1"/>
      <c r="HN525" s="1"/>
      <c r="HR525" s="1"/>
      <c r="HV525" s="1"/>
      <c r="HZ525" s="1"/>
      <c r="ID525" s="1"/>
      <c r="IH525" s="1"/>
      <c r="IL525" s="1"/>
      <c r="IP525" s="1"/>
      <c r="IT525" s="1"/>
      <c r="IX525" s="1"/>
      <c r="JB525" s="1"/>
      <c r="JF525" s="1"/>
      <c r="JJ525" s="1"/>
      <c r="JN525" s="1"/>
      <c r="JR525" s="1"/>
      <c r="JV525" s="1"/>
      <c r="JZ525" s="1"/>
      <c r="KD525" s="1"/>
      <c r="KH525" s="1"/>
      <c r="KL525" s="1"/>
      <c r="KP525" s="1"/>
      <c r="KT525" s="1"/>
      <c r="KX525" s="1"/>
      <c r="LB525" s="1"/>
      <c r="LF525" s="1"/>
      <c r="LJ525" s="1"/>
      <c r="LN525" s="1"/>
      <c r="LR525" s="1"/>
    </row>
    <row r="526" spans="6:330">
      <c r="F526" s="1">
        <v>42237.375</v>
      </c>
      <c r="G526">
        <v>193</v>
      </c>
      <c r="H526">
        <v>250</v>
      </c>
      <c r="J526" s="1">
        <v>42237.375</v>
      </c>
      <c r="K526">
        <v>65</v>
      </c>
      <c r="L526">
        <v>150</v>
      </c>
      <c r="N526" s="1">
        <v>42237.375</v>
      </c>
      <c r="O526">
        <v>36</v>
      </c>
      <c r="P526">
        <v>75</v>
      </c>
      <c r="R526" s="1">
        <v>42237.375</v>
      </c>
      <c r="S526">
        <v>22</v>
      </c>
      <c r="T526">
        <v>100</v>
      </c>
      <c r="V526" s="1">
        <v>42237.375</v>
      </c>
      <c r="W526">
        <v>10</v>
      </c>
      <c r="X526">
        <v>75</v>
      </c>
      <c r="Z526" s="1">
        <v>42237.375</v>
      </c>
      <c r="AA526">
        <v>15</v>
      </c>
      <c r="AB526">
        <v>50</v>
      </c>
      <c r="AD526" s="1">
        <v>42237.375</v>
      </c>
      <c r="AE526">
        <v>63</v>
      </c>
      <c r="AF526">
        <v>250</v>
      </c>
      <c r="AH526" s="1">
        <v>42237.375</v>
      </c>
      <c r="AI526">
        <v>55</v>
      </c>
      <c r="AJ526">
        <v>100</v>
      </c>
      <c r="AL526" s="1">
        <v>42237.375</v>
      </c>
      <c r="AM526">
        <v>8</v>
      </c>
      <c r="AN526">
        <v>50</v>
      </c>
      <c r="AP526" s="1">
        <v>42237.375</v>
      </c>
      <c r="AQ526">
        <v>139</v>
      </c>
      <c r="AR526">
        <v>150</v>
      </c>
      <c r="AT526" s="1">
        <v>42237.375</v>
      </c>
      <c r="AU526">
        <v>20</v>
      </c>
      <c r="AV526">
        <v>100</v>
      </c>
      <c r="AX526" s="1">
        <v>42237.375</v>
      </c>
      <c r="AY526">
        <v>20</v>
      </c>
      <c r="AZ526">
        <v>50</v>
      </c>
      <c r="BB526" s="1">
        <v>42237.375</v>
      </c>
      <c r="BC526">
        <v>23</v>
      </c>
      <c r="BD526">
        <v>125</v>
      </c>
      <c r="BF526" s="1">
        <v>42237.375</v>
      </c>
      <c r="BG526">
        <v>25</v>
      </c>
      <c r="BH526">
        <v>75</v>
      </c>
      <c r="BJ526" s="1">
        <v>42237.375</v>
      </c>
      <c r="BK526">
        <v>4</v>
      </c>
      <c r="BL526">
        <v>50</v>
      </c>
      <c r="BN526" s="1">
        <v>42237.375</v>
      </c>
      <c r="BO526">
        <v>15</v>
      </c>
      <c r="BP526">
        <v>50</v>
      </c>
      <c r="BR526" s="1"/>
      <c r="BV526" s="1"/>
      <c r="BZ526" s="1"/>
      <c r="CD526" s="1"/>
      <c r="CH526" s="1"/>
      <c r="CL526" s="1"/>
      <c r="CP526" s="1"/>
      <c r="CT526" s="1"/>
      <c r="CX526" s="1"/>
      <c r="DB526" s="1"/>
      <c r="DF526" s="1"/>
      <c r="DJ526" s="1"/>
      <c r="DN526" s="1"/>
      <c r="DR526" s="1"/>
      <c r="DV526" s="1"/>
      <c r="DZ526" s="1"/>
      <c r="ED526" s="1"/>
      <c r="EH526" s="1"/>
      <c r="EL526" s="1"/>
      <c r="EP526" s="1"/>
      <c r="ET526" s="1"/>
      <c r="EX526" s="1"/>
      <c r="FB526" s="1"/>
      <c r="FF526" s="1"/>
      <c r="FJ526" s="1"/>
      <c r="FN526" s="1"/>
      <c r="FR526" s="1"/>
      <c r="FV526" s="1"/>
      <c r="FZ526" s="1"/>
      <c r="GD526" s="1"/>
      <c r="GH526" s="1"/>
      <c r="GL526" s="1"/>
      <c r="GP526" s="1"/>
      <c r="GT526" s="1"/>
      <c r="GX526" s="1"/>
      <c r="HB526" s="1"/>
      <c r="HF526" s="1"/>
      <c r="HJ526" s="1"/>
      <c r="HN526" s="1"/>
      <c r="HR526" s="1"/>
      <c r="HV526" s="1"/>
      <c r="HZ526" s="1"/>
      <c r="ID526" s="1"/>
      <c r="IH526" s="1"/>
      <c r="IL526" s="1"/>
      <c r="IP526" s="1"/>
      <c r="IT526" s="1"/>
      <c r="IX526" s="1"/>
      <c r="JB526" s="1"/>
      <c r="JF526" s="1"/>
      <c r="JJ526" s="1"/>
      <c r="JN526" s="1"/>
      <c r="JR526" s="1"/>
      <c r="JV526" s="1"/>
      <c r="JZ526" s="1"/>
      <c r="KD526" s="1"/>
      <c r="KH526" s="1"/>
      <c r="KL526" s="1"/>
      <c r="KP526" s="1"/>
      <c r="KT526" s="1"/>
      <c r="KX526" s="1"/>
      <c r="LB526" s="1"/>
      <c r="LF526" s="1"/>
      <c r="LJ526" s="1"/>
      <c r="LN526" s="1"/>
      <c r="LR526" s="1"/>
    </row>
    <row r="527" spans="6:330">
      <c r="F527" s="1">
        <v>42237.416666666664</v>
      </c>
      <c r="G527">
        <v>218</v>
      </c>
      <c r="H527">
        <v>250</v>
      </c>
      <c r="J527" s="1">
        <v>42237.416666666664</v>
      </c>
      <c r="K527">
        <v>51</v>
      </c>
      <c r="L527">
        <v>150</v>
      </c>
      <c r="N527" s="1">
        <v>42237.416666666664</v>
      </c>
      <c r="O527">
        <v>34</v>
      </c>
      <c r="P527">
        <v>75</v>
      </c>
      <c r="R527" s="1">
        <v>42237.416666666664</v>
      </c>
      <c r="S527">
        <v>15</v>
      </c>
      <c r="T527">
        <v>100</v>
      </c>
      <c r="V527" s="1">
        <v>42237.416666666664</v>
      </c>
      <c r="W527">
        <v>9</v>
      </c>
      <c r="X527">
        <v>75</v>
      </c>
      <c r="Z527" s="1">
        <v>42237.416666666664</v>
      </c>
      <c r="AA527">
        <v>16</v>
      </c>
      <c r="AB527">
        <v>50</v>
      </c>
      <c r="AD527" s="1">
        <v>42237.416666666664</v>
      </c>
      <c r="AE527">
        <v>67</v>
      </c>
      <c r="AF527">
        <v>250</v>
      </c>
      <c r="AH527" s="1">
        <v>42237.416666666664</v>
      </c>
      <c r="AI527">
        <v>58</v>
      </c>
      <c r="AJ527">
        <v>100</v>
      </c>
      <c r="AL527" s="1">
        <v>42237.416666666664</v>
      </c>
      <c r="AM527">
        <v>10</v>
      </c>
      <c r="AN527">
        <v>50</v>
      </c>
      <c r="AP527" s="1">
        <v>42237.416666666664</v>
      </c>
      <c r="AQ527">
        <v>124</v>
      </c>
      <c r="AR527">
        <v>150</v>
      </c>
      <c r="AT527" s="1">
        <v>42237.416666666664</v>
      </c>
      <c r="AU527">
        <v>24</v>
      </c>
      <c r="AV527">
        <v>100</v>
      </c>
      <c r="AX527" s="1">
        <v>42237.416666666664</v>
      </c>
      <c r="AY527">
        <v>18</v>
      </c>
      <c r="AZ527">
        <v>50</v>
      </c>
      <c r="BB527" s="1">
        <v>42237.416666666664</v>
      </c>
      <c r="BC527">
        <v>19</v>
      </c>
      <c r="BD527">
        <v>125</v>
      </c>
      <c r="BF527" s="1">
        <v>42237.416666666664</v>
      </c>
      <c r="BG527">
        <v>27</v>
      </c>
      <c r="BH527">
        <v>75</v>
      </c>
      <c r="BJ527" s="1">
        <v>42237.416666666664</v>
      </c>
      <c r="BK527">
        <v>7</v>
      </c>
      <c r="BL527">
        <v>50</v>
      </c>
      <c r="BN527" s="1">
        <v>42237.416666666664</v>
      </c>
      <c r="BO527">
        <v>16</v>
      </c>
      <c r="BP527">
        <v>50</v>
      </c>
      <c r="BR527" s="1"/>
      <c r="BV527" s="1"/>
      <c r="BZ527" s="1"/>
      <c r="CD527" s="1"/>
      <c r="CH527" s="1"/>
      <c r="CL527" s="1"/>
      <c r="CP527" s="1"/>
      <c r="CT527" s="1"/>
      <c r="CX527" s="1"/>
      <c r="DB527" s="1"/>
      <c r="DF527" s="1"/>
      <c r="DJ527" s="1"/>
      <c r="DN527" s="1"/>
      <c r="DR527" s="1"/>
      <c r="DV527" s="1"/>
      <c r="DZ527" s="1"/>
      <c r="ED527" s="1"/>
      <c r="EH527" s="1"/>
      <c r="EL527" s="1"/>
      <c r="EP527" s="1"/>
      <c r="ET527" s="1"/>
      <c r="EX527" s="1"/>
      <c r="FB527" s="1"/>
      <c r="FF527" s="1"/>
      <c r="FJ527" s="1"/>
      <c r="FN527" s="1"/>
      <c r="FR527" s="1"/>
      <c r="FV527" s="1"/>
      <c r="FZ527" s="1"/>
      <c r="GD527" s="1"/>
      <c r="GH527" s="1"/>
      <c r="GL527" s="1"/>
      <c r="GP527" s="1"/>
      <c r="GT527" s="1"/>
      <c r="GX527" s="1"/>
      <c r="HB527" s="1"/>
      <c r="HF527" s="1"/>
      <c r="HJ527" s="1"/>
      <c r="HN527" s="1"/>
      <c r="HR527" s="1"/>
      <c r="HV527" s="1"/>
      <c r="HZ527" s="1"/>
      <c r="ID527" s="1"/>
      <c r="IH527" s="1"/>
      <c r="IL527" s="1"/>
      <c r="IP527" s="1"/>
      <c r="IT527" s="1"/>
      <c r="IX527" s="1"/>
      <c r="JB527" s="1"/>
      <c r="JF527" s="1"/>
      <c r="JJ527" s="1"/>
      <c r="JN527" s="1"/>
      <c r="JR527" s="1"/>
      <c r="JV527" s="1"/>
      <c r="JZ527" s="1"/>
      <c r="KD527" s="1"/>
      <c r="KH527" s="1"/>
      <c r="KL527" s="1"/>
      <c r="KP527" s="1"/>
      <c r="KT527" s="1"/>
      <c r="KX527" s="1"/>
      <c r="LB527" s="1"/>
      <c r="LF527" s="1"/>
      <c r="LJ527" s="1"/>
      <c r="LN527" s="1"/>
      <c r="LR527" s="1"/>
    </row>
    <row r="528" spans="6:330">
      <c r="F528" s="1">
        <v>42237.458333333336</v>
      </c>
      <c r="G528">
        <v>238</v>
      </c>
      <c r="H528">
        <v>250</v>
      </c>
      <c r="J528" s="1">
        <v>42237.458333333336</v>
      </c>
      <c r="K528">
        <v>64</v>
      </c>
      <c r="L528">
        <v>150</v>
      </c>
      <c r="N528" s="1">
        <v>42237.458333333336</v>
      </c>
      <c r="O528">
        <v>32</v>
      </c>
      <c r="P528">
        <v>75</v>
      </c>
      <c r="R528" s="1">
        <v>42237.458333333336</v>
      </c>
      <c r="S528">
        <v>19</v>
      </c>
      <c r="T528">
        <v>100</v>
      </c>
      <c r="V528" s="1">
        <v>42237.458333333336</v>
      </c>
      <c r="W528">
        <v>14</v>
      </c>
      <c r="X528">
        <v>75</v>
      </c>
      <c r="Z528" s="1">
        <v>42237.458333333336</v>
      </c>
      <c r="AA528">
        <v>16</v>
      </c>
      <c r="AB528">
        <v>50</v>
      </c>
      <c r="AD528" s="1">
        <v>42237.458333333336</v>
      </c>
      <c r="AE528">
        <v>64</v>
      </c>
      <c r="AF528">
        <v>250</v>
      </c>
      <c r="AH528" s="1">
        <v>42237.458333333336</v>
      </c>
      <c r="AI528">
        <v>68</v>
      </c>
      <c r="AJ528">
        <v>100</v>
      </c>
      <c r="AL528" s="1">
        <v>42237.458333333336</v>
      </c>
      <c r="AM528">
        <v>7</v>
      </c>
      <c r="AN528">
        <v>50</v>
      </c>
      <c r="AP528" s="1">
        <v>42237.458333333336</v>
      </c>
      <c r="AQ528">
        <v>141</v>
      </c>
      <c r="AR528">
        <v>150</v>
      </c>
      <c r="AT528" s="1">
        <v>42237.458333333336</v>
      </c>
      <c r="AU528">
        <v>22</v>
      </c>
      <c r="AV528">
        <v>100</v>
      </c>
      <c r="AX528" s="1">
        <v>42237.458333333336</v>
      </c>
      <c r="AY528">
        <v>24</v>
      </c>
      <c r="AZ528">
        <v>50</v>
      </c>
      <c r="BB528" s="1">
        <v>42237.458333333336</v>
      </c>
      <c r="BC528">
        <v>19</v>
      </c>
      <c r="BD528">
        <v>125</v>
      </c>
      <c r="BF528" s="1">
        <v>42237.458333333336</v>
      </c>
      <c r="BG528">
        <v>24</v>
      </c>
      <c r="BH528">
        <v>75</v>
      </c>
      <c r="BJ528" s="1">
        <v>42237.458333333336</v>
      </c>
      <c r="BK528">
        <v>7</v>
      </c>
      <c r="BL528">
        <v>50</v>
      </c>
      <c r="BN528" s="1">
        <v>42237.458333333336</v>
      </c>
      <c r="BO528">
        <v>16</v>
      </c>
      <c r="BP528">
        <v>50</v>
      </c>
      <c r="BR528" s="1"/>
      <c r="BV528" s="1"/>
      <c r="BZ528" s="1"/>
      <c r="CD528" s="1"/>
      <c r="CH528" s="1"/>
      <c r="CL528" s="1"/>
      <c r="CP528" s="1"/>
      <c r="CT528" s="1"/>
      <c r="CX528" s="1"/>
      <c r="DB528" s="1"/>
      <c r="DF528" s="1"/>
      <c r="DJ528" s="1"/>
      <c r="DN528" s="1"/>
      <c r="DR528" s="1"/>
      <c r="DV528" s="1"/>
      <c r="DZ528" s="1"/>
      <c r="ED528" s="1"/>
      <c r="EH528" s="1"/>
      <c r="EL528" s="1"/>
      <c r="EP528" s="1"/>
      <c r="ET528" s="1"/>
      <c r="EX528" s="1"/>
      <c r="FB528" s="1"/>
      <c r="FF528" s="1"/>
      <c r="FJ528" s="1"/>
      <c r="FN528" s="1"/>
      <c r="FR528" s="1"/>
      <c r="FV528" s="1"/>
      <c r="FZ528" s="1"/>
      <c r="GD528" s="1"/>
      <c r="GH528" s="1"/>
      <c r="GL528" s="1"/>
      <c r="GP528" s="1"/>
      <c r="GT528" s="1"/>
      <c r="GX528" s="1"/>
      <c r="HB528" s="1"/>
      <c r="HF528" s="1"/>
      <c r="HJ528" s="1"/>
      <c r="HN528" s="1"/>
      <c r="HR528" s="1"/>
      <c r="HV528" s="1"/>
      <c r="HZ528" s="1"/>
      <c r="ID528" s="1"/>
      <c r="IH528" s="1"/>
      <c r="IL528" s="1"/>
      <c r="IP528" s="1"/>
      <c r="IT528" s="1"/>
      <c r="IX528" s="1"/>
      <c r="JB528" s="1"/>
      <c r="JF528" s="1"/>
      <c r="JJ528" s="1"/>
      <c r="JN528" s="1"/>
      <c r="JR528" s="1"/>
      <c r="JV528" s="1"/>
      <c r="JZ528" s="1"/>
      <c r="KD528" s="1"/>
      <c r="KH528" s="1"/>
      <c r="KL528" s="1"/>
      <c r="KP528" s="1"/>
      <c r="KT528" s="1"/>
      <c r="KX528" s="1"/>
      <c r="LB528" s="1"/>
      <c r="LF528" s="1"/>
      <c r="LJ528" s="1"/>
      <c r="LN528" s="1"/>
      <c r="LR528" s="1"/>
    </row>
    <row r="529" spans="6:330">
      <c r="F529" s="1">
        <v>42237.5</v>
      </c>
      <c r="G529">
        <v>234</v>
      </c>
      <c r="H529">
        <v>250</v>
      </c>
      <c r="J529" s="1">
        <v>42237.5</v>
      </c>
      <c r="K529">
        <v>72</v>
      </c>
      <c r="L529">
        <v>150</v>
      </c>
      <c r="N529" s="1">
        <v>42237.5</v>
      </c>
      <c r="O529">
        <v>37</v>
      </c>
      <c r="P529">
        <v>75</v>
      </c>
      <c r="R529" s="1">
        <v>42237.5</v>
      </c>
      <c r="S529">
        <v>18</v>
      </c>
      <c r="T529">
        <v>100</v>
      </c>
      <c r="V529" s="1">
        <v>42237.5</v>
      </c>
      <c r="W529">
        <v>10</v>
      </c>
      <c r="X529">
        <v>75</v>
      </c>
      <c r="Z529" s="1">
        <v>42237.5</v>
      </c>
      <c r="AA529">
        <v>14</v>
      </c>
      <c r="AB529">
        <v>50</v>
      </c>
      <c r="AD529" s="1">
        <v>42237.5</v>
      </c>
      <c r="AE529">
        <v>59</v>
      </c>
      <c r="AF529">
        <v>250</v>
      </c>
      <c r="AH529" s="1">
        <v>42237.5</v>
      </c>
      <c r="AI529">
        <v>62</v>
      </c>
      <c r="AJ529">
        <v>100</v>
      </c>
      <c r="AL529" s="1">
        <v>42237.5</v>
      </c>
      <c r="AM529">
        <v>7</v>
      </c>
      <c r="AN529">
        <v>50</v>
      </c>
      <c r="AP529" s="1">
        <v>42237.5</v>
      </c>
      <c r="AQ529">
        <v>167</v>
      </c>
      <c r="AR529">
        <v>150</v>
      </c>
      <c r="AT529" s="1">
        <v>42237.5</v>
      </c>
      <c r="AU529">
        <v>26</v>
      </c>
      <c r="AV529">
        <v>100</v>
      </c>
      <c r="AX529" s="1">
        <v>42237.5</v>
      </c>
      <c r="AY529">
        <v>24</v>
      </c>
      <c r="AZ529">
        <v>50</v>
      </c>
      <c r="BB529" s="1">
        <v>42237.5</v>
      </c>
      <c r="BC529">
        <v>24</v>
      </c>
      <c r="BD529">
        <v>125</v>
      </c>
      <c r="BF529" s="1">
        <v>42237.5</v>
      </c>
      <c r="BG529">
        <v>20</v>
      </c>
      <c r="BH529">
        <v>75</v>
      </c>
      <c r="BJ529" s="1">
        <v>42237.5</v>
      </c>
      <c r="BK529">
        <v>6</v>
      </c>
      <c r="BL529">
        <v>50</v>
      </c>
      <c r="BN529" s="1">
        <v>42237.5</v>
      </c>
      <c r="BO529">
        <v>14</v>
      </c>
      <c r="BP529">
        <v>50</v>
      </c>
      <c r="BR529" s="1"/>
      <c r="BV529" s="1"/>
      <c r="BZ529" s="1"/>
      <c r="CD529" s="1"/>
      <c r="CH529" s="1"/>
      <c r="CL529" s="1"/>
      <c r="CP529" s="1"/>
      <c r="CT529" s="1"/>
      <c r="CX529" s="1"/>
      <c r="DB529" s="1"/>
      <c r="DF529" s="1"/>
      <c r="DJ529" s="1"/>
      <c r="DN529" s="1"/>
      <c r="DR529" s="1"/>
      <c r="DV529" s="1"/>
      <c r="DZ529" s="1"/>
      <c r="ED529" s="1"/>
      <c r="EH529" s="1"/>
      <c r="EL529" s="1"/>
      <c r="EP529" s="1"/>
      <c r="ET529" s="1"/>
      <c r="EX529" s="1"/>
      <c r="FB529" s="1"/>
      <c r="FF529" s="1"/>
      <c r="FJ529" s="1"/>
      <c r="FN529" s="1"/>
      <c r="FR529" s="1"/>
      <c r="FV529" s="1"/>
      <c r="FZ529" s="1"/>
      <c r="GD529" s="1"/>
      <c r="GH529" s="1"/>
      <c r="GL529" s="1"/>
      <c r="GP529" s="1"/>
      <c r="GT529" s="1"/>
      <c r="GX529" s="1"/>
      <c r="HB529" s="1"/>
      <c r="HF529" s="1"/>
      <c r="HJ529" s="1"/>
      <c r="HN529" s="1"/>
      <c r="HR529" s="1"/>
      <c r="HV529" s="1"/>
      <c r="HZ529" s="1"/>
      <c r="ID529" s="1"/>
      <c r="IH529" s="1"/>
      <c r="IL529" s="1"/>
      <c r="IP529" s="1"/>
      <c r="IT529" s="1"/>
      <c r="IX529" s="1"/>
      <c r="JB529" s="1"/>
      <c r="JF529" s="1"/>
      <c r="JJ529" s="1"/>
      <c r="JN529" s="1"/>
      <c r="JR529" s="1"/>
      <c r="JV529" s="1"/>
      <c r="JZ529" s="1"/>
      <c r="KD529" s="1"/>
      <c r="KH529" s="1"/>
      <c r="KL529" s="1"/>
      <c r="KP529" s="1"/>
      <c r="KT529" s="1"/>
      <c r="KX529" s="1"/>
      <c r="LB529" s="1"/>
      <c r="LF529" s="1"/>
      <c r="LJ529" s="1"/>
      <c r="LN529" s="1"/>
      <c r="LR529" s="1"/>
    </row>
    <row r="530" spans="6:330">
      <c r="F530" s="1">
        <v>42237.541666666664</v>
      </c>
      <c r="G530">
        <v>249</v>
      </c>
      <c r="H530">
        <v>250</v>
      </c>
      <c r="J530" s="1">
        <v>42237.541666666664</v>
      </c>
      <c r="K530">
        <v>73</v>
      </c>
      <c r="L530">
        <v>150</v>
      </c>
      <c r="N530" s="1">
        <v>42237.541666666664</v>
      </c>
      <c r="O530">
        <v>41</v>
      </c>
      <c r="P530">
        <v>75</v>
      </c>
      <c r="R530" s="1">
        <v>42237.541666666664</v>
      </c>
      <c r="S530">
        <v>35</v>
      </c>
      <c r="T530">
        <v>100</v>
      </c>
      <c r="V530" s="1">
        <v>42237.541666666664</v>
      </c>
      <c r="W530">
        <v>20</v>
      </c>
      <c r="X530">
        <v>75</v>
      </c>
      <c r="Z530" s="1">
        <v>42237.541666666664</v>
      </c>
      <c r="AA530">
        <v>28</v>
      </c>
      <c r="AB530">
        <v>50</v>
      </c>
      <c r="AD530" s="1">
        <v>42237.541666666664</v>
      </c>
      <c r="AE530">
        <v>70</v>
      </c>
      <c r="AF530">
        <v>250</v>
      </c>
      <c r="AH530" s="1">
        <v>42237.541666666664</v>
      </c>
      <c r="AI530">
        <v>68</v>
      </c>
      <c r="AJ530">
        <v>100</v>
      </c>
      <c r="AL530" s="1">
        <v>42237.541666666664</v>
      </c>
      <c r="AM530">
        <v>12</v>
      </c>
      <c r="AN530">
        <v>50</v>
      </c>
      <c r="AP530" s="1">
        <v>42237.541666666664</v>
      </c>
      <c r="AQ530">
        <v>165</v>
      </c>
      <c r="AR530">
        <v>150</v>
      </c>
      <c r="AT530" s="1">
        <v>42237.541666666664</v>
      </c>
      <c r="AU530">
        <v>28</v>
      </c>
      <c r="AV530">
        <v>100</v>
      </c>
      <c r="AX530" s="1">
        <v>42237.541666666664</v>
      </c>
      <c r="AY530">
        <v>40</v>
      </c>
      <c r="AZ530">
        <v>50</v>
      </c>
      <c r="BB530" s="1">
        <v>42237.541666666664</v>
      </c>
      <c r="BC530">
        <v>21</v>
      </c>
      <c r="BD530">
        <v>125</v>
      </c>
      <c r="BF530" s="1">
        <v>42237.541666666664</v>
      </c>
      <c r="BG530">
        <v>32</v>
      </c>
      <c r="BH530">
        <v>75</v>
      </c>
      <c r="BJ530" s="1">
        <v>42237.541666666664</v>
      </c>
      <c r="BK530">
        <v>8</v>
      </c>
      <c r="BL530">
        <v>50</v>
      </c>
      <c r="BN530" s="1">
        <v>42237.541666666664</v>
      </c>
      <c r="BO530">
        <v>28</v>
      </c>
      <c r="BP530">
        <v>50</v>
      </c>
      <c r="BR530" s="1"/>
      <c r="BV530" s="1"/>
      <c r="BZ530" s="1"/>
      <c r="CD530" s="1"/>
      <c r="CH530" s="1"/>
      <c r="CL530" s="1"/>
      <c r="CP530" s="1"/>
      <c r="CT530" s="1"/>
      <c r="CX530" s="1"/>
      <c r="DB530" s="1"/>
      <c r="DF530" s="1"/>
      <c r="DJ530" s="1"/>
      <c r="DN530" s="1"/>
      <c r="DR530" s="1"/>
      <c r="DV530" s="1"/>
      <c r="DZ530" s="1"/>
      <c r="ED530" s="1"/>
      <c r="EH530" s="1"/>
      <c r="EL530" s="1"/>
      <c r="EP530" s="1"/>
      <c r="ET530" s="1"/>
      <c r="EX530" s="1"/>
      <c r="FB530" s="1"/>
      <c r="FF530" s="1"/>
      <c r="FJ530" s="1"/>
      <c r="FN530" s="1"/>
      <c r="FR530" s="1"/>
      <c r="FV530" s="1"/>
      <c r="FZ530" s="1"/>
      <c r="GD530" s="1"/>
      <c r="GH530" s="1"/>
      <c r="GL530" s="1"/>
      <c r="GP530" s="1"/>
      <c r="GT530" s="1"/>
      <c r="GX530" s="1"/>
      <c r="HB530" s="1"/>
      <c r="HF530" s="1"/>
      <c r="HJ530" s="1"/>
      <c r="HN530" s="1"/>
      <c r="HR530" s="1"/>
      <c r="HV530" s="1"/>
      <c r="HZ530" s="1"/>
      <c r="ID530" s="1"/>
      <c r="IH530" s="1"/>
      <c r="IL530" s="1"/>
      <c r="IP530" s="1"/>
      <c r="IT530" s="1"/>
      <c r="IX530" s="1"/>
      <c r="JB530" s="1"/>
      <c r="JF530" s="1"/>
      <c r="JJ530" s="1"/>
      <c r="JN530" s="1"/>
      <c r="JR530" s="1"/>
      <c r="JV530" s="1"/>
      <c r="JZ530" s="1"/>
      <c r="KD530" s="1"/>
      <c r="KH530" s="1"/>
      <c r="KL530" s="1"/>
      <c r="KP530" s="1"/>
      <c r="KT530" s="1"/>
      <c r="KX530" s="1"/>
      <c r="LB530" s="1"/>
      <c r="LF530" s="1"/>
      <c r="LJ530" s="1"/>
      <c r="LN530" s="1"/>
      <c r="LR530" s="1"/>
    </row>
    <row r="531" spans="6:330">
      <c r="F531" s="1">
        <v>42237.583333333336</v>
      </c>
      <c r="G531">
        <v>283</v>
      </c>
      <c r="H531">
        <v>250</v>
      </c>
      <c r="J531" s="1">
        <v>42237.583333333336</v>
      </c>
      <c r="K531">
        <v>65</v>
      </c>
      <c r="L531">
        <v>150</v>
      </c>
      <c r="N531" s="1">
        <v>42237.583333333336</v>
      </c>
      <c r="O531">
        <v>39</v>
      </c>
      <c r="P531">
        <v>75</v>
      </c>
      <c r="R531" s="1">
        <v>42237.583333333336</v>
      </c>
      <c r="S531">
        <v>33</v>
      </c>
      <c r="T531">
        <v>100</v>
      </c>
      <c r="V531" s="1">
        <v>42237.583333333336</v>
      </c>
      <c r="W531">
        <v>21</v>
      </c>
      <c r="X531">
        <v>75</v>
      </c>
      <c r="Z531" s="1">
        <v>42237.583333333336</v>
      </c>
      <c r="AA531">
        <v>31</v>
      </c>
      <c r="AB531">
        <v>50</v>
      </c>
      <c r="AD531" s="1">
        <v>42237.583333333336</v>
      </c>
      <c r="AE531">
        <v>86</v>
      </c>
      <c r="AF531">
        <v>250</v>
      </c>
      <c r="AH531" s="1">
        <v>42237.583333333336</v>
      </c>
      <c r="AI531">
        <v>69</v>
      </c>
      <c r="AJ531">
        <v>100</v>
      </c>
      <c r="AL531" s="1">
        <v>42237.583333333336</v>
      </c>
      <c r="AM531">
        <v>13</v>
      </c>
      <c r="AN531">
        <v>50</v>
      </c>
      <c r="AP531" s="1">
        <v>42237.583333333336</v>
      </c>
      <c r="AQ531">
        <v>168</v>
      </c>
      <c r="AR531">
        <v>150</v>
      </c>
      <c r="AT531" s="1">
        <v>42237.583333333336</v>
      </c>
      <c r="AU531">
        <v>30</v>
      </c>
      <c r="AV531">
        <v>100</v>
      </c>
      <c r="AX531" s="1">
        <v>42237.583333333336</v>
      </c>
      <c r="AY531">
        <v>34</v>
      </c>
      <c r="AZ531">
        <v>50</v>
      </c>
      <c r="BB531" s="1">
        <v>42237.583333333336</v>
      </c>
      <c r="BC531">
        <v>19</v>
      </c>
      <c r="BD531">
        <v>125</v>
      </c>
      <c r="BF531" s="1">
        <v>42237.583333333336</v>
      </c>
      <c r="BG531">
        <v>32</v>
      </c>
      <c r="BH531">
        <v>75</v>
      </c>
      <c r="BJ531" s="1">
        <v>42237.583333333336</v>
      </c>
      <c r="BK531">
        <v>6</v>
      </c>
      <c r="BL531">
        <v>50</v>
      </c>
      <c r="BN531" s="1">
        <v>42237.583333333336</v>
      </c>
      <c r="BO531">
        <v>31</v>
      </c>
      <c r="BP531">
        <v>50</v>
      </c>
      <c r="BR531" s="1"/>
      <c r="BV531" s="1"/>
      <c r="BZ531" s="1"/>
      <c r="CD531" s="1"/>
      <c r="CH531" s="1"/>
      <c r="CL531" s="1"/>
      <c r="CP531" s="1"/>
      <c r="CT531" s="1"/>
      <c r="CX531" s="1"/>
      <c r="DB531" s="1"/>
      <c r="DF531" s="1"/>
      <c r="DJ531" s="1"/>
      <c r="DN531" s="1"/>
      <c r="DR531" s="1"/>
      <c r="DV531" s="1"/>
      <c r="DZ531" s="1"/>
      <c r="ED531" s="1"/>
      <c r="EH531" s="1"/>
      <c r="EL531" s="1"/>
      <c r="EP531" s="1"/>
      <c r="ET531" s="1"/>
      <c r="EX531" s="1"/>
      <c r="FB531" s="1"/>
      <c r="FF531" s="1"/>
      <c r="FJ531" s="1"/>
      <c r="FN531" s="1"/>
      <c r="FR531" s="1"/>
      <c r="FV531" s="1"/>
      <c r="FZ531" s="1"/>
      <c r="GD531" s="1"/>
      <c r="GH531" s="1"/>
      <c r="GL531" s="1"/>
      <c r="GP531" s="1"/>
      <c r="GT531" s="1"/>
      <c r="GX531" s="1"/>
      <c r="HB531" s="1"/>
      <c r="HF531" s="1"/>
      <c r="HJ531" s="1"/>
      <c r="HN531" s="1"/>
      <c r="HR531" s="1"/>
      <c r="HV531" s="1"/>
      <c r="HZ531" s="1"/>
      <c r="ID531" s="1"/>
      <c r="IH531" s="1"/>
      <c r="IL531" s="1"/>
      <c r="IP531" s="1"/>
      <c r="IT531" s="1"/>
      <c r="IX531" s="1"/>
      <c r="JB531" s="1"/>
      <c r="JF531" s="1"/>
      <c r="JJ531" s="1"/>
      <c r="JN531" s="1"/>
      <c r="JR531" s="1"/>
      <c r="JV531" s="1"/>
      <c r="JZ531" s="1"/>
      <c r="KD531" s="1"/>
      <c r="KH531" s="1"/>
      <c r="KL531" s="1"/>
      <c r="KP531" s="1"/>
      <c r="KT531" s="1"/>
      <c r="KX531" s="1"/>
      <c r="LB531" s="1"/>
      <c r="LF531" s="1"/>
      <c r="LJ531" s="1"/>
      <c r="LN531" s="1"/>
      <c r="LR531" s="1"/>
    </row>
    <row r="532" spans="6:330">
      <c r="F532" s="1">
        <v>42237.625</v>
      </c>
      <c r="G532">
        <v>268</v>
      </c>
      <c r="H532">
        <v>250</v>
      </c>
      <c r="J532" s="1">
        <v>42237.625</v>
      </c>
      <c r="K532">
        <v>73</v>
      </c>
      <c r="L532">
        <v>150</v>
      </c>
      <c r="N532" s="1">
        <v>42237.625</v>
      </c>
      <c r="O532">
        <v>38</v>
      </c>
      <c r="P532">
        <v>75</v>
      </c>
      <c r="R532" s="1">
        <v>42237.625</v>
      </c>
      <c r="S532">
        <v>31</v>
      </c>
      <c r="T532">
        <v>100</v>
      </c>
      <c r="V532" s="1">
        <v>42237.625</v>
      </c>
      <c r="W532">
        <v>24</v>
      </c>
      <c r="X532">
        <v>75</v>
      </c>
      <c r="Z532" s="1">
        <v>42237.625</v>
      </c>
      <c r="AA532">
        <v>26</v>
      </c>
      <c r="AB532">
        <v>50</v>
      </c>
      <c r="AD532" s="1">
        <v>42237.625</v>
      </c>
      <c r="AE532">
        <v>74</v>
      </c>
      <c r="AF532">
        <v>250</v>
      </c>
      <c r="AH532" s="1">
        <v>42237.625</v>
      </c>
      <c r="AI532">
        <v>83</v>
      </c>
      <c r="AJ532">
        <v>100</v>
      </c>
      <c r="AL532" s="1">
        <v>42237.625</v>
      </c>
      <c r="AM532">
        <v>12</v>
      </c>
      <c r="AN532">
        <v>50</v>
      </c>
      <c r="AP532" s="1">
        <v>42237.625</v>
      </c>
      <c r="AQ532">
        <v>176</v>
      </c>
      <c r="AR532">
        <v>150</v>
      </c>
      <c r="AT532" s="1">
        <v>42237.625</v>
      </c>
      <c r="AU532">
        <v>38</v>
      </c>
      <c r="AV532">
        <v>100</v>
      </c>
      <c r="AX532" s="1">
        <v>42237.625</v>
      </c>
      <c r="AY532">
        <v>26</v>
      </c>
      <c r="AZ532">
        <v>50</v>
      </c>
      <c r="BB532" s="1">
        <v>42237.625</v>
      </c>
      <c r="BC532">
        <v>20</v>
      </c>
      <c r="BD532">
        <v>125</v>
      </c>
      <c r="BF532" s="1">
        <v>42237.625</v>
      </c>
      <c r="BG532">
        <v>28</v>
      </c>
      <c r="BH532">
        <v>75</v>
      </c>
      <c r="BJ532" s="1">
        <v>42237.625</v>
      </c>
      <c r="BK532">
        <v>6</v>
      </c>
      <c r="BL532">
        <v>50</v>
      </c>
      <c r="BN532" s="1">
        <v>42237.625</v>
      </c>
      <c r="BO532">
        <v>26</v>
      </c>
      <c r="BP532">
        <v>50</v>
      </c>
      <c r="BR532" s="1"/>
      <c r="BV532" s="1"/>
      <c r="BZ532" s="1"/>
      <c r="CD532" s="1"/>
      <c r="CH532" s="1"/>
      <c r="CL532" s="1"/>
      <c r="CP532" s="1"/>
      <c r="CT532" s="1"/>
      <c r="CX532" s="1"/>
      <c r="DB532" s="1"/>
      <c r="DF532" s="1"/>
      <c r="DJ532" s="1"/>
      <c r="DN532" s="1"/>
      <c r="DR532" s="1"/>
      <c r="DV532" s="1"/>
      <c r="DZ532" s="1"/>
      <c r="ED532" s="1"/>
      <c r="EH532" s="1"/>
      <c r="EL532" s="1"/>
      <c r="EP532" s="1"/>
      <c r="ET532" s="1"/>
      <c r="EX532" s="1"/>
      <c r="FB532" s="1"/>
      <c r="FF532" s="1"/>
      <c r="FJ532" s="1"/>
      <c r="FN532" s="1"/>
      <c r="FR532" s="1"/>
      <c r="FV532" s="1"/>
      <c r="FZ532" s="1"/>
      <c r="GD532" s="1"/>
      <c r="GH532" s="1"/>
      <c r="GL532" s="1"/>
      <c r="GP532" s="1"/>
      <c r="GT532" s="1"/>
      <c r="GX532" s="1"/>
      <c r="HB532" s="1"/>
      <c r="HF532" s="1"/>
      <c r="HJ532" s="1"/>
      <c r="HN532" s="1"/>
      <c r="HR532" s="1"/>
      <c r="HV532" s="1"/>
      <c r="HZ532" s="1"/>
      <c r="ID532" s="1"/>
      <c r="IH532" s="1"/>
      <c r="IL532" s="1"/>
      <c r="IP532" s="1"/>
      <c r="IT532" s="1"/>
      <c r="IX532" s="1"/>
      <c r="JB532" s="1"/>
      <c r="JF532" s="1"/>
      <c r="JJ532" s="1"/>
      <c r="JN532" s="1"/>
      <c r="JR532" s="1"/>
      <c r="JV532" s="1"/>
      <c r="JZ532" s="1"/>
      <c r="KD532" s="1"/>
      <c r="KH532" s="1"/>
      <c r="KL532" s="1"/>
      <c r="KP532" s="1"/>
      <c r="KT532" s="1"/>
      <c r="KX532" s="1"/>
      <c r="LB532" s="1"/>
      <c r="LF532" s="1"/>
      <c r="LJ532" s="1"/>
      <c r="LN532" s="1"/>
      <c r="LR532" s="1"/>
    </row>
    <row r="533" spans="6:330">
      <c r="F533" s="1">
        <v>42237.666666666664</v>
      </c>
      <c r="G533">
        <v>238</v>
      </c>
      <c r="H533">
        <v>250</v>
      </c>
      <c r="J533" s="1">
        <v>42237.666666666664</v>
      </c>
      <c r="K533">
        <v>76</v>
      </c>
      <c r="L533">
        <v>150</v>
      </c>
      <c r="N533" s="1">
        <v>42237.666666666664</v>
      </c>
      <c r="O533">
        <v>36</v>
      </c>
      <c r="P533">
        <v>75</v>
      </c>
      <c r="R533" s="1">
        <v>42237.666666666664</v>
      </c>
      <c r="S533">
        <v>29</v>
      </c>
      <c r="T533">
        <v>100</v>
      </c>
      <c r="V533" s="1">
        <v>42237.666666666664</v>
      </c>
      <c r="W533">
        <v>27</v>
      </c>
      <c r="X533">
        <v>75</v>
      </c>
      <c r="Z533" s="1">
        <v>42237.666666666664</v>
      </c>
      <c r="AA533">
        <v>31</v>
      </c>
      <c r="AB533">
        <v>50</v>
      </c>
      <c r="AD533" s="1">
        <v>42237.666666666664</v>
      </c>
      <c r="AE533">
        <v>68</v>
      </c>
      <c r="AF533">
        <v>250</v>
      </c>
      <c r="AH533" s="1">
        <v>42237.666666666664</v>
      </c>
      <c r="AI533">
        <v>71</v>
      </c>
      <c r="AJ533">
        <v>100</v>
      </c>
      <c r="AL533" s="1">
        <v>42237.666666666664</v>
      </c>
      <c r="AM533">
        <v>11</v>
      </c>
      <c r="AN533">
        <v>50</v>
      </c>
      <c r="AP533" s="1">
        <v>42237.666666666664</v>
      </c>
      <c r="AQ533">
        <v>148</v>
      </c>
      <c r="AR533">
        <v>150</v>
      </c>
      <c r="AT533" s="1">
        <v>42237.666666666664</v>
      </c>
      <c r="AU533">
        <v>34</v>
      </c>
      <c r="AV533">
        <v>100</v>
      </c>
      <c r="AX533" s="1">
        <v>42237.666666666664</v>
      </c>
      <c r="AY533">
        <v>25</v>
      </c>
      <c r="AZ533">
        <v>50</v>
      </c>
      <c r="BB533" s="1">
        <v>42237.666666666664</v>
      </c>
      <c r="BC533">
        <v>24</v>
      </c>
      <c r="BD533">
        <v>125</v>
      </c>
      <c r="BF533" s="1">
        <v>42237.666666666664</v>
      </c>
      <c r="BG533">
        <v>27</v>
      </c>
      <c r="BH533">
        <v>75</v>
      </c>
      <c r="BJ533" s="1">
        <v>42237.666666666664</v>
      </c>
      <c r="BK533">
        <v>6</v>
      </c>
      <c r="BL533">
        <v>50</v>
      </c>
      <c r="BN533" s="1">
        <v>42237.666666666664</v>
      </c>
      <c r="BO533">
        <v>31</v>
      </c>
      <c r="BP533">
        <v>50</v>
      </c>
      <c r="BR533" s="1"/>
      <c r="BV533" s="1"/>
      <c r="BZ533" s="1"/>
      <c r="CD533" s="1"/>
      <c r="CH533" s="1"/>
      <c r="CL533" s="1"/>
      <c r="CP533" s="1"/>
      <c r="CT533" s="1"/>
      <c r="CX533" s="1"/>
      <c r="DB533" s="1"/>
      <c r="DF533" s="1"/>
      <c r="DJ533" s="1"/>
      <c r="DN533" s="1"/>
      <c r="DR533" s="1"/>
      <c r="DV533" s="1"/>
      <c r="DZ533" s="1"/>
      <c r="ED533" s="1"/>
      <c r="EH533" s="1"/>
      <c r="EL533" s="1"/>
      <c r="EP533" s="1"/>
      <c r="ET533" s="1"/>
      <c r="EX533" s="1"/>
      <c r="FB533" s="1"/>
      <c r="FF533" s="1"/>
      <c r="FJ533" s="1"/>
      <c r="FN533" s="1"/>
      <c r="FR533" s="1"/>
      <c r="FV533" s="1"/>
      <c r="FZ533" s="1"/>
      <c r="GD533" s="1"/>
      <c r="GH533" s="1"/>
      <c r="GL533" s="1"/>
      <c r="GP533" s="1"/>
      <c r="GT533" s="1"/>
      <c r="GX533" s="1"/>
      <c r="HB533" s="1"/>
      <c r="HF533" s="1"/>
      <c r="HJ533" s="1"/>
      <c r="HN533" s="1"/>
      <c r="HR533" s="1"/>
      <c r="HV533" s="1"/>
      <c r="HZ533" s="1"/>
      <c r="ID533" s="1"/>
      <c r="IH533" s="1"/>
      <c r="IL533" s="1"/>
      <c r="IP533" s="1"/>
      <c r="IT533" s="1"/>
      <c r="IX533" s="1"/>
      <c r="JB533" s="1"/>
      <c r="JF533" s="1"/>
      <c r="JJ533" s="1"/>
      <c r="JN533" s="1"/>
      <c r="JR533" s="1"/>
      <c r="JV533" s="1"/>
      <c r="JZ533" s="1"/>
      <c r="KD533" s="1"/>
      <c r="KH533" s="1"/>
      <c r="KL533" s="1"/>
      <c r="KP533" s="1"/>
      <c r="KT533" s="1"/>
      <c r="KX533" s="1"/>
      <c r="LB533" s="1"/>
      <c r="LF533" s="1"/>
      <c r="LJ533" s="1"/>
      <c r="LN533" s="1"/>
      <c r="LR533" s="1"/>
    </row>
    <row r="534" spans="6:330">
      <c r="F534" s="1">
        <v>42237.708333333336</v>
      </c>
      <c r="G534">
        <v>216</v>
      </c>
      <c r="H534">
        <v>250</v>
      </c>
      <c r="J534" s="1">
        <v>42237.708333333336</v>
      </c>
      <c r="K534">
        <v>71</v>
      </c>
      <c r="L534">
        <v>150</v>
      </c>
      <c r="N534" s="1">
        <v>42237.708333333336</v>
      </c>
      <c r="O534">
        <v>37</v>
      </c>
      <c r="P534">
        <v>75</v>
      </c>
      <c r="R534" s="1">
        <v>42237.708333333336</v>
      </c>
      <c r="S534">
        <v>32</v>
      </c>
      <c r="T534">
        <v>100</v>
      </c>
      <c r="V534" s="1">
        <v>42237.708333333336</v>
      </c>
      <c r="W534">
        <v>24</v>
      </c>
      <c r="X534">
        <v>75</v>
      </c>
      <c r="Z534" s="1">
        <v>42237.708333333336</v>
      </c>
      <c r="AA534">
        <v>37</v>
      </c>
      <c r="AB534">
        <v>50</v>
      </c>
      <c r="AD534" s="1">
        <v>42237.708333333336</v>
      </c>
      <c r="AE534">
        <v>66</v>
      </c>
      <c r="AF534">
        <v>250</v>
      </c>
      <c r="AH534" s="1">
        <v>42237.708333333336</v>
      </c>
      <c r="AI534">
        <v>64</v>
      </c>
      <c r="AJ534">
        <v>100</v>
      </c>
      <c r="AL534" s="1">
        <v>42237.708333333336</v>
      </c>
      <c r="AM534">
        <v>8</v>
      </c>
      <c r="AN534">
        <v>50</v>
      </c>
      <c r="AP534" s="1">
        <v>42237.708333333336</v>
      </c>
      <c r="AQ534">
        <v>162</v>
      </c>
      <c r="AR534">
        <v>150</v>
      </c>
      <c r="AT534" s="1">
        <v>42237.708333333336</v>
      </c>
      <c r="AU534">
        <v>34</v>
      </c>
      <c r="AV534">
        <v>100</v>
      </c>
      <c r="AX534" s="1">
        <v>42237.708333333336</v>
      </c>
      <c r="AY534">
        <v>26</v>
      </c>
      <c r="AZ534">
        <v>50</v>
      </c>
      <c r="BB534" s="1">
        <v>42237.708333333336</v>
      </c>
      <c r="BC534">
        <v>25</v>
      </c>
      <c r="BD534">
        <v>125</v>
      </c>
      <c r="BF534" s="1">
        <v>42237.708333333336</v>
      </c>
      <c r="BG534">
        <v>22</v>
      </c>
      <c r="BH534">
        <v>75</v>
      </c>
      <c r="BJ534" s="1">
        <v>42237.708333333336</v>
      </c>
      <c r="BK534">
        <v>10</v>
      </c>
      <c r="BL534">
        <v>50</v>
      </c>
      <c r="BN534" s="1">
        <v>42237.708333333336</v>
      </c>
      <c r="BO534">
        <v>37</v>
      </c>
      <c r="BP534">
        <v>50</v>
      </c>
      <c r="BR534" s="1"/>
      <c r="BV534" s="1"/>
      <c r="BZ534" s="1"/>
      <c r="CD534" s="1"/>
      <c r="CH534" s="1"/>
      <c r="CL534" s="1"/>
      <c r="CP534" s="1"/>
      <c r="CT534" s="1"/>
      <c r="CX534" s="1"/>
      <c r="DB534" s="1"/>
      <c r="DF534" s="1"/>
      <c r="DJ534" s="1"/>
      <c r="DN534" s="1"/>
      <c r="DR534" s="1"/>
      <c r="DV534" s="1"/>
      <c r="DZ534" s="1"/>
      <c r="ED534" s="1"/>
      <c r="EH534" s="1"/>
      <c r="EL534" s="1"/>
      <c r="EP534" s="1"/>
      <c r="ET534" s="1"/>
      <c r="EX534" s="1"/>
      <c r="FB534" s="1"/>
      <c r="FF534" s="1"/>
      <c r="FJ534" s="1"/>
      <c r="FN534" s="1"/>
      <c r="FR534" s="1"/>
      <c r="FV534" s="1"/>
      <c r="FZ534" s="1"/>
      <c r="GD534" s="1"/>
      <c r="GH534" s="1"/>
      <c r="GL534" s="1"/>
      <c r="GP534" s="1"/>
      <c r="GT534" s="1"/>
      <c r="GX534" s="1"/>
      <c r="HB534" s="1"/>
      <c r="HF534" s="1"/>
      <c r="HJ534" s="1"/>
      <c r="HN534" s="1"/>
      <c r="HR534" s="1"/>
      <c r="HV534" s="1"/>
      <c r="HZ534" s="1"/>
      <c r="ID534" s="1"/>
      <c r="IH534" s="1"/>
      <c r="IL534" s="1"/>
      <c r="IP534" s="1"/>
      <c r="IT534" s="1"/>
      <c r="IX534" s="1"/>
      <c r="JB534" s="1"/>
      <c r="JF534" s="1"/>
      <c r="JJ534" s="1"/>
      <c r="JN534" s="1"/>
      <c r="JR534" s="1"/>
      <c r="JV534" s="1"/>
      <c r="JZ534" s="1"/>
      <c r="KD534" s="1"/>
      <c r="KH534" s="1"/>
      <c r="KL534" s="1"/>
      <c r="KP534" s="1"/>
      <c r="KT534" s="1"/>
      <c r="KX534" s="1"/>
      <c r="LB534" s="1"/>
      <c r="LF534" s="1"/>
      <c r="LJ534" s="1"/>
      <c r="LN534" s="1"/>
      <c r="LR534" s="1"/>
    </row>
    <row r="535" spans="6:330">
      <c r="F535" s="1">
        <v>42237.75</v>
      </c>
      <c r="G535">
        <v>170</v>
      </c>
      <c r="H535">
        <v>250</v>
      </c>
      <c r="J535" s="1">
        <v>42237.75</v>
      </c>
      <c r="K535">
        <v>65</v>
      </c>
      <c r="L535">
        <v>150</v>
      </c>
      <c r="N535" s="1">
        <v>42237.75</v>
      </c>
      <c r="O535">
        <v>38</v>
      </c>
      <c r="P535">
        <v>75</v>
      </c>
      <c r="R535" s="1">
        <v>42237.75</v>
      </c>
      <c r="S535">
        <v>37</v>
      </c>
      <c r="T535">
        <v>100</v>
      </c>
      <c r="V535" s="1">
        <v>42237.75</v>
      </c>
      <c r="W535">
        <v>21</v>
      </c>
      <c r="X535">
        <v>75</v>
      </c>
      <c r="Z535" s="1">
        <v>42237.75</v>
      </c>
      <c r="AA535">
        <v>36</v>
      </c>
      <c r="AB535">
        <v>50</v>
      </c>
      <c r="AD535" s="1">
        <v>42237.75</v>
      </c>
      <c r="AE535">
        <v>77</v>
      </c>
      <c r="AF535">
        <v>250</v>
      </c>
      <c r="AH535" s="1">
        <v>42237.75</v>
      </c>
      <c r="AI535">
        <v>52</v>
      </c>
      <c r="AJ535">
        <v>100</v>
      </c>
      <c r="AL535" s="1">
        <v>42237.75</v>
      </c>
      <c r="AM535">
        <v>11</v>
      </c>
      <c r="AN535">
        <v>50</v>
      </c>
      <c r="AP535" s="1">
        <v>42237.75</v>
      </c>
      <c r="AQ535">
        <v>155</v>
      </c>
      <c r="AR535">
        <v>150</v>
      </c>
      <c r="AT535" s="1">
        <v>42237.75</v>
      </c>
      <c r="AU535">
        <v>29</v>
      </c>
      <c r="AV535">
        <v>100</v>
      </c>
      <c r="AX535" s="1">
        <v>42237.75</v>
      </c>
      <c r="AY535">
        <v>35</v>
      </c>
      <c r="AZ535">
        <v>50</v>
      </c>
      <c r="BB535" s="1">
        <v>42237.75</v>
      </c>
      <c r="BC535">
        <v>45</v>
      </c>
      <c r="BD535">
        <v>125</v>
      </c>
      <c r="BF535" s="1">
        <v>42237.75</v>
      </c>
      <c r="BG535">
        <v>18</v>
      </c>
      <c r="BH535">
        <v>75</v>
      </c>
      <c r="BJ535" s="1">
        <v>42237.75</v>
      </c>
      <c r="BK535">
        <v>13</v>
      </c>
      <c r="BL535">
        <v>50</v>
      </c>
      <c r="BN535" s="1">
        <v>42237.75</v>
      </c>
      <c r="BO535">
        <v>36</v>
      </c>
      <c r="BP535">
        <v>50</v>
      </c>
      <c r="BR535" s="1"/>
      <c r="BV535" s="1"/>
      <c r="BZ535" s="1"/>
      <c r="CD535" s="1"/>
      <c r="CH535" s="1"/>
      <c r="CL535" s="1"/>
      <c r="CP535" s="1"/>
      <c r="CT535" s="1"/>
      <c r="CX535" s="1"/>
      <c r="DB535" s="1"/>
      <c r="DF535" s="1"/>
      <c r="DJ535" s="1"/>
      <c r="DN535" s="1"/>
      <c r="DR535" s="1"/>
      <c r="DV535" s="1"/>
      <c r="DZ535" s="1"/>
      <c r="ED535" s="1"/>
      <c r="EH535" s="1"/>
      <c r="EL535" s="1"/>
      <c r="EP535" s="1"/>
      <c r="ET535" s="1"/>
      <c r="EX535" s="1"/>
      <c r="FB535" s="1"/>
      <c r="FF535" s="1"/>
      <c r="FJ535" s="1"/>
      <c r="FN535" s="1"/>
      <c r="FR535" s="1"/>
      <c r="FV535" s="1"/>
      <c r="FZ535" s="1"/>
      <c r="GD535" s="1"/>
      <c r="GH535" s="1"/>
      <c r="GL535" s="1"/>
      <c r="GP535" s="1"/>
      <c r="GT535" s="1"/>
      <c r="GX535" s="1"/>
      <c r="HB535" s="1"/>
      <c r="HF535" s="1"/>
      <c r="HJ535" s="1"/>
      <c r="HN535" s="1"/>
      <c r="HR535" s="1"/>
      <c r="HV535" s="1"/>
      <c r="HZ535" s="1"/>
      <c r="ID535" s="1"/>
      <c r="IH535" s="1"/>
      <c r="IL535" s="1"/>
      <c r="IP535" s="1"/>
      <c r="IT535" s="1"/>
      <c r="IX535" s="1"/>
      <c r="JB535" s="1"/>
      <c r="JF535" s="1"/>
      <c r="JJ535" s="1"/>
      <c r="JN535" s="1"/>
      <c r="JR535" s="1"/>
      <c r="JV535" s="1"/>
      <c r="JZ535" s="1"/>
      <c r="KD535" s="1"/>
      <c r="KH535" s="1"/>
      <c r="KL535" s="1"/>
      <c r="KP535" s="1"/>
      <c r="KT535" s="1"/>
      <c r="KX535" s="1"/>
      <c r="LB535" s="1"/>
      <c r="LF535" s="1"/>
      <c r="LJ535" s="1"/>
      <c r="LN535" s="1"/>
      <c r="LR535" s="1"/>
    </row>
    <row r="536" spans="6:330">
      <c r="F536" s="1">
        <v>42237.791666666664</v>
      </c>
      <c r="G536">
        <v>138</v>
      </c>
      <c r="H536">
        <v>250</v>
      </c>
      <c r="J536" s="1">
        <v>42237.791666666664</v>
      </c>
      <c r="K536">
        <v>64</v>
      </c>
      <c r="L536">
        <v>150</v>
      </c>
      <c r="N536" s="1">
        <v>42237.791666666664</v>
      </c>
      <c r="O536">
        <v>42</v>
      </c>
      <c r="P536">
        <v>75</v>
      </c>
      <c r="R536" s="1">
        <v>42237.791666666664</v>
      </c>
      <c r="S536">
        <v>39</v>
      </c>
      <c r="T536">
        <v>100</v>
      </c>
      <c r="V536" s="1">
        <v>42237.791666666664</v>
      </c>
      <c r="W536">
        <v>19</v>
      </c>
      <c r="X536">
        <v>75</v>
      </c>
      <c r="Z536" s="1">
        <v>42237.791666666664</v>
      </c>
      <c r="AA536">
        <v>25</v>
      </c>
      <c r="AB536">
        <v>50</v>
      </c>
      <c r="AD536" s="1">
        <v>42237.791666666664</v>
      </c>
      <c r="AE536">
        <v>79</v>
      </c>
      <c r="AF536">
        <v>250</v>
      </c>
      <c r="AH536" s="1">
        <v>42237.791666666664</v>
      </c>
      <c r="AI536">
        <v>13</v>
      </c>
      <c r="AJ536">
        <v>100</v>
      </c>
      <c r="AL536" s="1">
        <v>42237.791666666664</v>
      </c>
      <c r="AM536">
        <v>12</v>
      </c>
      <c r="AN536">
        <v>50</v>
      </c>
      <c r="AP536" s="1">
        <v>42237.791666666664</v>
      </c>
      <c r="AQ536">
        <v>147</v>
      </c>
      <c r="AR536">
        <v>150</v>
      </c>
      <c r="AT536" s="1">
        <v>42237.791666666664</v>
      </c>
      <c r="AU536">
        <v>17</v>
      </c>
      <c r="AV536">
        <v>100</v>
      </c>
      <c r="AX536" s="1">
        <v>42237.791666666664</v>
      </c>
      <c r="AY536">
        <v>48</v>
      </c>
      <c r="AZ536">
        <v>50</v>
      </c>
      <c r="BB536" s="1">
        <v>42237.791666666664</v>
      </c>
      <c r="BC536">
        <v>42</v>
      </c>
      <c r="BD536">
        <v>125</v>
      </c>
      <c r="BF536" s="1">
        <v>42237.791666666664</v>
      </c>
      <c r="BG536">
        <v>23</v>
      </c>
      <c r="BH536">
        <v>75</v>
      </c>
      <c r="BJ536" s="1">
        <v>42237.791666666664</v>
      </c>
      <c r="BK536">
        <v>11</v>
      </c>
      <c r="BL536">
        <v>50</v>
      </c>
      <c r="BN536" s="1">
        <v>42237.791666666664</v>
      </c>
      <c r="BO536">
        <v>25</v>
      </c>
      <c r="BP536">
        <v>50</v>
      </c>
      <c r="BR536" s="1"/>
      <c r="BV536" s="1"/>
      <c r="BZ536" s="1"/>
      <c r="CD536" s="1"/>
      <c r="CH536" s="1"/>
      <c r="CL536" s="1"/>
      <c r="CP536" s="1"/>
      <c r="CT536" s="1"/>
      <c r="CX536" s="1"/>
      <c r="DB536" s="1"/>
      <c r="DF536" s="1"/>
      <c r="DJ536" s="1"/>
      <c r="DN536" s="1"/>
      <c r="DR536" s="1"/>
      <c r="DV536" s="1"/>
      <c r="DZ536" s="1"/>
      <c r="ED536" s="1"/>
      <c r="EH536" s="1"/>
      <c r="EL536" s="1"/>
      <c r="EP536" s="1"/>
      <c r="ET536" s="1"/>
      <c r="EX536" s="1"/>
      <c r="FB536" s="1"/>
      <c r="FF536" s="1"/>
      <c r="FJ536" s="1"/>
      <c r="FN536" s="1"/>
      <c r="FR536" s="1"/>
      <c r="FV536" s="1"/>
      <c r="FZ536" s="1"/>
      <c r="GD536" s="1"/>
      <c r="GH536" s="1"/>
      <c r="GL536" s="1"/>
      <c r="GP536" s="1"/>
      <c r="GT536" s="1"/>
      <c r="GX536" s="1"/>
      <c r="HB536" s="1"/>
      <c r="HF536" s="1"/>
      <c r="HJ536" s="1"/>
      <c r="HN536" s="1"/>
      <c r="HR536" s="1"/>
      <c r="HV536" s="1"/>
      <c r="HZ536" s="1"/>
      <c r="ID536" s="1"/>
      <c r="IH536" s="1"/>
      <c r="IL536" s="1"/>
      <c r="IP536" s="1"/>
      <c r="IT536" s="1"/>
      <c r="IX536" s="1"/>
      <c r="JB536" s="1"/>
      <c r="JF536" s="1"/>
      <c r="JJ536" s="1"/>
      <c r="JN536" s="1"/>
      <c r="JR536" s="1"/>
      <c r="JV536" s="1"/>
      <c r="JZ536" s="1"/>
      <c r="KD536" s="1"/>
      <c r="KH536" s="1"/>
      <c r="KL536" s="1"/>
      <c r="KP536" s="1"/>
      <c r="KT536" s="1"/>
      <c r="KX536" s="1"/>
      <c r="LB536" s="1"/>
      <c r="LF536" s="1"/>
      <c r="LJ536" s="1"/>
      <c r="LN536" s="1"/>
      <c r="LR536" s="1"/>
    </row>
    <row r="537" spans="6:330">
      <c r="F537" s="1">
        <v>42237.833333333336</v>
      </c>
      <c r="G537">
        <v>114</v>
      </c>
      <c r="H537">
        <v>250</v>
      </c>
      <c r="J537" s="1">
        <v>42237.833333333336</v>
      </c>
      <c r="K537">
        <v>51</v>
      </c>
      <c r="L537">
        <v>150</v>
      </c>
      <c r="N537" s="1">
        <v>42237.833333333336</v>
      </c>
      <c r="O537">
        <v>40</v>
      </c>
      <c r="P537">
        <v>75</v>
      </c>
      <c r="R537" s="1">
        <v>42237.833333333336</v>
      </c>
      <c r="S537">
        <v>28</v>
      </c>
      <c r="T537">
        <v>100</v>
      </c>
      <c r="V537" s="1">
        <v>42237.833333333336</v>
      </c>
      <c r="W537">
        <v>23</v>
      </c>
      <c r="X537">
        <v>75</v>
      </c>
      <c r="Z537" s="1">
        <v>42237.833333333336</v>
      </c>
      <c r="AA537">
        <v>27</v>
      </c>
      <c r="AB537">
        <v>50</v>
      </c>
      <c r="AD537" s="1">
        <v>42237.833333333336</v>
      </c>
      <c r="AE537">
        <v>57</v>
      </c>
      <c r="AF537">
        <v>250</v>
      </c>
      <c r="AH537" s="1">
        <v>42237.833333333336</v>
      </c>
      <c r="AI537">
        <v>12</v>
      </c>
      <c r="AJ537">
        <v>100</v>
      </c>
      <c r="AL537" s="1">
        <v>42237.833333333336</v>
      </c>
      <c r="AM537">
        <v>7</v>
      </c>
      <c r="AN537">
        <v>50</v>
      </c>
      <c r="AP537" s="1">
        <v>42237.833333333336</v>
      </c>
      <c r="AQ537">
        <v>186</v>
      </c>
      <c r="AR537">
        <v>150</v>
      </c>
      <c r="AT537" s="1">
        <v>42237.833333333336</v>
      </c>
      <c r="AU537">
        <v>12</v>
      </c>
      <c r="AV537">
        <v>100</v>
      </c>
      <c r="AX537" s="1">
        <v>42237.833333333336</v>
      </c>
      <c r="AY537">
        <v>47</v>
      </c>
      <c r="AZ537">
        <v>50</v>
      </c>
      <c r="BB537" s="1">
        <v>42237.833333333336</v>
      </c>
      <c r="BC537">
        <v>44</v>
      </c>
      <c r="BD537">
        <v>125</v>
      </c>
      <c r="BF537" s="1">
        <v>42237.833333333336</v>
      </c>
      <c r="BG537">
        <v>24</v>
      </c>
      <c r="BH537">
        <v>75</v>
      </c>
      <c r="BJ537" s="1">
        <v>42237.833333333336</v>
      </c>
      <c r="BK537">
        <v>6</v>
      </c>
      <c r="BL537">
        <v>50</v>
      </c>
      <c r="BN537" s="1">
        <v>42237.833333333336</v>
      </c>
      <c r="BO537">
        <v>27</v>
      </c>
      <c r="BP537">
        <v>50</v>
      </c>
      <c r="BR537" s="1"/>
      <c r="BV537" s="1"/>
      <c r="BZ537" s="1"/>
      <c r="CD537" s="1"/>
      <c r="CH537" s="1"/>
      <c r="CL537" s="1"/>
      <c r="CP537" s="1"/>
      <c r="CT537" s="1"/>
      <c r="CX537" s="1"/>
      <c r="DB537" s="1"/>
      <c r="DF537" s="1"/>
      <c r="DJ537" s="1"/>
      <c r="DN537" s="1"/>
      <c r="DR537" s="1"/>
      <c r="DV537" s="1"/>
      <c r="DZ537" s="1"/>
      <c r="ED537" s="1"/>
      <c r="EH537" s="1"/>
      <c r="EL537" s="1"/>
      <c r="EP537" s="1"/>
      <c r="ET537" s="1"/>
      <c r="EX537" s="1"/>
      <c r="FB537" s="1"/>
      <c r="FF537" s="1"/>
      <c r="FJ537" s="1"/>
      <c r="FN537" s="1"/>
      <c r="FR537" s="1"/>
      <c r="FV537" s="1"/>
      <c r="FZ537" s="1"/>
      <c r="GD537" s="1"/>
      <c r="GH537" s="1"/>
      <c r="GL537" s="1"/>
      <c r="GP537" s="1"/>
      <c r="GT537" s="1"/>
      <c r="GX537" s="1"/>
      <c r="HB537" s="1"/>
      <c r="HF537" s="1"/>
      <c r="HJ537" s="1"/>
      <c r="HN537" s="1"/>
      <c r="HR537" s="1"/>
      <c r="HV537" s="1"/>
      <c r="HZ537" s="1"/>
      <c r="ID537" s="1"/>
      <c r="IH537" s="1"/>
      <c r="IL537" s="1"/>
      <c r="IP537" s="1"/>
      <c r="IT537" s="1"/>
      <c r="IX537" s="1"/>
      <c r="JB537" s="1"/>
      <c r="JF537" s="1"/>
      <c r="JJ537" s="1"/>
      <c r="JN537" s="1"/>
      <c r="JR537" s="1"/>
      <c r="JV537" s="1"/>
      <c r="JZ537" s="1"/>
      <c r="KD537" s="1"/>
      <c r="KH537" s="1"/>
      <c r="KL537" s="1"/>
      <c r="KP537" s="1"/>
      <c r="KT537" s="1"/>
      <c r="KX537" s="1"/>
      <c r="LB537" s="1"/>
      <c r="LF537" s="1"/>
      <c r="LJ537" s="1"/>
      <c r="LN537" s="1"/>
      <c r="LR537" s="1"/>
    </row>
    <row r="538" spans="6:330">
      <c r="F538" s="1">
        <v>42237.875</v>
      </c>
      <c r="G538">
        <v>120</v>
      </c>
      <c r="H538">
        <v>250</v>
      </c>
      <c r="J538" s="1">
        <v>42237.875</v>
      </c>
      <c r="K538">
        <v>40</v>
      </c>
      <c r="L538">
        <v>150</v>
      </c>
      <c r="N538" s="1">
        <v>42237.875</v>
      </c>
      <c r="O538">
        <v>35</v>
      </c>
      <c r="P538">
        <v>75</v>
      </c>
      <c r="R538" s="1">
        <v>42237.875</v>
      </c>
      <c r="S538">
        <v>22</v>
      </c>
      <c r="T538">
        <v>100</v>
      </c>
      <c r="V538" s="1">
        <v>42237.875</v>
      </c>
      <c r="W538">
        <v>30</v>
      </c>
      <c r="X538">
        <v>75</v>
      </c>
      <c r="Z538" s="1">
        <v>42237.875</v>
      </c>
      <c r="AA538">
        <v>21</v>
      </c>
      <c r="AB538">
        <v>50</v>
      </c>
      <c r="AD538" s="1">
        <v>42237.875</v>
      </c>
      <c r="AE538">
        <v>33</v>
      </c>
      <c r="AF538">
        <v>250</v>
      </c>
      <c r="AH538" s="1">
        <v>42237.875</v>
      </c>
      <c r="AI538">
        <v>9</v>
      </c>
      <c r="AJ538">
        <v>100</v>
      </c>
      <c r="AL538" s="1">
        <v>42237.875</v>
      </c>
      <c r="AM538">
        <v>8</v>
      </c>
      <c r="AN538">
        <v>50</v>
      </c>
      <c r="AP538" s="1">
        <v>42237.875</v>
      </c>
      <c r="AQ538">
        <v>176</v>
      </c>
      <c r="AR538">
        <v>150</v>
      </c>
      <c r="AT538" s="1">
        <v>42237.875</v>
      </c>
      <c r="AU538">
        <v>17</v>
      </c>
      <c r="AV538">
        <v>100</v>
      </c>
      <c r="AX538" s="1">
        <v>42237.875</v>
      </c>
      <c r="AY538">
        <v>54</v>
      </c>
      <c r="AZ538">
        <v>50</v>
      </c>
      <c r="BB538" s="1">
        <v>42237.875</v>
      </c>
      <c r="BC538">
        <v>32</v>
      </c>
      <c r="BD538">
        <v>125</v>
      </c>
      <c r="BF538" s="1">
        <v>42237.875</v>
      </c>
      <c r="BG538">
        <v>18</v>
      </c>
      <c r="BH538">
        <v>75</v>
      </c>
      <c r="BJ538" s="1">
        <v>42237.875</v>
      </c>
      <c r="BK538">
        <v>6</v>
      </c>
      <c r="BL538">
        <v>50</v>
      </c>
      <c r="BN538" s="1">
        <v>42237.875</v>
      </c>
      <c r="BO538">
        <v>21</v>
      </c>
      <c r="BP538">
        <v>50</v>
      </c>
      <c r="BR538" s="1"/>
      <c r="BV538" s="1"/>
      <c r="BZ538" s="1"/>
      <c r="CD538" s="1"/>
      <c r="CH538" s="1"/>
      <c r="CL538" s="1"/>
      <c r="CP538" s="1"/>
      <c r="CT538" s="1"/>
      <c r="CX538" s="1"/>
      <c r="DB538" s="1"/>
      <c r="DF538" s="1"/>
      <c r="DJ538" s="1"/>
      <c r="DN538" s="1"/>
      <c r="DR538" s="1"/>
      <c r="DV538" s="1"/>
      <c r="DZ538" s="1"/>
      <c r="ED538" s="1"/>
      <c r="EH538" s="1"/>
      <c r="EL538" s="1"/>
      <c r="EP538" s="1"/>
      <c r="ET538" s="1"/>
      <c r="EX538" s="1"/>
      <c r="FB538" s="1"/>
      <c r="FF538" s="1"/>
      <c r="FJ538" s="1"/>
      <c r="FN538" s="1"/>
      <c r="FR538" s="1"/>
      <c r="FV538" s="1"/>
      <c r="FZ538" s="1"/>
      <c r="GD538" s="1"/>
      <c r="GH538" s="1"/>
      <c r="GL538" s="1"/>
      <c r="GP538" s="1"/>
      <c r="GT538" s="1"/>
      <c r="GX538" s="1"/>
      <c r="HB538" s="1"/>
      <c r="HF538" s="1"/>
      <c r="HJ538" s="1"/>
      <c r="HN538" s="1"/>
      <c r="HR538" s="1"/>
      <c r="HV538" s="1"/>
      <c r="HZ538" s="1"/>
      <c r="ID538" s="1"/>
      <c r="IH538" s="1"/>
      <c r="IL538" s="1"/>
      <c r="IP538" s="1"/>
      <c r="IT538" s="1"/>
      <c r="IX538" s="1"/>
      <c r="JB538" s="1"/>
      <c r="JF538" s="1"/>
      <c r="JJ538" s="1"/>
      <c r="JN538" s="1"/>
      <c r="JR538" s="1"/>
      <c r="JV538" s="1"/>
      <c r="JZ538" s="1"/>
      <c r="KD538" s="1"/>
      <c r="KH538" s="1"/>
      <c r="KL538" s="1"/>
      <c r="KP538" s="1"/>
      <c r="KT538" s="1"/>
      <c r="KX538" s="1"/>
      <c r="LB538" s="1"/>
      <c r="LF538" s="1"/>
      <c r="LJ538" s="1"/>
      <c r="LN538" s="1"/>
      <c r="LR538" s="1"/>
    </row>
    <row r="539" spans="6:330">
      <c r="F539" s="1">
        <v>42237.916666666664</v>
      </c>
      <c r="G539">
        <v>147</v>
      </c>
      <c r="H539">
        <v>250</v>
      </c>
      <c r="J539" s="1">
        <v>42237.916666666664</v>
      </c>
      <c r="K539">
        <v>36</v>
      </c>
      <c r="L539">
        <v>150</v>
      </c>
      <c r="N539" s="1">
        <v>42237.916666666664</v>
      </c>
      <c r="O539">
        <v>30</v>
      </c>
      <c r="P539">
        <v>75</v>
      </c>
      <c r="R539" s="1">
        <v>42237.916666666664</v>
      </c>
      <c r="S539">
        <v>23</v>
      </c>
      <c r="T539">
        <v>100</v>
      </c>
      <c r="V539" s="1">
        <v>42237.916666666664</v>
      </c>
      <c r="W539">
        <v>28</v>
      </c>
      <c r="X539">
        <v>75</v>
      </c>
      <c r="Z539" s="1">
        <v>42237.916666666664</v>
      </c>
      <c r="AA539">
        <v>22</v>
      </c>
      <c r="AB539">
        <v>50</v>
      </c>
      <c r="AD539" s="1">
        <v>42237.916666666664</v>
      </c>
      <c r="AE539">
        <v>23</v>
      </c>
      <c r="AF539">
        <v>250</v>
      </c>
      <c r="AH539" s="1">
        <v>42237.916666666664</v>
      </c>
      <c r="AI539">
        <v>8</v>
      </c>
      <c r="AJ539">
        <v>100</v>
      </c>
      <c r="AL539" s="1">
        <v>42237.916666666664</v>
      </c>
      <c r="AM539">
        <v>8</v>
      </c>
      <c r="AN539">
        <v>50</v>
      </c>
      <c r="AP539" s="1">
        <v>42237.916666666664</v>
      </c>
      <c r="AQ539">
        <v>169</v>
      </c>
      <c r="AR539">
        <v>150</v>
      </c>
      <c r="AT539" s="1">
        <v>42237.916666666664</v>
      </c>
      <c r="AU539">
        <v>11</v>
      </c>
      <c r="AV539">
        <v>100</v>
      </c>
      <c r="AX539" s="1">
        <v>42237.916666666664</v>
      </c>
      <c r="AY539">
        <v>63</v>
      </c>
      <c r="AZ539">
        <v>50</v>
      </c>
      <c r="BB539" s="1">
        <v>42237.916666666664</v>
      </c>
      <c r="BC539">
        <v>31</v>
      </c>
      <c r="BD539">
        <v>125</v>
      </c>
      <c r="BF539" s="1">
        <v>42237.916666666664</v>
      </c>
      <c r="BG539">
        <v>19</v>
      </c>
      <c r="BH539">
        <v>75</v>
      </c>
      <c r="BJ539" s="1">
        <v>42237.916666666664</v>
      </c>
      <c r="BK539">
        <v>4</v>
      </c>
      <c r="BL539">
        <v>50</v>
      </c>
      <c r="BN539" s="1">
        <v>42237.916666666664</v>
      </c>
      <c r="BO539">
        <v>22</v>
      </c>
      <c r="BP539">
        <v>50</v>
      </c>
      <c r="BR539" s="1"/>
      <c r="BV539" s="1"/>
      <c r="BZ539" s="1"/>
      <c r="CD539" s="1"/>
      <c r="CH539" s="1"/>
      <c r="CL539" s="1"/>
      <c r="CP539" s="1"/>
      <c r="CT539" s="1"/>
      <c r="CX539" s="1"/>
      <c r="DB539" s="1"/>
      <c r="DF539" s="1"/>
      <c r="DJ539" s="1"/>
      <c r="DN539" s="1"/>
      <c r="DR539" s="1"/>
      <c r="DV539" s="1"/>
      <c r="DZ539" s="1"/>
      <c r="ED539" s="1"/>
      <c r="EH539" s="1"/>
      <c r="EL539" s="1"/>
      <c r="EP539" s="1"/>
      <c r="ET539" s="1"/>
      <c r="EX539" s="1"/>
      <c r="FB539" s="1"/>
      <c r="FF539" s="1"/>
      <c r="FJ539" s="1"/>
      <c r="FN539" s="1"/>
      <c r="FR539" s="1"/>
      <c r="FV539" s="1"/>
      <c r="FZ539" s="1"/>
      <c r="GD539" s="1"/>
      <c r="GH539" s="1"/>
      <c r="GL539" s="1"/>
      <c r="GP539" s="1"/>
      <c r="GT539" s="1"/>
      <c r="GX539" s="1"/>
      <c r="HB539" s="1"/>
      <c r="HF539" s="1"/>
      <c r="HJ539" s="1"/>
      <c r="HN539" s="1"/>
      <c r="HR539" s="1"/>
      <c r="HV539" s="1"/>
      <c r="HZ539" s="1"/>
      <c r="ID539" s="1"/>
      <c r="IH539" s="1"/>
      <c r="IL539" s="1"/>
      <c r="IP539" s="1"/>
      <c r="IT539" s="1"/>
      <c r="IX539" s="1"/>
      <c r="JB539" s="1"/>
      <c r="JF539" s="1"/>
      <c r="JJ539" s="1"/>
      <c r="JN539" s="1"/>
      <c r="JR539" s="1"/>
      <c r="JV539" s="1"/>
      <c r="JZ539" s="1"/>
      <c r="KD539" s="1"/>
      <c r="KH539" s="1"/>
      <c r="KL539" s="1"/>
      <c r="KP539" s="1"/>
      <c r="KT539" s="1"/>
      <c r="KX539" s="1"/>
      <c r="LB539" s="1"/>
      <c r="LF539" s="1"/>
      <c r="LJ539" s="1"/>
      <c r="LN539" s="1"/>
      <c r="LR539" s="1"/>
    </row>
    <row r="540" spans="6:330">
      <c r="F540" s="1">
        <v>42237.958333333336</v>
      </c>
      <c r="G540">
        <v>145</v>
      </c>
      <c r="H540">
        <v>250</v>
      </c>
      <c r="J540" s="1">
        <v>42237.958333333336</v>
      </c>
      <c r="K540">
        <v>20</v>
      </c>
      <c r="L540">
        <v>150</v>
      </c>
      <c r="N540" s="1">
        <v>42237.958333333336</v>
      </c>
      <c r="O540">
        <v>30</v>
      </c>
      <c r="P540">
        <v>75</v>
      </c>
      <c r="R540" s="1">
        <v>42237.958333333336</v>
      </c>
      <c r="S540">
        <v>18</v>
      </c>
      <c r="T540">
        <v>100</v>
      </c>
      <c r="V540" s="1">
        <v>42237.958333333336</v>
      </c>
      <c r="W540">
        <v>19</v>
      </c>
      <c r="X540">
        <v>75</v>
      </c>
      <c r="Z540" s="1">
        <v>42237.958333333336</v>
      </c>
      <c r="AA540">
        <v>23</v>
      </c>
      <c r="AB540">
        <v>50</v>
      </c>
      <c r="AD540" s="1">
        <v>42237.958333333336</v>
      </c>
      <c r="AE540">
        <v>20</v>
      </c>
      <c r="AF540">
        <v>250</v>
      </c>
      <c r="AH540" s="1">
        <v>42237.958333333336</v>
      </c>
      <c r="AI540">
        <v>5</v>
      </c>
      <c r="AJ540">
        <v>100</v>
      </c>
      <c r="AL540" s="1">
        <v>42237.958333333336</v>
      </c>
      <c r="AM540">
        <v>6</v>
      </c>
      <c r="AN540">
        <v>50</v>
      </c>
      <c r="AP540" s="1">
        <v>42237.958333333336</v>
      </c>
      <c r="AQ540">
        <v>158</v>
      </c>
      <c r="AR540">
        <v>150</v>
      </c>
      <c r="AT540" s="1">
        <v>42237.958333333336</v>
      </c>
      <c r="AU540">
        <v>12</v>
      </c>
      <c r="AV540">
        <v>100</v>
      </c>
      <c r="AX540" s="1">
        <v>42237.958333333336</v>
      </c>
      <c r="AY540">
        <v>75</v>
      </c>
      <c r="AZ540">
        <v>50</v>
      </c>
      <c r="BB540" s="1">
        <v>42237.958333333336</v>
      </c>
      <c r="BC540">
        <v>38</v>
      </c>
      <c r="BD540">
        <v>125</v>
      </c>
      <c r="BF540" s="1">
        <v>42237.958333333336</v>
      </c>
      <c r="BG540">
        <v>13</v>
      </c>
      <c r="BH540">
        <v>75</v>
      </c>
      <c r="BJ540" s="1">
        <v>42237.958333333336</v>
      </c>
      <c r="BK540">
        <v>3</v>
      </c>
      <c r="BL540">
        <v>50</v>
      </c>
      <c r="BN540" s="1">
        <v>42237.958333333336</v>
      </c>
      <c r="BO540">
        <v>23</v>
      </c>
      <c r="BP540">
        <v>50</v>
      </c>
      <c r="BR540" s="1"/>
      <c r="BV540" s="1"/>
      <c r="BZ540" s="1"/>
      <c r="CD540" s="1"/>
      <c r="CH540" s="1"/>
      <c r="CL540" s="1"/>
      <c r="CP540" s="1"/>
      <c r="CT540" s="1"/>
      <c r="CX540" s="1"/>
      <c r="DB540" s="1"/>
      <c r="DF540" s="1"/>
      <c r="DJ540" s="1"/>
      <c r="DN540" s="1"/>
      <c r="DR540" s="1"/>
      <c r="DV540" s="1"/>
      <c r="DZ540" s="1"/>
      <c r="ED540" s="1"/>
      <c r="EH540" s="1"/>
      <c r="EL540" s="1"/>
      <c r="EP540" s="1"/>
      <c r="ET540" s="1"/>
      <c r="EX540" s="1"/>
      <c r="FB540" s="1"/>
      <c r="FF540" s="1"/>
      <c r="FJ540" s="1"/>
      <c r="FN540" s="1"/>
      <c r="FR540" s="1"/>
      <c r="FV540" s="1"/>
      <c r="FZ540" s="1"/>
      <c r="GD540" s="1"/>
      <c r="GH540" s="1"/>
      <c r="GL540" s="1"/>
      <c r="GP540" s="1"/>
      <c r="GT540" s="1"/>
      <c r="GX540" s="1"/>
      <c r="HB540" s="1"/>
      <c r="HF540" s="1"/>
      <c r="HJ540" s="1"/>
      <c r="HN540" s="1"/>
      <c r="HR540" s="1"/>
      <c r="HV540" s="1"/>
      <c r="HZ540" s="1"/>
      <c r="ID540" s="1"/>
      <c r="IH540" s="1"/>
      <c r="IL540" s="1"/>
      <c r="IP540" s="1"/>
      <c r="IT540" s="1"/>
      <c r="IX540" s="1"/>
      <c r="JB540" s="1"/>
      <c r="JF540" s="1"/>
      <c r="JJ540" s="1"/>
      <c r="JN540" s="1"/>
      <c r="JR540" s="1"/>
      <c r="JV540" s="1"/>
      <c r="JZ540" s="1"/>
      <c r="KD540" s="1"/>
      <c r="KH540" s="1"/>
      <c r="KL540" s="1"/>
      <c r="KP540" s="1"/>
      <c r="KT540" s="1"/>
      <c r="KX540" s="1"/>
      <c r="LB540" s="1"/>
      <c r="LF540" s="1"/>
      <c r="LJ540" s="1"/>
      <c r="LN540" s="1"/>
      <c r="LR540" s="1"/>
    </row>
    <row r="541" spans="6:330">
      <c r="F541" s="1">
        <v>42238</v>
      </c>
      <c r="G541">
        <v>155</v>
      </c>
      <c r="H541">
        <v>250</v>
      </c>
      <c r="J541" s="1">
        <v>42238</v>
      </c>
      <c r="K541">
        <v>12</v>
      </c>
      <c r="L541">
        <v>150</v>
      </c>
      <c r="N541" s="1">
        <v>42238</v>
      </c>
      <c r="O541">
        <v>24</v>
      </c>
      <c r="P541">
        <v>75</v>
      </c>
      <c r="R541" s="1">
        <v>42238</v>
      </c>
      <c r="S541">
        <v>17</v>
      </c>
      <c r="T541">
        <v>100</v>
      </c>
      <c r="V541" s="1">
        <v>42238</v>
      </c>
      <c r="W541">
        <v>22</v>
      </c>
      <c r="X541">
        <v>75</v>
      </c>
      <c r="Z541" s="1">
        <v>42238</v>
      </c>
      <c r="AA541">
        <v>12</v>
      </c>
      <c r="AB541">
        <v>50</v>
      </c>
      <c r="AD541" s="1">
        <v>42238</v>
      </c>
      <c r="AE541">
        <v>17</v>
      </c>
      <c r="AF541">
        <v>250</v>
      </c>
      <c r="AH541" s="1">
        <v>42238</v>
      </c>
      <c r="AI541">
        <v>7</v>
      </c>
      <c r="AJ541">
        <v>100</v>
      </c>
      <c r="AL541" s="1">
        <v>42238</v>
      </c>
      <c r="AM541">
        <v>4</v>
      </c>
      <c r="AN541">
        <v>50</v>
      </c>
      <c r="AP541" s="1">
        <v>42238</v>
      </c>
      <c r="AQ541">
        <v>144</v>
      </c>
      <c r="AR541">
        <v>150</v>
      </c>
      <c r="AT541" s="1">
        <v>42238</v>
      </c>
      <c r="AU541">
        <v>11</v>
      </c>
      <c r="AV541">
        <v>100</v>
      </c>
      <c r="AX541" s="1">
        <v>42238</v>
      </c>
      <c r="AY541">
        <v>67</v>
      </c>
      <c r="AZ541">
        <v>50</v>
      </c>
      <c r="BB541" s="1">
        <v>42238</v>
      </c>
      <c r="BC541">
        <v>32</v>
      </c>
      <c r="BD541">
        <v>125</v>
      </c>
      <c r="BF541" s="1">
        <v>42238</v>
      </c>
      <c r="BG541">
        <v>10</v>
      </c>
      <c r="BH541">
        <v>75</v>
      </c>
      <c r="BJ541" s="1">
        <v>42238</v>
      </c>
      <c r="BK541">
        <v>3</v>
      </c>
      <c r="BL541">
        <v>50</v>
      </c>
      <c r="BN541" s="1">
        <v>42238</v>
      </c>
      <c r="BO541">
        <v>12</v>
      </c>
      <c r="BP541">
        <v>50</v>
      </c>
      <c r="BR541" s="1"/>
      <c r="BV541" s="1"/>
      <c r="BZ541" s="1"/>
      <c r="CD541" s="1"/>
      <c r="CH541" s="1"/>
      <c r="CL541" s="1"/>
      <c r="CP541" s="1"/>
      <c r="CT541" s="1"/>
      <c r="CX541" s="1"/>
      <c r="DB541" s="1"/>
      <c r="DF541" s="1"/>
      <c r="DJ541" s="1"/>
      <c r="DN541" s="1"/>
      <c r="DR541" s="1"/>
      <c r="DV541" s="1"/>
      <c r="DZ541" s="1"/>
      <c r="ED541" s="1"/>
      <c r="EH541" s="1"/>
      <c r="EL541" s="1"/>
      <c r="EP541" s="1"/>
      <c r="ET541" s="1"/>
      <c r="EX541" s="1"/>
      <c r="FB541" s="1"/>
      <c r="FF541" s="1"/>
      <c r="FJ541" s="1"/>
      <c r="FN541" s="1"/>
      <c r="FR541" s="1"/>
      <c r="FV541" s="1"/>
      <c r="FZ541" s="1"/>
      <c r="GD541" s="1"/>
      <c r="GH541" s="1"/>
      <c r="GL541" s="1"/>
      <c r="GP541" s="1"/>
      <c r="GT541" s="1"/>
      <c r="GX541" s="1"/>
      <c r="HB541" s="1"/>
      <c r="HF541" s="1"/>
      <c r="HJ541" s="1"/>
      <c r="HN541" s="1"/>
      <c r="HR541" s="1"/>
      <c r="HV541" s="1"/>
      <c r="HZ541" s="1"/>
      <c r="ID541" s="1"/>
      <c r="IH541" s="1"/>
      <c r="IL541" s="1"/>
      <c r="IP541" s="1"/>
      <c r="IT541" s="1"/>
      <c r="IX541" s="1"/>
      <c r="JB541" s="1"/>
      <c r="JF541" s="1"/>
      <c r="JJ541" s="1"/>
      <c r="JN541" s="1"/>
      <c r="JR541" s="1"/>
      <c r="JV541" s="1"/>
      <c r="JZ541" s="1"/>
      <c r="KD541" s="1"/>
      <c r="KH541" s="1"/>
      <c r="KL541" s="1"/>
      <c r="KP541" s="1"/>
      <c r="KT541" s="1"/>
      <c r="KX541" s="1"/>
      <c r="LB541" s="1"/>
      <c r="LF541" s="1"/>
      <c r="LJ541" s="1"/>
      <c r="LN541" s="1"/>
      <c r="LR541" s="1"/>
    </row>
    <row r="542" spans="6:330">
      <c r="F542" s="1">
        <v>42238.041666666664</v>
      </c>
      <c r="G542">
        <v>145</v>
      </c>
      <c r="H542">
        <v>250</v>
      </c>
      <c r="J542" s="1">
        <v>42238.041666666664</v>
      </c>
      <c r="K542">
        <v>8</v>
      </c>
      <c r="L542">
        <v>150</v>
      </c>
      <c r="N542" s="1">
        <v>42238.041666666664</v>
      </c>
      <c r="O542">
        <v>13</v>
      </c>
      <c r="P542">
        <v>75</v>
      </c>
      <c r="R542" s="1">
        <v>42238.041666666664</v>
      </c>
      <c r="S542">
        <v>11</v>
      </c>
      <c r="T542">
        <v>100</v>
      </c>
      <c r="V542" s="1">
        <v>42238.041666666664</v>
      </c>
      <c r="W542">
        <v>17</v>
      </c>
      <c r="X542">
        <v>75</v>
      </c>
      <c r="Z542" s="1">
        <v>42238.041666666664</v>
      </c>
      <c r="AA542">
        <v>8</v>
      </c>
      <c r="AB542">
        <v>50</v>
      </c>
      <c r="AD542" s="1">
        <v>42238.041666666664</v>
      </c>
      <c r="AE542">
        <v>12</v>
      </c>
      <c r="AF542">
        <v>250</v>
      </c>
      <c r="AH542" s="1">
        <v>42238.041666666664</v>
      </c>
      <c r="AI542">
        <v>4</v>
      </c>
      <c r="AJ542">
        <v>100</v>
      </c>
      <c r="AL542" s="1">
        <v>42238.041666666664</v>
      </c>
      <c r="AM542">
        <v>3</v>
      </c>
      <c r="AN542">
        <v>50</v>
      </c>
      <c r="AP542" s="1">
        <v>42238.041666666664</v>
      </c>
      <c r="AQ542">
        <v>117</v>
      </c>
      <c r="AR542">
        <v>150</v>
      </c>
      <c r="AT542" s="1">
        <v>42238.041666666664</v>
      </c>
      <c r="AU542">
        <v>8</v>
      </c>
      <c r="AV542">
        <v>100</v>
      </c>
      <c r="AX542" s="1">
        <v>42238.041666666664</v>
      </c>
      <c r="AY542">
        <v>61</v>
      </c>
      <c r="AZ542">
        <v>50</v>
      </c>
      <c r="BB542" s="1">
        <v>42238.041666666664</v>
      </c>
      <c r="BC542">
        <v>20</v>
      </c>
      <c r="BD542">
        <v>125</v>
      </c>
      <c r="BF542" s="1">
        <v>42238.041666666664</v>
      </c>
      <c r="BG542">
        <v>9</v>
      </c>
      <c r="BH542">
        <v>75</v>
      </c>
      <c r="BJ542" s="1">
        <v>42238.041666666664</v>
      </c>
      <c r="BK542">
        <v>3</v>
      </c>
      <c r="BL542">
        <v>50</v>
      </c>
      <c r="BN542" s="1">
        <v>42238.041666666664</v>
      </c>
      <c r="BO542">
        <v>8</v>
      </c>
      <c r="BP542">
        <v>50</v>
      </c>
      <c r="BR542" s="1"/>
      <c r="BV542" s="1"/>
      <c r="BZ542" s="1"/>
      <c r="CD542" s="1"/>
      <c r="CH542" s="1"/>
      <c r="CL542" s="1"/>
      <c r="CP542" s="1"/>
      <c r="CT542" s="1"/>
      <c r="CX542" s="1"/>
      <c r="DB542" s="1"/>
      <c r="DF542" s="1"/>
      <c r="DJ542" s="1"/>
      <c r="DN542" s="1"/>
      <c r="DR542" s="1"/>
      <c r="DV542" s="1"/>
      <c r="DZ542" s="1"/>
      <c r="ED542" s="1"/>
      <c r="EH542" s="1"/>
      <c r="EL542" s="1"/>
      <c r="EP542" s="1"/>
      <c r="ET542" s="1"/>
      <c r="EX542" s="1"/>
      <c r="FB542" s="1"/>
      <c r="FF542" s="1"/>
      <c r="FJ542" s="1"/>
      <c r="FN542" s="1"/>
      <c r="FR542" s="1"/>
      <c r="FV542" s="1"/>
      <c r="FZ542" s="1"/>
      <c r="GD542" s="1"/>
      <c r="GH542" s="1"/>
      <c r="GL542" s="1"/>
      <c r="GP542" s="1"/>
      <c r="GT542" s="1"/>
      <c r="GX542" s="1"/>
      <c r="HB542" s="1"/>
      <c r="HF542" s="1"/>
      <c r="HJ542" s="1"/>
      <c r="HN542" s="1"/>
      <c r="HR542" s="1"/>
      <c r="HV542" s="1"/>
      <c r="HZ542" s="1"/>
      <c r="ID542" s="1"/>
      <c r="IH542" s="1"/>
      <c r="IL542" s="1"/>
      <c r="IP542" s="1"/>
      <c r="IT542" s="1"/>
      <c r="IX542" s="1"/>
      <c r="JB542" s="1"/>
      <c r="JF542" s="1"/>
      <c r="JJ542" s="1"/>
      <c r="JN542" s="1"/>
      <c r="JR542" s="1"/>
      <c r="JV542" s="1"/>
      <c r="JZ542" s="1"/>
      <c r="KD542" s="1"/>
      <c r="KH542" s="1"/>
      <c r="KL542" s="1"/>
      <c r="KP542" s="1"/>
      <c r="KT542" s="1"/>
      <c r="KX542" s="1"/>
      <c r="LB542" s="1"/>
      <c r="LF542" s="1"/>
      <c r="LJ542" s="1"/>
      <c r="LN542" s="1"/>
      <c r="LR542" s="1"/>
    </row>
    <row r="543" spans="6:330">
      <c r="F543" s="1">
        <v>42238.083333333336</v>
      </c>
      <c r="G543">
        <v>144</v>
      </c>
      <c r="H543">
        <v>250</v>
      </c>
      <c r="J543" s="1">
        <v>42238.083333333336</v>
      </c>
      <c r="K543">
        <v>6</v>
      </c>
      <c r="L543">
        <v>150</v>
      </c>
      <c r="N543" s="1">
        <v>42238.083333333336</v>
      </c>
      <c r="O543">
        <v>14</v>
      </c>
      <c r="P543">
        <v>75</v>
      </c>
      <c r="R543" s="1">
        <v>42238.083333333336</v>
      </c>
      <c r="S543">
        <v>4</v>
      </c>
      <c r="T543">
        <v>100</v>
      </c>
      <c r="V543" s="1">
        <v>42238.083333333336</v>
      </c>
      <c r="W543">
        <v>15</v>
      </c>
      <c r="X543">
        <v>75</v>
      </c>
      <c r="Z543" s="1">
        <v>42238.083333333336</v>
      </c>
      <c r="AA543">
        <v>10</v>
      </c>
      <c r="AB543">
        <v>50</v>
      </c>
      <c r="AD543" s="1">
        <v>42238.083333333336</v>
      </c>
      <c r="AE543">
        <v>13</v>
      </c>
      <c r="AF543">
        <v>250</v>
      </c>
      <c r="AH543" s="1">
        <v>42238.083333333336</v>
      </c>
      <c r="AI543">
        <v>4</v>
      </c>
      <c r="AJ543">
        <v>100</v>
      </c>
      <c r="AL543" s="1">
        <v>42238.083333333336</v>
      </c>
      <c r="AM543">
        <v>2</v>
      </c>
      <c r="AN543">
        <v>50</v>
      </c>
      <c r="AP543" s="1">
        <v>42238.083333333336</v>
      </c>
      <c r="AQ543">
        <v>98</v>
      </c>
      <c r="AR543">
        <v>150</v>
      </c>
      <c r="AT543" s="1">
        <v>42238.083333333336</v>
      </c>
      <c r="AU543">
        <v>6</v>
      </c>
      <c r="AV543">
        <v>100</v>
      </c>
      <c r="AX543" s="1">
        <v>42238.083333333336</v>
      </c>
      <c r="AY543">
        <v>54</v>
      </c>
      <c r="AZ543">
        <v>50</v>
      </c>
      <c r="BB543" s="1">
        <v>42238.083333333336</v>
      </c>
      <c r="BC543">
        <v>15</v>
      </c>
      <c r="BD543">
        <v>125</v>
      </c>
      <c r="BF543" s="1">
        <v>42238.083333333336</v>
      </c>
      <c r="BG543">
        <v>9</v>
      </c>
      <c r="BH543">
        <v>75</v>
      </c>
      <c r="BJ543" s="1">
        <v>42238.083333333336</v>
      </c>
      <c r="BK543">
        <v>3</v>
      </c>
      <c r="BL543">
        <v>50</v>
      </c>
      <c r="BN543" s="1">
        <v>42238.083333333336</v>
      </c>
      <c r="BO543">
        <v>10</v>
      </c>
      <c r="BP543">
        <v>50</v>
      </c>
      <c r="BR543" s="1"/>
      <c r="BV543" s="1"/>
      <c r="BZ543" s="1"/>
      <c r="CD543" s="1"/>
      <c r="CH543" s="1"/>
      <c r="CL543" s="1"/>
      <c r="CP543" s="1"/>
      <c r="CT543" s="1"/>
      <c r="CX543" s="1"/>
      <c r="DB543" s="1"/>
      <c r="DF543" s="1"/>
      <c r="DJ543" s="1"/>
      <c r="DN543" s="1"/>
      <c r="DR543" s="1"/>
      <c r="DV543" s="1"/>
      <c r="DZ543" s="1"/>
      <c r="ED543" s="1"/>
      <c r="EH543" s="1"/>
      <c r="EL543" s="1"/>
      <c r="EP543" s="1"/>
      <c r="ET543" s="1"/>
      <c r="EX543" s="1"/>
      <c r="FB543" s="1"/>
      <c r="FF543" s="1"/>
      <c r="FJ543" s="1"/>
      <c r="FN543" s="1"/>
      <c r="FR543" s="1"/>
      <c r="FV543" s="1"/>
      <c r="FZ543" s="1"/>
      <c r="GD543" s="1"/>
      <c r="GH543" s="1"/>
      <c r="GL543" s="1"/>
      <c r="GP543" s="1"/>
      <c r="GT543" s="1"/>
      <c r="GX543" s="1"/>
      <c r="HB543" s="1"/>
      <c r="HF543" s="1"/>
      <c r="HJ543" s="1"/>
      <c r="HN543" s="1"/>
      <c r="HR543" s="1"/>
      <c r="HV543" s="1"/>
      <c r="HZ543" s="1"/>
      <c r="ID543" s="1"/>
      <c r="IH543" s="1"/>
      <c r="IL543" s="1"/>
      <c r="IP543" s="1"/>
      <c r="IT543" s="1"/>
      <c r="IX543" s="1"/>
      <c r="JB543" s="1"/>
      <c r="JF543" s="1"/>
      <c r="JJ543" s="1"/>
      <c r="JN543" s="1"/>
      <c r="JR543" s="1"/>
      <c r="JV543" s="1"/>
      <c r="JZ543" s="1"/>
      <c r="KD543" s="1"/>
      <c r="KH543" s="1"/>
      <c r="KL543" s="1"/>
      <c r="KP543" s="1"/>
      <c r="KT543" s="1"/>
      <c r="KX543" s="1"/>
      <c r="LB543" s="1"/>
      <c r="LF543" s="1"/>
      <c r="LJ543" s="1"/>
      <c r="LN543" s="1"/>
      <c r="LR543" s="1"/>
    </row>
    <row r="544" spans="6:330">
      <c r="F544" s="1">
        <v>42238.125</v>
      </c>
      <c r="G544">
        <v>140</v>
      </c>
      <c r="H544">
        <v>250</v>
      </c>
      <c r="J544" s="1">
        <v>42238.125</v>
      </c>
      <c r="K544">
        <v>6</v>
      </c>
      <c r="L544">
        <v>150</v>
      </c>
      <c r="N544" s="1">
        <v>42238.125</v>
      </c>
      <c r="O544">
        <v>9</v>
      </c>
      <c r="P544">
        <v>75</v>
      </c>
      <c r="R544" s="1">
        <v>42238.125</v>
      </c>
      <c r="S544">
        <v>2</v>
      </c>
      <c r="T544">
        <v>100</v>
      </c>
      <c r="V544" s="1">
        <v>42238.125</v>
      </c>
      <c r="W544">
        <v>11</v>
      </c>
      <c r="X544">
        <v>75</v>
      </c>
      <c r="Z544" s="1">
        <v>42238.125</v>
      </c>
      <c r="AA544">
        <v>8</v>
      </c>
      <c r="AB544">
        <v>50</v>
      </c>
      <c r="AD544" s="1">
        <v>42238.125</v>
      </c>
      <c r="AE544">
        <v>11</v>
      </c>
      <c r="AF544">
        <v>250</v>
      </c>
      <c r="AH544" s="1">
        <v>42238.125</v>
      </c>
      <c r="AI544">
        <v>6</v>
      </c>
      <c r="AJ544">
        <v>100</v>
      </c>
      <c r="AL544" s="1">
        <v>42238.125</v>
      </c>
      <c r="AM544">
        <v>0</v>
      </c>
      <c r="AN544">
        <v>50</v>
      </c>
      <c r="AP544" s="1">
        <v>42238.125</v>
      </c>
      <c r="AQ544">
        <v>79</v>
      </c>
      <c r="AR544">
        <v>150</v>
      </c>
      <c r="AT544" s="1">
        <v>42238.125</v>
      </c>
      <c r="AU544">
        <v>9</v>
      </c>
      <c r="AV544">
        <v>100</v>
      </c>
      <c r="AX544" s="1">
        <v>42238.125</v>
      </c>
      <c r="AY544">
        <v>44</v>
      </c>
      <c r="AZ544">
        <v>50</v>
      </c>
      <c r="BB544" s="1">
        <v>42238.125</v>
      </c>
      <c r="BC544">
        <v>12</v>
      </c>
      <c r="BD544">
        <v>125</v>
      </c>
      <c r="BF544" s="1">
        <v>42238.125</v>
      </c>
      <c r="BG544">
        <v>9</v>
      </c>
      <c r="BH544">
        <v>75</v>
      </c>
      <c r="BJ544" s="1">
        <v>42238.125</v>
      </c>
      <c r="BK544">
        <v>3</v>
      </c>
      <c r="BL544">
        <v>50</v>
      </c>
      <c r="BN544" s="1">
        <v>42238.125</v>
      </c>
      <c r="BO544">
        <v>8</v>
      </c>
      <c r="BP544">
        <v>50</v>
      </c>
      <c r="BR544" s="1"/>
      <c r="BV544" s="1"/>
      <c r="BZ544" s="1"/>
      <c r="CD544" s="1"/>
      <c r="CH544" s="1"/>
      <c r="CL544" s="1"/>
      <c r="CP544" s="1"/>
      <c r="CT544" s="1"/>
      <c r="CX544" s="1"/>
      <c r="DB544" s="1"/>
      <c r="DF544" s="1"/>
      <c r="DJ544" s="1"/>
      <c r="DN544" s="1"/>
      <c r="DR544" s="1"/>
      <c r="DV544" s="1"/>
      <c r="DZ544" s="1"/>
      <c r="ED544" s="1"/>
      <c r="EH544" s="1"/>
      <c r="EL544" s="1"/>
      <c r="EP544" s="1"/>
      <c r="ET544" s="1"/>
      <c r="EX544" s="1"/>
      <c r="FB544" s="1"/>
      <c r="FF544" s="1"/>
      <c r="FJ544" s="1"/>
      <c r="FN544" s="1"/>
      <c r="FR544" s="1"/>
      <c r="FV544" s="1"/>
      <c r="FZ544" s="1"/>
      <c r="GD544" s="1"/>
      <c r="GH544" s="1"/>
      <c r="GL544" s="1"/>
      <c r="GP544" s="1"/>
      <c r="GT544" s="1"/>
      <c r="GX544" s="1"/>
      <c r="HB544" s="1"/>
      <c r="HF544" s="1"/>
      <c r="HJ544" s="1"/>
      <c r="HN544" s="1"/>
      <c r="HR544" s="1"/>
      <c r="HV544" s="1"/>
      <c r="HZ544" s="1"/>
      <c r="ID544" s="1"/>
      <c r="IH544" s="1"/>
      <c r="IL544" s="1"/>
      <c r="IP544" s="1"/>
      <c r="IT544" s="1"/>
      <c r="IX544" s="1"/>
      <c r="JB544" s="1"/>
      <c r="JF544" s="1"/>
      <c r="JJ544" s="1"/>
      <c r="JN544" s="1"/>
      <c r="JR544" s="1"/>
      <c r="JV544" s="1"/>
      <c r="JZ544" s="1"/>
      <c r="KD544" s="1"/>
      <c r="KH544" s="1"/>
      <c r="KL544" s="1"/>
      <c r="KP544" s="1"/>
      <c r="KT544" s="1"/>
      <c r="KX544" s="1"/>
      <c r="LB544" s="1"/>
      <c r="LF544" s="1"/>
      <c r="LJ544" s="1"/>
      <c r="LN544" s="1"/>
      <c r="LR544" s="1"/>
    </row>
    <row r="545" spans="6:330">
      <c r="F545" s="1">
        <v>42238.166666666664</v>
      </c>
      <c r="G545">
        <v>131</v>
      </c>
      <c r="H545">
        <v>250</v>
      </c>
      <c r="J545" s="1">
        <v>42238.166666666664</v>
      </c>
      <c r="K545">
        <v>6</v>
      </c>
      <c r="L545">
        <v>150</v>
      </c>
      <c r="N545" s="1">
        <v>42238.166666666664</v>
      </c>
      <c r="O545">
        <v>6</v>
      </c>
      <c r="P545">
        <v>75</v>
      </c>
      <c r="R545" s="1">
        <v>42238.166666666664</v>
      </c>
      <c r="S545">
        <v>4</v>
      </c>
      <c r="T545">
        <v>100</v>
      </c>
      <c r="V545" s="1">
        <v>42238.166666666664</v>
      </c>
      <c r="W545">
        <v>9</v>
      </c>
      <c r="X545">
        <v>75</v>
      </c>
      <c r="Z545" s="1">
        <v>42238.166666666664</v>
      </c>
      <c r="AA545">
        <v>6</v>
      </c>
      <c r="AB545">
        <v>50</v>
      </c>
      <c r="AD545" s="1">
        <v>42238.166666666664</v>
      </c>
      <c r="AE545">
        <v>10</v>
      </c>
      <c r="AF545">
        <v>250</v>
      </c>
      <c r="AH545" s="1">
        <v>42238.166666666664</v>
      </c>
      <c r="AI545">
        <v>4</v>
      </c>
      <c r="AJ545">
        <v>100</v>
      </c>
      <c r="AL545" s="1">
        <v>42238.166666666664</v>
      </c>
      <c r="AM545">
        <v>0</v>
      </c>
      <c r="AN545">
        <v>50</v>
      </c>
      <c r="AP545" s="1">
        <v>42238.166666666664</v>
      </c>
      <c r="AQ545">
        <v>76</v>
      </c>
      <c r="AR545">
        <v>150</v>
      </c>
      <c r="AT545" s="1">
        <v>42238.166666666664</v>
      </c>
      <c r="AU545">
        <v>9</v>
      </c>
      <c r="AV545">
        <v>100</v>
      </c>
      <c r="AX545" s="1">
        <v>42238.166666666664</v>
      </c>
      <c r="AY545">
        <v>12</v>
      </c>
      <c r="AZ545">
        <v>50</v>
      </c>
      <c r="BB545" s="1">
        <v>42238.166666666664</v>
      </c>
      <c r="BC545">
        <v>10</v>
      </c>
      <c r="BD545">
        <v>125</v>
      </c>
      <c r="BF545" s="1">
        <v>42238.166666666664</v>
      </c>
      <c r="BG545">
        <v>6</v>
      </c>
      <c r="BH545">
        <v>75</v>
      </c>
      <c r="BJ545" s="1">
        <v>42238.166666666664</v>
      </c>
      <c r="BK545">
        <v>3</v>
      </c>
      <c r="BL545">
        <v>50</v>
      </c>
      <c r="BN545" s="1">
        <v>42238.166666666664</v>
      </c>
      <c r="BO545">
        <v>6</v>
      </c>
      <c r="BP545">
        <v>50</v>
      </c>
      <c r="BR545" s="1"/>
      <c r="BV545" s="1"/>
      <c r="BZ545" s="1"/>
      <c r="CD545" s="1"/>
      <c r="CH545" s="1"/>
      <c r="CL545" s="1"/>
      <c r="CP545" s="1"/>
      <c r="CT545" s="1"/>
      <c r="CX545" s="1"/>
      <c r="DB545" s="1"/>
      <c r="DF545" s="1"/>
      <c r="DJ545" s="1"/>
      <c r="DN545" s="1"/>
      <c r="DR545" s="1"/>
      <c r="DV545" s="1"/>
      <c r="DZ545" s="1"/>
      <c r="ED545" s="1"/>
      <c r="EH545" s="1"/>
      <c r="EL545" s="1"/>
      <c r="EP545" s="1"/>
      <c r="ET545" s="1"/>
      <c r="EX545" s="1"/>
      <c r="FB545" s="1"/>
      <c r="FF545" s="1"/>
      <c r="FJ545" s="1"/>
      <c r="FN545" s="1"/>
      <c r="FR545" s="1"/>
      <c r="FV545" s="1"/>
      <c r="FZ545" s="1"/>
      <c r="GD545" s="1"/>
      <c r="GH545" s="1"/>
      <c r="GL545" s="1"/>
      <c r="GP545" s="1"/>
      <c r="GT545" s="1"/>
      <c r="GX545" s="1"/>
      <c r="HB545" s="1"/>
      <c r="HF545" s="1"/>
      <c r="HJ545" s="1"/>
      <c r="HN545" s="1"/>
      <c r="HR545" s="1"/>
      <c r="HV545" s="1"/>
      <c r="HZ545" s="1"/>
      <c r="ID545" s="1"/>
      <c r="IH545" s="1"/>
      <c r="IL545" s="1"/>
      <c r="IP545" s="1"/>
      <c r="IT545" s="1"/>
      <c r="IX545" s="1"/>
      <c r="JB545" s="1"/>
      <c r="JF545" s="1"/>
      <c r="JJ545" s="1"/>
      <c r="JN545" s="1"/>
      <c r="JR545" s="1"/>
      <c r="JV545" s="1"/>
      <c r="JZ545" s="1"/>
      <c r="KD545" s="1"/>
      <c r="KH545" s="1"/>
      <c r="KL545" s="1"/>
      <c r="KP545" s="1"/>
      <c r="KT545" s="1"/>
      <c r="KX545" s="1"/>
      <c r="LB545" s="1"/>
      <c r="LF545" s="1"/>
      <c r="LJ545" s="1"/>
      <c r="LN545" s="1"/>
      <c r="LR545" s="1"/>
    </row>
    <row r="546" spans="6:330">
      <c r="F546" s="1">
        <v>42238.208333333336</v>
      </c>
      <c r="G546">
        <v>126</v>
      </c>
      <c r="H546">
        <v>250</v>
      </c>
      <c r="J546" s="1">
        <v>42238.208333333336</v>
      </c>
      <c r="K546">
        <v>6</v>
      </c>
      <c r="L546">
        <v>150</v>
      </c>
      <c r="N546" s="1">
        <v>42238.208333333336</v>
      </c>
      <c r="O546">
        <v>7</v>
      </c>
      <c r="P546">
        <v>75</v>
      </c>
      <c r="R546" s="1">
        <v>42238.208333333336</v>
      </c>
      <c r="S546">
        <v>2</v>
      </c>
      <c r="T546">
        <v>100</v>
      </c>
      <c r="V546" s="1">
        <v>42238.208333333336</v>
      </c>
      <c r="W546">
        <v>9</v>
      </c>
      <c r="X546">
        <v>75</v>
      </c>
      <c r="Z546" s="1">
        <v>42238.208333333336</v>
      </c>
      <c r="AA546">
        <v>5</v>
      </c>
      <c r="AB546">
        <v>50</v>
      </c>
      <c r="AD546" s="1">
        <v>42238.208333333336</v>
      </c>
      <c r="AE546">
        <v>10</v>
      </c>
      <c r="AF546">
        <v>250</v>
      </c>
      <c r="AH546" s="1">
        <v>42238.208333333336</v>
      </c>
      <c r="AI546">
        <v>4</v>
      </c>
      <c r="AJ546">
        <v>100</v>
      </c>
      <c r="AL546" s="1">
        <v>42238.208333333336</v>
      </c>
      <c r="AM546">
        <v>1</v>
      </c>
      <c r="AN546">
        <v>50</v>
      </c>
      <c r="AP546" s="1">
        <v>42238.208333333336</v>
      </c>
      <c r="AQ546">
        <v>70</v>
      </c>
      <c r="AR546">
        <v>150</v>
      </c>
      <c r="AT546" s="1">
        <v>42238.208333333336</v>
      </c>
      <c r="AU546">
        <v>9</v>
      </c>
      <c r="AV546">
        <v>100</v>
      </c>
      <c r="AX546" s="1">
        <v>42238.208333333336</v>
      </c>
      <c r="AY546">
        <v>7</v>
      </c>
      <c r="AZ546">
        <v>50</v>
      </c>
      <c r="BB546" s="1">
        <v>42238.208333333336</v>
      </c>
      <c r="BC546">
        <v>15</v>
      </c>
      <c r="BD546">
        <v>125</v>
      </c>
      <c r="BF546" s="1">
        <v>42238.208333333336</v>
      </c>
      <c r="BG546">
        <v>8</v>
      </c>
      <c r="BH546">
        <v>75</v>
      </c>
      <c r="BJ546" s="1">
        <v>42238.208333333336</v>
      </c>
      <c r="BK546">
        <v>2</v>
      </c>
      <c r="BL546">
        <v>50</v>
      </c>
      <c r="BN546" s="1">
        <v>42238.208333333336</v>
      </c>
      <c r="BO546">
        <v>5</v>
      </c>
      <c r="BP546">
        <v>50</v>
      </c>
      <c r="BR546" s="1"/>
      <c r="BV546" s="1"/>
      <c r="BZ546" s="1"/>
      <c r="CD546" s="1"/>
      <c r="CH546" s="1"/>
      <c r="CL546" s="1"/>
      <c r="CP546" s="1"/>
      <c r="CT546" s="1"/>
      <c r="CX546" s="1"/>
      <c r="DB546" s="1"/>
      <c r="DF546" s="1"/>
      <c r="DJ546" s="1"/>
      <c r="DN546" s="1"/>
      <c r="DR546" s="1"/>
      <c r="DV546" s="1"/>
      <c r="DZ546" s="1"/>
      <c r="ED546" s="1"/>
      <c r="EH546" s="1"/>
      <c r="EL546" s="1"/>
      <c r="EP546" s="1"/>
      <c r="ET546" s="1"/>
      <c r="EX546" s="1"/>
      <c r="FB546" s="1"/>
      <c r="FF546" s="1"/>
      <c r="FJ546" s="1"/>
      <c r="FN546" s="1"/>
      <c r="FR546" s="1"/>
      <c r="FV546" s="1"/>
      <c r="FZ546" s="1"/>
      <c r="GD546" s="1"/>
      <c r="GH546" s="1"/>
      <c r="GL546" s="1"/>
      <c r="GP546" s="1"/>
      <c r="GT546" s="1"/>
      <c r="GX546" s="1"/>
      <c r="HB546" s="1"/>
      <c r="HF546" s="1"/>
      <c r="HJ546" s="1"/>
      <c r="HN546" s="1"/>
      <c r="HR546" s="1"/>
      <c r="HV546" s="1"/>
      <c r="HZ546" s="1"/>
      <c r="ID546" s="1"/>
      <c r="IH546" s="1"/>
      <c r="IL546" s="1"/>
      <c r="IP546" s="1"/>
      <c r="IT546" s="1"/>
      <c r="IX546" s="1"/>
      <c r="JB546" s="1"/>
      <c r="JF546" s="1"/>
      <c r="JJ546" s="1"/>
      <c r="JN546" s="1"/>
      <c r="JR546" s="1"/>
      <c r="JV546" s="1"/>
      <c r="JZ546" s="1"/>
      <c r="KD546" s="1"/>
      <c r="KH546" s="1"/>
      <c r="KL546" s="1"/>
      <c r="KP546" s="1"/>
      <c r="KT546" s="1"/>
      <c r="KX546" s="1"/>
      <c r="LB546" s="1"/>
      <c r="LF546" s="1"/>
      <c r="LJ546" s="1"/>
      <c r="LN546" s="1"/>
      <c r="LR546" s="1"/>
    </row>
    <row r="547" spans="6:330">
      <c r="F547" s="1">
        <v>42238.25</v>
      </c>
      <c r="G547">
        <v>135</v>
      </c>
      <c r="H547">
        <v>250</v>
      </c>
      <c r="J547" s="1">
        <v>42238.25</v>
      </c>
      <c r="K547">
        <v>6</v>
      </c>
      <c r="L547">
        <v>150</v>
      </c>
      <c r="N547" s="1">
        <v>42238.25</v>
      </c>
      <c r="O547">
        <v>8</v>
      </c>
      <c r="P547">
        <v>75</v>
      </c>
      <c r="R547" s="1">
        <v>42238.25</v>
      </c>
      <c r="S547">
        <v>4</v>
      </c>
      <c r="T547">
        <v>100</v>
      </c>
      <c r="V547" s="1">
        <v>42238.25</v>
      </c>
      <c r="W547">
        <v>10</v>
      </c>
      <c r="X547">
        <v>75</v>
      </c>
      <c r="Z547" s="1">
        <v>42238.25</v>
      </c>
      <c r="AA547">
        <v>4</v>
      </c>
      <c r="AB547">
        <v>50</v>
      </c>
      <c r="AD547" s="1">
        <v>42238.25</v>
      </c>
      <c r="AE547">
        <v>10</v>
      </c>
      <c r="AF547">
        <v>250</v>
      </c>
      <c r="AH547" s="1">
        <v>42238.25</v>
      </c>
      <c r="AI547">
        <v>4</v>
      </c>
      <c r="AJ547">
        <v>100</v>
      </c>
      <c r="AL547" s="1">
        <v>42238.25</v>
      </c>
      <c r="AM547">
        <v>1</v>
      </c>
      <c r="AN547">
        <v>50</v>
      </c>
      <c r="AP547" s="1">
        <v>42238.25</v>
      </c>
      <c r="AQ547">
        <v>74</v>
      </c>
      <c r="AR547">
        <v>150</v>
      </c>
      <c r="AT547" s="1">
        <v>42238.25</v>
      </c>
      <c r="AU547">
        <v>6</v>
      </c>
      <c r="AV547">
        <v>100</v>
      </c>
      <c r="AX547" s="1">
        <v>42238.25</v>
      </c>
      <c r="AY547">
        <v>4</v>
      </c>
      <c r="AZ547">
        <v>50</v>
      </c>
      <c r="BB547" s="1">
        <v>42238.25</v>
      </c>
      <c r="BC547">
        <v>22</v>
      </c>
      <c r="BD547">
        <v>125</v>
      </c>
      <c r="BF547" s="1">
        <v>42238.25</v>
      </c>
      <c r="BG547">
        <v>9</v>
      </c>
      <c r="BH547">
        <v>75</v>
      </c>
      <c r="BJ547" s="1">
        <v>42238.25</v>
      </c>
      <c r="BK547">
        <v>2</v>
      </c>
      <c r="BL547">
        <v>50</v>
      </c>
      <c r="BN547" s="1">
        <v>42238.25</v>
      </c>
      <c r="BO547">
        <v>4</v>
      </c>
      <c r="BP547">
        <v>50</v>
      </c>
      <c r="BR547" s="1"/>
      <c r="BV547" s="1"/>
      <c r="BZ547" s="1"/>
      <c r="CD547" s="1"/>
      <c r="CH547" s="1"/>
      <c r="CL547" s="1"/>
      <c r="CP547" s="1"/>
      <c r="CT547" s="1"/>
      <c r="CX547" s="1"/>
      <c r="DB547" s="1"/>
      <c r="DF547" s="1"/>
      <c r="DJ547" s="1"/>
      <c r="DN547" s="1"/>
      <c r="DR547" s="1"/>
      <c r="DV547" s="1"/>
      <c r="DZ547" s="1"/>
      <c r="ED547" s="1"/>
      <c r="EH547" s="1"/>
      <c r="EL547" s="1"/>
      <c r="EP547" s="1"/>
      <c r="ET547" s="1"/>
      <c r="EX547" s="1"/>
      <c r="FB547" s="1"/>
      <c r="FF547" s="1"/>
      <c r="FJ547" s="1"/>
      <c r="FN547" s="1"/>
      <c r="FR547" s="1"/>
      <c r="FV547" s="1"/>
      <c r="FZ547" s="1"/>
      <c r="GD547" s="1"/>
      <c r="GH547" s="1"/>
      <c r="GL547" s="1"/>
      <c r="GP547" s="1"/>
      <c r="GT547" s="1"/>
      <c r="GX547" s="1"/>
      <c r="HB547" s="1"/>
      <c r="HF547" s="1"/>
      <c r="HJ547" s="1"/>
      <c r="HN547" s="1"/>
      <c r="HR547" s="1"/>
      <c r="HV547" s="1"/>
      <c r="HZ547" s="1"/>
      <c r="ID547" s="1"/>
      <c r="IH547" s="1"/>
      <c r="IL547" s="1"/>
      <c r="IP547" s="1"/>
      <c r="IT547" s="1"/>
      <c r="IX547" s="1"/>
      <c r="JB547" s="1"/>
      <c r="JF547" s="1"/>
      <c r="JJ547" s="1"/>
      <c r="JN547" s="1"/>
      <c r="JR547" s="1"/>
      <c r="JV547" s="1"/>
      <c r="JZ547" s="1"/>
      <c r="KD547" s="1"/>
      <c r="KH547" s="1"/>
      <c r="KL547" s="1"/>
      <c r="KP547" s="1"/>
      <c r="KT547" s="1"/>
      <c r="KX547" s="1"/>
      <c r="LB547" s="1"/>
      <c r="LF547" s="1"/>
      <c r="LJ547" s="1"/>
      <c r="LN547" s="1"/>
      <c r="LR547" s="1"/>
    </row>
    <row r="548" spans="6:330">
      <c r="F548" s="1">
        <v>42238.291666666664</v>
      </c>
      <c r="G548">
        <v>167</v>
      </c>
      <c r="H548">
        <v>250</v>
      </c>
      <c r="J548" s="1">
        <v>42238.291666666664</v>
      </c>
      <c r="K548">
        <v>6</v>
      </c>
      <c r="L548">
        <v>150</v>
      </c>
      <c r="N548" s="1">
        <v>42238.291666666664</v>
      </c>
      <c r="O548">
        <v>14</v>
      </c>
      <c r="P548">
        <v>75</v>
      </c>
      <c r="R548" s="1">
        <v>42238.291666666664</v>
      </c>
      <c r="S548">
        <v>9</v>
      </c>
      <c r="T548">
        <v>100</v>
      </c>
      <c r="V548" s="1">
        <v>42238.291666666664</v>
      </c>
      <c r="W548">
        <v>9</v>
      </c>
      <c r="X548">
        <v>75</v>
      </c>
      <c r="Z548" s="1">
        <v>42238.291666666664</v>
      </c>
      <c r="AA548">
        <v>7</v>
      </c>
      <c r="AB548">
        <v>50</v>
      </c>
      <c r="AD548" s="1">
        <v>42238.291666666664</v>
      </c>
      <c r="AE548">
        <v>24</v>
      </c>
      <c r="AF548">
        <v>250</v>
      </c>
      <c r="AH548" s="1">
        <v>42238.291666666664</v>
      </c>
      <c r="AI548">
        <v>8</v>
      </c>
      <c r="AJ548">
        <v>100</v>
      </c>
      <c r="AL548" s="1">
        <v>42238.291666666664</v>
      </c>
      <c r="AM548">
        <v>1</v>
      </c>
      <c r="AN548">
        <v>50</v>
      </c>
      <c r="AP548" s="1">
        <v>42238.291666666664</v>
      </c>
      <c r="AQ548">
        <v>78</v>
      </c>
      <c r="AR548">
        <v>150</v>
      </c>
      <c r="AT548" s="1">
        <v>42238.291666666664</v>
      </c>
      <c r="AU548">
        <v>7</v>
      </c>
      <c r="AV548">
        <v>100</v>
      </c>
      <c r="AX548" s="1">
        <v>42238.291666666664</v>
      </c>
      <c r="AY548">
        <v>6</v>
      </c>
      <c r="AZ548">
        <v>50</v>
      </c>
      <c r="BB548" s="1">
        <v>42238.291666666664</v>
      </c>
      <c r="BC548">
        <v>20</v>
      </c>
      <c r="BD548">
        <v>125</v>
      </c>
      <c r="BF548" s="1">
        <v>42238.291666666664</v>
      </c>
      <c r="BG548">
        <v>10</v>
      </c>
      <c r="BH548">
        <v>75</v>
      </c>
      <c r="BJ548" s="1">
        <v>42238.291666666664</v>
      </c>
      <c r="BK548">
        <v>2</v>
      </c>
      <c r="BL548">
        <v>50</v>
      </c>
      <c r="BN548" s="1">
        <v>42238.291666666664</v>
      </c>
      <c r="BO548">
        <v>7</v>
      </c>
      <c r="BP548">
        <v>50</v>
      </c>
      <c r="BR548" s="1"/>
      <c r="BV548" s="1"/>
      <c r="BZ548" s="1"/>
      <c r="CD548" s="1"/>
      <c r="CH548" s="1"/>
      <c r="CL548" s="1"/>
      <c r="CP548" s="1"/>
      <c r="CT548" s="1"/>
      <c r="CX548" s="1"/>
      <c r="DB548" s="1"/>
      <c r="DF548" s="1"/>
      <c r="DJ548" s="1"/>
      <c r="DN548" s="1"/>
      <c r="DR548" s="1"/>
      <c r="DV548" s="1"/>
      <c r="DZ548" s="1"/>
      <c r="ED548" s="1"/>
      <c r="EH548" s="1"/>
      <c r="EL548" s="1"/>
      <c r="EP548" s="1"/>
      <c r="ET548" s="1"/>
      <c r="EX548" s="1"/>
      <c r="FB548" s="1"/>
      <c r="FF548" s="1"/>
      <c r="FJ548" s="1"/>
      <c r="FN548" s="1"/>
      <c r="FR548" s="1"/>
      <c r="FV548" s="1"/>
      <c r="FZ548" s="1"/>
      <c r="GD548" s="1"/>
      <c r="GH548" s="1"/>
      <c r="GL548" s="1"/>
      <c r="GP548" s="1"/>
      <c r="GT548" s="1"/>
      <c r="GX548" s="1"/>
      <c r="HB548" s="1"/>
      <c r="HF548" s="1"/>
      <c r="HJ548" s="1"/>
      <c r="HN548" s="1"/>
      <c r="HR548" s="1"/>
      <c r="HV548" s="1"/>
      <c r="HZ548" s="1"/>
      <c r="ID548" s="1"/>
      <c r="IH548" s="1"/>
      <c r="IL548" s="1"/>
      <c r="IP548" s="1"/>
      <c r="IT548" s="1"/>
      <c r="IX548" s="1"/>
      <c r="JB548" s="1"/>
      <c r="JF548" s="1"/>
      <c r="JJ548" s="1"/>
      <c r="JN548" s="1"/>
      <c r="JR548" s="1"/>
      <c r="JV548" s="1"/>
      <c r="JZ548" s="1"/>
      <c r="KD548" s="1"/>
      <c r="KH548" s="1"/>
      <c r="KL548" s="1"/>
      <c r="KP548" s="1"/>
      <c r="KT548" s="1"/>
      <c r="KX548" s="1"/>
      <c r="LB548" s="1"/>
      <c r="LF548" s="1"/>
      <c r="LJ548" s="1"/>
      <c r="LN548" s="1"/>
      <c r="LR548" s="1"/>
    </row>
    <row r="549" spans="6:330">
      <c r="F549" s="1">
        <v>42238.333333333336</v>
      </c>
      <c r="G549">
        <v>196</v>
      </c>
      <c r="H549">
        <v>250</v>
      </c>
      <c r="J549" s="1">
        <v>42238.333333333336</v>
      </c>
      <c r="K549">
        <v>6</v>
      </c>
      <c r="L549">
        <v>150</v>
      </c>
      <c r="N549" s="1">
        <v>42238.333333333336</v>
      </c>
      <c r="O549">
        <v>16</v>
      </c>
      <c r="P549">
        <v>75</v>
      </c>
      <c r="R549" s="1">
        <v>42238.333333333336</v>
      </c>
      <c r="S549">
        <v>14</v>
      </c>
      <c r="T549">
        <v>100</v>
      </c>
      <c r="V549" s="1">
        <v>42238.333333333336</v>
      </c>
      <c r="W549">
        <v>8</v>
      </c>
      <c r="X549">
        <v>75</v>
      </c>
      <c r="Z549" s="1">
        <v>42238.333333333336</v>
      </c>
      <c r="AA549">
        <v>10</v>
      </c>
      <c r="AB549">
        <v>50</v>
      </c>
      <c r="AD549" s="1">
        <v>42238.333333333336</v>
      </c>
      <c r="AE549">
        <v>42</v>
      </c>
      <c r="AF549">
        <v>250</v>
      </c>
      <c r="AH549" s="1">
        <v>42238.333333333336</v>
      </c>
      <c r="AI549">
        <v>16</v>
      </c>
      <c r="AJ549">
        <v>100</v>
      </c>
      <c r="AL549" s="1">
        <v>42238.333333333336</v>
      </c>
      <c r="AM549">
        <v>4</v>
      </c>
      <c r="AN549">
        <v>50</v>
      </c>
      <c r="AP549" s="1">
        <v>42238.333333333336</v>
      </c>
      <c r="AQ549">
        <v>81</v>
      </c>
      <c r="AR549">
        <v>150</v>
      </c>
      <c r="AT549" s="1">
        <v>42238.333333333336</v>
      </c>
      <c r="AU549">
        <v>10</v>
      </c>
      <c r="AV549">
        <v>100</v>
      </c>
      <c r="AX549" s="1">
        <v>42238.333333333336</v>
      </c>
      <c r="AY549">
        <v>10</v>
      </c>
      <c r="AZ549">
        <v>50</v>
      </c>
      <c r="BB549" s="1">
        <v>42238.333333333336</v>
      </c>
      <c r="BC549">
        <v>24</v>
      </c>
      <c r="BD549">
        <v>125</v>
      </c>
      <c r="BF549" s="1">
        <v>42238.333333333336</v>
      </c>
      <c r="BG549">
        <v>14</v>
      </c>
      <c r="BH549">
        <v>75</v>
      </c>
      <c r="BJ549" s="1">
        <v>42238.333333333336</v>
      </c>
      <c r="BK549">
        <v>5</v>
      </c>
      <c r="BL549">
        <v>50</v>
      </c>
      <c r="BN549" s="1">
        <v>42238.333333333336</v>
      </c>
      <c r="BO549">
        <v>10</v>
      </c>
      <c r="BP549">
        <v>50</v>
      </c>
      <c r="BR549" s="1"/>
      <c r="BV549" s="1"/>
      <c r="BZ549" s="1"/>
      <c r="CD549" s="1"/>
      <c r="CH549" s="1"/>
      <c r="CL549" s="1"/>
      <c r="CP549" s="1"/>
      <c r="CT549" s="1"/>
      <c r="CX549" s="1"/>
      <c r="DB549" s="1"/>
      <c r="DF549" s="1"/>
      <c r="DJ549" s="1"/>
      <c r="DN549" s="1"/>
      <c r="DR549" s="1"/>
      <c r="DV549" s="1"/>
      <c r="DZ549" s="1"/>
      <c r="ED549" s="1"/>
      <c r="EH549" s="1"/>
      <c r="EL549" s="1"/>
      <c r="EP549" s="1"/>
      <c r="ET549" s="1"/>
      <c r="EX549" s="1"/>
      <c r="FB549" s="1"/>
      <c r="FF549" s="1"/>
      <c r="FJ549" s="1"/>
      <c r="FN549" s="1"/>
      <c r="FR549" s="1"/>
      <c r="FV549" s="1"/>
      <c r="FZ549" s="1"/>
      <c r="GD549" s="1"/>
      <c r="GH549" s="1"/>
      <c r="GL549" s="1"/>
      <c r="GP549" s="1"/>
      <c r="GT549" s="1"/>
      <c r="GX549" s="1"/>
      <c r="HB549" s="1"/>
      <c r="HF549" s="1"/>
      <c r="HJ549" s="1"/>
      <c r="HN549" s="1"/>
      <c r="HR549" s="1"/>
      <c r="HV549" s="1"/>
      <c r="HZ549" s="1"/>
      <c r="ID549" s="1"/>
      <c r="IH549" s="1"/>
      <c r="IL549" s="1"/>
      <c r="IP549" s="1"/>
      <c r="IT549" s="1"/>
      <c r="IX549" s="1"/>
      <c r="JB549" s="1"/>
      <c r="JF549" s="1"/>
      <c r="JJ549" s="1"/>
      <c r="JN549" s="1"/>
      <c r="JR549" s="1"/>
      <c r="JV549" s="1"/>
      <c r="JZ549" s="1"/>
      <c r="KD549" s="1"/>
      <c r="KH549" s="1"/>
      <c r="KL549" s="1"/>
      <c r="KP549" s="1"/>
      <c r="KT549" s="1"/>
      <c r="KX549" s="1"/>
      <c r="LB549" s="1"/>
      <c r="LF549" s="1"/>
      <c r="LJ549" s="1"/>
      <c r="LN549" s="1"/>
      <c r="LR549" s="1"/>
    </row>
    <row r="550" spans="6:330">
      <c r="F550" s="1">
        <v>42238.375</v>
      </c>
      <c r="G550">
        <v>204</v>
      </c>
      <c r="H550">
        <v>250</v>
      </c>
      <c r="J550" s="1">
        <v>42238.375</v>
      </c>
      <c r="K550">
        <v>20</v>
      </c>
      <c r="L550">
        <v>150</v>
      </c>
      <c r="N550" s="1">
        <v>42238.375</v>
      </c>
      <c r="O550">
        <v>20</v>
      </c>
      <c r="P550">
        <v>75</v>
      </c>
      <c r="R550" s="1">
        <v>42238.375</v>
      </c>
      <c r="S550">
        <v>14</v>
      </c>
      <c r="T550">
        <v>100</v>
      </c>
      <c r="V550" s="1">
        <v>42238.375</v>
      </c>
      <c r="W550">
        <v>7</v>
      </c>
      <c r="X550">
        <v>75</v>
      </c>
      <c r="Z550" s="1">
        <v>42238.375</v>
      </c>
      <c r="AA550">
        <v>13</v>
      </c>
      <c r="AB550">
        <v>50</v>
      </c>
      <c r="AD550" s="1">
        <v>42238.375</v>
      </c>
      <c r="AE550">
        <v>51</v>
      </c>
      <c r="AF550">
        <v>250</v>
      </c>
      <c r="AH550" s="1">
        <v>42238.375</v>
      </c>
      <c r="AI550">
        <v>44</v>
      </c>
      <c r="AJ550">
        <v>100</v>
      </c>
      <c r="AL550" s="1">
        <v>42238.375</v>
      </c>
      <c r="AM550">
        <v>7</v>
      </c>
      <c r="AN550">
        <v>50</v>
      </c>
      <c r="AP550" s="1">
        <v>42238.375</v>
      </c>
      <c r="AQ550">
        <v>94</v>
      </c>
      <c r="AR550">
        <v>150</v>
      </c>
      <c r="AT550" s="1">
        <v>42238.375</v>
      </c>
      <c r="AU550">
        <v>10</v>
      </c>
      <c r="AV550">
        <v>100</v>
      </c>
      <c r="AX550" s="1">
        <v>42238.375</v>
      </c>
      <c r="AY550">
        <v>10</v>
      </c>
      <c r="AZ550">
        <v>50</v>
      </c>
      <c r="BB550" s="1">
        <v>42238.375</v>
      </c>
      <c r="BC550">
        <v>24</v>
      </c>
      <c r="BD550">
        <v>125</v>
      </c>
      <c r="BF550" s="1">
        <v>42238.375</v>
      </c>
      <c r="BG550">
        <v>18</v>
      </c>
      <c r="BH550">
        <v>75</v>
      </c>
      <c r="BJ550" s="1">
        <v>42238.375</v>
      </c>
      <c r="BK550">
        <v>6</v>
      </c>
      <c r="BL550">
        <v>50</v>
      </c>
      <c r="BN550" s="1">
        <v>42238.375</v>
      </c>
      <c r="BO550">
        <v>13</v>
      </c>
      <c r="BP550">
        <v>50</v>
      </c>
      <c r="BR550" s="1"/>
      <c r="BV550" s="1"/>
      <c r="BZ550" s="1"/>
      <c r="CD550" s="1"/>
      <c r="CH550" s="1"/>
      <c r="CL550" s="1"/>
      <c r="CP550" s="1"/>
      <c r="CT550" s="1"/>
      <c r="CX550" s="1"/>
      <c r="DB550" s="1"/>
      <c r="DF550" s="1"/>
      <c r="DJ550" s="1"/>
      <c r="DN550" s="1"/>
      <c r="DR550" s="1"/>
      <c r="DV550" s="1"/>
      <c r="DZ550" s="1"/>
      <c r="ED550" s="1"/>
      <c r="EH550" s="1"/>
      <c r="EL550" s="1"/>
      <c r="EP550" s="1"/>
      <c r="ET550" s="1"/>
      <c r="EX550" s="1"/>
      <c r="FB550" s="1"/>
      <c r="FF550" s="1"/>
      <c r="FJ550" s="1"/>
      <c r="FN550" s="1"/>
      <c r="FR550" s="1"/>
      <c r="FV550" s="1"/>
      <c r="FZ550" s="1"/>
      <c r="GD550" s="1"/>
      <c r="GH550" s="1"/>
      <c r="GL550" s="1"/>
      <c r="GP550" s="1"/>
      <c r="GT550" s="1"/>
      <c r="GX550" s="1"/>
      <c r="HB550" s="1"/>
      <c r="HF550" s="1"/>
      <c r="HJ550" s="1"/>
      <c r="HN550" s="1"/>
      <c r="HR550" s="1"/>
      <c r="HV550" s="1"/>
      <c r="HZ550" s="1"/>
      <c r="ID550" s="1"/>
      <c r="IH550" s="1"/>
      <c r="IL550" s="1"/>
      <c r="IP550" s="1"/>
      <c r="IT550" s="1"/>
      <c r="IX550" s="1"/>
      <c r="JB550" s="1"/>
      <c r="JF550" s="1"/>
      <c r="JJ550" s="1"/>
      <c r="JN550" s="1"/>
      <c r="JR550" s="1"/>
      <c r="JV550" s="1"/>
      <c r="JZ550" s="1"/>
      <c r="KD550" s="1"/>
      <c r="KH550" s="1"/>
      <c r="KL550" s="1"/>
      <c r="KP550" s="1"/>
      <c r="KT550" s="1"/>
      <c r="KX550" s="1"/>
      <c r="LB550" s="1"/>
      <c r="LF550" s="1"/>
      <c r="LJ550" s="1"/>
      <c r="LN550" s="1"/>
      <c r="LR550" s="1"/>
    </row>
    <row r="551" spans="6:330">
      <c r="F551" s="1">
        <v>42238.416666666664</v>
      </c>
      <c r="G551">
        <v>228</v>
      </c>
      <c r="H551">
        <v>250</v>
      </c>
      <c r="J551" s="1">
        <v>42238.416666666664</v>
      </c>
      <c r="K551">
        <v>56</v>
      </c>
      <c r="L551">
        <v>150</v>
      </c>
      <c r="N551" s="1">
        <v>42238.416666666664</v>
      </c>
      <c r="O551">
        <v>19</v>
      </c>
      <c r="P551">
        <v>75</v>
      </c>
      <c r="R551" s="1">
        <v>42238.416666666664</v>
      </c>
      <c r="S551">
        <v>16</v>
      </c>
      <c r="T551">
        <v>100</v>
      </c>
      <c r="V551" s="1">
        <v>42238.416666666664</v>
      </c>
      <c r="W551">
        <v>5</v>
      </c>
      <c r="X551">
        <v>75</v>
      </c>
      <c r="Z551" s="1">
        <v>42238.416666666664</v>
      </c>
      <c r="AA551">
        <v>16</v>
      </c>
      <c r="AB551">
        <v>50</v>
      </c>
      <c r="AD551" s="1">
        <v>42238.416666666664</v>
      </c>
      <c r="AE551">
        <v>63</v>
      </c>
      <c r="AF551">
        <v>250</v>
      </c>
      <c r="AH551" s="1">
        <v>42238.416666666664</v>
      </c>
      <c r="AI551">
        <v>44</v>
      </c>
      <c r="AJ551">
        <v>100</v>
      </c>
      <c r="AL551" s="1">
        <v>42238.416666666664</v>
      </c>
      <c r="AM551">
        <v>7</v>
      </c>
      <c r="AN551">
        <v>50</v>
      </c>
      <c r="AP551" s="1">
        <v>42238.416666666664</v>
      </c>
      <c r="AQ551">
        <v>110</v>
      </c>
      <c r="AR551">
        <v>150</v>
      </c>
      <c r="AT551" s="1">
        <v>42238.416666666664</v>
      </c>
      <c r="AU551">
        <v>17</v>
      </c>
      <c r="AV551">
        <v>100</v>
      </c>
      <c r="AX551" s="1">
        <v>42238.416666666664</v>
      </c>
      <c r="AY551">
        <v>15</v>
      </c>
      <c r="AZ551">
        <v>50</v>
      </c>
      <c r="BB551" s="1">
        <v>42238.416666666664</v>
      </c>
      <c r="BC551">
        <v>23</v>
      </c>
      <c r="BD551">
        <v>125</v>
      </c>
      <c r="BF551" s="1">
        <v>42238.416666666664</v>
      </c>
      <c r="BG551">
        <v>16</v>
      </c>
      <c r="BH551">
        <v>75</v>
      </c>
      <c r="BJ551" s="1">
        <v>42238.416666666664</v>
      </c>
      <c r="BK551">
        <v>9</v>
      </c>
      <c r="BL551">
        <v>50</v>
      </c>
      <c r="BN551" s="1">
        <v>42238.416666666664</v>
      </c>
      <c r="BO551">
        <v>16</v>
      </c>
      <c r="BP551">
        <v>50</v>
      </c>
      <c r="BR551" s="1"/>
      <c r="BV551" s="1"/>
      <c r="BZ551" s="1"/>
      <c r="CD551" s="1"/>
      <c r="CH551" s="1"/>
      <c r="CL551" s="1"/>
      <c r="CP551" s="1"/>
      <c r="CT551" s="1"/>
      <c r="CX551" s="1"/>
      <c r="DB551" s="1"/>
      <c r="DF551" s="1"/>
      <c r="DJ551" s="1"/>
      <c r="DN551" s="1"/>
      <c r="DR551" s="1"/>
      <c r="DV551" s="1"/>
      <c r="DZ551" s="1"/>
      <c r="ED551" s="1"/>
      <c r="EH551" s="1"/>
      <c r="EL551" s="1"/>
      <c r="EP551" s="1"/>
      <c r="ET551" s="1"/>
      <c r="EX551" s="1"/>
      <c r="FB551" s="1"/>
      <c r="FF551" s="1"/>
      <c r="FJ551" s="1"/>
      <c r="FN551" s="1"/>
      <c r="FR551" s="1"/>
      <c r="FV551" s="1"/>
      <c r="FZ551" s="1"/>
      <c r="GD551" s="1"/>
      <c r="GH551" s="1"/>
      <c r="GL551" s="1"/>
      <c r="GP551" s="1"/>
      <c r="GT551" s="1"/>
      <c r="GX551" s="1"/>
      <c r="HB551" s="1"/>
      <c r="HF551" s="1"/>
      <c r="HJ551" s="1"/>
      <c r="HN551" s="1"/>
      <c r="HR551" s="1"/>
      <c r="HV551" s="1"/>
      <c r="HZ551" s="1"/>
      <c r="ID551" s="1"/>
      <c r="IH551" s="1"/>
      <c r="IL551" s="1"/>
      <c r="IP551" s="1"/>
      <c r="IT551" s="1"/>
      <c r="IX551" s="1"/>
      <c r="JB551" s="1"/>
      <c r="JF551" s="1"/>
      <c r="JJ551" s="1"/>
      <c r="JN551" s="1"/>
      <c r="JR551" s="1"/>
      <c r="JV551" s="1"/>
      <c r="JZ551" s="1"/>
      <c r="KD551" s="1"/>
      <c r="KH551" s="1"/>
      <c r="KL551" s="1"/>
      <c r="KP551" s="1"/>
      <c r="KT551" s="1"/>
      <c r="KX551" s="1"/>
      <c r="LB551" s="1"/>
      <c r="LF551" s="1"/>
      <c r="LJ551" s="1"/>
      <c r="LN551" s="1"/>
      <c r="LR551" s="1"/>
    </row>
    <row r="552" spans="6:330">
      <c r="F552" s="1">
        <v>42238.458333333336</v>
      </c>
      <c r="G552">
        <v>243</v>
      </c>
      <c r="H552">
        <v>250</v>
      </c>
      <c r="J552" s="1">
        <v>42238.458333333336</v>
      </c>
      <c r="K552">
        <v>62</v>
      </c>
      <c r="L552">
        <v>150</v>
      </c>
      <c r="N552" s="1">
        <v>42238.458333333336</v>
      </c>
      <c r="O552">
        <v>21</v>
      </c>
      <c r="P552">
        <v>75</v>
      </c>
      <c r="R552" s="1">
        <v>42238.458333333336</v>
      </c>
      <c r="S552">
        <v>16</v>
      </c>
      <c r="T552">
        <v>100</v>
      </c>
      <c r="V552" s="1">
        <v>42238.458333333336</v>
      </c>
      <c r="W552">
        <v>12</v>
      </c>
      <c r="X552">
        <v>75</v>
      </c>
      <c r="Z552" s="1">
        <v>42238.458333333336</v>
      </c>
      <c r="AA552">
        <v>20</v>
      </c>
      <c r="AB552">
        <v>50</v>
      </c>
      <c r="AD552" s="1">
        <v>42238.458333333336</v>
      </c>
      <c r="AE552">
        <v>68</v>
      </c>
      <c r="AF552">
        <v>250</v>
      </c>
      <c r="AH552" s="1">
        <v>42238.458333333336</v>
      </c>
      <c r="AI552">
        <v>55</v>
      </c>
      <c r="AJ552">
        <v>100</v>
      </c>
      <c r="AL552" s="1">
        <v>42238.458333333336</v>
      </c>
      <c r="AM552">
        <v>8</v>
      </c>
      <c r="AN552">
        <v>50</v>
      </c>
      <c r="AP552" s="1">
        <v>42238.458333333336</v>
      </c>
      <c r="AQ552">
        <v>108</v>
      </c>
      <c r="AR552">
        <v>150</v>
      </c>
      <c r="AT552" s="1">
        <v>42238.458333333336</v>
      </c>
      <c r="AU552">
        <v>24</v>
      </c>
      <c r="AV552">
        <v>100</v>
      </c>
      <c r="AX552" s="1">
        <v>42238.458333333336</v>
      </c>
      <c r="AY552">
        <v>14</v>
      </c>
      <c r="AZ552">
        <v>50</v>
      </c>
      <c r="BB552" s="1">
        <v>42238.458333333336</v>
      </c>
      <c r="BC552">
        <v>17</v>
      </c>
      <c r="BD552">
        <v>125</v>
      </c>
      <c r="BF552" s="1">
        <v>42238.458333333336</v>
      </c>
      <c r="BG552">
        <v>16</v>
      </c>
      <c r="BH552">
        <v>75</v>
      </c>
      <c r="BJ552" s="1">
        <v>42238.458333333336</v>
      </c>
      <c r="BK552">
        <v>12</v>
      </c>
      <c r="BL552">
        <v>50</v>
      </c>
      <c r="BN552" s="1">
        <v>42238.458333333336</v>
      </c>
      <c r="BO552">
        <v>20</v>
      </c>
      <c r="BP552">
        <v>50</v>
      </c>
      <c r="BR552" s="1"/>
      <c r="BV552" s="1"/>
      <c r="BZ552" s="1"/>
      <c r="CD552" s="1"/>
      <c r="CH552" s="1"/>
      <c r="CL552" s="1"/>
      <c r="CP552" s="1"/>
      <c r="CT552" s="1"/>
      <c r="CX552" s="1"/>
      <c r="DB552" s="1"/>
      <c r="DF552" s="1"/>
      <c r="DJ552" s="1"/>
      <c r="DN552" s="1"/>
      <c r="DR552" s="1"/>
      <c r="DV552" s="1"/>
      <c r="DZ552" s="1"/>
      <c r="ED552" s="1"/>
      <c r="EH552" s="1"/>
      <c r="EL552" s="1"/>
      <c r="EP552" s="1"/>
      <c r="ET552" s="1"/>
      <c r="EX552" s="1"/>
      <c r="FB552" s="1"/>
      <c r="FF552" s="1"/>
      <c r="FJ552" s="1"/>
      <c r="FN552" s="1"/>
      <c r="FR552" s="1"/>
      <c r="FV552" s="1"/>
      <c r="FZ552" s="1"/>
      <c r="GD552" s="1"/>
      <c r="GH552" s="1"/>
      <c r="GL552" s="1"/>
      <c r="GP552" s="1"/>
      <c r="GT552" s="1"/>
      <c r="GX552" s="1"/>
      <c r="HB552" s="1"/>
      <c r="HF552" s="1"/>
      <c r="HJ552" s="1"/>
      <c r="HN552" s="1"/>
      <c r="HR552" s="1"/>
      <c r="HV552" s="1"/>
      <c r="HZ552" s="1"/>
      <c r="ID552" s="1"/>
      <c r="IH552" s="1"/>
      <c r="IL552" s="1"/>
      <c r="IP552" s="1"/>
      <c r="IT552" s="1"/>
      <c r="IX552" s="1"/>
      <c r="JB552" s="1"/>
      <c r="JF552" s="1"/>
      <c r="JJ552" s="1"/>
      <c r="JN552" s="1"/>
      <c r="JR552" s="1"/>
      <c r="JV552" s="1"/>
      <c r="JZ552" s="1"/>
      <c r="KD552" s="1"/>
      <c r="KH552" s="1"/>
      <c r="KL552" s="1"/>
      <c r="KP552" s="1"/>
      <c r="KT552" s="1"/>
      <c r="KX552" s="1"/>
      <c r="LB552" s="1"/>
      <c r="LF552" s="1"/>
      <c r="LJ552" s="1"/>
      <c r="LN552" s="1"/>
      <c r="LR552" s="1"/>
    </row>
    <row r="553" spans="6:330">
      <c r="F553" s="1">
        <v>42238.5</v>
      </c>
      <c r="G553">
        <v>252</v>
      </c>
      <c r="H553">
        <v>250</v>
      </c>
      <c r="J553" s="1">
        <v>42238.5</v>
      </c>
      <c r="K553">
        <v>84</v>
      </c>
      <c r="L553">
        <v>150</v>
      </c>
      <c r="N553" s="1">
        <v>42238.5</v>
      </c>
      <c r="O553">
        <v>24</v>
      </c>
      <c r="P553">
        <v>75</v>
      </c>
      <c r="R553" s="1">
        <v>42238.5</v>
      </c>
      <c r="S553">
        <v>19</v>
      </c>
      <c r="T553">
        <v>100</v>
      </c>
      <c r="V553" s="1">
        <v>42238.5</v>
      </c>
      <c r="W553">
        <v>20</v>
      </c>
      <c r="X553">
        <v>75</v>
      </c>
      <c r="Z553" s="1">
        <v>42238.5</v>
      </c>
      <c r="AA553">
        <v>22</v>
      </c>
      <c r="AB553">
        <v>50</v>
      </c>
      <c r="AD553" s="1">
        <v>42238.5</v>
      </c>
      <c r="AE553">
        <v>90</v>
      </c>
      <c r="AF553">
        <v>250</v>
      </c>
      <c r="AH553" s="1">
        <v>42238.5</v>
      </c>
      <c r="AI553">
        <v>69</v>
      </c>
      <c r="AJ553">
        <v>100</v>
      </c>
      <c r="AL553" s="1">
        <v>42238.5</v>
      </c>
      <c r="AM553">
        <v>12</v>
      </c>
      <c r="AN553">
        <v>50</v>
      </c>
      <c r="AP553" s="1">
        <v>42238.5</v>
      </c>
      <c r="AQ553">
        <v>138</v>
      </c>
      <c r="AR553">
        <v>150</v>
      </c>
      <c r="AT553" s="1">
        <v>42238.5</v>
      </c>
      <c r="AU553">
        <v>32</v>
      </c>
      <c r="AV553">
        <v>100</v>
      </c>
      <c r="AX553" s="1">
        <v>42238.5</v>
      </c>
      <c r="AY553">
        <v>23</v>
      </c>
      <c r="AZ553">
        <v>50</v>
      </c>
      <c r="BB553" s="1">
        <v>42238.5</v>
      </c>
      <c r="BC553">
        <v>20</v>
      </c>
      <c r="BD553">
        <v>125</v>
      </c>
      <c r="BF553" s="1">
        <v>42238.5</v>
      </c>
      <c r="BG553">
        <v>19</v>
      </c>
      <c r="BH553">
        <v>75</v>
      </c>
      <c r="BJ553" s="1">
        <v>42238.5</v>
      </c>
      <c r="BK553">
        <v>12</v>
      </c>
      <c r="BL553">
        <v>50</v>
      </c>
      <c r="BN553" s="1">
        <v>42238.5</v>
      </c>
      <c r="BO553">
        <v>22</v>
      </c>
      <c r="BP553">
        <v>50</v>
      </c>
      <c r="BR553" s="1"/>
      <c r="BV553" s="1"/>
      <c r="BZ553" s="1"/>
      <c r="CD553" s="1"/>
      <c r="CH553" s="1"/>
      <c r="CL553" s="1"/>
      <c r="CP553" s="1"/>
      <c r="CT553" s="1"/>
      <c r="CX553" s="1"/>
      <c r="DB553" s="1"/>
      <c r="DF553" s="1"/>
      <c r="DJ553" s="1"/>
      <c r="DN553" s="1"/>
      <c r="DR553" s="1"/>
      <c r="DV553" s="1"/>
      <c r="DZ553" s="1"/>
      <c r="ED553" s="1"/>
      <c r="EH553" s="1"/>
      <c r="EL553" s="1"/>
      <c r="EP553" s="1"/>
      <c r="ET553" s="1"/>
      <c r="EX553" s="1"/>
      <c r="FB553" s="1"/>
      <c r="FF553" s="1"/>
      <c r="FJ553" s="1"/>
      <c r="FN553" s="1"/>
      <c r="FR553" s="1"/>
      <c r="FV553" s="1"/>
      <c r="FZ553" s="1"/>
      <c r="GD553" s="1"/>
      <c r="GH553" s="1"/>
      <c r="GL553" s="1"/>
      <c r="GP553" s="1"/>
      <c r="GT553" s="1"/>
      <c r="GX553" s="1"/>
      <c r="HB553" s="1"/>
      <c r="HF553" s="1"/>
      <c r="HJ553" s="1"/>
      <c r="HN553" s="1"/>
      <c r="HR553" s="1"/>
      <c r="HV553" s="1"/>
      <c r="HZ553" s="1"/>
      <c r="ID553" s="1"/>
      <c r="IH553" s="1"/>
      <c r="IL553" s="1"/>
      <c r="IP553" s="1"/>
      <c r="IT553" s="1"/>
      <c r="IX553" s="1"/>
      <c r="JB553" s="1"/>
      <c r="JF553" s="1"/>
      <c r="JJ553" s="1"/>
      <c r="JN553" s="1"/>
      <c r="JR553" s="1"/>
      <c r="JV553" s="1"/>
      <c r="JZ553" s="1"/>
      <c r="KD553" s="1"/>
      <c r="KH553" s="1"/>
      <c r="KL553" s="1"/>
      <c r="KP553" s="1"/>
      <c r="KT553" s="1"/>
      <c r="KX553" s="1"/>
      <c r="LB553" s="1"/>
      <c r="LF553" s="1"/>
      <c r="LJ553" s="1"/>
      <c r="LN553" s="1"/>
      <c r="LR553" s="1"/>
    </row>
    <row r="554" spans="6:330">
      <c r="F554" s="1">
        <v>42238.541666666664</v>
      </c>
      <c r="G554">
        <v>281</v>
      </c>
      <c r="H554">
        <v>250</v>
      </c>
      <c r="J554" s="1">
        <v>42238.541666666664</v>
      </c>
      <c r="K554">
        <v>84</v>
      </c>
      <c r="L554">
        <v>150</v>
      </c>
      <c r="N554" s="1">
        <v>42238.541666666664</v>
      </c>
      <c r="O554">
        <v>28</v>
      </c>
      <c r="P554">
        <v>75</v>
      </c>
      <c r="R554" s="1">
        <v>42238.541666666664</v>
      </c>
      <c r="S554">
        <v>24</v>
      </c>
      <c r="T554">
        <v>100</v>
      </c>
      <c r="V554" s="1">
        <v>42238.541666666664</v>
      </c>
      <c r="W554">
        <v>17</v>
      </c>
      <c r="X554">
        <v>75</v>
      </c>
      <c r="Z554" s="1">
        <v>42238.541666666664</v>
      </c>
      <c r="AA554">
        <v>24</v>
      </c>
      <c r="AB554">
        <v>50</v>
      </c>
      <c r="AD554" s="1">
        <v>42238.541666666664</v>
      </c>
      <c r="AE554">
        <v>94</v>
      </c>
      <c r="AF554">
        <v>250</v>
      </c>
      <c r="AH554" s="1">
        <v>42238.541666666664</v>
      </c>
      <c r="AI554">
        <v>82</v>
      </c>
      <c r="AJ554">
        <v>100</v>
      </c>
      <c r="AL554" s="1">
        <v>42238.541666666664</v>
      </c>
      <c r="AM554">
        <v>13</v>
      </c>
      <c r="AN554">
        <v>50</v>
      </c>
      <c r="AP554" s="1">
        <v>42238.541666666664</v>
      </c>
      <c r="AQ554">
        <v>154</v>
      </c>
      <c r="AR554">
        <v>150</v>
      </c>
      <c r="AT554" s="1">
        <v>42238.541666666664</v>
      </c>
      <c r="AU554">
        <v>31</v>
      </c>
      <c r="AV554">
        <v>100</v>
      </c>
      <c r="AX554" s="1">
        <v>42238.541666666664</v>
      </c>
      <c r="AY554">
        <v>26</v>
      </c>
      <c r="AZ554">
        <v>50</v>
      </c>
      <c r="BB554" s="1">
        <v>42238.541666666664</v>
      </c>
      <c r="BC554">
        <v>19</v>
      </c>
      <c r="BD554">
        <v>125</v>
      </c>
      <c r="BF554" s="1">
        <v>42238.541666666664</v>
      </c>
      <c r="BG554">
        <v>18</v>
      </c>
      <c r="BH554">
        <v>75</v>
      </c>
      <c r="BJ554" s="1">
        <v>42238.541666666664</v>
      </c>
      <c r="BK554">
        <v>11</v>
      </c>
      <c r="BL554">
        <v>50</v>
      </c>
      <c r="BN554" s="1">
        <v>42238.541666666664</v>
      </c>
      <c r="BO554">
        <v>24</v>
      </c>
      <c r="BP554">
        <v>50</v>
      </c>
      <c r="BR554" s="1"/>
      <c r="BV554" s="1"/>
      <c r="BZ554" s="1"/>
      <c r="CD554" s="1"/>
      <c r="CH554" s="1"/>
      <c r="CL554" s="1"/>
      <c r="CP554" s="1"/>
      <c r="CT554" s="1"/>
      <c r="CX554" s="1"/>
      <c r="DB554" s="1"/>
      <c r="DF554" s="1"/>
      <c r="DJ554" s="1"/>
      <c r="DN554" s="1"/>
      <c r="DR554" s="1"/>
      <c r="DV554" s="1"/>
      <c r="DZ554" s="1"/>
      <c r="ED554" s="1"/>
      <c r="EH554" s="1"/>
      <c r="EL554" s="1"/>
      <c r="EP554" s="1"/>
      <c r="ET554" s="1"/>
      <c r="EX554" s="1"/>
      <c r="FB554" s="1"/>
      <c r="FF554" s="1"/>
      <c r="FJ554" s="1"/>
      <c r="FN554" s="1"/>
      <c r="FR554" s="1"/>
      <c r="FV554" s="1"/>
      <c r="FZ554" s="1"/>
      <c r="GD554" s="1"/>
      <c r="GH554" s="1"/>
      <c r="GL554" s="1"/>
      <c r="GP554" s="1"/>
      <c r="GT554" s="1"/>
      <c r="GX554" s="1"/>
      <c r="HB554" s="1"/>
      <c r="HF554" s="1"/>
      <c r="HJ554" s="1"/>
      <c r="HN554" s="1"/>
      <c r="HR554" s="1"/>
      <c r="HV554" s="1"/>
      <c r="HZ554" s="1"/>
      <c r="ID554" s="1"/>
      <c r="IH554" s="1"/>
      <c r="IL554" s="1"/>
      <c r="IP554" s="1"/>
      <c r="IT554" s="1"/>
      <c r="IX554" s="1"/>
      <c r="JB554" s="1"/>
      <c r="JF554" s="1"/>
      <c r="JJ554" s="1"/>
      <c r="JN554" s="1"/>
      <c r="JR554" s="1"/>
      <c r="JV554" s="1"/>
      <c r="JZ554" s="1"/>
      <c r="KD554" s="1"/>
      <c r="KH554" s="1"/>
      <c r="KL554" s="1"/>
      <c r="KP554" s="1"/>
      <c r="KT554" s="1"/>
      <c r="KX554" s="1"/>
      <c r="LB554" s="1"/>
      <c r="LF554" s="1"/>
      <c r="LJ554" s="1"/>
      <c r="LN554" s="1"/>
      <c r="LR554" s="1"/>
    </row>
    <row r="555" spans="6:330">
      <c r="F555" s="1">
        <v>42238.583333333336</v>
      </c>
      <c r="G555">
        <v>298</v>
      </c>
      <c r="H555">
        <v>250</v>
      </c>
      <c r="J555" s="1">
        <v>42238.583333333336</v>
      </c>
      <c r="K555">
        <v>65</v>
      </c>
      <c r="L555">
        <v>150</v>
      </c>
      <c r="N555" s="1">
        <v>42238.583333333336</v>
      </c>
      <c r="O555">
        <v>33</v>
      </c>
      <c r="P555">
        <v>75</v>
      </c>
      <c r="R555" s="1">
        <v>42238.583333333336</v>
      </c>
      <c r="S555">
        <v>26</v>
      </c>
      <c r="T555">
        <v>100</v>
      </c>
      <c r="V555" s="1">
        <v>42238.583333333336</v>
      </c>
      <c r="W555">
        <v>17</v>
      </c>
      <c r="X555">
        <v>75</v>
      </c>
      <c r="Z555" s="1">
        <v>42238.583333333336</v>
      </c>
      <c r="AA555">
        <v>26</v>
      </c>
      <c r="AB555">
        <v>50</v>
      </c>
      <c r="AD555" s="1">
        <v>42238.583333333336</v>
      </c>
      <c r="AE555">
        <v>77</v>
      </c>
      <c r="AF555">
        <v>250</v>
      </c>
      <c r="AH555" s="1">
        <v>42238.583333333336</v>
      </c>
      <c r="AI555">
        <v>85</v>
      </c>
      <c r="AJ555">
        <v>100</v>
      </c>
      <c r="AL555" s="1">
        <v>42238.583333333336</v>
      </c>
      <c r="AM555">
        <v>12</v>
      </c>
      <c r="AN555">
        <v>50</v>
      </c>
      <c r="AP555" s="1">
        <v>42238.583333333336</v>
      </c>
      <c r="AQ555">
        <v>162</v>
      </c>
      <c r="AR555">
        <v>150</v>
      </c>
      <c r="AT555" s="1">
        <v>42238.583333333336</v>
      </c>
      <c r="AU555">
        <v>36</v>
      </c>
      <c r="AV555">
        <v>100</v>
      </c>
      <c r="AX555" s="1">
        <v>42238.583333333336</v>
      </c>
      <c r="AY555">
        <v>27</v>
      </c>
      <c r="AZ555">
        <v>50</v>
      </c>
      <c r="BB555" s="1">
        <v>42238.583333333336</v>
      </c>
      <c r="BC555">
        <v>24</v>
      </c>
      <c r="BD555">
        <v>125</v>
      </c>
      <c r="BF555" s="1">
        <v>42238.583333333336</v>
      </c>
      <c r="BG555">
        <v>21</v>
      </c>
      <c r="BH555">
        <v>75</v>
      </c>
      <c r="BJ555" s="1">
        <v>42238.583333333336</v>
      </c>
      <c r="BK555">
        <v>13</v>
      </c>
      <c r="BL555">
        <v>50</v>
      </c>
      <c r="BN555" s="1">
        <v>42238.583333333336</v>
      </c>
      <c r="BO555">
        <v>26</v>
      </c>
      <c r="BP555">
        <v>50</v>
      </c>
      <c r="BR555" s="1"/>
      <c r="BV555" s="1"/>
      <c r="BZ555" s="1"/>
      <c r="CD555" s="1"/>
      <c r="CH555" s="1"/>
      <c r="CL555" s="1"/>
      <c r="CP555" s="1"/>
      <c r="CT555" s="1"/>
      <c r="CX555" s="1"/>
      <c r="DB555" s="1"/>
      <c r="DF555" s="1"/>
      <c r="DJ555" s="1"/>
      <c r="DN555" s="1"/>
      <c r="DR555" s="1"/>
      <c r="DV555" s="1"/>
      <c r="DZ555" s="1"/>
      <c r="ED555" s="1"/>
      <c r="EH555" s="1"/>
      <c r="EL555" s="1"/>
      <c r="EP555" s="1"/>
      <c r="ET555" s="1"/>
      <c r="EX555" s="1"/>
      <c r="FB555" s="1"/>
      <c r="FF555" s="1"/>
      <c r="FJ555" s="1"/>
      <c r="FN555" s="1"/>
      <c r="FR555" s="1"/>
      <c r="FV555" s="1"/>
      <c r="FZ555" s="1"/>
      <c r="GD555" s="1"/>
      <c r="GH555" s="1"/>
      <c r="GL555" s="1"/>
      <c r="GP555" s="1"/>
      <c r="GT555" s="1"/>
      <c r="GX555" s="1"/>
      <c r="HB555" s="1"/>
      <c r="HF555" s="1"/>
      <c r="HJ555" s="1"/>
      <c r="HN555" s="1"/>
      <c r="HR555" s="1"/>
      <c r="HV555" s="1"/>
      <c r="HZ555" s="1"/>
      <c r="ID555" s="1"/>
      <c r="IH555" s="1"/>
      <c r="IL555" s="1"/>
      <c r="IP555" s="1"/>
      <c r="IT555" s="1"/>
      <c r="IX555" s="1"/>
      <c r="JB555" s="1"/>
      <c r="JF555" s="1"/>
      <c r="JJ555" s="1"/>
      <c r="JN555" s="1"/>
      <c r="JR555" s="1"/>
      <c r="JV555" s="1"/>
      <c r="JZ555" s="1"/>
      <c r="KD555" s="1"/>
      <c r="KH555" s="1"/>
      <c r="KL555" s="1"/>
      <c r="KP555" s="1"/>
      <c r="KT555" s="1"/>
      <c r="KX555" s="1"/>
      <c r="LB555" s="1"/>
      <c r="LF555" s="1"/>
      <c r="LJ555" s="1"/>
      <c r="LN555" s="1"/>
      <c r="LR555" s="1"/>
    </row>
    <row r="556" spans="6:330">
      <c r="F556" s="1">
        <v>42238.625</v>
      </c>
      <c r="G556">
        <v>289</v>
      </c>
      <c r="H556">
        <v>250</v>
      </c>
      <c r="J556" s="1">
        <v>42238.625</v>
      </c>
      <c r="K556">
        <v>69</v>
      </c>
      <c r="L556">
        <v>150</v>
      </c>
      <c r="N556" s="1">
        <v>42238.625</v>
      </c>
      <c r="O556">
        <v>29</v>
      </c>
      <c r="P556">
        <v>75</v>
      </c>
      <c r="R556" s="1">
        <v>42238.625</v>
      </c>
      <c r="S556">
        <v>30</v>
      </c>
      <c r="T556">
        <v>100</v>
      </c>
      <c r="V556" s="1">
        <v>42238.625</v>
      </c>
      <c r="W556">
        <v>22</v>
      </c>
      <c r="X556">
        <v>75</v>
      </c>
      <c r="Z556" s="1">
        <v>42238.625</v>
      </c>
      <c r="AA556">
        <v>24</v>
      </c>
      <c r="AB556">
        <v>50</v>
      </c>
      <c r="AD556" s="1">
        <v>42238.625</v>
      </c>
      <c r="AE556">
        <v>82</v>
      </c>
      <c r="AF556">
        <v>250</v>
      </c>
      <c r="AH556" s="1">
        <v>42238.625</v>
      </c>
      <c r="AI556">
        <v>97</v>
      </c>
      <c r="AJ556">
        <v>100</v>
      </c>
      <c r="AL556" s="1">
        <v>42238.625</v>
      </c>
      <c r="AM556">
        <v>12</v>
      </c>
      <c r="AN556">
        <v>50</v>
      </c>
      <c r="AP556" s="1">
        <v>42238.625</v>
      </c>
      <c r="AQ556">
        <v>185</v>
      </c>
      <c r="AR556">
        <v>150</v>
      </c>
      <c r="AT556" s="1">
        <v>42238.625</v>
      </c>
      <c r="AU556">
        <v>37</v>
      </c>
      <c r="AV556">
        <v>100</v>
      </c>
      <c r="AX556" s="1">
        <v>42238.625</v>
      </c>
      <c r="AY556">
        <v>25</v>
      </c>
      <c r="AZ556">
        <v>50</v>
      </c>
      <c r="BB556" s="1">
        <v>42238.625</v>
      </c>
      <c r="BC556">
        <v>27</v>
      </c>
      <c r="BD556">
        <v>125</v>
      </c>
      <c r="BF556" s="1">
        <v>42238.625</v>
      </c>
      <c r="BG556">
        <v>18</v>
      </c>
      <c r="BH556">
        <v>75</v>
      </c>
      <c r="BJ556" s="1">
        <v>42238.625</v>
      </c>
      <c r="BK556">
        <v>13</v>
      </c>
      <c r="BL556">
        <v>50</v>
      </c>
      <c r="BN556" s="1">
        <v>42238.625</v>
      </c>
      <c r="BO556">
        <v>24</v>
      </c>
      <c r="BP556">
        <v>50</v>
      </c>
      <c r="BR556" s="1"/>
      <c r="BV556" s="1"/>
      <c r="BZ556" s="1"/>
      <c r="CD556" s="1"/>
      <c r="CH556" s="1"/>
      <c r="CL556" s="1"/>
      <c r="CP556" s="1"/>
      <c r="CT556" s="1"/>
      <c r="CX556" s="1"/>
      <c r="DB556" s="1"/>
      <c r="DF556" s="1"/>
      <c r="DJ556" s="1"/>
      <c r="DN556" s="1"/>
      <c r="DR556" s="1"/>
      <c r="DV556" s="1"/>
      <c r="DZ556" s="1"/>
      <c r="ED556" s="1"/>
      <c r="EH556" s="1"/>
      <c r="EL556" s="1"/>
      <c r="EP556" s="1"/>
      <c r="ET556" s="1"/>
      <c r="EX556" s="1"/>
      <c r="FB556" s="1"/>
      <c r="FF556" s="1"/>
      <c r="FJ556" s="1"/>
      <c r="FN556" s="1"/>
      <c r="FR556" s="1"/>
      <c r="FV556" s="1"/>
      <c r="FZ556" s="1"/>
      <c r="GD556" s="1"/>
      <c r="GH556" s="1"/>
      <c r="GL556" s="1"/>
      <c r="GP556" s="1"/>
      <c r="GT556" s="1"/>
      <c r="GX556" s="1"/>
      <c r="HB556" s="1"/>
      <c r="HF556" s="1"/>
      <c r="HJ556" s="1"/>
      <c r="HN556" s="1"/>
      <c r="HR556" s="1"/>
      <c r="HV556" s="1"/>
      <c r="HZ556" s="1"/>
      <c r="ID556" s="1"/>
      <c r="IH556" s="1"/>
      <c r="IL556" s="1"/>
      <c r="IP556" s="1"/>
      <c r="IT556" s="1"/>
      <c r="IX556" s="1"/>
      <c r="JB556" s="1"/>
      <c r="JF556" s="1"/>
      <c r="JJ556" s="1"/>
      <c r="JN556" s="1"/>
      <c r="JR556" s="1"/>
      <c r="JV556" s="1"/>
      <c r="JZ556" s="1"/>
      <c r="KD556" s="1"/>
      <c r="KH556" s="1"/>
      <c r="KL556" s="1"/>
      <c r="KP556" s="1"/>
      <c r="KT556" s="1"/>
      <c r="KX556" s="1"/>
      <c r="LB556" s="1"/>
      <c r="LF556" s="1"/>
      <c r="LJ556" s="1"/>
      <c r="LN556" s="1"/>
      <c r="LR556" s="1"/>
    </row>
    <row r="557" spans="6:330">
      <c r="F557" s="1">
        <v>42238.666666666664</v>
      </c>
      <c r="G557">
        <v>284</v>
      </c>
      <c r="H557">
        <v>250</v>
      </c>
      <c r="J557" s="1">
        <v>42238.666666666664</v>
      </c>
      <c r="K557">
        <v>82</v>
      </c>
      <c r="L557">
        <v>150</v>
      </c>
      <c r="N557" s="1">
        <v>42238.666666666664</v>
      </c>
      <c r="O557">
        <v>35</v>
      </c>
      <c r="P557">
        <v>75</v>
      </c>
      <c r="R557" s="1">
        <v>42238.666666666664</v>
      </c>
      <c r="S557">
        <v>42</v>
      </c>
      <c r="T557">
        <v>100</v>
      </c>
      <c r="V557" s="1">
        <v>42238.666666666664</v>
      </c>
      <c r="W557">
        <v>26</v>
      </c>
      <c r="X557">
        <v>75</v>
      </c>
      <c r="Z557" s="1">
        <v>42238.666666666664</v>
      </c>
      <c r="AA557">
        <v>18</v>
      </c>
      <c r="AB557">
        <v>50</v>
      </c>
      <c r="AD557" s="1">
        <v>42238.666666666664</v>
      </c>
      <c r="AE557">
        <v>96</v>
      </c>
      <c r="AF557">
        <v>250</v>
      </c>
      <c r="AH557" s="1">
        <v>42238.666666666664</v>
      </c>
      <c r="AI557">
        <v>88</v>
      </c>
      <c r="AJ557">
        <v>100</v>
      </c>
      <c r="AL557" s="1">
        <v>42238.666666666664</v>
      </c>
      <c r="AM557">
        <v>12</v>
      </c>
      <c r="AN557">
        <v>50</v>
      </c>
      <c r="AP557" s="1">
        <v>42238.666666666664</v>
      </c>
      <c r="AQ557">
        <v>183</v>
      </c>
      <c r="AR557">
        <v>150</v>
      </c>
      <c r="AT557" s="1">
        <v>42238.666666666664</v>
      </c>
      <c r="AU557">
        <v>45</v>
      </c>
      <c r="AV557">
        <v>100</v>
      </c>
      <c r="AX557" s="1">
        <v>42238.666666666664</v>
      </c>
      <c r="AY557">
        <v>25</v>
      </c>
      <c r="AZ557">
        <v>50</v>
      </c>
      <c r="BB557" s="1">
        <v>42238.666666666664</v>
      </c>
      <c r="BC557">
        <v>23</v>
      </c>
      <c r="BD557">
        <v>125</v>
      </c>
      <c r="BF557" s="1">
        <v>42238.666666666664</v>
      </c>
      <c r="BG557">
        <v>18</v>
      </c>
      <c r="BH557">
        <v>75</v>
      </c>
      <c r="BJ557" s="1">
        <v>42238.666666666664</v>
      </c>
      <c r="BK557">
        <v>12</v>
      </c>
      <c r="BL557">
        <v>50</v>
      </c>
      <c r="BN557" s="1">
        <v>42238.666666666664</v>
      </c>
      <c r="BO557">
        <v>18</v>
      </c>
      <c r="BP557">
        <v>50</v>
      </c>
      <c r="BR557" s="1"/>
      <c r="BV557" s="1"/>
      <c r="BZ557" s="1"/>
      <c r="CD557" s="1"/>
      <c r="CH557" s="1"/>
      <c r="CL557" s="1"/>
      <c r="CP557" s="1"/>
      <c r="CT557" s="1"/>
      <c r="CX557" s="1"/>
      <c r="DB557" s="1"/>
      <c r="DF557" s="1"/>
      <c r="DJ557" s="1"/>
      <c r="DN557" s="1"/>
      <c r="DR557" s="1"/>
      <c r="DV557" s="1"/>
      <c r="DZ557" s="1"/>
      <c r="ED557" s="1"/>
      <c r="EH557" s="1"/>
      <c r="EL557" s="1"/>
      <c r="EP557" s="1"/>
      <c r="ET557" s="1"/>
      <c r="EX557" s="1"/>
      <c r="FB557" s="1"/>
      <c r="FF557" s="1"/>
      <c r="FJ557" s="1"/>
      <c r="FN557" s="1"/>
      <c r="FR557" s="1"/>
      <c r="FV557" s="1"/>
      <c r="FZ557" s="1"/>
      <c r="GD557" s="1"/>
      <c r="GH557" s="1"/>
      <c r="GL557" s="1"/>
      <c r="GP557" s="1"/>
      <c r="GT557" s="1"/>
      <c r="GX557" s="1"/>
      <c r="HB557" s="1"/>
      <c r="HF557" s="1"/>
      <c r="HJ557" s="1"/>
      <c r="HN557" s="1"/>
      <c r="HR557" s="1"/>
      <c r="HV557" s="1"/>
      <c r="HZ557" s="1"/>
      <c r="ID557" s="1"/>
      <c r="IH557" s="1"/>
      <c r="IL557" s="1"/>
      <c r="IP557" s="1"/>
      <c r="IT557" s="1"/>
      <c r="IX557" s="1"/>
      <c r="JB557" s="1"/>
      <c r="JF557" s="1"/>
      <c r="JJ557" s="1"/>
      <c r="JN557" s="1"/>
      <c r="JR557" s="1"/>
      <c r="JV557" s="1"/>
      <c r="JZ557" s="1"/>
      <c r="KD557" s="1"/>
      <c r="KH557" s="1"/>
      <c r="KL557" s="1"/>
      <c r="KP557" s="1"/>
      <c r="KT557" s="1"/>
      <c r="KX557" s="1"/>
      <c r="LB557" s="1"/>
      <c r="LF557" s="1"/>
      <c r="LJ557" s="1"/>
      <c r="LN557" s="1"/>
      <c r="LR557" s="1"/>
    </row>
    <row r="558" spans="6:330">
      <c r="F558" s="1">
        <v>42238.708333333336</v>
      </c>
      <c r="G558">
        <v>257</v>
      </c>
      <c r="H558">
        <v>250</v>
      </c>
      <c r="J558" s="1">
        <v>42238.708333333336</v>
      </c>
      <c r="K558">
        <v>88</v>
      </c>
      <c r="L558">
        <v>150</v>
      </c>
      <c r="N558" s="1">
        <v>42238.708333333336</v>
      </c>
      <c r="O558">
        <v>28</v>
      </c>
      <c r="P558">
        <v>75</v>
      </c>
      <c r="R558" s="1">
        <v>42238.708333333336</v>
      </c>
      <c r="S558">
        <v>26</v>
      </c>
      <c r="T558">
        <v>100</v>
      </c>
      <c r="V558" s="1">
        <v>42238.708333333336</v>
      </c>
      <c r="W558">
        <v>22</v>
      </c>
      <c r="X558">
        <v>75</v>
      </c>
      <c r="Z558" s="1">
        <v>42238.708333333336</v>
      </c>
      <c r="AA558">
        <v>27</v>
      </c>
      <c r="AB558">
        <v>50</v>
      </c>
      <c r="AD558" s="1">
        <v>42238.708333333336</v>
      </c>
      <c r="AE558">
        <v>122</v>
      </c>
      <c r="AF558">
        <v>250</v>
      </c>
      <c r="AH558" s="1">
        <v>42238.708333333336</v>
      </c>
      <c r="AI558">
        <v>89</v>
      </c>
      <c r="AJ558">
        <v>100</v>
      </c>
      <c r="AL558" s="1">
        <v>42238.708333333336</v>
      </c>
      <c r="AM558">
        <v>11</v>
      </c>
      <c r="AN558">
        <v>50</v>
      </c>
      <c r="AP558" s="1">
        <v>42238.708333333336</v>
      </c>
      <c r="AQ558">
        <v>176</v>
      </c>
      <c r="AR558">
        <v>150</v>
      </c>
      <c r="AT558" s="1">
        <v>42238.708333333336</v>
      </c>
      <c r="AU558">
        <v>48</v>
      </c>
      <c r="AV558">
        <v>100</v>
      </c>
      <c r="AX558" s="1">
        <v>42238.708333333336</v>
      </c>
      <c r="AY558">
        <v>21</v>
      </c>
      <c r="AZ558">
        <v>50</v>
      </c>
      <c r="BB558" s="1">
        <v>42238.708333333336</v>
      </c>
      <c r="BC558">
        <v>23</v>
      </c>
      <c r="BD558">
        <v>125</v>
      </c>
      <c r="BF558" s="1">
        <v>42238.708333333336</v>
      </c>
      <c r="BG558">
        <v>21</v>
      </c>
      <c r="BH558">
        <v>75</v>
      </c>
      <c r="BJ558" s="1">
        <v>42238.708333333336</v>
      </c>
      <c r="BK558">
        <v>14</v>
      </c>
      <c r="BL558">
        <v>50</v>
      </c>
      <c r="BN558" s="1">
        <v>42238.708333333336</v>
      </c>
      <c r="BO558">
        <v>27</v>
      </c>
      <c r="BP558">
        <v>50</v>
      </c>
      <c r="BR558" s="1"/>
      <c r="BV558" s="1"/>
      <c r="BZ558" s="1"/>
      <c r="CD558" s="1"/>
      <c r="CH558" s="1"/>
      <c r="CL558" s="1"/>
      <c r="CP558" s="1"/>
      <c r="CT558" s="1"/>
      <c r="CX558" s="1"/>
      <c r="DB558" s="1"/>
      <c r="DF558" s="1"/>
      <c r="DJ558" s="1"/>
      <c r="DN558" s="1"/>
      <c r="DR558" s="1"/>
      <c r="DV558" s="1"/>
      <c r="DZ558" s="1"/>
      <c r="ED558" s="1"/>
      <c r="EH558" s="1"/>
      <c r="EL558" s="1"/>
      <c r="EP558" s="1"/>
      <c r="ET558" s="1"/>
      <c r="EX558" s="1"/>
      <c r="FB558" s="1"/>
      <c r="FF558" s="1"/>
      <c r="FJ558" s="1"/>
      <c r="FN558" s="1"/>
      <c r="FR558" s="1"/>
      <c r="FV558" s="1"/>
      <c r="FZ558" s="1"/>
      <c r="GD558" s="1"/>
      <c r="GH558" s="1"/>
      <c r="GL558" s="1"/>
      <c r="GP558" s="1"/>
      <c r="GT558" s="1"/>
      <c r="GX558" s="1"/>
      <c r="HB558" s="1"/>
      <c r="HF558" s="1"/>
      <c r="HJ558" s="1"/>
      <c r="HN558" s="1"/>
      <c r="HR558" s="1"/>
      <c r="HV558" s="1"/>
      <c r="HZ558" s="1"/>
      <c r="ID558" s="1"/>
      <c r="IH558" s="1"/>
      <c r="IL558" s="1"/>
      <c r="IP558" s="1"/>
      <c r="IT558" s="1"/>
      <c r="IX558" s="1"/>
      <c r="JB558" s="1"/>
      <c r="JF558" s="1"/>
      <c r="JJ558" s="1"/>
      <c r="JN558" s="1"/>
      <c r="JR558" s="1"/>
      <c r="JV558" s="1"/>
      <c r="JZ558" s="1"/>
      <c r="KD558" s="1"/>
      <c r="KH558" s="1"/>
      <c r="KL558" s="1"/>
      <c r="KP558" s="1"/>
      <c r="KT558" s="1"/>
      <c r="KX558" s="1"/>
      <c r="LB558" s="1"/>
      <c r="LF558" s="1"/>
      <c r="LJ558" s="1"/>
      <c r="LN558" s="1"/>
      <c r="LR558" s="1"/>
    </row>
    <row r="559" spans="6:330">
      <c r="F559" s="1">
        <v>42238.75</v>
      </c>
      <c r="G559">
        <v>196</v>
      </c>
      <c r="H559">
        <v>250</v>
      </c>
      <c r="J559" s="1">
        <v>42238.75</v>
      </c>
      <c r="K559">
        <v>84</v>
      </c>
      <c r="L559">
        <v>150</v>
      </c>
      <c r="N559" s="1">
        <v>42238.75</v>
      </c>
      <c r="O559">
        <v>28</v>
      </c>
      <c r="P559">
        <v>75</v>
      </c>
      <c r="R559" s="1">
        <v>42238.75</v>
      </c>
      <c r="S559">
        <v>22</v>
      </c>
      <c r="T559">
        <v>100</v>
      </c>
      <c r="V559" s="1">
        <v>42238.75</v>
      </c>
      <c r="W559">
        <v>28</v>
      </c>
      <c r="X559">
        <v>75</v>
      </c>
      <c r="Z559" s="1">
        <v>42238.75</v>
      </c>
      <c r="AA559">
        <v>40</v>
      </c>
      <c r="AB559">
        <v>50</v>
      </c>
      <c r="AD559" s="1">
        <v>42238.75</v>
      </c>
      <c r="AE559">
        <v>101</v>
      </c>
      <c r="AF559">
        <v>250</v>
      </c>
      <c r="AH559" s="1">
        <v>42238.75</v>
      </c>
      <c r="AI559">
        <v>44</v>
      </c>
      <c r="AJ559">
        <v>100</v>
      </c>
      <c r="AL559" s="1">
        <v>42238.75</v>
      </c>
      <c r="AM559">
        <v>12</v>
      </c>
      <c r="AN559">
        <v>50</v>
      </c>
      <c r="AP559" s="1">
        <v>42238.75</v>
      </c>
      <c r="AQ559">
        <v>162</v>
      </c>
      <c r="AR559">
        <v>150</v>
      </c>
      <c r="AT559" s="1">
        <v>42238.75</v>
      </c>
      <c r="AU559">
        <v>45</v>
      </c>
      <c r="AV559">
        <v>100</v>
      </c>
      <c r="AX559" s="1">
        <v>42238.75</v>
      </c>
      <c r="AY559">
        <v>25</v>
      </c>
      <c r="AZ559">
        <v>50</v>
      </c>
      <c r="BB559" s="1">
        <v>42238.75</v>
      </c>
      <c r="BC559">
        <v>25</v>
      </c>
      <c r="BD559">
        <v>125</v>
      </c>
      <c r="BF559" s="1">
        <v>42238.75</v>
      </c>
      <c r="BG559">
        <v>25</v>
      </c>
      <c r="BH559">
        <v>75</v>
      </c>
      <c r="BJ559" s="1">
        <v>42238.75</v>
      </c>
      <c r="BK559">
        <v>11</v>
      </c>
      <c r="BL559">
        <v>50</v>
      </c>
      <c r="BN559" s="1">
        <v>42238.75</v>
      </c>
      <c r="BO559">
        <v>40</v>
      </c>
      <c r="BP559">
        <v>50</v>
      </c>
      <c r="BR559" s="1"/>
      <c r="BV559" s="1"/>
      <c r="BZ559" s="1"/>
      <c r="CD559" s="1"/>
      <c r="CH559" s="1"/>
      <c r="CL559" s="1"/>
      <c r="CP559" s="1"/>
      <c r="CT559" s="1"/>
      <c r="CX559" s="1"/>
      <c r="DB559" s="1"/>
      <c r="DF559" s="1"/>
      <c r="DJ559" s="1"/>
      <c r="DN559" s="1"/>
      <c r="DR559" s="1"/>
      <c r="DV559" s="1"/>
      <c r="DZ559" s="1"/>
      <c r="ED559" s="1"/>
      <c r="EH559" s="1"/>
      <c r="EL559" s="1"/>
      <c r="EP559" s="1"/>
      <c r="ET559" s="1"/>
      <c r="EX559" s="1"/>
      <c r="FB559" s="1"/>
      <c r="FF559" s="1"/>
      <c r="FJ559" s="1"/>
      <c r="FN559" s="1"/>
      <c r="FR559" s="1"/>
      <c r="FV559" s="1"/>
      <c r="FZ559" s="1"/>
      <c r="GD559" s="1"/>
      <c r="GH559" s="1"/>
      <c r="GL559" s="1"/>
      <c r="GP559" s="1"/>
      <c r="GT559" s="1"/>
      <c r="GX559" s="1"/>
      <c r="HB559" s="1"/>
      <c r="HF559" s="1"/>
      <c r="HJ559" s="1"/>
      <c r="HN559" s="1"/>
      <c r="HR559" s="1"/>
      <c r="HV559" s="1"/>
      <c r="HZ559" s="1"/>
      <c r="ID559" s="1"/>
      <c r="IH559" s="1"/>
      <c r="IL559" s="1"/>
      <c r="IP559" s="1"/>
      <c r="IT559" s="1"/>
      <c r="IX559" s="1"/>
      <c r="JB559" s="1"/>
      <c r="JF559" s="1"/>
      <c r="JJ559" s="1"/>
      <c r="JN559" s="1"/>
      <c r="JR559" s="1"/>
      <c r="JV559" s="1"/>
      <c r="JZ559" s="1"/>
      <c r="KD559" s="1"/>
      <c r="KH559" s="1"/>
      <c r="KL559" s="1"/>
      <c r="KP559" s="1"/>
      <c r="KT559" s="1"/>
      <c r="KX559" s="1"/>
      <c r="LB559" s="1"/>
      <c r="LF559" s="1"/>
      <c r="LJ559" s="1"/>
      <c r="LN559" s="1"/>
      <c r="LR559" s="1"/>
    </row>
    <row r="560" spans="6:330">
      <c r="F560" s="1">
        <v>42238.791666666664</v>
      </c>
      <c r="G560">
        <v>132</v>
      </c>
      <c r="H560">
        <v>250</v>
      </c>
      <c r="J560" s="1">
        <v>42238.791666666664</v>
      </c>
      <c r="K560">
        <v>60</v>
      </c>
      <c r="L560">
        <v>150</v>
      </c>
      <c r="N560" s="1">
        <v>42238.791666666664</v>
      </c>
      <c r="O560">
        <v>31</v>
      </c>
      <c r="P560">
        <v>75</v>
      </c>
      <c r="R560" s="1">
        <v>42238.791666666664</v>
      </c>
      <c r="S560">
        <v>19</v>
      </c>
      <c r="T560">
        <v>100</v>
      </c>
      <c r="V560" s="1">
        <v>42238.791666666664</v>
      </c>
      <c r="W560">
        <v>26</v>
      </c>
      <c r="X560">
        <v>75</v>
      </c>
      <c r="Z560" s="1">
        <v>42238.791666666664</v>
      </c>
      <c r="AA560">
        <v>30</v>
      </c>
      <c r="AB560">
        <v>50</v>
      </c>
      <c r="AD560" s="1">
        <v>42238.791666666664</v>
      </c>
      <c r="AE560">
        <v>85</v>
      </c>
      <c r="AF560">
        <v>250</v>
      </c>
      <c r="AH560" s="1">
        <v>42238.791666666664</v>
      </c>
      <c r="AI560">
        <v>14</v>
      </c>
      <c r="AJ560">
        <v>100</v>
      </c>
      <c r="AL560" s="1">
        <v>42238.791666666664</v>
      </c>
      <c r="AM560">
        <v>9</v>
      </c>
      <c r="AN560">
        <v>50</v>
      </c>
      <c r="AP560" s="1">
        <v>42238.791666666664</v>
      </c>
      <c r="AQ560">
        <v>158</v>
      </c>
      <c r="AR560">
        <v>150</v>
      </c>
      <c r="AT560" s="1">
        <v>42238.791666666664</v>
      </c>
      <c r="AU560">
        <v>16</v>
      </c>
      <c r="AV560">
        <v>100</v>
      </c>
      <c r="AX560" s="1">
        <v>42238.791666666664</v>
      </c>
      <c r="AY560">
        <v>30</v>
      </c>
      <c r="AZ560">
        <v>50</v>
      </c>
      <c r="BB560" s="1">
        <v>42238.791666666664</v>
      </c>
      <c r="BC560">
        <v>26</v>
      </c>
      <c r="BD560">
        <v>125</v>
      </c>
      <c r="BF560" s="1">
        <v>42238.791666666664</v>
      </c>
      <c r="BG560">
        <v>21</v>
      </c>
      <c r="BH560">
        <v>75</v>
      </c>
      <c r="BJ560" s="1">
        <v>42238.791666666664</v>
      </c>
      <c r="BK560">
        <v>12</v>
      </c>
      <c r="BL560">
        <v>50</v>
      </c>
      <c r="BN560" s="1">
        <v>42238.791666666664</v>
      </c>
      <c r="BO560">
        <v>30</v>
      </c>
      <c r="BP560">
        <v>50</v>
      </c>
      <c r="BR560" s="1"/>
      <c r="BV560" s="1"/>
      <c r="BZ560" s="1"/>
      <c r="CD560" s="1"/>
      <c r="CH560" s="1"/>
      <c r="CL560" s="1"/>
      <c r="CP560" s="1"/>
      <c r="CT560" s="1"/>
      <c r="CX560" s="1"/>
      <c r="DB560" s="1"/>
      <c r="DF560" s="1"/>
      <c r="DJ560" s="1"/>
      <c r="DN560" s="1"/>
      <c r="DR560" s="1"/>
      <c r="DV560" s="1"/>
      <c r="DZ560" s="1"/>
      <c r="ED560" s="1"/>
      <c r="EH560" s="1"/>
      <c r="EL560" s="1"/>
      <c r="EP560" s="1"/>
      <c r="ET560" s="1"/>
      <c r="EX560" s="1"/>
      <c r="FB560" s="1"/>
      <c r="FF560" s="1"/>
      <c r="FJ560" s="1"/>
      <c r="FN560" s="1"/>
      <c r="FR560" s="1"/>
      <c r="FV560" s="1"/>
      <c r="FZ560" s="1"/>
      <c r="GD560" s="1"/>
      <c r="GH560" s="1"/>
      <c r="GL560" s="1"/>
      <c r="GP560" s="1"/>
      <c r="GT560" s="1"/>
      <c r="GX560" s="1"/>
      <c r="HB560" s="1"/>
      <c r="HF560" s="1"/>
      <c r="HJ560" s="1"/>
      <c r="HN560" s="1"/>
      <c r="HR560" s="1"/>
      <c r="HV560" s="1"/>
      <c r="HZ560" s="1"/>
      <c r="ID560" s="1"/>
      <c r="IH560" s="1"/>
      <c r="IL560" s="1"/>
      <c r="IP560" s="1"/>
      <c r="IT560" s="1"/>
      <c r="IX560" s="1"/>
      <c r="JB560" s="1"/>
      <c r="JF560" s="1"/>
      <c r="JJ560" s="1"/>
      <c r="JN560" s="1"/>
      <c r="JR560" s="1"/>
      <c r="JV560" s="1"/>
      <c r="JZ560" s="1"/>
      <c r="KD560" s="1"/>
      <c r="KH560" s="1"/>
      <c r="KL560" s="1"/>
      <c r="KP560" s="1"/>
      <c r="KT560" s="1"/>
      <c r="KX560" s="1"/>
      <c r="LB560" s="1"/>
      <c r="LF560" s="1"/>
      <c r="LJ560" s="1"/>
      <c r="LN560" s="1"/>
      <c r="LR560" s="1"/>
    </row>
    <row r="561" spans="6:330">
      <c r="F561" s="1">
        <v>42238.833333333336</v>
      </c>
      <c r="G561">
        <v>92</v>
      </c>
      <c r="H561">
        <v>250</v>
      </c>
      <c r="J561" s="1">
        <v>42238.833333333336</v>
      </c>
      <c r="K561">
        <v>37</v>
      </c>
      <c r="L561">
        <v>150</v>
      </c>
      <c r="N561" s="1">
        <v>42238.833333333336</v>
      </c>
      <c r="O561">
        <v>29</v>
      </c>
      <c r="P561">
        <v>75</v>
      </c>
      <c r="R561" s="1">
        <v>42238.833333333336</v>
      </c>
      <c r="S561">
        <v>24</v>
      </c>
      <c r="T561">
        <v>100</v>
      </c>
      <c r="V561" s="1">
        <v>42238.833333333336</v>
      </c>
      <c r="W561">
        <v>32</v>
      </c>
      <c r="X561">
        <v>75</v>
      </c>
      <c r="Z561" s="1">
        <v>42238.833333333336</v>
      </c>
      <c r="AA561">
        <v>24</v>
      </c>
      <c r="AB561">
        <v>50</v>
      </c>
      <c r="AD561" s="1">
        <v>42238.833333333336</v>
      </c>
      <c r="AE561">
        <v>55</v>
      </c>
      <c r="AF561">
        <v>250</v>
      </c>
      <c r="AH561" s="1">
        <v>42238.833333333336</v>
      </c>
      <c r="AI561">
        <v>9</v>
      </c>
      <c r="AJ561">
        <v>100</v>
      </c>
      <c r="AL561" s="1">
        <v>42238.833333333336</v>
      </c>
      <c r="AM561">
        <v>6</v>
      </c>
      <c r="AN561">
        <v>50</v>
      </c>
      <c r="AP561" s="1">
        <v>42238.833333333336</v>
      </c>
      <c r="AQ561">
        <v>171</v>
      </c>
      <c r="AR561">
        <v>150</v>
      </c>
      <c r="AT561" s="1">
        <v>42238.833333333336</v>
      </c>
      <c r="AU561">
        <v>12</v>
      </c>
      <c r="AV561">
        <v>100</v>
      </c>
      <c r="AX561" s="1">
        <v>42238.833333333336</v>
      </c>
      <c r="AY561">
        <v>31</v>
      </c>
      <c r="AZ561">
        <v>50</v>
      </c>
      <c r="BB561" s="1">
        <v>42238.833333333336</v>
      </c>
      <c r="BC561">
        <v>28</v>
      </c>
      <c r="BD561">
        <v>125</v>
      </c>
      <c r="BF561" s="1">
        <v>42238.833333333336</v>
      </c>
      <c r="BG561">
        <v>14</v>
      </c>
      <c r="BH561">
        <v>75</v>
      </c>
      <c r="BJ561" s="1">
        <v>42238.833333333336</v>
      </c>
      <c r="BK561">
        <v>8</v>
      </c>
      <c r="BL561">
        <v>50</v>
      </c>
      <c r="BN561" s="1">
        <v>42238.833333333336</v>
      </c>
      <c r="BO561">
        <v>24</v>
      </c>
      <c r="BP561">
        <v>50</v>
      </c>
      <c r="BR561" s="1"/>
      <c r="BV561" s="1"/>
      <c r="BZ561" s="1"/>
      <c r="CD561" s="1"/>
      <c r="CH561" s="1"/>
      <c r="CL561" s="1"/>
      <c r="CP561" s="1"/>
      <c r="CT561" s="1"/>
      <c r="CX561" s="1"/>
      <c r="DB561" s="1"/>
      <c r="DF561" s="1"/>
      <c r="DJ561" s="1"/>
      <c r="DN561" s="1"/>
      <c r="DR561" s="1"/>
      <c r="DV561" s="1"/>
      <c r="DZ561" s="1"/>
      <c r="ED561" s="1"/>
      <c r="EH561" s="1"/>
      <c r="EL561" s="1"/>
      <c r="EP561" s="1"/>
      <c r="ET561" s="1"/>
      <c r="EX561" s="1"/>
      <c r="FB561" s="1"/>
      <c r="FF561" s="1"/>
      <c r="FJ561" s="1"/>
      <c r="FN561" s="1"/>
      <c r="FR561" s="1"/>
      <c r="FV561" s="1"/>
      <c r="FZ561" s="1"/>
      <c r="GD561" s="1"/>
      <c r="GH561" s="1"/>
      <c r="GL561" s="1"/>
      <c r="GP561" s="1"/>
      <c r="GT561" s="1"/>
      <c r="GX561" s="1"/>
      <c r="HB561" s="1"/>
      <c r="HF561" s="1"/>
      <c r="HJ561" s="1"/>
      <c r="HN561" s="1"/>
      <c r="HR561" s="1"/>
      <c r="HV561" s="1"/>
      <c r="HZ561" s="1"/>
      <c r="ID561" s="1"/>
      <c r="IH561" s="1"/>
      <c r="IL561" s="1"/>
      <c r="IP561" s="1"/>
      <c r="IT561" s="1"/>
      <c r="IX561" s="1"/>
      <c r="JB561" s="1"/>
      <c r="JF561" s="1"/>
      <c r="JJ561" s="1"/>
      <c r="JN561" s="1"/>
      <c r="JR561" s="1"/>
      <c r="JV561" s="1"/>
      <c r="JZ561" s="1"/>
      <c r="KD561" s="1"/>
      <c r="KH561" s="1"/>
      <c r="KL561" s="1"/>
      <c r="KP561" s="1"/>
      <c r="KT561" s="1"/>
      <c r="KX561" s="1"/>
      <c r="LB561" s="1"/>
      <c r="LF561" s="1"/>
      <c r="LJ561" s="1"/>
      <c r="LN561" s="1"/>
      <c r="LR561" s="1"/>
    </row>
    <row r="562" spans="6:330">
      <c r="F562" s="1">
        <v>42238.875</v>
      </c>
      <c r="G562">
        <v>106</v>
      </c>
      <c r="H562">
        <v>250</v>
      </c>
      <c r="J562" s="1">
        <v>42238.875</v>
      </c>
      <c r="K562">
        <v>30</v>
      </c>
      <c r="L562">
        <v>150</v>
      </c>
      <c r="N562" s="1">
        <v>42238.875</v>
      </c>
      <c r="O562">
        <v>27</v>
      </c>
      <c r="P562">
        <v>75</v>
      </c>
      <c r="R562" s="1">
        <v>42238.875</v>
      </c>
      <c r="S562">
        <v>19</v>
      </c>
      <c r="T562">
        <v>100</v>
      </c>
      <c r="V562" s="1">
        <v>42238.875</v>
      </c>
      <c r="W562">
        <v>33</v>
      </c>
      <c r="X562">
        <v>75</v>
      </c>
      <c r="Z562" s="1">
        <v>42238.875</v>
      </c>
      <c r="AA562">
        <v>17</v>
      </c>
      <c r="AB562">
        <v>50</v>
      </c>
      <c r="AD562" s="1">
        <v>42238.875</v>
      </c>
      <c r="AE562">
        <v>34</v>
      </c>
      <c r="AF562">
        <v>250</v>
      </c>
      <c r="AH562" s="1">
        <v>42238.875</v>
      </c>
      <c r="AI562">
        <v>7</v>
      </c>
      <c r="AJ562">
        <v>100</v>
      </c>
      <c r="AL562" s="1">
        <v>42238.875</v>
      </c>
      <c r="AM562">
        <v>6</v>
      </c>
      <c r="AN562">
        <v>50</v>
      </c>
      <c r="AP562" s="1">
        <v>42238.875</v>
      </c>
      <c r="AQ562">
        <v>161</v>
      </c>
      <c r="AR562">
        <v>150</v>
      </c>
      <c r="AT562" s="1">
        <v>42238.875</v>
      </c>
      <c r="AU562">
        <v>11</v>
      </c>
      <c r="AV562">
        <v>100</v>
      </c>
      <c r="AX562" s="1">
        <v>42238.875</v>
      </c>
      <c r="AY562">
        <v>23</v>
      </c>
      <c r="AZ562">
        <v>50</v>
      </c>
      <c r="BB562" s="1">
        <v>42238.875</v>
      </c>
      <c r="BC562">
        <v>24</v>
      </c>
      <c r="BD562">
        <v>125</v>
      </c>
      <c r="BF562" s="1">
        <v>42238.875</v>
      </c>
      <c r="BG562">
        <v>12</v>
      </c>
      <c r="BH562">
        <v>75</v>
      </c>
      <c r="BJ562" s="1">
        <v>42238.875</v>
      </c>
      <c r="BK562">
        <v>7</v>
      </c>
      <c r="BL562">
        <v>50</v>
      </c>
      <c r="BN562" s="1">
        <v>42238.875</v>
      </c>
      <c r="BO562">
        <v>17</v>
      </c>
      <c r="BP562">
        <v>50</v>
      </c>
      <c r="BR562" s="1"/>
      <c r="BV562" s="1"/>
      <c r="BZ562" s="1"/>
      <c r="CD562" s="1"/>
      <c r="CH562" s="1"/>
      <c r="CL562" s="1"/>
      <c r="CP562" s="1"/>
      <c r="CT562" s="1"/>
      <c r="CX562" s="1"/>
      <c r="DB562" s="1"/>
      <c r="DF562" s="1"/>
      <c r="DJ562" s="1"/>
      <c r="DN562" s="1"/>
      <c r="DR562" s="1"/>
      <c r="DV562" s="1"/>
      <c r="DZ562" s="1"/>
      <c r="ED562" s="1"/>
      <c r="EH562" s="1"/>
      <c r="EL562" s="1"/>
      <c r="EP562" s="1"/>
      <c r="ET562" s="1"/>
      <c r="EX562" s="1"/>
      <c r="FB562" s="1"/>
      <c r="FF562" s="1"/>
      <c r="FJ562" s="1"/>
      <c r="FN562" s="1"/>
      <c r="FR562" s="1"/>
      <c r="FV562" s="1"/>
      <c r="FZ562" s="1"/>
      <c r="GD562" s="1"/>
      <c r="GH562" s="1"/>
      <c r="GL562" s="1"/>
      <c r="GP562" s="1"/>
      <c r="GT562" s="1"/>
      <c r="GX562" s="1"/>
      <c r="HB562" s="1"/>
      <c r="HF562" s="1"/>
      <c r="HJ562" s="1"/>
      <c r="HN562" s="1"/>
      <c r="HR562" s="1"/>
      <c r="HV562" s="1"/>
      <c r="HZ562" s="1"/>
      <c r="ID562" s="1"/>
      <c r="IH562" s="1"/>
      <c r="IL562" s="1"/>
      <c r="IP562" s="1"/>
      <c r="IT562" s="1"/>
      <c r="IX562" s="1"/>
      <c r="JB562" s="1"/>
      <c r="JF562" s="1"/>
      <c r="JJ562" s="1"/>
      <c r="JN562" s="1"/>
      <c r="JR562" s="1"/>
      <c r="JV562" s="1"/>
      <c r="JZ562" s="1"/>
      <c r="KD562" s="1"/>
      <c r="KH562" s="1"/>
      <c r="KL562" s="1"/>
      <c r="KP562" s="1"/>
      <c r="KT562" s="1"/>
      <c r="KX562" s="1"/>
      <c r="LB562" s="1"/>
      <c r="LF562" s="1"/>
      <c r="LJ562" s="1"/>
      <c r="LN562" s="1"/>
      <c r="LR562" s="1"/>
    </row>
    <row r="563" spans="6:330">
      <c r="F563" s="1">
        <v>42238.916666666664</v>
      </c>
      <c r="G563">
        <v>114</v>
      </c>
      <c r="H563">
        <v>250</v>
      </c>
      <c r="J563" s="1">
        <v>42238.916666666664</v>
      </c>
      <c r="K563">
        <v>23</v>
      </c>
      <c r="L563">
        <v>150</v>
      </c>
      <c r="N563" s="1">
        <v>42238.916666666664</v>
      </c>
      <c r="O563">
        <v>26</v>
      </c>
      <c r="P563">
        <v>75</v>
      </c>
      <c r="R563" s="1">
        <v>42238.916666666664</v>
      </c>
      <c r="S563">
        <v>22</v>
      </c>
      <c r="T563">
        <v>100</v>
      </c>
      <c r="V563" s="1">
        <v>42238.916666666664</v>
      </c>
      <c r="W563">
        <v>42</v>
      </c>
      <c r="X563">
        <v>75</v>
      </c>
      <c r="Z563" s="1">
        <v>42238.916666666664</v>
      </c>
      <c r="AA563">
        <v>17</v>
      </c>
      <c r="AB563">
        <v>50</v>
      </c>
      <c r="AD563" s="1">
        <v>42238.916666666664</v>
      </c>
      <c r="AE563">
        <v>23</v>
      </c>
      <c r="AF563">
        <v>250</v>
      </c>
      <c r="AH563" s="1">
        <v>42238.916666666664</v>
      </c>
      <c r="AI563">
        <v>6</v>
      </c>
      <c r="AJ563">
        <v>100</v>
      </c>
      <c r="AL563" s="1">
        <v>42238.916666666664</v>
      </c>
      <c r="AM563">
        <v>8</v>
      </c>
      <c r="AN563">
        <v>50</v>
      </c>
      <c r="AP563" s="1">
        <v>42238.916666666664</v>
      </c>
      <c r="AQ563">
        <v>154</v>
      </c>
      <c r="AR563">
        <v>150</v>
      </c>
      <c r="AT563" s="1">
        <v>42238.916666666664</v>
      </c>
      <c r="AU563">
        <v>10</v>
      </c>
      <c r="AV563">
        <v>100</v>
      </c>
      <c r="AX563" s="1">
        <v>42238.916666666664</v>
      </c>
      <c r="AY563">
        <v>24</v>
      </c>
      <c r="AZ563">
        <v>50</v>
      </c>
      <c r="BB563" s="1">
        <v>42238.916666666664</v>
      </c>
      <c r="BC563">
        <v>21</v>
      </c>
      <c r="BD563">
        <v>125</v>
      </c>
      <c r="BF563" s="1">
        <v>42238.916666666664</v>
      </c>
      <c r="BG563">
        <v>10</v>
      </c>
      <c r="BH563">
        <v>75</v>
      </c>
      <c r="BJ563" s="1">
        <v>42238.916666666664</v>
      </c>
      <c r="BK563">
        <v>4</v>
      </c>
      <c r="BL563">
        <v>50</v>
      </c>
      <c r="BN563" s="1">
        <v>42238.916666666664</v>
      </c>
      <c r="BO563">
        <v>17</v>
      </c>
      <c r="BP563">
        <v>50</v>
      </c>
      <c r="BR563" s="1"/>
      <c r="BV563" s="1"/>
      <c r="BZ563" s="1"/>
      <c r="CD563" s="1"/>
      <c r="CH563" s="1"/>
      <c r="CL563" s="1"/>
      <c r="CP563" s="1"/>
      <c r="CT563" s="1"/>
      <c r="CX563" s="1"/>
      <c r="DB563" s="1"/>
      <c r="DF563" s="1"/>
      <c r="DJ563" s="1"/>
      <c r="DN563" s="1"/>
      <c r="DR563" s="1"/>
      <c r="DV563" s="1"/>
      <c r="DZ563" s="1"/>
      <c r="ED563" s="1"/>
      <c r="EH563" s="1"/>
      <c r="EL563" s="1"/>
      <c r="EP563" s="1"/>
      <c r="ET563" s="1"/>
      <c r="EX563" s="1"/>
      <c r="FB563" s="1"/>
      <c r="FF563" s="1"/>
      <c r="FJ563" s="1"/>
      <c r="FN563" s="1"/>
      <c r="FR563" s="1"/>
      <c r="FV563" s="1"/>
      <c r="FZ563" s="1"/>
      <c r="GD563" s="1"/>
      <c r="GH563" s="1"/>
      <c r="GL563" s="1"/>
      <c r="GP563" s="1"/>
      <c r="GT563" s="1"/>
      <c r="GX563" s="1"/>
      <c r="HB563" s="1"/>
      <c r="HF563" s="1"/>
      <c r="HJ563" s="1"/>
      <c r="HN563" s="1"/>
      <c r="HR563" s="1"/>
      <c r="HV563" s="1"/>
      <c r="HZ563" s="1"/>
      <c r="ID563" s="1"/>
      <c r="IH563" s="1"/>
      <c r="IL563" s="1"/>
      <c r="IP563" s="1"/>
      <c r="IT563" s="1"/>
      <c r="IX563" s="1"/>
      <c r="JB563" s="1"/>
      <c r="JF563" s="1"/>
      <c r="JJ563" s="1"/>
      <c r="JN563" s="1"/>
      <c r="JR563" s="1"/>
      <c r="JV563" s="1"/>
      <c r="JZ563" s="1"/>
      <c r="KD563" s="1"/>
      <c r="KH563" s="1"/>
      <c r="KL563" s="1"/>
      <c r="KP563" s="1"/>
      <c r="KT563" s="1"/>
      <c r="KX563" s="1"/>
      <c r="LB563" s="1"/>
      <c r="LF563" s="1"/>
      <c r="LJ563" s="1"/>
      <c r="LN563" s="1"/>
      <c r="LR563" s="1"/>
    </row>
    <row r="564" spans="6:330">
      <c r="F564" s="1">
        <v>42238.958333333336</v>
      </c>
      <c r="G564">
        <v>101</v>
      </c>
      <c r="H564">
        <v>250</v>
      </c>
      <c r="J564" s="1">
        <v>42238.958333333336</v>
      </c>
      <c r="K564">
        <v>15</v>
      </c>
      <c r="L564">
        <v>150</v>
      </c>
      <c r="N564" s="1">
        <v>42238.958333333336</v>
      </c>
      <c r="O564">
        <v>26</v>
      </c>
      <c r="P564">
        <v>75</v>
      </c>
      <c r="R564" s="1">
        <v>42238.958333333336</v>
      </c>
      <c r="S564">
        <v>16</v>
      </c>
      <c r="T564">
        <v>100</v>
      </c>
      <c r="V564" s="1">
        <v>42238.958333333336</v>
      </c>
      <c r="W564">
        <v>36</v>
      </c>
      <c r="X564">
        <v>75</v>
      </c>
      <c r="Z564" s="1">
        <v>42238.958333333336</v>
      </c>
      <c r="AA564">
        <v>16</v>
      </c>
      <c r="AB564">
        <v>50</v>
      </c>
      <c r="AD564" s="1">
        <v>42238.958333333336</v>
      </c>
      <c r="AE564">
        <v>20</v>
      </c>
      <c r="AF564">
        <v>250</v>
      </c>
      <c r="AH564" s="1">
        <v>42238.958333333336</v>
      </c>
      <c r="AI564">
        <v>5</v>
      </c>
      <c r="AJ564">
        <v>100</v>
      </c>
      <c r="AL564" s="1">
        <v>42238.958333333336</v>
      </c>
      <c r="AM564">
        <v>6</v>
      </c>
      <c r="AN564">
        <v>50</v>
      </c>
      <c r="AP564" s="1">
        <v>42238.958333333336</v>
      </c>
      <c r="AQ564">
        <v>158</v>
      </c>
      <c r="AR564">
        <v>150</v>
      </c>
      <c r="AT564" s="1">
        <v>42238.958333333336</v>
      </c>
      <c r="AU564">
        <v>10</v>
      </c>
      <c r="AV564">
        <v>100</v>
      </c>
      <c r="AX564" s="1">
        <v>42238.958333333336</v>
      </c>
      <c r="AY564">
        <v>29</v>
      </c>
      <c r="AZ564">
        <v>50</v>
      </c>
      <c r="BB564" s="1">
        <v>42238.958333333336</v>
      </c>
      <c r="BC564">
        <v>23</v>
      </c>
      <c r="BD564">
        <v>125</v>
      </c>
      <c r="BF564" s="1">
        <v>42238.958333333336</v>
      </c>
      <c r="BG564">
        <v>10</v>
      </c>
      <c r="BH564">
        <v>75</v>
      </c>
      <c r="BJ564" s="1">
        <v>42238.958333333336</v>
      </c>
      <c r="BK564">
        <v>3</v>
      </c>
      <c r="BL564">
        <v>50</v>
      </c>
      <c r="BN564" s="1">
        <v>42238.958333333336</v>
      </c>
      <c r="BO564">
        <v>16</v>
      </c>
      <c r="BP564">
        <v>50</v>
      </c>
      <c r="BR564" s="1"/>
      <c r="BV564" s="1"/>
      <c r="BZ564" s="1"/>
      <c r="CD564" s="1"/>
      <c r="CH564" s="1"/>
      <c r="CL564" s="1"/>
      <c r="CP564" s="1"/>
      <c r="CT564" s="1"/>
      <c r="CX564" s="1"/>
      <c r="DB564" s="1"/>
      <c r="DF564" s="1"/>
      <c r="DJ564" s="1"/>
      <c r="DN564" s="1"/>
      <c r="DR564" s="1"/>
      <c r="DV564" s="1"/>
      <c r="DZ564" s="1"/>
      <c r="ED564" s="1"/>
      <c r="EH564" s="1"/>
      <c r="EL564" s="1"/>
      <c r="EP564" s="1"/>
      <c r="ET564" s="1"/>
      <c r="EX564" s="1"/>
      <c r="FB564" s="1"/>
      <c r="FF564" s="1"/>
      <c r="FJ564" s="1"/>
      <c r="FN564" s="1"/>
      <c r="FR564" s="1"/>
      <c r="FV564" s="1"/>
      <c r="FZ564" s="1"/>
      <c r="GD564" s="1"/>
      <c r="GH564" s="1"/>
      <c r="GL564" s="1"/>
      <c r="GP564" s="1"/>
      <c r="GT564" s="1"/>
      <c r="GX564" s="1"/>
      <c r="HB564" s="1"/>
      <c r="HF564" s="1"/>
      <c r="HJ564" s="1"/>
      <c r="HN564" s="1"/>
      <c r="HR564" s="1"/>
      <c r="HV564" s="1"/>
      <c r="HZ564" s="1"/>
      <c r="ID564" s="1"/>
      <c r="IH564" s="1"/>
      <c r="IL564" s="1"/>
      <c r="IP564" s="1"/>
      <c r="IT564" s="1"/>
      <c r="IX564" s="1"/>
      <c r="JB564" s="1"/>
      <c r="JF564" s="1"/>
      <c r="JJ564" s="1"/>
      <c r="JN564" s="1"/>
      <c r="JR564" s="1"/>
      <c r="JV564" s="1"/>
      <c r="JZ564" s="1"/>
      <c r="KD564" s="1"/>
      <c r="KH564" s="1"/>
      <c r="KL564" s="1"/>
      <c r="KP564" s="1"/>
      <c r="KT564" s="1"/>
      <c r="KX564" s="1"/>
      <c r="LB564" s="1"/>
      <c r="LF564" s="1"/>
      <c r="LJ564" s="1"/>
      <c r="LN564" s="1"/>
      <c r="LR564" s="1"/>
    </row>
    <row r="565" spans="6:330">
      <c r="F565" s="1">
        <v>42239</v>
      </c>
      <c r="G565">
        <v>100</v>
      </c>
      <c r="H565">
        <v>250</v>
      </c>
      <c r="J565" s="1">
        <v>42239</v>
      </c>
      <c r="K565">
        <v>12</v>
      </c>
      <c r="L565">
        <v>150</v>
      </c>
      <c r="N565" s="1">
        <v>42239</v>
      </c>
      <c r="O565">
        <v>15</v>
      </c>
      <c r="P565">
        <v>75</v>
      </c>
      <c r="R565" s="1">
        <v>42239</v>
      </c>
      <c r="S565">
        <v>10</v>
      </c>
      <c r="T565">
        <v>100</v>
      </c>
      <c r="V565" s="1">
        <v>42239</v>
      </c>
      <c r="W565">
        <v>27</v>
      </c>
      <c r="X565">
        <v>75</v>
      </c>
      <c r="Z565" s="1">
        <v>42239</v>
      </c>
      <c r="AA565">
        <v>10</v>
      </c>
      <c r="AB565">
        <v>50</v>
      </c>
      <c r="AD565" s="1">
        <v>42239</v>
      </c>
      <c r="AE565">
        <v>18</v>
      </c>
      <c r="AF565">
        <v>250</v>
      </c>
      <c r="AH565" s="1">
        <v>42239</v>
      </c>
      <c r="AI565">
        <v>6</v>
      </c>
      <c r="AJ565">
        <v>100</v>
      </c>
      <c r="AL565" s="1">
        <v>42239</v>
      </c>
      <c r="AM565">
        <v>6</v>
      </c>
      <c r="AN565">
        <v>50</v>
      </c>
      <c r="AP565" s="1">
        <v>42239</v>
      </c>
      <c r="AQ565">
        <v>129</v>
      </c>
      <c r="AR565">
        <v>150</v>
      </c>
      <c r="AT565" s="1">
        <v>42239</v>
      </c>
      <c r="AU565">
        <v>13</v>
      </c>
      <c r="AV565">
        <v>100</v>
      </c>
      <c r="AX565" s="1">
        <v>42239</v>
      </c>
      <c r="AY565">
        <v>25</v>
      </c>
      <c r="AZ565">
        <v>50</v>
      </c>
      <c r="BB565" s="1">
        <v>42239</v>
      </c>
      <c r="BC565">
        <v>25</v>
      </c>
      <c r="BD565">
        <v>125</v>
      </c>
      <c r="BF565" s="1">
        <v>42239</v>
      </c>
      <c r="BG565">
        <v>10</v>
      </c>
      <c r="BH565">
        <v>75</v>
      </c>
      <c r="BJ565" s="1">
        <v>42239</v>
      </c>
      <c r="BK565">
        <v>3</v>
      </c>
      <c r="BL565">
        <v>50</v>
      </c>
      <c r="BN565" s="1">
        <v>42239</v>
      </c>
      <c r="BO565">
        <v>10</v>
      </c>
      <c r="BP565">
        <v>50</v>
      </c>
      <c r="BR565" s="1"/>
      <c r="BV565" s="1"/>
      <c r="BZ565" s="1"/>
      <c r="CD565" s="1"/>
      <c r="CH565" s="1"/>
      <c r="CL565" s="1"/>
      <c r="CP565" s="1"/>
      <c r="CT565" s="1"/>
      <c r="CX565" s="1"/>
      <c r="DB565" s="1"/>
      <c r="DF565" s="1"/>
      <c r="DJ565" s="1"/>
      <c r="DN565" s="1"/>
      <c r="DR565" s="1"/>
      <c r="DV565" s="1"/>
      <c r="DZ565" s="1"/>
      <c r="ED565" s="1"/>
      <c r="EH565" s="1"/>
      <c r="EL565" s="1"/>
      <c r="EP565" s="1"/>
      <c r="ET565" s="1"/>
      <c r="EX565" s="1"/>
      <c r="FB565" s="1"/>
      <c r="FF565" s="1"/>
      <c r="FJ565" s="1"/>
      <c r="FN565" s="1"/>
      <c r="FR565" s="1"/>
      <c r="FV565" s="1"/>
      <c r="FZ565" s="1"/>
      <c r="GD565" s="1"/>
      <c r="GH565" s="1"/>
      <c r="GL565" s="1"/>
      <c r="GP565" s="1"/>
      <c r="GT565" s="1"/>
      <c r="GX565" s="1"/>
      <c r="HB565" s="1"/>
      <c r="HF565" s="1"/>
      <c r="HJ565" s="1"/>
      <c r="HN565" s="1"/>
      <c r="HR565" s="1"/>
      <c r="HV565" s="1"/>
      <c r="HZ565" s="1"/>
      <c r="ID565" s="1"/>
      <c r="IH565" s="1"/>
      <c r="IL565" s="1"/>
      <c r="IP565" s="1"/>
      <c r="IT565" s="1"/>
      <c r="IX565" s="1"/>
      <c r="JB565" s="1"/>
      <c r="JF565" s="1"/>
      <c r="JJ565" s="1"/>
      <c r="JN565" s="1"/>
      <c r="JR565" s="1"/>
      <c r="JV565" s="1"/>
      <c r="JZ565" s="1"/>
      <c r="KD565" s="1"/>
      <c r="KH565" s="1"/>
      <c r="KL565" s="1"/>
      <c r="KP565" s="1"/>
      <c r="KT565" s="1"/>
      <c r="KX565" s="1"/>
      <c r="LB565" s="1"/>
      <c r="LF565" s="1"/>
      <c r="LJ565" s="1"/>
      <c r="LN565" s="1"/>
      <c r="LR565" s="1"/>
    </row>
    <row r="566" spans="6:330">
      <c r="F566" s="1">
        <v>42239.041666666664</v>
      </c>
      <c r="G566">
        <v>90</v>
      </c>
      <c r="H566">
        <v>250</v>
      </c>
      <c r="J566" s="1">
        <v>42239.041666666664</v>
      </c>
      <c r="K566">
        <v>12</v>
      </c>
      <c r="L566">
        <v>150</v>
      </c>
      <c r="N566" s="1">
        <v>42239.041666666664</v>
      </c>
      <c r="O566">
        <v>16</v>
      </c>
      <c r="P566">
        <v>75</v>
      </c>
      <c r="R566" s="1">
        <v>42239.041666666664</v>
      </c>
      <c r="S566">
        <v>9</v>
      </c>
      <c r="T566">
        <v>100</v>
      </c>
      <c r="V566" s="1">
        <v>42239.041666666664</v>
      </c>
      <c r="W566">
        <v>22</v>
      </c>
      <c r="X566">
        <v>75</v>
      </c>
      <c r="Z566" s="1">
        <v>42239.041666666664</v>
      </c>
      <c r="AA566">
        <v>7</v>
      </c>
      <c r="AB566">
        <v>50</v>
      </c>
      <c r="AD566" s="1">
        <v>42239.041666666664</v>
      </c>
      <c r="AE566">
        <v>12</v>
      </c>
      <c r="AF566">
        <v>250</v>
      </c>
      <c r="AH566" s="1">
        <v>42239.041666666664</v>
      </c>
      <c r="AI566">
        <v>4</v>
      </c>
      <c r="AJ566">
        <v>100</v>
      </c>
      <c r="AL566" s="1">
        <v>42239.041666666664</v>
      </c>
      <c r="AM566">
        <v>5</v>
      </c>
      <c r="AN566">
        <v>50</v>
      </c>
      <c r="AP566" s="1">
        <v>42239.041666666664</v>
      </c>
      <c r="AQ566">
        <v>124</v>
      </c>
      <c r="AR566">
        <v>150</v>
      </c>
      <c r="AT566" s="1">
        <v>42239.041666666664</v>
      </c>
      <c r="AU566">
        <v>10</v>
      </c>
      <c r="AV566">
        <v>100</v>
      </c>
      <c r="AX566" s="1">
        <v>42239.041666666664</v>
      </c>
      <c r="AY566">
        <v>20</v>
      </c>
      <c r="AZ566">
        <v>50</v>
      </c>
      <c r="BB566" s="1">
        <v>42239.041666666664</v>
      </c>
      <c r="BC566">
        <v>18</v>
      </c>
      <c r="BD566">
        <v>125</v>
      </c>
      <c r="BF566" s="1">
        <v>42239.041666666664</v>
      </c>
      <c r="BG566">
        <v>10</v>
      </c>
      <c r="BH566">
        <v>75</v>
      </c>
      <c r="BJ566" s="1">
        <v>42239.041666666664</v>
      </c>
      <c r="BK566">
        <v>4</v>
      </c>
      <c r="BL566">
        <v>50</v>
      </c>
      <c r="BN566" s="1">
        <v>42239.041666666664</v>
      </c>
      <c r="BO566">
        <v>7</v>
      </c>
      <c r="BP566">
        <v>50</v>
      </c>
      <c r="BR566" s="1"/>
      <c r="BV566" s="1"/>
      <c r="BZ566" s="1"/>
      <c r="CD566" s="1"/>
      <c r="CH566" s="1"/>
      <c r="CL566" s="1"/>
      <c r="CP566" s="1"/>
      <c r="CT566" s="1"/>
      <c r="CX566" s="1"/>
      <c r="DB566" s="1"/>
      <c r="DF566" s="1"/>
      <c r="DJ566" s="1"/>
      <c r="DN566" s="1"/>
      <c r="DR566" s="1"/>
      <c r="DV566" s="1"/>
      <c r="DZ566" s="1"/>
      <c r="ED566" s="1"/>
      <c r="EH566" s="1"/>
      <c r="EL566" s="1"/>
      <c r="EP566" s="1"/>
      <c r="ET566" s="1"/>
      <c r="EX566" s="1"/>
      <c r="FB566" s="1"/>
      <c r="FF566" s="1"/>
      <c r="FJ566" s="1"/>
      <c r="FN566" s="1"/>
      <c r="FR566" s="1"/>
      <c r="FV566" s="1"/>
      <c r="FZ566" s="1"/>
      <c r="GD566" s="1"/>
      <c r="GH566" s="1"/>
      <c r="GL566" s="1"/>
      <c r="GP566" s="1"/>
      <c r="GT566" s="1"/>
      <c r="GX566" s="1"/>
      <c r="HB566" s="1"/>
      <c r="HF566" s="1"/>
      <c r="HJ566" s="1"/>
      <c r="HN566" s="1"/>
      <c r="HR566" s="1"/>
      <c r="HV566" s="1"/>
      <c r="HZ566" s="1"/>
      <c r="ID566" s="1"/>
      <c r="IH566" s="1"/>
      <c r="IL566" s="1"/>
      <c r="IP566" s="1"/>
      <c r="IT566" s="1"/>
      <c r="IX566" s="1"/>
      <c r="JB566" s="1"/>
      <c r="JF566" s="1"/>
      <c r="JJ566" s="1"/>
      <c r="JN566" s="1"/>
      <c r="JR566" s="1"/>
      <c r="JV566" s="1"/>
      <c r="JZ566" s="1"/>
      <c r="KD566" s="1"/>
      <c r="KH566" s="1"/>
      <c r="KL566" s="1"/>
      <c r="KP566" s="1"/>
      <c r="KT566" s="1"/>
      <c r="KX566" s="1"/>
      <c r="LB566" s="1"/>
      <c r="LF566" s="1"/>
      <c r="LJ566" s="1"/>
      <c r="LN566" s="1"/>
      <c r="LR566" s="1"/>
    </row>
    <row r="567" spans="6:330">
      <c r="F567" s="1">
        <v>42239.083333333336</v>
      </c>
      <c r="G567">
        <v>90</v>
      </c>
      <c r="H567">
        <v>250</v>
      </c>
      <c r="J567" s="1">
        <v>42239.083333333336</v>
      </c>
      <c r="K567">
        <v>6</v>
      </c>
      <c r="L567">
        <v>150</v>
      </c>
      <c r="N567" s="1">
        <v>42239.083333333336</v>
      </c>
      <c r="O567">
        <v>11</v>
      </c>
      <c r="P567">
        <v>75</v>
      </c>
      <c r="R567" s="1">
        <v>42239.083333333336</v>
      </c>
      <c r="S567">
        <v>6</v>
      </c>
      <c r="T567">
        <v>100</v>
      </c>
      <c r="V567" s="1">
        <v>42239.083333333336</v>
      </c>
      <c r="W567">
        <v>17</v>
      </c>
      <c r="X567">
        <v>75</v>
      </c>
      <c r="Z567" s="1">
        <v>42239.083333333336</v>
      </c>
      <c r="AA567">
        <v>5</v>
      </c>
      <c r="AB567">
        <v>50</v>
      </c>
      <c r="AD567" s="1">
        <v>42239.083333333336</v>
      </c>
      <c r="AE567">
        <v>8</v>
      </c>
      <c r="AF567">
        <v>250</v>
      </c>
      <c r="AH567" s="1">
        <v>42239.083333333336</v>
      </c>
      <c r="AI567">
        <v>3</v>
      </c>
      <c r="AJ567">
        <v>100</v>
      </c>
      <c r="AL567" s="1">
        <v>42239.083333333336</v>
      </c>
      <c r="AM567">
        <v>2</v>
      </c>
      <c r="AN567">
        <v>50</v>
      </c>
      <c r="AP567" s="1">
        <v>42239.083333333336</v>
      </c>
      <c r="AQ567">
        <v>104</v>
      </c>
      <c r="AR567">
        <v>150</v>
      </c>
      <c r="AT567" s="1">
        <v>42239.083333333336</v>
      </c>
      <c r="AU567">
        <v>8</v>
      </c>
      <c r="AV567">
        <v>100</v>
      </c>
      <c r="AX567" s="1">
        <v>42239.083333333336</v>
      </c>
      <c r="AY567">
        <v>21</v>
      </c>
      <c r="AZ567">
        <v>50</v>
      </c>
      <c r="BB567" s="1">
        <v>42239.083333333336</v>
      </c>
      <c r="BC567">
        <v>13</v>
      </c>
      <c r="BD567">
        <v>125</v>
      </c>
      <c r="BF567" s="1">
        <v>42239.083333333336</v>
      </c>
      <c r="BG567">
        <v>9</v>
      </c>
      <c r="BH567">
        <v>75</v>
      </c>
      <c r="BJ567" s="1">
        <v>42239.083333333336</v>
      </c>
      <c r="BK567">
        <v>4</v>
      </c>
      <c r="BL567">
        <v>50</v>
      </c>
      <c r="BN567" s="1">
        <v>42239.083333333336</v>
      </c>
      <c r="BO567">
        <v>5</v>
      </c>
      <c r="BP567">
        <v>50</v>
      </c>
      <c r="BR567" s="1"/>
      <c r="BV567" s="1"/>
      <c r="BZ567" s="1"/>
      <c r="CD567" s="1"/>
      <c r="CH567" s="1"/>
      <c r="CL567" s="1"/>
      <c r="CP567" s="1"/>
      <c r="CT567" s="1"/>
      <c r="CX567" s="1"/>
      <c r="DB567" s="1"/>
      <c r="DF567" s="1"/>
      <c r="DJ567" s="1"/>
      <c r="DN567" s="1"/>
      <c r="DR567" s="1"/>
      <c r="DV567" s="1"/>
      <c r="DZ567" s="1"/>
      <c r="ED567" s="1"/>
      <c r="EH567" s="1"/>
      <c r="EL567" s="1"/>
      <c r="EP567" s="1"/>
      <c r="ET567" s="1"/>
      <c r="EX567" s="1"/>
      <c r="FB567" s="1"/>
      <c r="FF567" s="1"/>
      <c r="FJ567" s="1"/>
      <c r="FN567" s="1"/>
      <c r="FR567" s="1"/>
      <c r="FV567" s="1"/>
      <c r="FZ567" s="1"/>
      <c r="GD567" s="1"/>
      <c r="GH567" s="1"/>
      <c r="GL567" s="1"/>
      <c r="GP567" s="1"/>
      <c r="GT567" s="1"/>
      <c r="GX567" s="1"/>
      <c r="HB567" s="1"/>
      <c r="HF567" s="1"/>
      <c r="HJ567" s="1"/>
      <c r="HN567" s="1"/>
      <c r="HR567" s="1"/>
      <c r="HV567" s="1"/>
      <c r="HZ567" s="1"/>
      <c r="ID567" s="1"/>
      <c r="IH567" s="1"/>
      <c r="IL567" s="1"/>
      <c r="IP567" s="1"/>
      <c r="IT567" s="1"/>
      <c r="IX567" s="1"/>
      <c r="JB567" s="1"/>
      <c r="JF567" s="1"/>
      <c r="JJ567" s="1"/>
      <c r="JN567" s="1"/>
      <c r="JR567" s="1"/>
      <c r="JV567" s="1"/>
      <c r="JZ567" s="1"/>
      <c r="KD567" s="1"/>
      <c r="KH567" s="1"/>
      <c r="KL567" s="1"/>
      <c r="KP567" s="1"/>
      <c r="KT567" s="1"/>
      <c r="KX567" s="1"/>
      <c r="LB567" s="1"/>
      <c r="LF567" s="1"/>
      <c r="LJ567" s="1"/>
      <c r="LN567" s="1"/>
      <c r="LR567" s="1"/>
    </row>
    <row r="568" spans="6:330">
      <c r="F568" s="1">
        <v>42239.125</v>
      </c>
      <c r="G568">
        <v>79</v>
      </c>
      <c r="H568">
        <v>250</v>
      </c>
      <c r="J568" s="1">
        <v>42239.125</v>
      </c>
      <c r="K568">
        <v>6</v>
      </c>
      <c r="L568">
        <v>150</v>
      </c>
      <c r="N568" s="1">
        <v>42239.125</v>
      </c>
      <c r="O568">
        <v>6</v>
      </c>
      <c r="P568">
        <v>75</v>
      </c>
      <c r="R568" s="1">
        <v>42239.125</v>
      </c>
      <c r="S568">
        <v>4</v>
      </c>
      <c r="T568">
        <v>100</v>
      </c>
      <c r="V568" s="1">
        <v>42239.125</v>
      </c>
      <c r="W568">
        <v>10</v>
      </c>
      <c r="X568">
        <v>75</v>
      </c>
      <c r="Z568" s="1">
        <v>42239.125</v>
      </c>
      <c r="AA568">
        <v>4</v>
      </c>
      <c r="AB568">
        <v>50</v>
      </c>
      <c r="AD568" s="1">
        <v>42239.125</v>
      </c>
      <c r="AE568">
        <v>7</v>
      </c>
      <c r="AF568">
        <v>250</v>
      </c>
      <c r="AH568" s="1">
        <v>42239.125</v>
      </c>
      <c r="AI568">
        <v>4</v>
      </c>
      <c r="AJ568">
        <v>100</v>
      </c>
      <c r="AL568" s="1">
        <v>42239.125</v>
      </c>
      <c r="AM568">
        <v>1</v>
      </c>
      <c r="AN568">
        <v>50</v>
      </c>
      <c r="AP568" s="1">
        <v>42239.125</v>
      </c>
      <c r="AQ568">
        <v>82</v>
      </c>
      <c r="AR568">
        <v>150</v>
      </c>
      <c r="AT568" s="1">
        <v>42239.125</v>
      </c>
      <c r="AU568">
        <v>8</v>
      </c>
      <c r="AV568">
        <v>100</v>
      </c>
      <c r="AX568" s="1">
        <v>42239.125</v>
      </c>
      <c r="AY568">
        <v>5</v>
      </c>
      <c r="AZ568">
        <v>50</v>
      </c>
      <c r="BB568" s="1">
        <v>42239.125</v>
      </c>
      <c r="BC568">
        <v>11</v>
      </c>
      <c r="BD568">
        <v>125</v>
      </c>
      <c r="BF568" s="1">
        <v>42239.125</v>
      </c>
      <c r="BG568">
        <v>7</v>
      </c>
      <c r="BH568">
        <v>75</v>
      </c>
      <c r="BJ568" s="1">
        <v>42239.125</v>
      </c>
      <c r="BK568">
        <v>3</v>
      </c>
      <c r="BL568">
        <v>50</v>
      </c>
      <c r="BN568" s="1">
        <v>42239.125</v>
      </c>
      <c r="BO568">
        <v>4</v>
      </c>
      <c r="BP568">
        <v>50</v>
      </c>
      <c r="BR568" s="1"/>
      <c r="BV568" s="1"/>
      <c r="BZ568" s="1"/>
      <c r="CD568" s="1"/>
      <c r="CH568" s="1"/>
      <c r="CL568" s="1"/>
      <c r="CP568" s="1"/>
      <c r="CT568" s="1"/>
      <c r="CX568" s="1"/>
      <c r="DB568" s="1"/>
      <c r="DF568" s="1"/>
      <c r="DJ568" s="1"/>
      <c r="DN568" s="1"/>
      <c r="DR568" s="1"/>
      <c r="DV568" s="1"/>
      <c r="DZ568" s="1"/>
      <c r="ED568" s="1"/>
      <c r="EH568" s="1"/>
      <c r="EL568" s="1"/>
      <c r="EP568" s="1"/>
      <c r="ET568" s="1"/>
      <c r="EX568" s="1"/>
      <c r="FB568" s="1"/>
      <c r="FF568" s="1"/>
      <c r="FJ568" s="1"/>
      <c r="FN568" s="1"/>
      <c r="FR568" s="1"/>
      <c r="FV568" s="1"/>
      <c r="FZ568" s="1"/>
      <c r="GD568" s="1"/>
      <c r="GH568" s="1"/>
      <c r="GL568" s="1"/>
      <c r="GP568" s="1"/>
      <c r="GT568" s="1"/>
      <c r="GX568" s="1"/>
      <c r="HB568" s="1"/>
      <c r="HF568" s="1"/>
      <c r="HJ568" s="1"/>
      <c r="HN568" s="1"/>
      <c r="HR568" s="1"/>
      <c r="HV568" s="1"/>
      <c r="HZ568" s="1"/>
      <c r="ID568" s="1"/>
      <c r="IH568" s="1"/>
      <c r="IL568" s="1"/>
      <c r="IP568" s="1"/>
      <c r="IT568" s="1"/>
      <c r="IX568" s="1"/>
      <c r="JB568" s="1"/>
      <c r="JF568" s="1"/>
      <c r="JJ568" s="1"/>
      <c r="JN568" s="1"/>
      <c r="JR568" s="1"/>
      <c r="JV568" s="1"/>
      <c r="JZ568" s="1"/>
      <c r="KD568" s="1"/>
      <c r="KH568" s="1"/>
      <c r="KL568" s="1"/>
      <c r="KP568" s="1"/>
      <c r="KT568" s="1"/>
      <c r="KX568" s="1"/>
      <c r="LB568" s="1"/>
      <c r="LF568" s="1"/>
      <c r="LJ568" s="1"/>
      <c r="LN568" s="1"/>
      <c r="LR568" s="1"/>
    </row>
    <row r="569" spans="6:330">
      <c r="F569" s="1">
        <v>42239.166666666664</v>
      </c>
      <c r="G569">
        <v>73</v>
      </c>
      <c r="H569">
        <v>250</v>
      </c>
      <c r="J569" s="1">
        <v>42239.166666666664</v>
      </c>
      <c r="K569">
        <v>7</v>
      </c>
      <c r="L569">
        <v>150</v>
      </c>
      <c r="N569" s="1">
        <v>42239.166666666664</v>
      </c>
      <c r="O569">
        <v>4</v>
      </c>
      <c r="P569">
        <v>75</v>
      </c>
      <c r="R569" s="1">
        <v>42239.166666666664</v>
      </c>
      <c r="S569">
        <v>2</v>
      </c>
      <c r="T569">
        <v>100</v>
      </c>
      <c r="V569" s="1">
        <v>42239.166666666664</v>
      </c>
      <c r="W569">
        <v>8</v>
      </c>
      <c r="X569">
        <v>75</v>
      </c>
      <c r="Z569" s="1">
        <v>42239.166666666664</v>
      </c>
      <c r="AA569">
        <v>4</v>
      </c>
      <c r="AB569">
        <v>50</v>
      </c>
      <c r="AD569" s="1">
        <v>42239.166666666664</v>
      </c>
      <c r="AE569">
        <v>8</v>
      </c>
      <c r="AF569">
        <v>250</v>
      </c>
      <c r="AH569" s="1">
        <v>42239.166666666664</v>
      </c>
      <c r="AI569">
        <v>4</v>
      </c>
      <c r="AJ569">
        <v>100</v>
      </c>
      <c r="AL569" s="1">
        <v>42239.166666666664</v>
      </c>
      <c r="AM569">
        <v>1</v>
      </c>
      <c r="AN569">
        <v>50</v>
      </c>
      <c r="AP569" s="1">
        <v>42239.166666666664</v>
      </c>
      <c r="AQ569">
        <v>80</v>
      </c>
      <c r="AR569">
        <v>150</v>
      </c>
      <c r="AT569" s="1">
        <v>42239.166666666664</v>
      </c>
      <c r="AU569">
        <v>8</v>
      </c>
      <c r="AV569">
        <v>100</v>
      </c>
      <c r="AX569" s="1">
        <v>42239.166666666664</v>
      </c>
      <c r="AY569">
        <v>3</v>
      </c>
      <c r="AZ569">
        <v>50</v>
      </c>
      <c r="BB569" s="1">
        <v>42239.166666666664</v>
      </c>
      <c r="BC569">
        <v>11</v>
      </c>
      <c r="BD569">
        <v>125</v>
      </c>
      <c r="BF569" s="1">
        <v>42239.166666666664</v>
      </c>
      <c r="BG569">
        <v>7</v>
      </c>
      <c r="BH569">
        <v>75</v>
      </c>
      <c r="BJ569" s="1">
        <v>42239.166666666664</v>
      </c>
      <c r="BK569">
        <v>3</v>
      </c>
      <c r="BL569">
        <v>50</v>
      </c>
      <c r="BN569" s="1">
        <v>42239.166666666664</v>
      </c>
      <c r="BO569">
        <v>4</v>
      </c>
      <c r="BP569">
        <v>50</v>
      </c>
      <c r="BR569" s="1"/>
      <c r="BV569" s="1"/>
      <c r="BZ569" s="1"/>
      <c r="CD569" s="1"/>
      <c r="CH569" s="1"/>
      <c r="CL569" s="1"/>
      <c r="CP569" s="1"/>
      <c r="CT569" s="1"/>
      <c r="CX569" s="1"/>
      <c r="DB569" s="1"/>
      <c r="DF569" s="1"/>
      <c r="DJ569" s="1"/>
      <c r="DN569" s="1"/>
      <c r="DR569" s="1"/>
      <c r="DV569" s="1"/>
      <c r="DZ569" s="1"/>
      <c r="ED569" s="1"/>
      <c r="EH569" s="1"/>
      <c r="EL569" s="1"/>
      <c r="EP569" s="1"/>
      <c r="ET569" s="1"/>
      <c r="EX569" s="1"/>
      <c r="FB569" s="1"/>
      <c r="FF569" s="1"/>
      <c r="FJ569" s="1"/>
      <c r="FN569" s="1"/>
      <c r="FR569" s="1"/>
      <c r="FV569" s="1"/>
      <c r="FZ569" s="1"/>
      <c r="GD569" s="1"/>
      <c r="GH569" s="1"/>
      <c r="GL569" s="1"/>
      <c r="GP569" s="1"/>
      <c r="GT569" s="1"/>
      <c r="GX569" s="1"/>
      <c r="HB569" s="1"/>
      <c r="HF569" s="1"/>
      <c r="HJ569" s="1"/>
      <c r="HN569" s="1"/>
      <c r="HR569" s="1"/>
      <c r="HV569" s="1"/>
      <c r="HZ569" s="1"/>
      <c r="ID569" s="1"/>
      <c r="IH569" s="1"/>
      <c r="IL569" s="1"/>
      <c r="IP569" s="1"/>
      <c r="IT569" s="1"/>
      <c r="IX569" s="1"/>
      <c r="JB569" s="1"/>
      <c r="JF569" s="1"/>
      <c r="JJ569" s="1"/>
      <c r="JN569" s="1"/>
      <c r="JR569" s="1"/>
      <c r="JV569" s="1"/>
      <c r="JZ569" s="1"/>
      <c r="KD569" s="1"/>
      <c r="KH569" s="1"/>
      <c r="KL569" s="1"/>
      <c r="KP569" s="1"/>
      <c r="KT569" s="1"/>
      <c r="KX569" s="1"/>
      <c r="LB569" s="1"/>
      <c r="LF569" s="1"/>
      <c r="LJ569" s="1"/>
      <c r="LN569" s="1"/>
      <c r="LR569" s="1"/>
    </row>
    <row r="570" spans="6:330">
      <c r="F570" s="1">
        <v>42239.208333333336</v>
      </c>
      <c r="G570">
        <v>61</v>
      </c>
      <c r="H570">
        <v>250</v>
      </c>
      <c r="J570" s="1">
        <v>42239.208333333336</v>
      </c>
      <c r="K570">
        <v>6</v>
      </c>
      <c r="L570">
        <v>150</v>
      </c>
      <c r="N570" s="1">
        <v>42239.208333333336</v>
      </c>
      <c r="O570">
        <v>6</v>
      </c>
      <c r="P570">
        <v>75</v>
      </c>
      <c r="R570" s="1">
        <v>42239.208333333336</v>
      </c>
      <c r="S570">
        <v>2</v>
      </c>
      <c r="T570">
        <v>100</v>
      </c>
      <c r="V570" s="1">
        <v>42239.208333333336</v>
      </c>
      <c r="W570">
        <v>8</v>
      </c>
      <c r="X570">
        <v>75</v>
      </c>
      <c r="Z570" s="1">
        <v>42239.208333333336</v>
      </c>
      <c r="AA570">
        <v>4</v>
      </c>
      <c r="AB570">
        <v>50</v>
      </c>
      <c r="AD570" s="1">
        <v>42239.208333333336</v>
      </c>
      <c r="AE570">
        <v>8</v>
      </c>
      <c r="AF570">
        <v>250</v>
      </c>
      <c r="AH570" s="1">
        <v>42239.208333333336</v>
      </c>
      <c r="AI570">
        <v>3</v>
      </c>
      <c r="AJ570">
        <v>100</v>
      </c>
      <c r="AL570" s="1">
        <v>42239.208333333336</v>
      </c>
      <c r="AM570">
        <v>1</v>
      </c>
      <c r="AN570">
        <v>50</v>
      </c>
      <c r="AP570" s="1">
        <v>42239.208333333336</v>
      </c>
      <c r="AQ570">
        <v>73</v>
      </c>
      <c r="AR570">
        <v>150</v>
      </c>
      <c r="AT570" s="1">
        <v>42239.208333333336</v>
      </c>
      <c r="AU570">
        <v>8</v>
      </c>
      <c r="AV570">
        <v>100</v>
      </c>
      <c r="AX570" s="1">
        <v>42239.208333333336</v>
      </c>
      <c r="AY570">
        <v>3</v>
      </c>
      <c r="AZ570">
        <v>50</v>
      </c>
      <c r="BB570" s="1">
        <v>42239.208333333336</v>
      </c>
      <c r="BC570">
        <v>10</v>
      </c>
      <c r="BD570">
        <v>125</v>
      </c>
      <c r="BF570" s="1">
        <v>42239.208333333336</v>
      </c>
      <c r="BG570">
        <v>8</v>
      </c>
      <c r="BH570">
        <v>75</v>
      </c>
      <c r="BJ570" s="1">
        <v>42239.208333333336</v>
      </c>
      <c r="BK570">
        <v>3</v>
      </c>
      <c r="BL570">
        <v>50</v>
      </c>
      <c r="BN570" s="1">
        <v>42239.208333333336</v>
      </c>
      <c r="BO570">
        <v>4</v>
      </c>
      <c r="BP570">
        <v>50</v>
      </c>
      <c r="BR570" s="1"/>
      <c r="BV570" s="1"/>
      <c r="BZ570" s="1"/>
      <c r="CD570" s="1"/>
      <c r="CH570" s="1"/>
      <c r="CL570" s="1"/>
      <c r="CP570" s="1"/>
      <c r="CT570" s="1"/>
      <c r="CX570" s="1"/>
      <c r="DB570" s="1"/>
      <c r="DF570" s="1"/>
      <c r="DJ570" s="1"/>
      <c r="DN570" s="1"/>
      <c r="DR570" s="1"/>
      <c r="DV570" s="1"/>
      <c r="DZ570" s="1"/>
      <c r="ED570" s="1"/>
      <c r="EH570" s="1"/>
      <c r="EL570" s="1"/>
      <c r="EP570" s="1"/>
      <c r="ET570" s="1"/>
      <c r="EX570" s="1"/>
      <c r="FB570" s="1"/>
      <c r="FF570" s="1"/>
      <c r="FJ570" s="1"/>
      <c r="FN570" s="1"/>
      <c r="FR570" s="1"/>
      <c r="FV570" s="1"/>
      <c r="FZ570" s="1"/>
      <c r="GD570" s="1"/>
      <c r="GH570" s="1"/>
      <c r="GL570" s="1"/>
      <c r="GP570" s="1"/>
      <c r="GT570" s="1"/>
      <c r="GX570" s="1"/>
      <c r="HB570" s="1"/>
      <c r="HF570" s="1"/>
      <c r="HJ570" s="1"/>
      <c r="HN570" s="1"/>
      <c r="HR570" s="1"/>
      <c r="HV570" s="1"/>
      <c r="HZ570" s="1"/>
      <c r="ID570" s="1"/>
      <c r="IH570" s="1"/>
      <c r="IL570" s="1"/>
      <c r="IP570" s="1"/>
      <c r="IT570" s="1"/>
      <c r="IX570" s="1"/>
      <c r="JB570" s="1"/>
      <c r="JF570" s="1"/>
      <c r="JJ570" s="1"/>
      <c r="JN570" s="1"/>
      <c r="JR570" s="1"/>
      <c r="JV570" s="1"/>
      <c r="JZ570" s="1"/>
      <c r="KD570" s="1"/>
      <c r="KH570" s="1"/>
      <c r="KL570" s="1"/>
      <c r="KP570" s="1"/>
      <c r="KT570" s="1"/>
      <c r="KX570" s="1"/>
      <c r="LB570" s="1"/>
      <c r="LF570" s="1"/>
      <c r="LJ570" s="1"/>
      <c r="LN570" s="1"/>
      <c r="LR570" s="1"/>
    </row>
    <row r="571" spans="6:330">
      <c r="F571" s="1">
        <v>42239.25</v>
      </c>
      <c r="G571">
        <v>42</v>
      </c>
      <c r="H571">
        <v>250</v>
      </c>
      <c r="J571" s="1">
        <v>42239.25</v>
      </c>
      <c r="K571">
        <v>5</v>
      </c>
      <c r="L571">
        <v>150</v>
      </c>
      <c r="N571" s="1">
        <v>42239.25</v>
      </c>
      <c r="O571">
        <v>21</v>
      </c>
      <c r="P571">
        <v>75</v>
      </c>
      <c r="R571" s="1">
        <v>42239.25</v>
      </c>
      <c r="S571">
        <v>6</v>
      </c>
      <c r="T571">
        <v>100</v>
      </c>
      <c r="V571" s="1">
        <v>42239.25</v>
      </c>
      <c r="W571">
        <v>6</v>
      </c>
      <c r="X571">
        <v>75</v>
      </c>
      <c r="Z571" s="1">
        <v>42239.25</v>
      </c>
      <c r="AA571">
        <v>4</v>
      </c>
      <c r="AB571">
        <v>50</v>
      </c>
      <c r="AD571" s="1">
        <v>42239.25</v>
      </c>
      <c r="AE571">
        <v>10</v>
      </c>
      <c r="AF571">
        <v>250</v>
      </c>
      <c r="AH571" s="1">
        <v>42239.25</v>
      </c>
      <c r="AI571">
        <v>5</v>
      </c>
      <c r="AJ571">
        <v>100</v>
      </c>
      <c r="AL571" s="1">
        <v>42239.25</v>
      </c>
      <c r="AM571">
        <v>2</v>
      </c>
      <c r="AN571">
        <v>50</v>
      </c>
      <c r="AP571" s="1">
        <v>42239.25</v>
      </c>
      <c r="AQ571">
        <v>73</v>
      </c>
      <c r="AR571">
        <v>150</v>
      </c>
      <c r="AT571" s="1">
        <v>42239.25</v>
      </c>
      <c r="AU571">
        <v>6</v>
      </c>
      <c r="AV571">
        <v>100</v>
      </c>
      <c r="AX571" s="1">
        <v>42239.25</v>
      </c>
      <c r="AY571">
        <v>3</v>
      </c>
      <c r="AZ571">
        <v>50</v>
      </c>
      <c r="BB571" s="1">
        <v>42239.25</v>
      </c>
      <c r="BC571">
        <v>13</v>
      </c>
      <c r="BD571">
        <v>125</v>
      </c>
      <c r="BF571" s="1">
        <v>42239.25</v>
      </c>
      <c r="BG571">
        <v>10</v>
      </c>
      <c r="BH571">
        <v>75</v>
      </c>
      <c r="BJ571" s="1">
        <v>42239.25</v>
      </c>
      <c r="BK571">
        <v>3</v>
      </c>
      <c r="BL571">
        <v>50</v>
      </c>
      <c r="BN571" s="1">
        <v>42239.25</v>
      </c>
      <c r="BO571">
        <v>4</v>
      </c>
      <c r="BP571">
        <v>50</v>
      </c>
      <c r="BR571" s="1"/>
      <c r="BV571" s="1"/>
      <c r="BZ571" s="1"/>
      <c r="CD571" s="1"/>
      <c r="CH571" s="1"/>
      <c r="CL571" s="1"/>
      <c r="CP571" s="1"/>
      <c r="CT571" s="1"/>
      <c r="CX571" s="1"/>
      <c r="DB571" s="1"/>
      <c r="DF571" s="1"/>
      <c r="DJ571" s="1"/>
      <c r="DN571" s="1"/>
      <c r="DR571" s="1"/>
      <c r="DV571" s="1"/>
      <c r="DZ571" s="1"/>
      <c r="ED571" s="1"/>
      <c r="EH571" s="1"/>
      <c r="EL571" s="1"/>
      <c r="EP571" s="1"/>
      <c r="ET571" s="1"/>
      <c r="EX571" s="1"/>
      <c r="FB571" s="1"/>
      <c r="FF571" s="1"/>
      <c r="FJ571" s="1"/>
      <c r="FN571" s="1"/>
      <c r="FR571" s="1"/>
      <c r="FV571" s="1"/>
      <c r="FZ571" s="1"/>
      <c r="GD571" s="1"/>
      <c r="GH571" s="1"/>
      <c r="GL571" s="1"/>
      <c r="GP571" s="1"/>
      <c r="GT571" s="1"/>
      <c r="GX571" s="1"/>
      <c r="HB571" s="1"/>
      <c r="HF571" s="1"/>
      <c r="HJ571" s="1"/>
      <c r="HN571" s="1"/>
      <c r="HR571" s="1"/>
      <c r="HV571" s="1"/>
      <c r="HZ571" s="1"/>
      <c r="ID571" s="1"/>
      <c r="IH571" s="1"/>
      <c r="IL571" s="1"/>
      <c r="IP571" s="1"/>
      <c r="IT571" s="1"/>
      <c r="IX571" s="1"/>
      <c r="JB571" s="1"/>
      <c r="JF571" s="1"/>
      <c r="JJ571" s="1"/>
      <c r="JN571" s="1"/>
      <c r="JR571" s="1"/>
      <c r="JV571" s="1"/>
      <c r="JZ571" s="1"/>
      <c r="KD571" s="1"/>
      <c r="KH571" s="1"/>
      <c r="KL571" s="1"/>
      <c r="KP571" s="1"/>
      <c r="KT571" s="1"/>
      <c r="KX571" s="1"/>
      <c r="LB571" s="1"/>
      <c r="LF571" s="1"/>
      <c r="LJ571" s="1"/>
      <c r="LN571" s="1"/>
      <c r="LR571" s="1"/>
    </row>
    <row r="572" spans="6:330">
      <c r="F572" s="1">
        <v>42239.291666666664</v>
      </c>
      <c r="G572">
        <v>56</v>
      </c>
      <c r="H572">
        <v>250</v>
      </c>
      <c r="J572" s="1">
        <v>42239.291666666664</v>
      </c>
      <c r="K572">
        <v>9</v>
      </c>
      <c r="L572">
        <v>150</v>
      </c>
      <c r="N572" s="1">
        <v>42239.291666666664</v>
      </c>
      <c r="O572">
        <v>26</v>
      </c>
      <c r="P572">
        <v>75</v>
      </c>
      <c r="R572" s="1">
        <v>42239.291666666664</v>
      </c>
      <c r="S572">
        <v>4</v>
      </c>
      <c r="T572">
        <v>100</v>
      </c>
      <c r="V572" s="1">
        <v>42239.291666666664</v>
      </c>
      <c r="W572">
        <v>5</v>
      </c>
      <c r="X572">
        <v>75</v>
      </c>
      <c r="Z572" s="1">
        <v>42239.291666666664</v>
      </c>
      <c r="AA572">
        <v>8</v>
      </c>
      <c r="AB572">
        <v>50</v>
      </c>
      <c r="AD572" s="1">
        <v>42239.291666666664</v>
      </c>
      <c r="AE572">
        <v>14</v>
      </c>
      <c r="AF572">
        <v>250</v>
      </c>
      <c r="AH572" s="1">
        <v>42239.291666666664</v>
      </c>
      <c r="AI572">
        <v>4</v>
      </c>
      <c r="AJ572">
        <v>100</v>
      </c>
      <c r="AL572" s="1">
        <v>42239.291666666664</v>
      </c>
      <c r="AM572">
        <v>2</v>
      </c>
      <c r="AN572">
        <v>50</v>
      </c>
      <c r="AP572" s="1">
        <v>42239.291666666664</v>
      </c>
      <c r="AQ572">
        <v>78</v>
      </c>
      <c r="AR572">
        <v>150</v>
      </c>
      <c r="AT572" s="1">
        <v>42239.291666666664</v>
      </c>
      <c r="AU572">
        <v>6</v>
      </c>
      <c r="AV572">
        <v>100</v>
      </c>
      <c r="AX572" s="1">
        <v>42239.291666666664</v>
      </c>
      <c r="AY572">
        <v>5</v>
      </c>
      <c r="AZ572">
        <v>50</v>
      </c>
      <c r="BB572" s="1">
        <v>42239.291666666664</v>
      </c>
      <c r="BC572">
        <v>16</v>
      </c>
      <c r="BD572">
        <v>125</v>
      </c>
      <c r="BF572" s="1">
        <v>42239.291666666664</v>
      </c>
      <c r="BG572">
        <v>10</v>
      </c>
      <c r="BH572">
        <v>75</v>
      </c>
      <c r="BJ572" s="1">
        <v>42239.291666666664</v>
      </c>
      <c r="BK572">
        <v>3</v>
      </c>
      <c r="BL572">
        <v>50</v>
      </c>
      <c r="BN572" s="1">
        <v>42239.291666666664</v>
      </c>
      <c r="BO572">
        <v>8</v>
      </c>
      <c r="BP572">
        <v>50</v>
      </c>
      <c r="BR572" s="1"/>
      <c r="BV572" s="1"/>
      <c r="BZ572" s="1"/>
      <c r="CD572" s="1"/>
      <c r="CH572" s="1"/>
      <c r="CL572" s="1"/>
      <c r="CP572" s="1"/>
      <c r="CT572" s="1"/>
      <c r="CX572" s="1"/>
      <c r="DB572" s="1"/>
      <c r="DF572" s="1"/>
      <c r="DJ572" s="1"/>
      <c r="DN572" s="1"/>
      <c r="DR572" s="1"/>
      <c r="DV572" s="1"/>
      <c r="DZ572" s="1"/>
      <c r="ED572" s="1"/>
      <c r="EH572" s="1"/>
      <c r="EL572" s="1"/>
      <c r="EP572" s="1"/>
      <c r="ET572" s="1"/>
      <c r="EX572" s="1"/>
      <c r="FB572" s="1"/>
      <c r="FF572" s="1"/>
      <c r="FJ572" s="1"/>
      <c r="FN572" s="1"/>
      <c r="FR572" s="1"/>
      <c r="FV572" s="1"/>
      <c r="FZ572" s="1"/>
      <c r="GD572" s="1"/>
      <c r="GH572" s="1"/>
      <c r="GL572" s="1"/>
      <c r="GP572" s="1"/>
      <c r="GT572" s="1"/>
      <c r="GX572" s="1"/>
      <c r="HB572" s="1"/>
      <c r="HF572" s="1"/>
      <c r="HJ572" s="1"/>
      <c r="HN572" s="1"/>
      <c r="HR572" s="1"/>
      <c r="HV572" s="1"/>
      <c r="HZ572" s="1"/>
      <c r="ID572" s="1"/>
      <c r="IH572" s="1"/>
      <c r="IL572" s="1"/>
      <c r="IP572" s="1"/>
      <c r="IT572" s="1"/>
      <c r="IX572" s="1"/>
      <c r="JB572" s="1"/>
      <c r="JF572" s="1"/>
      <c r="JJ572" s="1"/>
      <c r="JN572" s="1"/>
      <c r="JR572" s="1"/>
      <c r="JV572" s="1"/>
      <c r="JZ572" s="1"/>
      <c r="KD572" s="1"/>
      <c r="KH572" s="1"/>
      <c r="KL572" s="1"/>
      <c r="KP572" s="1"/>
      <c r="KT572" s="1"/>
      <c r="KX572" s="1"/>
      <c r="LB572" s="1"/>
      <c r="LF572" s="1"/>
      <c r="LJ572" s="1"/>
      <c r="LN572" s="1"/>
      <c r="LR572" s="1"/>
    </row>
    <row r="573" spans="6:330">
      <c r="F573" s="1">
        <v>42239.333333333336</v>
      </c>
      <c r="G573">
        <v>106</v>
      </c>
      <c r="H573">
        <v>250</v>
      </c>
      <c r="J573" s="1">
        <v>42239.333333333336</v>
      </c>
      <c r="K573">
        <v>19</v>
      </c>
      <c r="L573">
        <v>150</v>
      </c>
      <c r="N573" s="1">
        <v>42239.333333333336</v>
      </c>
      <c r="O573">
        <v>26</v>
      </c>
      <c r="P573">
        <v>75</v>
      </c>
      <c r="R573" s="1">
        <v>42239.333333333336</v>
      </c>
      <c r="S573">
        <v>7</v>
      </c>
      <c r="T573">
        <v>100</v>
      </c>
      <c r="V573" s="1">
        <v>42239.333333333336</v>
      </c>
      <c r="W573">
        <v>5</v>
      </c>
      <c r="X573">
        <v>75</v>
      </c>
      <c r="Z573" s="1">
        <v>42239.333333333336</v>
      </c>
      <c r="AA573">
        <v>7</v>
      </c>
      <c r="AB573">
        <v>50</v>
      </c>
      <c r="AD573" s="1">
        <v>42239.333333333336</v>
      </c>
      <c r="AE573">
        <v>33</v>
      </c>
      <c r="AF573">
        <v>250</v>
      </c>
      <c r="AH573" s="1">
        <v>42239.333333333336</v>
      </c>
      <c r="AI573">
        <v>11</v>
      </c>
      <c r="AJ573">
        <v>100</v>
      </c>
      <c r="AL573" s="1">
        <v>42239.333333333336</v>
      </c>
      <c r="AM573">
        <v>3</v>
      </c>
      <c r="AN573">
        <v>50</v>
      </c>
      <c r="AP573" s="1">
        <v>42239.333333333336</v>
      </c>
      <c r="AQ573">
        <v>84</v>
      </c>
      <c r="AR573">
        <v>150</v>
      </c>
      <c r="AT573" s="1">
        <v>42239.333333333336</v>
      </c>
      <c r="AU573">
        <v>4</v>
      </c>
      <c r="AV573">
        <v>100</v>
      </c>
      <c r="AX573" s="1">
        <v>42239.333333333336</v>
      </c>
      <c r="AY573">
        <v>5</v>
      </c>
      <c r="AZ573">
        <v>50</v>
      </c>
      <c r="BB573" s="1">
        <v>42239.333333333336</v>
      </c>
      <c r="BC573">
        <v>16</v>
      </c>
      <c r="BD573">
        <v>125</v>
      </c>
      <c r="BF573" s="1">
        <v>42239.333333333336</v>
      </c>
      <c r="BG573">
        <v>10</v>
      </c>
      <c r="BH573">
        <v>75</v>
      </c>
      <c r="BJ573" s="1">
        <v>42239.333333333336</v>
      </c>
      <c r="BK573">
        <v>2</v>
      </c>
      <c r="BL573">
        <v>50</v>
      </c>
      <c r="BN573" s="1">
        <v>42239.333333333336</v>
      </c>
      <c r="BO573">
        <v>7</v>
      </c>
      <c r="BP573">
        <v>50</v>
      </c>
      <c r="BR573" s="1"/>
      <c r="BV573" s="1"/>
      <c r="BZ573" s="1"/>
      <c r="CD573" s="1"/>
      <c r="CH573" s="1"/>
      <c r="CL573" s="1"/>
      <c r="CP573" s="1"/>
      <c r="CT573" s="1"/>
      <c r="CX573" s="1"/>
      <c r="DB573" s="1"/>
      <c r="DF573" s="1"/>
      <c r="DJ573" s="1"/>
      <c r="DN573" s="1"/>
      <c r="DR573" s="1"/>
      <c r="DV573" s="1"/>
      <c r="DZ573" s="1"/>
      <c r="ED573" s="1"/>
      <c r="EH573" s="1"/>
      <c r="EL573" s="1"/>
      <c r="EP573" s="1"/>
      <c r="ET573" s="1"/>
      <c r="EX573" s="1"/>
      <c r="FB573" s="1"/>
      <c r="FF573" s="1"/>
      <c r="FJ573" s="1"/>
      <c r="FN573" s="1"/>
      <c r="FR573" s="1"/>
      <c r="FV573" s="1"/>
      <c r="FZ573" s="1"/>
      <c r="GD573" s="1"/>
      <c r="GH573" s="1"/>
      <c r="GL573" s="1"/>
      <c r="GP573" s="1"/>
      <c r="GT573" s="1"/>
      <c r="GX573" s="1"/>
      <c r="HB573" s="1"/>
      <c r="HF573" s="1"/>
      <c r="HJ573" s="1"/>
      <c r="HN573" s="1"/>
      <c r="HR573" s="1"/>
      <c r="HV573" s="1"/>
      <c r="HZ573" s="1"/>
      <c r="ID573" s="1"/>
      <c r="IH573" s="1"/>
      <c r="IL573" s="1"/>
      <c r="IP573" s="1"/>
      <c r="IT573" s="1"/>
      <c r="IX573" s="1"/>
      <c r="JB573" s="1"/>
      <c r="JF573" s="1"/>
      <c r="JJ573" s="1"/>
      <c r="JN573" s="1"/>
      <c r="JR573" s="1"/>
      <c r="JV573" s="1"/>
      <c r="JZ573" s="1"/>
      <c r="KD573" s="1"/>
      <c r="KH573" s="1"/>
      <c r="KL573" s="1"/>
      <c r="KP573" s="1"/>
      <c r="KT573" s="1"/>
      <c r="KX573" s="1"/>
      <c r="LB573" s="1"/>
      <c r="LF573" s="1"/>
      <c r="LJ573" s="1"/>
      <c r="LN573" s="1"/>
      <c r="LR573" s="1"/>
    </row>
    <row r="574" spans="6:330">
      <c r="F574" s="1">
        <v>42239.375</v>
      </c>
      <c r="G574">
        <v>126</v>
      </c>
      <c r="H574">
        <v>250</v>
      </c>
      <c r="J574" s="1">
        <v>42239.375</v>
      </c>
      <c r="K574">
        <v>44</v>
      </c>
      <c r="L574">
        <v>150</v>
      </c>
      <c r="N574" s="1">
        <v>42239.375</v>
      </c>
      <c r="O574">
        <v>30</v>
      </c>
      <c r="P574">
        <v>75</v>
      </c>
      <c r="R574" s="1">
        <v>42239.375</v>
      </c>
      <c r="S574">
        <v>4</v>
      </c>
      <c r="T574">
        <v>100</v>
      </c>
      <c r="V574" s="1">
        <v>42239.375</v>
      </c>
      <c r="W574">
        <v>7</v>
      </c>
      <c r="X574">
        <v>75</v>
      </c>
      <c r="Z574" s="1">
        <v>42239.375</v>
      </c>
      <c r="AA574">
        <v>6</v>
      </c>
      <c r="AB574">
        <v>50</v>
      </c>
      <c r="AD574" s="1">
        <v>42239.375</v>
      </c>
      <c r="AE574">
        <v>48</v>
      </c>
      <c r="AF574">
        <v>250</v>
      </c>
      <c r="AH574" s="1">
        <v>42239.375</v>
      </c>
      <c r="AI574">
        <v>24</v>
      </c>
      <c r="AJ574">
        <v>100</v>
      </c>
      <c r="AL574" s="1">
        <v>42239.375</v>
      </c>
      <c r="AM574">
        <v>5</v>
      </c>
      <c r="AN574">
        <v>50</v>
      </c>
      <c r="AP574" s="1">
        <v>42239.375</v>
      </c>
      <c r="AQ574">
        <v>98</v>
      </c>
      <c r="AR574">
        <v>150</v>
      </c>
      <c r="AT574" s="1">
        <v>42239.375</v>
      </c>
      <c r="AU574">
        <v>8</v>
      </c>
      <c r="AV574">
        <v>100</v>
      </c>
      <c r="AX574" s="1">
        <v>42239.375</v>
      </c>
      <c r="AY574">
        <v>8</v>
      </c>
      <c r="AZ574">
        <v>50</v>
      </c>
      <c r="BB574" s="1">
        <v>42239.375</v>
      </c>
      <c r="BC574">
        <v>12</v>
      </c>
      <c r="BD574">
        <v>125</v>
      </c>
      <c r="BF574" s="1">
        <v>42239.375</v>
      </c>
      <c r="BG574">
        <v>10</v>
      </c>
      <c r="BH574">
        <v>75</v>
      </c>
      <c r="BJ574" s="1">
        <v>42239.375</v>
      </c>
      <c r="BK574">
        <v>2</v>
      </c>
      <c r="BL574">
        <v>50</v>
      </c>
      <c r="BN574" s="1">
        <v>42239.375</v>
      </c>
      <c r="BO574">
        <v>6</v>
      </c>
      <c r="BP574">
        <v>50</v>
      </c>
      <c r="BR574" s="1"/>
      <c r="BV574" s="1"/>
      <c r="BZ574" s="1"/>
      <c r="CD574" s="1"/>
      <c r="CH574" s="1"/>
      <c r="CL574" s="1"/>
      <c r="CP574" s="1"/>
      <c r="CT574" s="1"/>
      <c r="CX574" s="1"/>
      <c r="DB574" s="1"/>
      <c r="DF574" s="1"/>
      <c r="DJ574" s="1"/>
      <c r="DN574" s="1"/>
      <c r="DR574" s="1"/>
      <c r="DV574" s="1"/>
      <c r="DZ574" s="1"/>
      <c r="ED574" s="1"/>
      <c r="EH574" s="1"/>
      <c r="EL574" s="1"/>
      <c r="EP574" s="1"/>
      <c r="ET574" s="1"/>
      <c r="EX574" s="1"/>
      <c r="FB574" s="1"/>
      <c r="FF574" s="1"/>
      <c r="FJ574" s="1"/>
      <c r="FN574" s="1"/>
      <c r="FR574" s="1"/>
      <c r="FV574" s="1"/>
      <c r="FZ574" s="1"/>
      <c r="GD574" s="1"/>
      <c r="GH574" s="1"/>
      <c r="GL574" s="1"/>
      <c r="GP574" s="1"/>
      <c r="GT574" s="1"/>
      <c r="GX574" s="1"/>
      <c r="HB574" s="1"/>
      <c r="HF574" s="1"/>
      <c r="HJ574" s="1"/>
      <c r="HN574" s="1"/>
      <c r="HR574" s="1"/>
      <c r="HV574" s="1"/>
      <c r="HZ574" s="1"/>
      <c r="ID574" s="1"/>
      <c r="IH574" s="1"/>
      <c r="IL574" s="1"/>
      <c r="IP574" s="1"/>
      <c r="IT574" s="1"/>
      <c r="IX574" s="1"/>
      <c r="JB574" s="1"/>
      <c r="JF574" s="1"/>
      <c r="JJ574" s="1"/>
      <c r="JN574" s="1"/>
      <c r="JR574" s="1"/>
      <c r="JV574" s="1"/>
      <c r="JZ574" s="1"/>
      <c r="KD574" s="1"/>
      <c r="KH574" s="1"/>
      <c r="KL574" s="1"/>
      <c r="KP574" s="1"/>
      <c r="KT574" s="1"/>
      <c r="KX574" s="1"/>
      <c r="LB574" s="1"/>
      <c r="LF574" s="1"/>
      <c r="LJ574" s="1"/>
      <c r="LN574" s="1"/>
      <c r="LR574" s="1"/>
    </row>
    <row r="575" spans="6:330">
      <c r="F575" s="1">
        <v>42239.416666666664</v>
      </c>
      <c r="G575">
        <v>154</v>
      </c>
      <c r="H575">
        <v>250</v>
      </c>
      <c r="J575" s="1">
        <v>42239.416666666664</v>
      </c>
      <c r="K575">
        <v>69</v>
      </c>
      <c r="L575">
        <v>150</v>
      </c>
      <c r="N575" s="1">
        <v>42239.416666666664</v>
      </c>
      <c r="O575">
        <v>32</v>
      </c>
      <c r="P575">
        <v>75</v>
      </c>
      <c r="R575" s="1">
        <v>42239.416666666664</v>
      </c>
      <c r="S575">
        <v>8</v>
      </c>
      <c r="T575">
        <v>100</v>
      </c>
      <c r="V575" s="1">
        <v>42239.416666666664</v>
      </c>
      <c r="W575">
        <v>10</v>
      </c>
      <c r="X575">
        <v>75</v>
      </c>
      <c r="Z575" s="1">
        <v>42239.416666666664</v>
      </c>
      <c r="AA575">
        <v>10</v>
      </c>
      <c r="AB575">
        <v>50</v>
      </c>
      <c r="AD575" s="1">
        <v>42239.416666666664</v>
      </c>
      <c r="AE575">
        <v>80</v>
      </c>
      <c r="AF575">
        <v>250</v>
      </c>
      <c r="AH575" s="1">
        <v>42239.416666666664</v>
      </c>
      <c r="AI575">
        <v>33</v>
      </c>
      <c r="AJ575">
        <v>100</v>
      </c>
      <c r="AL575" s="1">
        <v>42239.416666666664</v>
      </c>
      <c r="AM575">
        <v>8</v>
      </c>
      <c r="AN575">
        <v>50</v>
      </c>
      <c r="AP575" s="1">
        <v>42239.416666666664</v>
      </c>
      <c r="AQ575">
        <v>103</v>
      </c>
      <c r="AR575">
        <v>150</v>
      </c>
      <c r="AT575" s="1">
        <v>42239.416666666664</v>
      </c>
      <c r="AU575">
        <v>12</v>
      </c>
      <c r="AV575">
        <v>100</v>
      </c>
      <c r="AX575" s="1">
        <v>42239.416666666664</v>
      </c>
      <c r="AY575">
        <v>11</v>
      </c>
      <c r="AZ575">
        <v>50</v>
      </c>
      <c r="BB575" s="1">
        <v>42239.416666666664</v>
      </c>
      <c r="BC575">
        <v>12</v>
      </c>
      <c r="BD575">
        <v>125</v>
      </c>
      <c r="BF575" s="1">
        <v>42239.416666666664</v>
      </c>
      <c r="BG575">
        <v>14</v>
      </c>
      <c r="BH575">
        <v>75</v>
      </c>
      <c r="BJ575" s="1">
        <v>42239.416666666664</v>
      </c>
      <c r="BK575">
        <v>4</v>
      </c>
      <c r="BL575">
        <v>50</v>
      </c>
      <c r="BN575" s="1">
        <v>42239.416666666664</v>
      </c>
      <c r="BO575">
        <v>10</v>
      </c>
      <c r="BP575">
        <v>50</v>
      </c>
      <c r="BR575" s="1"/>
      <c r="BV575" s="1"/>
      <c r="BZ575" s="1"/>
      <c r="CD575" s="1"/>
      <c r="CH575" s="1"/>
      <c r="CL575" s="1"/>
      <c r="CP575" s="1"/>
      <c r="CT575" s="1"/>
      <c r="CX575" s="1"/>
      <c r="DB575" s="1"/>
      <c r="DF575" s="1"/>
      <c r="DJ575" s="1"/>
      <c r="DN575" s="1"/>
      <c r="DR575" s="1"/>
      <c r="DV575" s="1"/>
      <c r="DZ575" s="1"/>
      <c r="ED575" s="1"/>
      <c r="EH575" s="1"/>
      <c r="EL575" s="1"/>
      <c r="EP575" s="1"/>
      <c r="ET575" s="1"/>
      <c r="EX575" s="1"/>
      <c r="FB575" s="1"/>
      <c r="FF575" s="1"/>
      <c r="FJ575" s="1"/>
      <c r="FN575" s="1"/>
      <c r="FR575" s="1"/>
      <c r="FV575" s="1"/>
      <c r="FZ575" s="1"/>
      <c r="GD575" s="1"/>
      <c r="GH575" s="1"/>
      <c r="GL575" s="1"/>
      <c r="GP575" s="1"/>
      <c r="GT575" s="1"/>
      <c r="GX575" s="1"/>
      <c r="HB575" s="1"/>
      <c r="HF575" s="1"/>
      <c r="HJ575" s="1"/>
      <c r="HN575" s="1"/>
      <c r="HR575" s="1"/>
      <c r="HV575" s="1"/>
      <c r="HZ575" s="1"/>
      <c r="ID575" s="1"/>
      <c r="IH575" s="1"/>
      <c r="IL575" s="1"/>
      <c r="IP575" s="1"/>
      <c r="IT575" s="1"/>
      <c r="IX575" s="1"/>
      <c r="JB575" s="1"/>
      <c r="JF575" s="1"/>
      <c r="JJ575" s="1"/>
      <c r="JN575" s="1"/>
      <c r="JR575" s="1"/>
      <c r="JV575" s="1"/>
      <c r="JZ575" s="1"/>
      <c r="KD575" s="1"/>
      <c r="KH575" s="1"/>
      <c r="KL575" s="1"/>
      <c r="KP575" s="1"/>
      <c r="KT575" s="1"/>
      <c r="KX575" s="1"/>
      <c r="LB575" s="1"/>
      <c r="LF575" s="1"/>
      <c r="LJ575" s="1"/>
      <c r="LN575" s="1"/>
      <c r="LR575" s="1"/>
    </row>
    <row r="576" spans="6:330">
      <c r="F576" s="1">
        <v>42239.458333333336</v>
      </c>
      <c r="G576">
        <v>170</v>
      </c>
      <c r="H576">
        <v>250</v>
      </c>
      <c r="J576" s="1">
        <v>42239.458333333336</v>
      </c>
      <c r="K576">
        <v>89</v>
      </c>
      <c r="L576">
        <v>150</v>
      </c>
      <c r="N576" s="1">
        <v>42239.458333333336</v>
      </c>
      <c r="O576">
        <v>33</v>
      </c>
      <c r="P576">
        <v>75</v>
      </c>
      <c r="R576" s="1">
        <v>42239.458333333336</v>
      </c>
      <c r="S576">
        <v>11</v>
      </c>
      <c r="T576">
        <v>100</v>
      </c>
      <c r="V576" s="1">
        <v>42239.458333333336</v>
      </c>
      <c r="W576">
        <v>16</v>
      </c>
      <c r="X576">
        <v>75</v>
      </c>
      <c r="Z576" s="1">
        <v>42239.458333333336</v>
      </c>
      <c r="AA576">
        <v>14</v>
      </c>
      <c r="AB576">
        <v>50</v>
      </c>
      <c r="AD576" s="1">
        <v>42239.458333333336</v>
      </c>
      <c r="AE576">
        <v>109</v>
      </c>
      <c r="AF576">
        <v>250</v>
      </c>
      <c r="AH576" s="1">
        <v>42239.458333333336</v>
      </c>
      <c r="AI576">
        <v>41</v>
      </c>
      <c r="AJ576">
        <v>100</v>
      </c>
      <c r="AL576" s="1">
        <v>42239.458333333336</v>
      </c>
      <c r="AM576">
        <v>8</v>
      </c>
      <c r="AN576">
        <v>50</v>
      </c>
      <c r="AP576" s="1">
        <v>42239.458333333336</v>
      </c>
      <c r="AQ576">
        <v>143</v>
      </c>
      <c r="AR576">
        <v>150</v>
      </c>
      <c r="AT576" s="1">
        <v>42239.458333333336</v>
      </c>
      <c r="AU576">
        <v>20</v>
      </c>
      <c r="AV576">
        <v>100</v>
      </c>
      <c r="AX576" s="1">
        <v>42239.458333333336</v>
      </c>
      <c r="AY576">
        <v>10</v>
      </c>
      <c r="AZ576">
        <v>50</v>
      </c>
      <c r="BB576" s="1">
        <v>42239.458333333336</v>
      </c>
      <c r="BC576">
        <v>10</v>
      </c>
      <c r="BD576">
        <v>125</v>
      </c>
      <c r="BF576" s="1">
        <v>42239.458333333336</v>
      </c>
      <c r="BG576">
        <v>16</v>
      </c>
      <c r="BH576">
        <v>75</v>
      </c>
      <c r="BJ576" s="1">
        <v>42239.458333333336</v>
      </c>
      <c r="BK576">
        <v>4</v>
      </c>
      <c r="BL576">
        <v>50</v>
      </c>
      <c r="BN576" s="1">
        <v>42239.458333333336</v>
      </c>
      <c r="BO576">
        <v>14</v>
      </c>
      <c r="BP576">
        <v>50</v>
      </c>
      <c r="BR576" s="1"/>
      <c r="BV576" s="1"/>
      <c r="BZ576" s="1"/>
      <c r="CD576" s="1"/>
      <c r="CH576" s="1"/>
      <c r="CL576" s="1"/>
      <c r="CP576" s="1"/>
      <c r="CT576" s="1"/>
      <c r="CX576" s="1"/>
      <c r="DB576" s="1"/>
      <c r="DF576" s="1"/>
      <c r="DJ576" s="1"/>
      <c r="DN576" s="1"/>
      <c r="DR576" s="1"/>
      <c r="DV576" s="1"/>
      <c r="DZ576" s="1"/>
      <c r="ED576" s="1"/>
      <c r="EH576" s="1"/>
      <c r="EL576" s="1"/>
      <c r="EP576" s="1"/>
      <c r="ET576" s="1"/>
      <c r="EX576" s="1"/>
      <c r="FB576" s="1"/>
      <c r="FF576" s="1"/>
      <c r="FJ576" s="1"/>
      <c r="FN576" s="1"/>
      <c r="FR576" s="1"/>
      <c r="FV576" s="1"/>
      <c r="FZ576" s="1"/>
      <c r="GD576" s="1"/>
      <c r="GH576" s="1"/>
      <c r="GL576" s="1"/>
      <c r="GP576" s="1"/>
      <c r="GT576" s="1"/>
      <c r="GX576" s="1"/>
      <c r="HB576" s="1"/>
      <c r="HF576" s="1"/>
      <c r="HJ576" s="1"/>
      <c r="HN576" s="1"/>
      <c r="HR576" s="1"/>
      <c r="HV576" s="1"/>
      <c r="HZ576" s="1"/>
      <c r="ID576" s="1"/>
      <c r="IH576" s="1"/>
      <c r="IL576" s="1"/>
      <c r="IP576" s="1"/>
      <c r="IT576" s="1"/>
      <c r="IX576" s="1"/>
      <c r="JB576" s="1"/>
      <c r="JF576" s="1"/>
      <c r="JJ576" s="1"/>
      <c r="JN576" s="1"/>
      <c r="JR576" s="1"/>
      <c r="JV576" s="1"/>
      <c r="JZ576" s="1"/>
      <c r="KD576" s="1"/>
      <c r="KH576" s="1"/>
      <c r="KL576" s="1"/>
      <c r="KP576" s="1"/>
      <c r="KT576" s="1"/>
      <c r="KX576" s="1"/>
      <c r="LB576" s="1"/>
      <c r="LF576" s="1"/>
      <c r="LJ576" s="1"/>
      <c r="LN576" s="1"/>
      <c r="LR576" s="1"/>
    </row>
    <row r="577" spans="6:330">
      <c r="F577" s="1">
        <v>42239.5</v>
      </c>
      <c r="G577">
        <v>189</v>
      </c>
      <c r="H577">
        <v>250</v>
      </c>
      <c r="J577" s="1">
        <v>42239.5</v>
      </c>
      <c r="K577">
        <v>116</v>
      </c>
      <c r="L577">
        <v>150</v>
      </c>
      <c r="N577" s="1">
        <v>42239.5</v>
      </c>
      <c r="O577">
        <v>47</v>
      </c>
      <c r="P577">
        <v>75</v>
      </c>
      <c r="R577" s="1">
        <v>42239.5</v>
      </c>
      <c r="S577">
        <v>14</v>
      </c>
      <c r="T577">
        <v>100</v>
      </c>
      <c r="V577" s="1">
        <v>42239.5</v>
      </c>
      <c r="W577">
        <v>14</v>
      </c>
      <c r="X577">
        <v>75</v>
      </c>
      <c r="Z577" s="1">
        <v>42239.5</v>
      </c>
      <c r="AA577">
        <v>19</v>
      </c>
      <c r="AB577">
        <v>50</v>
      </c>
      <c r="AD577" s="1">
        <v>42239.5</v>
      </c>
      <c r="AE577">
        <v>113</v>
      </c>
      <c r="AF577">
        <v>250</v>
      </c>
      <c r="AH577" s="1">
        <v>42239.5</v>
      </c>
      <c r="AI577">
        <v>70</v>
      </c>
      <c r="AJ577">
        <v>100</v>
      </c>
      <c r="AL577" s="1">
        <v>42239.5</v>
      </c>
      <c r="AM577">
        <v>7</v>
      </c>
      <c r="AN577">
        <v>50</v>
      </c>
      <c r="AP577" s="1">
        <v>42239.5</v>
      </c>
      <c r="AQ577">
        <v>166</v>
      </c>
      <c r="AR577">
        <v>150</v>
      </c>
      <c r="AT577" s="1">
        <v>42239.5</v>
      </c>
      <c r="AU577">
        <v>32</v>
      </c>
      <c r="AV577">
        <v>100</v>
      </c>
      <c r="AX577" s="1">
        <v>42239.5</v>
      </c>
      <c r="AY577">
        <v>12</v>
      </c>
      <c r="AZ577">
        <v>50</v>
      </c>
      <c r="BB577" s="1">
        <v>42239.5</v>
      </c>
      <c r="BC577">
        <v>16</v>
      </c>
      <c r="BD577">
        <v>125</v>
      </c>
      <c r="BF577" s="1">
        <v>42239.5</v>
      </c>
      <c r="BG577">
        <v>14</v>
      </c>
      <c r="BH577">
        <v>75</v>
      </c>
      <c r="BJ577" s="1">
        <v>42239.5</v>
      </c>
      <c r="BK577">
        <v>7</v>
      </c>
      <c r="BL577">
        <v>50</v>
      </c>
      <c r="BN577" s="1">
        <v>42239.5</v>
      </c>
      <c r="BO577">
        <v>19</v>
      </c>
      <c r="BP577">
        <v>50</v>
      </c>
      <c r="BR577" s="1"/>
      <c r="BV577" s="1"/>
      <c r="BZ577" s="1"/>
      <c r="CD577" s="1"/>
      <c r="CH577" s="1"/>
      <c r="CL577" s="1"/>
      <c r="CP577" s="1"/>
      <c r="CT577" s="1"/>
      <c r="CX577" s="1"/>
      <c r="DB577" s="1"/>
      <c r="DF577" s="1"/>
      <c r="DJ577" s="1"/>
      <c r="DN577" s="1"/>
      <c r="DR577" s="1"/>
      <c r="DV577" s="1"/>
      <c r="DZ577" s="1"/>
      <c r="ED577" s="1"/>
      <c r="EH577" s="1"/>
      <c r="EL577" s="1"/>
      <c r="EP577" s="1"/>
      <c r="ET577" s="1"/>
      <c r="EX577" s="1"/>
      <c r="FB577" s="1"/>
      <c r="FF577" s="1"/>
      <c r="FJ577" s="1"/>
      <c r="FN577" s="1"/>
      <c r="FR577" s="1"/>
      <c r="FV577" s="1"/>
      <c r="FZ577" s="1"/>
      <c r="GD577" s="1"/>
      <c r="GH577" s="1"/>
      <c r="GL577" s="1"/>
      <c r="GP577" s="1"/>
      <c r="GT577" s="1"/>
      <c r="GX577" s="1"/>
      <c r="HB577" s="1"/>
      <c r="HF577" s="1"/>
      <c r="HJ577" s="1"/>
      <c r="HN577" s="1"/>
      <c r="HR577" s="1"/>
      <c r="HV577" s="1"/>
      <c r="HZ577" s="1"/>
      <c r="ID577" s="1"/>
      <c r="IH577" s="1"/>
      <c r="IL577" s="1"/>
      <c r="IP577" s="1"/>
      <c r="IT577" s="1"/>
      <c r="IX577" s="1"/>
      <c r="JB577" s="1"/>
      <c r="JF577" s="1"/>
      <c r="JJ577" s="1"/>
      <c r="JN577" s="1"/>
      <c r="JR577" s="1"/>
      <c r="JV577" s="1"/>
      <c r="JZ577" s="1"/>
      <c r="KD577" s="1"/>
      <c r="KH577" s="1"/>
      <c r="KL577" s="1"/>
      <c r="KP577" s="1"/>
      <c r="KT577" s="1"/>
      <c r="KX577" s="1"/>
      <c r="LB577" s="1"/>
      <c r="LF577" s="1"/>
      <c r="LJ577" s="1"/>
      <c r="LN577" s="1"/>
      <c r="LR577" s="1"/>
    </row>
    <row r="578" spans="6:330">
      <c r="F578" s="1">
        <v>42239.541666666664</v>
      </c>
      <c r="G578">
        <v>197</v>
      </c>
      <c r="H578">
        <v>250</v>
      </c>
      <c r="J578" s="1">
        <v>42239.541666666664</v>
      </c>
      <c r="K578">
        <v>123</v>
      </c>
      <c r="L578">
        <v>150</v>
      </c>
      <c r="N578" s="1">
        <v>42239.541666666664</v>
      </c>
      <c r="O578">
        <v>44</v>
      </c>
      <c r="P578">
        <v>75</v>
      </c>
      <c r="R578" s="1">
        <v>42239.541666666664</v>
      </c>
      <c r="S578">
        <v>17</v>
      </c>
      <c r="T578">
        <v>100</v>
      </c>
      <c r="V578" s="1">
        <v>42239.541666666664</v>
      </c>
      <c r="W578">
        <v>18</v>
      </c>
      <c r="X578">
        <v>75</v>
      </c>
      <c r="Z578" s="1">
        <v>42239.541666666664</v>
      </c>
      <c r="AA578">
        <v>22</v>
      </c>
      <c r="AB578">
        <v>50</v>
      </c>
      <c r="AD578" s="1">
        <v>42239.541666666664</v>
      </c>
      <c r="AE578">
        <v>120</v>
      </c>
      <c r="AF578">
        <v>250</v>
      </c>
      <c r="AH578" s="1">
        <v>42239.541666666664</v>
      </c>
      <c r="AI578">
        <v>76</v>
      </c>
      <c r="AJ578">
        <v>100</v>
      </c>
      <c r="AL578" s="1">
        <v>42239.541666666664</v>
      </c>
      <c r="AM578">
        <v>10</v>
      </c>
      <c r="AN578">
        <v>50</v>
      </c>
      <c r="AP578" s="1">
        <v>42239.541666666664</v>
      </c>
      <c r="AQ578">
        <v>187</v>
      </c>
      <c r="AR578">
        <v>150</v>
      </c>
      <c r="AT578" s="1">
        <v>42239.541666666664</v>
      </c>
      <c r="AU578">
        <v>46</v>
      </c>
      <c r="AV578">
        <v>100</v>
      </c>
      <c r="AX578" s="1">
        <v>42239.541666666664</v>
      </c>
      <c r="AY578">
        <v>12</v>
      </c>
      <c r="AZ578">
        <v>50</v>
      </c>
      <c r="BB578" s="1">
        <v>42239.541666666664</v>
      </c>
      <c r="BC578">
        <v>12</v>
      </c>
      <c r="BD578">
        <v>125</v>
      </c>
      <c r="BF578" s="1">
        <v>42239.541666666664</v>
      </c>
      <c r="BG578">
        <v>15</v>
      </c>
      <c r="BH578">
        <v>75</v>
      </c>
      <c r="BJ578" s="1">
        <v>42239.541666666664</v>
      </c>
      <c r="BK578">
        <v>10</v>
      </c>
      <c r="BL578">
        <v>50</v>
      </c>
      <c r="BN578" s="1">
        <v>42239.541666666664</v>
      </c>
      <c r="BO578">
        <v>22</v>
      </c>
      <c r="BP578">
        <v>50</v>
      </c>
      <c r="BR578" s="1"/>
      <c r="BV578" s="1"/>
      <c r="BZ578" s="1"/>
      <c r="CD578" s="1"/>
      <c r="CH578" s="1"/>
      <c r="CL578" s="1"/>
      <c r="CP578" s="1"/>
      <c r="CT578" s="1"/>
      <c r="CX578" s="1"/>
      <c r="DB578" s="1"/>
      <c r="DF578" s="1"/>
      <c r="DJ578" s="1"/>
      <c r="DN578" s="1"/>
      <c r="DR578" s="1"/>
      <c r="DV578" s="1"/>
      <c r="DZ578" s="1"/>
      <c r="ED578" s="1"/>
      <c r="EH578" s="1"/>
      <c r="EL578" s="1"/>
      <c r="EP578" s="1"/>
      <c r="ET578" s="1"/>
      <c r="EX578" s="1"/>
      <c r="FB578" s="1"/>
      <c r="FF578" s="1"/>
      <c r="FJ578" s="1"/>
      <c r="FN578" s="1"/>
      <c r="FR578" s="1"/>
      <c r="FV578" s="1"/>
      <c r="FZ578" s="1"/>
      <c r="GD578" s="1"/>
      <c r="GH578" s="1"/>
      <c r="GL578" s="1"/>
      <c r="GP578" s="1"/>
      <c r="GT578" s="1"/>
      <c r="GX578" s="1"/>
      <c r="HB578" s="1"/>
      <c r="HF578" s="1"/>
      <c r="HJ578" s="1"/>
      <c r="HN578" s="1"/>
      <c r="HR578" s="1"/>
      <c r="HV578" s="1"/>
      <c r="HZ578" s="1"/>
      <c r="ID578" s="1"/>
      <c r="IH578" s="1"/>
      <c r="IL578" s="1"/>
      <c r="IP578" s="1"/>
      <c r="IT578" s="1"/>
      <c r="IX578" s="1"/>
      <c r="JB578" s="1"/>
      <c r="JF578" s="1"/>
      <c r="JJ578" s="1"/>
      <c r="JN578" s="1"/>
      <c r="JR578" s="1"/>
      <c r="JV578" s="1"/>
      <c r="JZ578" s="1"/>
      <c r="KD578" s="1"/>
      <c r="KH578" s="1"/>
      <c r="KL578" s="1"/>
      <c r="KP578" s="1"/>
      <c r="KT578" s="1"/>
      <c r="KX578" s="1"/>
      <c r="LB578" s="1"/>
      <c r="LF578" s="1"/>
      <c r="LJ578" s="1"/>
      <c r="LN578" s="1"/>
      <c r="LR578" s="1"/>
    </row>
    <row r="579" spans="6:330">
      <c r="F579" s="1">
        <v>42239.583333333336</v>
      </c>
      <c r="G579">
        <v>214</v>
      </c>
      <c r="H579">
        <v>250</v>
      </c>
      <c r="J579" s="1">
        <v>42239.583333333336</v>
      </c>
      <c r="K579">
        <v>104</v>
      </c>
      <c r="L579">
        <v>150</v>
      </c>
      <c r="N579" s="1">
        <v>42239.583333333336</v>
      </c>
      <c r="O579">
        <v>42</v>
      </c>
      <c r="P579">
        <v>75</v>
      </c>
      <c r="R579" s="1">
        <v>42239.583333333336</v>
      </c>
      <c r="S579">
        <v>24</v>
      </c>
      <c r="T579">
        <v>100</v>
      </c>
      <c r="V579" s="1">
        <v>42239.583333333336</v>
      </c>
      <c r="W579">
        <v>20</v>
      </c>
      <c r="X579">
        <v>75</v>
      </c>
      <c r="Z579" s="1">
        <v>42239.583333333336</v>
      </c>
      <c r="AA579">
        <v>25</v>
      </c>
      <c r="AB579">
        <v>50</v>
      </c>
      <c r="AD579" s="1">
        <v>42239.583333333336</v>
      </c>
      <c r="AE579">
        <v>138</v>
      </c>
      <c r="AF579">
        <v>250</v>
      </c>
      <c r="AH579" s="1">
        <v>42239.583333333336</v>
      </c>
      <c r="AI579">
        <v>89</v>
      </c>
      <c r="AJ579">
        <v>100</v>
      </c>
      <c r="AL579" s="1">
        <v>42239.583333333336</v>
      </c>
      <c r="AM579">
        <v>18</v>
      </c>
      <c r="AN579">
        <v>50</v>
      </c>
      <c r="AP579" s="1">
        <v>42239.583333333336</v>
      </c>
      <c r="AQ579">
        <v>205</v>
      </c>
      <c r="AR579">
        <v>150</v>
      </c>
      <c r="AT579" s="1">
        <v>42239.583333333336</v>
      </c>
      <c r="AU579">
        <v>53</v>
      </c>
      <c r="AV579">
        <v>100</v>
      </c>
      <c r="AX579" s="1">
        <v>42239.583333333336</v>
      </c>
      <c r="AY579">
        <v>14</v>
      </c>
      <c r="AZ579">
        <v>50</v>
      </c>
      <c r="BB579" s="1">
        <v>42239.583333333336</v>
      </c>
      <c r="BC579">
        <v>12</v>
      </c>
      <c r="BD579">
        <v>125</v>
      </c>
      <c r="BF579" s="1">
        <v>42239.583333333336</v>
      </c>
      <c r="BG579">
        <v>17</v>
      </c>
      <c r="BH579">
        <v>75</v>
      </c>
      <c r="BJ579" s="1">
        <v>42239.583333333336</v>
      </c>
      <c r="BK579">
        <v>10</v>
      </c>
      <c r="BL579">
        <v>50</v>
      </c>
      <c r="BN579" s="1">
        <v>42239.583333333336</v>
      </c>
      <c r="BO579">
        <v>25</v>
      </c>
      <c r="BP579">
        <v>50</v>
      </c>
      <c r="BR579" s="1"/>
      <c r="BV579" s="1"/>
      <c r="BZ579" s="1"/>
      <c r="CD579" s="1"/>
      <c r="CH579" s="1"/>
      <c r="CL579" s="1"/>
      <c r="CP579" s="1"/>
      <c r="CT579" s="1"/>
      <c r="CX579" s="1"/>
      <c r="DB579" s="1"/>
      <c r="DF579" s="1"/>
      <c r="DJ579" s="1"/>
      <c r="DN579" s="1"/>
      <c r="DR579" s="1"/>
      <c r="DV579" s="1"/>
      <c r="DZ579" s="1"/>
      <c r="ED579" s="1"/>
      <c r="EH579" s="1"/>
      <c r="EL579" s="1"/>
      <c r="EP579" s="1"/>
      <c r="ET579" s="1"/>
      <c r="EX579" s="1"/>
      <c r="FB579" s="1"/>
      <c r="FF579" s="1"/>
      <c r="FJ579" s="1"/>
      <c r="FN579" s="1"/>
      <c r="FR579" s="1"/>
      <c r="FV579" s="1"/>
      <c r="FZ579" s="1"/>
      <c r="GD579" s="1"/>
      <c r="GH579" s="1"/>
      <c r="GL579" s="1"/>
      <c r="GP579" s="1"/>
      <c r="GT579" s="1"/>
      <c r="GX579" s="1"/>
      <c r="HB579" s="1"/>
      <c r="HF579" s="1"/>
      <c r="HJ579" s="1"/>
      <c r="HN579" s="1"/>
      <c r="HR579" s="1"/>
      <c r="HV579" s="1"/>
      <c r="HZ579" s="1"/>
      <c r="ID579" s="1"/>
      <c r="IH579" s="1"/>
      <c r="IL579" s="1"/>
      <c r="IP579" s="1"/>
      <c r="IT579" s="1"/>
      <c r="IX579" s="1"/>
      <c r="JB579" s="1"/>
      <c r="JF579" s="1"/>
      <c r="JJ579" s="1"/>
      <c r="JN579" s="1"/>
      <c r="JR579" s="1"/>
      <c r="JV579" s="1"/>
      <c r="JZ579" s="1"/>
      <c r="KD579" s="1"/>
      <c r="KH579" s="1"/>
      <c r="KL579" s="1"/>
      <c r="KP579" s="1"/>
      <c r="KT579" s="1"/>
      <c r="KX579" s="1"/>
      <c r="LB579" s="1"/>
      <c r="LF579" s="1"/>
      <c r="LJ579" s="1"/>
      <c r="LN579" s="1"/>
      <c r="LR579" s="1"/>
    </row>
    <row r="580" spans="6:330">
      <c r="F580" s="1">
        <v>42239.625</v>
      </c>
      <c r="G580">
        <v>202</v>
      </c>
      <c r="H580">
        <v>250</v>
      </c>
      <c r="J580" s="1">
        <v>42239.625</v>
      </c>
      <c r="K580">
        <v>99</v>
      </c>
      <c r="L580">
        <v>150</v>
      </c>
      <c r="N580" s="1">
        <v>42239.625</v>
      </c>
      <c r="O580">
        <v>40</v>
      </c>
      <c r="P580">
        <v>75</v>
      </c>
      <c r="R580" s="1">
        <v>42239.625</v>
      </c>
      <c r="S580">
        <v>19</v>
      </c>
      <c r="T580">
        <v>100</v>
      </c>
      <c r="V580" s="1">
        <v>42239.625</v>
      </c>
      <c r="W580">
        <v>30</v>
      </c>
      <c r="X580">
        <v>75</v>
      </c>
      <c r="Z580" s="1">
        <v>42239.625</v>
      </c>
      <c r="AA580">
        <v>22</v>
      </c>
      <c r="AB580">
        <v>50</v>
      </c>
      <c r="AD580" s="1">
        <v>42239.625</v>
      </c>
      <c r="AE580">
        <v>154</v>
      </c>
      <c r="AF580">
        <v>250</v>
      </c>
      <c r="AH580" s="1">
        <v>42239.625</v>
      </c>
      <c r="AI580">
        <v>109</v>
      </c>
      <c r="AJ580">
        <v>100</v>
      </c>
      <c r="AL580" s="1">
        <v>42239.625</v>
      </c>
      <c r="AM580">
        <v>13</v>
      </c>
      <c r="AN580">
        <v>50</v>
      </c>
      <c r="AP580" s="1">
        <v>42239.625</v>
      </c>
      <c r="AQ580">
        <v>185</v>
      </c>
      <c r="AR580">
        <v>150</v>
      </c>
      <c r="AT580" s="1">
        <v>42239.625</v>
      </c>
      <c r="AU580">
        <v>53</v>
      </c>
      <c r="AV580">
        <v>100</v>
      </c>
      <c r="AX580" s="1">
        <v>42239.625</v>
      </c>
      <c r="AY580">
        <v>17</v>
      </c>
      <c r="AZ580">
        <v>50</v>
      </c>
      <c r="BB580" s="1">
        <v>42239.625</v>
      </c>
      <c r="BC580">
        <v>21</v>
      </c>
      <c r="BD580">
        <v>125</v>
      </c>
      <c r="BF580" s="1">
        <v>42239.625</v>
      </c>
      <c r="BG580">
        <v>13</v>
      </c>
      <c r="BH580">
        <v>75</v>
      </c>
      <c r="BJ580" s="1">
        <v>42239.625</v>
      </c>
      <c r="BK580">
        <v>10</v>
      </c>
      <c r="BL580">
        <v>50</v>
      </c>
      <c r="BN580" s="1">
        <v>42239.625</v>
      </c>
      <c r="BO580">
        <v>22</v>
      </c>
      <c r="BP580">
        <v>50</v>
      </c>
      <c r="BR580" s="1"/>
      <c r="BV580" s="1"/>
      <c r="BZ580" s="1"/>
      <c r="CD580" s="1"/>
      <c r="CH580" s="1"/>
      <c r="CL580" s="1"/>
      <c r="CP580" s="1"/>
      <c r="CT580" s="1"/>
      <c r="CX580" s="1"/>
      <c r="DB580" s="1"/>
      <c r="DF580" s="1"/>
      <c r="DJ580" s="1"/>
      <c r="DN580" s="1"/>
      <c r="DR580" s="1"/>
      <c r="DV580" s="1"/>
      <c r="DZ580" s="1"/>
      <c r="ED580" s="1"/>
      <c r="EH580" s="1"/>
      <c r="EL580" s="1"/>
      <c r="EP580" s="1"/>
      <c r="ET580" s="1"/>
      <c r="EX580" s="1"/>
      <c r="FB580" s="1"/>
      <c r="FF580" s="1"/>
      <c r="FJ580" s="1"/>
      <c r="FN580" s="1"/>
      <c r="FR580" s="1"/>
      <c r="FV580" s="1"/>
      <c r="FZ580" s="1"/>
      <c r="GD580" s="1"/>
      <c r="GH580" s="1"/>
      <c r="GL580" s="1"/>
      <c r="GP580" s="1"/>
      <c r="GT580" s="1"/>
      <c r="GX580" s="1"/>
      <c r="HB580" s="1"/>
      <c r="HF580" s="1"/>
      <c r="HJ580" s="1"/>
      <c r="HN580" s="1"/>
      <c r="HR580" s="1"/>
      <c r="HV580" s="1"/>
      <c r="HZ580" s="1"/>
      <c r="ID580" s="1"/>
      <c r="IH580" s="1"/>
      <c r="IL580" s="1"/>
      <c r="IP580" s="1"/>
      <c r="IT580" s="1"/>
      <c r="IX580" s="1"/>
      <c r="JB580" s="1"/>
      <c r="JF580" s="1"/>
      <c r="JJ580" s="1"/>
      <c r="JN580" s="1"/>
      <c r="JR580" s="1"/>
      <c r="JV580" s="1"/>
      <c r="JZ580" s="1"/>
      <c r="KD580" s="1"/>
      <c r="KH580" s="1"/>
      <c r="KL580" s="1"/>
      <c r="KP580" s="1"/>
      <c r="KT580" s="1"/>
      <c r="KX580" s="1"/>
      <c r="LB580" s="1"/>
      <c r="LF580" s="1"/>
      <c r="LJ580" s="1"/>
      <c r="LN580" s="1"/>
      <c r="LR580" s="1"/>
    </row>
    <row r="581" spans="6:330">
      <c r="F581" s="1">
        <v>42239.666666666664</v>
      </c>
      <c r="G581">
        <v>164</v>
      </c>
      <c r="H581">
        <v>250</v>
      </c>
      <c r="J581" s="1">
        <v>42239.666666666664</v>
      </c>
      <c r="K581">
        <v>110</v>
      </c>
      <c r="L581">
        <v>150</v>
      </c>
      <c r="N581" s="1">
        <v>42239.666666666664</v>
      </c>
      <c r="O581">
        <v>33</v>
      </c>
      <c r="P581">
        <v>75</v>
      </c>
      <c r="R581" s="1">
        <v>42239.666666666664</v>
      </c>
      <c r="S581">
        <v>18</v>
      </c>
      <c r="T581">
        <v>100</v>
      </c>
      <c r="V581" s="1">
        <v>42239.666666666664</v>
      </c>
      <c r="W581">
        <v>34</v>
      </c>
      <c r="X581">
        <v>75</v>
      </c>
      <c r="Z581" s="1">
        <v>42239.666666666664</v>
      </c>
      <c r="AA581">
        <v>18</v>
      </c>
      <c r="AB581">
        <v>50</v>
      </c>
      <c r="AD581" s="1">
        <v>42239.666666666664</v>
      </c>
      <c r="AE581">
        <v>168</v>
      </c>
      <c r="AF581">
        <v>250</v>
      </c>
      <c r="AH581" s="1">
        <v>42239.666666666664</v>
      </c>
      <c r="AI581">
        <v>126</v>
      </c>
      <c r="AJ581">
        <v>100</v>
      </c>
      <c r="AL581" s="1">
        <v>42239.666666666664</v>
      </c>
      <c r="AM581">
        <v>12</v>
      </c>
      <c r="AN581">
        <v>50</v>
      </c>
      <c r="AP581" s="1">
        <v>42239.666666666664</v>
      </c>
      <c r="AQ581">
        <v>152</v>
      </c>
      <c r="AR581">
        <v>150</v>
      </c>
      <c r="AT581" s="1">
        <v>42239.666666666664</v>
      </c>
      <c r="AU581">
        <v>55</v>
      </c>
      <c r="AV581">
        <v>100</v>
      </c>
      <c r="AX581" s="1">
        <v>42239.666666666664</v>
      </c>
      <c r="AY581">
        <v>24</v>
      </c>
      <c r="AZ581">
        <v>50</v>
      </c>
      <c r="BB581" s="1">
        <v>42239.666666666664</v>
      </c>
      <c r="BC581">
        <v>16</v>
      </c>
      <c r="BD581">
        <v>125</v>
      </c>
      <c r="BF581" s="1">
        <v>42239.666666666664</v>
      </c>
      <c r="BG581">
        <v>16</v>
      </c>
      <c r="BH581">
        <v>75</v>
      </c>
      <c r="BJ581" s="1">
        <v>42239.666666666664</v>
      </c>
      <c r="BK581">
        <v>9</v>
      </c>
      <c r="BL581">
        <v>50</v>
      </c>
      <c r="BN581" s="1">
        <v>42239.666666666664</v>
      </c>
      <c r="BO581">
        <v>18</v>
      </c>
      <c r="BP581">
        <v>50</v>
      </c>
      <c r="BR581" s="1"/>
      <c r="BV581" s="1"/>
      <c r="BZ581" s="1"/>
      <c r="CD581" s="1"/>
      <c r="CH581" s="1"/>
      <c r="CL581" s="1"/>
      <c r="CP581" s="1"/>
      <c r="CT581" s="1"/>
      <c r="CX581" s="1"/>
      <c r="DB581" s="1"/>
      <c r="DF581" s="1"/>
      <c r="DJ581" s="1"/>
      <c r="DN581" s="1"/>
      <c r="DR581" s="1"/>
      <c r="DV581" s="1"/>
      <c r="DZ581" s="1"/>
      <c r="ED581" s="1"/>
      <c r="EH581" s="1"/>
      <c r="EL581" s="1"/>
      <c r="EP581" s="1"/>
      <c r="ET581" s="1"/>
      <c r="EX581" s="1"/>
      <c r="FB581" s="1"/>
      <c r="FF581" s="1"/>
      <c r="FJ581" s="1"/>
      <c r="FN581" s="1"/>
      <c r="FR581" s="1"/>
      <c r="FV581" s="1"/>
      <c r="FZ581" s="1"/>
      <c r="GD581" s="1"/>
      <c r="GH581" s="1"/>
      <c r="GL581" s="1"/>
      <c r="GP581" s="1"/>
      <c r="GT581" s="1"/>
      <c r="GX581" s="1"/>
      <c r="HB581" s="1"/>
      <c r="HF581" s="1"/>
      <c r="HJ581" s="1"/>
      <c r="HN581" s="1"/>
      <c r="HR581" s="1"/>
      <c r="HV581" s="1"/>
      <c r="HZ581" s="1"/>
      <c r="ID581" s="1"/>
      <c r="IH581" s="1"/>
      <c r="IL581" s="1"/>
      <c r="IP581" s="1"/>
      <c r="IT581" s="1"/>
      <c r="IX581" s="1"/>
      <c r="JB581" s="1"/>
      <c r="JF581" s="1"/>
      <c r="JJ581" s="1"/>
      <c r="JN581" s="1"/>
      <c r="JR581" s="1"/>
      <c r="JV581" s="1"/>
      <c r="JZ581" s="1"/>
      <c r="KD581" s="1"/>
      <c r="KH581" s="1"/>
      <c r="KL581" s="1"/>
      <c r="KP581" s="1"/>
      <c r="KT581" s="1"/>
      <c r="KX581" s="1"/>
      <c r="LB581" s="1"/>
      <c r="LF581" s="1"/>
      <c r="LJ581" s="1"/>
      <c r="LN581" s="1"/>
      <c r="LR581" s="1"/>
    </row>
    <row r="582" spans="6:330">
      <c r="F582" s="1">
        <v>42239.708333333336</v>
      </c>
      <c r="G582">
        <v>92</v>
      </c>
      <c r="H582">
        <v>250</v>
      </c>
      <c r="J582" s="1">
        <v>42239.708333333336</v>
      </c>
      <c r="K582">
        <v>110</v>
      </c>
      <c r="L582">
        <v>150</v>
      </c>
      <c r="N582" s="1">
        <v>42239.708333333336</v>
      </c>
      <c r="O582">
        <v>25</v>
      </c>
      <c r="P582">
        <v>75</v>
      </c>
      <c r="R582" s="1">
        <v>42239.708333333336</v>
      </c>
      <c r="S582">
        <v>16</v>
      </c>
      <c r="T582">
        <v>100</v>
      </c>
      <c r="V582" s="1">
        <v>42239.708333333336</v>
      </c>
      <c r="W582">
        <v>41</v>
      </c>
      <c r="X582">
        <v>75</v>
      </c>
      <c r="Z582" s="1">
        <v>42239.708333333336</v>
      </c>
      <c r="AA582">
        <v>19</v>
      </c>
      <c r="AB582">
        <v>50</v>
      </c>
      <c r="AD582" s="1">
        <v>42239.708333333336</v>
      </c>
      <c r="AE582">
        <v>187</v>
      </c>
      <c r="AF582">
        <v>250</v>
      </c>
      <c r="AH582" s="1">
        <v>42239.708333333336</v>
      </c>
      <c r="AI582">
        <v>132</v>
      </c>
      <c r="AJ582">
        <v>100</v>
      </c>
      <c r="AL582" s="1">
        <v>42239.708333333336</v>
      </c>
      <c r="AM582">
        <v>12</v>
      </c>
      <c r="AN582">
        <v>50</v>
      </c>
      <c r="AP582" s="1">
        <v>42239.708333333336</v>
      </c>
      <c r="AQ582">
        <v>148</v>
      </c>
      <c r="AR582">
        <v>150</v>
      </c>
      <c r="AT582" s="1">
        <v>42239.708333333336</v>
      </c>
      <c r="AU582">
        <v>61</v>
      </c>
      <c r="AV582">
        <v>100</v>
      </c>
      <c r="AX582" s="1">
        <v>42239.708333333336</v>
      </c>
      <c r="AY582">
        <v>23</v>
      </c>
      <c r="AZ582">
        <v>50</v>
      </c>
      <c r="BB582" s="1">
        <v>42239.708333333336</v>
      </c>
      <c r="BC582">
        <v>22</v>
      </c>
      <c r="BD582">
        <v>125</v>
      </c>
      <c r="BF582" s="1">
        <v>42239.708333333336</v>
      </c>
      <c r="BG582">
        <v>19</v>
      </c>
      <c r="BH582">
        <v>75</v>
      </c>
      <c r="BJ582" s="1">
        <v>42239.708333333336</v>
      </c>
      <c r="BK582">
        <v>9</v>
      </c>
      <c r="BL582">
        <v>50</v>
      </c>
      <c r="BN582" s="1">
        <v>42239.708333333336</v>
      </c>
      <c r="BO582">
        <v>19</v>
      </c>
      <c r="BP582">
        <v>50</v>
      </c>
      <c r="BR582" s="1"/>
      <c r="BV582" s="1"/>
      <c r="BZ582" s="1"/>
      <c r="CD582" s="1"/>
      <c r="CH582" s="1"/>
      <c r="CL582" s="1"/>
      <c r="CP582" s="1"/>
      <c r="CT582" s="1"/>
      <c r="CX582" s="1"/>
      <c r="DB582" s="1"/>
      <c r="DF582" s="1"/>
      <c r="DJ582" s="1"/>
      <c r="DN582" s="1"/>
      <c r="DR582" s="1"/>
      <c r="DV582" s="1"/>
      <c r="DZ582" s="1"/>
      <c r="ED582" s="1"/>
      <c r="EH582" s="1"/>
      <c r="EL582" s="1"/>
      <c r="EP582" s="1"/>
      <c r="ET582" s="1"/>
      <c r="EX582" s="1"/>
      <c r="FB582" s="1"/>
      <c r="FF582" s="1"/>
      <c r="FJ582" s="1"/>
      <c r="FN582" s="1"/>
      <c r="FR582" s="1"/>
      <c r="FV582" s="1"/>
      <c r="FZ582" s="1"/>
      <c r="GD582" s="1"/>
      <c r="GH582" s="1"/>
      <c r="GL582" s="1"/>
      <c r="GP582" s="1"/>
      <c r="GT582" s="1"/>
      <c r="GX582" s="1"/>
      <c r="HB582" s="1"/>
      <c r="HF582" s="1"/>
      <c r="HJ582" s="1"/>
      <c r="HN582" s="1"/>
      <c r="HR582" s="1"/>
      <c r="HV582" s="1"/>
      <c r="HZ582" s="1"/>
      <c r="ID582" s="1"/>
      <c r="IH582" s="1"/>
      <c r="IL582" s="1"/>
      <c r="IP582" s="1"/>
      <c r="IT582" s="1"/>
      <c r="IX582" s="1"/>
      <c r="JB582" s="1"/>
      <c r="JF582" s="1"/>
      <c r="JJ582" s="1"/>
      <c r="JN582" s="1"/>
      <c r="JR582" s="1"/>
      <c r="JV582" s="1"/>
      <c r="JZ582" s="1"/>
      <c r="KD582" s="1"/>
      <c r="KH582" s="1"/>
      <c r="KL582" s="1"/>
      <c r="KP582" s="1"/>
      <c r="KT582" s="1"/>
      <c r="KX582" s="1"/>
      <c r="LB582" s="1"/>
      <c r="LF582" s="1"/>
      <c r="LJ582" s="1"/>
      <c r="LN582" s="1"/>
      <c r="LR582" s="1"/>
    </row>
    <row r="583" spans="6:330">
      <c r="F583" s="1">
        <v>42239.75</v>
      </c>
      <c r="G583">
        <v>49</v>
      </c>
      <c r="H583">
        <v>250</v>
      </c>
      <c r="J583" s="1">
        <v>42239.75</v>
      </c>
      <c r="K583">
        <v>110</v>
      </c>
      <c r="L583">
        <v>150</v>
      </c>
      <c r="N583" s="1">
        <v>42239.75</v>
      </c>
      <c r="O583">
        <v>29</v>
      </c>
      <c r="P583">
        <v>75</v>
      </c>
      <c r="R583" s="1">
        <v>42239.75</v>
      </c>
      <c r="S583">
        <v>14</v>
      </c>
      <c r="T583">
        <v>100</v>
      </c>
      <c r="V583" s="1">
        <v>42239.75</v>
      </c>
      <c r="W583">
        <v>36</v>
      </c>
      <c r="X583">
        <v>75</v>
      </c>
      <c r="Z583" s="1">
        <v>42239.75</v>
      </c>
      <c r="AA583">
        <v>25</v>
      </c>
      <c r="AB583">
        <v>50</v>
      </c>
      <c r="AD583" s="1">
        <v>42239.75</v>
      </c>
      <c r="AE583">
        <v>150</v>
      </c>
      <c r="AF583">
        <v>250</v>
      </c>
      <c r="AH583" s="1">
        <v>42239.75</v>
      </c>
      <c r="AI583">
        <v>65</v>
      </c>
      <c r="AJ583">
        <v>100</v>
      </c>
      <c r="AL583" s="1">
        <v>42239.75</v>
      </c>
      <c r="AM583">
        <v>10</v>
      </c>
      <c r="AN583">
        <v>50</v>
      </c>
      <c r="AP583" s="1">
        <v>42239.75</v>
      </c>
      <c r="AQ583">
        <v>124</v>
      </c>
      <c r="AR583">
        <v>150</v>
      </c>
      <c r="AT583" s="1">
        <v>42239.75</v>
      </c>
      <c r="AU583">
        <v>42</v>
      </c>
      <c r="AV583">
        <v>100</v>
      </c>
      <c r="AX583" s="1">
        <v>42239.75</v>
      </c>
      <c r="AY583">
        <v>22</v>
      </c>
      <c r="AZ583">
        <v>50</v>
      </c>
      <c r="BB583" s="1">
        <v>42239.75</v>
      </c>
      <c r="BC583">
        <v>22</v>
      </c>
      <c r="BD583">
        <v>125</v>
      </c>
      <c r="BF583" s="1">
        <v>42239.75</v>
      </c>
      <c r="BG583">
        <v>24</v>
      </c>
      <c r="BH583">
        <v>75</v>
      </c>
      <c r="BJ583" s="1">
        <v>42239.75</v>
      </c>
      <c r="BK583">
        <v>7</v>
      </c>
      <c r="BL583">
        <v>50</v>
      </c>
      <c r="BN583" s="1">
        <v>42239.75</v>
      </c>
      <c r="BO583">
        <v>25</v>
      </c>
      <c r="BP583">
        <v>50</v>
      </c>
      <c r="BR583" s="1"/>
      <c r="BV583" s="1"/>
      <c r="BZ583" s="1"/>
      <c r="CD583" s="1"/>
      <c r="CH583" s="1"/>
      <c r="CL583" s="1"/>
      <c r="CP583" s="1"/>
      <c r="CT583" s="1"/>
      <c r="CX583" s="1"/>
      <c r="DB583" s="1"/>
      <c r="DF583" s="1"/>
      <c r="DJ583" s="1"/>
      <c r="DN583" s="1"/>
      <c r="DR583" s="1"/>
      <c r="DV583" s="1"/>
      <c r="DZ583" s="1"/>
      <c r="ED583" s="1"/>
      <c r="EH583" s="1"/>
      <c r="EL583" s="1"/>
      <c r="EP583" s="1"/>
      <c r="ET583" s="1"/>
      <c r="EX583" s="1"/>
      <c r="FB583" s="1"/>
      <c r="FF583" s="1"/>
      <c r="FJ583" s="1"/>
      <c r="FN583" s="1"/>
      <c r="FR583" s="1"/>
      <c r="FV583" s="1"/>
      <c r="FZ583" s="1"/>
      <c r="GD583" s="1"/>
      <c r="GH583" s="1"/>
      <c r="GL583" s="1"/>
      <c r="GP583" s="1"/>
      <c r="GT583" s="1"/>
      <c r="GX583" s="1"/>
      <c r="HB583" s="1"/>
      <c r="HF583" s="1"/>
      <c r="HJ583" s="1"/>
      <c r="HN583" s="1"/>
      <c r="HR583" s="1"/>
      <c r="HV583" s="1"/>
      <c r="HZ583" s="1"/>
      <c r="ID583" s="1"/>
      <c r="IH583" s="1"/>
      <c r="IL583" s="1"/>
      <c r="IP583" s="1"/>
      <c r="IT583" s="1"/>
      <c r="IX583" s="1"/>
      <c r="JB583" s="1"/>
      <c r="JF583" s="1"/>
      <c r="JJ583" s="1"/>
      <c r="JN583" s="1"/>
      <c r="JR583" s="1"/>
      <c r="JV583" s="1"/>
      <c r="JZ583" s="1"/>
      <c r="KD583" s="1"/>
      <c r="KH583" s="1"/>
      <c r="KL583" s="1"/>
      <c r="KP583" s="1"/>
      <c r="KT583" s="1"/>
      <c r="KX583" s="1"/>
      <c r="LB583" s="1"/>
      <c r="LF583" s="1"/>
      <c r="LJ583" s="1"/>
      <c r="LN583" s="1"/>
      <c r="LR583" s="1"/>
    </row>
    <row r="584" spans="6:330">
      <c r="F584" s="1">
        <v>42239.791666666664</v>
      </c>
      <c r="G584">
        <v>33</v>
      </c>
      <c r="H584">
        <v>250</v>
      </c>
      <c r="J584" s="1">
        <v>42239.791666666664</v>
      </c>
      <c r="K584">
        <v>74</v>
      </c>
      <c r="L584">
        <v>150</v>
      </c>
      <c r="N584" s="1">
        <v>42239.791666666664</v>
      </c>
      <c r="O584">
        <v>31</v>
      </c>
      <c r="P584">
        <v>75</v>
      </c>
      <c r="R584" s="1">
        <v>42239.791666666664</v>
      </c>
      <c r="S584">
        <v>11</v>
      </c>
      <c r="T584">
        <v>100</v>
      </c>
      <c r="V584" s="1">
        <v>42239.791666666664</v>
      </c>
      <c r="W584">
        <v>38</v>
      </c>
      <c r="X584">
        <v>75</v>
      </c>
      <c r="Z584" s="1">
        <v>42239.791666666664</v>
      </c>
      <c r="AA584">
        <v>25</v>
      </c>
      <c r="AB584">
        <v>50</v>
      </c>
      <c r="AD584" s="1">
        <v>42239.791666666664</v>
      </c>
      <c r="AE584">
        <v>98</v>
      </c>
      <c r="AF584">
        <v>250</v>
      </c>
      <c r="AH584" s="1">
        <v>42239.791666666664</v>
      </c>
      <c r="AI584">
        <v>9</v>
      </c>
      <c r="AJ584">
        <v>100</v>
      </c>
      <c r="AL584" s="1">
        <v>42239.791666666664</v>
      </c>
      <c r="AM584">
        <v>12</v>
      </c>
      <c r="AN584">
        <v>50</v>
      </c>
      <c r="AP584" s="1">
        <v>42239.791666666664</v>
      </c>
      <c r="AQ584">
        <v>156</v>
      </c>
      <c r="AR584">
        <v>150</v>
      </c>
      <c r="AT584" s="1">
        <v>42239.791666666664</v>
      </c>
      <c r="AU584">
        <v>14</v>
      </c>
      <c r="AV584">
        <v>100</v>
      </c>
      <c r="AX584" s="1">
        <v>42239.791666666664</v>
      </c>
      <c r="AY584">
        <v>18</v>
      </c>
      <c r="AZ584">
        <v>50</v>
      </c>
      <c r="BB584" s="1">
        <v>42239.791666666664</v>
      </c>
      <c r="BC584">
        <v>30</v>
      </c>
      <c r="BD584">
        <v>125</v>
      </c>
      <c r="BF584" s="1">
        <v>42239.791666666664</v>
      </c>
      <c r="BG584">
        <v>17</v>
      </c>
      <c r="BH584">
        <v>75</v>
      </c>
      <c r="BJ584" s="1">
        <v>42239.791666666664</v>
      </c>
      <c r="BK584">
        <v>8</v>
      </c>
      <c r="BL584">
        <v>50</v>
      </c>
      <c r="BN584" s="1">
        <v>42239.791666666664</v>
      </c>
      <c r="BO584">
        <v>25</v>
      </c>
      <c r="BP584">
        <v>50</v>
      </c>
      <c r="BR584" s="1"/>
      <c r="BV584" s="1"/>
      <c r="BZ584" s="1"/>
      <c r="CD584" s="1"/>
      <c r="CH584" s="1"/>
      <c r="CL584" s="1"/>
      <c r="CP584" s="1"/>
      <c r="CT584" s="1"/>
      <c r="CX584" s="1"/>
      <c r="DB584" s="1"/>
      <c r="DF584" s="1"/>
      <c r="DJ584" s="1"/>
      <c r="DN584" s="1"/>
      <c r="DR584" s="1"/>
      <c r="DV584" s="1"/>
      <c r="DZ584" s="1"/>
      <c r="ED584" s="1"/>
      <c r="EH584" s="1"/>
      <c r="EL584" s="1"/>
      <c r="EP584" s="1"/>
      <c r="ET584" s="1"/>
      <c r="EX584" s="1"/>
      <c r="FB584" s="1"/>
      <c r="FF584" s="1"/>
      <c r="FJ584" s="1"/>
      <c r="FN584" s="1"/>
      <c r="FR584" s="1"/>
      <c r="FV584" s="1"/>
      <c r="FZ584" s="1"/>
      <c r="GD584" s="1"/>
      <c r="GH584" s="1"/>
      <c r="GL584" s="1"/>
      <c r="GP584" s="1"/>
      <c r="GT584" s="1"/>
      <c r="GX584" s="1"/>
      <c r="HB584" s="1"/>
      <c r="HF584" s="1"/>
      <c r="HJ584" s="1"/>
      <c r="HN584" s="1"/>
      <c r="HR584" s="1"/>
      <c r="HV584" s="1"/>
      <c r="HZ584" s="1"/>
      <c r="ID584" s="1"/>
      <c r="IH584" s="1"/>
      <c r="IL584" s="1"/>
      <c r="IP584" s="1"/>
      <c r="IT584" s="1"/>
      <c r="IX584" s="1"/>
      <c r="JB584" s="1"/>
      <c r="JF584" s="1"/>
      <c r="JJ584" s="1"/>
      <c r="JN584" s="1"/>
      <c r="JR584" s="1"/>
      <c r="JV584" s="1"/>
      <c r="JZ584" s="1"/>
      <c r="KD584" s="1"/>
      <c r="KH584" s="1"/>
      <c r="KL584" s="1"/>
      <c r="KP584" s="1"/>
      <c r="KT584" s="1"/>
      <c r="KX584" s="1"/>
      <c r="LB584" s="1"/>
      <c r="LF584" s="1"/>
      <c r="LJ584" s="1"/>
      <c r="LN584" s="1"/>
      <c r="LR584" s="1"/>
    </row>
    <row r="585" spans="6:330">
      <c r="F585" s="1">
        <v>42239.833333333336</v>
      </c>
      <c r="G585">
        <v>28</v>
      </c>
      <c r="H585">
        <v>250</v>
      </c>
      <c r="J585" s="1">
        <v>42239.833333333336</v>
      </c>
      <c r="K585">
        <v>39</v>
      </c>
      <c r="L585">
        <v>150</v>
      </c>
      <c r="N585" s="1">
        <v>42239.833333333336</v>
      </c>
      <c r="O585">
        <v>29</v>
      </c>
      <c r="P585">
        <v>75</v>
      </c>
      <c r="R585" s="1">
        <v>42239.833333333336</v>
      </c>
      <c r="S585">
        <v>16</v>
      </c>
      <c r="T585">
        <v>100</v>
      </c>
      <c r="V585" s="1">
        <v>42239.833333333336</v>
      </c>
      <c r="W585">
        <v>44</v>
      </c>
      <c r="X585">
        <v>75</v>
      </c>
      <c r="Z585" s="1">
        <v>42239.833333333336</v>
      </c>
      <c r="AA585">
        <v>18</v>
      </c>
      <c r="AB585">
        <v>50</v>
      </c>
      <c r="AD585" s="1">
        <v>42239.833333333336</v>
      </c>
      <c r="AE585">
        <v>63</v>
      </c>
      <c r="AF585">
        <v>250</v>
      </c>
      <c r="AH585" s="1">
        <v>42239.833333333336</v>
      </c>
      <c r="AI585">
        <v>6</v>
      </c>
      <c r="AJ585">
        <v>100</v>
      </c>
      <c r="AL585" s="1">
        <v>42239.833333333336</v>
      </c>
      <c r="AM585">
        <v>8</v>
      </c>
      <c r="AN585">
        <v>50</v>
      </c>
      <c r="AP585" s="1">
        <v>42239.833333333336</v>
      </c>
      <c r="AQ585">
        <v>150</v>
      </c>
      <c r="AR585">
        <v>150</v>
      </c>
      <c r="AT585" s="1">
        <v>42239.833333333336</v>
      </c>
      <c r="AU585">
        <v>10</v>
      </c>
      <c r="AV585">
        <v>100</v>
      </c>
      <c r="AX585" s="1">
        <v>42239.833333333336</v>
      </c>
      <c r="AY585">
        <v>25</v>
      </c>
      <c r="AZ585">
        <v>50</v>
      </c>
      <c r="BB585" s="1">
        <v>42239.833333333336</v>
      </c>
      <c r="BC585">
        <v>22</v>
      </c>
      <c r="BD585">
        <v>125</v>
      </c>
      <c r="BF585" s="1">
        <v>42239.833333333336</v>
      </c>
      <c r="BG585">
        <v>16</v>
      </c>
      <c r="BH585">
        <v>75</v>
      </c>
      <c r="BJ585" s="1">
        <v>42239.833333333336</v>
      </c>
      <c r="BK585">
        <v>7</v>
      </c>
      <c r="BL585">
        <v>50</v>
      </c>
      <c r="BN585" s="1">
        <v>42239.833333333336</v>
      </c>
      <c r="BO585">
        <v>18</v>
      </c>
      <c r="BP585">
        <v>50</v>
      </c>
      <c r="BR585" s="1"/>
      <c r="BV585" s="1"/>
      <c r="BZ585" s="1"/>
      <c r="CD585" s="1"/>
      <c r="CH585" s="1"/>
      <c r="CL585" s="1"/>
      <c r="CP585" s="1"/>
      <c r="CT585" s="1"/>
      <c r="CX585" s="1"/>
      <c r="DB585" s="1"/>
      <c r="DF585" s="1"/>
      <c r="DJ585" s="1"/>
      <c r="DN585" s="1"/>
      <c r="DR585" s="1"/>
      <c r="DV585" s="1"/>
      <c r="DZ585" s="1"/>
      <c r="ED585" s="1"/>
      <c r="EH585" s="1"/>
      <c r="EL585" s="1"/>
      <c r="EP585" s="1"/>
      <c r="ET585" s="1"/>
      <c r="EX585" s="1"/>
      <c r="FB585" s="1"/>
      <c r="FF585" s="1"/>
      <c r="FJ585" s="1"/>
      <c r="FN585" s="1"/>
      <c r="FR585" s="1"/>
      <c r="FV585" s="1"/>
      <c r="FZ585" s="1"/>
      <c r="GD585" s="1"/>
      <c r="GH585" s="1"/>
      <c r="GL585" s="1"/>
      <c r="GP585" s="1"/>
      <c r="GT585" s="1"/>
      <c r="GX585" s="1"/>
      <c r="HB585" s="1"/>
      <c r="HF585" s="1"/>
      <c r="HJ585" s="1"/>
      <c r="HN585" s="1"/>
      <c r="HR585" s="1"/>
      <c r="HV585" s="1"/>
      <c r="HZ585" s="1"/>
      <c r="ID585" s="1"/>
      <c r="IH585" s="1"/>
      <c r="IL585" s="1"/>
      <c r="IP585" s="1"/>
      <c r="IT585" s="1"/>
      <c r="IX585" s="1"/>
      <c r="JB585" s="1"/>
      <c r="JF585" s="1"/>
      <c r="JJ585" s="1"/>
      <c r="JN585" s="1"/>
      <c r="JR585" s="1"/>
      <c r="JV585" s="1"/>
      <c r="JZ585" s="1"/>
      <c r="KD585" s="1"/>
      <c r="KH585" s="1"/>
      <c r="KL585" s="1"/>
      <c r="KP585" s="1"/>
      <c r="KT585" s="1"/>
      <c r="KX585" s="1"/>
      <c r="LB585" s="1"/>
      <c r="LF585" s="1"/>
      <c r="LJ585" s="1"/>
      <c r="LN585" s="1"/>
      <c r="LR585" s="1"/>
    </row>
    <row r="586" spans="6:330">
      <c r="F586" s="1">
        <v>42239.875</v>
      </c>
      <c r="G586">
        <v>28</v>
      </c>
      <c r="H586">
        <v>250</v>
      </c>
      <c r="J586" s="1">
        <v>42239.875</v>
      </c>
      <c r="K586">
        <v>31</v>
      </c>
      <c r="L586">
        <v>150</v>
      </c>
      <c r="N586" s="1">
        <v>42239.875</v>
      </c>
      <c r="O586">
        <v>28</v>
      </c>
      <c r="P586">
        <v>75</v>
      </c>
      <c r="R586" s="1">
        <v>42239.875</v>
      </c>
      <c r="S586">
        <v>17</v>
      </c>
      <c r="T586">
        <v>100</v>
      </c>
      <c r="V586" s="1">
        <v>42239.875</v>
      </c>
      <c r="W586">
        <v>37</v>
      </c>
      <c r="X586">
        <v>75</v>
      </c>
      <c r="Z586" s="1">
        <v>42239.875</v>
      </c>
      <c r="AA586">
        <v>14</v>
      </c>
      <c r="AB586">
        <v>50</v>
      </c>
      <c r="AD586" s="1">
        <v>42239.875</v>
      </c>
      <c r="AE586">
        <v>30</v>
      </c>
      <c r="AF586">
        <v>250</v>
      </c>
      <c r="AH586" s="1">
        <v>42239.875</v>
      </c>
      <c r="AI586">
        <v>6</v>
      </c>
      <c r="AJ586">
        <v>100</v>
      </c>
      <c r="AL586" s="1">
        <v>42239.875</v>
      </c>
      <c r="AM586">
        <v>8</v>
      </c>
      <c r="AN586">
        <v>50</v>
      </c>
      <c r="AP586" s="1">
        <v>42239.875</v>
      </c>
      <c r="AQ586">
        <v>164</v>
      </c>
      <c r="AR586">
        <v>150</v>
      </c>
      <c r="AT586" s="1">
        <v>42239.875</v>
      </c>
      <c r="AU586">
        <v>11</v>
      </c>
      <c r="AV586">
        <v>100</v>
      </c>
      <c r="AX586" s="1">
        <v>42239.875</v>
      </c>
      <c r="AY586">
        <v>33</v>
      </c>
      <c r="AZ586">
        <v>50</v>
      </c>
      <c r="BB586" s="1">
        <v>42239.875</v>
      </c>
      <c r="BC586">
        <v>21</v>
      </c>
      <c r="BD586">
        <v>125</v>
      </c>
      <c r="BF586" s="1">
        <v>42239.875</v>
      </c>
      <c r="BG586">
        <v>18</v>
      </c>
      <c r="BH586">
        <v>75</v>
      </c>
      <c r="BJ586" s="1">
        <v>42239.875</v>
      </c>
      <c r="BK586">
        <v>6</v>
      </c>
      <c r="BL586">
        <v>50</v>
      </c>
      <c r="BN586" s="1">
        <v>42239.875</v>
      </c>
      <c r="BO586">
        <v>14</v>
      </c>
      <c r="BP586">
        <v>50</v>
      </c>
      <c r="BR586" s="1"/>
      <c r="BV586" s="1"/>
      <c r="BZ586" s="1"/>
      <c r="CD586" s="1"/>
      <c r="CH586" s="1"/>
      <c r="CL586" s="1"/>
      <c r="CP586" s="1"/>
      <c r="CT586" s="1"/>
      <c r="CX586" s="1"/>
      <c r="DB586" s="1"/>
      <c r="DF586" s="1"/>
      <c r="DJ586" s="1"/>
      <c r="DN586" s="1"/>
      <c r="DR586" s="1"/>
      <c r="DV586" s="1"/>
      <c r="DZ586" s="1"/>
      <c r="ED586" s="1"/>
      <c r="EH586" s="1"/>
      <c r="EL586" s="1"/>
      <c r="EP586" s="1"/>
      <c r="ET586" s="1"/>
      <c r="EX586" s="1"/>
      <c r="FB586" s="1"/>
      <c r="FF586" s="1"/>
      <c r="FJ586" s="1"/>
      <c r="FN586" s="1"/>
      <c r="FR586" s="1"/>
      <c r="FV586" s="1"/>
      <c r="FZ586" s="1"/>
      <c r="GD586" s="1"/>
      <c r="GH586" s="1"/>
      <c r="GL586" s="1"/>
      <c r="GP586" s="1"/>
      <c r="GT586" s="1"/>
      <c r="GX586" s="1"/>
      <c r="HB586" s="1"/>
      <c r="HF586" s="1"/>
      <c r="HJ586" s="1"/>
      <c r="HN586" s="1"/>
      <c r="HR586" s="1"/>
      <c r="HV586" s="1"/>
      <c r="HZ586" s="1"/>
      <c r="ID586" s="1"/>
      <c r="IH586" s="1"/>
      <c r="IL586" s="1"/>
      <c r="IP586" s="1"/>
      <c r="IT586" s="1"/>
      <c r="IX586" s="1"/>
      <c r="JB586" s="1"/>
      <c r="JF586" s="1"/>
      <c r="JJ586" s="1"/>
      <c r="JN586" s="1"/>
      <c r="JR586" s="1"/>
      <c r="JV586" s="1"/>
      <c r="JZ586" s="1"/>
      <c r="KD586" s="1"/>
      <c r="KH586" s="1"/>
      <c r="KL586" s="1"/>
      <c r="KP586" s="1"/>
      <c r="KT586" s="1"/>
      <c r="KX586" s="1"/>
      <c r="LB586" s="1"/>
      <c r="LF586" s="1"/>
      <c r="LJ586" s="1"/>
      <c r="LN586" s="1"/>
      <c r="LR586" s="1"/>
    </row>
    <row r="587" spans="6:330">
      <c r="F587" s="1">
        <v>42239.916666666664</v>
      </c>
      <c r="G587">
        <v>32</v>
      </c>
      <c r="H587">
        <v>250</v>
      </c>
      <c r="J587" s="1">
        <v>42239.916666666664</v>
      </c>
      <c r="K587">
        <v>28</v>
      </c>
      <c r="L587">
        <v>150</v>
      </c>
      <c r="N587" s="1">
        <v>42239.916666666664</v>
      </c>
      <c r="O587">
        <v>26</v>
      </c>
      <c r="P587">
        <v>75</v>
      </c>
      <c r="R587" s="1">
        <v>42239.916666666664</v>
      </c>
      <c r="S587">
        <v>13</v>
      </c>
      <c r="T587">
        <v>100</v>
      </c>
      <c r="V587" s="1">
        <v>42239.916666666664</v>
      </c>
      <c r="W587">
        <v>27</v>
      </c>
      <c r="X587">
        <v>75</v>
      </c>
      <c r="Z587" s="1">
        <v>42239.916666666664</v>
      </c>
      <c r="AA587">
        <v>13</v>
      </c>
      <c r="AB587">
        <v>50</v>
      </c>
      <c r="AD587" s="1">
        <v>42239.916666666664</v>
      </c>
      <c r="AE587">
        <v>18</v>
      </c>
      <c r="AF587">
        <v>250</v>
      </c>
      <c r="AH587" s="1">
        <v>42239.916666666664</v>
      </c>
      <c r="AI587">
        <v>6</v>
      </c>
      <c r="AJ587">
        <v>100</v>
      </c>
      <c r="AL587" s="1">
        <v>42239.916666666664</v>
      </c>
      <c r="AM587">
        <v>9</v>
      </c>
      <c r="AN587">
        <v>50</v>
      </c>
      <c r="AP587" s="1">
        <v>42239.916666666664</v>
      </c>
      <c r="AQ587">
        <v>162</v>
      </c>
      <c r="AR587">
        <v>150</v>
      </c>
      <c r="AT587" s="1">
        <v>42239.916666666664</v>
      </c>
      <c r="AU587">
        <v>12</v>
      </c>
      <c r="AV587">
        <v>100</v>
      </c>
      <c r="AX587" s="1">
        <v>42239.916666666664</v>
      </c>
      <c r="AY587">
        <v>21</v>
      </c>
      <c r="AZ587">
        <v>50</v>
      </c>
      <c r="BB587" s="1">
        <v>42239.916666666664</v>
      </c>
      <c r="BC587">
        <v>28</v>
      </c>
      <c r="BD587">
        <v>125</v>
      </c>
      <c r="BF587" s="1">
        <v>42239.916666666664</v>
      </c>
      <c r="BG587">
        <v>11</v>
      </c>
      <c r="BH587">
        <v>75</v>
      </c>
      <c r="BJ587" s="1">
        <v>42239.916666666664</v>
      </c>
      <c r="BK587">
        <v>5</v>
      </c>
      <c r="BL587">
        <v>50</v>
      </c>
      <c r="BN587" s="1">
        <v>42239.916666666664</v>
      </c>
      <c r="BO587">
        <v>13</v>
      </c>
      <c r="BP587">
        <v>50</v>
      </c>
      <c r="BR587" s="1"/>
      <c r="BV587" s="1"/>
      <c r="BZ587" s="1"/>
      <c r="CD587" s="1"/>
      <c r="CH587" s="1"/>
      <c r="CL587" s="1"/>
      <c r="CP587" s="1"/>
      <c r="CT587" s="1"/>
      <c r="CX587" s="1"/>
      <c r="DB587" s="1"/>
      <c r="DF587" s="1"/>
      <c r="DJ587" s="1"/>
      <c r="DN587" s="1"/>
      <c r="DR587" s="1"/>
      <c r="DV587" s="1"/>
      <c r="DZ587" s="1"/>
      <c r="ED587" s="1"/>
      <c r="EH587" s="1"/>
      <c r="EL587" s="1"/>
      <c r="EP587" s="1"/>
      <c r="ET587" s="1"/>
      <c r="EX587" s="1"/>
      <c r="FB587" s="1"/>
      <c r="FF587" s="1"/>
      <c r="FJ587" s="1"/>
      <c r="FN587" s="1"/>
      <c r="FR587" s="1"/>
      <c r="FV587" s="1"/>
      <c r="FZ587" s="1"/>
      <c r="GD587" s="1"/>
      <c r="GH587" s="1"/>
      <c r="GL587" s="1"/>
      <c r="GP587" s="1"/>
      <c r="GT587" s="1"/>
      <c r="GX587" s="1"/>
      <c r="HB587" s="1"/>
      <c r="HF587" s="1"/>
      <c r="HJ587" s="1"/>
      <c r="HN587" s="1"/>
      <c r="HR587" s="1"/>
      <c r="HV587" s="1"/>
      <c r="HZ587" s="1"/>
      <c r="ID587" s="1"/>
      <c r="IH587" s="1"/>
      <c r="IL587" s="1"/>
      <c r="IP587" s="1"/>
      <c r="IT587" s="1"/>
      <c r="IX587" s="1"/>
      <c r="JB587" s="1"/>
      <c r="JF587" s="1"/>
      <c r="JJ587" s="1"/>
      <c r="JN587" s="1"/>
      <c r="JR587" s="1"/>
      <c r="JV587" s="1"/>
      <c r="JZ587" s="1"/>
      <c r="KD587" s="1"/>
      <c r="KH587" s="1"/>
      <c r="KL587" s="1"/>
      <c r="KP587" s="1"/>
      <c r="KT587" s="1"/>
      <c r="KX587" s="1"/>
      <c r="LB587" s="1"/>
      <c r="LF587" s="1"/>
      <c r="LJ587" s="1"/>
      <c r="LN587" s="1"/>
      <c r="LR587" s="1"/>
    </row>
    <row r="588" spans="6:330">
      <c r="F588" s="1">
        <v>42239.958333333336</v>
      </c>
      <c r="G588">
        <v>30</v>
      </c>
      <c r="H588">
        <v>250</v>
      </c>
      <c r="J588" s="1">
        <v>42239.958333333336</v>
      </c>
      <c r="K588">
        <v>12</v>
      </c>
      <c r="L588">
        <v>150</v>
      </c>
      <c r="N588" s="1">
        <v>42239.958333333336</v>
      </c>
      <c r="O588">
        <v>18</v>
      </c>
      <c r="P588">
        <v>75</v>
      </c>
      <c r="R588" s="1">
        <v>42239.958333333336</v>
      </c>
      <c r="S588">
        <v>12</v>
      </c>
      <c r="T588">
        <v>100</v>
      </c>
      <c r="V588" s="1">
        <v>42239.958333333336</v>
      </c>
      <c r="W588">
        <v>20</v>
      </c>
      <c r="X588">
        <v>75</v>
      </c>
      <c r="Z588" s="1">
        <v>42239.958333333336</v>
      </c>
      <c r="AA588">
        <v>10</v>
      </c>
      <c r="AB588">
        <v>50</v>
      </c>
      <c r="AD588" s="1">
        <v>42239.958333333336</v>
      </c>
      <c r="AE588">
        <v>21</v>
      </c>
      <c r="AF588">
        <v>250</v>
      </c>
      <c r="AH588" s="1">
        <v>42239.958333333336</v>
      </c>
      <c r="AI588">
        <v>5</v>
      </c>
      <c r="AJ588">
        <v>100</v>
      </c>
      <c r="AL588" s="1">
        <v>42239.958333333336</v>
      </c>
      <c r="AM588">
        <v>6</v>
      </c>
      <c r="AN588">
        <v>50</v>
      </c>
      <c r="AP588" s="1">
        <v>42239.958333333336</v>
      </c>
      <c r="AQ588">
        <v>146</v>
      </c>
      <c r="AR588">
        <v>150</v>
      </c>
      <c r="AT588" s="1">
        <v>42239.958333333336</v>
      </c>
      <c r="AU588">
        <v>11</v>
      </c>
      <c r="AV588">
        <v>100</v>
      </c>
      <c r="AX588" s="1">
        <v>42239.958333333336</v>
      </c>
      <c r="AY588">
        <v>11</v>
      </c>
      <c r="AZ588">
        <v>50</v>
      </c>
      <c r="BB588" s="1">
        <v>42239.958333333336</v>
      </c>
      <c r="BC588">
        <v>20</v>
      </c>
      <c r="BD588">
        <v>125</v>
      </c>
      <c r="BF588" s="1">
        <v>42239.958333333336</v>
      </c>
      <c r="BG588">
        <v>11</v>
      </c>
      <c r="BH588">
        <v>75</v>
      </c>
      <c r="BJ588" s="1">
        <v>42239.958333333336</v>
      </c>
      <c r="BK588">
        <v>3</v>
      </c>
      <c r="BL588">
        <v>50</v>
      </c>
      <c r="BN588" s="1">
        <v>42239.958333333336</v>
      </c>
      <c r="BO588">
        <v>10</v>
      </c>
      <c r="BP588">
        <v>50</v>
      </c>
      <c r="BR588" s="1"/>
      <c r="BV588" s="1"/>
      <c r="BZ588" s="1"/>
      <c r="CD588" s="1"/>
      <c r="CH588" s="1"/>
      <c r="CL588" s="1"/>
      <c r="CP588" s="1"/>
      <c r="CT588" s="1"/>
      <c r="CX588" s="1"/>
      <c r="DB588" s="1"/>
      <c r="DF588" s="1"/>
      <c r="DJ588" s="1"/>
      <c r="DN588" s="1"/>
      <c r="DR588" s="1"/>
      <c r="DV588" s="1"/>
      <c r="DZ588" s="1"/>
      <c r="ED588" s="1"/>
      <c r="EH588" s="1"/>
      <c r="EL588" s="1"/>
      <c r="EP588" s="1"/>
      <c r="ET588" s="1"/>
      <c r="EX588" s="1"/>
      <c r="FB588" s="1"/>
      <c r="FF588" s="1"/>
      <c r="FJ588" s="1"/>
      <c r="FN588" s="1"/>
      <c r="FR588" s="1"/>
      <c r="FV588" s="1"/>
      <c r="FZ588" s="1"/>
      <c r="GD588" s="1"/>
      <c r="GH588" s="1"/>
      <c r="GL588" s="1"/>
      <c r="GP588" s="1"/>
      <c r="GT588" s="1"/>
      <c r="GX588" s="1"/>
      <c r="HB588" s="1"/>
      <c r="HF588" s="1"/>
      <c r="HJ588" s="1"/>
      <c r="HN588" s="1"/>
      <c r="HR588" s="1"/>
      <c r="HV588" s="1"/>
      <c r="HZ588" s="1"/>
      <c r="ID588" s="1"/>
      <c r="IH588" s="1"/>
      <c r="IL588" s="1"/>
      <c r="IP588" s="1"/>
      <c r="IT588" s="1"/>
      <c r="IX588" s="1"/>
      <c r="JB588" s="1"/>
      <c r="JF588" s="1"/>
      <c r="JJ588" s="1"/>
      <c r="JN588" s="1"/>
      <c r="JR588" s="1"/>
      <c r="JV588" s="1"/>
      <c r="JZ588" s="1"/>
      <c r="KD588" s="1"/>
      <c r="KH588" s="1"/>
      <c r="KL588" s="1"/>
      <c r="KP588" s="1"/>
      <c r="KT588" s="1"/>
      <c r="KX588" s="1"/>
      <c r="LB588" s="1"/>
      <c r="LF588" s="1"/>
      <c r="LJ588" s="1"/>
      <c r="LN588" s="1"/>
      <c r="LR588" s="1"/>
    </row>
    <row r="589" spans="6:330">
      <c r="F589" s="1">
        <v>42240</v>
      </c>
      <c r="G589">
        <v>26</v>
      </c>
      <c r="H589">
        <v>250</v>
      </c>
      <c r="J589" s="1">
        <v>42240</v>
      </c>
      <c r="K589">
        <v>8</v>
      </c>
      <c r="L589">
        <v>150</v>
      </c>
      <c r="N589" s="1">
        <v>42240</v>
      </c>
      <c r="O589">
        <v>12</v>
      </c>
      <c r="P589">
        <v>75</v>
      </c>
      <c r="R589" s="1">
        <v>42240</v>
      </c>
      <c r="S589">
        <v>8</v>
      </c>
      <c r="T589">
        <v>100</v>
      </c>
      <c r="V589" s="1">
        <v>42240</v>
      </c>
      <c r="W589">
        <v>13</v>
      </c>
      <c r="X589">
        <v>75</v>
      </c>
      <c r="Z589" s="1">
        <v>42240</v>
      </c>
      <c r="AA589">
        <v>6</v>
      </c>
      <c r="AB589">
        <v>50</v>
      </c>
      <c r="AD589" s="1">
        <v>42240</v>
      </c>
      <c r="AE589">
        <v>9</v>
      </c>
      <c r="AF589">
        <v>250</v>
      </c>
      <c r="AH589" s="1">
        <v>42240</v>
      </c>
      <c r="AI589">
        <v>4</v>
      </c>
      <c r="AJ589">
        <v>100</v>
      </c>
      <c r="AL589" s="1">
        <v>42240</v>
      </c>
      <c r="AM589">
        <v>4</v>
      </c>
      <c r="AN589">
        <v>50</v>
      </c>
      <c r="AP589" s="1">
        <v>42240</v>
      </c>
      <c r="AQ589">
        <v>119</v>
      </c>
      <c r="AR589">
        <v>150</v>
      </c>
      <c r="AT589" s="1">
        <v>42240</v>
      </c>
      <c r="AU589">
        <v>6</v>
      </c>
      <c r="AV589">
        <v>100</v>
      </c>
      <c r="AX589" s="1">
        <v>42240</v>
      </c>
      <c r="AY589">
        <v>5</v>
      </c>
      <c r="AZ589">
        <v>50</v>
      </c>
      <c r="BB589" s="1">
        <v>42240</v>
      </c>
      <c r="BC589">
        <v>18</v>
      </c>
      <c r="BD589">
        <v>125</v>
      </c>
      <c r="BF589" s="1">
        <v>42240</v>
      </c>
      <c r="BG589">
        <v>12</v>
      </c>
      <c r="BH589">
        <v>75</v>
      </c>
      <c r="BJ589" s="1">
        <v>42240</v>
      </c>
      <c r="BK589">
        <v>2</v>
      </c>
      <c r="BL589">
        <v>50</v>
      </c>
      <c r="BN589" s="1">
        <v>42240</v>
      </c>
      <c r="BO589">
        <v>6</v>
      </c>
      <c r="BP589">
        <v>50</v>
      </c>
      <c r="BR589" s="1"/>
      <c r="BV589" s="1"/>
      <c r="BZ589" s="1"/>
      <c r="CD589" s="1"/>
      <c r="CH589" s="1"/>
      <c r="CL589" s="1"/>
      <c r="CP589" s="1"/>
      <c r="CT589" s="1"/>
      <c r="CX589" s="1"/>
      <c r="DB589" s="1"/>
      <c r="DF589" s="1"/>
      <c r="DJ589" s="1"/>
      <c r="DN589" s="1"/>
      <c r="DR589" s="1"/>
      <c r="DV589" s="1"/>
      <c r="DZ589" s="1"/>
      <c r="ED589" s="1"/>
      <c r="EH589" s="1"/>
      <c r="EL589" s="1"/>
      <c r="EP589" s="1"/>
      <c r="ET589" s="1"/>
      <c r="EX589" s="1"/>
      <c r="FB589" s="1"/>
      <c r="FF589" s="1"/>
      <c r="FJ589" s="1"/>
      <c r="FN589" s="1"/>
      <c r="FR589" s="1"/>
      <c r="FV589" s="1"/>
      <c r="FZ589" s="1"/>
      <c r="GD589" s="1"/>
      <c r="GH589" s="1"/>
      <c r="GL589" s="1"/>
      <c r="GP589" s="1"/>
      <c r="GT589" s="1"/>
      <c r="GX589" s="1"/>
      <c r="HB589" s="1"/>
      <c r="HF589" s="1"/>
      <c r="HJ589" s="1"/>
      <c r="HN589" s="1"/>
      <c r="HR589" s="1"/>
      <c r="HV589" s="1"/>
      <c r="HZ589" s="1"/>
      <c r="ID589" s="1"/>
      <c r="IH589" s="1"/>
      <c r="IL589" s="1"/>
      <c r="IP589" s="1"/>
      <c r="IT589" s="1"/>
      <c r="IX589" s="1"/>
      <c r="JB589" s="1"/>
      <c r="JF589" s="1"/>
      <c r="JJ589" s="1"/>
      <c r="JN589" s="1"/>
      <c r="JR589" s="1"/>
      <c r="JV589" s="1"/>
      <c r="JZ589" s="1"/>
      <c r="KD589" s="1"/>
      <c r="KH589" s="1"/>
      <c r="KL589" s="1"/>
      <c r="KP589" s="1"/>
      <c r="KT589" s="1"/>
      <c r="KX589" s="1"/>
      <c r="LB589" s="1"/>
      <c r="LF589" s="1"/>
      <c r="LJ589" s="1"/>
      <c r="LN589" s="1"/>
      <c r="LR589" s="1"/>
    </row>
    <row r="590" spans="6:330">
      <c r="F590" s="1">
        <v>42240.041666666664</v>
      </c>
      <c r="G590">
        <v>23</v>
      </c>
      <c r="H590">
        <v>250</v>
      </c>
      <c r="J590" s="1">
        <v>42240.041666666664</v>
      </c>
      <c r="K590">
        <v>8</v>
      </c>
      <c r="L590">
        <v>150</v>
      </c>
      <c r="N590" s="1">
        <v>42240.041666666664</v>
      </c>
      <c r="O590">
        <v>9</v>
      </c>
      <c r="P590">
        <v>75</v>
      </c>
      <c r="R590" s="1">
        <v>42240.041666666664</v>
      </c>
      <c r="S590">
        <v>6</v>
      </c>
      <c r="T590">
        <v>100</v>
      </c>
      <c r="V590" s="1">
        <v>42240.041666666664</v>
      </c>
      <c r="W590">
        <v>7</v>
      </c>
      <c r="X590">
        <v>75</v>
      </c>
      <c r="Z590" s="1">
        <v>42240.041666666664</v>
      </c>
      <c r="AA590">
        <v>4</v>
      </c>
      <c r="AB590">
        <v>50</v>
      </c>
      <c r="AD590" s="1">
        <v>42240.041666666664</v>
      </c>
      <c r="AE590">
        <v>10</v>
      </c>
      <c r="AF590">
        <v>250</v>
      </c>
      <c r="AH590" s="1">
        <v>42240.041666666664</v>
      </c>
      <c r="AI590">
        <v>2</v>
      </c>
      <c r="AJ590">
        <v>100</v>
      </c>
      <c r="AL590" s="1">
        <v>42240.041666666664</v>
      </c>
      <c r="AM590">
        <v>3</v>
      </c>
      <c r="AN590">
        <v>50</v>
      </c>
      <c r="AP590" s="1">
        <v>42240.041666666664</v>
      </c>
      <c r="AQ590">
        <v>97</v>
      </c>
      <c r="AR590">
        <v>150</v>
      </c>
      <c r="AT590" s="1">
        <v>42240.041666666664</v>
      </c>
      <c r="AU590">
        <v>10</v>
      </c>
      <c r="AV590">
        <v>100</v>
      </c>
      <c r="AX590" s="1">
        <v>42240.041666666664</v>
      </c>
      <c r="AY590">
        <v>5</v>
      </c>
      <c r="AZ590">
        <v>50</v>
      </c>
      <c r="BB590" s="1">
        <v>42240.041666666664</v>
      </c>
      <c r="BC590">
        <v>20</v>
      </c>
      <c r="BD590">
        <v>125</v>
      </c>
      <c r="BF590" s="1">
        <v>42240.041666666664</v>
      </c>
      <c r="BG590">
        <v>12</v>
      </c>
      <c r="BH590">
        <v>75</v>
      </c>
      <c r="BJ590" s="1">
        <v>42240.041666666664</v>
      </c>
      <c r="BK590">
        <v>3</v>
      </c>
      <c r="BL590">
        <v>50</v>
      </c>
      <c r="BN590" s="1">
        <v>42240.041666666664</v>
      </c>
      <c r="BO590">
        <v>4</v>
      </c>
      <c r="BP590">
        <v>50</v>
      </c>
      <c r="BR590" s="1"/>
      <c r="BV590" s="1"/>
      <c r="BZ590" s="1"/>
      <c r="CD590" s="1"/>
      <c r="CH590" s="1"/>
      <c r="CL590" s="1"/>
      <c r="CP590" s="1"/>
      <c r="CT590" s="1"/>
      <c r="CX590" s="1"/>
      <c r="DB590" s="1"/>
      <c r="DF590" s="1"/>
      <c r="DJ590" s="1"/>
      <c r="DN590" s="1"/>
      <c r="DR590" s="1"/>
      <c r="DV590" s="1"/>
      <c r="DZ590" s="1"/>
      <c r="ED590" s="1"/>
      <c r="EH590" s="1"/>
      <c r="EL590" s="1"/>
      <c r="EP590" s="1"/>
      <c r="ET590" s="1"/>
      <c r="EX590" s="1"/>
      <c r="FB590" s="1"/>
      <c r="FF590" s="1"/>
      <c r="FJ590" s="1"/>
      <c r="FN590" s="1"/>
      <c r="FR590" s="1"/>
      <c r="FV590" s="1"/>
      <c r="FZ590" s="1"/>
      <c r="GD590" s="1"/>
      <c r="GH590" s="1"/>
      <c r="GL590" s="1"/>
      <c r="GP590" s="1"/>
      <c r="GT590" s="1"/>
      <c r="GX590" s="1"/>
      <c r="HB590" s="1"/>
      <c r="HF590" s="1"/>
      <c r="HJ590" s="1"/>
      <c r="HN590" s="1"/>
      <c r="HR590" s="1"/>
      <c r="HV590" s="1"/>
      <c r="HZ590" s="1"/>
      <c r="ID590" s="1"/>
      <c r="IH590" s="1"/>
      <c r="IL590" s="1"/>
      <c r="IP590" s="1"/>
      <c r="IT590" s="1"/>
      <c r="IX590" s="1"/>
      <c r="JB590" s="1"/>
      <c r="JF590" s="1"/>
      <c r="JJ590" s="1"/>
      <c r="JN590" s="1"/>
      <c r="JR590" s="1"/>
      <c r="JV590" s="1"/>
      <c r="JZ590" s="1"/>
      <c r="KD590" s="1"/>
      <c r="KH590" s="1"/>
      <c r="KL590" s="1"/>
      <c r="KP590" s="1"/>
      <c r="KT590" s="1"/>
      <c r="KX590" s="1"/>
      <c r="LB590" s="1"/>
      <c r="LF590" s="1"/>
      <c r="LJ590" s="1"/>
      <c r="LN590" s="1"/>
      <c r="LR590" s="1"/>
    </row>
    <row r="591" spans="6:330">
      <c r="F591" s="1">
        <v>42240.083333333336</v>
      </c>
      <c r="G591">
        <v>22</v>
      </c>
      <c r="H591">
        <v>250</v>
      </c>
      <c r="J591" s="1">
        <v>42240.083333333336</v>
      </c>
      <c r="K591">
        <v>6</v>
      </c>
      <c r="L591">
        <v>150</v>
      </c>
      <c r="N591" s="1">
        <v>42240.083333333336</v>
      </c>
      <c r="O591">
        <v>7</v>
      </c>
      <c r="P591">
        <v>75</v>
      </c>
      <c r="R591" s="1">
        <v>42240.083333333336</v>
      </c>
      <c r="S591">
        <v>2</v>
      </c>
      <c r="T591">
        <v>100</v>
      </c>
      <c r="V591" s="1">
        <v>42240.083333333336</v>
      </c>
      <c r="W591">
        <v>5</v>
      </c>
      <c r="X591">
        <v>75</v>
      </c>
      <c r="Z591" s="1">
        <v>42240.083333333336</v>
      </c>
      <c r="AA591">
        <v>3</v>
      </c>
      <c r="AB591">
        <v>50</v>
      </c>
      <c r="AD591" s="1">
        <v>42240.083333333336</v>
      </c>
      <c r="AE591">
        <v>8</v>
      </c>
      <c r="AF591">
        <v>250</v>
      </c>
      <c r="AH591" s="1">
        <v>42240.083333333336</v>
      </c>
      <c r="AI591">
        <v>2</v>
      </c>
      <c r="AJ591">
        <v>100</v>
      </c>
      <c r="AL591" s="1">
        <v>42240.083333333336</v>
      </c>
      <c r="AM591">
        <v>2</v>
      </c>
      <c r="AN591">
        <v>50</v>
      </c>
      <c r="AP591" s="1">
        <v>42240.083333333336</v>
      </c>
      <c r="AQ591">
        <v>85</v>
      </c>
      <c r="AR591">
        <v>150</v>
      </c>
      <c r="AT591" s="1">
        <v>42240.083333333336</v>
      </c>
      <c r="AU591">
        <v>6</v>
      </c>
      <c r="AV591">
        <v>100</v>
      </c>
      <c r="AX591" s="1">
        <v>42240.083333333336</v>
      </c>
      <c r="AY591">
        <v>5</v>
      </c>
      <c r="AZ591">
        <v>50</v>
      </c>
      <c r="BB591" s="1">
        <v>42240.083333333336</v>
      </c>
      <c r="BC591">
        <v>12</v>
      </c>
      <c r="BD591">
        <v>125</v>
      </c>
      <c r="BF591" s="1">
        <v>42240.083333333336</v>
      </c>
      <c r="BG591">
        <v>8</v>
      </c>
      <c r="BH591">
        <v>75</v>
      </c>
      <c r="BJ591" s="1">
        <v>42240.083333333336</v>
      </c>
      <c r="BK591">
        <v>3</v>
      </c>
      <c r="BL591">
        <v>50</v>
      </c>
      <c r="BN591" s="1">
        <v>42240.083333333336</v>
      </c>
      <c r="BO591">
        <v>3</v>
      </c>
      <c r="BP591">
        <v>50</v>
      </c>
      <c r="BR591" s="1"/>
      <c r="BV591" s="1"/>
      <c r="BZ591" s="1"/>
      <c r="CD591" s="1"/>
      <c r="CH591" s="1"/>
      <c r="CL591" s="1"/>
      <c r="CP591" s="1"/>
      <c r="CT591" s="1"/>
      <c r="CX591" s="1"/>
      <c r="DB591" s="1"/>
      <c r="DF591" s="1"/>
      <c r="DJ591" s="1"/>
      <c r="DN591" s="1"/>
      <c r="DR591" s="1"/>
      <c r="DV591" s="1"/>
      <c r="DZ591" s="1"/>
      <c r="ED591" s="1"/>
      <c r="EH591" s="1"/>
      <c r="EL591" s="1"/>
      <c r="EP591" s="1"/>
      <c r="ET591" s="1"/>
      <c r="EX591" s="1"/>
      <c r="FB591" s="1"/>
      <c r="FF591" s="1"/>
      <c r="FJ591" s="1"/>
      <c r="FN591" s="1"/>
      <c r="FR591" s="1"/>
      <c r="FV591" s="1"/>
      <c r="FZ591" s="1"/>
      <c r="GD591" s="1"/>
      <c r="GH591" s="1"/>
      <c r="GL591" s="1"/>
      <c r="GP591" s="1"/>
      <c r="GT591" s="1"/>
      <c r="GX591" s="1"/>
      <c r="HB591" s="1"/>
      <c r="HF591" s="1"/>
      <c r="HJ591" s="1"/>
      <c r="HN591" s="1"/>
      <c r="HR591" s="1"/>
      <c r="HV591" s="1"/>
      <c r="HZ591" s="1"/>
      <c r="ID591" s="1"/>
      <c r="IH591" s="1"/>
      <c r="IL591" s="1"/>
      <c r="IP591" s="1"/>
      <c r="IT591" s="1"/>
      <c r="IX591" s="1"/>
      <c r="JB591" s="1"/>
      <c r="JF591" s="1"/>
      <c r="JJ591" s="1"/>
      <c r="JN591" s="1"/>
      <c r="JR591" s="1"/>
      <c r="JV591" s="1"/>
      <c r="JZ591" s="1"/>
      <c r="KD591" s="1"/>
      <c r="KH591" s="1"/>
      <c r="KL591" s="1"/>
      <c r="KP591" s="1"/>
      <c r="KT591" s="1"/>
      <c r="KX591" s="1"/>
      <c r="LB591" s="1"/>
      <c r="LF591" s="1"/>
      <c r="LJ591" s="1"/>
      <c r="LN591" s="1"/>
      <c r="LR591" s="1"/>
    </row>
    <row r="592" spans="6:330">
      <c r="F592" s="1">
        <v>42240.125</v>
      </c>
      <c r="G592">
        <v>29</v>
      </c>
      <c r="H592">
        <v>250</v>
      </c>
      <c r="J592" s="1">
        <v>42240.125</v>
      </c>
      <c r="K592">
        <v>7</v>
      </c>
      <c r="L592">
        <v>150</v>
      </c>
      <c r="N592" s="1">
        <v>42240.125</v>
      </c>
      <c r="O592">
        <v>5</v>
      </c>
      <c r="P592">
        <v>75</v>
      </c>
      <c r="R592" s="1">
        <v>42240.125</v>
      </c>
      <c r="S592">
        <v>2</v>
      </c>
      <c r="T592">
        <v>100</v>
      </c>
      <c r="V592" s="1">
        <v>42240.125</v>
      </c>
      <c r="W592">
        <v>5</v>
      </c>
      <c r="X592">
        <v>75</v>
      </c>
      <c r="Z592" s="1">
        <v>42240.125</v>
      </c>
      <c r="AA592">
        <v>3</v>
      </c>
      <c r="AB592">
        <v>50</v>
      </c>
      <c r="AD592" s="1">
        <v>42240.125</v>
      </c>
      <c r="AE592">
        <v>6</v>
      </c>
      <c r="AF592">
        <v>250</v>
      </c>
      <c r="AH592" s="1">
        <v>42240.125</v>
      </c>
      <c r="AI592">
        <v>3</v>
      </c>
      <c r="AJ592">
        <v>100</v>
      </c>
      <c r="AL592" s="1">
        <v>42240.125</v>
      </c>
      <c r="AM592">
        <v>2</v>
      </c>
      <c r="AN592">
        <v>50</v>
      </c>
      <c r="AP592" s="1">
        <v>42240.125</v>
      </c>
      <c r="AQ592">
        <v>79</v>
      </c>
      <c r="AR592">
        <v>150</v>
      </c>
      <c r="AT592" s="1">
        <v>42240.125</v>
      </c>
      <c r="AU592">
        <v>8</v>
      </c>
      <c r="AV592">
        <v>100</v>
      </c>
      <c r="AX592" s="1">
        <v>42240.125</v>
      </c>
      <c r="AY592">
        <v>4</v>
      </c>
      <c r="AZ592">
        <v>50</v>
      </c>
      <c r="BB592" s="1">
        <v>42240.125</v>
      </c>
      <c r="BC592">
        <v>9</v>
      </c>
      <c r="BD592">
        <v>125</v>
      </c>
      <c r="BF592" s="1">
        <v>42240.125</v>
      </c>
      <c r="BG592">
        <v>8</v>
      </c>
      <c r="BH592">
        <v>75</v>
      </c>
      <c r="BJ592" s="1">
        <v>42240.125</v>
      </c>
      <c r="BK592">
        <v>2</v>
      </c>
      <c r="BL592">
        <v>50</v>
      </c>
      <c r="BN592" s="1">
        <v>42240.125</v>
      </c>
      <c r="BO592">
        <v>3</v>
      </c>
      <c r="BP592">
        <v>50</v>
      </c>
      <c r="BR592" s="1"/>
      <c r="BV592" s="1"/>
      <c r="BZ592" s="1"/>
      <c r="CD592" s="1"/>
      <c r="CH592" s="1"/>
      <c r="CL592" s="1"/>
      <c r="CP592" s="1"/>
      <c r="CT592" s="1"/>
      <c r="CX592" s="1"/>
      <c r="DB592" s="1"/>
      <c r="DF592" s="1"/>
      <c r="DJ592" s="1"/>
      <c r="DN592" s="1"/>
      <c r="DR592" s="1"/>
      <c r="DV592" s="1"/>
      <c r="DZ592" s="1"/>
      <c r="ED592" s="1"/>
      <c r="EH592" s="1"/>
      <c r="EL592" s="1"/>
      <c r="EP592" s="1"/>
      <c r="ET592" s="1"/>
      <c r="EX592" s="1"/>
      <c r="FB592" s="1"/>
      <c r="FF592" s="1"/>
      <c r="FJ592" s="1"/>
      <c r="FN592" s="1"/>
      <c r="FR592" s="1"/>
      <c r="FV592" s="1"/>
      <c r="FZ592" s="1"/>
      <c r="GD592" s="1"/>
      <c r="GH592" s="1"/>
      <c r="GL592" s="1"/>
      <c r="GP592" s="1"/>
      <c r="GT592" s="1"/>
      <c r="GX592" s="1"/>
      <c r="HB592" s="1"/>
      <c r="HF592" s="1"/>
      <c r="HJ592" s="1"/>
      <c r="HN592" s="1"/>
      <c r="HR592" s="1"/>
      <c r="HV592" s="1"/>
      <c r="HZ592" s="1"/>
      <c r="ID592" s="1"/>
      <c r="IH592" s="1"/>
      <c r="IL592" s="1"/>
      <c r="IP592" s="1"/>
      <c r="IT592" s="1"/>
      <c r="IX592" s="1"/>
      <c r="JB592" s="1"/>
      <c r="JF592" s="1"/>
      <c r="JJ592" s="1"/>
      <c r="JN592" s="1"/>
      <c r="JR592" s="1"/>
      <c r="JV592" s="1"/>
      <c r="JZ592" s="1"/>
      <c r="KD592" s="1"/>
      <c r="KH592" s="1"/>
      <c r="KL592" s="1"/>
      <c r="KP592" s="1"/>
      <c r="KT592" s="1"/>
      <c r="KX592" s="1"/>
      <c r="LB592" s="1"/>
      <c r="LF592" s="1"/>
      <c r="LJ592" s="1"/>
      <c r="LN592" s="1"/>
      <c r="LR592" s="1"/>
    </row>
    <row r="593" spans="6:330">
      <c r="F593" s="1">
        <v>42240.166666666664</v>
      </c>
      <c r="G593">
        <v>32</v>
      </c>
      <c r="H593">
        <v>250</v>
      </c>
      <c r="J593" s="1">
        <v>42240.166666666664</v>
      </c>
      <c r="K593">
        <v>6</v>
      </c>
      <c r="L593">
        <v>150</v>
      </c>
      <c r="N593" s="1">
        <v>42240.166666666664</v>
      </c>
      <c r="O593">
        <v>4</v>
      </c>
      <c r="P593">
        <v>75</v>
      </c>
      <c r="R593" s="1">
        <v>42240.166666666664</v>
      </c>
      <c r="S593">
        <v>2</v>
      </c>
      <c r="T593">
        <v>100</v>
      </c>
      <c r="V593" s="1">
        <v>42240.166666666664</v>
      </c>
      <c r="W593">
        <v>5</v>
      </c>
      <c r="X593">
        <v>75</v>
      </c>
      <c r="Z593" s="1">
        <v>42240.166666666664</v>
      </c>
      <c r="AA593">
        <v>4</v>
      </c>
      <c r="AB593">
        <v>50</v>
      </c>
      <c r="AD593" s="1">
        <v>42240.166666666664</v>
      </c>
      <c r="AE593">
        <v>4</v>
      </c>
      <c r="AF593">
        <v>250</v>
      </c>
      <c r="AH593" s="1">
        <v>42240.166666666664</v>
      </c>
      <c r="AI593">
        <v>2</v>
      </c>
      <c r="AJ593">
        <v>100</v>
      </c>
      <c r="AL593" s="1">
        <v>42240.166666666664</v>
      </c>
      <c r="AM593">
        <v>2</v>
      </c>
      <c r="AN593">
        <v>50</v>
      </c>
      <c r="AP593" s="1">
        <v>42240.166666666664</v>
      </c>
      <c r="AQ593">
        <v>71</v>
      </c>
      <c r="AR593">
        <v>150</v>
      </c>
      <c r="AT593" s="1">
        <v>42240.166666666664</v>
      </c>
      <c r="AU593">
        <v>7</v>
      </c>
      <c r="AV593">
        <v>100</v>
      </c>
      <c r="AX593" s="1">
        <v>42240.166666666664</v>
      </c>
      <c r="AY593">
        <v>4</v>
      </c>
      <c r="AZ593">
        <v>50</v>
      </c>
      <c r="BB593" s="1">
        <v>42240.166666666664</v>
      </c>
      <c r="BC593">
        <v>11</v>
      </c>
      <c r="BD593">
        <v>125</v>
      </c>
      <c r="BF593" s="1">
        <v>42240.166666666664</v>
      </c>
      <c r="BG593">
        <v>11</v>
      </c>
      <c r="BH593">
        <v>75</v>
      </c>
      <c r="BJ593" s="1">
        <v>42240.166666666664</v>
      </c>
      <c r="BK593">
        <v>3</v>
      </c>
      <c r="BL593">
        <v>50</v>
      </c>
      <c r="BN593" s="1">
        <v>42240.166666666664</v>
      </c>
      <c r="BO593">
        <v>4</v>
      </c>
      <c r="BP593">
        <v>50</v>
      </c>
      <c r="BR593" s="1"/>
      <c r="BV593" s="1"/>
      <c r="BZ593" s="1"/>
      <c r="CD593" s="1"/>
      <c r="CH593" s="1"/>
      <c r="CL593" s="1"/>
      <c r="CP593" s="1"/>
      <c r="CT593" s="1"/>
      <c r="CX593" s="1"/>
      <c r="DB593" s="1"/>
      <c r="DF593" s="1"/>
      <c r="DJ593" s="1"/>
      <c r="DN593" s="1"/>
      <c r="DR593" s="1"/>
      <c r="DV593" s="1"/>
      <c r="DZ593" s="1"/>
      <c r="ED593" s="1"/>
      <c r="EH593" s="1"/>
      <c r="EL593" s="1"/>
      <c r="EP593" s="1"/>
      <c r="ET593" s="1"/>
      <c r="EX593" s="1"/>
      <c r="FB593" s="1"/>
      <c r="FF593" s="1"/>
      <c r="FJ593" s="1"/>
      <c r="FN593" s="1"/>
      <c r="FR593" s="1"/>
      <c r="FV593" s="1"/>
      <c r="FZ593" s="1"/>
      <c r="GD593" s="1"/>
      <c r="GH593" s="1"/>
      <c r="GL593" s="1"/>
      <c r="GP593" s="1"/>
      <c r="GT593" s="1"/>
      <c r="GX593" s="1"/>
      <c r="HB593" s="1"/>
      <c r="HF593" s="1"/>
      <c r="HJ593" s="1"/>
      <c r="HN593" s="1"/>
      <c r="HR593" s="1"/>
      <c r="HV593" s="1"/>
      <c r="HZ593" s="1"/>
      <c r="ID593" s="1"/>
      <c r="IH593" s="1"/>
      <c r="IL593" s="1"/>
      <c r="IP593" s="1"/>
      <c r="IT593" s="1"/>
      <c r="IX593" s="1"/>
      <c r="JB593" s="1"/>
      <c r="JF593" s="1"/>
      <c r="JJ593" s="1"/>
      <c r="JN593" s="1"/>
      <c r="JR593" s="1"/>
      <c r="JV593" s="1"/>
      <c r="JZ593" s="1"/>
      <c r="KD593" s="1"/>
      <c r="KH593" s="1"/>
      <c r="KL593" s="1"/>
      <c r="KP593" s="1"/>
      <c r="KT593" s="1"/>
      <c r="KX593" s="1"/>
      <c r="LB593" s="1"/>
      <c r="LF593" s="1"/>
      <c r="LJ593" s="1"/>
      <c r="LN593" s="1"/>
      <c r="LR593" s="1"/>
    </row>
    <row r="594" spans="6:330">
      <c r="F594" s="1">
        <v>42240.208333333336</v>
      </c>
      <c r="G594">
        <v>44</v>
      </c>
      <c r="H594">
        <v>250</v>
      </c>
      <c r="J594" s="1">
        <v>42240.208333333336</v>
      </c>
      <c r="K594">
        <v>5</v>
      </c>
      <c r="L594">
        <v>150</v>
      </c>
      <c r="N594" s="1">
        <v>42240.208333333336</v>
      </c>
      <c r="O594">
        <v>6</v>
      </c>
      <c r="P594">
        <v>75</v>
      </c>
      <c r="R594" s="1">
        <v>42240.208333333336</v>
      </c>
      <c r="S594">
        <v>2</v>
      </c>
      <c r="T594">
        <v>100</v>
      </c>
      <c r="V594" s="1">
        <v>42240.208333333336</v>
      </c>
      <c r="W594">
        <v>5</v>
      </c>
      <c r="X594">
        <v>75</v>
      </c>
      <c r="Z594" s="1">
        <v>42240.208333333336</v>
      </c>
      <c r="AA594">
        <v>5</v>
      </c>
      <c r="AB594">
        <v>50</v>
      </c>
      <c r="AD594" s="1">
        <v>42240.208333333336</v>
      </c>
      <c r="AE594">
        <v>5</v>
      </c>
      <c r="AF594">
        <v>250</v>
      </c>
      <c r="AH594" s="1">
        <v>42240.208333333336</v>
      </c>
      <c r="AI594">
        <v>2</v>
      </c>
      <c r="AJ594">
        <v>100</v>
      </c>
      <c r="AL594" s="1">
        <v>42240.208333333336</v>
      </c>
      <c r="AM594">
        <v>2</v>
      </c>
      <c r="AN594">
        <v>50</v>
      </c>
      <c r="AP594" s="1">
        <v>42240.208333333336</v>
      </c>
      <c r="AQ594">
        <v>72</v>
      </c>
      <c r="AR594">
        <v>150</v>
      </c>
      <c r="AT594" s="1">
        <v>42240.208333333336</v>
      </c>
      <c r="AU594">
        <v>7</v>
      </c>
      <c r="AV594">
        <v>100</v>
      </c>
      <c r="AX594" s="1">
        <v>42240.208333333336</v>
      </c>
      <c r="AY594">
        <v>3</v>
      </c>
      <c r="AZ594">
        <v>50</v>
      </c>
      <c r="BB594" s="1">
        <v>42240.208333333336</v>
      </c>
      <c r="BC594">
        <v>8</v>
      </c>
      <c r="BD594">
        <v>125</v>
      </c>
      <c r="BF594" s="1">
        <v>42240.208333333336</v>
      </c>
      <c r="BG594">
        <v>12</v>
      </c>
      <c r="BH594">
        <v>75</v>
      </c>
      <c r="BJ594" s="1">
        <v>42240.208333333336</v>
      </c>
      <c r="BK594">
        <v>3</v>
      </c>
      <c r="BL594">
        <v>50</v>
      </c>
      <c r="BN594" s="1">
        <v>42240.208333333336</v>
      </c>
      <c r="BO594">
        <v>5</v>
      </c>
      <c r="BP594">
        <v>50</v>
      </c>
      <c r="BR594" s="1"/>
      <c r="BV594" s="1"/>
      <c r="BZ594" s="1"/>
      <c r="CD594" s="1"/>
      <c r="CH594" s="1"/>
      <c r="CL594" s="1"/>
      <c r="CP594" s="1"/>
      <c r="CT594" s="1"/>
      <c r="CX594" s="1"/>
      <c r="DB594" s="1"/>
      <c r="DF594" s="1"/>
      <c r="DJ594" s="1"/>
      <c r="DN594" s="1"/>
      <c r="DR594" s="1"/>
      <c r="DV594" s="1"/>
      <c r="DZ594" s="1"/>
      <c r="ED594" s="1"/>
      <c r="EH594" s="1"/>
      <c r="EL594" s="1"/>
      <c r="EP594" s="1"/>
      <c r="ET594" s="1"/>
      <c r="EX594" s="1"/>
      <c r="FB594" s="1"/>
      <c r="FF594" s="1"/>
      <c r="FJ594" s="1"/>
      <c r="FN594" s="1"/>
      <c r="FR594" s="1"/>
      <c r="FV594" s="1"/>
      <c r="FZ594" s="1"/>
      <c r="GD594" s="1"/>
      <c r="GH594" s="1"/>
      <c r="GL594" s="1"/>
      <c r="GP594" s="1"/>
      <c r="GT594" s="1"/>
      <c r="GX594" s="1"/>
      <c r="HB594" s="1"/>
      <c r="HF594" s="1"/>
      <c r="HJ594" s="1"/>
      <c r="HN594" s="1"/>
      <c r="HR594" s="1"/>
      <c r="HV594" s="1"/>
      <c r="HZ594" s="1"/>
      <c r="ID594" s="1"/>
      <c r="IH594" s="1"/>
      <c r="IL594" s="1"/>
      <c r="IP594" s="1"/>
      <c r="IT594" s="1"/>
      <c r="IX594" s="1"/>
      <c r="JB594" s="1"/>
      <c r="JF594" s="1"/>
      <c r="JJ594" s="1"/>
      <c r="JN594" s="1"/>
      <c r="JR594" s="1"/>
      <c r="JV594" s="1"/>
      <c r="JZ594" s="1"/>
      <c r="KD594" s="1"/>
      <c r="KH594" s="1"/>
      <c r="KL594" s="1"/>
      <c r="KP594" s="1"/>
      <c r="KT594" s="1"/>
      <c r="KX594" s="1"/>
      <c r="LB594" s="1"/>
      <c r="LF594" s="1"/>
      <c r="LJ594" s="1"/>
      <c r="LN594" s="1"/>
      <c r="LR594" s="1"/>
    </row>
    <row r="595" spans="6:330">
      <c r="F595" s="1">
        <v>42240.25</v>
      </c>
      <c r="G595">
        <v>86</v>
      </c>
      <c r="H595">
        <v>250</v>
      </c>
      <c r="J595" s="1">
        <v>42240.25</v>
      </c>
      <c r="K595">
        <v>8</v>
      </c>
      <c r="L595">
        <v>150</v>
      </c>
      <c r="N595" s="1">
        <v>42240.25</v>
      </c>
      <c r="O595">
        <v>10</v>
      </c>
      <c r="P595">
        <v>75</v>
      </c>
      <c r="R595" s="1">
        <v>42240.25</v>
      </c>
      <c r="S595">
        <v>8</v>
      </c>
      <c r="T595">
        <v>100</v>
      </c>
      <c r="V595" s="1">
        <v>42240.25</v>
      </c>
      <c r="W595">
        <v>6</v>
      </c>
      <c r="X595">
        <v>75</v>
      </c>
      <c r="Z595" s="1">
        <v>42240.25</v>
      </c>
      <c r="AA595">
        <v>7</v>
      </c>
      <c r="AB595">
        <v>50</v>
      </c>
      <c r="AD595" s="1">
        <v>42240.25</v>
      </c>
      <c r="AE595">
        <v>10</v>
      </c>
      <c r="AF595">
        <v>250</v>
      </c>
      <c r="AH595" s="1">
        <v>42240.25</v>
      </c>
      <c r="AI595">
        <v>6</v>
      </c>
      <c r="AJ595">
        <v>100</v>
      </c>
      <c r="AL595" s="1">
        <v>42240.25</v>
      </c>
      <c r="AM595">
        <v>3</v>
      </c>
      <c r="AN595">
        <v>50</v>
      </c>
      <c r="AP595" s="1">
        <v>42240.25</v>
      </c>
      <c r="AQ595">
        <v>84</v>
      </c>
      <c r="AR595">
        <v>150</v>
      </c>
      <c r="AT595" s="1">
        <v>42240.25</v>
      </c>
      <c r="AU595">
        <v>5</v>
      </c>
      <c r="AV595">
        <v>100</v>
      </c>
      <c r="AX595" s="1">
        <v>42240.25</v>
      </c>
      <c r="AY595">
        <v>5</v>
      </c>
      <c r="AZ595">
        <v>50</v>
      </c>
      <c r="BB595" s="1">
        <v>42240.25</v>
      </c>
      <c r="BC595">
        <v>20</v>
      </c>
      <c r="BD595">
        <v>125</v>
      </c>
      <c r="BF595" s="1">
        <v>42240.25</v>
      </c>
      <c r="BG595">
        <v>13</v>
      </c>
      <c r="BH595">
        <v>75</v>
      </c>
      <c r="BJ595" s="1">
        <v>42240.25</v>
      </c>
      <c r="BK595">
        <v>3</v>
      </c>
      <c r="BL595">
        <v>50</v>
      </c>
      <c r="BN595" s="1">
        <v>42240.25</v>
      </c>
      <c r="BO595">
        <v>7</v>
      </c>
      <c r="BP595">
        <v>50</v>
      </c>
      <c r="BR595" s="1"/>
      <c r="BV595" s="1"/>
      <c r="BZ595" s="1"/>
      <c r="CD595" s="1"/>
      <c r="CH595" s="1"/>
      <c r="CL595" s="1"/>
      <c r="CP595" s="1"/>
      <c r="CT595" s="1"/>
      <c r="CX595" s="1"/>
      <c r="DB595" s="1"/>
      <c r="DF595" s="1"/>
      <c r="DJ595" s="1"/>
      <c r="DN595" s="1"/>
      <c r="DR595" s="1"/>
      <c r="DV595" s="1"/>
      <c r="DZ595" s="1"/>
      <c r="ED595" s="1"/>
      <c r="EH595" s="1"/>
      <c r="EL595" s="1"/>
      <c r="EP595" s="1"/>
      <c r="ET595" s="1"/>
      <c r="EX595" s="1"/>
      <c r="FB595" s="1"/>
      <c r="FF595" s="1"/>
      <c r="FJ595" s="1"/>
      <c r="FN595" s="1"/>
      <c r="FR595" s="1"/>
      <c r="FV595" s="1"/>
      <c r="FZ595" s="1"/>
      <c r="GD595" s="1"/>
      <c r="GH595" s="1"/>
      <c r="GL595" s="1"/>
      <c r="GP595" s="1"/>
      <c r="GT595" s="1"/>
      <c r="GX595" s="1"/>
      <c r="HB595" s="1"/>
      <c r="HF595" s="1"/>
      <c r="HJ595" s="1"/>
      <c r="HN595" s="1"/>
      <c r="HR595" s="1"/>
      <c r="HV595" s="1"/>
      <c r="HZ595" s="1"/>
      <c r="ID595" s="1"/>
      <c r="IH595" s="1"/>
      <c r="IL595" s="1"/>
      <c r="IP595" s="1"/>
      <c r="IT595" s="1"/>
      <c r="IX595" s="1"/>
      <c r="JB595" s="1"/>
      <c r="JF595" s="1"/>
      <c r="JJ595" s="1"/>
      <c r="JN595" s="1"/>
      <c r="JR595" s="1"/>
      <c r="JV595" s="1"/>
      <c r="JZ595" s="1"/>
      <c r="KD595" s="1"/>
      <c r="KH595" s="1"/>
      <c r="KL595" s="1"/>
      <c r="KP595" s="1"/>
      <c r="KT595" s="1"/>
      <c r="KX595" s="1"/>
      <c r="LB595" s="1"/>
      <c r="LF595" s="1"/>
      <c r="LJ595" s="1"/>
      <c r="LN595" s="1"/>
      <c r="LR595" s="1"/>
    </row>
    <row r="596" spans="6:330">
      <c r="F596" s="1">
        <v>42240.291666666664</v>
      </c>
      <c r="G596">
        <v>126</v>
      </c>
      <c r="H596">
        <v>250</v>
      </c>
      <c r="J596" s="1">
        <v>42240.291666666664</v>
      </c>
      <c r="K596">
        <v>23</v>
      </c>
      <c r="L596">
        <v>150</v>
      </c>
      <c r="N596" s="1">
        <v>42240.291666666664</v>
      </c>
      <c r="O596">
        <v>24</v>
      </c>
      <c r="P596">
        <v>75</v>
      </c>
      <c r="R596" s="1">
        <v>42240.291666666664</v>
      </c>
      <c r="S596">
        <v>16</v>
      </c>
      <c r="T596">
        <v>100</v>
      </c>
      <c r="V596" s="1">
        <v>42240.291666666664</v>
      </c>
      <c r="W596">
        <v>8</v>
      </c>
      <c r="X596">
        <v>75</v>
      </c>
      <c r="Z596" s="1">
        <v>42240.291666666664</v>
      </c>
      <c r="AA596">
        <v>14</v>
      </c>
      <c r="AB596">
        <v>50</v>
      </c>
      <c r="AD596" s="1">
        <v>42240.291666666664</v>
      </c>
      <c r="AE596">
        <v>32</v>
      </c>
      <c r="AF596">
        <v>250</v>
      </c>
      <c r="AH596" s="1">
        <v>42240.291666666664</v>
      </c>
      <c r="AI596">
        <v>15</v>
      </c>
      <c r="AJ596">
        <v>100</v>
      </c>
      <c r="AL596" s="1">
        <v>42240.291666666664</v>
      </c>
      <c r="AM596">
        <v>6</v>
      </c>
      <c r="AN596">
        <v>50</v>
      </c>
      <c r="AP596" s="1">
        <v>42240.291666666664</v>
      </c>
      <c r="AQ596">
        <v>97</v>
      </c>
      <c r="AR596">
        <v>150</v>
      </c>
      <c r="AT596" s="1">
        <v>42240.291666666664</v>
      </c>
      <c r="AU596">
        <v>5</v>
      </c>
      <c r="AV596">
        <v>100</v>
      </c>
      <c r="AX596" s="1">
        <v>42240.291666666664</v>
      </c>
      <c r="AY596">
        <v>12</v>
      </c>
      <c r="AZ596">
        <v>50</v>
      </c>
      <c r="BB596" s="1">
        <v>42240.291666666664</v>
      </c>
      <c r="BC596">
        <v>34</v>
      </c>
      <c r="BD596">
        <v>125</v>
      </c>
      <c r="BF596" s="1">
        <v>42240.291666666664</v>
      </c>
      <c r="BG596">
        <v>19</v>
      </c>
      <c r="BH596">
        <v>75</v>
      </c>
      <c r="BJ596" s="1">
        <v>42240.291666666664</v>
      </c>
      <c r="BK596">
        <v>4</v>
      </c>
      <c r="BL596">
        <v>50</v>
      </c>
      <c r="BN596" s="1">
        <v>42240.291666666664</v>
      </c>
      <c r="BO596">
        <v>14</v>
      </c>
      <c r="BP596">
        <v>50</v>
      </c>
      <c r="BR596" s="1"/>
      <c r="BV596" s="1"/>
      <c r="BZ596" s="1"/>
      <c r="CD596" s="1"/>
      <c r="CH596" s="1"/>
      <c r="CL596" s="1"/>
      <c r="CP596" s="1"/>
      <c r="CT596" s="1"/>
      <c r="CX596" s="1"/>
      <c r="DB596" s="1"/>
      <c r="DF596" s="1"/>
      <c r="DJ596" s="1"/>
      <c r="DN596" s="1"/>
      <c r="DR596" s="1"/>
      <c r="DV596" s="1"/>
      <c r="DZ596" s="1"/>
      <c r="ED596" s="1"/>
      <c r="EH596" s="1"/>
      <c r="EL596" s="1"/>
      <c r="EP596" s="1"/>
      <c r="ET596" s="1"/>
      <c r="EX596" s="1"/>
      <c r="FB596" s="1"/>
      <c r="FF596" s="1"/>
      <c r="FJ596" s="1"/>
      <c r="FN596" s="1"/>
      <c r="FR596" s="1"/>
      <c r="FV596" s="1"/>
      <c r="FZ596" s="1"/>
      <c r="GD596" s="1"/>
      <c r="GH596" s="1"/>
      <c r="GL596" s="1"/>
      <c r="GP596" s="1"/>
      <c r="GT596" s="1"/>
      <c r="GX596" s="1"/>
      <c r="HB596" s="1"/>
      <c r="HF596" s="1"/>
      <c r="HJ596" s="1"/>
      <c r="HN596" s="1"/>
      <c r="HR596" s="1"/>
      <c r="HV596" s="1"/>
      <c r="HZ596" s="1"/>
      <c r="ID596" s="1"/>
      <c r="IH596" s="1"/>
      <c r="IL596" s="1"/>
      <c r="IP596" s="1"/>
      <c r="IT596" s="1"/>
      <c r="IX596" s="1"/>
      <c r="JB596" s="1"/>
      <c r="JF596" s="1"/>
      <c r="JJ596" s="1"/>
      <c r="JN596" s="1"/>
      <c r="JR596" s="1"/>
      <c r="JV596" s="1"/>
      <c r="JZ596" s="1"/>
      <c r="KD596" s="1"/>
      <c r="KH596" s="1"/>
      <c r="KL596" s="1"/>
      <c r="KP596" s="1"/>
      <c r="KT596" s="1"/>
      <c r="KX596" s="1"/>
      <c r="LB596" s="1"/>
      <c r="LF596" s="1"/>
      <c r="LJ596" s="1"/>
      <c r="LN596" s="1"/>
      <c r="LR596" s="1"/>
    </row>
    <row r="597" spans="6:330">
      <c r="F597" s="1">
        <v>42240.333333333336</v>
      </c>
      <c r="G597">
        <v>165</v>
      </c>
      <c r="H597">
        <v>250</v>
      </c>
      <c r="J597" s="1">
        <v>42240.333333333336</v>
      </c>
      <c r="K597">
        <v>53</v>
      </c>
      <c r="L597">
        <v>150</v>
      </c>
      <c r="N597" s="1">
        <v>42240.333333333336</v>
      </c>
      <c r="O597">
        <v>33</v>
      </c>
      <c r="P597">
        <v>75</v>
      </c>
      <c r="R597" s="1">
        <v>42240.333333333336</v>
      </c>
      <c r="S597">
        <v>22</v>
      </c>
      <c r="T597">
        <v>100</v>
      </c>
      <c r="V597" s="1">
        <v>42240.333333333336</v>
      </c>
      <c r="W597">
        <v>15</v>
      </c>
      <c r="X597">
        <v>75</v>
      </c>
      <c r="Z597" s="1">
        <v>42240.333333333336</v>
      </c>
      <c r="AA597">
        <v>20</v>
      </c>
      <c r="AB597">
        <v>50</v>
      </c>
      <c r="AD597" s="1">
        <v>42240.333333333336</v>
      </c>
      <c r="AE597">
        <v>58</v>
      </c>
      <c r="AF597">
        <v>250</v>
      </c>
      <c r="AH597" s="1">
        <v>42240.333333333336</v>
      </c>
      <c r="AI597">
        <v>33</v>
      </c>
      <c r="AJ597">
        <v>100</v>
      </c>
      <c r="AL597" s="1">
        <v>42240.333333333336</v>
      </c>
      <c r="AM597">
        <v>9</v>
      </c>
      <c r="AN597">
        <v>50</v>
      </c>
      <c r="AP597" s="1">
        <v>42240.333333333336</v>
      </c>
      <c r="AQ597">
        <v>140</v>
      </c>
      <c r="AR597">
        <v>150</v>
      </c>
      <c r="AT597" s="1">
        <v>42240.333333333336</v>
      </c>
      <c r="AU597">
        <v>13</v>
      </c>
      <c r="AV597">
        <v>100</v>
      </c>
      <c r="AX597" s="1">
        <v>42240.333333333336</v>
      </c>
      <c r="AY597">
        <v>21</v>
      </c>
      <c r="AZ597">
        <v>50</v>
      </c>
      <c r="BB597" s="1">
        <v>42240.333333333336</v>
      </c>
      <c r="BC597">
        <v>34</v>
      </c>
      <c r="BD597">
        <v>125</v>
      </c>
      <c r="BF597" s="1">
        <v>42240.333333333336</v>
      </c>
      <c r="BG597">
        <v>29</v>
      </c>
      <c r="BH597">
        <v>75</v>
      </c>
      <c r="BJ597" s="1">
        <v>42240.333333333336</v>
      </c>
      <c r="BK597">
        <v>6</v>
      </c>
      <c r="BL597">
        <v>50</v>
      </c>
      <c r="BN597" s="1">
        <v>42240.333333333336</v>
      </c>
      <c r="BO597">
        <v>20</v>
      </c>
      <c r="BP597">
        <v>50</v>
      </c>
      <c r="BR597" s="1"/>
      <c r="BV597" s="1"/>
      <c r="BZ597" s="1"/>
      <c r="CD597" s="1"/>
      <c r="CH597" s="1"/>
      <c r="CL597" s="1"/>
      <c r="CP597" s="1"/>
      <c r="CT597" s="1"/>
      <c r="CX597" s="1"/>
      <c r="DB597" s="1"/>
      <c r="DF597" s="1"/>
      <c r="DJ597" s="1"/>
      <c r="DN597" s="1"/>
      <c r="DR597" s="1"/>
      <c r="DV597" s="1"/>
      <c r="DZ597" s="1"/>
      <c r="ED597" s="1"/>
      <c r="EH597" s="1"/>
      <c r="EL597" s="1"/>
      <c r="EP597" s="1"/>
      <c r="ET597" s="1"/>
      <c r="EX597" s="1"/>
      <c r="FB597" s="1"/>
      <c r="FF597" s="1"/>
      <c r="FJ597" s="1"/>
      <c r="FN597" s="1"/>
      <c r="FR597" s="1"/>
      <c r="FV597" s="1"/>
      <c r="FZ597" s="1"/>
      <c r="GD597" s="1"/>
      <c r="GH597" s="1"/>
      <c r="GL597" s="1"/>
      <c r="GP597" s="1"/>
      <c r="GT597" s="1"/>
      <c r="GX597" s="1"/>
      <c r="HB597" s="1"/>
      <c r="HF597" s="1"/>
      <c r="HJ597" s="1"/>
      <c r="HN597" s="1"/>
      <c r="HR597" s="1"/>
      <c r="HV597" s="1"/>
      <c r="HZ597" s="1"/>
      <c r="ID597" s="1"/>
      <c r="IH597" s="1"/>
      <c r="IL597" s="1"/>
      <c r="IP597" s="1"/>
      <c r="IT597" s="1"/>
      <c r="IX597" s="1"/>
      <c r="JB597" s="1"/>
      <c r="JF597" s="1"/>
      <c r="JJ597" s="1"/>
      <c r="JN597" s="1"/>
      <c r="JR597" s="1"/>
      <c r="JV597" s="1"/>
      <c r="JZ597" s="1"/>
      <c r="KD597" s="1"/>
      <c r="KH597" s="1"/>
      <c r="KL597" s="1"/>
      <c r="KP597" s="1"/>
      <c r="KT597" s="1"/>
      <c r="KX597" s="1"/>
      <c r="LB597" s="1"/>
      <c r="LF597" s="1"/>
      <c r="LJ597" s="1"/>
      <c r="LN597" s="1"/>
      <c r="LR597" s="1"/>
    </row>
    <row r="598" spans="6:330">
      <c r="F598" s="1">
        <v>42240.375</v>
      </c>
      <c r="G598">
        <v>187</v>
      </c>
      <c r="H598">
        <v>250</v>
      </c>
      <c r="J598" s="1">
        <v>42240.375</v>
      </c>
      <c r="K598">
        <v>63</v>
      </c>
      <c r="L598">
        <v>150</v>
      </c>
      <c r="N598" s="1">
        <v>42240.375</v>
      </c>
      <c r="O598">
        <v>33</v>
      </c>
      <c r="P598">
        <v>75</v>
      </c>
      <c r="R598" s="1">
        <v>42240.375</v>
      </c>
      <c r="S598">
        <v>18</v>
      </c>
      <c r="T598">
        <v>100</v>
      </c>
      <c r="V598" s="1">
        <v>42240.375</v>
      </c>
      <c r="W598">
        <v>14</v>
      </c>
      <c r="X598">
        <v>75</v>
      </c>
      <c r="Z598" s="1">
        <v>42240.375</v>
      </c>
      <c r="AA598">
        <v>15</v>
      </c>
      <c r="AB598">
        <v>50</v>
      </c>
      <c r="AD598" s="1">
        <v>42240.375</v>
      </c>
      <c r="AE598">
        <v>64</v>
      </c>
      <c r="AF598">
        <v>250</v>
      </c>
      <c r="AH598" s="1">
        <v>42240.375</v>
      </c>
      <c r="AI598">
        <v>56</v>
      </c>
      <c r="AJ598">
        <v>100</v>
      </c>
      <c r="AL598" s="1">
        <v>42240.375</v>
      </c>
      <c r="AM598">
        <v>9</v>
      </c>
      <c r="AN598">
        <v>50</v>
      </c>
      <c r="AP598" s="1">
        <v>42240.375</v>
      </c>
      <c r="AQ598">
        <v>141</v>
      </c>
      <c r="AR598">
        <v>150</v>
      </c>
      <c r="AT598" s="1">
        <v>42240.375</v>
      </c>
      <c r="AU598">
        <v>23</v>
      </c>
      <c r="AV598">
        <v>100</v>
      </c>
      <c r="AX598" s="1">
        <v>42240.375</v>
      </c>
      <c r="AY598">
        <v>20</v>
      </c>
      <c r="AZ598">
        <v>50</v>
      </c>
      <c r="BB598" s="1">
        <v>42240.375</v>
      </c>
      <c r="BC598">
        <v>27</v>
      </c>
      <c r="BD598">
        <v>125</v>
      </c>
      <c r="BF598" s="1">
        <v>42240.375</v>
      </c>
      <c r="BG598">
        <v>25</v>
      </c>
      <c r="BH598">
        <v>75</v>
      </c>
      <c r="BJ598" s="1">
        <v>42240.375</v>
      </c>
      <c r="BK598">
        <v>8</v>
      </c>
      <c r="BL598">
        <v>50</v>
      </c>
      <c r="BN598" s="1">
        <v>42240.375</v>
      </c>
      <c r="BO598">
        <v>15</v>
      </c>
      <c r="BP598">
        <v>50</v>
      </c>
      <c r="BR598" s="1"/>
      <c r="BV598" s="1"/>
      <c r="BZ598" s="1"/>
      <c r="CD598" s="1"/>
      <c r="CH598" s="1"/>
      <c r="CL598" s="1"/>
      <c r="CP598" s="1"/>
      <c r="CT598" s="1"/>
      <c r="CX598" s="1"/>
      <c r="DB598" s="1"/>
      <c r="DF598" s="1"/>
      <c r="DJ598" s="1"/>
      <c r="DN598" s="1"/>
      <c r="DR598" s="1"/>
      <c r="DV598" s="1"/>
      <c r="DZ598" s="1"/>
      <c r="ED598" s="1"/>
      <c r="EH598" s="1"/>
      <c r="EL598" s="1"/>
      <c r="EP598" s="1"/>
      <c r="ET598" s="1"/>
      <c r="EX598" s="1"/>
      <c r="FB598" s="1"/>
      <c r="FF598" s="1"/>
      <c r="FJ598" s="1"/>
      <c r="FN598" s="1"/>
      <c r="FR598" s="1"/>
      <c r="FV598" s="1"/>
      <c r="FZ598" s="1"/>
      <c r="GD598" s="1"/>
      <c r="GH598" s="1"/>
      <c r="GL598" s="1"/>
      <c r="GP598" s="1"/>
      <c r="GT598" s="1"/>
      <c r="GX598" s="1"/>
      <c r="HB598" s="1"/>
      <c r="HF598" s="1"/>
      <c r="HJ598" s="1"/>
      <c r="HN598" s="1"/>
      <c r="HR598" s="1"/>
      <c r="HV598" s="1"/>
      <c r="HZ598" s="1"/>
      <c r="ID598" s="1"/>
      <c r="IH598" s="1"/>
      <c r="IL598" s="1"/>
      <c r="IP598" s="1"/>
      <c r="IT598" s="1"/>
      <c r="IX598" s="1"/>
      <c r="JB598" s="1"/>
      <c r="JF598" s="1"/>
      <c r="JJ598" s="1"/>
      <c r="JN598" s="1"/>
      <c r="JR598" s="1"/>
      <c r="JV598" s="1"/>
      <c r="JZ598" s="1"/>
      <c r="KD598" s="1"/>
      <c r="KH598" s="1"/>
      <c r="KL598" s="1"/>
      <c r="KP598" s="1"/>
      <c r="KT598" s="1"/>
      <c r="KX598" s="1"/>
      <c r="LB598" s="1"/>
      <c r="LF598" s="1"/>
      <c r="LJ598" s="1"/>
      <c r="LN598" s="1"/>
      <c r="LR598" s="1"/>
    </row>
    <row r="599" spans="6:330">
      <c r="F599" s="1">
        <v>42240.416666666664</v>
      </c>
      <c r="G599">
        <v>184</v>
      </c>
      <c r="H599">
        <v>250</v>
      </c>
      <c r="J599" s="1">
        <v>42240.416666666664</v>
      </c>
      <c r="K599">
        <v>41</v>
      </c>
      <c r="L599">
        <v>150</v>
      </c>
      <c r="N599" s="1">
        <v>42240.416666666664</v>
      </c>
      <c r="O599">
        <v>33</v>
      </c>
      <c r="P599">
        <v>75</v>
      </c>
      <c r="R599" s="1">
        <v>42240.416666666664</v>
      </c>
      <c r="S599">
        <v>14</v>
      </c>
      <c r="T599">
        <v>100</v>
      </c>
      <c r="V599" s="1">
        <v>42240.416666666664</v>
      </c>
      <c r="W599">
        <v>14</v>
      </c>
      <c r="X599">
        <v>75</v>
      </c>
      <c r="Z599" s="1">
        <v>42240.416666666664</v>
      </c>
      <c r="AA599">
        <v>14</v>
      </c>
      <c r="AB599">
        <v>50</v>
      </c>
      <c r="AD599" s="1">
        <v>42240.416666666664</v>
      </c>
      <c r="AE599">
        <v>45</v>
      </c>
      <c r="AF599">
        <v>250</v>
      </c>
      <c r="AH599" s="1">
        <v>42240.416666666664</v>
      </c>
      <c r="AI599">
        <v>57</v>
      </c>
      <c r="AJ599">
        <v>100</v>
      </c>
      <c r="AL599" s="1">
        <v>42240.416666666664</v>
      </c>
      <c r="AM599">
        <v>6</v>
      </c>
      <c r="AN599">
        <v>50</v>
      </c>
      <c r="AP599" s="1">
        <v>42240.416666666664</v>
      </c>
      <c r="AQ599">
        <v>134</v>
      </c>
      <c r="AR599">
        <v>150</v>
      </c>
      <c r="AT599" s="1">
        <v>42240.416666666664</v>
      </c>
      <c r="AU599">
        <v>16</v>
      </c>
      <c r="AV599">
        <v>100</v>
      </c>
      <c r="AX599" s="1">
        <v>42240.416666666664</v>
      </c>
      <c r="AY599">
        <v>17</v>
      </c>
      <c r="AZ599">
        <v>50</v>
      </c>
      <c r="BB599" s="1">
        <v>42240.416666666664</v>
      </c>
      <c r="BC599">
        <v>26</v>
      </c>
      <c r="BD599">
        <v>125</v>
      </c>
      <c r="BF599" s="1">
        <v>42240.416666666664</v>
      </c>
      <c r="BG599">
        <v>20</v>
      </c>
      <c r="BH599">
        <v>75</v>
      </c>
      <c r="BJ599" s="1">
        <v>42240.416666666664</v>
      </c>
      <c r="BK599">
        <v>9</v>
      </c>
      <c r="BL599">
        <v>50</v>
      </c>
      <c r="BN599" s="1">
        <v>42240.416666666664</v>
      </c>
      <c r="BO599">
        <v>14</v>
      </c>
      <c r="BP599">
        <v>50</v>
      </c>
      <c r="BR599" s="1"/>
      <c r="BV599" s="1"/>
      <c r="BZ599" s="1"/>
      <c r="CD599" s="1"/>
      <c r="CH599" s="1"/>
      <c r="CL599" s="1"/>
      <c r="CP599" s="1"/>
      <c r="CT599" s="1"/>
      <c r="CX599" s="1"/>
      <c r="DB599" s="1"/>
      <c r="DF599" s="1"/>
      <c r="DJ599" s="1"/>
      <c r="DN599" s="1"/>
      <c r="DR599" s="1"/>
      <c r="DV599" s="1"/>
      <c r="DZ599" s="1"/>
      <c r="ED599" s="1"/>
      <c r="EH599" s="1"/>
      <c r="EL599" s="1"/>
      <c r="EP599" s="1"/>
      <c r="ET599" s="1"/>
      <c r="EX599" s="1"/>
      <c r="FB599" s="1"/>
      <c r="FF599" s="1"/>
      <c r="FJ599" s="1"/>
      <c r="FN599" s="1"/>
      <c r="FR599" s="1"/>
      <c r="FV599" s="1"/>
      <c r="FZ599" s="1"/>
      <c r="GD599" s="1"/>
      <c r="GH599" s="1"/>
      <c r="GL599" s="1"/>
      <c r="GP599" s="1"/>
      <c r="GT599" s="1"/>
      <c r="GX599" s="1"/>
      <c r="HB599" s="1"/>
      <c r="HF599" s="1"/>
      <c r="HJ599" s="1"/>
      <c r="HN599" s="1"/>
      <c r="HR599" s="1"/>
      <c r="HV599" s="1"/>
      <c r="HZ599" s="1"/>
      <c r="ID599" s="1"/>
      <c r="IH599" s="1"/>
      <c r="IL599" s="1"/>
      <c r="IP599" s="1"/>
      <c r="IT599" s="1"/>
      <c r="IX599" s="1"/>
      <c r="JB599" s="1"/>
      <c r="JF599" s="1"/>
      <c r="JJ599" s="1"/>
      <c r="JN599" s="1"/>
      <c r="JR599" s="1"/>
      <c r="JV599" s="1"/>
      <c r="JZ599" s="1"/>
      <c r="KD599" s="1"/>
      <c r="KH599" s="1"/>
      <c r="KL599" s="1"/>
      <c r="KP599" s="1"/>
      <c r="KT599" s="1"/>
      <c r="KX599" s="1"/>
      <c r="LB599" s="1"/>
      <c r="LF599" s="1"/>
      <c r="LJ599" s="1"/>
      <c r="LN599" s="1"/>
      <c r="LR599" s="1"/>
    </row>
    <row r="600" spans="6:330">
      <c r="F600" s="1">
        <v>42240.458333333336</v>
      </c>
      <c r="G600">
        <v>189</v>
      </c>
      <c r="H600">
        <v>250</v>
      </c>
      <c r="J600" s="1">
        <v>42240.458333333336</v>
      </c>
      <c r="K600">
        <v>41</v>
      </c>
      <c r="L600">
        <v>150</v>
      </c>
      <c r="N600" s="1">
        <v>42240.458333333336</v>
      </c>
      <c r="O600">
        <v>33</v>
      </c>
      <c r="P600">
        <v>75</v>
      </c>
      <c r="R600" s="1">
        <v>42240.458333333336</v>
      </c>
      <c r="S600">
        <v>15</v>
      </c>
      <c r="T600">
        <v>100</v>
      </c>
      <c r="V600" s="1">
        <v>42240.458333333336</v>
      </c>
      <c r="W600">
        <v>14</v>
      </c>
      <c r="X600">
        <v>75</v>
      </c>
      <c r="Z600" s="1">
        <v>42240.458333333336</v>
      </c>
      <c r="AA600">
        <v>15</v>
      </c>
      <c r="AB600">
        <v>50</v>
      </c>
      <c r="AD600" s="1">
        <v>42240.458333333336</v>
      </c>
      <c r="AE600">
        <v>42</v>
      </c>
      <c r="AF600">
        <v>250</v>
      </c>
      <c r="AH600" s="1">
        <v>42240.458333333336</v>
      </c>
      <c r="AI600">
        <v>50</v>
      </c>
      <c r="AJ600">
        <v>100</v>
      </c>
      <c r="AL600" s="1">
        <v>42240.458333333336</v>
      </c>
      <c r="AM600">
        <v>4</v>
      </c>
      <c r="AN600">
        <v>50</v>
      </c>
      <c r="AP600" s="1">
        <v>42240.458333333336</v>
      </c>
      <c r="AQ600">
        <v>144</v>
      </c>
      <c r="AR600">
        <v>150</v>
      </c>
      <c r="AT600" s="1">
        <v>42240.458333333336</v>
      </c>
      <c r="AU600">
        <v>19</v>
      </c>
      <c r="AV600">
        <v>100</v>
      </c>
      <c r="AX600" s="1">
        <v>42240.458333333336</v>
      </c>
      <c r="AY600">
        <v>17</v>
      </c>
      <c r="AZ600">
        <v>50</v>
      </c>
      <c r="BB600" s="1">
        <v>42240.458333333336</v>
      </c>
      <c r="BC600">
        <v>23</v>
      </c>
      <c r="BD600">
        <v>125</v>
      </c>
      <c r="BF600" s="1">
        <v>42240.458333333336</v>
      </c>
      <c r="BG600">
        <v>18</v>
      </c>
      <c r="BH600">
        <v>75</v>
      </c>
      <c r="BJ600" s="1">
        <v>42240.458333333336</v>
      </c>
      <c r="BK600">
        <v>10</v>
      </c>
      <c r="BL600">
        <v>50</v>
      </c>
      <c r="BN600" s="1">
        <v>42240.458333333336</v>
      </c>
      <c r="BO600">
        <v>15</v>
      </c>
      <c r="BP600">
        <v>50</v>
      </c>
      <c r="BR600" s="1"/>
      <c r="BV600" s="1"/>
      <c r="BZ600" s="1"/>
      <c r="CD600" s="1"/>
      <c r="CH600" s="1"/>
      <c r="CL600" s="1"/>
      <c r="CP600" s="1"/>
      <c r="CT600" s="1"/>
      <c r="CX600" s="1"/>
      <c r="DB600" s="1"/>
      <c r="DF600" s="1"/>
      <c r="DJ600" s="1"/>
      <c r="DN600" s="1"/>
      <c r="DR600" s="1"/>
      <c r="DV600" s="1"/>
      <c r="DZ600" s="1"/>
      <c r="ED600" s="1"/>
      <c r="EH600" s="1"/>
      <c r="EL600" s="1"/>
      <c r="EP600" s="1"/>
      <c r="ET600" s="1"/>
      <c r="EX600" s="1"/>
      <c r="FB600" s="1"/>
      <c r="FF600" s="1"/>
      <c r="FJ600" s="1"/>
      <c r="FN600" s="1"/>
      <c r="FR600" s="1"/>
      <c r="FV600" s="1"/>
      <c r="FZ600" s="1"/>
      <c r="GD600" s="1"/>
      <c r="GH600" s="1"/>
      <c r="GL600" s="1"/>
      <c r="GP600" s="1"/>
      <c r="GT600" s="1"/>
      <c r="GX600" s="1"/>
      <c r="HB600" s="1"/>
      <c r="HF600" s="1"/>
      <c r="HJ600" s="1"/>
      <c r="HN600" s="1"/>
      <c r="HR600" s="1"/>
      <c r="HV600" s="1"/>
      <c r="HZ600" s="1"/>
      <c r="ID600" s="1"/>
      <c r="IH600" s="1"/>
      <c r="IL600" s="1"/>
      <c r="IP600" s="1"/>
      <c r="IT600" s="1"/>
      <c r="IX600" s="1"/>
      <c r="JB600" s="1"/>
      <c r="JF600" s="1"/>
      <c r="JJ600" s="1"/>
      <c r="JN600" s="1"/>
      <c r="JR600" s="1"/>
      <c r="JV600" s="1"/>
      <c r="JZ600" s="1"/>
      <c r="KD600" s="1"/>
      <c r="KH600" s="1"/>
      <c r="KL600" s="1"/>
      <c r="KP600" s="1"/>
      <c r="KT600" s="1"/>
      <c r="KX600" s="1"/>
      <c r="LB600" s="1"/>
      <c r="LF600" s="1"/>
      <c r="LJ600" s="1"/>
      <c r="LN600" s="1"/>
      <c r="LR600" s="1"/>
    </row>
    <row r="601" spans="6:330">
      <c r="F601" s="1">
        <v>42240.5</v>
      </c>
      <c r="G601">
        <v>202</v>
      </c>
      <c r="H601">
        <v>250</v>
      </c>
      <c r="J601" s="1">
        <v>42240.5</v>
      </c>
      <c r="K601">
        <v>47</v>
      </c>
      <c r="L601">
        <v>150</v>
      </c>
      <c r="N601" s="1">
        <v>42240.5</v>
      </c>
      <c r="O601">
        <v>34</v>
      </c>
      <c r="P601">
        <v>75</v>
      </c>
      <c r="R601" s="1">
        <v>42240.5</v>
      </c>
      <c r="S601">
        <v>16</v>
      </c>
      <c r="T601">
        <v>100</v>
      </c>
      <c r="V601" s="1">
        <v>42240.5</v>
      </c>
      <c r="W601">
        <v>14</v>
      </c>
      <c r="X601">
        <v>75</v>
      </c>
      <c r="Z601" s="1">
        <v>42240.5</v>
      </c>
      <c r="AA601">
        <v>21</v>
      </c>
      <c r="AB601">
        <v>50</v>
      </c>
      <c r="AD601" s="1">
        <v>42240.5</v>
      </c>
      <c r="AE601">
        <v>49</v>
      </c>
      <c r="AF601">
        <v>250</v>
      </c>
      <c r="AH601" s="1">
        <v>42240.5</v>
      </c>
      <c r="AI601">
        <v>68</v>
      </c>
      <c r="AJ601">
        <v>100</v>
      </c>
      <c r="AL601" s="1">
        <v>42240.5</v>
      </c>
      <c r="AM601">
        <v>4</v>
      </c>
      <c r="AN601">
        <v>50</v>
      </c>
      <c r="AP601" s="1">
        <v>42240.5</v>
      </c>
      <c r="AQ601">
        <v>146</v>
      </c>
      <c r="AR601">
        <v>150</v>
      </c>
      <c r="AT601" s="1">
        <v>42240.5</v>
      </c>
      <c r="AU601">
        <v>20</v>
      </c>
      <c r="AV601">
        <v>100</v>
      </c>
      <c r="AX601" s="1">
        <v>42240.5</v>
      </c>
      <c r="AY601">
        <v>24</v>
      </c>
      <c r="AZ601">
        <v>50</v>
      </c>
      <c r="BB601" s="1">
        <v>42240.5</v>
      </c>
      <c r="BC601">
        <v>22</v>
      </c>
      <c r="BD601">
        <v>125</v>
      </c>
      <c r="BF601" s="1">
        <v>42240.5</v>
      </c>
      <c r="BG601">
        <v>18</v>
      </c>
      <c r="BH601">
        <v>75</v>
      </c>
      <c r="BJ601" s="1">
        <v>42240.5</v>
      </c>
      <c r="BK601">
        <v>7</v>
      </c>
      <c r="BL601">
        <v>50</v>
      </c>
      <c r="BN601" s="1">
        <v>42240.5</v>
      </c>
      <c r="BO601">
        <v>21</v>
      </c>
      <c r="BP601">
        <v>50</v>
      </c>
      <c r="BR601" s="1"/>
      <c r="BV601" s="1"/>
      <c r="BZ601" s="1"/>
      <c r="CD601" s="1"/>
      <c r="CH601" s="1"/>
      <c r="CL601" s="1"/>
      <c r="CP601" s="1"/>
      <c r="CT601" s="1"/>
      <c r="CX601" s="1"/>
      <c r="DB601" s="1"/>
      <c r="DF601" s="1"/>
      <c r="DJ601" s="1"/>
      <c r="DN601" s="1"/>
      <c r="DR601" s="1"/>
      <c r="DV601" s="1"/>
      <c r="DZ601" s="1"/>
      <c r="ED601" s="1"/>
      <c r="EH601" s="1"/>
      <c r="EL601" s="1"/>
      <c r="EP601" s="1"/>
      <c r="ET601" s="1"/>
      <c r="EX601" s="1"/>
      <c r="FB601" s="1"/>
      <c r="FF601" s="1"/>
      <c r="FJ601" s="1"/>
      <c r="FN601" s="1"/>
      <c r="FR601" s="1"/>
      <c r="FV601" s="1"/>
      <c r="FZ601" s="1"/>
      <c r="GD601" s="1"/>
      <c r="GH601" s="1"/>
      <c r="GL601" s="1"/>
      <c r="GP601" s="1"/>
      <c r="GT601" s="1"/>
      <c r="GX601" s="1"/>
      <c r="HB601" s="1"/>
      <c r="HF601" s="1"/>
      <c r="HJ601" s="1"/>
      <c r="HN601" s="1"/>
      <c r="HR601" s="1"/>
      <c r="HV601" s="1"/>
      <c r="HZ601" s="1"/>
      <c r="ID601" s="1"/>
      <c r="IH601" s="1"/>
      <c r="IL601" s="1"/>
      <c r="IP601" s="1"/>
      <c r="IT601" s="1"/>
      <c r="IX601" s="1"/>
      <c r="JB601" s="1"/>
      <c r="JF601" s="1"/>
      <c r="JJ601" s="1"/>
      <c r="JN601" s="1"/>
      <c r="JR601" s="1"/>
      <c r="JV601" s="1"/>
      <c r="JZ601" s="1"/>
      <c r="KD601" s="1"/>
      <c r="KH601" s="1"/>
      <c r="KL601" s="1"/>
      <c r="KP601" s="1"/>
      <c r="KT601" s="1"/>
      <c r="KX601" s="1"/>
      <c r="LB601" s="1"/>
      <c r="LF601" s="1"/>
      <c r="LJ601" s="1"/>
      <c r="LN601" s="1"/>
      <c r="LR601" s="1"/>
    </row>
    <row r="602" spans="6:330">
      <c r="F602" s="1">
        <v>42240.541666666664</v>
      </c>
      <c r="G602">
        <v>225</v>
      </c>
      <c r="H602">
        <v>250</v>
      </c>
      <c r="J602" s="1">
        <v>42240.541666666664</v>
      </c>
      <c r="K602">
        <v>49</v>
      </c>
      <c r="L602">
        <v>150</v>
      </c>
      <c r="N602" s="1">
        <v>42240.541666666664</v>
      </c>
      <c r="O602">
        <v>48</v>
      </c>
      <c r="P602">
        <v>75</v>
      </c>
      <c r="R602" s="1">
        <v>42240.541666666664</v>
      </c>
      <c r="S602">
        <v>34</v>
      </c>
      <c r="T602">
        <v>100</v>
      </c>
      <c r="V602" s="1">
        <v>42240.541666666664</v>
      </c>
      <c r="W602">
        <v>18</v>
      </c>
      <c r="X602">
        <v>75</v>
      </c>
      <c r="Z602" s="1">
        <v>42240.541666666664</v>
      </c>
      <c r="AA602">
        <v>35</v>
      </c>
      <c r="AB602">
        <v>50</v>
      </c>
      <c r="AD602" s="1">
        <v>42240.541666666664</v>
      </c>
      <c r="AE602">
        <v>68</v>
      </c>
      <c r="AF602">
        <v>250</v>
      </c>
      <c r="AH602" s="1">
        <v>42240.541666666664</v>
      </c>
      <c r="AI602">
        <v>59</v>
      </c>
      <c r="AJ602">
        <v>100</v>
      </c>
      <c r="AL602" s="1">
        <v>42240.541666666664</v>
      </c>
      <c r="AM602">
        <v>8</v>
      </c>
      <c r="AN602">
        <v>50</v>
      </c>
      <c r="AP602" s="1">
        <v>42240.541666666664</v>
      </c>
      <c r="AQ602">
        <v>161</v>
      </c>
      <c r="AR602">
        <v>150</v>
      </c>
      <c r="AT602" s="1">
        <v>42240.541666666664</v>
      </c>
      <c r="AU602">
        <v>27</v>
      </c>
      <c r="AV602">
        <v>100</v>
      </c>
      <c r="AX602" s="1">
        <v>42240.541666666664</v>
      </c>
      <c r="AY602">
        <v>32</v>
      </c>
      <c r="AZ602">
        <v>50</v>
      </c>
      <c r="BB602" s="1">
        <v>42240.541666666664</v>
      </c>
      <c r="BC602">
        <v>31</v>
      </c>
      <c r="BD602">
        <v>125</v>
      </c>
      <c r="BF602" s="1">
        <v>42240.541666666664</v>
      </c>
      <c r="BG602">
        <v>20</v>
      </c>
      <c r="BH602">
        <v>75</v>
      </c>
      <c r="BJ602" s="1">
        <v>42240.541666666664</v>
      </c>
      <c r="BK602">
        <v>7</v>
      </c>
      <c r="BL602">
        <v>50</v>
      </c>
      <c r="BN602" s="1">
        <v>42240.541666666664</v>
      </c>
      <c r="BO602">
        <v>35</v>
      </c>
      <c r="BP602">
        <v>50</v>
      </c>
      <c r="BR602" s="1"/>
      <c r="BV602" s="1"/>
      <c r="BZ602" s="1"/>
      <c r="CD602" s="1"/>
      <c r="CH602" s="1"/>
      <c r="CL602" s="1"/>
      <c r="CP602" s="1"/>
      <c r="CT602" s="1"/>
      <c r="CX602" s="1"/>
      <c r="DB602" s="1"/>
      <c r="DF602" s="1"/>
      <c r="DJ602" s="1"/>
      <c r="DN602" s="1"/>
      <c r="DR602" s="1"/>
      <c r="DV602" s="1"/>
      <c r="DZ602" s="1"/>
      <c r="ED602" s="1"/>
      <c r="EH602" s="1"/>
      <c r="EL602" s="1"/>
      <c r="EP602" s="1"/>
      <c r="ET602" s="1"/>
      <c r="EX602" s="1"/>
      <c r="FB602" s="1"/>
      <c r="FF602" s="1"/>
      <c r="FJ602" s="1"/>
      <c r="FN602" s="1"/>
      <c r="FR602" s="1"/>
      <c r="FV602" s="1"/>
      <c r="FZ602" s="1"/>
      <c r="GD602" s="1"/>
      <c r="GH602" s="1"/>
      <c r="GL602" s="1"/>
      <c r="GP602" s="1"/>
      <c r="GT602" s="1"/>
      <c r="GX602" s="1"/>
      <c r="HB602" s="1"/>
      <c r="HF602" s="1"/>
      <c r="HJ602" s="1"/>
      <c r="HN602" s="1"/>
      <c r="HR602" s="1"/>
      <c r="HV602" s="1"/>
      <c r="HZ602" s="1"/>
      <c r="ID602" s="1"/>
      <c r="IH602" s="1"/>
      <c r="IL602" s="1"/>
      <c r="IP602" s="1"/>
      <c r="IT602" s="1"/>
      <c r="IX602" s="1"/>
      <c r="JB602" s="1"/>
      <c r="JF602" s="1"/>
      <c r="JJ602" s="1"/>
      <c r="JN602" s="1"/>
      <c r="JR602" s="1"/>
      <c r="JV602" s="1"/>
      <c r="JZ602" s="1"/>
      <c r="KD602" s="1"/>
      <c r="KH602" s="1"/>
      <c r="KL602" s="1"/>
      <c r="KP602" s="1"/>
      <c r="KT602" s="1"/>
      <c r="KX602" s="1"/>
      <c r="LB602" s="1"/>
      <c r="LF602" s="1"/>
      <c r="LJ602" s="1"/>
      <c r="LN602" s="1"/>
      <c r="LR602" s="1"/>
    </row>
    <row r="603" spans="6:330">
      <c r="F603" s="1">
        <v>42240.583333333336</v>
      </c>
      <c r="G603">
        <v>226</v>
      </c>
      <c r="H603">
        <v>250</v>
      </c>
      <c r="J603" s="1">
        <v>42240.583333333336</v>
      </c>
      <c r="K603">
        <v>52</v>
      </c>
      <c r="L603">
        <v>150</v>
      </c>
      <c r="N603" s="1">
        <v>42240.583333333336</v>
      </c>
      <c r="O603">
        <v>44</v>
      </c>
      <c r="P603">
        <v>75</v>
      </c>
      <c r="R603" s="1">
        <v>42240.583333333336</v>
      </c>
      <c r="S603">
        <v>36</v>
      </c>
      <c r="T603">
        <v>100</v>
      </c>
      <c r="V603" s="1">
        <v>42240.583333333336</v>
      </c>
      <c r="W603">
        <v>24</v>
      </c>
      <c r="X603">
        <v>75</v>
      </c>
      <c r="Z603" s="1">
        <v>42240.583333333336</v>
      </c>
      <c r="AA603">
        <v>35</v>
      </c>
      <c r="AB603">
        <v>50</v>
      </c>
      <c r="AD603" s="1">
        <v>42240.583333333336</v>
      </c>
      <c r="AE603">
        <v>72</v>
      </c>
      <c r="AF603">
        <v>250</v>
      </c>
      <c r="AH603" s="1">
        <v>42240.583333333336</v>
      </c>
      <c r="AI603">
        <v>54</v>
      </c>
      <c r="AJ603">
        <v>100</v>
      </c>
      <c r="AL603" s="1">
        <v>42240.583333333336</v>
      </c>
      <c r="AM603">
        <v>9</v>
      </c>
      <c r="AN603">
        <v>50</v>
      </c>
      <c r="AP603" s="1">
        <v>42240.583333333336</v>
      </c>
      <c r="AQ603">
        <v>159</v>
      </c>
      <c r="AR603">
        <v>150</v>
      </c>
      <c r="AT603" s="1">
        <v>42240.583333333336</v>
      </c>
      <c r="AU603">
        <v>29</v>
      </c>
      <c r="AV603">
        <v>100</v>
      </c>
      <c r="AX603" s="1">
        <v>42240.583333333336</v>
      </c>
      <c r="AY603">
        <v>23</v>
      </c>
      <c r="AZ603">
        <v>50</v>
      </c>
      <c r="BB603" s="1">
        <v>42240.583333333336</v>
      </c>
      <c r="BC603">
        <v>28</v>
      </c>
      <c r="BD603">
        <v>125</v>
      </c>
      <c r="BF603" s="1">
        <v>42240.583333333336</v>
      </c>
      <c r="BG603">
        <v>21</v>
      </c>
      <c r="BH603">
        <v>75</v>
      </c>
      <c r="BJ603" s="1">
        <v>42240.583333333336</v>
      </c>
      <c r="BK603">
        <v>8</v>
      </c>
      <c r="BL603">
        <v>50</v>
      </c>
      <c r="BN603" s="1">
        <v>42240.583333333336</v>
      </c>
      <c r="BO603">
        <v>35</v>
      </c>
      <c r="BP603">
        <v>50</v>
      </c>
      <c r="BR603" s="1"/>
      <c r="BV603" s="1"/>
      <c r="BZ603" s="1"/>
      <c r="CD603" s="1"/>
      <c r="CH603" s="1"/>
      <c r="CL603" s="1"/>
      <c r="CP603" s="1"/>
      <c r="CT603" s="1"/>
      <c r="CX603" s="1"/>
      <c r="DB603" s="1"/>
      <c r="DF603" s="1"/>
      <c r="DJ603" s="1"/>
      <c r="DN603" s="1"/>
      <c r="DR603" s="1"/>
      <c r="DV603" s="1"/>
      <c r="DZ603" s="1"/>
      <c r="ED603" s="1"/>
      <c r="EH603" s="1"/>
      <c r="EL603" s="1"/>
      <c r="EP603" s="1"/>
      <c r="ET603" s="1"/>
      <c r="EX603" s="1"/>
      <c r="FB603" s="1"/>
      <c r="FF603" s="1"/>
      <c r="FJ603" s="1"/>
      <c r="FN603" s="1"/>
      <c r="FR603" s="1"/>
      <c r="FV603" s="1"/>
      <c r="FZ603" s="1"/>
      <c r="GD603" s="1"/>
      <c r="GH603" s="1"/>
      <c r="GL603" s="1"/>
      <c r="GP603" s="1"/>
      <c r="GT603" s="1"/>
      <c r="GX603" s="1"/>
      <c r="HB603" s="1"/>
      <c r="HF603" s="1"/>
      <c r="HJ603" s="1"/>
      <c r="HN603" s="1"/>
      <c r="HR603" s="1"/>
      <c r="HV603" s="1"/>
      <c r="HZ603" s="1"/>
      <c r="ID603" s="1"/>
      <c r="IH603" s="1"/>
      <c r="IL603" s="1"/>
      <c r="IP603" s="1"/>
      <c r="IT603" s="1"/>
      <c r="IX603" s="1"/>
      <c r="JB603" s="1"/>
      <c r="JF603" s="1"/>
      <c r="JJ603" s="1"/>
      <c r="JN603" s="1"/>
      <c r="JR603" s="1"/>
      <c r="JV603" s="1"/>
      <c r="JZ603" s="1"/>
      <c r="KD603" s="1"/>
      <c r="KH603" s="1"/>
      <c r="KL603" s="1"/>
      <c r="KP603" s="1"/>
      <c r="KT603" s="1"/>
      <c r="KX603" s="1"/>
      <c r="LB603" s="1"/>
      <c r="LF603" s="1"/>
      <c r="LJ603" s="1"/>
      <c r="LN603" s="1"/>
      <c r="LR603" s="1"/>
    </row>
    <row r="604" spans="6:330">
      <c r="F604" s="1">
        <v>42240.625</v>
      </c>
      <c r="G604">
        <v>220</v>
      </c>
      <c r="H604">
        <v>250</v>
      </c>
      <c r="J604" s="1">
        <v>42240.625</v>
      </c>
      <c r="K604">
        <v>48</v>
      </c>
      <c r="L604">
        <v>150</v>
      </c>
      <c r="N604" s="1">
        <v>42240.625</v>
      </c>
      <c r="O604">
        <v>45</v>
      </c>
      <c r="P604">
        <v>75</v>
      </c>
      <c r="R604" s="1">
        <v>42240.625</v>
      </c>
      <c r="S604">
        <v>25</v>
      </c>
      <c r="T604">
        <v>100</v>
      </c>
      <c r="V604" s="1">
        <v>42240.625</v>
      </c>
      <c r="W604">
        <v>26</v>
      </c>
      <c r="X604">
        <v>75</v>
      </c>
      <c r="Z604" s="1">
        <v>42240.625</v>
      </c>
      <c r="AA604">
        <v>20</v>
      </c>
      <c r="AB604">
        <v>50</v>
      </c>
      <c r="AD604" s="1">
        <v>42240.625</v>
      </c>
      <c r="AE604">
        <v>66</v>
      </c>
      <c r="AF604">
        <v>250</v>
      </c>
      <c r="AH604" s="1">
        <v>42240.625</v>
      </c>
      <c r="AI604">
        <v>63</v>
      </c>
      <c r="AJ604">
        <v>100</v>
      </c>
      <c r="AL604" s="1">
        <v>42240.625</v>
      </c>
      <c r="AM604">
        <v>8</v>
      </c>
      <c r="AN604">
        <v>50</v>
      </c>
      <c r="AP604" s="1">
        <v>42240.625</v>
      </c>
      <c r="AQ604">
        <v>152</v>
      </c>
      <c r="AR604">
        <v>150</v>
      </c>
      <c r="AT604" s="1">
        <v>42240.625</v>
      </c>
      <c r="AU604">
        <v>35</v>
      </c>
      <c r="AV604">
        <v>100</v>
      </c>
      <c r="AX604" s="1">
        <v>42240.625</v>
      </c>
      <c r="AY604">
        <v>24</v>
      </c>
      <c r="AZ604">
        <v>50</v>
      </c>
      <c r="BB604" s="1">
        <v>42240.625</v>
      </c>
      <c r="BC604">
        <v>22</v>
      </c>
      <c r="BD604">
        <v>125</v>
      </c>
      <c r="BF604" s="1">
        <v>42240.625</v>
      </c>
      <c r="BG604">
        <v>13</v>
      </c>
      <c r="BH604">
        <v>75</v>
      </c>
      <c r="BJ604" s="1">
        <v>42240.625</v>
      </c>
      <c r="BK604">
        <v>6</v>
      </c>
      <c r="BL604">
        <v>50</v>
      </c>
      <c r="BN604" s="1">
        <v>42240.625</v>
      </c>
      <c r="BO604">
        <v>20</v>
      </c>
      <c r="BP604">
        <v>50</v>
      </c>
      <c r="BR604" s="1"/>
      <c r="BV604" s="1"/>
      <c r="BZ604" s="1"/>
      <c r="CD604" s="1"/>
      <c r="CH604" s="1"/>
      <c r="CL604" s="1"/>
      <c r="CP604" s="1"/>
      <c r="CT604" s="1"/>
      <c r="CX604" s="1"/>
      <c r="DB604" s="1"/>
      <c r="DF604" s="1"/>
      <c r="DJ604" s="1"/>
      <c r="DN604" s="1"/>
      <c r="DR604" s="1"/>
      <c r="DV604" s="1"/>
      <c r="DZ604" s="1"/>
      <c r="ED604" s="1"/>
      <c r="EH604" s="1"/>
      <c r="EL604" s="1"/>
      <c r="EP604" s="1"/>
      <c r="ET604" s="1"/>
      <c r="EX604" s="1"/>
      <c r="FB604" s="1"/>
      <c r="FF604" s="1"/>
      <c r="FJ604" s="1"/>
      <c r="FN604" s="1"/>
      <c r="FR604" s="1"/>
      <c r="FV604" s="1"/>
      <c r="FZ604" s="1"/>
      <c r="GD604" s="1"/>
      <c r="GH604" s="1"/>
      <c r="GL604" s="1"/>
      <c r="GP604" s="1"/>
      <c r="GT604" s="1"/>
      <c r="GX604" s="1"/>
      <c r="HB604" s="1"/>
      <c r="HF604" s="1"/>
      <c r="HJ604" s="1"/>
      <c r="HN604" s="1"/>
      <c r="HR604" s="1"/>
      <c r="HV604" s="1"/>
      <c r="HZ604" s="1"/>
      <c r="ID604" s="1"/>
      <c r="IH604" s="1"/>
      <c r="IL604" s="1"/>
      <c r="IP604" s="1"/>
      <c r="IT604" s="1"/>
      <c r="IX604" s="1"/>
      <c r="JB604" s="1"/>
      <c r="JF604" s="1"/>
      <c r="JJ604" s="1"/>
      <c r="JN604" s="1"/>
      <c r="JR604" s="1"/>
      <c r="JV604" s="1"/>
      <c r="JZ604" s="1"/>
      <c r="KD604" s="1"/>
      <c r="KH604" s="1"/>
      <c r="KL604" s="1"/>
      <c r="KP604" s="1"/>
      <c r="KT604" s="1"/>
      <c r="KX604" s="1"/>
      <c r="LB604" s="1"/>
      <c r="LF604" s="1"/>
      <c r="LJ604" s="1"/>
      <c r="LN604" s="1"/>
      <c r="LR604" s="1"/>
    </row>
    <row r="605" spans="6:330">
      <c r="F605" s="1">
        <v>42240.666666666664</v>
      </c>
      <c r="G605">
        <v>197</v>
      </c>
      <c r="H605">
        <v>250</v>
      </c>
      <c r="J605" s="1">
        <v>42240.666666666664</v>
      </c>
      <c r="K605">
        <v>48</v>
      </c>
      <c r="L605">
        <v>150</v>
      </c>
      <c r="N605" s="1">
        <v>42240.666666666664</v>
      </c>
      <c r="O605">
        <v>45</v>
      </c>
      <c r="P605">
        <v>75</v>
      </c>
      <c r="R605" s="1">
        <v>42240.666666666664</v>
      </c>
      <c r="S605">
        <v>25</v>
      </c>
      <c r="T605">
        <v>100</v>
      </c>
      <c r="V605" s="1">
        <v>42240.666666666664</v>
      </c>
      <c r="W605">
        <v>20</v>
      </c>
      <c r="X605">
        <v>75</v>
      </c>
      <c r="Z605" s="1">
        <v>42240.666666666664</v>
      </c>
      <c r="AA605">
        <v>21</v>
      </c>
      <c r="AB605">
        <v>50</v>
      </c>
      <c r="AD605" s="1">
        <v>42240.666666666664</v>
      </c>
      <c r="AE605">
        <v>74</v>
      </c>
      <c r="AF605">
        <v>250</v>
      </c>
      <c r="AH605" s="1">
        <v>42240.666666666664</v>
      </c>
      <c r="AI605">
        <v>57</v>
      </c>
      <c r="AJ605">
        <v>100</v>
      </c>
      <c r="AL605" s="1">
        <v>42240.666666666664</v>
      </c>
      <c r="AM605">
        <v>8</v>
      </c>
      <c r="AN605">
        <v>50</v>
      </c>
      <c r="AP605" s="1">
        <v>42240.666666666664</v>
      </c>
      <c r="AQ605">
        <v>133</v>
      </c>
      <c r="AR605">
        <v>150</v>
      </c>
      <c r="AT605" s="1">
        <v>42240.666666666664</v>
      </c>
      <c r="AU605">
        <v>33</v>
      </c>
      <c r="AV605">
        <v>100</v>
      </c>
      <c r="AX605" s="1">
        <v>42240.666666666664</v>
      </c>
      <c r="AY605">
        <v>25</v>
      </c>
      <c r="AZ605">
        <v>50</v>
      </c>
      <c r="BB605" s="1">
        <v>42240.666666666664</v>
      </c>
      <c r="BC605">
        <v>28</v>
      </c>
      <c r="BD605">
        <v>125</v>
      </c>
      <c r="BF605" s="1">
        <v>42240.666666666664</v>
      </c>
      <c r="BG605">
        <v>19</v>
      </c>
      <c r="BH605">
        <v>75</v>
      </c>
      <c r="BJ605" s="1">
        <v>42240.666666666664</v>
      </c>
      <c r="BK605">
        <v>10</v>
      </c>
      <c r="BL605">
        <v>50</v>
      </c>
      <c r="BN605" s="1">
        <v>42240.666666666664</v>
      </c>
      <c r="BO605">
        <v>21</v>
      </c>
      <c r="BP605">
        <v>50</v>
      </c>
      <c r="BR605" s="1"/>
      <c r="BV605" s="1"/>
      <c r="BZ605" s="1"/>
      <c r="CD605" s="1"/>
      <c r="CH605" s="1"/>
      <c r="CL605" s="1"/>
      <c r="CP605" s="1"/>
      <c r="CT605" s="1"/>
      <c r="CX605" s="1"/>
      <c r="DB605" s="1"/>
      <c r="DF605" s="1"/>
      <c r="DJ605" s="1"/>
      <c r="DN605" s="1"/>
      <c r="DR605" s="1"/>
      <c r="DV605" s="1"/>
      <c r="DZ605" s="1"/>
      <c r="ED605" s="1"/>
      <c r="EH605" s="1"/>
      <c r="EL605" s="1"/>
      <c r="EP605" s="1"/>
      <c r="ET605" s="1"/>
      <c r="EX605" s="1"/>
      <c r="FB605" s="1"/>
      <c r="FF605" s="1"/>
      <c r="FJ605" s="1"/>
      <c r="FN605" s="1"/>
      <c r="FR605" s="1"/>
      <c r="FV605" s="1"/>
      <c r="FZ605" s="1"/>
      <c r="GD605" s="1"/>
      <c r="GH605" s="1"/>
      <c r="GL605" s="1"/>
      <c r="GP605" s="1"/>
      <c r="GT605" s="1"/>
      <c r="GX605" s="1"/>
      <c r="HB605" s="1"/>
      <c r="HF605" s="1"/>
      <c r="HJ605" s="1"/>
      <c r="HN605" s="1"/>
      <c r="HR605" s="1"/>
      <c r="HV605" s="1"/>
      <c r="HZ605" s="1"/>
      <c r="ID605" s="1"/>
      <c r="IH605" s="1"/>
      <c r="IL605" s="1"/>
      <c r="IP605" s="1"/>
      <c r="IT605" s="1"/>
      <c r="IX605" s="1"/>
      <c r="JB605" s="1"/>
      <c r="JF605" s="1"/>
      <c r="JJ605" s="1"/>
      <c r="JN605" s="1"/>
      <c r="JR605" s="1"/>
      <c r="JV605" s="1"/>
      <c r="JZ605" s="1"/>
      <c r="KD605" s="1"/>
      <c r="KH605" s="1"/>
      <c r="KL605" s="1"/>
      <c r="KP605" s="1"/>
      <c r="KT605" s="1"/>
      <c r="KX605" s="1"/>
      <c r="LB605" s="1"/>
      <c r="LF605" s="1"/>
      <c r="LJ605" s="1"/>
      <c r="LN605" s="1"/>
      <c r="LR605" s="1"/>
    </row>
    <row r="606" spans="6:330">
      <c r="F606" s="1">
        <v>42240.708333333336</v>
      </c>
      <c r="G606">
        <v>173</v>
      </c>
      <c r="H606">
        <v>250</v>
      </c>
      <c r="J606" s="1">
        <v>42240.708333333336</v>
      </c>
      <c r="K606">
        <v>55</v>
      </c>
      <c r="L606">
        <v>150</v>
      </c>
      <c r="N606" s="1">
        <v>42240.708333333336</v>
      </c>
      <c r="O606">
        <v>43</v>
      </c>
      <c r="P606">
        <v>75</v>
      </c>
      <c r="R606" s="1">
        <v>42240.708333333336</v>
      </c>
      <c r="S606">
        <v>24</v>
      </c>
      <c r="T606">
        <v>100</v>
      </c>
      <c r="V606" s="1">
        <v>42240.708333333336</v>
      </c>
      <c r="W606">
        <v>24</v>
      </c>
      <c r="X606">
        <v>75</v>
      </c>
      <c r="Z606" s="1">
        <v>42240.708333333336</v>
      </c>
      <c r="AA606">
        <v>27</v>
      </c>
      <c r="AB606">
        <v>50</v>
      </c>
      <c r="AD606" s="1">
        <v>42240.708333333336</v>
      </c>
      <c r="AE606">
        <v>69</v>
      </c>
      <c r="AF606">
        <v>250</v>
      </c>
      <c r="AH606" s="1">
        <v>42240.708333333336</v>
      </c>
      <c r="AI606">
        <v>49</v>
      </c>
      <c r="AJ606">
        <v>100</v>
      </c>
      <c r="AL606" s="1">
        <v>42240.708333333336</v>
      </c>
      <c r="AM606">
        <v>10</v>
      </c>
      <c r="AN606">
        <v>50</v>
      </c>
      <c r="AP606" s="1">
        <v>42240.708333333336</v>
      </c>
      <c r="AQ606">
        <v>137</v>
      </c>
      <c r="AR606">
        <v>150</v>
      </c>
      <c r="AT606" s="1">
        <v>42240.708333333336</v>
      </c>
      <c r="AU606">
        <v>32</v>
      </c>
      <c r="AV606">
        <v>100</v>
      </c>
      <c r="AX606" s="1">
        <v>42240.708333333336</v>
      </c>
      <c r="AY606">
        <v>26</v>
      </c>
      <c r="AZ606">
        <v>50</v>
      </c>
      <c r="BB606" s="1">
        <v>42240.708333333336</v>
      </c>
      <c r="BC606">
        <v>34</v>
      </c>
      <c r="BD606">
        <v>125</v>
      </c>
      <c r="BF606" s="1">
        <v>42240.708333333336</v>
      </c>
      <c r="BG606">
        <v>24</v>
      </c>
      <c r="BH606">
        <v>75</v>
      </c>
      <c r="BJ606" s="1">
        <v>42240.708333333336</v>
      </c>
      <c r="BK606">
        <v>9</v>
      </c>
      <c r="BL606">
        <v>50</v>
      </c>
      <c r="BN606" s="1">
        <v>42240.708333333336</v>
      </c>
      <c r="BO606">
        <v>27</v>
      </c>
      <c r="BP606">
        <v>50</v>
      </c>
      <c r="BR606" s="1"/>
      <c r="BV606" s="1"/>
      <c r="BZ606" s="1"/>
      <c r="CD606" s="1"/>
      <c r="CH606" s="1"/>
      <c r="CL606" s="1"/>
      <c r="CP606" s="1"/>
      <c r="CT606" s="1"/>
      <c r="CX606" s="1"/>
      <c r="DB606" s="1"/>
      <c r="DF606" s="1"/>
      <c r="DJ606" s="1"/>
      <c r="DN606" s="1"/>
      <c r="DR606" s="1"/>
      <c r="DV606" s="1"/>
      <c r="DZ606" s="1"/>
      <c r="ED606" s="1"/>
      <c r="EH606" s="1"/>
      <c r="EL606" s="1"/>
      <c r="EP606" s="1"/>
      <c r="ET606" s="1"/>
      <c r="EX606" s="1"/>
      <c r="FB606" s="1"/>
      <c r="FF606" s="1"/>
      <c r="FJ606" s="1"/>
      <c r="FN606" s="1"/>
      <c r="FR606" s="1"/>
      <c r="FV606" s="1"/>
      <c r="FZ606" s="1"/>
      <c r="GD606" s="1"/>
      <c r="GH606" s="1"/>
      <c r="GL606" s="1"/>
      <c r="GP606" s="1"/>
      <c r="GT606" s="1"/>
      <c r="GX606" s="1"/>
      <c r="HB606" s="1"/>
      <c r="HF606" s="1"/>
      <c r="HJ606" s="1"/>
      <c r="HN606" s="1"/>
      <c r="HR606" s="1"/>
      <c r="HV606" s="1"/>
      <c r="HZ606" s="1"/>
      <c r="ID606" s="1"/>
      <c r="IH606" s="1"/>
      <c r="IL606" s="1"/>
      <c r="IP606" s="1"/>
      <c r="IT606" s="1"/>
      <c r="IX606" s="1"/>
      <c r="JB606" s="1"/>
      <c r="JF606" s="1"/>
      <c r="JJ606" s="1"/>
      <c r="JN606" s="1"/>
      <c r="JR606" s="1"/>
      <c r="JV606" s="1"/>
      <c r="JZ606" s="1"/>
      <c r="KD606" s="1"/>
      <c r="KH606" s="1"/>
      <c r="KL606" s="1"/>
      <c r="KP606" s="1"/>
      <c r="KT606" s="1"/>
      <c r="KX606" s="1"/>
      <c r="LB606" s="1"/>
      <c r="LF606" s="1"/>
      <c r="LJ606" s="1"/>
      <c r="LN606" s="1"/>
      <c r="LR606" s="1"/>
    </row>
    <row r="607" spans="6:330">
      <c r="F607" s="1">
        <v>42240.75</v>
      </c>
      <c r="G607">
        <v>146</v>
      </c>
      <c r="H607">
        <v>250</v>
      </c>
      <c r="J607" s="1">
        <v>42240.75</v>
      </c>
      <c r="K607">
        <v>54</v>
      </c>
      <c r="L607">
        <v>150</v>
      </c>
      <c r="N607" s="1">
        <v>42240.75</v>
      </c>
      <c r="O607">
        <v>46</v>
      </c>
      <c r="P607">
        <v>75</v>
      </c>
      <c r="R607" s="1">
        <v>42240.75</v>
      </c>
      <c r="S607">
        <v>22</v>
      </c>
      <c r="T607">
        <v>100</v>
      </c>
      <c r="V607" s="1">
        <v>42240.75</v>
      </c>
      <c r="W607">
        <v>25</v>
      </c>
      <c r="X607">
        <v>75</v>
      </c>
      <c r="Z607" s="1">
        <v>42240.75</v>
      </c>
      <c r="AA607">
        <v>29</v>
      </c>
      <c r="AB607">
        <v>50</v>
      </c>
      <c r="AD607" s="1">
        <v>42240.75</v>
      </c>
      <c r="AE607">
        <v>65</v>
      </c>
      <c r="AF607">
        <v>250</v>
      </c>
      <c r="AH607" s="1">
        <v>42240.75</v>
      </c>
      <c r="AI607">
        <v>29</v>
      </c>
      <c r="AJ607">
        <v>100</v>
      </c>
      <c r="AL607" s="1">
        <v>42240.75</v>
      </c>
      <c r="AM607">
        <v>10</v>
      </c>
      <c r="AN607">
        <v>50</v>
      </c>
      <c r="AP607" s="1">
        <v>42240.75</v>
      </c>
      <c r="AQ607">
        <v>140</v>
      </c>
      <c r="AR607">
        <v>150</v>
      </c>
      <c r="AT607" s="1">
        <v>42240.75</v>
      </c>
      <c r="AU607">
        <v>27</v>
      </c>
      <c r="AV607">
        <v>100</v>
      </c>
      <c r="AX607" s="1">
        <v>42240.75</v>
      </c>
      <c r="AY607">
        <v>30</v>
      </c>
      <c r="AZ607">
        <v>50</v>
      </c>
      <c r="BB607" s="1">
        <v>42240.75</v>
      </c>
      <c r="BC607">
        <v>33</v>
      </c>
      <c r="BD607">
        <v>125</v>
      </c>
      <c r="BF607" s="1">
        <v>42240.75</v>
      </c>
      <c r="BG607">
        <v>23</v>
      </c>
      <c r="BH607">
        <v>75</v>
      </c>
      <c r="BJ607" s="1">
        <v>42240.75</v>
      </c>
      <c r="BK607">
        <v>6</v>
      </c>
      <c r="BL607">
        <v>50</v>
      </c>
      <c r="BN607" s="1">
        <v>42240.75</v>
      </c>
      <c r="BO607">
        <v>29</v>
      </c>
      <c r="BP607">
        <v>50</v>
      </c>
      <c r="BR607" s="1"/>
      <c r="BV607" s="1"/>
      <c r="BZ607" s="1"/>
      <c r="CD607" s="1"/>
      <c r="CH607" s="1"/>
      <c r="CL607" s="1"/>
      <c r="CP607" s="1"/>
      <c r="CT607" s="1"/>
      <c r="CX607" s="1"/>
      <c r="DB607" s="1"/>
      <c r="DF607" s="1"/>
      <c r="DJ607" s="1"/>
      <c r="DN607" s="1"/>
      <c r="DR607" s="1"/>
      <c r="DV607" s="1"/>
      <c r="DZ607" s="1"/>
      <c r="ED607" s="1"/>
      <c r="EH607" s="1"/>
      <c r="EL607" s="1"/>
      <c r="EP607" s="1"/>
      <c r="ET607" s="1"/>
      <c r="EX607" s="1"/>
      <c r="FB607" s="1"/>
      <c r="FF607" s="1"/>
      <c r="FJ607" s="1"/>
      <c r="FN607" s="1"/>
      <c r="FR607" s="1"/>
      <c r="FV607" s="1"/>
      <c r="FZ607" s="1"/>
      <c r="GD607" s="1"/>
      <c r="GH607" s="1"/>
      <c r="GL607" s="1"/>
      <c r="GP607" s="1"/>
      <c r="GT607" s="1"/>
      <c r="GX607" s="1"/>
      <c r="HB607" s="1"/>
      <c r="HF607" s="1"/>
      <c r="HJ607" s="1"/>
      <c r="HN607" s="1"/>
      <c r="HR607" s="1"/>
      <c r="HV607" s="1"/>
      <c r="HZ607" s="1"/>
      <c r="ID607" s="1"/>
      <c r="IH607" s="1"/>
      <c r="IL607" s="1"/>
      <c r="IP607" s="1"/>
      <c r="IT607" s="1"/>
      <c r="IX607" s="1"/>
      <c r="JB607" s="1"/>
      <c r="JF607" s="1"/>
      <c r="JJ607" s="1"/>
      <c r="JN607" s="1"/>
      <c r="JR607" s="1"/>
      <c r="JV607" s="1"/>
      <c r="JZ607" s="1"/>
      <c r="KD607" s="1"/>
      <c r="KH607" s="1"/>
      <c r="KL607" s="1"/>
      <c r="KP607" s="1"/>
      <c r="KT607" s="1"/>
      <c r="KX607" s="1"/>
      <c r="LB607" s="1"/>
      <c r="LF607" s="1"/>
      <c r="LJ607" s="1"/>
      <c r="LN607" s="1"/>
      <c r="LR607" s="1"/>
    </row>
    <row r="608" spans="6:330">
      <c r="F608" s="1">
        <v>42240.791666666664</v>
      </c>
      <c r="G608">
        <v>109</v>
      </c>
      <c r="H608">
        <v>250</v>
      </c>
      <c r="J608" s="1">
        <v>42240.791666666664</v>
      </c>
      <c r="K608">
        <v>52</v>
      </c>
      <c r="L608">
        <v>150</v>
      </c>
      <c r="N608" s="1">
        <v>42240.791666666664</v>
      </c>
      <c r="O608">
        <v>54</v>
      </c>
      <c r="P608">
        <v>75</v>
      </c>
      <c r="R608" s="1">
        <v>42240.791666666664</v>
      </c>
      <c r="S608">
        <v>31</v>
      </c>
      <c r="T608">
        <v>100</v>
      </c>
      <c r="V608" s="1">
        <v>42240.791666666664</v>
      </c>
      <c r="W608">
        <v>29</v>
      </c>
      <c r="X608">
        <v>75</v>
      </c>
      <c r="Z608" s="1">
        <v>42240.791666666664</v>
      </c>
      <c r="AA608">
        <v>27</v>
      </c>
      <c r="AB608">
        <v>50</v>
      </c>
      <c r="AD608" s="1">
        <v>42240.791666666664</v>
      </c>
      <c r="AE608">
        <v>63</v>
      </c>
      <c r="AF608">
        <v>250</v>
      </c>
      <c r="AH608" s="1">
        <v>42240.791666666664</v>
      </c>
      <c r="AI608">
        <v>17</v>
      </c>
      <c r="AJ608">
        <v>100</v>
      </c>
      <c r="AL608" s="1">
        <v>42240.791666666664</v>
      </c>
      <c r="AM608">
        <v>10</v>
      </c>
      <c r="AN608">
        <v>50</v>
      </c>
      <c r="AP608" s="1">
        <v>42240.791666666664</v>
      </c>
      <c r="AQ608">
        <v>140</v>
      </c>
      <c r="AR608">
        <v>150</v>
      </c>
      <c r="AT608" s="1">
        <v>42240.791666666664</v>
      </c>
      <c r="AU608">
        <v>21</v>
      </c>
      <c r="AV608">
        <v>100</v>
      </c>
      <c r="AX608" s="1">
        <v>42240.791666666664</v>
      </c>
      <c r="AY608">
        <v>44</v>
      </c>
      <c r="AZ608">
        <v>50</v>
      </c>
      <c r="BB608" s="1">
        <v>42240.791666666664</v>
      </c>
      <c r="BC608">
        <v>41</v>
      </c>
      <c r="BD608">
        <v>125</v>
      </c>
      <c r="BF608" s="1">
        <v>42240.791666666664</v>
      </c>
      <c r="BG608">
        <v>22</v>
      </c>
      <c r="BH608">
        <v>75</v>
      </c>
      <c r="BJ608" s="1">
        <v>42240.791666666664</v>
      </c>
      <c r="BK608">
        <v>7</v>
      </c>
      <c r="BL608">
        <v>50</v>
      </c>
      <c r="BN608" s="1">
        <v>42240.791666666664</v>
      </c>
      <c r="BO608">
        <v>27</v>
      </c>
      <c r="BP608">
        <v>50</v>
      </c>
      <c r="BR608" s="1"/>
      <c r="BV608" s="1"/>
      <c r="BZ608" s="1"/>
      <c r="CD608" s="1"/>
      <c r="CH608" s="1"/>
      <c r="CL608" s="1"/>
      <c r="CP608" s="1"/>
      <c r="CT608" s="1"/>
      <c r="CX608" s="1"/>
      <c r="DB608" s="1"/>
      <c r="DF608" s="1"/>
      <c r="DJ608" s="1"/>
      <c r="DN608" s="1"/>
      <c r="DR608" s="1"/>
      <c r="DV608" s="1"/>
      <c r="DZ608" s="1"/>
      <c r="ED608" s="1"/>
      <c r="EH608" s="1"/>
      <c r="EL608" s="1"/>
      <c r="EP608" s="1"/>
      <c r="ET608" s="1"/>
      <c r="EX608" s="1"/>
      <c r="FB608" s="1"/>
      <c r="FF608" s="1"/>
      <c r="FJ608" s="1"/>
      <c r="FN608" s="1"/>
      <c r="FR608" s="1"/>
      <c r="FV608" s="1"/>
      <c r="FZ608" s="1"/>
      <c r="GD608" s="1"/>
      <c r="GH608" s="1"/>
      <c r="GL608" s="1"/>
      <c r="GP608" s="1"/>
      <c r="GT608" s="1"/>
      <c r="GX608" s="1"/>
      <c r="HB608" s="1"/>
      <c r="HF608" s="1"/>
      <c r="HJ608" s="1"/>
      <c r="HN608" s="1"/>
      <c r="HR608" s="1"/>
      <c r="HV608" s="1"/>
      <c r="HZ608" s="1"/>
      <c r="ID608" s="1"/>
      <c r="IH608" s="1"/>
      <c r="IL608" s="1"/>
      <c r="IP608" s="1"/>
      <c r="IT608" s="1"/>
      <c r="IX608" s="1"/>
      <c r="JB608" s="1"/>
      <c r="JF608" s="1"/>
      <c r="JJ608" s="1"/>
      <c r="JN608" s="1"/>
      <c r="JR608" s="1"/>
      <c r="JV608" s="1"/>
      <c r="JZ608" s="1"/>
      <c r="KD608" s="1"/>
      <c r="KH608" s="1"/>
      <c r="KL608" s="1"/>
      <c r="KP608" s="1"/>
      <c r="KT608" s="1"/>
      <c r="KX608" s="1"/>
      <c r="LB608" s="1"/>
      <c r="LF608" s="1"/>
      <c r="LJ608" s="1"/>
      <c r="LN608" s="1"/>
      <c r="LR608" s="1"/>
    </row>
    <row r="609" spans="6:330">
      <c r="F609" s="1">
        <v>42240.833333333336</v>
      </c>
      <c r="G609">
        <v>97</v>
      </c>
      <c r="H609">
        <v>250</v>
      </c>
      <c r="J609" s="1">
        <v>42240.833333333336</v>
      </c>
      <c r="K609">
        <v>48</v>
      </c>
      <c r="L609">
        <v>150</v>
      </c>
      <c r="N609" s="1">
        <v>42240.833333333336</v>
      </c>
      <c r="O609">
        <v>46</v>
      </c>
      <c r="P609">
        <v>75</v>
      </c>
      <c r="R609" s="1">
        <v>42240.833333333336</v>
      </c>
      <c r="S609">
        <v>29</v>
      </c>
      <c r="T609">
        <v>100</v>
      </c>
      <c r="V609" s="1">
        <v>42240.833333333336</v>
      </c>
      <c r="W609">
        <v>20</v>
      </c>
      <c r="X609">
        <v>75</v>
      </c>
      <c r="Z609" s="1">
        <v>42240.833333333336</v>
      </c>
      <c r="AA609">
        <v>22</v>
      </c>
      <c r="AB609">
        <v>50</v>
      </c>
      <c r="AD609" s="1">
        <v>42240.833333333336</v>
      </c>
      <c r="AE609">
        <v>55</v>
      </c>
      <c r="AF609">
        <v>250</v>
      </c>
      <c r="AH609" s="1">
        <v>42240.833333333336</v>
      </c>
      <c r="AI609">
        <v>9</v>
      </c>
      <c r="AJ609">
        <v>100</v>
      </c>
      <c r="AL609" s="1">
        <v>42240.833333333336</v>
      </c>
      <c r="AM609">
        <v>8</v>
      </c>
      <c r="AN609">
        <v>50</v>
      </c>
      <c r="AP609" s="1">
        <v>42240.833333333336</v>
      </c>
      <c r="AQ609">
        <v>186</v>
      </c>
      <c r="AR609">
        <v>150</v>
      </c>
      <c r="AT609" s="1">
        <v>42240.833333333336</v>
      </c>
      <c r="AU609">
        <v>15</v>
      </c>
      <c r="AV609">
        <v>100</v>
      </c>
      <c r="AX609" s="1">
        <v>42240.833333333336</v>
      </c>
      <c r="AY609">
        <v>32</v>
      </c>
      <c r="AZ609">
        <v>50</v>
      </c>
      <c r="BB609" s="1">
        <v>42240.833333333336</v>
      </c>
      <c r="BC609">
        <v>39</v>
      </c>
      <c r="BD609">
        <v>125</v>
      </c>
      <c r="BF609" s="1">
        <v>42240.833333333336</v>
      </c>
      <c r="BG609">
        <v>15</v>
      </c>
      <c r="BH609">
        <v>75</v>
      </c>
      <c r="BJ609" s="1">
        <v>42240.833333333336</v>
      </c>
      <c r="BK609">
        <v>6</v>
      </c>
      <c r="BL609">
        <v>50</v>
      </c>
      <c r="BN609" s="1">
        <v>42240.833333333336</v>
      </c>
      <c r="BO609">
        <v>22</v>
      </c>
      <c r="BP609">
        <v>50</v>
      </c>
      <c r="BR609" s="1"/>
      <c r="BV609" s="1"/>
      <c r="BZ609" s="1"/>
      <c r="CD609" s="1"/>
      <c r="CH609" s="1"/>
      <c r="CL609" s="1"/>
      <c r="CP609" s="1"/>
      <c r="CT609" s="1"/>
      <c r="CX609" s="1"/>
      <c r="DB609" s="1"/>
      <c r="DF609" s="1"/>
      <c r="DJ609" s="1"/>
      <c r="DN609" s="1"/>
      <c r="DR609" s="1"/>
      <c r="DV609" s="1"/>
      <c r="DZ609" s="1"/>
      <c r="ED609" s="1"/>
      <c r="EH609" s="1"/>
      <c r="EL609" s="1"/>
      <c r="EP609" s="1"/>
      <c r="ET609" s="1"/>
      <c r="EX609" s="1"/>
      <c r="FB609" s="1"/>
      <c r="FF609" s="1"/>
      <c r="FJ609" s="1"/>
      <c r="FN609" s="1"/>
      <c r="FR609" s="1"/>
      <c r="FV609" s="1"/>
      <c r="FZ609" s="1"/>
      <c r="GD609" s="1"/>
      <c r="GH609" s="1"/>
      <c r="GL609" s="1"/>
      <c r="GP609" s="1"/>
      <c r="GT609" s="1"/>
      <c r="GX609" s="1"/>
      <c r="HB609" s="1"/>
      <c r="HF609" s="1"/>
      <c r="HJ609" s="1"/>
      <c r="HN609" s="1"/>
      <c r="HR609" s="1"/>
      <c r="HV609" s="1"/>
      <c r="HZ609" s="1"/>
      <c r="ID609" s="1"/>
      <c r="IH609" s="1"/>
      <c r="IL609" s="1"/>
      <c r="IP609" s="1"/>
      <c r="IT609" s="1"/>
      <c r="IX609" s="1"/>
      <c r="JB609" s="1"/>
      <c r="JF609" s="1"/>
      <c r="JJ609" s="1"/>
      <c r="JN609" s="1"/>
      <c r="JR609" s="1"/>
      <c r="JV609" s="1"/>
      <c r="JZ609" s="1"/>
      <c r="KD609" s="1"/>
      <c r="KH609" s="1"/>
      <c r="KL609" s="1"/>
      <c r="KP609" s="1"/>
      <c r="KT609" s="1"/>
      <c r="KX609" s="1"/>
      <c r="LB609" s="1"/>
      <c r="LF609" s="1"/>
      <c r="LJ609" s="1"/>
      <c r="LN609" s="1"/>
      <c r="LR609" s="1"/>
    </row>
    <row r="610" spans="6:330">
      <c r="F610" s="1">
        <v>42240.875</v>
      </c>
      <c r="G610">
        <v>110</v>
      </c>
      <c r="H610">
        <v>250</v>
      </c>
      <c r="J610" s="1">
        <v>42240.875</v>
      </c>
      <c r="K610">
        <v>36</v>
      </c>
      <c r="L610">
        <v>150</v>
      </c>
      <c r="N610" s="1">
        <v>42240.875</v>
      </c>
      <c r="O610">
        <v>38</v>
      </c>
      <c r="P610">
        <v>75</v>
      </c>
      <c r="R610" s="1">
        <v>42240.875</v>
      </c>
      <c r="S610">
        <v>19</v>
      </c>
      <c r="T610">
        <v>100</v>
      </c>
      <c r="V610" s="1">
        <v>42240.875</v>
      </c>
      <c r="W610">
        <v>16</v>
      </c>
      <c r="X610">
        <v>75</v>
      </c>
      <c r="Z610" s="1">
        <v>42240.875</v>
      </c>
      <c r="AA610">
        <v>16</v>
      </c>
      <c r="AB610">
        <v>50</v>
      </c>
      <c r="AD610" s="1">
        <v>42240.875</v>
      </c>
      <c r="AE610">
        <v>26</v>
      </c>
      <c r="AF610">
        <v>250</v>
      </c>
      <c r="AH610" s="1">
        <v>42240.875</v>
      </c>
      <c r="AI610">
        <v>8</v>
      </c>
      <c r="AJ610">
        <v>100</v>
      </c>
      <c r="AL610" s="1">
        <v>42240.875</v>
      </c>
      <c r="AM610">
        <v>8</v>
      </c>
      <c r="AN610">
        <v>50</v>
      </c>
      <c r="AP610" s="1">
        <v>42240.875</v>
      </c>
      <c r="AQ610">
        <v>184</v>
      </c>
      <c r="AR610">
        <v>150</v>
      </c>
      <c r="AT610" s="1">
        <v>42240.875</v>
      </c>
      <c r="AU610">
        <v>17</v>
      </c>
      <c r="AV610">
        <v>100</v>
      </c>
      <c r="AX610" s="1">
        <v>42240.875</v>
      </c>
      <c r="AY610">
        <v>27</v>
      </c>
      <c r="AZ610">
        <v>50</v>
      </c>
      <c r="BB610" s="1">
        <v>42240.875</v>
      </c>
      <c r="BC610">
        <v>30</v>
      </c>
      <c r="BD610">
        <v>125</v>
      </c>
      <c r="BF610" s="1">
        <v>42240.875</v>
      </c>
      <c r="BG610">
        <v>15</v>
      </c>
      <c r="BH610">
        <v>75</v>
      </c>
      <c r="BJ610" s="1">
        <v>42240.875</v>
      </c>
      <c r="BK610">
        <v>7</v>
      </c>
      <c r="BL610">
        <v>50</v>
      </c>
      <c r="BN610" s="1">
        <v>42240.875</v>
      </c>
      <c r="BO610">
        <v>16</v>
      </c>
      <c r="BP610">
        <v>50</v>
      </c>
      <c r="BR610" s="1"/>
      <c r="BV610" s="1"/>
      <c r="BZ610" s="1"/>
      <c r="CD610" s="1"/>
      <c r="CH610" s="1"/>
      <c r="CL610" s="1"/>
      <c r="CP610" s="1"/>
      <c r="CT610" s="1"/>
      <c r="CX610" s="1"/>
      <c r="DB610" s="1"/>
      <c r="DF610" s="1"/>
      <c r="DJ610" s="1"/>
      <c r="DN610" s="1"/>
      <c r="DR610" s="1"/>
      <c r="DV610" s="1"/>
      <c r="DZ610" s="1"/>
      <c r="ED610" s="1"/>
      <c r="EH610" s="1"/>
      <c r="EL610" s="1"/>
      <c r="EP610" s="1"/>
      <c r="ET610" s="1"/>
      <c r="EX610" s="1"/>
      <c r="FB610" s="1"/>
      <c r="FF610" s="1"/>
      <c r="FJ610" s="1"/>
      <c r="FN610" s="1"/>
      <c r="FR610" s="1"/>
      <c r="FV610" s="1"/>
      <c r="FZ610" s="1"/>
      <c r="GD610" s="1"/>
      <c r="GH610" s="1"/>
      <c r="GL610" s="1"/>
      <c r="GP610" s="1"/>
      <c r="GT610" s="1"/>
      <c r="GX610" s="1"/>
      <c r="HB610" s="1"/>
      <c r="HF610" s="1"/>
      <c r="HJ610" s="1"/>
      <c r="HN610" s="1"/>
      <c r="HR610" s="1"/>
      <c r="HV610" s="1"/>
      <c r="HZ610" s="1"/>
      <c r="ID610" s="1"/>
      <c r="IH610" s="1"/>
      <c r="IL610" s="1"/>
      <c r="IP610" s="1"/>
      <c r="IT610" s="1"/>
      <c r="IX610" s="1"/>
      <c r="JB610" s="1"/>
      <c r="JF610" s="1"/>
      <c r="JJ610" s="1"/>
      <c r="JN610" s="1"/>
      <c r="JR610" s="1"/>
      <c r="JV610" s="1"/>
      <c r="JZ610" s="1"/>
      <c r="KD610" s="1"/>
      <c r="KH610" s="1"/>
      <c r="KL610" s="1"/>
      <c r="KP610" s="1"/>
      <c r="KT610" s="1"/>
      <c r="KX610" s="1"/>
      <c r="LB610" s="1"/>
      <c r="LF610" s="1"/>
      <c r="LJ610" s="1"/>
      <c r="LN610" s="1"/>
      <c r="LR610" s="1"/>
    </row>
    <row r="611" spans="6:330">
      <c r="F611" s="1">
        <v>42240.916666666664</v>
      </c>
      <c r="G611">
        <v>125</v>
      </c>
      <c r="H611">
        <v>250</v>
      </c>
      <c r="J611" s="1">
        <v>42240.916666666664</v>
      </c>
      <c r="K611">
        <v>17</v>
      </c>
      <c r="L611">
        <v>150</v>
      </c>
      <c r="N611" s="1">
        <v>42240.916666666664</v>
      </c>
      <c r="O611">
        <v>30</v>
      </c>
      <c r="P611">
        <v>75</v>
      </c>
      <c r="R611" s="1">
        <v>42240.916666666664</v>
      </c>
      <c r="S611">
        <v>13</v>
      </c>
      <c r="T611">
        <v>100</v>
      </c>
      <c r="V611" s="1">
        <v>42240.916666666664</v>
      </c>
      <c r="W611">
        <v>13</v>
      </c>
      <c r="X611">
        <v>75</v>
      </c>
      <c r="Z611" s="1">
        <v>42240.916666666664</v>
      </c>
      <c r="AA611">
        <v>13</v>
      </c>
      <c r="AB611">
        <v>50</v>
      </c>
      <c r="AD611" s="1">
        <v>42240.916666666664</v>
      </c>
      <c r="AE611">
        <v>22</v>
      </c>
      <c r="AF611">
        <v>250</v>
      </c>
      <c r="AH611" s="1">
        <v>42240.916666666664</v>
      </c>
      <c r="AI611">
        <v>8</v>
      </c>
      <c r="AJ611">
        <v>100</v>
      </c>
      <c r="AL611" s="1">
        <v>42240.916666666664</v>
      </c>
      <c r="AM611">
        <v>9</v>
      </c>
      <c r="AN611">
        <v>50</v>
      </c>
      <c r="AP611" s="1">
        <v>42240.916666666664</v>
      </c>
      <c r="AQ611">
        <v>151</v>
      </c>
      <c r="AR611">
        <v>150</v>
      </c>
      <c r="AT611" s="1">
        <v>42240.916666666664</v>
      </c>
      <c r="AU611">
        <v>12</v>
      </c>
      <c r="AV611">
        <v>100</v>
      </c>
      <c r="AX611" s="1">
        <v>42240.916666666664</v>
      </c>
      <c r="AY611">
        <v>30</v>
      </c>
      <c r="AZ611">
        <v>50</v>
      </c>
      <c r="BB611" s="1">
        <v>42240.916666666664</v>
      </c>
      <c r="BC611">
        <v>19</v>
      </c>
      <c r="BD611">
        <v>125</v>
      </c>
      <c r="BF611" s="1">
        <v>42240.916666666664</v>
      </c>
      <c r="BG611">
        <v>16</v>
      </c>
      <c r="BH611">
        <v>75</v>
      </c>
      <c r="BJ611" s="1">
        <v>42240.916666666664</v>
      </c>
      <c r="BK611">
        <v>5</v>
      </c>
      <c r="BL611">
        <v>50</v>
      </c>
      <c r="BN611" s="1">
        <v>42240.916666666664</v>
      </c>
      <c r="BO611">
        <v>13</v>
      </c>
      <c r="BP611">
        <v>50</v>
      </c>
      <c r="BR611" s="1"/>
      <c r="BV611" s="1"/>
      <c r="BZ611" s="1"/>
      <c r="CD611" s="1"/>
      <c r="CH611" s="1"/>
      <c r="CL611" s="1"/>
      <c r="CP611" s="1"/>
      <c r="CT611" s="1"/>
      <c r="CX611" s="1"/>
      <c r="DB611" s="1"/>
      <c r="DF611" s="1"/>
      <c r="DJ611" s="1"/>
      <c r="DN611" s="1"/>
      <c r="DR611" s="1"/>
      <c r="DV611" s="1"/>
      <c r="DZ611" s="1"/>
      <c r="ED611" s="1"/>
      <c r="EH611" s="1"/>
      <c r="EL611" s="1"/>
      <c r="EP611" s="1"/>
      <c r="ET611" s="1"/>
      <c r="EX611" s="1"/>
      <c r="FB611" s="1"/>
      <c r="FF611" s="1"/>
      <c r="FJ611" s="1"/>
      <c r="FN611" s="1"/>
      <c r="FR611" s="1"/>
      <c r="FV611" s="1"/>
      <c r="FZ611" s="1"/>
      <c r="GD611" s="1"/>
      <c r="GH611" s="1"/>
      <c r="GL611" s="1"/>
      <c r="GP611" s="1"/>
      <c r="GT611" s="1"/>
      <c r="GX611" s="1"/>
      <c r="HB611" s="1"/>
      <c r="HF611" s="1"/>
      <c r="HJ611" s="1"/>
      <c r="HN611" s="1"/>
      <c r="HR611" s="1"/>
      <c r="HV611" s="1"/>
      <c r="HZ611" s="1"/>
      <c r="ID611" s="1"/>
      <c r="IH611" s="1"/>
      <c r="IL611" s="1"/>
      <c r="IP611" s="1"/>
      <c r="IT611" s="1"/>
      <c r="IX611" s="1"/>
      <c r="JB611" s="1"/>
      <c r="JF611" s="1"/>
      <c r="JJ611" s="1"/>
      <c r="JN611" s="1"/>
      <c r="JR611" s="1"/>
      <c r="JV611" s="1"/>
      <c r="JZ611" s="1"/>
      <c r="KD611" s="1"/>
      <c r="KH611" s="1"/>
      <c r="KL611" s="1"/>
      <c r="KP611" s="1"/>
      <c r="KT611" s="1"/>
      <c r="KX611" s="1"/>
      <c r="LB611" s="1"/>
      <c r="LF611" s="1"/>
      <c r="LJ611" s="1"/>
      <c r="LN611" s="1"/>
      <c r="LR611" s="1"/>
    </row>
    <row r="612" spans="6:330">
      <c r="F612" s="1">
        <v>42240.958333333336</v>
      </c>
      <c r="G612">
        <v>126</v>
      </c>
      <c r="H612">
        <v>250</v>
      </c>
      <c r="J612" s="1">
        <v>42240.958333333336</v>
      </c>
      <c r="K612">
        <v>14</v>
      </c>
      <c r="L612">
        <v>150</v>
      </c>
      <c r="N612" s="1">
        <v>42240.958333333336</v>
      </c>
      <c r="O612">
        <v>22</v>
      </c>
      <c r="P612">
        <v>75</v>
      </c>
      <c r="R612" s="1">
        <v>42240.958333333336</v>
      </c>
      <c r="S612">
        <v>12</v>
      </c>
      <c r="T612">
        <v>100</v>
      </c>
      <c r="V612" s="1">
        <v>42240.958333333336</v>
      </c>
      <c r="W612">
        <v>11</v>
      </c>
      <c r="X612">
        <v>75</v>
      </c>
      <c r="Z612" s="1">
        <v>42240.958333333336</v>
      </c>
      <c r="AA612">
        <v>8</v>
      </c>
      <c r="AB612">
        <v>50</v>
      </c>
      <c r="AD612" s="1">
        <v>42240.958333333336</v>
      </c>
      <c r="AE612">
        <v>14</v>
      </c>
      <c r="AF612">
        <v>250</v>
      </c>
      <c r="AH612" s="1">
        <v>42240.958333333336</v>
      </c>
      <c r="AI612">
        <v>6</v>
      </c>
      <c r="AJ612">
        <v>100</v>
      </c>
      <c r="AL612" s="1">
        <v>42240.958333333336</v>
      </c>
      <c r="AM612">
        <v>6</v>
      </c>
      <c r="AN612">
        <v>50</v>
      </c>
      <c r="AP612" s="1">
        <v>42240.958333333336</v>
      </c>
      <c r="AQ612">
        <v>148</v>
      </c>
      <c r="AR612">
        <v>150</v>
      </c>
      <c r="AT612" s="1">
        <v>42240.958333333336</v>
      </c>
      <c r="AU612">
        <v>7</v>
      </c>
      <c r="AV612">
        <v>100</v>
      </c>
      <c r="AX612" s="1">
        <v>42240.958333333336</v>
      </c>
      <c r="AY612">
        <v>43</v>
      </c>
      <c r="AZ612">
        <v>50</v>
      </c>
      <c r="BB612" s="1">
        <v>42240.958333333336</v>
      </c>
      <c r="BC612">
        <v>22</v>
      </c>
      <c r="BD612">
        <v>125</v>
      </c>
      <c r="BF612" s="1">
        <v>42240.958333333336</v>
      </c>
      <c r="BG612">
        <v>11</v>
      </c>
      <c r="BH612">
        <v>75</v>
      </c>
      <c r="BJ612" s="1">
        <v>42240.958333333336</v>
      </c>
      <c r="BK612">
        <v>5</v>
      </c>
      <c r="BL612">
        <v>50</v>
      </c>
      <c r="BN612" s="1">
        <v>42240.958333333336</v>
      </c>
      <c r="BO612">
        <v>8</v>
      </c>
      <c r="BP612">
        <v>50</v>
      </c>
      <c r="BR612" s="1"/>
      <c r="BV612" s="1"/>
      <c r="BZ612" s="1"/>
      <c r="CD612" s="1"/>
      <c r="CH612" s="1"/>
      <c r="CL612" s="1"/>
      <c r="CP612" s="1"/>
      <c r="CT612" s="1"/>
      <c r="CX612" s="1"/>
      <c r="DB612" s="1"/>
      <c r="DF612" s="1"/>
      <c r="DJ612" s="1"/>
      <c r="DN612" s="1"/>
      <c r="DR612" s="1"/>
      <c r="DV612" s="1"/>
      <c r="DZ612" s="1"/>
      <c r="ED612" s="1"/>
      <c r="EH612" s="1"/>
      <c r="EL612" s="1"/>
      <c r="EP612" s="1"/>
      <c r="ET612" s="1"/>
      <c r="EX612" s="1"/>
      <c r="FB612" s="1"/>
      <c r="FF612" s="1"/>
      <c r="FJ612" s="1"/>
      <c r="FN612" s="1"/>
      <c r="FR612" s="1"/>
      <c r="FV612" s="1"/>
      <c r="FZ612" s="1"/>
      <c r="GD612" s="1"/>
      <c r="GH612" s="1"/>
      <c r="GL612" s="1"/>
      <c r="GP612" s="1"/>
      <c r="GT612" s="1"/>
      <c r="GX612" s="1"/>
      <c r="HB612" s="1"/>
      <c r="HF612" s="1"/>
      <c r="HJ612" s="1"/>
      <c r="HN612" s="1"/>
      <c r="HR612" s="1"/>
      <c r="HV612" s="1"/>
      <c r="HZ612" s="1"/>
      <c r="ID612" s="1"/>
      <c r="IH612" s="1"/>
      <c r="IL612" s="1"/>
      <c r="IP612" s="1"/>
      <c r="IT612" s="1"/>
      <c r="IX612" s="1"/>
      <c r="JB612" s="1"/>
      <c r="JF612" s="1"/>
      <c r="JJ612" s="1"/>
      <c r="JN612" s="1"/>
      <c r="JR612" s="1"/>
      <c r="JV612" s="1"/>
      <c r="JZ612" s="1"/>
      <c r="KD612" s="1"/>
      <c r="KH612" s="1"/>
      <c r="KL612" s="1"/>
      <c r="KP612" s="1"/>
      <c r="KT612" s="1"/>
      <c r="KX612" s="1"/>
      <c r="LB612" s="1"/>
      <c r="LF612" s="1"/>
      <c r="LJ612" s="1"/>
      <c r="LN612" s="1"/>
      <c r="LR612" s="1"/>
    </row>
    <row r="613" spans="6:330">
      <c r="F613" s="1">
        <v>42241</v>
      </c>
      <c r="G613">
        <v>120</v>
      </c>
      <c r="H613">
        <v>250</v>
      </c>
      <c r="J613" s="1">
        <v>42241</v>
      </c>
      <c r="K613">
        <v>8</v>
      </c>
      <c r="L613">
        <v>150</v>
      </c>
      <c r="N613" s="1">
        <v>42241</v>
      </c>
      <c r="O613">
        <v>14</v>
      </c>
      <c r="P613">
        <v>75</v>
      </c>
      <c r="R613" s="1">
        <v>42241</v>
      </c>
      <c r="S613">
        <v>11</v>
      </c>
      <c r="T613">
        <v>100</v>
      </c>
      <c r="V613" s="1">
        <v>42241</v>
      </c>
      <c r="W613">
        <v>2</v>
      </c>
      <c r="X613">
        <v>75</v>
      </c>
      <c r="Z613" s="1">
        <v>42241</v>
      </c>
      <c r="AA613">
        <v>12</v>
      </c>
      <c r="AB613">
        <v>50</v>
      </c>
      <c r="AD613" s="1">
        <v>42241</v>
      </c>
      <c r="AE613">
        <v>10</v>
      </c>
      <c r="AF613">
        <v>250</v>
      </c>
      <c r="AH613" s="1">
        <v>42241</v>
      </c>
      <c r="AI613">
        <v>4</v>
      </c>
      <c r="AJ613">
        <v>100</v>
      </c>
      <c r="AL613" s="1">
        <v>42241</v>
      </c>
      <c r="AM613">
        <v>7</v>
      </c>
      <c r="AN613">
        <v>50</v>
      </c>
      <c r="AP613" s="1">
        <v>42241</v>
      </c>
      <c r="AQ613">
        <v>92</v>
      </c>
      <c r="AR613">
        <v>150</v>
      </c>
      <c r="AT613" s="1">
        <v>42241</v>
      </c>
      <c r="AU613">
        <v>7</v>
      </c>
      <c r="AV613">
        <v>100</v>
      </c>
      <c r="AX613" s="1">
        <v>42241</v>
      </c>
      <c r="AY613">
        <v>18</v>
      </c>
      <c r="AZ613">
        <v>50</v>
      </c>
      <c r="BB613" s="1">
        <v>42241</v>
      </c>
      <c r="BC613">
        <v>18</v>
      </c>
      <c r="BD613">
        <v>125</v>
      </c>
      <c r="BF613" s="1">
        <v>42241</v>
      </c>
      <c r="BG613">
        <v>12</v>
      </c>
      <c r="BH613">
        <v>75</v>
      </c>
      <c r="BJ613" s="1">
        <v>42241</v>
      </c>
      <c r="BK613">
        <v>4</v>
      </c>
      <c r="BL613">
        <v>50</v>
      </c>
      <c r="BN613" s="1">
        <v>42241</v>
      </c>
      <c r="BO613">
        <v>12</v>
      </c>
      <c r="BP613">
        <v>50</v>
      </c>
      <c r="BR613" s="1"/>
      <c r="BV613" s="1"/>
      <c r="BZ613" s="1"/>
      <c r="CD613" s="1"/>
      <c r="CH613" s="1"/>
      <c r="CL613" s="1"/>
      <c r="CP613" s="1"/>
      <c r="CT613" s="1"/>
      <c r="CX613" s="1"/>
      <c r="DB613" s="1"/>
      <c r="DF613" s="1"/>
      <c r="DJ613" s="1"/>
      <c r="DN613" s="1"/>
      <c r="DR613" s="1"/>
      <c r="DV613" s="1"/>
      <c r="DZ613" s="1"/>
      <c r="ED613" s="1"/>
      <c r="EH613" s="1"/>
      <c r="EL613" s="1"/>
      <c r="EP613" s="1"/>
      <c r="ET613" s="1"/>
      <c r="EX613" s="1"/>
      <c r="FB613" s="1"/>
      <c r="FF613" s="1"/>
      <c r="FJ613" s="1"/>
      <c r="FN613" s="1"/>
      <c r="FR613" s="1"/>
      <c r="FV613" s="1"/>
      <c r="FZ613" s="1"/>
      <c r="GD613" s="1"/>
      <c r="GH613" s="1"/>
      <c r="GL613" s="1"/>
      <c r="GP613" s="1"/>
      <c r="GT613" s="1"/>
      <c r="GX613" s="1"/>
      <c r="HB613" s="1"/>
      <c r="HF613" s="1"/>
      <c r="HJ613" s="1"/>
      <c r="HN613" s="1"/>
      <c r="HR613" s="1"/>
      <c r="HV613" s="1"/>
      <c r="HZ613" s="1"/>
      <c r="ID613" s="1"/>
      <c r="IH613" s="1"/>
      <c r="IL613" s="1"/>
      <c r="IP613" s="1"/>
      <c r="IT613" s="1"/>
      <c r="IX613" s="1"/>
      <c r="JB613" s="1"/>
      <c r="JF613" s="1"/>
      <c r="JJ613" s="1"/>
      <c r="JN613" s="1"/>
      <c r="JR613" s="1"/>
      <c r="JV613" s="1"/>
      <c r="JZ613" s="1"/>
      <c r="KD613" s="1"/>
      <c r="KH613" s="1"/>
      <c r="KL613" s="1"/>
      <c r="KP613" s="1"/>
      <c r="KT613" s="1"/>
      <c r="KX613" s="1"/>
      <c r="LB613" s="1"/>
      <c r="LF613" s="1"/>
      <c r="LJ613" s="1"/>
      <c r="LN613" s="1"/>
      <c r="LR613" s="1"/>
    </row>
    <row r="614" spans="6:330">
      <c r="F614" s="1">
        <v>42241.041666666664</v>
      </c>
      <c r="G614">
        <v>126</v>
      </c>
      <c r="H614">
        <v>250</v>
      </c>
      <c r="J614" s="1">
        <v>42241.041666666664</v>
      </c>
      <c r="K614">
        <v>5</v>
      </c>
      <c r="L614">
        <v>150</v>
      </c>
      <c r="N614" s="1">
        <v>42241.041666666664</v>
      </c>
      <c r="O614">
        <v>6</v>
      </c>
      <c r="P614">
        <v>75</v>
      </c>
      <c r="R614" s="1">
        <v>42241.041666666664</v>
      </c>
      <c r="S614">
        <v>3</v>
      </c>
      <c r="T614">
        <v>100</v>
      </c>
      <c r="V614" s="1">
        <v>42241.041666666664</v>
      </c>
      <c r="W614">
        <v>0</v>
      </c>
      <c r="X614">
        <v>75</v>
      </c>
      <c r="Z614" s="1">
        <v>42241.041666666664</v>
      </c>
      <c r="AA614">
        <v>9</v>
      </c>
      <c r="AB614">
        <v>50</v>
      </c>
      <c r="AD614" s="1">
        <v>42241.041666666664</v>
      </c>
      <c r="AE614">
        <v>8</v>
      </c>
      <c r="AF614">
        <v>250</v>
      </c>
      <c r="AH614" s="1">
        <v>42241.041666666664</v>
      </c>
      <c r="AI614">
        <v>4</v>
      </c>
      <c r="AJ614">
        <v>100</v>
      </c>
      <c r="AL614" s="1">
        <v>42241.041666666664</v>
      </c>
      <c r="AM614">
        <v>5</v>
      </c>
      <c r="AN614">
        <v>50</v>
      </c>
      <c r="AP614" s="1">
        <v>42241.041666666664</v>
      </c>
      <c r="AQ614">
        <v>78</v>
      </c>
      <c r="AR614">
        <v>150</v>
      </c>
      <c r="AT614" s="1">
        <v>42241.041666666664</v>
      </c>
      <c r="AU614">
        <v>7</v>
      </c>
      <c r="AV614">
        <v>100</v>
      </c>
      <c r="AX614" s="1">
        <v>42241.041666666664</v>
      </c>
      <c r="AY614">
        <v>5</v>
      </c>
      <c r="AZ614">
        <v>50</v>
      </c>
      <c r="BB614" s="1">
        <v>42241.041666666664</v>
      </c>
      <c r="BC614">
        <v>11</v>
      </c>
      <c r="BD614">
        <v>125</v>
      </c>
      <c r="BF614" s="1">
        <v>42241.041666666664</v>
      </c>
      <c r="BG614">
        <v>10</v>
      </c>
      <c r="BH614">
        <v>75</v>
      </c>
      <c r="BJ614" s="1">
        <v>42241.041666666664</v>
      </c>
      <c r="BK614">
        <v>4</v>
      </c>
      <c r="BL614">
        <v>50</v>
      </c>
      <c r="BN614" s="1">
        <v>42241.041666666664</v>
      </c>
      <c r="BO614">
        <v>9</v>
      </c>
      <c r="BP614">
        <v>50</v>
      </c>
      <c r="BR614" s="1"/>
      <c r="BV614" s="1"/>
      <c r="BZ614" s="1"/>
      <c r="CD614" s="1"/>
      <c r="CH614" s="1"/>
      <c r="CL614" s="1"/>
      <c r="CP614" s="1"/>
      <c r="CT614" s="1"/>
      <c r="CX614" s="1"/>
      <c r="DB614" s="1"/>
      <c r="DF614" s="1"/>
      <c r="DJ614" s="1"/>
      <c r="DN614" s="1"/>
      <c r="DR614" s="1"/>
      <c r="DV614" s="1"/>
      <c r="DZ614" s="1"/>
      <c r="ED614" s="1"/>
      <c r="EH614" s="1"/>
      <c r="EL614" s="1"/>
      <c r="EP614" s="1"/>
      <c r="ET614" s="1"/>
      <c r="EX614" s="1"/>
      <c r="FB614" s="1"/>
      <c r="FF614" s="1"/>
      <c r="FJ614" s="1"/>
      <c r="FN614" s="1"/>
      <c r="FR614" s="1"/>
      <c r="FV614" s="1"/>
      <c r="FZ614" s="1"/>
      <c r="GD614" s="1"/>
      <c r="GH614" s="1"/>
      <c r="GL614" s="1"/>
      <c r="GP614" s="1"/>
      <c r="GT614" s="1"/>
      <c r="GX614" s="1"/>
      <c r="HB614" s="1"/>
      <c r="HF614" s="1"/>
      <c r="HJ614" s="1"/>
      <c r="HN614" s="1"/>
      <c r="HR614" s="1"/>
      <c r="HV614" s="1"/>
      <c r="HZ614" s="1"/>
      <c r="ID614" s="1"/>
      <c r="IH614" s="1"/>
      <c r="IL614" s="1"/>
      <c r="IP614" s="1"/>
      <c r="IT614" s="1"/>
      <c r="IX614" s="1"/>
      <c r="JB614" s="1"/>
      <c r="JF614" s="1"/>
      <c r="JJ614" s="1"/>
      <c r="JN614" s="1"/>
      <c r="JR614" s="1"/>
      <c r="JV614" s="1"/>
      <c r="JZ614" s="1"/>
      <c r="KD614" s="1"/>
      <c r="KH614" s="1"/>
      <c r="KL614" s="1"/>
      <c r="KP614" s="1"/>
      <c r="KT614" s="1"/>
      <c r="KX614" s="1"/>
      <c r="LB614" s="1"/>
      <c r="LF614" s="1"/>
      <c r="LJ614" s="1"/>
      <c r="LN614" s="1"/>
      <c r="LR614" s="1"/>
    </row>
    <row r="615" spans="6:330">
      <c r="F615" s="1">
        <v>42241.083333333336</v>
      </c>
      <c r="G615">
        <v>119</v>
      </c>
      <c r="H615">
        <v>250</v>
      </c>
      <c r="J615" s="1">
        <v>42241.083333333336</v>
      </c>
      <c r="K615">
        <v>4</v>
      </c>
      <c r="L615">
        <v>150</v>
      </c>
      <c r="N615" s="1">
        <v>42241.083333333336</v>
      </c>
      <c r="O615">
        <v>5</v>
      </c>
      <c r="P615">
        <v>75</v>
      </c>
      <c r="R615" s="1">
        <v>42241.083333333336</v>
      </c>
      <c r="S615">
        <v>2</v>
      </c>
      <c r="T615">
        <v>100</v>
      </c>
      <c r="V615" s="1">
        <v>42241.083333333336</v>
      </c>
      <c r="W615">
        <v>0</v>
      </c>
      <c r="X615">
        <v>75</v>
      </c>
      <c r="Z615" s="1">
        <v>42241.083333333336</v>
      </c>
      <c r="AA615">
        <v>5</v>
      </c>
      <c r="AB615">
        <v>50</v>
      </c>
      <c r="AD615" s="1">
        <v>42241.083333333336</v>
      </c>
      <c r="AE615">
        <v>9</v>
      </c>
      <c r="AF615">
        <v>250</v>
      </c>
      <c r="AH615" s="1">
        <v>42241.083333333336</v>
      </c>
      <c r="AI615">
        <v>3</v>
      </c>
      <c r="AJ615">
        <v>100</v>
      </c>
      <c r="AL615" s="1">
        <v>42241.083333333336</v>
      </c>
      <c r="AM615">
        <v>3</v>
      </c>
      <c r="AN615">
        <v>50</v>
      </c>
      <c r="AP615" s="1">
        <v>42241.083333333336</v>
      </c>
      <c r="AQ615">
        <v>59</v>
      </c>
      <c r="AR615">
        <v>150</v>
      </c>
      <c r="AT615" s="1">
        <v>42241.083333333336</v>
      </c>
      <c r="AU615">
        <v>5</v>
      </c>
      <c r="AV615">
        <v>100</v>
      </c>
      <c r="AX615" s="1">
        <v>42241.083333333336</v>
      </c>
      <c r="AY615">
        <v>4</v>
      </c>
      <c r="AZ615">
        <v>50</v>
      </c>
      <c r="BB615" s="1">
        <v>42241.083333333336</v>
      </c>
      <c r="BC615">
        <v>7</v>
      </c>
      <c r="BD615">
        <v>125</v>
      </c>
      <c r="BF615" s="1">
        <v>42241.083333333336</v>
      </c>
      <c r="BG615">
        <v>9</v>
      </c>
      <c r="BH615">
        <v>75</v>
      </c>
      <c r="BJ615" s="1">
        <v>42241.083333333336</v>
      </c>
      <c r="BK615">
        <v>3</v>
      </c>
      <c r="BL615">
        <v>50</v>
      </c>
      <c r="BN615" s="1">
        <v>42241.083333333336</v>
      </c>
      <c r="BO615">
        <v>5</v>
      </c>
      <c r="BP615">
        <v>50</v>
      </c>
      <c r="BR615" s="1"/>
      <c r="BV615" s="1"/>
      <c r="BZ615" s="1"/>
      <c r="CD615" s="1"/>
      <c r="CH615" s="1"/>
      <c r="CL615" s="1"/>
      <c r="CP615" s="1"/>
      <c r="CT615" s="1"/>
      <c r="CX615" s="1"/>
      <c r="DB615" s="1"/>
      <c r="DF615" s="1"/>
      <c r="DJ615" s="1"/>
      <c r="DN615" s="1"/>
      <c r="DR615" s="1"/>
      <c r="DV615" s="1"/>
      <c r="DZ615" s="1"/>
      <c r="ED615" s="1"/>
      <c r="EH615" s="1"/>
      <c r="EL615" s="1"/>
      <c r="EP615" s="1"/>
      <c r="ET615" s="1"/>
      <c r="EX615" s="1"/>
      <c r="FB615" s="1"/>
      <c r="FF615" s="1"/>
      <c r="FJ615" s="1"/>
      <c r="FN615" s="1"/>
      <c r="FR615" s="1"/>
      <c r="FV615" s="1"/>
      <c r="FZ615" s="1"/>
      <c r="GD615" s="1"/>
      <c r="GH615" s="1"/>
      <c r="GL615" s="1"/>
      <c r="GP615" s="1"/>
      <c r="GT615" s="1"/>
      <c r="GX615" s="1"/>
      <c r="HB615" s="1"/>
      <c r="HF615" s="1"/>
      <c r="HJ615" s="1"/>
      <c r="HN615" s="1"/>
      <c r="HR615" s="1"/>
      <c r="HV615" s="1"/>
      <c r="HZ615" s="1"/>
      <c r="ID615" s="1"/>
      <c r="IH615" s="1"/>
      <c r="IL615" s="1"/>
      <c r="IP615" s="1"/>
      <c r="IT615" s="1"/>
      <c r="IX615" s="1"/>
      <c r="JB615" s="1"/>
      <c r="JF615" s="1"/>
      <c r="JJ615" s="1"/>
      <c r="JN615" s="1"/>
      <c r="JR615" s="1"/>
      <c r="JV615" s="1"/>
      <c r="JZ615" s="1"/>
      <c r="KD615" s="1"/>
      <c r="KH615" s="1"/>
      <c r="KL615" s="1"/>
      <c r="KP615" s="1"/>
      <c r="KT615" s="1"/>
      <c r="KX615" s="1"/>
      <c r="LB615" s="1"/>
      <c r="LF615" s="1"/>
      <c r="LJ615" s="1"/>
      <c r="LN615" s="1"/>
      <c r="LR615" s="1"/>
    </row>
    <row r="616" spans="6:330">
      <c r="F616" s="1">
        <v>42241.125</v>
      </c>
      <c r="G616">
        <v>111</v>
      </c>
      <c r="H616">
        <v>250</v>
      </c>
      <c r="J616" s="1">
        <v>42241.125</v>
      </c>
      <c r="K616">
        <v>5</v>
      </c>
      <c r="L616">
        <v>150</v>
      </c>
      <c r="N616" s="1">
        <v>42241.125</v>
      </c>
      <c r="O616">
        <v>5</v>
      </c>
      <c r="P616">
        <v>75</v>
      </c>
      <c r="R616" s="1">
        <v>42241.125</v>
      </c>
      <c r="S616">
        <v>2</v>
      </c>
      <c r="T616">
        <v>100</v>
      </c>
      <c r="V616" s="1">
        <v>42241.125</v>
      </c>
      <c r="W616">
        <v>4</v>
      </c>
      <c r="X616">
        <v>75</v>
      </c>
      <c r="Z616" s="1">
        <v>42241.125</v>
      </c>
      <c r="AA616">
        <v>5</v>
      </c>
      <c r="AB616">
        <v>50</v>
      </c>
      <c r="AD616" s="1">
        <v>42241.125</v>
      </c>
      <c r="AE616">
        <v>8</v>
      </c>
      <c r="AF616">
        <v>250</v>
      </c>
      <c r="AH616" s="1">
        <v>42241.125</v>
      </c>
      <c r="AI616">
        <v>2</v>
      </c>
      <c r="AJ616">
        <v>100</v>
      </c>
      <c r="AL616" s="1">
        <v>42241.125</v>
      </c>
      <c r="AM616">
        <v>2</v>
      </c>
      <c r="AN616">
        <v>50</v>
      </c>
      <c r="AP616" s="1">
        <v>42241.125</v>
      </c>
      <c r="AQ616">
        <v>55</v>
      </c>
      <c r="AR616">
        <v>150</v>
      </c>
      <c r="AT616" s="1">
        <v>42241.125</v>
      </c>
      <c r="AU616">
        <v>5</v>
      </c>
      <c r="AV616">
        <v>100</v>
      </c>
      <c r="AX616" s="1">
        <v>42241.125</v>
      </c>
      <c r="AY616">
        <v>3</v>
      </c>
      <c r="AZ616">
        <v>50</v>
      </c>
      <c r="BB616" s="1">
        <v>42241.125</v>
      </c>
      <c r="BC616">
        <v>6</v>
      </c>
      <c r="BD616">
        <v>125</v>
      </c>
      <c r="BF616" s="1">
        <v>42241.125</v>
      </c>
      <c r="BG616">
        <v>7</v>
      </c>
      <c r="BH616">
        <v>75</v>
      </c>
      <c r="BJ616" s="1">
        <v>42241.125</v>
      </c>
      <c r="BK616">
        <v>3</v>
      </c>
      <c r="BL616">
        <v>50</v>
      </c>
      <c r="BN616" s="1">
        <v>42241.125</v>
      </c>
      <c r="BO616">
        <v>5</v>
      </c>
      <c r="BP616">
        <v>50</v>
      </c>
      <c r="BR616" s="1"/>
      <c r="BV616" s="1"/>
      <c r="BZ616" s="1"/>
      <c r="CD616" s="1"/>
      <c r="CH616" s="1"/>
      <c r="CL616" s="1"/>
      <c r="CP616" s="1"/>
      <c r="CT616" s="1"/>
      <c r="CX616" s="1"/>
      <c r="DB616" s="1"/>
      <c r="DF616" s="1"/>
      <c r="DJ616" s="1"/>
      <c r="DN616" s="1"/>
      <c r="DR616" s="1"/>
      <c r="DV616" s="1"/>
      <c r="DZ616" s="1"/>
      <c r="ED616" s="1"/>
      <c r="EH616" s="1"/>
      <c r="EL616" s="1"/>
      <c r="EP616" s="1"/>
      <c r="ET616" s="1"/>
      <c r="EX616" s="1"/>
      <c r="FB616" s="1"/>
      <c r="FF616" s="1"/>
      <c r="FJ616" s="1"/>
      <c r="FN616" s="1"/>
      <c r="FR616" s="1"/>
      <c r="FV616" s="1"/>
      <c r="FZ616" s="1"/>
      <c r="GD616" s="1"/>
      <c r="GH616" s="1"/>
      <c r="GL616" s="1"/>
      <c r="GP616" s="1"/>
      <c r="GT616" s="1"/>
      <c r="GX616" s="1"/>
      <c r="HB616" s="1"/>
      <c r="HF616" s="1"/>
      <c r="HJ616" s="1"/>
      <c r="HN616" s="1"/>
      <c r="HR616" s="1"/>
      <c r="HV616" s="1"/>
      <c r="HZ616" s="1"/>
      <c r="ID616" s="1"/>
      <c r="IH616" s="1"/>
      <c r="IL616" s="1"/>
      <c r="IP616" s="1"/>
      <c r="IT616" s="1"/>
      <c r="IX616" s="1"/>
      <c r="JB616" s="1"/>
      <c r="JF616" s="1"/>
      <c r="JJ616" s="1"/>
      <c r="JN616" s="1"/>
      <c r="JR616" s="1"/>
      <c r="JV616" s="1"/>
      <c r="JZ616" s="1"/>
      <c r="KD616" s="1"/>
      <c r="KH616" s="1"/>
      <c r="KL616" s="1"/>
      <c r="KP616" s="1"/>
      <c r="KT616" s="1"/>
      <c r="KX616" s="1"/>
      <c r="LB616" s="1"/>
      <c r="LF616" s="1"/>
      <c r="LJ616" s="1"/>
      <c r="LN616" s="1"/>
      <c r="LR616" s="1"/>
    </row>
    <row r="617" spans="6:330">
      <c r="F617" s="1">
        <v>42241.166666666664</v>
      </c>
      <c r="G617">
        <v>121</v>
      </c>
      <c r="H617">
        <v>250</v>
      </c>
      <c r="J617" s="1">
        <v>42241.166666666664</v>
      </c>
      <c r="K617">
        <v>6</v>
      </c>
      <c r="L617">
        <v>150</v>
      </c>
      <c r="N617" s="1">
        <v>42241.166666666664</v>
      </c>
      <c r="O617">
        <v>8</v>
      </c>
      <c r="P617">
        <v>75</v>
      </c>
      <c r="R617" s="1">
        <v>42241.166666666664</v>
      </c>
      <c r="S617">
        <v>1</v>
      </c>
      <c r="T617">
        <v>100</v>
      </c>
      <c r="V617" s="1">
        <v>42241.166666666664</v>
      </c>
      <c r="W617">
        <v>3</v>
      </c>
      <c r="X617">
        <v>75</v>
      </c>
      <c r="Z617" s="1">
        <v>42241.166666666664</v>
      </c>
      <c r="AA617">
        <v>4</v>
      </c>
      <c r="AB617">
        <v>50</v>
      </c>
      <c r="AD617" s="1">
        <v>42241.166666666664</v>
      </c>
      <c r="AE617">
        <v>7</v>
      </c>
      <c r="AF617">
        <v>250</v>
      </c>
      <c r="AH617" s="1">
        <v>42241.166666666664</v>
      </c>
      <c r="AI617">
        <v>2</v>
      </c>
      <c r="AJ617">
        <v>100</v>
      </c>
      <c r="AL617" s="1">
        <v>42241.166666666664</v>
      </c>
      <c r="AM617">
        <v>2</v>
      </c>
      <c r="AN617">
        <v>50</v>
      </c>
      <c r="AP617" s="1">
        <v>42241.166666666664</v>
      </c>
      <c r="AQ617">
        <v>56</v>
      </c>
      <c r="AR617">
        <v>150</v>
      </c>
      <c r="AT617" s="1">
        <v>42241.166666666664</v>
      </c>
      <c r="AU617">
        <v>5</v>
      </c>
      <c r="AV617">
        <v>100</v>
      </c>
      <c r="AX617" s="1">
        <v>42241.166666666664</v>
      </c>
      <c r="AY617">
        <v>3</v>
      </c>
      <c r="AZ617">
        <v>50</v>
      </c>
      <c r="BB617" s="1">
        <v>42241.166666666664</v>
      </c>
      <c r="BC617">
        <v>6</v>
      </c>
      <c r="BD617">
        <v>125</v>
      </c>
      <c r="BF617" s="1">
        <v>42241.166666666664</v>
      </c>
      <c r="BG617">
        <v>6</v>
      </c>
      <c r="BH617">
        <v>75</v>
      </c>
      <c r="BJ617" s="1">
        <v>42241.166666666664</v>
      </c>
      <c r="BK617">
        <v>3</v>
      </c>
      <c r="BL617">
        <v>50</v>
      </c>
      <c r="BN617" s="1">
        <v>42241.166666666664</v>
      </c>
      <c r="BO617">
        <v>4</v>
      </c>
      <c r="BP617">
        <v>50</v>
      </c>
      <c r="BR617" s="1"/>
      <c r="BV617" s="1"/>
      <c r="BZ617" s="1"/>
      <c r="CD617" s="1"/>
      <c r="CH617" s="1"/>
      <c r="CL617" s="1"/>
      <c r="CP617" s="1"/>
      <c r="CT617" s="1"/>
      <c r="CX617" s="1"/>
      <c r="DB617" s="1"/>
      <c r="DF617" s="1"/>
      <c r="DJ617" s="1"/>
      <c r="DN617" s="1"/>
      <c r="DR617" s="1"/>
      <c r="DV617" s="1"/>
      <c r="DZ617" s="1"/>
      <c r="ED617" s="1"/>
      <c r="EH617" s="1"/>
      <c r="EL617" s="1"/>
      <c r="EP617" s="1"/>
      <c r="ET617" s="1"/>
      <c r="EX617" s="1"/>
      <c r="FB617" s="1"/>
      <c r="FF617" s="1"/>
      <c r="FJ617" s="1"/>
      <c r="FN617" s="1"/>
      <c r="FR617" s="1"/>
      <c r="FV617" s="1"/>
      <c r="FZ617" s="1"/>
      <c r="GD617" s="1"/>
      <c r="GH617" s="1"/>
      <c r="GL617" s="1"/>
      <c r="GP617" s="1"/>
      <c r="GT617" s="1"/>
      <c r="GX617" s="1"/>
      <c r="HB617" s="1"/>
      <c r="HF617" s="1"/>
      <c r="HJ617" s="1"/>
      <c r="HN617" s="1"/>
      <c r="HR617" s="1"/>
      <c r="HV617" s="1"/>
      <c r="HZ617" s="1"/>
      <c r="ID617" s="1"/>
      <c r="IH617" s="1"/>
      <c r="IL617" s="1"/>
      <c r="IP617" s="1"/>
      <c r="IT617" s="1"/>
      <c r="IX617" s="1"/>
      <c r="JB617" s="1"/>
      <c r="JF617" s="1"/>
      <c r="JJ617" s="1"/>
      <c r="JN617" s="1"/>
      <c r="JR617" s="1"/>
      <c r="JV617" s="1"/>
      <c r="JZ617" s="1"/>
      <c r="KD617" s="1"/>
      <c r="KH617" s="1"/>
      <c r="KL617" s="1"/>
      <c r="KP617" s="1"/>
      <c r="KT617" s="1"/>
      <c r="KX617" s="1"/>
      <c r="LB617" s="1"/>
      <c r="LF617" s="1"/>
      <c r="LJ617" s="1"/>
      <c r="LN617" s="1"/>
      <c r="LR617" s="1"/>
    </row>
    <row r="618" spans="6:330">
      <c r="F618" s="1">
        <v>42241.208333333336</v>
      </c>
      <c r="G618">
        <v>119</v>
      </c>
      <c r="H618">
        <v>250</v>
      </c>
      <c r="J618" s="1">
        <v>42241.208333333336</v>
      </c>
      <c r="K618">
        <v>5</v>
      </c>
      <c r="L618">
        <v>150</v>
      </c>
      <c r="N618" s="1">
        <v>42241.208333333336</v>
      </c>
      <c r="O618">
        <v>4</v>
      </c>
      <c r="P618">
        <v>75</v>
      </c>
      <c r="R618" s="1">
        <v>42241.208333333336</v>
      </c>
      <c r="S618">
        <v>2</v>
      </c>
      <c r="T618">
        <v>100</v>
      </c>
      <c r="V618" s="1">
        <v>42241.208333333336</v>
      </c>
      <c r="W618">
        <v>4</v>
      </c>
      <c r="X618">
        <v>75</v>
      </c>
      <c r="Z618" s="1">
        <v>42241.208333333336</v>
      </c>
      <c r="AA618">
        <v>3</v>
      </c>
      <c r="AB618">
        <v>50</v>
      </c>
      <c r="AD618" s="1">
        <v>42241.208333333336</v>
      </c>
      <c r="AE618">
        <v>7</v>
      </c>
      <c r="AF618">
        <v>250</v>
      </c>
      <c r="AH618" s="1">
        <v>42241.208333333336</v>
      </c>
      <c r="AI618">
        <v>4</v>
      </c>
      <c r="AJ618">
        <v>100</v>
      </c>
      <c r="AL618" s="1">
        <v>42241.208333333336</v>
      </c>
      <c r="AM618">
        <v>3</v>
      </c>
      <c r="AN618">
        <v>50</v>
      </c>
      <c r="AP618" s="1">
        <v>42241.208333333336</v>
      </c>
      <c r="AQ618">
        <v>68</v>
      </c>
      <c r="AR618">
        <v>150</v>
      </c>
      <c r="AT618" s="1">
        <v>42241.208333333336</v>
      </c>
      <c r="AU618">
        <v>6</v>
      </c>
      <c r="AV618">
        <v>100</v>
      </c>
      <c r="AX618" s="1">
        <v>42241.208333333336</v>
      </c>
      <c r="AY618">
        <v>4</v>
      </c>
      <c r="AZ618">
        <v>50</v>
      </c>
      <c r="BB618" s="1">
        <v>42241.208333333336</v>
      </c>
      <c r="BC618">
        <v>5</v>
      </c>
      <c r="BD618">
        <v>125</v>
      </c>
      <c r="BF618" s="1">
        <v>42241.208333333336</v>
      </c>
      <c r="BG618">
        <v>6</v>
      </c>
      <c r="BH618">
        <v>75</v>
      </c>
      <c r="BJ618" s="1">
        <v>42241.208333333336</v>
      </c>
      <c r="BK618">
        <v>3</v>
      </c>
      <c r="BL618">
        <v>50</v>
      </c>
      <c r="BN618" s="1">
        <v>42241.208333333336</v>
      </c>
      <c r="BO618">
        <v>3</v>
      </c>
      <c r="BP618">
        <v>50</v>
      </c>
      <c r="BR618" s="1"/>
      <c r="BV618" s="1"/>
      <c r="BZ618" s="1"/>
      <c r="CD618" s="1"/>
      <c r="CH618" s="1"/>
      <c r="CL618" s="1"/>
      <c r="CP618" s="1"/>
      <c r="CT618" s="1"/>
      <c r="CX618" s="1"/>
      <c r="DB618" s="1"/>
      <c r="DF618" s="1"/>
      <c r="DJ618" s="1"/>
      <c r="DN618" s="1"/>
      <c r="DR618" s="1"/>
      <c r="DV618" s="1"/>
      <c r="DZ618" s="1"/>
      <c r="ED618" s="1"/>
      <c r="EH618" s="1"/>
      <c r="EL618" s="1"/>
      <c r="EP618" s="1"/>
      <c r="ET618" s="1"/>
      <c r="EX618" s="1"/>
      <c r="FB618" s="1"/>
      <c r="FF618" s="1"/>
      <c r="FJ618" s="1"/>
      <c r="FN618" s="1"/>
      <c r="FR618" s="1"/>
      <c r="FV618" s="1"/>
      <c r="FZ618" s="1"/>
      <c r="GD618" s="1"/>
      <c r="GH618" s="1"/>
      <c r="GL618" s="1"/>
      <c r="GP618" s="1"/>
      <c r="GT618" s="1"/>
      <c r="GX618" s="1"/>
      <c r="HB618" s="1"/>
      <c r="HF618" s="1"/>
      <c r="HJ618" s="1"/>
      <c r="HN618" s="1"/>
      <c r="HR618" s="1"/>
      <c r="HV618" s="1"/>
      <c r="HZ618" s="1"/>
      <c r="ID618" s="1"/>
      <c r="IH618" s="1"/>
      <c r="IL618" s="1"/>
      <c r="IP618" s="1"/>
      <c r="IT618" s="1"/>
      <c r="IX618" s="1"/>
      <c r="JB618" s="1"/>
      <c r="JF618" s="1"/>
      <c r="JJ618" s="1"/>
      <c r="JN618" s="1"/>
      <c r="JR618" s="1"/>
      <c r="JV618" s="1"/>
      <c r="JZ618" s="1"/>
      <c r="KD618" s="1"/>
      <c r="KH618" s="1"/>
      <c r="KL618" s="1"/>
      <c r="KP618" s="1"/>
      <c r="KT618" s="1"/>
      <c r="KX618" s="1"/>
      <c r="LB618" s="1"/>
      <c r="LF618" s="1"/>
      <c r="LJ618" s="1"/>
      <c r="LN618" s="1"/>
      <c r="LR618" s="1"/>
    </row>
    <row r="619" spans="6:330">
      <c r="F619" s="1">
        <v>42241.25</v>
      </c>
      <c r="G619">
        <v>125</v>
      </c>
      <c r="H619">
        <v>250</v>
      </c>
      <c r="J619" s="1">
        <v>42241.25</v>
      </c>
      <c r="K619">
        <v>6</v>
      </c>
      <c r="L619">
        <v>150</v>
      </c>
      <c r="N619" s="1">
        <v>42241.25</v>
      </c>
      <c r="O619">
        <v>9</v>
      </c>
      <c r="P619">
        <v>75</v>
      </c>
      <c r="R619" s="1">
        <v>42241.25</v>
      </c>
      <c r="S619">
        <v>6</v>
      </c>
      <c r="T619">
        <v>100</v>
      </c>
      <c r="V619" s="1">
        <v>42241.25</v>
      </c>
      <c r="W619">
        <v>4</v>
      </c>
      <c r="X619">
        <v>75</v>
      </c>
      <c r="Z619" s="1">
        <v>42241.25</v>
      </c>
      <c r="AA619">
        <v>6</v>
      </c>
      <c r="AB619">
        <v>50</v>
      </c>
      <c r="AD619" s="1">
        <v>42241.25</v>
      </c>
      <c r="AE619">
        <v>15</v>
      </c>
      <c r="AF619">
        <v>250</v>
      </c>
      <c r="AH619" s="1">
        <v>42241.25</v>
      </c>
      <c r="AI619">
        <v>7</v>
      </c>
      <c r="AJ619">
        <v>100</v>
      </c>
      <c r="AL619" s="1">
        <v>42241.25</v>
      </c>
      <c r="AM619">
        <v>4</v>
      </c>
      <c r="AN619">
        <v>50</v>
      </c>
      <c r="AP619" s="1">
        <v>42241.25</v>
      </c>
      <c r="AQ619">
        <v>74</v>
      </c>
      <c r="AR619">
        <v>150</v>
      </c>
      <c r="AT619" s="1">
        <v>42241.25</v>
      </c>
      <c r="AU619">
        <v>6</v>
      </c>
      <c r="AV619">
        <v>100</v>
      </c>
      <c r="AX619" s="1">
        <v>42241.25</v>
      </c>
      <c r="AY619">
        <v>5</v>
      </c>
      <c r="AZ619">
        <v>50</v>
      </c>
      <c r="BB619" s="1">
        <v>42241.25</v>
      </c>
      <c r="BC619">
        <v>16</v>
      </c>
      <c r="BD619">
        <v>125</v>
      </c>
      <c r="BF619" s="1">
        <v>42241.25</v>
      </c>
      <c r="BG619">
        <v>7</v>
      </c>
      <c r="BH619">
        <v>75</v>
      </c>
      <c r="BJ619" s="1">
        <v>42241.25</v>
      </c>
      <c r="BK619">
        <v>3</v>
      </c>
      <c r="BL619">
        <v>50</v>
      </c>
      <c r="BN619" s="1">
        <v>42241.25</v>
      </c>
      <c r="BO619">
        <v>6</v>
      </c>
      <c r="BP619">
        <v>50</v>
      </c>
      <c r="BR619" s="1"/>
      <c r="BV619" s="1"/>
      <c r="BZ619" s="1"/>
      <c r="CD619" s="1"/>
      <c r="CH619" s="1"/>
      <c r="CL619" s="1"/>
      <c r="CP619" s="1"/>
      <c r="CT619" s="1"/>
      <c r="CX619" s="1"/>
      <c r="DB619" s="1"/>
      <c r="DF619" s="1"/>
      <c r="DJ619" s="1"/>
      <c r="DN619" s="1"/>
      <c r="DR619" s="1"/>
      <c r="DV619" s="1"/>
      <c r="DZ619" s="1"/>
      <c r="ED619" s="1"/>
      <c r="EH619" s="1"/>
      <c r="EL619" s="1"/>
      <c r="EP619" s="1"/>
      <c r="ET619" s="1"/>
      <c r="EX619" s="1"/>
      <c r="FB619" s="1"/>
      <c r="FF619" s="1"/>
      <c r="FJ619" s="1"/>
      <c r="FN619" s="1"/>
      <c r="FR619" s="1"/>
      <c r="FV619" s="1"/>
      <c r="FZ619" s="1"/>
      <c r="GD619" s="1"/>
      <c r="GH619" s="1"/>
      <c r="GL619" s="1"/>
      <c r="GP619" s="1"/>
      <c r="GT619" s="1"/>
      <c r="GX619" s="1"/>
      <c r="HB619" s="1"/>
      <c r="HF619" s="1"/>
      <c r="HJ619" s="1"/>
      <c r="HN619" s="1"/>
      <c r="HR619" s="1"/>
      <c r="HV619" s="1"/>
      <c r="HZ619" s="1"/>
      <c r="ID619" s="1"/>
      <c r="IH619" s="1"/>
      <c r="IL619" s="1"/>
      <c r="IP619" s="1"/>
      <c r="IT619" s="1"/>
      <c r="IX619" s="1"/>
      <c r="JB619" s="1"/>
      <c r="JF619" s="1"/>
      <c r="JJ619" s="1"/>
      <c r="JN619" s="1"/>
      <c r="JR619" s="1"/>
      <c r="JV619" s="1"/>
      <c r="JZ619" s="1"/>
      <c r="KD619" s="1"/>
      <c r="KH619" s="1"/>
      <c r="KL619" s="1"/>
      <c r="KP619" s="1"/>
      <c r="KT619" s="1"/>
      <c r="KX619" s="1"/>
      <c r="LB619" s="1"/>
      <c r="LF619" s="1"/>
      <c r="LJ619" s="1"/>
      <c r="LN619" s="1"/>
      <c r="LR619" s="1"/>
    </row>
    <row r="620" spans="6:330">
      <c r="F620" s="1">
        <v>42241.291666666664</v>
      </c>
      <c r="G620">
        <v>152</v>
      </c>
      <c r="H620">
        <v>250</v>
      </c>
      <c r="J620" s="1">
        <v>42241.291666666664</v>
      </c>
      <c r="K620">
        <v>22</v>
      </c>
      <c r="L620">
        <v>150</v>
      </c>
      <c r="N620" s="1">
        <v>42241.291666666664</v>
      </c>
      <c r="O620">
        <v>25</v>
      </c>
      <c r="P620">
        <v>75</v>
      </c>
      <c r="R620" s="1">
        <v>42241.291666666664</v>
      </c>
      <c r="S620">
        <v>20</v>
      </c>
      <c r="T620">
        <v>100</v>
      </c>
      <c r="V620" s="1">
        <v>42241.291666666664</v>
      </c>
      <c r="W620">
        <v>8</v>
      </c>
      <c r="X620">
        <v>75</v>
      </c>
      <c r="Z620" s="1">
        <v>42241.291666666664</v>
      </c>
      <c r="AA620">
        <v>12</v>
      </c>
      <c r="AB620">
        <v>50</v>
      </c>
      <c r="AD620" s="1">
        <v>42241.291666666664</v>
      </c>
      <c r="AE620">
        <v>27</v>
      </c>
      <c r="AF620">
        <v>250</v>
      </c>
      <c r="AH620" s="1">
        <v>42241.291666666664</v>
      </c>
      <c r="AI620">
        <v>13</v>
      </c>
      <c r="AJ620">
        <v>100</v>
      </c>
      <c r="AL620" s="1">
        <v>42241.291666666664</v>
      </c>
      <c r="AM620">
        <v>6</v>
      </c>
      <c r="AN620">
        <v>50</v>
      </c>
      <c r="AP620" s="1">
        <v>42241.291666666664</v>
      </c>
      <c r="AQ620">
        <v>84</v>
      </c>
      <c r="AR620">
        <v>150</v>
      </c>
      <c r="AT620" s="1">
        <v>42241.291666666664</v>
      </c>
      <c r="AU620">
        <v>5</v>
      </c>
      <c r="AV620">
        <v>100</v>
      </c>
      <c r="AX620" s="1">
        <v>42241.291666666664</v>
      </c>
      <c r="AY620">
        <v>12</v>
      </c>
      <c r="AZ620">
        <v>50</v>
      </c>
      <c r="BB620" s="1">
        <v>42241.291666666664</v>
      </c>
      <c r="BC620">
        <v>29</v>
      </c>
      <c r="BD620">
        <v>125</v>
      </c>
      <c r="BF620" s="1">
        <v>42241.291666666664</v>
      </c>
      <c r="BG620">
        <v>10</v>
      </c>
      <c r="BH620">
        <v>75</v>
      </c>
      <c r="BJ620" s="1">
        <v>42241.291666666664</v>
      </c>
      <c r="BK620">
        <v>5</v>
      </c>
      <c r="BL620">
        <v>50</v>
      </c>
      <c r="BN620" s="1">
        <v>42241.291666666664</v>
      </c>
      <c r="BO620">
        <v>12</v>
      </c>
      <c r="BP620">
        <v>50</v>
      </c>
      <c r="BR620" s="1"/>
      <c r="BV620" s="1"/>
      <c r="BZ620" s="1"/>
      <c r="CD620" s="1"/>
      <c r="CH620" s="1"/>
      <c r="CL620" s="1"/>
      <c r="CP620" s="1"/>
      <c r="CT620" s="1"/>
      <c r="CX620" s="1"/>
      <c r="DB620" s="1"/>
      <c r="DF620" s="1"/>
      <c r="DJ620" s="1"/>
      <c r="DN620" s="1"/>
      <c r="DR620" s="1"/>
      <c r="DV620" s="1"/>
      <c r="DZ620" s="1"/>
      <c r="ED620" s="1"/>
      <c r="EH620" s="1"/>
      <c r="EL620" s="1"/>
      <c r="EP620" s="1"/>
      <c r="ET620" s="1"/>
      <c r="EX620" s="1"/>
      <c r="FB620" s="1"/>
      <c r="FF620" s="1"/>
      <c r="FJ620" s="1"/>
      <c r="FN620" s="1"/>
      <c r="FR620" s="1"/>
      <c r="FV620" s="1"/>
      <c r="FZ620" s="1"/>
      <c r="GD620" s="1"/>
      <c r="GH620" s="1"/>
      <c r="GL620" s="1"/>
      <c r="GP620" s="1"/>
      <c r="GT620" s="1"/>
      <c r="GX620" s="1"/>
      <c r="HB620" s="1"/>
      <c r="HF620" s="1"/>
      <c r="HJ620" s="1"/>
      <c r="HN620" s="1"/>
      <c r="HR620" s="1"/>
      <c r="HV620" s="1"/>
      <c r="HZ620" s="1"/>
      <c r="ID620" s="1"/>
      <c r="IH620" s="1"/>
      <c r="IL620" s="1"/>
      <c r="IP620" s="1"/>
      <c r="IT620" s="1"/>
      <c r="IX620" s="1"/>
      <c r="JB620" s="1"/>
      <c r="JF620" s="1"/>
      <c r="JJ620" s="1"/>
      <c r="JN620" s="1"/>
      <c r="JR620" s="1"/>
      <c r="JV620" s="1"/>
      <c r="JZ620" s="1"/>
      <c r="KD620" s="1"/>
      <c r="KH620" s="1"/>
      <c r="KL620" s="1"/>
      <c r="KP620" s="1"/>
      <c r="KT620" s="1"/>
      <c r="KX620" s="1"/>
      <c r="LB620" s="1"/>
      <c r="LF620" s="1"/>
      <c r="LJ620" s="1"/>
      <c r="LN620" s="1"/>
      <c r="LR620" s="1"/>
    </row>
    <row r="621" spans="6:330">
      <c r="F621" s="1">
        <v>42241.333333333336</v>
      </c>
      <c r="G621">
        <v>173</v>
      </c>
      <c r="H621">
        <v>250</v>
      </c>
      <c r="J621" s="1">
        <v>42241.333333333336</v>
      </c>
      <c r="K621">
        <v>48</v>
      </c>
      <c r="L621">
        <v>150</v>
      </c>
      <c r="N621" s="1">
        <v>42241.333333333336</v>
      </c>
      <c r="O621">
        <v>37</v>
      </c>
      <c r="P621">
        <v>75</v>
      </c>
      <c r="R621" s="1">
        <v>42241.333333333336</v>
      </c>
      <c r="S621">
        <v>24</v>
      </c>
      <c r="T621">
        <v>100</v>
      </c>
      <c r="V621" s="1">
        <v>42241.333333333336</v>
      </c>
      <c r="W621">
        <v>13</v>
      </c>
      <c r="X621">
        <v>75</v>
      </c>
      <c r="Z621" s="1">
        <v>42241.333333333336</v>
      </c>
      <c r="AA621">
        <v>20</v>
      </c>
      <c r="AB621">
        <v>50</v>
      </c>
      <c r="AD621" s="1">
        <v>42241.333333333336</v>
      </c>
      <c r="AE621">
        <v>50</v>
      </c>
      <c r="AF621">
        <v>250</v>
      </c>
      <c r="AH621" s="1">
        <v>42241.333333333336</v>
      </c>
      <c r="AI621">
        <v>24</v>
      </c>
      <c r="AJ621">
        <v>100</v>
      </c>
      <c r="AL621" s="1">
        <v>42241.333333333336</v>
      </c>
      <c r="AM621">
        <v>8</v>
      </c>
      <c r="AN621">
        <v>50</v>
      </c>
      <c r="AP621" s="1">
        <v>42241.333333333336</v>
      </c>
      <c r="AQ621">
        <v>136</v>
      </c>
      <c r="AR621">
        <v>150</v>
      </c>
      <c r="AT621" s="1">
        <v>42241.333333333336</v>
      </c>
      <c r="AU621">
        <v>13</v>
      </c>
      <c r="AV621">
        <v>100</v>
      </c>
      <c r="AX621" s="1">
        <v>42241.333333333336</v>
      </c>
      <c r="AY621">
        <v>22</v>
      </c>
      <c r="AZ621">
        <v>50</v>
      </c>
      <c r="BB621" s="1">
        <v>42241.333333333336</v>
      </c>
      <c r="BC621">
        <v>32</v>
      </c>
      <c r="BD621">
        <v>125</v>
      </c>
      <c r="BF621" s="1">
        <v>42241.333333333336</v>
      </c>
      <c r="BG621">
        <v>19</v>
      </c>
      <c r="BH621">
        <v>75</v>
      </c>
      <c r="BJ621" s="1">
        <v>42241.333333333336</v>
      </c>
      <c r="BK621">
        <v>5</v>
      </c>
      <c r="BL621">
        <v>50</v>
      </c>
      <c r="BN621" s="1">
        <v>42241.333333333336</v>
      </c>
      <c r="BO621">
        <v>20</v>
      </c>
      <c r="BP621">
        <v>50</v>
      </c>
      <c r="BR621" s="1"/>
      <c r="BV621" s="1"/>
      <c r="BZ621" s="1"/>
      <c r="CD621" s="1"/>
      <c r="CH621" s="1"/>
      <c r="CL621" s="1"/>
      <c r="CP621" s="1"/>
      <c r="CT621" s="1"/>
      <c r="CX621" s="1"/>
      <c r="DB621" s="1"/>
      <c r="DF621" s="1"/>
      <c r="DJ621" s="1"/>
      <c r="DN621" s="1"/>
      <c r="DR621" s="1"/>
      <c r="DV621" s="1"/>
      <c r="DZ621" s="1"/>
      <c r="ED621" s="1"/>
      <c r="EH621" s="1"/>
      <c r="EL621" s="1"/>
      <c r="EP621" s="1"/>
      <c r="ET621" s="1"/>
      <c r="EX621" s="1"/>
      <c r="FB621" s="1"/>
      <c r="FF621" s="1"/>
      <c r="FJ621" s="1"/>
      <c r="FN621" s="1"/>
      <c r="FR621" s="1"/>
      <c r="FV621" s="1"/>
      <c r="FZ621" s="1"/>
      <c r="GD621" s="1"/>
      <c r="GH621" s="1"/>
      <c r="GL621" s="1"/>
      <c r="GP621" s="1"/>
      <c r="GT621" s="1"/>
      <c r="GX621" s="1"/>
      <c r="HB621" s="1"/>
      <c r="HF621" s="1"/>
      <c r="HJ621" s="1"/>
      <c r="HN621" s="1"/>
      <c r="HR621" s="1"/>
      <c r="HV621" s="1"/>
      <c r="HZ621" s="1"/>
      <c r="ID621" s="1"/>
      <c r="IH621" s="1"/>
      <c r="IL621" s="1"/>
      <c r="IP621" s="1"/>
      <c r="IT621" s="1"/>
      <c r="IX621" s="1"/>
      <c r="JB621" s="1"/>
      <c r="JF621" s="1"/>
      <c r="JJ621" s="1"/>
      <c r="JN621" s="1"/>
      <c r="JR621" s="1"/>
      <c r="JV621" s="1"/>
      <c r="JZ621" s="1"/>
      <c r="KD621" s="1"/>
      <c r="KH621" s="1"/>
      <c r="KL621" s="1"/>
      <c r="KP621" s="1"/>
      <c r="KT621" s="1"/>
      <c r="KX621" s="1"/>
      <c r="LB621" s="1"/>
      <c r="LF621" s="1"/>
      <c r="LJ621" s="1"/>
      <c r="LN621" s="1"/>
      <c r="LR621" s="1"/>
    </row>
    <row r="622" spans="6:330">
      <c r="F622" s="1">
        <v>42241.375</v>
      </c>
      <c r="G622">
        <v>188</v>
      </c>
      <c r="H622">
        <v>250</v>
      </c>
      <c r="J622" s="1">
        <v>42241.375</v>
      </c>
      <c r="K622">
        <v>65</v>
      </c>
      <c r="L622">
        <v>150</v>
      </c>
      <c r="N622" s="1">
        <v>42241.375</v>
      </c>
      <c r="O622">
        <v>39</v>
      </c>
      <c r="P622">
        <v>75</v>
      </c>
      <c r="R622" s="1">
        <v>42241.375</v>
      </c>
      <c r="S622">
        <v>18</v>
      </c>
      <c r="T622">
        <v>100</v>
      </c>
      <c r="V622" s="1">
        <v>42241.375</v>
      </c>
      <c r="W622">
        <v>14</v>
      </c>
      <c r="X622">
        <v>75</v>
      </c>
      <c r="Z622" s="1">
        <v>42241.375</v>
      </c>
      <c r="AA622">
        <v>12</v>
      </c>
      <c r="AB622">
        <v>50</v>
      </c>
      <c r="AD622" s="1">
        <v>42241.375</v>
      </c>
      <c r="AE622">
        <v>61</v>
      </c>
      <c r="AF622">
        <v>250</v>
      </c>
      <c r="AH622" s="1">
        <v>42241.375</v>
      </c>
      <c r="AI622">
        <v>46</v>
      </c>
      <c r="AJ622">
        <v>100</v>
      </c>
      <c r="AL622" s="1">
        <v>42241.375</v>
      </c>
      <c r="AM622">
        <v>12</v>
      </c>
      <c r="AN622">
        <v>50</v>
      </c>
      <c r="AP622" s="1">
        <v>42241.375</v>
      </c>
      <c r="AQ622">
        <v>128</v>
      </c>
      <c r="AR622">
        <v>150</v>
      </c>
      <c r="AT622" s="1">
        <v>42241.375</v>
      </c>
      <c r="AU622">
        <v>11</v>
      </c>
      <c r="AV622">
        <v>100</v>
      </c>
      <c r="AX622" s="1">
        <v>42241.375</v>
      </c>
      <c r="AY622">
        <v>23</v>
      </c>
      <c r="AZ622">
        <v>50</v>
      </c>
      <c r="BB622" s="1">
        <v>42241.375</v>
      </c>
      <c r="BC622">
        <v>27</v>
      </c>
      <c r="BD622">
        <v>125</v>
      </c>
      <c r="BF622" s="1">
        <v>42241.375</v>
      </c>
      <c r="BG622">
        <v>15</v>
      </c>
      <c r="BH622">
        <v>75</v>
      </c>
      <c r="BJ622" s="1">
        <v>42241.375</v>
      </c>
      <c r="BK622">
        <v>6</v>
      </c>
      <c r="BL622">
        <v>50</v>
      </c>
      <c r="BN622" s="1">
        <v>42241.375</v>
      </c>
      <c r="BO622">
        <v>12</v>
      </c>
      <c r="BP622">
        <v>50</v>
      </c>
      <c r="BR622" s="1"/>
      <c r="BV622" s="1"/>
      <c r="BZ622" s="1"/>
      <c r="CD622" s="1"/>
      <c r="CH622" s="1"/>
      <c r="CL622" s="1"/>
      <c r="CP622" s="1"/>
      <c r="CT622" s="1"/>
      <c r="CX622" s="1"/>
      <c r="DB622" s="1"/>
      <c r="DF622" s="1"/>
      <c r="DJ622" s="1"/>
      <c r="DN622" s="1"/>
      <c r="DR622" s="1"/>
      <c r="DV622" s="1"/>
      <c r="DZ622" s="1"/>
      <c r="ED622" s="1"/>
      <c r="EH622" s="1"/>
      <c r="EL622" s="1"/>
      <c r="EP622" s="1"/>
      <c r="ET622" s="1"/>
      <c r="EX622" s="1"/>
      <c r="FB622" s="1"/>
      <c r="FF622" s="1"/>
      <c r="FJ622" s="1"/>
      <c r="FN622" s="1"/>
      <c r="FR622" s="1"/>
      <c r="FV622" s="1"/>
      <c r="FZ622" s="1"/>
      <c r="GD622" s="1"/>
      <c r="GH622" s="1"/>
      <c r="GL622" s="1"/>
      <c r="GP622" s="1"/>
      <c r="GT622" s="1"/>
      <c r="GX622" s="1"/>
      <c r="HB622" s="1"/>
      <c r="HF622" s="1"/>
      <c r="HJ622" s="1"/>
      <c r="HN622" s="1"/>
      <c r="HR622" s="1"/>
      <c r="HV622" s="1"/>
      <c r="HZ622" s="1"/>
      <c r="ID622" s="1"/>
      <c r="IH622" s="1"/>
      <c r="IL622" s="1"/>
      <c r="IP622" s="1"/>
      <c r="IT622" s="1"/>
      <c r="IX622" s="1"/>
      <c r="JB622" s="1"/>
      <c r="JF622" s="1"/>
      <c r="JJ622" s="1"/>
      <c r="JN622" s="1"/>
      <c r="JR622" s="1"/>
      <c r="JV622" s="1"/>
      <c r="JZ622" s="1"/>
      <c r="KD622" s="1"/>
      <c r="KH622" s="1"/>
      <c r="KL622" s="1"/>
      <c r="KP622" s="1"/>
      <c r="KT622" s="1"/>
      <c r="KX622" s="1"/>
      <c r="LB622" s="1"/>
      <c r="LF622" s="1"/>
      <c r="LJ622" s="1"/>
      <c r="LN622" s="1"/>
      <c r="LR622" s="1"/>
    </row>
    <row r="623" spans="6:330">
      <c r="F623" s="1">
        <v>42241.416666666664</v>
      </c>
      <c r="G623">
        <v>205</v>
      </c>
      <c r="H623">
        <v>250</v>
      </c>
      <c r="J623" s="1">
        <v>42241.416666666664</v>
      </c>
      <c r="K623">
        <v>60</v>
      </c>
      <c r="L623">
        <v>150</v>
      </c>
      <c r="N623" s="1">
        <v>42241.416666666664</v>
      </c>
      <c r="O623">
        <v>32</v>
      </c>
      <c r="P623">
        <v>75</v>
      </c>
      <c r="R623" s="1">
        <v>42241.416666666664</v>
      </c>
      <c r="S623">
        <v>19</v>
      </c>
      <c r="T623">
        <v>100</v>
      </c>
      <c r="V623" s="1">
        <v>42241.416666666664</v>
      </c>
      <c r="W623">
        <v>11</v>
      </c>
      <c r="X623">
        <v>75</v>
      </c>
      <c r="Z623" s="1">
        <v>42241.416666666664</v>
      </c>
      <c r="AA623">
        <v>11</v>
      </c>
      <c r="AB623">
        <v>50</v>
      </c>
      <c r="AD623" s="1">
        <v>42241.416666666664</v>
      </c>
      <c r="AE623">
        <v>58</v>
      </c>
      <c r="AF623">
        <v>250</v>
      </c>
      <c r="AH623" s="1">
        <v>42241.416666666664</v>
      </c>
      <c r="AI623">
        <v>49</v>
      </c>
      <c r="AJ623">
        <v>100</v>
      </c>
      <c r="AL623" s="1">
        <v>42241.416666666664</v>
      </c>
      <c r="AM623">
        <v>8</v>
      </c>
      <c r="AN623">
        <v>50</v>
      </c>
      <c r="AP623" s="1">
        <v>42241.416666666664</v>
      </c>
      <c r="AQ623">
        <v>117</v>
      </c>
      <c r="AR623">
        <v>150</v>
      </c>
      <c r="AT623" s="1">
        <v>42241.416666666664</v>
      </c>
      <c r="AU623">
        <v>19</v>
      </c>
      <c r="AV623">
        <v>100</v>
      </c>
      <c r="AX623" s="1">
        <v>42241.416666666664</v>
      </c>
      <c r="AY623">
        <v>27</v>
      </c>
      <c r="AZ623">
        <v>50</v>
      </c>
      <c r="BB623" s="1">
        <v>42241.416666666664</v>
      </c>
      <c r="BC623">
        <v>28</v>
      </c>
      <c r="BD623">
        <v>125</v>
      </c>
      <c r="BF623" s="1">
        <v>42241.416666666664</v>
      </c>
      <c r="BG623">
        <v>18</v>
      </c>
      <c r="BH623">
        <v>75</v>
      </c>
      <c r="BJ623" s="1">
        <v>42241.416666666664</v>
      </c>
      <c r="BK623">
        <v>6</v>
      </c>
      <c r="BL623">
        <v>50</v>
      </c>
      <c r="BN623" s="1">
        <v>42241.416666666664</v>
      </c>
      <c r="BO623">
        <v>11</v>
      </c>
      <c r="BP623">
        <v>50</v>
      </c>
      <c r="BR623" s="1"/>
      <c r="BV623" s="1"/>
      <c r="BZ623" s="1"/>
      <c r="CD623" s="1"/>
      <c r="CH623" s="1"/>
      <c r="CL623" s="1"/>
      <c r="CP623" s="1"/>
      <c r="CT623" s="1"/>
      <c r="CX623" s="1"/>
      <c r="DB623" s="1"/>
      <c r="DF623" s="1"/>
      <c r="DJ623" s="1"/>
      <c r="DN623" s="1"/>
      <c r="DR623" s="1"/>
      <c r="DV623" s="1"/>
      <c r="DZ623" s="1"/>
      <c r="ED623" s="1"/>
      <c r="EH623" s="1"/>
      <c r="EL623" s="1"/>
      <c r="EP623" s="1"/>
      <c r="ET623" s="1"/>
      <c r="EX623" s="1"/>
      <c r="FB623" s="1"/>
      <c r="FF623" s="1"/>
      <c r="FJ623" s="1"/>
      <c r="FN623" s="1"/>
      <c r="FR623" s="1"/>
      <c r="FV623" s="1"/>
      <c r="FZ623" s="1"/>
      <c r="GD623" s="1"/>
      <c r="GH623" s="1"/>
      <c r="GL623" s="1"/>
      <c r="GP623" s="1"/>
      <c r="GT623" s="1"/>
      <c r="GX623" s="1"/>
      <c r="HB623" s="1"/>
      <c r="HF623" s="1"/>
      <c r="HJ623" s="1"/>
      <c r="HN623" s="1"/>
      <c r="HR623" s="1"/>
      <c r="HV623" s="1"/>
      <c r="HZ623" s="1"/>
      <c r="ID623" s="1"/>
      <c r="IH623" s="1"/>
      <c r="IL623" s="1"/>
      <c r="IP623" s="1"/>
      <c r="IT623" s="1"/>
      <c r="IX623" s="1"/>
      <c r="JB623" s="1"/>
      <c r="JF623" s="1"/>
      <c r="JJ623" s="1"/>
      <c r="JN623" s="1"/>
      <c r="JR623" s="1"/>
      <c r="JV623" s="1"/>
      <c r="JZ623" s="1"/>
      <c r="KD623" s="1"/>
      <c r="KH623" s="1"/>
      <c r="KL623" s="1"/>
      <c r="KP623" s="1"/>
      <c r="KT623" s="1"/>
      <c r="KX623" s="1"/>
      <c r="LB623" s="1"/>
      <c r="LF623" s="1"/>
      <c r="LJ623" s="1"/>
      <c r="LN623" s="1"/>
      <c r="LR623" s="1"/>
    </row>
    <row r="624" spans="6:330">
      <c r="F624" s="1">
        <v>42241.458333333336</v>
      </c>
      <c r="G624">
        <v>218</v>
      </c>
      <c r="H624">
        <v>250</v>
      </c>
      <c r="J624" s="1">
        <v>42241.458333333336</v>
      </c>
      <c r="K624">
        <v>55</v>
      </c>
      <c r="L624">
        <v>150</v>
      </c>
      <c r="N624" s="1">
        <v>42241.458333333336</v>
      </c>
      <c r="O624">
        <v>32</v>
      </c>
      <c r="P624">
        <v>75</v>
      </c>
      <c r="R624" s="1">
        <v>42241.458333333336</v>
      </c>
      <c r="S624">
        <v>16</v>
      </c>
      <c r="T624">
        <v>100</v>
      </c>
      <c r="V624" s="1">
        <v>42241.458333333336</v>
      </c>
      <c r="W624">
        <v>10</v>
      </c>
      <c r="X624">
        <v>75</v>
      </c>
      <c r="Z624" s="1">
        <v>42241.458333333336</v>
      </c>
      <c r="AA624">
        <v>10</v>
      </c>
      <c r="AB624">
        <v>50</v>
      </c>
      <c r="AD624" s="1">
        <v>42241.458333333336</v>
      </c>
      <c r="AE624">
        <v>42</v>
      </c>
      <c r="AF624">
        <v>250</v>
      </c>
      <c r="AH624" s="1">
        <v>42241.458333333336</v>
      </c>
      <c r="AI624">
        <v>54</v>
      </c>
      <c r="AJ624">
        <v>100</v>
      </c>
      <c r="AL624" s="1">
        <v>42241.458333333336</v>
      </c>
      <c r="AM624">
        <v>9</v>
      </c>
      <c r="AN624">
        <v>50</v>
      </c>
      <c r="AP624" s="1">
        <v>42241.458333333336</v>
      </c>
      <c r="AQ624">
        <v>133</v>
      </c>
      <c r="AR624">
        <v>150</v>
      </c>
      <c r="AT624" s="1">
        <v>42241.458333333336</v>
      </c>
      <c r="AU624">
        <v>19</v>
      </c>
      <c r="AV624">
        <v>100</v>
      </c>
      <c r="AX624" s="1">
        <v>42241.458333333336</v>
      </c>
      <c r="AY624">
        <v>30</v>
      </c>
      <c r="AZ624">
        <v>50</v>
      </c>
      <c r="BB624" s="1">
        <v>42241.458333333336</v>
      </c>
      <c r="BC624">
        <v>20</v>
      </c>
      <c r="BD624">
        <v>125</v>
      </c>
      <c r="BF624" s="1">
        <v>42241.458333333336</v>
      </c>
      <c r="BG624">
        <v>17</v>
      </c>
      <c r="BH624">
        <v>75</v>
      </c>
      <c r="BJ624" s="1">
        <v>42241.458333333336</v>
      </c>
      <c r="BK624">
        <v>6</v>
      </c>
      <c r="BL624">
        <v>50</v>
      </c>
      <c r="BN624" s="1">
        <v>42241.458333333336</v>
      </c>
      <c r="BO624">
        <v>10</v>
      </c>
      <c r="BP624">
        <v>50</v>
      </c>
      <c r="BR624" s="1"/>
      <c r="BV624" s="1"/>
      <c r="BZ624" s="1"/>
      <c r="CD624" s="1"/>
      <c r="CH624" s="1"/>
      <c r="CL624" s="1"/>
      <c r="CP624" s="1"/>
      <c r="CT624" s="1"/>
      <c r="CX624" s="1"/>
      <c r="DB624" s="1"/>
      <c r="DF624" s="1"/>
      <c r="DJ624" s="1"/>
      <c r="DN624" s="1"/>
      <c r="DR624" s="1"/>
      <c r="DV624" s="1"/>
      <c r="DZ624" s="1"/>
      <c r="ED624" s="1"/>
      <c r="EH624" s="1"/>
      <c r="EL624" s="1"/>
      <c r="EP624" s="1"/>
      <c r="ET624" s="1"/>
      <c r="EX624" s="1"/>
      <c r="FB624" s="1"/>
      <c r="FF624" s="1"/>
      <c r="FJ624" s="1"/>
      <c r="FN624" s="1"/>
      <c r="FR624" s="1"/>
      <c r="FV624" s="1"/>
      <c r="FZ624" s="1"/>
      <c r="GD624" s="1"/>
      <c r="GH624" s="1"/>
      <c r="GL624" s="1"/>
      <c r="GP624" s="1"/>
      <c r="GT624" s="1"/>
      <c r="GX624" s="1"/>
      <c r="HB624" s="1"/>
      <c r="HF624" s="1"/>
      <c r="HJ624" s="1"/>
      <c r="HN624" s="1"/>
      <c r="HR624" s="1"/>
      <c r="HV624" s="1"/>
      <c r="HZ624" s="1"/>
      <c r="ID624" s="1"/>
      <c r="IH624" s="1"/>
      <c r="IL624" s="1"/>
      <c r="IP624" s="1"/>
      <c r="IT624" s="1"/>
      <c r="IX624" s="1"/>
      <c r="JB624" s="1"/>
      <c r="JF624" s="1"/>
      <c r="JJ624" s="1"/>
      <c r="JN624" s="1"/>
      <c r="JR624" s="1"/>
      <c r="JV624" s="1"/>
      <c r="JZ624" s="1"/>
      <c r="KD624" s="1"/>
      <c r="KH624" s="1"/>
      <c r="KL624" s="1"/>
      <c r="KP624" s="1"/>
      <c r="KT624" s="1"/>
      <c r="KX624" s="1"/>
      <c r="LB624" s="1"/>
      <c r="LF624" s="1"/>
      <c r="LJ624" s="1"/>
      <c r="LN624" s="1"/>
      <c r="LR624" s="1"/>
    </row>
    <row r="625" spans="6:330">
      <c r="F625" s="1">
        <v>42241.5</v>
      </c>
      <c r="G625">
        <v>215</v>
      </c>
      <c r="H625">
        <v>250</v>
      </c>
      <c r="J625" s="1">
        <v>42241.5</v>
      </c>
      <c r="K625">
        <v>46</v>
      </c>
      <c r="L625">
        <v>150</v>
      </c>
      <c r="N625" s="1">
        <v>42241.5</v>
      </c>
      <c r="O625">
        <v>36</v>
      </c>
      <c r="P625">
        <v>75</v>
      </c>
      <c r="R625" s="1">
        <v>42241.5</v>
      </c>
      <c r="S625">
        <v>25</v>
      </c>
      <c r="T625">
        <v>100</v>
      </c>
      <c r="V625" s="1">
        <v>42241.5</v>
      </c>
      <c r="W625">
        <v>15</v>
      </c>
      <c r="X625">
        <v>75</v>
      </c>
      <c r="Z625" s="1">
        <v>42241.5</v>
      </c>
      <c r="AA625">
        <v>16</v>
      </c>
      <c r="AB625">
        <v>50</v>
      </c>
      <c r="AD625" s="1">
        <v>42241.5</v>
      </c>
      <c r="AE625">
        <v>48</v>
      </c>
      <c r="AF625">
        <v>250</v>
      </c>
      <c r="AH625" s="1">
        <v>42241.5</v>
      </c>
      <c r="AI625">
        <v>50</v>
      </c>
      <c r="AJ625">
        <v>100</v>
      </c>
      <c r="AL625" s="1">
        <v>42241.5</v>
      </c>
      <c r="AM625">
        <v>7</v>
      </c>
      <c r="AN625">
        <v>50</v>
      </c>
      <c r="AP625" s="1">
        <v>42241.5</v>
      </c>
      <c r="AQ625">
        <v>138</v>
      </c>
      <c r="AR625">
        <v>150</v>
      </c>
      <c r="AT625" s="1">
        <v>42241.5</v>
      </c>
      <c r="AU625">
        <v>26</v>
      </c>
      <c r="AV625">
        <v>100</v>
      </c>
      <c r="AX625" s="1">
        <v>42241.5</v>
      </c>
      <c r="AY625">
        <v>29</v>
      </c>
      <c r="AZ625">
        <v>50</v>
      </c>
      <c r="BB625" s="1">
        <v>42241.5</v>
      </c>
      <c r="BC625">
        <v>19</v>
      </c>
      <c r="BD625">
        <v>125</v>
      </c>
      <c r="BF625" s="1">
        <v>42241.5</v>
      </c>
      <c r="BG625">
        <v>16</v>
      </c>
      <c r="BH625">
        <v>75</v>
      </c>
      <c r="BJ625" s="1">
        <v>42241.5</v>
      </c>
      <c r="BK625">
        <v>6</v>
      </c>
      <c r="BL625">
        <v>50</v>
      </c>
      <c r="BN625" s="1">
        <v>42241.5</v>
      </c>
      <c r="BO625">
        <v>16</v>
      </c>
      <c r="BP625">
        <v>50</v>
      </c>
      <c r="BR625" s="1"/>
      <c r="BV625" s="1"/>
      <c r="BZ625" s="1"/>
      <c r="CD625" s="1"/>
      <c r="CH625" s="1"/>
      <c r="CL625" s="1"/>
      <c r="CP625" s="1"/>
      <c r="CT625" s="1"/>
      <c r="CX625" s="1"/>
      <c r="DB625" s="1"/>
      <c r="DF625" s="1"/>
      <c r="DJ625" s="1"/>
      <c r="DN625" s="1"/>
      <c r="DR625" s="1"/>
      <c r="DV625" s="1"/>
      <c r="DZ625" s="1"/>
      <c r="ED625" s="1"/>
      <c r="EH625" s="1"/>
      <c r="EL625" s="1"/>
      <c r="EP625" s="1"/>
      <c r="ET625" s="1"/>
      <c r="EX625" s="1"/>
      <c r="FB625" s="1"/>
      <c r="FF625" s="1"/>
      <c r="FJ625" s="1"/>
      <c r="FN625" s="1"/>
      <c r="FR625" s="1"/>
      <c r="FV625" s="1"/>
      <c r="FZ625" s="1"/>
      <c r="GD625" s="1"/>
      <c r="GH625" s="1"/>
      <c r="GL625" s="1"/>
      <c r="GP625" s="1"/>
      <c r="GT625" s="1"/>
      <c r="GX625" s="1"/>
      <c r="HB625" s="1"/>
      <c r="HF625" s="1"/>
      <c r="HJ625" s="1"/>
      <c r="HN625" s="1"/>
      <c r="HR625" s="1"/>
      <c r="HV625" s="1"/>
      <c r="HZ625" s="1"/>
      <c r="ID625" s="1"/>
      <c r="IH625" s="1"/>
      <c r="IL625" s="1"/>
      <c r="IP625" s="1"/>
      <c r="IT625" s="1"/>
      <c r="IX625" s="1"/>
      <c r="JB625" s="1"/>
      <c r="JF625" s="1"/>
      <c r="JJ625" s="1"/>
      <c r="JN625" s="1"/>
      <c r="JR625" s="1"/>
      <c r="JV625" s="1"/>
      <c r="JZ625" s="1"/>
      <c r="KD625" s="1"/>
      <c r="KH625" s="1"/>
      <c r="KL625" s="1"/>
      <c r="KP625" s="1"/>
      <c r="KT625" s="1"/>
      <c r="KX625" s="1"/>
      <c r="LB625" s="1"/>
      <c r="LF625" s="1"/>
      <c r="LJ625" s="1"/>
      <c r="LN625" s="1"/>
      <c r="LR625" s="1"/>
    </row>
    <row r="626" spans="6:330">
      <c r="F626" s="1">
        <v>42241.541666666664</v>
      </c>
      <c r="G626">
        <v>232</v>
      </c>
      <c r="H626">
        <v>250</v>
      </c>
      <c r="J626" s="1">
        <v>42241.541666666664</v>
      </c>
      <c r="K626">
        <v>48</v>
      </c>
      <c r="L626">
        <v>150</v>
      </c>
      <c r="N626" s="1">
        <v>42241.541666666664</v>
      </c>
      <c r="O626">
        <v>47</v>
      </c>
      <c r="P626">
        <v>75</v>
      </c>
      <c r="R626" s="1">
        <v>42241.541666666664</v>
      </c>
      <c r="S626">
        <v>38</v>
      </c>
      <c r="T626">
        <v>100</v>
      </c>
      <c r="V626" s="1">
        <v>42241.541666666664</v>
      </c>
      <c r="W626">
        <v>15</v>
      </c>
      <c r="X626">
        <v>75</v>
      </c>
      <c r="Z626" s="1">
        <v>42241.541666666664</v>
      </c>
      <c r="AA626">
        <v>34</v>
      </c>
      <c r="AB626">
        <v>50</v>
      </c>
      <c r="AD626" s="1">
        <v>42241.541666666664</v>
      </c>
      <c r="AE626">
        <v>61</v>
      </c>
      <c r="AF626">
        <v>250</v>
      </c>
      <c r="AH626" s="1">
        <v>42241.541666666664</v>
      </c>
      <c r="AI626">
        <v>54</v>
      </c>
      <c r="AJ626">
        <v>100</v>
      </c>
      <c r="AL626" s="1">
        <v>42241.541666666664</v>
      </c>
      <c r="AM626">
        <v>14</v>
      </c>
      <c r="AN626">
        <v>50</v>
      </c>
      <c r="AP626" s="1">
        <v>42241.541666666664</v>
      </c>
      <c r="AQ626">
        <v>138</v>
      </c>
      <c r="AR626">
        <v>150</v>
      </c>
      <c r="AT626" s="1">
        <v>42241.541666666664</v>
      </c>
      <c r="AU626">
        <v>28</v>
      </c>
      <c r="AV626">
        <v>100</v>
      </c>
      <c r="AX626" s="1">
        <v>42241.541666666664</v>
      </c>
      <c r="AY626">
        <v>37</v>
      </c>
      <c r="AZ626">
        <v>50</v>
      </c>
      <c r="BB626" s="1">
        <v>42241.541666666664</v>
      </c>
      <c r="BC626">
        <v>24</v>
      </c>
      <c r="BD626">
        <v>125</v>
      </c>
      <c r="BF626" s="1">
        <v>42241.541666666664</v>
      </c>
      <c r="BG626">
        <v>22</v>
      </c>
      <c r="BH626">
        <v>75</v>
      </c>
      <c r="BJ626" s="1">
        <v>42241.541666666664</v>
      </c>
      <c r="BK626">
        <v>9</v>
      </c>
      <c r="BL626">
        <v>50</v>
      </c>
      <c r="BN626" s="1">
        <v>42241.541666666664</v>
      </c>
      <c r="BO626">
        <v>34</v>
      </c>
      <c r="BP626">
        <v>50</v>
      </c>
      <c r="BR626" s="1"/>
      <c r="BV626" s="1"/>
      <c r="BZ626" s="1"/>
      <c r="CD626" s="1"/>
      <c r="CH626" s="1"/>
      <c r="CL626" s="1"/>
      <c r="CP626" s="1"/>
      <c r="CT626" s="1"/>
      <c r="CX626" s="1"/>
      <c r="DB626" s="1"/>
      <c r="DF626" s="1"/>
      <c r="DJ626" s="1"/>
      <c r="DN626" s="1"/>
      <c r="DR626" s="1"/>
      <c r="DV626" s="1"/>
      <c r="DZ626" s="1"/>
      <c r="ED626" s="1"/>
      <c r="EH626" s="1"/>
      <c r="EL626" s="1"/>
      <c r="EP626" s="1"/>
      <c r="ET626" s="1"/>
      <c r="EX626" s="1"/>
      <c r="FB626" s="1"/>
      <c r="FF626" s="1"/>
      <c r="FJ626" s="1"/>
      <c r="FN626" s="1"/>
      <c r="FR626" s="1"/>
      <c r="FV626" s="1"/>
      <c r="FZ626" s="1"/>
      <c r="GD626" s="1"/>
      <c r="GH626" s="1"/>
      <c r="GL626" s="1"/>
      <c r="GP626" s="1"/>
      <c r="GT626" s="1"/>
      <c r="GX626" s="1"/>
      <c r="HB626" s="1"/>
      <c r="HF626" s="1"/>
      <c r="HJ626" s="1"/>
      <c r="HN626" s="1"/>
      <c r="HR626" s="1"/>
      <c r="HV626" s="1"/>
      <c r="HZ626" s="1"/>
      <c r="ID626" s="1"/>
      <c r="IH626" s="1"/>
      <c r="IL626" s="1"/>
      <c r="IP626" s="1"/>
      <c r="IT626" s="1"/>
      <c r="IX626" s="1"/>
      <c r="JB626" s="1"/>
      <c r="JF626" s="1"/>
      <c r="JJ626" s="1"/>
      <c r="JN626" s="1"/>
      <c r="JR626" s="1"/>
      <c r="JV626" s="1"/>
      <c r="JZ626" s="1"/>
      <c r="KD626" s="1"/>
      <c r="KH626" s="1"/>
      <c r="KL626" s="1"/>
      <c r="KP626" s="1"/>
      <c r="KT626" s="1"/>
      <c r="KX626" s="1"/>
      <c r="LB626" s="1"/>
      <c r="LF626" s="1"/>
      <c r="LJ626" s="1"/>
      <c r="LN626" s="1"/>
      <c r="LR626" s="1"/>
    </row>
    <row r="627" spans="6:330">
      <c r="F627" s="1">
        <v>42241.583333333336</v>
      </c>
      <c r="G627">
        <v>242</v>
      </c>
      <c r="H627">
        <v>250</v>
      </c>
      <c r="J627" s="1">
        <v>42241.583333333336</v>
      </c>
      <c r="K627">
        <v>61</v>
      </c>
      <c r="L627">
        <v>150</v>
      </c>
      <c r="N627" s="1">
        <v>42241.583333333336</v>
      </c>
      <c r="O627">
        <v>50</v>
      </c>
      <c r="P627">
        <v>75</v>
      </c>
      <c r="R627" s="1">
        <v>42241.583333333336</v>
      </c>
      <c r="S627">
        <v>42</v>
      </c>
      <c r="T627">
        <v>100</v>
      </c>
      <c r="V627" s="1">
        <v>42241.583333333336</v>
      </c>
      <c r="W627">
        <v>20</v>
      </c>
      <c r="X627">
        <v>75</v>
      </c>
      <c r="Z627" s="1">
        <v>42241.583333333336</v>
      </c>
      <c r="AA627">
        <v>31</v>
      </c>
      <c r="AB627">
        <v>50</v>
      </c>
      <c r="AD627" s="1">
        <v>42241.583333333336</v>
      </c>
      <c r="AE627">
        <v>65</v>
      </c>
      <c r="AF627">
        <v>250</v>
      </c>
      <c r="AH627" s="1">
        <v>42241.583333333336</v>
      </c>
      <c r="AI627">
        <v>62</v>
      </c>
      <c r="AJ627">
        <v>100</v>
      </c>
      <c r="AL627" s="1">
        <v>42241.583333333336</v>
      </c>
      <c r="AM627">
        <v>8</v>
      </c>
      <c r="AN627">
        <v>50</v>
      </c>
      <c r="AP627" s="1">
        <v>42241.583333333336</v>
      </c>
      <c r="AQ627">
        <v>134</v>
      </c>
      <c r="AR627">
        <v>150</v>
      </c>
      <c r="AT627" s="1">
        <v>42241.583333333336</v>
      </c>
      <c r="AU627">
        <v>32</v>
      </c>
      <c r="AV627">
        <v>100</v>
      </c>
      <c r="AX627" s="1">
        <v>42241.583333333336</v>
      </c>
      <c r="AY627">
        <v>36</v>
      </c>
      <c r="AZ627">
        <v>50</v>
      </c>
      <c r="BB627" s="1">
        <v>42241.583333333336</v>
      </c>
      <c r="BC627">
        <v>24</v>
      </c>
      <c r="BD627">
        <v>125</v>
      </c>
      <c r="BF627" s="1">
        <v>42241.583333333336</v>
      </c>
      <c r="BG627">
        <v>17</v>
      </c>
      <c r="BH627">
        <v>75</v>
      </c>
      <c r="BJ627" s="1">
        <v>42241.583333333336</v>
      </c>
      <c r="BK627">
        <v>9</v>
      </c>
      <c r="BL627">
        <v>50</v>
      </c>
      <c r="BN627" s="1">
        <v>42241.583333333336</v>
      </c>
      <c r="BO627">
        <v>31</v>
      </c>
      <c r="BP627">
        <v>50</v>
      </c>
      <c r="BR627" s="1"/>
      <c r="BV627" s="1"/>
      <c r="BZ627" s="1"/>
      <c r="CD627" s="1"/>
      <c r="CH627" s="1"/>
      <c r="CL627" s="1"/>
      <c r="CP627" s="1"/>
      <c r="CT627" s="1"/>
      <c r="CX627" s="1"/>
      <c r="DB627" s="1"/>
      <c r="DF627" s="1"/>
      <c r="DJ627" s="1"/>
      <c r="DN627" s="1"/>
      <c r="DR627" s="1"/>
      <c r="DV627" s="1"/>
      <c r="DZ627" s="1"/>
      <c r="ED627" s="1"/>
      <c r="EH627" s="1"/>
      <c r="EL627" s="1"/>
      <c r="EP627" s="1"/>
      <c r="ET627" s="1"/>
      <c r="EX627" s="1"/>
      <c r="FB627" s="1"/>
      <c r="FF627" s="1"/>
      <c r="FJ627" s="1"/>
      <c r="FN627" s="1"/>
      <c r="FR627" s="1"/>
      <c r="FV627" s="1"/>
      <c r="FZ627" s="1"/>
      <c r="GD627" s="1"/>
      <c r="GH627" s="1"/>
      <c r="GL627" s="1"/>
      <c r="GP627" s="1"/>
      <c r="GT627" s="1"/>
      <c r="GX627" s="1"/>
      <c r="HB627" s="1"/>
      <c r="HF627" s="1"/>
      <c r="HJ627" s="1"/>
      <c r="HN627" s="1"/>
      <c r="HR627" s="1"/>
      <c r="HV627" s="1"/>
      <c r="HZ627" s="1"/>
      <c r="ID627" s="1"/>
      <c r="IH627" s="1"/>
      <c r="IL627" s="1"/>
      <c r="IP627" s="1"/>
      <c r="IT627" s="1"/>
      <c r="IX627" s="1"/>
      <c r="JB627" s="1"/>
      <c r="JF627" s="1"/>
      <c r="JJ627" s="1"/>
      <c r="JN627" s="1"/>
      <c r="JR627" s="1"/>
      <c r="JV627" s="1"/>
      <c r="JZ627" s="1"/>
      <c r="KD627" s="1"/>
      <c r="KH627" s="1"/>
      <c r="KL627" s="1"/>
      <c r="KP627" s="1"/>
      <c r="KT627" s="1"/>
      <c r="KX627" s="1"/>
      <c r="LB627" s="1"/>
      <c r="LF627" s="1"/>
      <c r="LJ627" s="1"/>
      <c r="LN627" s="1"/>
      <c r="LR627" s="1"/>
    </row>
    <row r="628" spans="6:330">
      <c r="F628" s="1">
        <v>42241.625</v>
      </c>
      <c r="G628">
        <v>238</v>
      </c>
      <c r="H628">
        <v>250</v>
      </c>
      <c r="J628" s="1">
        <v>42241.625</v>
      </c>
      <c r="K628">
        <v>59</v>
      </c>
      <c r="L628">
        <v>150</v>
      </c>
      <c r="N628" s="1">
        <v>42241.625</v>
      </c>
      <c r="O628">
        <v>43</v>
      </c>
      <c r="P628">
        <v>75</v>
      </c>
      <c r="R628" s="1">
        <v>42241.625</v>
      </c>
      <c r="S628">
        <v>32</v>
      </c>
      <c r="T628">
        <v>100</v>
      </c>
      <c r="V628" s="1">
        <v>42241.625</v>
      </c>
      <c r="W628">
        <v>17</v>
      </c>
      <c r="X628">
        <v>75</v>
      </c>
      <c r="Z628" s="1">
        <v>42241.625</v>
      </c>
      <c r="AA628">
        <v>21</v>
      </c>
      <c r="AB628">
        <v>50</v>
      </c>
      <c r="AD628" s="1">
        <v>42241.625</v>
      </c>
      <c r="AE628">
        <v>63</v>
      </c>
      <c r="AF628">
        <v>250</v>
      </c>
      <c r="AH628" s="1">
        <v>42241.625</v>
      </c>
      <c r="AI628">
        <v>62</v>
      </c>
      <c r="AJ628">
        <v>100</v>
      </c>
      <c r="AL628" s="1">
        <v>42241.625</v>
      </c>
      <c r="AM628">
        <v>7</v>
      </c>
      <c r="AN628">
        <v>50</v>
      </c>
      <c r="AP628" s="1">
        <v>42241.625</v>
      </c>
      <c r="AQ628">
        <v>139</v>
      </c>
      <c r="AR628">
        <v>150</v>
      </c>
      <c r="AT628" s="1">
        <v>42241.625</v>
      </c>
      <c r="AU628">
        <v>36</v>
      </c>
      <c r="AV628">
        <v>100</v>
      </c>
      <c r="AX628" s="1">
        <v>42241.625</v>
      </c>
      <c r="AY628">
        <v>31</v>
      </c>
      <c r="AZ628">
        <v>50</v>
      </c>
      <c r="BB628" s="1">
        <v>42241.625</v>
      </c>
      <c r="BC628">
        <v>24</v>
      </c>
      <c r="BD628">
        <v>125</v>
      </c>
      <c r="BF628" s="1">
        <v>42241.625</v>
      </c>
      <c r="BG628">
        <v>18</v>
      </c>
      <c r="BH628">
        <v>75</v>
      </c>
      <c r="BJ628" s="1">
        <v>42241.625</v>
      </c>
      <c r="BK628">
        <v>6</v>
      </c>
      <c r="BL628">
        <v>50</v>
      </c>
      <c r="BN628" s="1">
        <v>42241.625</v>
      </c>
      <c r="BO628">
        <v>21</v>
      </c>
      <c r="BP628">
        <v>50</v>
      </c>
      <c r="BR628" s="1"/>
      <c r="BV628" s="1"/>
      <c r="BZ628" s="1"/>
      <c r="CD628" s="1"/>
      <c r="CH628" s="1"/>
      <c r="CL628" s="1"/>
      <c r="CP628" s="1"/>
      <c r="CT628" s="1"/>
      <c r="CX628" s="1"/>
      <c r="DB628" s="1"/>
      <c r="DF628" s="1"/>
      <c r="DJ628" s="1"/>
      <c r="DN628" s="1"/>
      <c r="DR628" s="1"/>
      <c r="DV628" s="1"/>
      <c r="DZ628" s="1"/>
      <c r="ED628" s="1"/>
      <c r="EH628" s="1"/>
      <c r="EL628" s="1"/>
      <c r="EP628" s="1"/>
      <c r="ET628" s="1"/>
      <c r="EX628" s="1"/>
      <c r="FB628" s="1"/>
      <c r="FF628" s="1"/>
      <c r="FJ628" s="1"/>
      <c r="FN628" s="1"/>
      <c r="FR628" s="1"/>
      <c r="FV628" s="1"/>
      <c r="FZ628" s="1"/>
      <c r="GD628" s="1"/>
      <c r="GH628" s="1"/>
      <c r="GL628" s="1"/>
      <c r="GP628" s="1"/>
      <c r="GT628" s="1"/>
      <c r="GX628" s="1"/>
      <c r="HB628" s="1"/>
      <c r="HF628" s="1"/>
      <c r="HJ628" s="1"/>
      <c r="HN628" s="1"/>
      <c r="HR628" s="1"/>
      <c r="HV628" s="1"/>
      <c r="HZ628" s="1"/>
      <c r="ID628" s="1"/>
      <c r="IH628" s="1"/>
      <c r="IL628" s="1"/>
      <c r="IP628" s="1"/>
      <c r="IT628" s="1"/>
      <c r="IX628" s="1"/>
      <c r="JB628" s="1"/>
      <c r="JF628" s="1"/>
      <c r="JJ628" s="1"/>
      <c r="JN628" s="1"/>
      <c r="JR628" s="1"/>
      <c r="JV628" s="1"/>
      <c r="JZ628" s="1"/>
      <c r="KD628" s="1"/>
      <c r="KH628" s="1"/>
      <c r="KL628" s="1"/>
      <c r="KP628" s="1"/>
      <c r="KT628" s="1"/>
      <c r="KX628" s="1"/>
      <c r="LB628" s="1"/>
      <c r="LF628" s="1"/>
      <c r="LJ628" s="1"/>
      <c r="LN628" s="1"/>
      <c r="LR628" s="1"/>
    </row>
    <row r="629" spans="6:330">
      <c r="F629" s="1">
        <v>42241.666666666664</v>
      </c>
      <c r="G629">
        <v>213</v>
      </c>
      <c r="H629">
        <v>250</v>
      </c>
      <c r="J629" s="1">
        <v>42241.666666666664</v>
      </c>
      <c r="K629">
        <v>68</v>
      </c>
      <c r="L629">
        <v>150</v>
      </c>
      <c r="N629" s="1">
        <v>42241.666666666664</v>
      </c>
      <c r="O629">
        <v>44</v>
      </c>
      <c r="P629">
        <v>75</v>
      </c>
      <c r="R629" s="1">
        <v>42241.666666666664</v>
      </c>
      <c r="S629">
        <v>29</v>
      </c>
      <c r="T629">
        <v>100</v>
      </c>
      <c r="V629" s="1">
        <v>42241.666666666664</v>
      </c>
      <c r="W629">
        <v>16</v>
      </c>
      <c r="X629">
        <v>75</v>
      </c>
      <c r="Z629" s="1">
        <v>42241.666666666664</v>
      </c>
      <c r="AA629">
        <v>19</v>
      </c>
      <c r="AB629">
        <v>50</v>
      </c>
      <c r="AD629" s="1">
        <v>42241.666666666664</v>
      </c>
      <c r="AE629">
        <v>65</v>
      </c>
      <c r="AF629">
        <v>250</v>
      </c>
      <c r="AH629" s="1">
        <v>42241.666666666664</v>
      </c>
      <c r="AI629">
        <v>56</v>
      </c>
      <c r="AJ629">
        <v>100</v>
      </c>
      <c r="AL629" s="1">
        <v>42241.666666666664</v>
      </c>
      <c r="AM629">
        <v>8</v>
      </c>
      <c r="AN629">
        <v>50</v>
      </c>
      <c r="AP629" s="1">
        <v>42241.666666666664</v>
      </c>
      <c r="AQ629">
        <v>132</v>
      </c>
      <c r="AR629">
        <v>150</v>
      </c>
      <c r="AT629" s="1">
        <v>42241.666666666664</v>
      </c>
      <c r="AU629">
        <v>33</v>
      </c>
      <c r="AV629">
        <v>100</v>
      </c>
      <c r="AX629" s="1">
        <v>42241.666666666664</v>
      </c>
      <c r="AY629">
        <v>32</v>
      </c>
      <c r="AZ629">
        <v>50</v>
      </c>
      <c r="BB629" s="1">
        <v>42241.666666666664</v>
      </c>
      <c r="BC629">
        <v>28</v>
      </c>
      <c r="BD629">
        <v>125</v>
      </c>
      <c r="BF629" s="1">
        <v>42241.666666666664</v>
      </c>
      <c r="BG629">
        <v>18</v>
      </c>
      <c r="BH629">
        <v>75</v>
      </c>
      <c r="BJ629" s="1">
        <v>42241.666666666664</v>
      </c>
      <c r="BK629">
        <v>6</v>
      </c>
      <c r="BL629">
        <v>50</v>
      </c>
      <c r="BN629" s="1">
        <v>42241.666666666664</v>
      </c>
      <c r="BO629">
        <v>19</v>
      </c>
      <c r="BP629">
        <v>50</v>
      </c>
      <c r="BR629" s="1"/>
      <c r="BV629" s="1"/>
      <c r="BZ629" s="1"/>
      <c r="CD629" s="1"/>
      <c r="CH629" s="1"/>
      <c r="CL629" s="1"/>
      <c r="CP629" s="1"/>
      <c r="CT629" s="1"/>
      <c r="CX629" s="1"/>
      <c r="DB629" s="1"/>
      <c r="DF629" s="1"/>
      <c r="DJ629" s="1"/>
      <c r="DN629" s="1"/>
      <c r="DR629" s="1"/>
      <c r="DV629" s="1"/>
      <c r="DZ629" s="1"/>
      <c r="ED629" s="1"/>
      <c r="EH629" s="1"/>
      <c r="EL629" s="1"/>
      <c r="EP629" s="1"/>
      <c r="ET629" s="1"/>
      <c r="EX629" s="1"/>
      <c r="FB629" s="1"/>
      <c r="FF629" s="1"/>
      <c r="FJ629" s="1"/>
      <c r="FN629" s="1"/>
      <c r="FR629" s="1"/>
      <c r="FV629" s="1"/>
      <c r="FZ629" s="1"/>
      <c r="GD629" s="1"/>
      <c r="GH629" s="1"/>
      <c r="GL629" s="1"/>
      <c r="GP629" s="1"/>
      <c r="GT629" s="1"/>
      <c r="GX629" s="1"/>
      <c r="HB629" s="1"/>
      <c r="HF629" s="1"/>
      <c r="HJ629" s="1"/>
      <c r="HN629" s="1"/>
      <c r="HR629" s="1"/>
      <c r="HV629" s="1"/>
      <c r="HZ629" s="1"/>
      <c r="ID629" s="1"/>
      <c r="IH629" s="1"/>
      <c r="IL629" s="1"/>
      <c r="IP629" s="1"/>
      <c r="IT629" s="1"/>
      <c r="IX629" s="1"/>
      <c r="JB629" s="1"/>
      <c r="JF629" s="1"/>
      <c r="JJ629" s="1"/>
      <c r="JN629" s="1"/>
      <c r="JR629" s="1"/>
      <c r="JV629" s="1"/>
      <c r="JZ629" s="1"/>
      <c r="KD629" s="1"/>
      <c r="KH629" s="1"/>
      <c r="KL629" s="1"/>
      <c r="KP629" s="1"/>
      <c r="KT629" s="1"/>
      <c r="KX629" s="1"/>
      <c r="LB629" s="1"/>
      <c r="LF629" s="1"/>
      <c r="LJ629" s="1"/>
      <c r="LN629" s="1"/>
      <c r="LR629" s="1"/>
    </row>
    <row r="630" spans="6:330">
      <c r="F630" s="1">
        <v>42241.708333333336</v>
      </c>
      <c r="G630">
        <v>187</v>
      </c>
      <c r="H630">
        <v>250</v>
      </c>
      <c r="J630" s="1">
        <v>42241.708333333336</v>
      </c>
      <c r="K630">
        <v>60</v>
      </c>
      <c r="L630">
        <v>150</v>
      </c>
      <c r="N630" s="1">
        <v>42241.708333333336</v>
      </c>
      <c r="O630">
        <v>45</v>
      </c>
      <c r="P630">
        <v>75</v>
      </c>
      <c r="R630" s="1">
        <v>42241.708333333336</v>
      </c>
      <c r="S630">
        <v>24</v>
      </c>
      <c r="T630">
        <v>100</v>
      </c>
      <c r="V630" s="1">
        <v>42241.708333333336</v>
      </c>
      <c r="W630">
        <v>15</v>
      </c>
      <c r="X630">
        <v>75</v>
      </c>
      <c r="Z630" s="1">
        <v>42241.708333333336</v>
      </c>
      <c r="AA630">
        <v>22</v>
      </c>
      <c r="AB630">
        <v>50</v>
      </c>
      <c r="AD630" s="1">
        <v>42241.708333333336</v>
      </c>
      <c r="AE630">
        <v>68</v>
      </c>
      <c r="AF630">
        <v>250</v>
      </c>
      <c r="AH630" s="1">
        <v>42241.708333333336</v>
      </c>
      <c r="AI630">
        <v>50</v>
      </c>
      <c r="AJ630">
        <v>100</v>
      </c>
      <c r="AL630" s="1">
        <v>42241.708333333336</v>
      </c>
      <c r="AM630">
        <v>8</v>
      </c>
      <c r="AN630">
        <v>50</v>
      </c>
      <c r="AP630" s="1">
        <v>42241.708333333336</v>
      </c>
      <c r="AQ630">
        <v>143</v>
      </c>
      <c r="AR630">
        <v>150</v>
      </c>
      <c r="AT630" s="1">
        <v>42241.708333333336</v>
      </c>
      <c r="AU630">
        <v>30</v>
      </c>
      <c r="AV630">
        <v>100</v>
      </c>
      <c r="AX630" s="1">
        <v>42241.708333333336</v>
      </c>
      <c r="AY630">
        <v>33</v>
      </c>
      <c r="AZ630">
        <v>50</v>
      </c>
      <c r="BB630" s="1">
        <v>42241.708333333336</v>
      </c>
      <c r="BC630">
        <v>28</v>
      </c>
      <c r="BD630">
        <v>125</v>
      </c>
      <c r="BF630" s="1">
        <v>42241.708333333336</v>
      </c>
      <c r="BG630">
        <v>19</v>
      </c>
      <c r="BH630">
        <v>75</v>
      </c>
      <c r="BJ630" s="1">
        <v>42241.708333333336</v>
      </c>
      <c r="BK630">
        <v>10</v>
      </c>
      <c r="BL630">
        <v>50</v>
      </c>
      <c r="BN630" s="1">
        <v>42241.708333333336</v>
      </c>
      <c r="BO630">
        <v>22</v>
      </c>
      <c r="BP630">
        <v>50</v>
      </c>
      <c r="BR630" s="1"/>
      <c r="BV630" s="1"/>
      <c r="BZ630" s="1"/>
      <c r="CD630" s="1"/>
      <c r="CH630" s="1"/>
      <c r="CL630" s="1"/>
      <c r="CP630" s="1"/>
      <c r="CT630" s="1"/>
      <c r="CX630" s="1"/>
      <c r="DB630" s="1"/>
      <c r="DF630" s="1"/>
      <c r="DJ630" s="1"/>
      <c r="DN630" s="1"/>
      <c r="DR630" s="1"/>
      <c r="DV630" s="1"/>
      <c r="DZ630" s="1"/>
      <c r="ED630" s="1"/>
      <c r="EH630" s="1"/>
      <c r="EL630" s="1"/>
      <c r="EP630" s="1"/>
      <c r="ET630" s="1"/>
      <c r="EX630" s="1"/>
      <c r="FB630" s="1"/>
      <c r="FF630" s="1"/>
      <c r="FJ630" s="1"/>
      <c r="FN630" s="1"/>
      <c r="FR630" s="1"/>
      <c r="FV630" s="1"/>
      <c r="FZ630" s="1"/>
      <c r="GD630" s="1"/>
      <c r="GH630" s="1"/>
      <c r="GL630" s="1"/>
      <c r="GP630" s="1"/>
      <c r="GT630" s="1"/>
      <c r="GX630" s="1"/>
      <c r="HB630" s="1"/>
      <c r="HF630" s="1"/>
      <c r="HJ630" s="1"/>
      <c r="HN630" s="1"/>
      <c r="HR630" s="1"/>
      <c r="HV630" s="1"/>
      <c r="HZ630" s="1"/>
      <c r="ID630" s="1"/>
      <c r="IH630" s="1"/>
      <c r="IL630" s="1"/>
      <c r="IP630" s="1"/>
      <c r="IT630" s="1"/>
      <c r="IX630" s="1"/>
      <c r="JB630" s="1"/>
      <c r="JF630" s="1"/>
      <c r="JJ630" s="1"/>
      <c r="JN630" s="1"/>
      <c r="JR630" s="1"/>
      <c r="JV630" s="1"/>
      <c r="JZ630" s="1"/>
      <c r="KD630" s="1"/>
      <c r="KH630" s="1"/>
      <c r="KL630" s="1"/>
      <c r="KP630" s="1"/>
      <c r="KT630" s="1"/>
      <c r="KX630" s="1"/>
      <c r="LB630" s="1"/>
      <c r="LF630" s="1"/>
      <c r="LJ630" s="1"/>
      <c r="LN630" s="1"/>
      <c r="LR630" s="1"/>
    </row>
    <row r="631" spans="6:330">
      <c r="F631" s="1">
        <v>42241.75</v>
      </c>
      <c r="G631">
        <v>153</v>
      </c>
      <c r="H631">
        <v>250</v>
      </c>
      <c r="J631" s="1">
        <v>42241.75</v>
      </c>
      <c r="K631">
        <v>52</v>
      </c>
      <c r="L631">
        <v>150</v>
      </c>
      <c r="N631" s="1">
        <v>42241.75</v>
      </c>
      <c r="O631">
        <v>50</v>
      </c>
      <c r="P631">
        <v>75</v>
      </c>
      <c r="R631" s="1">
        <v>42241.75</v>
      </c>
      <c r="S631">
        <v>20</v>
      </c>
      <c r="T631">
        <v>100</v>
      </c>
      <c r="V631" s="1">
        <v>42241.75</v>
      </c>
      <c r="W631">
        <v>16</v>
      </c>
      <c r="X631">
        <v>75</v>
      </c>
      <c r="Z631" s="1">
        <v>42241.75</v>
      </c>
      <c r="AA631">
        <v>22</v>
      </c>
      <c r="AB631">
        <v>50</v>
      </c>
      <c r="AD631" s="1">
        <v>42241.75</v>
      </c>
      <c r="AE631">
        <v>65</v>
      </c>
      <c r="AF631">
        <v>250</v>
      </c>
      <c r="AH631" s="1">
        <v>42241.75</v>
      </c>
      <c r="AI631">
        <v>40</v>
      </c>
      <c r="AJ631">
        <v>100</v>
      </c>
      <c r="AL631" s="1">
        <v>42241.75</v>
      </c>
      <c r="AM631">
        <v>8</v>
      </c>
      <c r="AN631">
        <v>50</v>
      </c>
      <c r="AP631" s="1">
        <v>42241.75</v>
      </c>
      <c r="AQ631">
        <v>132</v>
      </c>
      <c r="AR631">
        <v>150</v>
      </c>
      <c r="AT631" s="1">
        <v>42241.75</v>
      </c>
      <c r="AU631">
        <v>13</v>
      </c>
      <c r="AV631">
        <v>100</v>
      </c>
      <c r="AX631" s="1">
        <v>42241.75</v>
      </c>
      <c r="AY631">
        <v>31</v>
      </c>
      <c r="AZ631">
        <v>50</v>
      </c>
      <c r="BB631" s="1">
        <v>42241.75</v>
      </c>
      <c r="BC631">
        <v>29</v>
      </c>
      <c r="BD631">
        <v>125</v>
      </c>
      <c r="BF631" s="1">
        <v>42241.75</v>
      </c>
      <c r="BG631">
        <v>16</v>
      </c>
      <c r="BH631">
        <v>75</v>
      </c>
      <c r="BJ631" s="1">
        <v>42241.75</v>
      </c>
      <c r="BK631">
        <v>8</v>
      </c>
      <c r="BL631">
        <v>50</v>
      </c>
      <c r="BN631" s="1">
        <v>42241.75</v>
      </c>
      <c r="BO631">
        <v>22</v>
      </c>
      <c r="BP631">
        <v>50</v>
      </c>
      <c r="BR631" s="1"/>
      <c r="BV631" s="1"/>
      <c r="BZ631" s="1"/>
      <c r="CD631" s="1"/>
      <c r="CH631" s="1"/>
      <c r="CL631" s="1"/>
      <c r="CP631" s="1"/>
      <c r="CT631" s="1"/>
      <c r="CX631" s="1"/>
      <c r="DB631" s="1"/>
      <c r="DF631" s="1"/>
      <c r="DJ631" s="1"/>
      <c r="DN631" s="1"/>
      <c r="DR631" s="1"/>
      <c r="DV631" s="1"/>
      <c r="DZ631" s="1"/>
      <c r="ED631" s="1"/>
      <c r="EH631" s="1"/>
      <c r="EL631" s="1"/>
      <c r="EP631" s="1"/>
      <c r="ET631" s="1"/>
      <c r="EX631" s="1"/>
      <c r="FB631" s="1"/>
      <c r="FF631" s="1"/>
      <c r="FJ631" s="1"/>
      <c r="FN631" s="1"/>
      <c r="FR631" s="1"/>
      <c r="FV631" s="1"/>
      <c r="FZ631" s="1"/>
      <c r="GD631" s="1"/>
      <c r="GH631" s="1"/>
      <c r="GL631" s="1"/>
      <c r="GP631" s="1"/>
      <c r="GT631" s="1"/>
      <c r="GX631" s="1"/>
      <c r="HB631" s="1"/>
      <c r="HF631" s="1"/>
      <c r="HJ631" s="1"/>
      <c r="HN631" s="1"/>
      <c r="HR631" s="1"/>
      <c r="HV631" s="1"/>
      <c r="HZ631" s="1"/>
      <c r="ID631" s="1"/>
      <c r="IH631" s="1"/>
      <c r="IL631" s="1"/>
      <c r="IP631" s="1"/>
      <c r="IT631" s="1"/>
      <c r="IX631" s="1"/>
      <c r="JB631" s="1"/>
      <c r="JF631" s="1"/>
      <c r="JJ631" s="1"/>
      <c r="JN631" s="1"/>
      <c r="JR631" s="1"/>
      <c r="JV631" s="1"/>
      <c r="JZ631" s="1"/>
      <c r="KD631" s="1"/>
      <c r="KH631" s="1"/>
      <c r="KL631" s="1"/>
      <c r="KP631" s="1"/>
      <c r="KT631" s="1"/>
      <c r="KX631" s="1"/>
      <c r="LB631" s="1"/>
      <c r="LF631" s="1"/>
      <c r="LJ631" s="1"/>
      <c r="LN631" s="1"/>
      <c r="LR631" s="1"/>
    </row>
    <row r="632" spans="6:330">
      <c r="F632" s="1">
        <v>42241.791666666664</v>
      </c>
      <c r="G632">
        <v>105</v>
      </c>
      <c r="H632">
        <v>250</v>
      </c>
      <c r="J632" s="1">
        <v>42241.791666666664</v>
      </c>
      <c r="K632">
        <v>62</v>
      </c>
      <c r="L632">
        <v>150</v>
      </c>
      <c r="N632" s="1">
        <v>42241.791666666664</v>
      </c>
      <c r="O632">
        <v>51</v>
      </c>
      <c r="P632">
        <v>75</v>
      </c>
      <c r="R632" s="1">
        <v>42241.791666666664</v>
      </c>
      <c r="S632">
        <v>28</v>
      </c>
      <c r="T632">
        <v>100</v>
      </c>
      <c r="V632" s="1">
        <v>42241.791666666664</v>
      </c>
      <c r="W632">
        <v>18</v>
      </c>
      <c r="X632">
        <v>75</v>
      </c>
      <c r="Z632" s="1">
        <v>42241.791666666664</v>
      </c>
      <c r="AA632">
        <v>27</v>
      </c>
      <c r="AB632">
        <v>50</v>
      </c>
      <c r="AD632" s="1">
        <v>42241.791666666664</v>
      </c>
      <c r="AE632">
        <v>67</v>
      </c>
      <c r="AF632">
        <v>250</v>
      </c>
      <c r="AH632" s="1">
        <v>42241.791666666664</v>
      </c>
      <c r="AI632">
        <v>15</v>
      </c>
      <c r="AJ632">
        <v>100</v>
      </c>
      <c r="AL632" s="1">
        <v>42241.791666666664</v>
      </c>
      <c r="AM632">
        <v>10</v>
      </c>
      <c r="AN632">
        <v>50</v>
      </c>
      <c r="AP632" s="1">
        <v>42241.791666666664</v>
      </c>
      <c r="AQ632">
        <v>126</v>
      </c>
      <c r="AR632">
        <v>150</v>
      </c>
      <c r="AT632" s="1">
        <v>42241.791666666664</v>
      </c>
      <c r="AU632">
        <v>13</v>
      </c>
      <c r="AV632">
        <v>100</v>
      </c>
      <c r="AX632" s="1">
        <v>42241.791666666664</v>
      </c>
      <c r="AY632">
        <v>44</v>
      </c>
      <c r="AZ632">
        <v>50</v>
      </c>
      <c r="BB632" s="1">
        <v>42241.791666666664</v>
      </c>
      <c r="BC632">
        <v>36</v>
      </c>
      <c r="BD632">
        <v>125</v>
      </c>
      <c r="BF632" s="1">
        <v>42241.791666666664</v>
      </c>
      <c r="BG632">
        <v>16</v>
      </c>
      <c r="BH632">
        <v>75</v>
      </c>
      <c r="BJ632" s="1">
        <v>42241.791666666664</v>
      </c>
      <c r="BK632">
        <v>6</v>
      </c>
      <c r="BL632">
        <v>50</v>
      </c>
      <c r="BN632" s="1">
        <v>42241.791666666664</v>
      </c>
      <c r="BO632">
        <v>27</v>
      </c>
      <c r="BP632">
        <v>50</v>
      </c>
      <c r="BR632" s="1"/>
      <c r="BV632" s="1"/>
      <c r="BZ632" s="1"/>
      <c r="CD632" s="1"/>
      <c r="CH632" s="1"/>
      <c r="CL632" s="1"/>
      <c r="CP632" s="1"/>
      <c r="CT632" s="1"/>
      <c r="CX632" s="1"/>
      <c r="DB632" s="1"/>
      <c r="DF632" s="1"/>
      <c r="DJ632" s="1"/>
      <c r="DN632" s="1"/>
      <c r="DR632" s="1"/>
      <c r="DV632" s="1"/>
      <c r="DZ632" s="1"/>
      <c r="ED632" s="1"/>
      <c r="EH632" s="1"/>
      <c r="EL632" s="1"/>
      <c r="EP632" s="1"/>
      <c r="ET632" s="1"/>
      <c r="EX632" s="1"/>
      <c r="FB632" s="1"/>
      <c r="FF632" s="1"/>
      <c r="FJ632" s="1"/>
      <c r="FN632" s="1"/>
      <c r="FR632" s="1"/>
      <c r="FV632" s="1"/>
      <c r="FZ632" s="1"/>
      <c r="GD632" s="1"/>
      <c r="GH632" s="1"/>
      <c r="GL632" s="1"/>
      <c r="GP632" s="1"/>
      <c r="GT632" s="1"/>
      <c r="GX632" s="1"/>
      <c r="HB632" s="1"/>
      <c r="HF632" s="1"/>
      <c r="HJ632" s="1"/>
      <c r="HN632" s="1"/>
      <c r="HR632" s="1"/>
      <c r="HV632" s="1"/>
      <c r="HZ632" s="1"/>
      <c r="ID632" s="1"/>
      <c r="IH632" s="1"/>
      <c r="IL632" s="1"/>
      <c r="IP632" s="1"/>
      <c r="IT632" s="1"/>
      <c r="IX632" s="1"/>
      <c r="JB632" s="1"/>
      <c r="JF632" s="1"/>
      <c r="JJ632" s="1"/>
      <c r="JN632" s="1"/>
      <c r="JR632" s="1"/>
      <c r="JV632" s="1"/>
      <c r="JZ632" s="1"/>
      <c r="KD632" s="1"/>
      <c r="KH632" s="1"/>
      <c r="KL632" s="1"/>
      <c r="KP632" s="1"/>
      <c r="KT632" s="1"/>
      <c r="KX632" s="1"/>
      <c r="LB632" s="1"/>
      <c r="LF632" s="1"/>
      <c r="LJ632" s="1"/>
      <c r="LN632" s="1"/>
      <c r="LR632" s="1"/>
    </row>
    <row r="633" spans="6:330">
      <c r="F633" s="1">
        <v>42241.833333333336</v>
      </c>
      <c r="G633">
        <v>97</v>
      </c>
      <c r="H633">
        <v>250</v>
      </c>
      <c r="J633" s="1">
        <v>42241.833333333336</v>
      </c>
      <c r="K633">
        <v>51</v>
      </c>
      <c r="L633">
        <v>150</v>
      </c>
      <c r="N633" s="1">
        <v>42241.833333333336</v>
      </c>
      <c r="O633">
        <v>43</v>
      </c>
      <c r="P633">
        <v>75</v>
      </c>
      <c r="R633" s="1">
        <v>42241.833333333336</v>
      </c>
      <c r="S633">
        <v>21</v>
      </c>
      <c r="T633">
        <v>100</v>
      </c>
      <c r="V633" s="1">
        <v>42241.833333333336</v>
      </c>
      <c r="W633">
        <v>17</v>
      </c>
      <c r="X633">
        <v>75</v>
      </c>
      <c r="Z633" s="1">
        <v>42241.833333333336</v>
      </c>
      <c r="AA633">
        <v>20</v>
      </c>
      <c r="AB633">
        <v>50</v>
      </c>
      <c r="AD633" s="1">
        <v>42241.833333333336</v>
      </c>
      <c r="AE633">
        <v>54</v>
      </c>
      <c r="AF633">
        <v>250</v>
      </c>
      <c r="AH633" s="1">
        <v>42241.833333333336</v>
      </c>
      <c r="AI633">
        <v>10</v>
      </c>
      <c r="AJ633">
        <v>100</v>
      </c>
      <c r="AL633" s="1">
        <v>42241.833333333336</v>
      </c>
      <c r="AM633">
        <v>11</v>
      </c>
      <c r="AN633">
        <v>50</v>
      </c>
      <c r="AP633" s="1">
        <v>42241.833333333336</v>
      </c>
      <c r="AQ633">
        <v>162</v>
      </c>
      <c r="AR633">
        <v>150</v>
      </c>
      <c r="AT633" s="1">
        <v>42241.833333333336</v>
      </c>
      <c r="AU633">
        <v>13</v>
      </c>
      <c r="AV633">
        <v>100</v>
      </c>
      <c r="AX633" s="1">
        <v>42241.833333333336</v>
      </c>
      <c r="AY633">
        <v>38</v>
      </c>
      <c r="AZ633">
        <v>50</v>
      </c>
      <c r="BB633" s="1">
        <v>42241.833333333336</v>
      </c>
      <c r="BC633">
        <v>34</v>
      </c>
      <c r="BD633">
        <v>125</v>
      </c>
      <c r="BF633" s="1">
        <v>42241.833333333336</v>
      </c>
      <c r="BG633">
        <v>20</v>
      </c>
      <c r="BH633">
        <v>75</v>
      </c>
      <c r="BJ633" s="1">
        <v>42241.833333333336</v>
      </c>
      <c r="BK633">
        <v>7</v>
      </c>
      <c r="BL633">
        <v>50</v>
      </c>
      <c r="BN633" s="1">
        <v>42241.833333333336</v>
      </c>
      <c r="BO633">
        <v>20</v>
      </c>
      <c r="BP633">
        <v>50</v>
      </c>
      <c r="BR633" s="1"/>
      <c r="BV633" s="1"/>
      <c r="BZ633" s="1"/>
      <c r="CD633" s="1"/>
      <c r="CH633" s="1"/>
      <c r="CL633" s="1"/>
      <c r="CP633" s="1"/>
      <c r="CT633" s="1"/>
      <c r="CX633" s="1"/>
      <c r="DB633" s="1"/>
      <c r="DF633" s="1"/>
      <c r="DJ633" s="1"/>
      <c r="DN633" s="1"/>
      <c r="DR633" s="1"/>
      <c r="DV633" s="1"/>
      <c r="DZ633" s="1"/>
      <c r="ED633" s="1"/>
      <c r="EH633" s="1"/>
      <c r="EL633" s="1"/>
      <c r="EP633" s="1"/>
      <c r="ET633" s="1"/>
      <c r="EX633" s="1"/>
      <c r="FB633" s="1"/>
      <c r="FF633" s="1"/>
      <c r="FJ633" s="1"/>
      <c r="FN633" s="1"/>
      <c r="FR633" s="1"/>
      <c r="FV633" s="1"/>
      <c r="FZ633" s="1"/>
      <c r="GD633" s="1"/>
      <c r="GH633" s="1"/>
      <c r="GL633" s="1"/>
      <c r="GP633" s="1"/>
      <c r="GT633" s="1"/>
      <c r="GX633" s="1"/>
      <c r="HB633" s="1"/>
      <c r="HF633" s="1"/>
      <c r="HJ633" s="1"/>
      <c r="HN633" s="1"/>
      <c r="HR633" s="1"/>
      <c r="HV633" s="1"/>
      <c r="HZ633" s="1"/>
      <c r="ID633" s="1"/>
      <c r="IH633" s="1"/>
      <c r="IL633" s="1"/>
      <c r="IP633" s="1"/>
      <c r="IT633" s="1"/>
      <c r="IX633" s="1"/>
      <c r="JB633" s="1"/>
      <c r="JF633" s="1"/>
      <c r="JJ633" s="1"/>
      <c r="JN633" s="1"/>
      <c r="JR633" s="1"/>
      <c r="JV633" s="1"/>
      <c r="JZ633" s="1"/>
      <c r="KD633" s="1"/>
      <c r="KH633" s="1"/>
      <c r="KL633" s="1"/>
      <c r="KP633" s="1"/>
      <c r="KT633" s="1"/>
      <c r="KX633" s="1"/>
      <c r="LB633" s="1"/>
      <c r="LF633" s="1"/>
      <c r="LJ633" s="1"/>
      <c r="LN633" s="1"/>
      <c r="LR633" s="1"/>
    </row>
    <row r="634" spans="6:330">
      <c r="F634" s="1">
        <v>42241.875</v>
      </c>
      <c r="G634">
        <v>96</v>
      </c>
      <c r="H634">
        <v>250</v>
      </c>
      <c r="J634" s="1">
        <v>42241.875</v>
      </c>
      <c r="K634">
        <v>49</v>
      </c>
      <c r="L634">
        <v>150</v>
      </c>
      <c r="N634" s="1">
        <v>42241.875</v>
      </c>
      <c r="O634">
        <v>36</v>
      </c>
      <c r="P634">
        <v>75</v>
      </c>
      <c r="R634" s="1">
        <v>42241.875</v>
      </c>
      <c r="S634">
        <v>17</v>
      </c>
      <c r="T634">
        <v>100</v>
      </c>
      <c r="V634" s="1">
        <v>42241.875</v>
      </c>
      <c r="W634">
        <v>20</v>
      </c>
      <c r="X634">
        <v>75</v>
      </c>
      <c r="Z634" s="1">
        <v>42241.875</v>
      </c>
      <c r="AA634">
        <v>21</v>
      </c>
      <c r="AB634">
        <v>50</v>
      </c>
      <c r="AD634" s="1">
        <v>42241.875</v>
      </c>
      <c r="AE634">
        <v>27</v>
      </c>
      <c r="AF634">
        <v>250</v>
      </c>
      <c r="AH634" s="1">
        <v>42241.875</v>
      </c>
      <c r="AI634">
        <v>8</v>
      </c>
      <c r="AJ634">
        <v>100</v>
      </c>
      <c r="AL634" s="1">
        <v>42241.875</v>
      </c>
      <c r="AM634">
        <v>8</v>
      </c>
      <c r="AN634">
        <v>50</v>
      </c>
      <c r="AP634" s="1">
        <v>42241.875</v>
      </c>
      <c r="AQ634">
        <v>148</v>
      </c>
      <c r="AR634">
        <v>150</v>
      </c>
      <c r="AT634" s="1">
        <v>42241.875</v>
      </c>
      <c r="AU634">
        <v>11</v>
      </c>
      <c r="AV634">
        <v>100</v>
      </c>
      <c r="AX634" s="1">
        <v>42241.875</v>
      </c>
      <c r="AY634">
        <v>36</v>
      </c>
      <c r="AZ634">
        <v>50</v>
      </c>
      <c r="BB634" s="1">
        <v>42241.875</v>
      </c>
      <c r="BC634">
        <v>30</v>
      </c>
      <c r="BD634">
        <v>125</v>
      </c>
      <c r="BF634" s="1">
        <v>42241.875</v>
      </c>
      <c r="BG634">
        <v>18</v>
      </c>
      <c r="BH634">
        <v>75</v>
      </c>
      <c r="BJ634" s="1">
        <v>42241.875</v>
      </c>
      <c r="BK634">
        <v>4</v>
      </c>
      <c r="BL634">
        <v>50</v>
      </c>
      <c r="BN634" s="1">
        <v>42241.875</v>
      </c>
      <c r="BO634">
        <v>21</v>
      </c>
      <c r="BP634">
        <v>50</v>
      </c>
      <c r="BR634" s="1"/>
      <c r="BV634" s="1"/>
      <c r="BZ634" s="1"/>
      <c r="CD634" s="1"/>
      <c r="CH634" s="1"/>
      <c r="CL634" s="1"/>
      <c r="CP634" s="1"/>
      <c r="CT634" s="1"/>
      <c r="CX634" s="1"/>
      <c r="DB634" s="1"/>
      <c r="DF634" s="1"/>
      <c r="DJ634" s="1"/>
      <c r="DN634" s="1"/>
      <c r="DR634" s="1"/>
      <c r="DV634" s="1"/>
      <c r="DZ634" s="1"/>
      <c r="ED634" s="1"/>
      <c r="EH634" s="1"/>
      <c r="EL634" s="1"/>
      <c r="EP634" s="1"/>
      <c r="ET634" s="1"/>
      <c r="EX634" s="1"/>
      <c r="FB634" s="1"/>
      <c r="FF634" s="1"/>
      <c r="FJ634" s="1"/>
      <c r="FN634" s="1"/>
      <c r="FR634" s="1"/>
      <c r="FV634" s="1"/>
      <c r="FZ634" s="1"/>
      <c r="GD634" s="1"/>
      <c r="GH634" s="1"/>
      <c r="GL634" s="1"/>
      <c r="GP634" s="1"/>
      <c r="GT634" s="1"/>
      <c r="GX634" s="1"/>
      <c r="HB634" s="1"/>
      <c r="HF634" s="1"/>
      <c r="HJ634" s="1"/>
      <c r="HN634" s="1"/>
      <c r="HR634" s="1"/>
      <c r="HV634" s="1"/>
      <c r="HZ634" s="1"/>
      <c r="ID634" s="1"/>
      <c r="IH634" s="1"/>
      <c r="IL634" s="1"/>
      <c r="IP634" s="1"/>
      <c r="IT634" s="1"/>
      <c r="IX634" s="1"/>
      <c r="JB634" s="1"/>
      <c r="JF634" s="1"/>
      <c r="JJ634" s="1"/>
      <c r="JN634" s="1"/>
      <c r="JR634" s="1"/>
      <c r="JV634" s="1"/>
      <c r="JZ634" s="1"/>
      <c r="KD634" s="1"/>
      <c r="KH634" s="1"/>
      <c r="KL634" s="1"/>
      <c r="KP634" s="1"/>
      <c r="KT634" s="1"/>
      <c r="KX634" s="1"/>
      <c r="LB634" s="1"/>
      <c r="LF634" s="1"/>
      <c r="LJ634" s="1"/>
      <c r="LN634" s="1"/>
      <c r="LR634" s="1"/>
    </row>
    <row r="635" spans="6:330">
      <c r="F635" s="1">
        <v>42241.916666666664</v>
      </c>
      <c r="G635">
        <v>106</v>
      </c>
      <c r="H635">
        <v>250</v>
      </c>
      <c r="J635" s="1">
        <v>42241.916666666664</v>
      </c>
      <c r="K635">
        <v>36</v>
      </c>
      <c r="L635">
        <v>150</v>
      </c>
      <c r="N635" s="1">
        <v>42241.916666666664</v>
      </c>
      <c r="O635">
        <v>32</v>
      </c>
      <c r="P635">
        <v>75</v>
      </c>
      <c r="R635" s="1">
        <v>42241.916666666664</v>
      </c>
      <c r="S635">
        <v>12</v>
      </c>
      <c r="T635">
        <v>100</v>
      </c>
      <c r="V635" s="1">
        <v>42241.916666666664</v>
      </c>
      <c r="W635">
        <v>15</v>
      </c>
      <c r="X635">
        <v>75</v>
      </c>
      <c r="Z635" s="1">
        <v>42241.916666666664</v>
      </c>
      <c r="AA635">
        <v>14</v>
      </c>
      <c r="AB635">
        <v>50</v>
      </c>
      <c r="AD635" s="1">
        <v>42241.916666666664</v>
      </c>
      <c r="AE635">
        <v>20</v>
      </c>
      <c r="AF635">
        <v>250</v>
      </c>
      <c r="AH635" s="1">
        <v>42241.916666666664</v>
      </c>
      <c r="AI635">
        <v>5</v>
      </c>
      <c r="AJ635">
        <v>100</v>
      </c>
      <c r="AL635" s="1">
        <v>42241.916666666664</v>
      </c>
      <c r="AM635">
        <v>6</v>
      </c>
      <c r="AN635">
        <v>50</v>
      </c>
      <c r="AP635" s="1">
        <v>42241.916666666664</v>
      </c>
      <c r="AQ635">
        <v>120</v>
      </c>
      <c r="AR635">
        <v>150</v>
      </c>
      <c r="AT635" s="1">
        <v>42241.916666666664</v>
      </c>
      <c r="AU635">
        <v>12</v>
      </c>
      <c r="AV635">
        <v>100</v>
      </c>
      <c r="AX635" s="1">
        <v>42241.916666666664</v>
      </c>
      <c r="AY635">
        <v>37</v>
      </c>
      <c r="AZ635">
        <v>50</v>
      </c>
      <c r="BB635" s="1">
        <v>42241.916666666664</v>
      </c>
      <c r="BC635">
        <v>29</v>
      </c>
      <c r="BD635">
        <v>125</v>
      </c>
      <c r="BF635" s="1">
        <v>42241.916666666664</v>
      </c>
      <c r="BG635">
        <v>14</v>
      </c>
      <c r="BH635">
        <v>75</v>
      </c>
      <c r="BJ635" s="1">
        <v>42241.916666666664</v>
      </c>
      <c r="BK635">
        <v>3</v>
      </c>
      <c r="BL635">
        <v>50</v>
      </c>
      <c r="BN635" s="1">
        <v>42241.916666666664</v>
      </c>
      <c r="BO635">
        <v>14</v>
      </c>
      <c r="BP635">
        <v>50</v>
      </c>
      <c r="BR635" s="1"/>
      <c r="BV635" s="1"/>
      <c r="BZ635" s="1"/>
      <c r="CD635" s="1"/>
      <c r="CH635" s="1"/>
      <c r="CL635" s="1"/>
      <c r="CP635" s="1"/>
      <c r="CT635" s="1"/>
      <c r="CX635" s="1"/>
      <c r="DB635" s="1"/>
      <c r="DF635" s="1"/>
      <c r="DJ635" s="1"/>
      <c r="DN635" s="1"/>
      <c r="DR635" s="1"/>
      <c r="DV635" s="1"/>
      <c r="DZ635" s="1"/>
      <c r="ED635" s="1"/>
      <c r="EH635" s="1"/>
      <c r="EL635" s="1"/>
      <c r="EP635" s="1"/>
      <c r="ET635" s="1"/>
      <c r="EX635" s="1"/>
      <c r="FB635" s="1"/>
      <c r="FF635" s="1"/>
      <c r="FJ635" s="1"/>
      <c r="FN635" s="1"/>
      <c r="FR635" s="1"/>
      <c r="FV635" s="1"/>
      <c r="FZ635" s="1"/>
      <c r="GD635" s="1"/>
      <c r="GH635" s="1"/>
      <c r="GL635" s="1"/>
      <c r="GP635" s="1"/>
      <c r="GT635" s="1"/>
      <c r="GX635" s="1"/>
      <c r="HB635" s="1"/>
      <c r="HF635" s="1"/>
      <c r="HJ635" s="1"/>
      <c r="HN635" s="1"/>
      <c r="HR635" s="1"/>
      <c r="HV635" s="1"/>
      <c r="HZ635" s="1"/>
      <c r="ID635" s="1"/>
      <c r="IH635" s="1"/>
      <c r="IL635" s="1"/>
      <c r="IP635" s="1"/>
      <c r="IT635" s="1"/>
      <c r="IX635" s="1"/>
      <c r="JB635" s="1"/>
      <c r="JF635" s="1"/>
      <c r="JJ635" s="1"/>
      <c r="JN635" s="1"/>
      <c r="JR635" s="1"/>
      <c r="JV635" s="1"/>
      <c r="JZ635" s="1"/>
      <c r="KD635" s="1"/>
      <c r="KH635" s="1"/>
      <c r="KL635" s="1"/>
      <c r="KP635" s="1"/>
      <c r="KT635" s="1"/>
      <c r="KX635" s="1"/>
      <c r="LB635" s="1"/>
      <c r="LF635" s="1"/>
      <c r="LJ635" s="1"/>
      <c r="LN635" s="1"/>
      <c r="LR635" s="1"/>
    </row>
    <row r="636" spans="6:330">
      <c r="F636" s="1">
        <v>42241.958333333336</v>
      </c>
      <c r="G636">
        <v>112</v>
      </c>
      <c r="H636">
        <v>250</v>
      </c>
      <c r="J636" s="1">
        <v>42241.958333333336</v>
      </c>
      <c r="K636">
        <v>18</v>
      </c>
      <c r="L636">
        <v>150</v>
      </c>
      <c r="N636" s="1">
        <v>42241.958333333336</v>
      </c>
      <c r="O636">
        <v>30</v>
      </c>
      <c r="P636">
        <v>75</v>
      </c>
      <c r="R636" s="1">
        <v>42241.958333333336</v>
      </c>
      <c r="S636">
        <v>16</v>
      </c>
      <c r="T636">
        <v>100</v>
      </c>
      <c r="V636" s="1">
        <v>42241.958333333336</v>
      </c>
      <c r="W636">
        <v>18</v>
      </c>
      <c r="X636">
        <v>75</v>
      </c>
      <c r="Z636" s="1">
        <v>42241.958333333336</v>
      </c>
      <c r="AA636">
        <v>17</v>
      </c>
      <c r="AB636">
        <v>50</v>
      </c>
      <c r="AD636" s="1">
        <v>42241.958333333336</v>
      </c>
      <c r="AE636">
        <v>22</v>
      </c>
      <c r="AF636">
        <v>250</v>
      </c>
      <c r="AH636" s="1">
        <v>42241.958333333336</v>
      </c>
      <c r="AI636">
        <v>8</v>
      </c>
      <c r="AJ636">
        <v>100</v>
      </c>
      <c r="AL636" s="1">
        <v>42241.958333333336</v>
      </c>
      <c r="AM636">
        <v>6</v>
      </c>
      <c r="AN636">
        <v>50</v>
      </c>
      <c r="AP636" s="1">
        <v>42241.958333333336</v>
      </c>
      <c r="AQ636">
        <v>118</v>
      </c>
      <c r="AR636">
        <v>150</v>
      </c>
      <c r="AT636" s="1">
        <v>42241.958333333336</v>
      </c>
      <c r="AU636">
        <v>6</v>
      </c>
      <c r="AV636">
        <v>100</v>
      </c>
      <c r="AX636" s="1">
        <v>42241.958333333336</v>
      </c>
      <c r="AY636">
        <v>46</v>
      </c>
      <c r="AZ636">
        <v>50</v>
      </c>
      <c r="BB636" s="1">
        <v>42241.958333333336</v>
      </c>
      <c r="BC636">
        <v>30</v>
      </c>
      <c r="BD636">
        <v>125</v>
      </c>
      <c r="BF636" s="1">
        <v>42241.958333333336</v>
      </c>
      <c r="BG636">
        <v>9</v>
      </c>
      <c r="BH636">
        <v>75</v>
      </c>
      <c r="BJ636" s="1">
        <v>42241.958333333336</v>
      </c>
      <c r="BK636">
        <v>4</v>
      </c>
      <c r="BL636">
        <v>50</v>
      </c>
      <c r="BN636" s="1">
        <v>42241.958333333336</v>
      </c>
      <c r="BO636">
        <v>17</v>
      </c>
      <c r="BP636">
        <v>50</v>
      </c>
      <c r="BR636" s="1"/>
      <c r="BV636" s="1"/>
      <c r="BZ636" s="1"/>
      <c r="CD636" s="1"/>
      <c r="CH636" s="1"/>
      <c r="CL636" s="1"/>
      <c r="CP636" s="1"/>
      <c r="CT636" s="1"/>
      <c r="CX636" s="1"/>
      <c r="DB636" s="1"/>
      <c r="DF636" s="1"/>
      <c r="DJ636" s="1"/>
      <c r="DN636" s="1"/>
      <c r="DR636" s="1"/>
      <c r="DV636" s="1"/>
      <c r="DZ636" s="1"/>
      <c r="ED636" s="1"/>
      <c r="EH636" s="1"/>
      <c r="EL636" s="1"/>
      <c r="EP636" s="1"/>
      <c r="ET636" s="1"/>
      <c r="EX636" s="1"/>
      <c r="FB636" s="1"/>
      <c r="FF636" s="1"/>
      <c r="FJ636" s="1"/>
      <c r="FN636" s="1"/>
      <c r="FR636" s="1"/>
      <c r="FV636" s="1"/>
      <c r="FZ636" s="1"/>
      <c r="GD636" s="1"/>
      <c r="GH636" s="1"/>
      <c r="GL636" s="1"/>
      <c r="GP636" s="1"/>
      <c r="GT636" s="1"/>
      <c r="GX636" s="1"/>
      <c r="HB636" s="1"/>
      <c r="HF636" s="1"/>
      <c r="HJ636" s="1"/>
      <c r="HN636" s="1"/>
      <c r="HR636" s="1"/>
      <c r="HV636" s="1"/>
      <c r="HZ636" s="1"/>
      <c r="ID636" s="1"/>
      <c r="IH636" s="1"/>
      <c r="IL636" s="1"/>
      <c r="IP636" s="1"/>
      <c r="IT636" s="1"/>
      <c r="IX636" s="1"/>
      <c r="JB636" s="1"/>
      <c r="JF636" s="1"/>
      <c r="JJ636" s="1"/>
      <c r="JN636" s="1"/>
      <c r="JR636" s="1"/>
      <c r="JV636" s="1"/>
      <c r="JZ636" s="1"/>
      <c r="KD636" s="1"/>
      <c r="KH636" s="1"/>
      <c r="KL636" s="1"/>
      <c r="KP636" s="1"/>
      <c r="KT636" s="1"/>
      <c r="KX636" s="1"/>
      <c r="LB636" s="1"/>
      <c r="LF636" s="1"/>
      <c r="LJ636" s="1"/>
      <c r="LN636" s="1"/>
      <c r="LR636" s="1"/>
    </row>
    <row r="637" spans="6:330">
      <c r="F637" s="1">
        <v>42242</v>
      </c>
      <c r="G637">
        <v>102</v>
      </c>
      <c r="H637">
        <v>250</v>
      </c>
      <c r="J637" s="1">
        <v>42242</v>
      </c>
      <c r="K637">
        <v>12</v>
      </c>
      <c r="L637">
        <v>150</v>
      </c>
      <c r="N637" s="1">
        <v>42242</v>
      </c>
      <c r="O637">
        <v>16</v>
      </c>
      <c r="P637">
        <v>75</v>
      </c>
      <c r="R637" s="1">
        <v>42242</v>
      </c>
      <c r="S637">
        <v>13</v>
      </c>
      <c r="T637">
        <v>100</v>
      </c>
      <c r="V637" s="1">
        <v>42242</v>
      </c>
      <c r="W637">
        <v>14</v>
      </c>
      <c r="X637">
        <v>75</v>
      </c>
      <c r="Z637" s="1">
        <v>42242</v>
      </c>
      <c r="AA637">
        <v>12</v>
      </c>
      <c r="AB637">
        <v>50</v>
      </c>
      <c r="AD637" s="1">
        <v>42242</v>
      </c>
      <c r="AE637">
        <v>16</v>
      </c>
      <c r="AF637">
        <v>250</v>
      </c>
      <c r="AH637" s="1">
        <v>42242</v>
      </c>
      <c r="AI637">
        <v>6</v>
      </c>
      <c r="AJ637">
        <v>100</v>
      </c>
      <c r="AL637" s="1">
        <v>42242</v>
      </c>
      <c r="AM637">
        <v>5</v>
      </c>
      <c r="AN637">
        <v>50</v>
      </c>
      <c r="AP637" s="1">
        <v>42242</v>
      </c>
      <c r="AQ637">
        <v>97</v>
      </c>
      <c r="AR637">
        <v>150</v>
      </c>
      <c r="AT637" s="1">
        <v>42242</v>
      </c>
      <c r="AU637">
        <v>10</v>
      </c>
      <c r="AV637">
        <v>100</v>
      </c>
      <c r="AX637" s="1">
        <v>42242</v>
      </c>
      <c r="AY637">
        <v>22</v>
      </c>
      <c r="AZ637">
        <v>50</v>
      </c>
      <c r="BB637" s="1">
        <v>42242</v>
      </c>
      <c r="BC637">
        <v>21</v>
      </c>
      <c r="BD637">
        <v>125</v>
      </c>
      <c r="BF637" s="1">
        <v>42242</v>
      </c>
      <c r="BG637">
        <v>9</v>
      </c>
      <c r="BH637">
        <v>75</v>
      </c>
      <c r="BJ637" s="1">
        <v>42242</v>
      </c>
      <c r="BK637">
        <v>2</v>
      </c>
      <c r="BL637">
        <v>50</v>
      </c>
      <c r="BN637" s="1">
        <v>42242</v>
      </c>
      <c r="BO637">
        <v>12</v>
      </c>
      <c r="BP637">
        <v>50</v>
      </c>
      <c r="BR637" s="1"/>
      <c r="BV637" s="1"/>
      <c r="BZ637" s="1"/>
      <c r="CD637" s="1"/>
      <c r="CH637" s="1"/>
      <c r="CL637" s="1"/>
      <c r="CP637" s="1"/>
      <c r="CT637" s="1"/>
      <c r="CX637" s="1"/>
      <c r="DB637" s="1"/>
      <c r="DF637" s="1"/>
      <c r="DJ637" s="1"/>
      <c r="DN637" s="1"/>
      <c r="DR637" s="1"/>
      <c r="DV637" s="1"/>
      <c r="DZ637" s="1"/>
      <c r="ED637" s="1"/>
      <c r="EH637" s="1"/>
      <c r="EL637" s="1"/>
      <c r="EP637" s="1"/>
      <c r="ET637" s="1"/>
      <c r="EX637" s="1"/>
      <c r="FB637" s="1"/>
      <c r="FF637" s="1"/>
      <c r="FJ637" s="1"/>
      <c r="FN637" s="1"/>
      <c r="FR637" s="1"/>
      <c r="FV637" s="1"/>
      <c r="FZ637" s="1"/>
      <c r="GD637" s="1"/>
      <c r="GH637" s="1"/>
      <c r="GL637" s="1"/>
      <c r="GP637" s="1"/>
      <c r="GT637" s="1"/>
      <c r="GX637" s="1"/>
      <c r="HB637" s="1"/>
      <c r="HF637" s="1"/>
      <c r="HJ637" s="1"/>
      <c r="HN637" s="1"/>
      <c r="HR637" s="1"/>
      <c r="HV637" s="1"/>
      <c r="HZ637" s="1"/>
      <c r="ID637" s="1"/>
      <c r="IH637" s="1"/>
      <c r="IL637" s="1"/>
      <c r="IP637" s="1"/>
      <c r="IT637" s="1"/>
      <c r="IX637" s="1"/>
      <c r="JB637" s="1"/>
      <c r="JF637" s="1"/>
      <c r="JJ637" s="1"/>
      <c r="JN637" s="1"/>
      <c r="JR637" s="1"/>
      <c r="JV637" s="1"/>
      <c r="JZ637" s="1"/>
      <c r="KD637" s="1"/>
      <c r="KH637" s="1"/>
      <c r="KL637" s="1"/>
      <c r="KP637" s="1"/>
      <c r="KT637" s="1"/>
      <c r="KX637" s="1"/>
      <c r="LB637" s="1"/>
      <c r="LF637" s="1"/>
      <c r="LJ637" s="1"/>
      <c r="LN637" s="1"/>
      <c r="LR637" s="1"/>
    </row>
    <row r="638" spans="6:330">
      <c r="F638" s="1">
        <v>42242.041666666664</v>
      </c>
      <c r="G638">
        <v>107</v>
      </c>
      <c r="H638">
        <v>250</v>
      </c>
      <c r="J638" s="1">
        <v>42242.041666666664</v>
      </c>
      <c r="K638">
        <v>10</v>
      </c>
      <c r="L638">
        <v>150</v>
      </c>
      <c r="N638" s="1">
        <v>42242.041666666664</v>
      </c>
      <c r="O638">
        <v>9</v>
      </c>
      <c r="P638">
        <v>75</v>
      </c>
      <c r="R638" s="1">
        <v>42242.041666666664</v>
      </c>
      <c r="S638">
        <v>4</v>
      </c>
      <c r="T638">
        <v>100</v>
      </c>
      <c r="V638" s="1">
        <v>42242.041666666664</v>
      </c>
      <c r="W638">
        <v>11</v>
      </c>
      <c r="X638">
        <v>75</v>
      </c>
      <c r="Z638" s="1">
        <v>42242.041666666664</v>
      </c>
      <c r="AA638">
        <v>8</v>
      </c>
      <c r="AB638">
        <v>50</v>
      </c>
      <c r="AD638" s="1">
        <v>42242.041666666664</v>
      </c>
      <c r="AE638">
        <v>8</v>
      </c>
      <c r="AF638">
        <v>250</v>
      </c>
      <c r="AH638" s="1">
        <v>42242.041666666664</v>
      </c>
      <c r="AI638">
        <v>3</v>
      </c>
      <c r="AJ638">
        <v>100</v>
      </c>
      <c r="AL638" s="1">
        <v>42242.041666666664</v>
      </c>
      <c r="AM638">
        <v>3</v>
      </c>
      <c r="AN638">
        <v>50</v>
      </c>
      <c r="AP638" s="1">
        <v>42242.041666666664</v>
      </c>
      <c r="AQ638">
        <v>77</v>
      </c>
      <c r="AR638">
        <v>150</v>
      </c>
      <c r="AT638" s="1">
        <v>42242.041666666664</v>
      </c>
      <c r="AU638">
        <v>7</v>
      </c>
      <c r="AV638">
        <v>100</v>
      </c>
      <c r="AX638" s="1">
        <v>42242.041666666664</v>
      </c>
      <c r="AY638">
        <v>9</v>
      </c>
      <c r="AZ638">
        <v>50</v>
      </c>
      <c r="BB638" s="1">
        <v>42242.041666666664</v>
      </c>
      <c r="BC638">
        <v>15</v>
      </c>
      <c r="BD638">
        <v>125</v>
      </c>
      <c r="BF638" s="1">
        <v>42242.041666666664</v>
      </c>
      <c r="BG638">
        <v>6</v>
      </c>
      <c r="BH638">
        <v>75</v>
      </c>
      <c r="BJ638" s="1">
        <v>42242.041666666664</v>
      </c>
      <c r="BK638">
        <v>4</v>
      </c>
      <c r="BL638">
        <v>50</v>
      </c>
      <c r="BN638" s="1">
        <v>42242.041666666664</v>
      </c>
      <c r="BO638">
        <v>8</v>
      </c>
      <c r="BP638">
        <v>50</v>
      </c>
      <c r="BR638" s="1"/>
      <c r="BV638" s="1"/>
      <c r="BZ638" s="1"/>
      <c r="CD638" s="1"/>
      <c r="CH638" s="1"/>
      <c r="CL638" s="1"/>
      <c r="CP638" s="1"/>
      <c r="CT638" s="1"/>
      <c r="CX638" s="1"/>
      <c r="DB638" s="1"/>
      <c r="DF638" s="1"/>
      <c r="DJ638" s="1"/>
      <c r="DN638" s="1"/>
      <c r="DR638" s="1"/>
      <c r="DV638" s="1"/>
      <c r="DZ638" s="1"/>
      <c r="ED638" s="1"/>
      <c r="EH638" s="1"/>
      <c r="EL638" s="1"/>
      <c r="EP638" s="1"/>
      <c r="ET638" s="1"/>
      <c r="EX638" s="1"/>
      <c r="FB638" s="1"/>
      <c r="FF638" s="1"/>
      <c r="FJ638" s="1"/>
      <c r="FN638" s="1"/>
      <c r="FR638" s="1"/>
      <c r="FV638" s="1"/>
      <c r="FZ638" s="1"/>
      <c r="GD638" s="1"/>
      <c r="GH638" s="1"/>
      <c r="GL638" s="1"/>
      <c r="GP638" s="1"/>
      <c r="GT638" s="1"/>
      <c r="GX638" s="1"/>
      <c r="HB638" s="1"/>
      <c r="HF638" s="1"/>
      <c r="HJ638" s="1"/>
      <c r="HN638" s="1"/>
      <c r="HR638" s="1"/>
      <c r="HV638" s="1"/>
      <c r="HZ638" s="1"/>
      <c r="ID638" s="1"/>
      <c r="IH638" s="1"/>
      <c r="IL638" s="1"/>
      <c r="IP638" s="1"/>
      <c r="IT638" s="1"/>
      <c r="IX638" s="1"/>
      <c r="JB638" s="1"/>
      <c r="JF638" s="1"/>
      <c r="JJ638" s="1"/>
      <c r="JN638" s="1"/>
      <c r="JR638" s="1"/>
      <c r="JV638" s="1"/>
      <c r="JZ638" s="1"/>
      <c r="KD638" s="1"/>
      <c r="KH638" s="1"/>
      <c r="KL638" s="1"/>
      <c r="KP638" s="1"/>
      <c r="KT638" s="1"/>
      <c r="KX638" s="1"/>
      <c r="LB638" s="1"/>
      <c r="LF638" s="1"/>
      <c r="LJ638" s="1"/>
      <c r="LN638" s="1"/>
      <c r="LR638" s="1"/>
    </row>
    <row r="639" spans="6:330">
      <c r="F639" s="1">
        <v>42242.083333333336</v>
      </c>
      <c r="G639">
        <v>106</v>
      </c>
      <c r="H639">
        <v>250</v>
      </c>
      <c r="J639" s="1">
        <v>42242.083333333336</v>
      </c>
      <c r="K639">
        <v>8</v>
      </c>
      <c r="L639">
        <v>150</v>
      </c>
      <c r="N639" s="1">
        <v>42242.083333333336</v>
      </c>
      <c r="O639">
        <v>6</v>
      </c>
      <c r="P639">
        <v>75</v>
      </c>
      <c r="R639" s="1">
        <v>42242.083333333336</v>
      </c>
      <c r="S639">
        <v>1</v>
      </c>
      <c r="T639">
        <v>100</v>
      </c>
      <c r="V639" s="1">
        <v>42242.083333333336</v>
      </c>
      <c r="W639">
        <v>13</v>
      </c>
      <c r="X639">
        <v>75</v>
      </c>
      <c r="Z639" s="1">
        <v>42242.083333333336</v>
      </c>
      <c r="AA639">
        <v>4</v>
      </c>
      <c r="AB639">
        <v>50</v>
      </c>
      <c r="AD639" s="1">
        <v>42242.083333333336</v>
      </c>
      <c r="AE639">
        <v>6</v>
      </c>
      <c r="AF639">
        <v>250</v>
      </c>
      <c r="AH639" s="1">
        <v>42242.083333333336</v>
      </c>
      <c r="AI639">
        <v>3</v>
      </c>
      <c r="AJ639">
        <v>100</v>
      </c>
      <c r="AL639" s="1">
        <v>42242.083333333336</v>
      </c>
      <c r="AM639">
        <v>3</v>
      </c>
      <c r="AN639">
        <v>50</v>
      </c>
      <c r="AP639" s="1">
        <v>42242.083333333336</v>
      </c>
      <c r="AQ639">
        <v>67</v>
      </c>
      <c r="AR639">
        <v>150</v>
      </c>
      <c r="AT639" s="1">
        <v>42242.083333333336</v>
      </c>
      <c r="AU639">
        <v>4</v>
      </c>
      <c r="AV639">
        <v>100</v>
      </c>
      <c r="AX639" s="1">
        <v>42242.083333333336</v>
      </c>
      <c r="AY639">
        <v>5</v>
      </c>
      <c r="AZ639">
        <v>50</v>
      </c>
      <c r="BB639" s="1">
        <v>42242.083333333336</v>
      </c>
      <c r="BC639">
        <v>8</v>
      </c>
      <c r="BD639">
        <v>125</v>
      </c>
      <c r="BF639" s="1">
        <v>42242.083333333336</v>
      </c>
      <c r="BG639">
        <v>6</v>
      </c>
      <c r="BH639">
        <v>75</v>
      </c>
      <c r="BJ639" s="1">
        <v>42242.083333333336</v>
      </c>
      <c r="BK639">
        <v>3</v>
      </c>
      <c r="BL639">
        <v>50</v>
      </c>
      <c r="BN639" s="1">
        <v>42242.083333333336</v>
      </c>
      <c r="BO639">
        <v>4</v>
      </c>
      <c r="BP639">
        <v>50</v>
      </c>
      <c r="BR639" s="1"/>
      <c r="BV639" s="1"/>
      <c r="BZ639" s="1"/>
      <c r="CD639" s="1"/>
      <c r="CH639" s="1"/>
      <c r="CL639" s="1"/>
      <c r="CP639" s="1"/>
      <c r="CT639" s="1"/>
      <c r="CX639" s="1"/>
      <c r="DB639" s="1"/>
      <c r="DF639" s="1"/>
      <c r="DJ639" s="1"/>
      <c r="DN639" s="1"/>
      <c r="DR639" s="1"/>
      <c r="DV639" s="1"/>
      <c r="DZ639" s="1"/>
      <c r="ED639" s="1"/>
      <c r="EH639" s="1"/>
      <c r="EL639" s="1"/>
      <c r="EP639" s="1"/>
      <c r="ET639" s="1"/>
      <c r="EX639" s="1"/>
      <c r="FB639" s="1"/>
      <c r="FF639" s="1"/>
      <c r="FJ639" s="1"/>
      <c r="FN639" s="1"/>
      <c r="FR639" s="1"/>
      <c r="FV639" s="1"/>
      <c r="FZ639" s="1"/>
      <c r="GD639" s="1"/>
      <c r="GH639" s="1"/>
      <c r="GL639" s="1"/>
      <c r="GP639" s="1"/>
      <c r="GT639" s="1"/>
      <c r="GX639" s="1"/>
      <c r="HB639" s="1"/>
      <c r="HF639" s="1"/>
      <c r="HJ639" s="1"/>
      <c r="HN639" s="1"/>
      <c r="HR639" s="1"/>
      <c r="HV639" s="1"/>
      <c r="HZ639" s="1"/>
      <c r="ID639" s="1"/>
      <c r="IH639" s="1"/>
      <c r="IL639" s="1"/>
      <c r="IP639" s="1"/>
      <c r="IT639" s="1"/>
      <c r="IX639" s="1"/>
      <c r="JB639" s="1"/>
      <c r="JF639" s="1"/>
      <c r="JJ639" s="1"/>
      <c r="JN639" s="1"/>
      <c r="JR639" s="1"/>
      <c r="JV639" s="1"/>
      <c r="JZ639" s="1"/>
      <c r="KD639" s="1"/>
      <c r="KH639" s="1"/>
      <c r="KL639" s="1"/>
      <c r="KP639" s="1"/>
      <c r="KT639" s="1"/>
      <c r="KX639" s="1"/>
      <c r="LB639" s="1"/>
      <c r="LF639" s="1"/>
      <c r="LJ639" s="1"/>
      <c r="LN639" s="1"/>
      <c r="LR639" s="1"/>
    </row>
    <row r="640" spans="6:330">
      <c r="F640" s="1">
        <v>42242.125</v>
      </c>
      <c r="G640">
        <v>102</v>
      </c>
      <c r="H640">
        <v>250</v>
      </c>
      <c r="J640" s="1">
        <v>42242.125</v>
      </c>
      <c r="K640">
        <v>6</v>
      </c>
      <c r="L640">
        <v>150</v>
      </c>
      <c r="N640" s="1">
        <v>42242.125</v>
      </c>
      <c r="O640">
        <v>7</v>
      </c>
      <c r="P640">
        <v>75</v>
      </c>
      <c r="R640" s="1">
        <v>42242.125</v>
      </c>
      <c r="S640">
        <v>2</v>
      </c>
      <c r="T640">
        <v>100</v>
      </c>
      <c r="V640" s="1">
        <v>42242.125</v>
      </c>
      <c r="W640">
        <v>8</v>
      </c>
      <c r="X640">
        <v>75</v>
      </c>
      <c r="Z640" s="1">
        <v>42242.125</v>
      </c>
      <c r="AA640">
        <v>4</v>
      </c>
      <c r="AB640">
        <v>50</v>
      </c>
      <c r="AD640" s="1">
        <v>42242.125</v>
      </c>
      <c r="AE640">
        <v>5</v>
      </c>
      <c r="AF640">
        <v>250</v>
      </c>
      <c r="AH640" s="1">
        <v>42242.125</v>
      </c>
      <c r="AI640">
        <v>2</v>
      </c>
      <c r="AJ640">
        <v>100</v>
      </c>
      <c r="AL640" s="1">
        <v>42242.125</v>
      </c>
      <c r="AM640">
        <v>3</v>
      </c>
      <c r="AN640">
        <v>50</v>
      </c>
      <c r="AP640" s="1">
        <v>42242.125</v>
      </c>
      <c r="AQ640">
        <v>57</v>
      </c>
      <c r="AR640">
        <v>150</v>
      </c>
      <c r="AT640" s="1">
        <v>42242.125</v>
      </c>
      <c r="AU640">
        <v>4</v>
      </c>
      <c r="AV640">
        <v>100</v>
      </c>
      <c r="AX640" s="1">
        <v>42242.125</v>
      </c>
      <c r="AY640">
        <v>3</v>
      </c>
      <c r="AZ640">
        <v>50</v>
      </c>
      <c r="BB640" s="1">
        <v>42242.125</v>
      </c>
      <c r="BC640">
        <v>7</v>
      </c>
      <c r="BD640">
        <v>125</v>
      </c>
      <c r="BF640" s="1">
        <v>42242.125</v>
      </c>
      <c r="BG640">
        <v>7</v>
      </c>
      <c r="BH640">
        <v>75</v>
      </c>
      <c r="BJ640" s="1">
        <v>42242.125</v>
      </c>
      <c r="BK640">
        <v>2</v>
      </c>
      <c r="BL640">
        <v>50</v>
      </c>
      <c r="BN640" s="1">
        <v>42242.125</v>
      </c>
      <c r="BO640">
        <v>4</v>
      </c>
      <c r="BP640">
        <v>50</v>
      </c>
      <c r="BR640" s="1"/>
      <c r="BV640" s="1"/>
      <c r="BZ640" s="1"/>
      <c r="CD640" s="1"/>
      <c r="CH640" s="1"/>
      <c r="CL640" s="1"/>
      <c r="CP640" s="1"/>
      <c r="CT640" s="1"/>
      <c r="CX640" s="1"/>
      <c r="DB640" s="1"/>
      <c r="DF640" s="1"/>
      <c r="DJ640" s="1"/>
      <c r="DN640" s="1"/>
      <c r="DR640" s="1"/>
      <c r="DV640" s="1"/>
      <c r="DZ640" s="1"/>
      <c r="ED640" s="1"/>
      <c r="EH640" s="1"/>
      <c r="EL640" s="1"/>
      <c r="EP640" s="1"/>
      <c r="ET640" s="1"/>
      <c r="EX640" s="1"/>
      <c r="FB640" s="1"/>
      <c r="FF640" s="1"/>
      <c r="FJ640" s="1"/>
      <c r="FN640" s="1"/>
      <c r="FR640" s="1"/>
      <c r="FV640" s="1"/>
      <c r="FZ640" s="1"/>
      <c r="GD640" s="1"/>
      <c r="GH640" s="1"/>
      <c r="GL640" s="1"/>
      <c r="GP640" s="1"/>
      <c r="GT640" s="1"/>
      <c r="GX640" s="1"/>
      <c r="HB640" s="1"/>
      <c r="HF640" s="1"/>
      <c r="HJ640" s="1"/>
      <c r="HN640" s="1"/>
      <c r="HR640" s="1"/>
      <c r="HV640" s="1"/>
      <c r="HZ640" s="1"/>
      <c r="ID640" s="1"/>
      <c r="IH640" s="1"/>
      <c r="IL640" s="1"/>
      <c r="IP640" s="1"/>
      <c r="IT640" s="1"/>
      <c r="IX640" s="1"/>
      <c r="JB640" s="1"/>
      <c r="JF640" s="1"/>
      <c r="JJ640" s="1"/>
      <c r="JN640" s="1"/>
      <c r="JR640" s="1"/>
      <c r="JV640" s="1"/>
      <c r="JZ640" s="1"/>
      <c r="KD640" s="1"/>
      <c r="KH640" s="1"/>
      <c r="KL640" s="1"/>
      <c r="KP640" s="1"/>
      <c r="KT640" s="1"/>
      <c r="KX640" s="1"/>
      <c r="LB640" s="1"/>
      <c r="LF640" s="1"/>
      <c r="LJ640" s="1"/>
      <c r="LN640" s="1"/>
      <c r="LR640" s="1"/>
    </row>
    <row r="641" spans="6:330">
      <c r="F641" s="1">
        <v>42242.166666666664</v>
      </c>
      <c r="G641">
        <v>110</v>
      </c>
      <c r="H641">
        <v>250</v>
      </c>
      <c r="J641" s="1">
        <v>42242.166666666664</v>
      </c>
      <c r="K641">
        <v>6</v>
      </c>
      <c r="L641">
        <v>150</v>
      </c>
      <c r="N641" s="1">
        <v>42242.166666666664</v>
      </c>
      <c r="O641">
        <v>6</v>
      </c>
      <c r="P641">
        <v>75</v>
      </c>
      <c r="R641" s="1">
        <v>42242.166666666664</v>
      </c>
      <c r="S641">
        <v>1</v>
      </c>
      <c r="T641">
        <v>100</v>
      </c>
      <c r="V641" s="1">
        <v>42242.166666666664</v>
      </c>
      <c r="W641">
        <v>7</v>
      </c>
      <c r="X641">
        <v>75</v>
      </c>
      <c r="Z641" s="1">
        <v>42242.166666666664</v>
      </c>
      <c r="AA641">
        <v>4</v>
      </c>
      <c r="AB641">
        <v>50</v>
      </c>
      <c r="AD641" s="1">
        <v>42242.166666666664</v>
      </c>
      <c r="AE641">
        <v>4</v>
      </c>
      <c r="AF641">
        <v>250</v>
      </c>
      <c r="AH641" s="1">
        <v>42242.166666666664</v>
      </c>
      <c r="AI641">
        <v>2</v>
      </c>
      <c r="AJ641">
        <v>100</v>
      </c>
      <c r="AL641" s="1">
        <v>42242.166666666664</v>
      </c>
      <c r="AM641">
        <v>3</v>
      </c>
      <c r="AN641">
        <v>50</v>
      </c>
      <c r="AP641" s="1">
        <v>42242.166666666664</v>
      </c>
      <c r="AQ641">
        <v>54</v>
      </c>
      <c r="AR641">
        <v>150</v>
      </c>
      <c r="AT641" s="1">
        <v>42242.166666666664</v>
      </c>
      <c r="AU641">
        <v>2</v>
      </c>
      <c r="AV641">
        <v>100</v>
      </c>
      <c r="AX641" s="1">
        <v>42242.166666666664</v>
      </c>
      <c r="AY641">
        <v>3</v>
      </c>
      <c r="AZ641">
        <v>50</v>
      </c>
      <c r="BB641" s="1">
        <v>42242.166666666664</v>
      </c>
      <c r="BC641">
        <v>7</v>
      </c>
      <c r="BD641">
        <v>125</v>
      </c>
      <c r="BF641" s="1">
        <v>42242.166666666664</v>
      </c>
      <c r="BG641">
        <v>9</v>
      </c>
      <c r="BH641">
        <v>75</v>
      </c>
      <c r="BJ641" s="1">
        <v>42242.166666666664</v>
      </c>
      <c r="BK641">
        <v>2</v>
      </c>
      <c r="BL641">
        <v>50</v>
      </c>
      <c r="BN641" s="1">
        <v>42242.166666666664</v>
      </c>
      <c r="BO641">
        <v>4</v>
      </c>
      <c r="BP641">
        <v>50</v>
      </c>
      <c r="BR641" s="1"/>
      <c r="BV641" s="1"/>
      <c r="BZ641" s="1"/>
      <c r="CD641" s="1"/>
      <c r="CH641" s="1"/>
      <c r="CL641" s="1"/>
      <c r="CP641" s="1"/>
      <c r="CT641" s="1"/>
      <c r="CX641" s="1"/>
      <c r="DB641" s="1"/>
      <c r="DF641" s="1"/>
      <c r="DJ641" s="1"/>
      <c r="DN641" s="1"/>
      <c r="DR641" s="1"/>
      <c r="DV641" s="1"/>
      <c r="DZ641" s="1"/>
      <c r="ED641" s="1"/>
      <c r="EH641" s="1"/>
      <c r="EL641" s="1"/>
      <c r="EP641" s="1"/>
      <c r="ET641" s="1"/>
      <c r="EX641" s="1"/>
      <c r="FB641" s="1"/>
      <c r="FF641" s="1"/>
      <c r="FJ641" s="1"/>
      <c r="FN641" s="1"/>
      <c r="FR641" s="1"/>
      <c r="FV641" s="1"/>
      <c r="FZ641" s="1"/>
      <c r="GD641" s="1"/>
      <c r="GH641" s="1"/>
      <c r="GL641" s="1"/>
      <c r="GP641" s="1"/>
      <c r="GT641" s="1"/>
      <c r="GX641" s="1"/>
      <c r="HB641" s="1"/>
      <c r="HF641" s="1"/>
      <c r="HJ641" s="1"/>
      <c r="HN641" s="1"/>
      <c r="HR641" s="1"/>
      <c r="HV641" s="1"/>
      <c r="HZ641" s="1"/>
      <c r="ID641" s="1"/>
      <c r="IH641" s="1"/>
      <c r="IL641" s="1"/>
      <c r="IP641" s="1"/>
      <c r="IT641" s="1"/>
      <c r="IX641" s="1"/>
      <c r="JB641" s="1"/>
      <c r="JF641" s="1"/>
      <c r="JJ641" s="1"/>
      <c r="JN641" s="1"/>
      <c r="JR641" s="1"/>
      <c r="JV641" s="1"/>
      <c r="JZ641" s="1"/>
      <c r="KD641" s="1"/>
      <c r="KH641" s="1"/>
      <c r="KL641" s="1"/>
      <c r="KP641" s="1"/>
      <c r="KT641" s="1"/>
      <c r="KX641" s="1"/>
      <c r="LB641" s="1"/>
      <c r="LF641" s="1"/>
      <c r="LJ641" s="1"/>
      <c r="LN641" s="1"/>
      <c r="LR641" s="1"/>
    </row>
    <row r="642" spans="6:330">
      <c r="F642" s="1">
        <v>42242.208333333336</v>
      </c>
      <c r="G642">
        <v>116</v>
      </c>
      <c r="H642">
        <v>250</v>
      </c>
      <c r="J642" s="1">
        <v>42242.208333333336</v>
      </c>
      <c r="K642">
        <v>6</v>
      </c>
      <c r="L642">
        <v>150</v>
      </c>
      <c r="N642" s="1">
        <v>42242.208333333336</v>
      </c>
      <c r="O642">
        <v>5</v>
      </c>
      <c r="P642">
        <v>75</v>
      </c>
      <c r="R642" s="1">
        <v>42242.208333333336</v>
      </c>
      <c r="S642">
        <v>2</v>
      </c>
      <c r="T642">
        <v>100</v>
      </c>
      <c r="V642" s="1">
        <v>42242.208333333336</v>
      </c>
      <c r="W642">
        <v>7</v>
      </c>
      <c r="X642">
        <v>75</v>
      </c>
      <c r="Z642" s="1">
        <v>42242.208333333336</v>
      </c>
      <c r="AA642">
        <v>4</v>
      </c>
      <c r="AB642">
        <v>50</v>
      </c>
      <c r="AD642" s="1">
        <v>42242.208333333336</v>
      </c>
      <c r="AE642">
        <v>4</v>
      </c>
      <c r="AF642">
        <v>250</v>
      </c>
      <c r="AH642" s="1">
        <v>42242.208333333336</v>
      </c>
      <c r="AI642">
        <v>3</v>
      </c>
      <c r="AJ642">
        <v>100</v>
      </c>
      <c r="AL642" s="1">
        <v>42242.208333333336</v>
      </c>
      <c r="AM642">
        <v>3</v>
      </c>
      <c r="AN642">
        <v>50</v>
      </c>
      <c r="AP642" s="1">
        <v>42242.208333333336</v>
      </c>
      <c r="AQ642">
        <v>61</v>
      </c>
      <c r="AR642">
        <v>150</v>
      </c>
      <c r="AT642" s="1">
        <v>42242.208333333336</v>
      </c>
      <c r="AU642">
        <v>2</v>
      </c>
      <c r="AV642">
        <v>100</v>
      </c>
      <c r="AX642" s="1">
        <v>42242.208333333336</v>
      </c>
      <c r="AY642">
        <v>3</v>
      </c>
      <c r="AZ642">
        <v>50</v>
      </c>
      <c r="BB642" s="1">
        <v>42242.208333333336</v>
      </c>
      <c r="BC642">
        <v>7</v>
      </c>
      <c r="BD642">
        <v>125</v>
      </c>
      <c r="BF642" s="1">
        <v>42242.208333333336</v>
      </c>
      <c r="BG642">
        <v>7</v>
      </c>
      <c r="BH642">
        <v>75</v>
      </c>
      <c r="BJ642" s="1">
        <v>42242.208333333336</v>
      </c>
      <c r="BK642">
        <v>2</v>
      </c>
      <c r="BL642">
        <v>50</v>
      </c>
      <c r="BN642" s="1">
        <v>42242.208333333336</v>
      </c>
      <c r="BO642">
        <v>4</v>
      </c>
      <c r="BP642">
        <v>50</v>
      </c>
      <c r="BR642" s="1"/>
      <c r="BV642" s="1"/>
      <c r="BZ642" s="1"/>
      <c r="CD642" s="1"/>
      <c r="CH642" s="1"/>
      <c r="CL642" s="1"/>
      <c r="CP642" s="1"/>
      <c r="CT642" s="1"/>
      <c r="CX642" s="1"/>
      <c r="DB642" s="1"/>
      <c r="DF642" s="1"/>
      <c r="DJ642" s="1"/>
      <c r="DN642" s="1"/>
      <c r="DR642" s="1"/>
      <c r="DV642" s="1"/>
      <c r="DZ642" s="1"/>
      <c r="ED642" s="1"/>
      <c r="EH642" s="1"/>
      <c r="EL642" s="1"/>
      <c r="EP642" s="1"/>
      <c r="ET642" s="1"/>
      <c r="EX642" s="1"/>
      <c r="FB642" s="1"/>
      <c r="FF642" s="1"/>
      <c r="FJ642" s="1"/>
      <c r="FN642" s="1"/>
      <c r="FR642" s="1"/>
      <c r="FV642" s="1"/>
      <c r="FZ642" s="1"/>
      <c r="GD642" s="1"/>
      <c r="GH642" s="1"/>
      <c r="GL642" s="1"/>
      <c r="GP642" s="1"/>
      <c r="GT642" s="1"/>
      <c r="GX642" s="1"/>
      <c r="HB642" s="1"/>
      <c r="HF642" s="1"/>
      <c r="HJ642" s="1"/>
      <c r="HN642" s="1"/>
      <c r="HR642" s="1"/>
      <c r="HV642" s="1"/>
      <c r="HZ642" s="1"/>
      <c r="ID642" s="1"/>
      <c r="IH642" s="1"/>
      <c r="IL642" s="1"/>
      <c r="IP642" s="1"/>
      <c r="IT642" s="1"/>
      <c r="IX642" s="1"/>
      <c r="JB642" s="1"/>
      <c r="JF642" s="1"/>
      <c r="JJ642" s="1"/>
      <c r="JN642" s="1"/>
      <c r="JR642" s="1"/>
      <c r="JV642" s="1"/>
      <c r="JZ642" s="1"/>
      <c r="KD642" s="1"/>
      <c r="KH642" s="1"/>
      <c r="KL642" s="1"/>
      <c r="KP642" s="1"/>
      <c r="KT642" s="1"/>
      <c r="KX642" s="1"/>
      <c r="LB642" s="1"/>
      <c r="LF642" s="1"/>
      <c r="LJ642" s="1"/>
      <c r="LN642" s="1"/>
      <c r="LR642" s="1"/>
    </row>
    <row r="643" spans="6:330">
      <c r="F643" s="1">
        <v>42242.25</v>
      </c>
      <c r="G643">
        <v>129</v>
      </c>
      <c r="H643">
        <v>250</v>
      </c>
      <c r="J643" s="1">
        <v>42242.25</v>
      </c>
      <c r="K643">
        <v>10</v>
      </c>
      <c r="L643">
        <v>150</v>
      </c>
      <c r="N643" s="1">
        <v>42242.25</v>
      </c>
      <c r="O643">
        <v>8</v>
      </c>
      <c r="P643">
        <v>75</v>
      </c>
      <c r="R643" s="1">
        <v>42242.25</v>
      </c>
      <c r="S643">
        <v>8</v>
      </c>
      <c r="T643">
        <v>100</v>
      </c>
      <c r="V643" s="1">
        <v>42242.25</v>
      </c>
      <c r="W643">
        <v>7</v>
      </c>
      <c r="X643">
        <v>75</v>
      </c>
      <c r="Z643" s="1">
        <v>42242.25</v>
      </c>
      <c r="AA643">
        <v>5</v>
      </c>
      <c r="AB643">
        <v>50</v>
      </c>
      <c r="AD643" s="1">
        <v>42242.25</v>
      </c>
      <c r="AE643">
        <v>10</v>
      </c>
      <c r="AF643">
        <v>250</v>
      </c>
      <c r="AH643" s="1">
        <v>42242.25</v>
      </c>
      <c r="AI643">
        <v>7</v>
      </c>
      <c r="AJ643">
        <v>100</v>
      </c>
      <c r="AL643" s="1">
        <v>42242.25</v>
      </c>
      <c r="AM643">
        <v>4</v>
      </c>
      <c r="AN643">
        <v>50</v>
      </c>
      <c r="AP643" s="1">
        <v>42242.25</v>
      </c>
      <c r="AQ643">
        <v>80</v>
      </c>
      <c r="AR643">
        <v>150</v>
      </c>
      <c r="AT643" s="1">
        <v>42242.25</v>
      </c>
      <c r="AU643">
        <v>4</v>
      </c>
      <c r="AV643">
        <v>100</v>
      </c>
      <c r="AX643" s="1">
        <v>42242.25</v>
      </c>
      <c r="AY643">
        <v>5</v>
      </c>
      <c r="AZ643">
        <v>50</v>
      </c>
      <c r="BB643" s="1">
        <v>42242.25</v>
      </c>
      <c r="BC643">
        <v>13</v>
      </c>
      <c r="BD643">
        <v>125</v>
      </c>
      <c r="BF643" s="1">
        <v>42242.25</v>
      </c>
      <c r="BG643">
        <v>7</v>
      </c>
      <c r="BH643">
        <v>75</v>
      </c>
      <c r="BJ643" s="1">
        <v>42242.25</v>
      </c>
      <c r="BK643">
        <v>2</v>
      </c>
      <c r="BL643">
        <v>50</v>
      </c>
      <c r="BN643" s="1">
        <v>42242.25</v>
      </c>
      <c r="BO643">
        <v>5</v>
      </c>
      <c r="BP643">
        <v>50</v>
      </c>
      <c r="BR643" s="1"/>
      <c r="BV643" s="1"/>
      <c r="BZ643" s="1"/>
      <c r="CD643" s="1"/>
      <c r="CH643" s="1"/>
      <c r="CL643" s="1"/>
      <c r="CP643" s="1"/>
      <c r="CT643" s="1"/>
      <c r="CX643" s="1"/>
      <c r="DB643" s="1"/>
      <c r="DF643" s="1"/>
      <c r="DJ643" s="1"/>
      <c r="DN643" s="1"/>
      <c r="DR643" s="1"/>
      <c r="DV643" s="1"/>
      <c r="DZ643" s="1"/>
      <c r="ED643" s="1"/>
      <c r="EH643" s="1"/>
      <c r="EL643" s="1"/>
      <c r="EP643" s="1"/>
      <c r="ET643" s="1"/>
      <c r="EX643" s="1"/>
      <c r="FB643" s="1"/>
      <c r="FF643" s="1"/>
      <c r="FJ643" s="1"/>
      <c r="FN643" s="1"/>
      <c r="FR643" s="1"/>
      <c r="FV643" s="1"/>
      <c r="FZ643" s="1"/>
      <c r="GD643" s="1"/>
      <c r="GH643" s="1"/>
      <c r="GL643" s="1"/>
      <c r="GP643" s="1"/>
      <c r="GT643" s="1"/>
      <c r="GX643" s="1"/>
      <c r="HB643" s="1"/>
      <c r="HF643" s="1"/>
      <c r="HJ643" s="1"/>
      <c r="HN643" s="1"/>
      <c r="HR643" s="1"/>
      <c r="HV643" s="1"/>
      <c r="HZ643" s="1"/>
      <c r="ID643" s="1"/>
      <c r="IH643" s="1"/>
      <c r="IL643" s="1"/>
      <c r="IP643" s="1"/>
      <c r="IT643" s="1"/>
      <c r="IX643" s="1"/>
      <c r="JB643" s="1"/>
      <c r="JF643" s="1"/>
      <c r="JJ643" s="1"/>
      <c r="JN643" s="1"/>
      <c r="JR643" s="1"/>
      <c r="JV643" s="1"/>
      <c r="JZ643" s="1"/>
      <c r="KD643" s="1"/>
      <c r="KH643" s="1"/>
      <c r="KL643" s="1"/>
      <c r="KP643" s="1"/>
      <c r="KT643" s="1"/>
      <c r="KX643" s="1"/>
      <c r="LB643" s="1"/>
      <c r="LF643" s="1"/>
      <c r="LJ643" s="1"/>
      <c r="LN643" s="1"/>
      <c r="LR643" s="1"/>
    </row>
    <row r="644" spans="6:330">
      <c r="F644" s="1">
        <v>42242.291666666664</v>
      </c>
      <c r="G644">
        <v>158</v>
      </c>
      <c r="H644">
        <v>250</v>
      </c>
      <c r="J644" s="1">
        <v>42242.291666666664</v>
      </c>
      <c r="K644">
        <v>27</v>
      </c>
      <c r="L644">
        <v>150</v>
      </c>
      <c r="N644" s="1">
        <v>42242.291666666664</v>
      </c>
      <c r="O644">
        <v>25</v>
      </c>
      <c r="P644">
        <v>75</v>
      </c>
      <c r="R644" s="1">
        <v>42242.291666666664</v>
      </c>
      <c r="S644">
        <v>20</v>
      </c>
      <c r="T644">
        <v>100</v>
      </c>
      <c r="V644" s="1">
        <v>42242.291666666664</v>
      </c>
      <c r="W644">
        <v>9</v>
      </c>
      <c r="X644">
        <v>75</v>
      </c>
      <c r="Z644" s="1">
        <v>42242.291666666664</v>
      </c>
      <c r="AA644">
        <v>16</v>
      </c>
      <c r="AB644">
        <v>50</v>
      </c>
      <c r="AD644" s="1">
        <v>42242.291666666664</v>
      </c>
      <c r="AE644">
        <v>25</v>
      </c>
      <c r="AF644">
        <v>250</v>
      </c>
      <c r="AH644" s="1">
        <v>42242.291666666664</v>
      </c>
      <c r="AI644">
        <v>14</v>
      </c>
      <c r="AJ644">
        <v>100</v>
      </c>
      <c r="AL644" s="1">
        <v>42242.291666666664</v>
      </c>
      <c r="AM644">
        <v>6</v>
      </c>
      <c r="AN644">
        <v>50</v>
      </c>
      <c r="AP644" s="1">
        <v>42242.291666666664</v>
      </c>
      <c r="AQ644">
        <v>94</v>
      </c>
      <c r="AR644">
        <v>150</v>
      </c>
      <c r="AT644" s="1">
        <v>42242.291666666664</v>
      </c>
      <c r="AU644">
        <v>5</v>
      </c>
      <c r="AV644">
        <v>100</v>
      </c>
      <c r="AX644" s="1">
        <v>42242.291666666664</v>
      </c>
      <c r="AY644">
        <v>13</v>
      </c>
      <c r="AZ644">
        <v>50</v>
      </c>
      <c r="BB644" s="1">
        <v>42242.291666666664</v>
      </c>
      <c r="BC644">
        <v>29</v>
      </c>
      <c r="BD644">
        <v>125</v>
      </c>
      <c r="BF644" s="1">
        <v>42242.291666666664</v>
      </c>
      <c r="BG644">
        <v>13</v>
      </c>
      <c r="BH644">
        <v>75</v>
      </c>
      <c r="BJ644" s="1">
        <v>42242.291666666664</v>
      </c>
      <c r="BK644">
        <v>5</v>
      </c>
      <c r="BL644">
        <v>50</v>
      </c>
      <c r="BN644" s="1">
        <v>42242.291666666664</v>
      </c>
      <c r="BO644">
        <v>16</v>
      </c>
      <c r="BP644">
        <v>50</v>
      </c>
      <c r="BR644" s="1"/>
      <c r="BV644" s="1"/>
      <c r="BZ644" s="1"/>
      <c r="CD644" s="1"/>
      <c r="CH644" s="1"/>
      <c r="CL644" s="1"/>
      <c r="CP644" s="1"/>
      <c r="CT644" s="1"/>
      <c r="CX644" s="1"/>
      <c r="DB644" s="1"/>
      <c r="DF644" s="1"/>
      <c r="DJ644" s="1"/>
      <c r="DN644" s="1"/>
      <c r="DR644" s="1"/>
      <c r="DV644" s="1"/>
      <c r="DZ644" s="1"/>
      <c r="ED644" s="1"/>
      <c r="EH644" s="1"/>
      <c r="EL644" s="1"/>
      <c r="EP644" s="1"/>
      <c r="ET644" s="1"/>
      <c r="EX644" s="1"/>
      <c r="FB644" s="1"/>
      <c r="FF644" s="1"/>
      <c r="FJ644" s="1"/>
      <c r="FN644" s="1"/>
      <c r="FR644" s="1"/>
      <c r="FV644" s="1"/>
      <c r="FZ644" s="1"/>
      <c r="GD644" s="1"/>
      <c r="GH644" s="1"/>
      <c r="GL644" s="1"/>
      <c r="GP644" s="1"/>
      <c r="GT644" s="1"/>
      <c r="GX644" s="1"/>
      <c r="HB644" s="1"/>
      <c r="HF644" s="1"/>
      <c r="HJ644" s="1"/>
      <c r="HN644" s="1"/>
      <c r="HR644" s="1"/>
      <c r="HV644" s="1"/>
      <c r="HZ644" s="1"/>
      <c r="ID644" s="1"/>
      <c r="IH644" s="1"/>
      <c r="IL644" s="1"/>
      <c r="IP644" s="1"/>
      <c r="IT644" s="1"/>
      <c r="IX644" s="1"/>
      <c r="JB644" s="1"/>
      <c r="JF644" s="1"/>
      <c r="JJ644" s="1"/>
      <c r="JN644" s="1"/>
      <c r="JR644" s="1"/>
      <c r="JV644" s="1"/>
      <c r="JZ644" s="1"/>
      <c r="KD644" s="1"/>
      <c r="KH644" s="1"/>
      <c r="KL644" s="1"/>
      <c r="KP644" s="1"/>
      <c r="KT644" s="1"/>
      <c r="KX644" s="1"/>
      <c r="LB644" s="1"/>
      <c r="LF644" s="1"/>
      <c r="LJ644" s="1"/>
      <c r="LN644" s="1"/>
      <c r="LR644" s="1"/>
    </row>
    <row r="645" spans="6:330">
      <c r="F645" s="1">
        <v>42242.333333333336</v>
      </c>
      <c r="G645">
        <v>178</v>
      </c>
      <c r="H645">
        <v>250</v>
      </c>
      <c r="J645" s="1">
        <v>42242.333333333336</v>
      </c>
      <c r="K645">
        <v>52</v>
      </c>
      <c r="L645">
        <v>150</v>
      </c>
      <c r="N645" s="1">
        <v>42242.333333333336</v>
      </c>
      <c r="O645">
        <v>36</v>
      </c>
      <c r="P645">
        <v>75</v>
      </c>
      <c r="R645" s="1">
        <v>42242.333333333336</v>
      </c>
      <c r="S645">
        <v>25</v>
      </c>
      <c r="T645">
        <v>100</v>
      </c>
      <c r="V645" s="1">
        <v>42242.333333333336</v>
      </c>
      <c r="W645">
        <v>12</v>
      </c>
      <c r="X645">
        <v>75</v>
      </c>
      <c r="Z645" s="1">
        <v>42242.333333333336</v>
      </c>
      <c r="AA645">
        <v>20</v>
      </c>
      <c r="AB645">
        <v>50</v>
      </c>
      <c r="AD645" s="1">
        <v>42242.333333333336</v>
      </c>
      <c r="AE645">
        <v>59</v>
      </c>
      <c r="AF645">
        <v>250</v>
      </c>
      <c r="AH645" s="1">
        <v>42242.333333333336</v>
      </c>
      <c r="AI645">
        <v>38</v>
      </c>
      <c r="AJ645">
        <v>100</v>
      </c>
      <c r="AL645" s="1">
        <v>42242.333333333336</v>
      </c>
      <c r="AM645">
        <v>9</v>
      </c>
      <c r="AN645">
        <v>50</v>
      </c>
      <c r="AP645" s="1">
        <v>42242.333333333336</v>
      </c>
      <c r="AQ645">
        <v>155</v>
      </c>
      <c r="AR645">
        <v>150</v>
      </c>
      <c r="AT645" s="1">
        <v>42242.333333333336</v>
      </c>
      <c r="AU645">
        <v>16</v>
      </c>
      <c r="AV645">
        <v>100</v>
      </c>
      <c r="AX645" s="1">
        <v>42242.333333333336</v>
      </c>
      <c r="AY645">
        <v>18</v>
      </c>
      <c r="AZ645">
        <v>50</v>
      </c>
      <c r="BB645" s="1">
        <v>42242.333333333336</v>
      </c>
      <c r="BC645">
        <v>32</v>
      </c>
      <c r="BD645">
        <v>125</v>
      </c>
      <c r="BF645" s="1">
        <v>42242.333333333336</v>
      </c>
      <c r="BG645">
        <v>26</v>
      </c>
      <c r="BH645">
        <v>75</v>
      </c>
      <c r="BJ645" s="1">
        <v>42242.333333333336</v>
      </c>
      <c r="BK645">
        <v>8</v>
      </c>
      <c r="BL645">
        <v>50</v>
      </c>
      <c r="BN645" s="1">
        <v>42242.333333333336</v>
      </c>
      <c r="BO645">
        <v>20</v>
      </c>
      <c r="BP645">
        <v>50</v>
      </c>
      <c r="BR645" s="1"/>
      <c r="BV645" s="1"/>
      <c r="BZ645" s="1"/>
      <c r="CD645" s="1"/>
      <c r="CH645" s="1"/>
      <c r="CL645" s="1"/>
      <c r="CP645" s="1"/>
      <c r="CT645" s="1"/>
      <c r="CX645" s="1"/>
      <c r="DB645" s="1"/>
      <c r="DF645" s="1"/>
      <c r="DJ645" s="1"/>
      <c r="DN645" s="1"/>
      <c r="DR645" s="1"/>
      <c r="DV645" s="1"/>
      <c r="DZ645" s="1"/>
      <c r="ED645" s="1"/>
      <c r="EH645" s="1"/>
      <c r="EL645" s="1"/>
      <c r="EP645" s="1"/>
      <c r="ET645" s="1"/>
      <c r="EX645" s="1"/>
      <c r="FB645" s="1"/>
      <c r="FF645" s="1"/>
      <c r="FJ645" s="1"/>
      <c r="FN645" s="1"/>
      <c r="FR645" s="1"/>
      <c r="FV645" s="1"/>
      <c r="FZ645" s="1"/>
      <c r="GD645" s="1"/>
      <c r="GH645" s="1"/>
      <c r="GL645" s="1"/>
      <c r="GP645" s="1"/>
      <c r="GT645" s="1"/>
      <c r="GX645" s="1"/>
      <c r="HB645" s="1"/>
      <c r="HF645" s="1"/>
      <c r="HJ645" s="1"/>
      <c r="HN645" s="1"/>
      <c r="HR645" s="1"/>
      <c r="HV645" s="1"/>
      <c r="HZ645" s="1"/>
      <c r="ID645" s="1"/>
      <c r="IH645" s="1"/>
      <c r="IL645" s="1"/>
      <c r="IP645" s="1"/>
      <c r="IT645" s="1"/>
      <c r="IX645" s="1"/>
      <c r="JB645" s="1"/>
      <c r="JF645" s="1"/>
      <c r="JJ645" s="1"/>
      <c r="JN645" s="1"/>
      <c r="JR645" s="1"/>
      <c r="JV645" s="1"/>
      <c r="JZ645" s="1"/>
      <c r="KD645" s="1"/>
      <c r="KH645" s="1"/>
      <c r="KL645" s="1"/>
      <c r="KP645" s="1"/>
      <c r="KT645" s="1"/>
      <c r="KX645" s="1"/>
      <c r="LB645" s="1"/>
      <c r="LF645" s="1"/>
      <c r="LJ645" s="1"/>
      <c r="LN645" s="1"/>
      <c r="LR645" s="1"/>
    </row>
    <row r="646" spans="6:330">
      <c r="F646" s="1">
        <v>42242.375</v>
      </c>
      <c r="G646">
        <v>187</v>
      </c>
      <c r="H646">
        <v>250</v>
      </c>
      <c r="J646" s="1">
        <v>42242.375</v>
      </c>
      <c r="K646">
        <v>71</v>
      </c>
      <c r="L646">
        <v>150</v>
      </c>
      <c r="N646" s="1">
        <v>42242.375</v>
      </c>
      <c r="O646">
        <v>38</v>
      </c>
      <c r="P646">
        <v>75</v>
      </c>
      <c r="R646" s="1">
        <v>42242.375</v>
      </c>
      <c r="S646">
        <v>20</v>
      </c>
      <c r="T646">
        <v>100</v>
      </c>
      <c r="V646" s="1">
        <v>42242.375</v>
      </c>
      <c r="W646">
        <v>17</v>
      </c>
      <c r="X646">
        <v>75</v>
      </c>
      <c r="Z646" s="1">
        <v>42242.375</v>
      </c>
      <c r="AA646">
        <v>14</v>
      </c>
      <c r="AB646">
        <v>50</v>
      </c>
      <c r="AD646" s="1">
        <v>42242.375</v>
      </c>
      <c r="AE646">
        <v>65</v>
      </c>
      <c r="AF646">
        <v>250</v>
      </c>
      <c r="AH646" s="1">
        <v>42242.375</v>
      </c>
      <c r="AI646">
        <v>71</v>
      </c>
      <c r="AJ646">
        <v>100</v>
      </c>
      <c r="AL646" s="1">
        <v>42242.375</v>
      </c>
      <c r="AM646">
        <v>9</v>
      </c>
      <c r="AN646">
        <v>50</v>
      </c>
      <c r="AP646" s="1">
        <v>42242.375</v>
      </c>
      <c r="AQ646">
        <v>154</v>
      </c>
      <c r="AR646">
        <v>150</v>
      </c>
      <c r="AT646" s="1">
        <v>42242.375</v>
      </c>
      <c r="AU646">
        <v>19</v>
      </c>
      <c r="AV646">
        <v>100</v>
      </c>
      <c r="AX646" s="1">
        <v>42242.375</v>
      </c>
      <c r="AY646">
        <v>16</v>
      </c>
      <c r="AZ646">
        <v>50</v>
      </c>
      <c r="BB646" s="1">
        <v>42242.375</v>
      </c>
      <c r="BC646">
        <v>27</v>
      </c>
      <c r="BD646">
        <v>125</v>
      </c>
      <c r="BF646" s="1">
        <v>42242.375</v>
      </c>
      <c r="BG646">
        <v>24</v>
      </c>
      <c r="BH646">
        <v>75</v>
      </c>
      <c r="BJ646" s="1">
        <v>42242.375</v>
      </c>
      <c r="BK646">
        <v>8</v>
      </c>
      <c r="BL646">
        <v>50</v>
      </c>
      <c r="BN646" s="1">
        <v>42242.375</v>
      </c>
      <c r="BO646">
        <v>14</v>
      </c>
      <c r="BP646">
        <v>50</v>
      </c>
      <c r="BR646" s="1"/>
      <c r="BV646" s="1"/>
      <c r="BZ646" s="1"/>
      <c r="CD646" s="1"/>
      <c r="CH646" s="1"/>
      <c r="CL646" s="1"/>
      <c r="CP646" s="1"/>
      <c r="CT646" s="1"/>
      <c r="CX646" s="1"/>
      <c r="DB646" s="1"/>
      <c r="DF646" s="1"/>
      <c r="DJ646" s="1"/>
      <c r="DN646" s="1"/>
      <c r="DR646" s="1"/>
      <c r="DV646" s="1"/>
      <c r="DZ646" s="1"/>
      <c r="ED646" s="1"/>
      <c r="EH646" s="1"/>
      <c r="EL646" s="1"/>
      <c r="EP646" s="1"/>
      <c r="ET646" s="1"/>
      <c r="EX646" s="1"/>
      <c r="FB646" s="1"/>
      <c r="FF646" s="1"/>
      <c r="FJ646" s="1"/>
      <c r="FN646" s="1"/>
      <c r="FR646" s="1"/>
      <c r="FV646" s="1"/>
      <c r="FZ646" s="1"/>
      <c r="GD646" s="1"/>
      <c r="GH646" s="1"/>
      <c r="GL646" s="1"/>
      <c r="GP646" s="1"/>
      <c r="GT646" s="1"/>
      <c r="GX646" s="1"/>
      <c r="HB646" s="1"/>
      <c r="HF646" s="1"/>
      <c r="HJ646" s="1"/>
      <c r="HN646" s="1"/>
      <c r="HR646" s="1"/>
      <c r="HV646" s="1"/>
      <c r="HZ646" s="1"/>
      <c r="ID646" s="1"/>
      <c r="IH646" s="1"/>
      <c r="IL646" s="1"/>
      <c r="IP646" s="1"/>
      <c r="IT646" s="1"/>
      <c r="IX646" s="1"/>
      <c r="JB646" s="1"/>
      <c r="JF646" s="1"/>
      <c r="JJ646" s="1"/>
      <c r="JN646" s="1"/>
      <c r="JR646" s="1"/>
      <c r="JV646" s="1"/>
      <c r="JZ646" s="1"/>
      <c r="KD646" s="1"/>
      <c r="KH646" s="1"/>
      <c r="KL646" s="1"/>
      <c r="KP646" s="1"/>
      <c r="KT646" s="1"/>
      <c r="KX646" s="1"/>
      <c r="LB646" s="1"/>
      <c r="LF646" s="1"/>
      <c r="LJ646" s="1"/>
      <c r="LN646" s="1"/>
      <c r="LR646" s="1"/>
    </row>
    <row r="647" spans="6:330">
      <c r="F647" s="1">
        <v>42242.416666666664</v>
      </c>
      <c r="G647">
        <v>205</v>
      </c>
      <c r="H647">
        <v>250</v>
      </c>
      <c r="J647" s="1">
        <v>42242.416666666664</v>
      </c>
      <c r="K647">
        <v>72</v>
      </c>
      <c r="L647">
        <v>150</v>
      </c>
      <c r="N647" s="1">
        <v>42242.416666666664</v>
      </c>
      <c r="O647">
        <v>38</v>
      </c>
      <c r="P647">
        <v>75</v>
      </c>
      <c r="R647" s="1">
        <v>42242.416666666664</v>
      </c>
      <c r="S647">
        <v>16</v>
      </c>
      <c r="T647">
        <v>100</v>
      </c>
      <c r="V647" s="1">
        <v>42242.416666666664</v>
      </c>
      <c r="W647">
        <v>16</v>
      </c>
      <c r="X647">
        <v>75</v>
      </c>
      <c r="Z647" s="1">
        <v>42242.416666666664</v>
      </c>
      <c r="AA647">
        <v>16</v>
      </c>
      <c r="AB647">
        <v>50</v>
      </c>
      <c r="AD647" s="1">
        <v>42242.416666666664</v>
      </c>
      <c r="AE647">
        <v>56</v>
      </c>
      <c r="AF647">
        <v>250</v>
      </c>
      <c r="AH647" s="1">
        <v>42242.416666666664</v>
      </c>
      <c r="AI647">
        <v>58</v>
      </c>
      <c r="AJ647">
        <v>100</v>
      </c>
      <c r="AL647" s="1">
        <v>42242.416666666664</v>
      </c>
      <c r="AM647">
        <v>10</v>
      </c>
      <c r="AN647">
        <v>50</v>
      </c>
      <c r="AP647" s="1">
        <v>42242.416666666664</v>
      </c>
      <c r="AQ647">
        <v>151</v>
      </c>
      <c r="AR647">
        <v>150</v>
      </c>
      <c r="AT647" s="1">
        <v>42242.416666666664</v>
      </c>
      <c r="AU647">
        <v>22</v>
      </c>
      <c r="AV647">
        <v>100</v>
      </c>
      <c r="AX647" s="1">
        <v>42242.416666666664</v>
      </c>
      <c r="AY647">
        <v>19</v>
      </c>
      <c r="AZ647">
        <v>50</v>
      </c>
      <c r="BB647" s="1">
        <v>42242.416666666664</v>
      </c>
      <c r="BC647">
        <v>27</v>
      </c>
      <c r="BD647">
        <v>125</v>
      </c>
      <c r="BF647" s="1">
        <v>42242.416666666664</v>
      </c>
      <c r="BG647">
        <v>25</v>
      </c>
      <c r="BH647">
        <v>75</v>
      </c>
      <c r="BJ647" s="1">
        <v>42242.416666666664</v>
      </c>
      <c r="BK647">
        <v>10</v>
      </c>
      <c r="BL647">
        <v>50</v>
      </c>
      <c r="BN647" s="1">
        <v>42242.416666666664</v>
      </c>
      <c r="BO647">
        <v>16</v>
      </c>
      <c r="BP647">
        <v>50</v>
      </c>
      <c r="BR647" s="1"/>
      <c r="BV647" s="1"/>
      <c r="BZ647" s="1"/>
      <c r="CD647" s="1"/>
      <c r="CH647" s="1"/>
      <c r="CL647" s="1"/>
      <c r="CP647" s="1"/>
      <c r="CT647" s="1"/>
      <c r="CX647" s="1"/>
      <c r="DB647" s="1"/>
      <c r="DF647" s="1"/>
      <c r="DJ647" s="1"/>
      <c r="DN647" s="1"/>
      <c r="DR647" s="1"/>
      <c r="DV647" s="1"/>
      <c r="DZ647" s="1"/>
      <c r="ED647" s="1"/>
      <c r="EH647" s="1"/>
      <c r="EL647" s="1"/>
      <c r="EP647" s="1"/>
      <c r="ET647" s="1"/>
      <c r="EX647" s="1"/>
      <c r="FB647" s="1"/>
      <c r="FF647" s="1"/>
      <c r="FJ647" s="1"/>
      <c r="FN647" s="1"/>
      <c r="FR647" s="1"/>
      <c r="FV647" s="1"/>
      <c r="FZ647" s="1"/>
      <c r="GD647" s="1"/>
      <c r="GH647" s="1"/>
      <c r="GL647" s="1"/>
      <c r="GP647" s="1"/>
      <c r="GT647" s="1"/>
      <c r="GX647" s="1"/>
      <c r="HB647" s="1"/>
      <c r="HF647" s="1"/>
      <c r="HJ647" s="1"/>
      <c r="HN647" s="1"/>
      <c r="HR647" s="1"/>
      <c r="HV647" s="1"/>
      <c r="HZ647" s="1"/>
      <c r="ID647" s="1"/>
      <c r="IH647" s="1"/>
      <c r="IL647" s="1"/>
      <c r="IP647" s="1"/>
      <c r="IT647" s="1"/>
      <c r="IX647" s="1"/>
      <c r="JB647" s="1"/>
      <c r="JF647" s="1"/>
      <c r="JJ647" s="1"/>
      <c r="JN647" s="1"/>
      <c r="JR647" s="1"/>
      <c r="JV647" s="1"/>
      <c r="JZ647" s="1"/>
      <c r="KD647" s="1"/>
      <c r="KH647" s="1"/>
      <c r="KL647" s="1"/>
      <c r="KP647" s="1"/>
      <c r="KT647" s="1"/>
      <c r="KX647" s="1"/>
      <c r="LB647" s="1"/>
      <c r="LF647" s="1"/>
      <c r="LJ647" s="1"/>
      <c r="LN647" s="1"/>
      <c r="LR647" s="1"/>
    </row>
    <row r="648" spans="6:330">
      <c r="F648" s="1">
        <v>42242.458333333336</v>
      </c>
      <c r="G648">
        <v>227</v>
      </c>
      <c r="H648">
        <v>250</v>
      </c>
      <c r="J648" s="1">
        <v>42242.458333333336</v>
      </c>
      <c r="K648">
        <v>68</v>
      </c>
      <c r="L648">
        <v>150</v>
      </c>
      <c r="N648" s="1">
        <v>42242.458333333336</v>
      </c>
      <c r="O648">
        <v>36</v>
      </c>
      <c r="P648">
        <v>75</v>
      </c>
      <c r="R648" s="1">
        <v>42242.458333333336</v>
      </c>
      <c r="S648">
        <v>18</v>
      </c>
      <c r="T648">
        <v>100</v>
      </c>
      <c r="V648" s="1">
        <v>42242.458333333336</v>
      </c>
      <c r="W648">
        <v>16</v>
      </c>
      <c r="X648">
        <v>75</v>
      </c>
      <c r="Z648" s="1">
        <v>42242.458333333336</v>
      </c>
      <c r="AA648">
        <v>24</v>
      </c>
      <c r="AB648">
        <v>50</v>
      </c>
      <c r="AD648" s="1">
        <v>42242.458333333336</v>
      </c>
      <c r="AE648">
        <v>60</v>
      </c>
      <c r="AF648">
        <v>250</v>
      </c>
      <c r="AH648" s="1">
        <v>42242.458333333336</v>
      </c>
      <c r="AI648">
        <v>55</v>
      </c>
      <c r="AJ648">
        <v>100</v>
      </c>
      <c r="AL648" s="1">
        <v>42242.458333333336</v>
      </c>
      <c r="AM648">
        <v>8</v>
      </c>
      <c r="AN648">
        <v>50</v>
      </c>
      <c r="AP648" s="1">
        <v>42242.458333333336</v>
      </c>
      <c r="AQ648">
        <v>167</v>
      </c>
      <c r="AR648">
        <v>150</v>
      </c>
      <c r="AT648" s="1">
        <v>42242.458333333336</v>
      </c>
      <c r="AU648">
        <v>24</v>
      </c>
      <c r="AV648">
        <v>100</v>
      </c>
      <c r="AX648" s="1">
        <v>42242.458333333336</v>
      </c>
      <c r="AY648">
        <v>22</v>
      </c>
      <c r="AZ648">
        <v>50</v>
      </c>
      <c r="BB648" s="1">
        <v>42242.458333333336</v>
      </c>
      <c r="BC648">
        <v>22</v>
      </c>
      <c r="BD648">
        <v>125</v>
      </c>
      <c r="BF648" s="1">
        <v>42242.458333333336</v>
      </c>
      <c r="BG648">
        <v>20</v>
      </c>
      <c r="BH648">
        <v>75</v>
      </c>
      <c r="BJ648" s="1">
        <v>42242.458333333336</v>
      </c>
      <c r="BK648">
        <v>9</v>
      </c>
      <c r="BL648">
        <v>50</v>
      </c>
      <c r="BN648" s="1">
        <v>42242.458333333336</v>
      </c>
      <c r="BO648">
        <v>24</v>
      </c>
      <c r="BP648">
        <v>50</v>
      </c>
      <c r="BR648" s="1"/>
      <c r="BV648" s="1"/>
      <c r="BZ648" s="1"/>
      <c r="CD648" s="1"/>
      <c r="CH648" s="1"/>
      <c r="CL648" s="1"/>
      <c r="CP648" s="1"/>
      <c r="CT648" s="1"/>
      <c r="CX648" s="1"/>
      <c r="DB648" s="1"/>
      <c r="DF648" s="1"/>
      <c r="DJ648" s="1"/>
      <c r="DN648" s="1"/>
      <c r="DR648" s="1"/>
      <c r="DV648" s="1"/>
      <c r="DZ648" s="1"/>
      <c r="ED648" s="1"/>
      <c r="EH648" s="1"/>
      <c r="EL648" s="1"/>
      <c r="EP648" s="1"/>
      <c r="ET648" s="1"/>
      <c r="EX648" s="1"/>
      <c r="FB648" s="1"/>
      <c r="FF648" s="1"/>
      <c r="FJ648" s="1"/>
      <c r="FN648" s="1"/>
      <c r="FR648" s="1"/>
      <c r="FV648" s="1"/>
      <c r="FZ648" s="1"/>
      <c r="GD648" s="1"/>
      <c r="GH648" s="1"/>
      <c r="GL648" s="1"/>
      <c r="GP648" s="1"/>
      <c r="GT648" s="1"/>
      <c r="GX648" s="1"/>
      <c r="HB648" s="1"/>
      <c r="HF648" s="1"/>
      <c r="HJ648" s="1"/>
      <c r="HN648" s="1"/>
      <c r="HR648" s="1"/>
      <c r="HV648" s="1"/>
      <c r="HZ648" s="1"/>
      <c r="ID648" s="1"/>
      <c r="IH648" s="1"/>
      <c r="IL648" s="1"/>
      <c r="IP648" s="1"/>
      <c r="IT648" s="1"/>
      <c r="IX648" s="1"/>
      <c r="JB648" s="1"/>
      <c r="JF648" s="1"/>
      <c r="JJ648" s="1"/>
      <c r="JN648" s="1"/>
      <c r="JR648" s="1"/>
      <c r="JV648" s="1"/>
      <c r="JZ648" s="1"/>
      <c r="KD648" s="1"/>
      <c r="KH648" s="1"/>
      <c r="KL648" s="1"/>
      <c r="KP648" s="1"/>
      <c r="KT648" s="1"/>
      <c r="KX648" s="1"/>
      <c r="LB648" s="1"/>
      <c r="LF648" s="1"/>
      <c r="LJ648" s="1"/>
      <c r="LN648" s="1"/>
      <c r="LR648" s="1"/>
    </row>
    <row r="649" spans="6:330">
      <c r="F649" s="1">
        <v>42242.5</v>
      </c>
      <c r="G649">
        <v>226</v>
      </c>
      <c r="H649">
        <v>250</v>
      </c>
      <c r="J649" s="1">
        <v>42242.5</v>
      </c>
      <c r="K649">
        <v>72</v>
      </c>
      <c r="L649">
        <v>150</v>
      </c>
      <c r="N649" s="1">
        <v>42242.5</v>
      </c>
      <c r="O649">
        <v>41</v>
      </c>
      <c r="P649">
        <v>75</v>
      </c>
      <c r="R649" s="1">
        <v>42242.5</v>
      </c>
      <c r="S649">
        <v>23</v>
      </c>
      <c r="T649">
        <v>100</v>
      </c>
      <c r="V649" s="1">
        <v>42242.5</v>
      </c>
      <c r="W649">
        <v>16</v>
      </c>
      <c r="X649">
        <v>75</v>
      </c>
      <c r="Z649" s="1">
        <v>42242.5</v>
      </c>
      <c r="AA649">
        <v>26</v>
      </c>
      <c r="AB649">
        <v>50</v>
      </c>
      <c r="AD649" s="1">
        <v>42242.5</v>
      </c>
      <c r="AE649">
        <v>71</v>
      </c>
      <c r="AF649">
        <v>250</v>
      </c>
      <c r="AH649" s="1">
        <v>42242.5</v>
      </c>
      <c r="AI649">
        <v>52</v>
      </c>
      <c r="AJ649">
        <v>100</v>
      </c>
      <c r="AL649" s="1">
        <v>42242.5</v>
      </c>
      <c r="AM649">
        <v>9</v>
      </c>
      <c r="AN649">
        <v>50</v>
      </c>
      <c r="AP649" s="1">
        <v>42242.5</v>
      </c>
      <c r="AQ649">
        <v>168</v>
      </c>
      <c r="AR649">
        <v>150</v>
      </c>
      <c r="AT649" s="1">
        <v>42242.5</v>
      </c>
      <c r="AU649">
        <v>25</v>
      </c>
      <c r="AV649">
        <v>100</v>
      </c>
      <c r="AX649" s="1">
        <v>42242.5</v>
      </c>
      <c r="AY649">
        <v>25</v>
      </c>
      <c r="AZ649">
        <v>50</v>
      </c>
      <c r="BB649" s="1">
        <v>42242.5</v>
      </c>
      <c r="BC649">
        <v>20</v>
      </c>
      <c r="BD649">
        <v>125</v>
      </c>
      <c r="BF649" s="1">
        <v>42242.5</v>
      </c>
      <c r="BG649">
        <v>21</v>
      </c>
      <c r="BH649">
        <v>75</v>
      </c>
      <c r="BJ649" s="1">
        <v>42242.5</v>
      </c>
      <c r="BK649">
        <v>8</v>
      </c>
      <c r="BL649">
        <v>50</v>
      </c>
      <c r="BN649" s="1">
        <v>42242.5</v>
      </c>
      <c r="BO649">
        <v>26</v>
      </c>
      <c r="BP649">
        <v>50</v>
      </c>
      <c r="BR649" s="1"/>
      <c r="BV649" s="1"/>
      <c r="BZ649" s="1"/>
      <c r="CD649" s="1"/>
      <c r="CH649" s="1"/>
      <c r="CL649" s="1"/>
      <c r="CP649" s="1"/>
      <c r="CT649" s="1"/>
      <c r="CX649" s="1"/>
      <c r="DB649" s="1"/>
      <c r="DF649" s="1"/>
      <c r="DJ649" s="1"/>
      <c r="DN649" s="1"/>
      <c r="DR649" s="1"/>
      <c r="DV649" s="1"/>
      <c r="DZ649" s="1"/>
      <c r="ED649" s="1"/>
      <c r="EH649" s="1"/>
      <c r="EL649" s="1"/>
      <c r="EP649" s="1"/>
      <c r="ET649" s="1"/>
      <c r="EX649" s="1"/>
      <c r="FB649" s="1"/>
      <c r="FF649" s="1"/>
      <c r="FJ649" s="1"/>
      <c r="FN649" s="1"/>
      <c r="FR649" s="1"/>
      <c r="FV649" s="1"/>
      <c r="FZ649" s="1"/>
      <c r="GD649" s="1"/>
      <c r="GH649" s="1"/>
      <c r="GL649" s="1"/>
      <c r="GP649" s="1"/>
      <c r="GT649" s="1"/>
      <c r="GX649" s="1"/>
      <c r="HB649" s="1"/>
      <c r="HF649" s="1"/>
      <c r="HJ649" s="1"/>
      <c r="HN649" s="1"/>
      <c r="HR649" s="1"/>
      <c r="HV649" s="1"/>
      <c r="HZ649" s="1"/>
      <c r="ID649" s="1"/>
      <c r="IH649" s="1"/>
      <c r="IL649" s="1"/>
      <c r="IP649" s="1"/>
      <c r="IT649" s="1"/>
      <c r="IX649" s="1"/>
      <c r="JB649" s="1"/>
      <c r="JF649" s="1"/>
      <c r="JJ649" s="1"/>
      <c r="JN649" s="1"/>
      <c r="JR649" s="1"/>
      <c r="JV649" s="1"/>
      <c r="JZ649" s="1"/>
      <c r="KD649" s="1"/>
      <c r="KH649" s="1"/>
      <c r="KL649" s="1"/>
      <c r="KP649" s="1"/>
      <c r="KT649" s="1"/>
      <c r="KX649" s="1"/>
      <c r="LB649" s="1"/>
      <c r="LF649" s="1"/>
      <c r="LJ649" s="1"/>
      <c r="LN649" s="1"/>
      <c r="LR649" s="1"/>
    </row>
    <row r="650" spans="6:330">
      <c r="F650" s="1">
        <v>42242.541666666664</v>
      </c>
      <c r="G650">
        <v>241</v>
      </c>
      <c r="H650">
        <v>250</v>
      </c>
      <c r="J650" s="1">
        <v>42242.541666666664</v>
      </c>
      <c r="K650">
        <v>76</v>
      </c>
      <c r="L650">
        <v>150</v>
      </c>
      <c r="N650" s="1">
        <v>42242.541666666664</v>
      </c>
      <c r="O650">
        <v>48</v>
      </c>
      <c r="P650">
        <v>75</v>
      </c>
      <c r="R650" s="1">
        <v>42242.541666666664</v>
      </c>
      <c r="S650">
        <v>35</v>
      </c>
      <c r="T650">
        <v>100</v>
      </c>
      <c r="V650" s="1">
        <v>42242.541666666664</v>
      </c>
      <c r="W650">
        <v>21</v>
      </c>
      <c r="X650">
        <v>75</v>
      </c>
      <c r="Z650" s="1">
        <v>42242.541666666664</v>
      </c>
      <c r="AA650">
        <v>35</v>
      </c>
      <c r="AB650">
        <v>50</v>
      </c>
      <c r="AD650" s="1">
        <v>42242.541666666664</v>
      </c>
      <c r="AE650">
        <v>81</v>
      </c>
      <c r="AF650">
        <v>250</v>
      </c>
      <c r="AH650" s="1">
        <v>42242.541666666664</v>
      </c>
      <c r="AI650">
        <v>66</v>
      </c>
      <c r="AJ650">
        <v>100</v>
      </c>
      <c r="AL650" s="1">
        <v>42242.541666666664</v>
      </c>
      <c r="AM650">
        <v>15</v>
      </c>
      <c r="AN650">
        <v>50</v>
      </c>
      <c r="AP650" s="1">
        <v>42242.541666666664</v>
      </c>
      <c r="AQ650">
        <v>185</v>
      </c>
      <c r="AR650">
        <v>150</v>
      </c>
      <c r="AT650" s="1">
        <v>42242.541666666664</v>
      </c>
      <c r="AU650">
        <v>20</v>
      </c>
      <c r="AV650">
        <v>100</v>
      </c>
      <c r="AX650" s="1">
        <v>42242.541666666664</v>
      </c>
      <c r="AY650">
        <v>36</v>
      </c>
      <c r="AZ650">
        <v>50</v>
      </c>
      <c r="BB650" s="1">
        <v>42242.541666666664</v>
      </c>
      <c r="BC650">
        <v>25</v>
      </c>
      <c r="BD650">
        <v>125</v>
      </c>
      <c r="BF650" s="1">
        <v>42242.541666666664</v>
      </c>
      <c r="BG650">
        <v>24</v>
      </c>
      <c r="BH650">
        <v>75</v>
      </c>
      <c r="BJ650" s="1">
        <v>42242.541666666664</v>
      </c>
      <c r="BK650">
        <v>12</v>
      </c>
      <c r="BL650">
        <v>50</v>
      </c>
      <c r="BN650" s="1">
        <v>42242.541666666664</v>
      </c>
      <c r="BO650">
        <v>35</v>
      </c>
      <c r="BP650">
        <v>50</v>
      </c>
      <c r="BR650" s="1"/>
      <c r="BV650" s="1"/>
      <c r="BZ650" s="1"/>
      <c r="CD650" s="1"/>
      <c r="CH650" s="1"/>
      <c r="CL650" s="1"/>
      <c r="CP650" s="1"/>
      <c r="CT650" s="1"/>
      <c r="CX650" s="1"/>
      <c r="DB650" s="1"/>
      <c r="DF650" s="1"/>
      <c r="DJ650" s="1"/>
      <c r="DN650" s="1"/>
      <c r="DR650" s="1"/>
      <c r="DV650" s="1"/>
      <c r="DZ650" s="1"/>
      <c r="ED650" s="1"/>
      <c r="EH650" s="1"/>
      <c r="EL650" s="1"/>
      <c r="EP650" s="1"/>
      <c r="ET650" s="1"/>
      <c r="EX650" s="1"/>
      <c r="FB650" s="1"/>
      <c r="FF650" s="1"/>
      <c r="FJ650" s="1"/>
      <c r="FN650" s="1"/>
      <c r="FR650" s="1"/>
      <c r="FV650" s="1"/>
      <c r="FZ650" s="1"/>
      <c r="GD650" s="1"/>
      <c r="GH650" s="1"/>
      <c r="GL650" s="1"/>
      <c r="GP650" s="1"/>
      <c r="GT650" s="1"/>
      <c r="GX650" s="1"/>
      <c r="HB650" s="1"/>
      <c r="HF650" s="1"/>
      <c r="HJ650" s="1"/>
      <c r="HN650" s="1"/>
      <c r="HR650" s="1"/>
      <c r="HV650" s="1"/>
      <c r="HZ650" s="1"/>
      <c r="ID650" s="1"/>
      <c r="IH650" s="1"/>
      <c r="IL650" s="1"/>
      <c r="IP650" s="1"/>
      <c r="IT650" s="1"/>
      <c r="IX650" s="1"/>
      <c r="JB650" s="1"/>
      <c r="JF650" s="1"/>
      <c r="JJ650" s="1"/>
      <c r="JN650" s="1"/>
      <c r="JR650" s="1"/>
      <c r="JV650" s="1"/>
      <c r="JZ650" s="1"/>
      <c r="KD650" s="1"/>
      <c r="KH650" s="1"/>
      <c r="KL650" s="1"/>
      <c r="KP650" s="1"/>
      <c r="KT650" s="1"/>
      <c r="KX650" s="1"/>
      <c r="LB650" s="1"/>
      <c r="LF650" s="1"/>
      <c r="LJ650" s="1"/>
      <c r="LN650" s="1"/>
      <c r="LR650" s="1"/>
    </row>
    <row r="651" spans="6:330">
      <c r="F651" s="1">
        <v>42242.583333333336</v>
      </c>
      <c r="G651">
        <v>250</v>
      </c>
      <c r="H651">
        <v>250</v>
      </c>
      <c r="J651" s="1">
        <v>42242.583333333336</v>
      </c>
      <c r="K651">
        <v>72</v>
      </c>
      <c r="L651">
        <v>150</v>
      </c>
      <c r="N651" s="1">
        <v>42242.583333333336</v>
      </c>
      <c r="O651">
        <v>43</v>
      </c>
      <c r="P651">
        <v>75</v>
      </c>
      <c r="R651" s="1">
        <v>42242.583333333336</v>
      </c>
      <c r="S651">
        <v>31</v>
      </c>
      <c r="T651">
        <v>100</v>
      </c>
      <c r="V651" s="1">
        <v>42242.583333333336</v>
      </c>
      <c r="W651">
        <v>24</v>
      </c>
      <c r="X651">
        <v>75</v>
      </c>
      <c r="Z651" s="1">
        <v>42242.583333333336</v>
      </c>
      <c r="AA651">
        <v>36</v>
      </c>
      <c r="AB651">
        <v>50</v>
      </c>
      <c r="AD651" s="1">
        <v>42242.583333333336</v>
      </c>
      <c r="AE651">
        <v>94</v>
      </c>
      <c r="AF651">
        <v>250</v>
      </c>
      <c r="AH651" s="1">
        <v>42242.583333333336</v>
      </c>
      <c r="AI651">
        <v>77</v>
      </c>
      <c r="AJ651">
        <v>100</v>
      </c>
      <c r="AL651" s="1">
        <v>42242.583333333336</v>
      </c>
      <c r="AM651">
        <v>13</v>
      </c>
      <c r="AN651">
        <v>50</v>
      </c>
      <c r="AP651" s="1">
        <v>42242.583333333336</v>
      </c>
      <c r="AQ651">
        <v>180</v>
      </c>
      <c r="AR651">
        <v>150</v>
      </c>
      <c r="AT651" s="1">
        <v>42242.583333333336</v>
      </c>
      <c r="AU651">
        <v>36</v>
      </c>
      <c r="AV651">
        <v>100</v>
      </c>
      <c r="AX651" s="1">
        <v>42242.583333333336</v>
      </c>
      <c r="AY651">
        <v>34</v>
      </c>
      <c r="AZ651">
        <v>50</v>
      </c>
      <c r="BB651" s="1">
        <v>42242.583333333336</v>
      </c>
      <c r="BC651">
        <v>26</v>
      </c>
      <c r="BD651">
        <v>125</v>
      </c>
      <c r="BF651" s="1">
        <v>42242.583333333336</v>
      </c>
      <c r="BG651">
        <v>24</v>
      </c>
      <c r="BH651">
        <v>75</v>
      </c>
      <c r="BJ651" s="1">
        <v>42242.583333333336</v>
      </c>
      <c r="BK651">
        <v>11</v>
      </c>
      <c r="BL651">
        <v>50</v>
      </c>
      <c r="BN651" s="1">
        <v>42242.583333333336</v>
      </c>
      <c r="BO651">
        <v>36</v>
      </c>
      <c r="BP651">
        <v>50</v>
      </c>
      <c r="BR651" s="1"/>
      <c r="BV651" s="1"/>
      <c r="BZ651" s="1"/>
      <c r="CD651" s="1"/>
      <c r="CH651" s="1"/>
      <c r="CL651" s="1"/>
      <c r="CP651" s="1"/>
      <c r="CT651" s="1"/>
      <c r="CX651" s="1"/>
      <c r="DB651" s="1"/>
      <c r="DF651" s="1"/>
      <c r="DJ651" s="1"/>
      <c r="DN651" s="1"/>
      <c r="DR651" s="1"/>
      <c r="DV651" s="1"/>
      <c r="DZ651" s="1"/>
      <c r="ED651" s="1"/>
      <c r="EH651" s="1"/>
      <c r="EL651" s="1"/>
      <c r="EP651" s="1"/>
      <c r="ET651" s="1"/>
      <c r="EX651" s="1"/>
      <c r="FB651" s="1"/>
      <c r="FF651" s="1"/>
      <c r="FJ651" s="1"/>
      <c r="FN651" s="1"/>
      <c r="FR651" s="1"/>
      <c r="FV651" s="1"/>
      <c r="FZ651" s="1"/>
      <c r="GD651" s="1"/>
      <c r="GH651" s="1"/>
      <c r="GL651" s="1"/>
      <c r="GP651" s="1"/>
      <c r="GT651" s="1"/>
      <c r="GX651" s="1"/>
      <c r="HB651" s="1"/>
      <c r="HF651" s="1"/>
      <c r="HJ651" s="1"/>
      <c r="HN651" s="1"/>
      <c r="HR651" s="1"/>
      <c r="HV651" s="1"/>
      <c r="HZ651" s="1"/>
      <c r="ID651" s="1"/>
      <c r="IH651" s="1"/>
      <c r="IL651" s="1"/>
      <c r="IP651" s="1"/>
      <c r="IT651" s="1"/>
      <c r="IX651" s="1"/>
      <c r="JB651" s="1"/>
      <c r="JF651" s="1"/>
      <c r="JJ651" s="1"/>
      <c r="JN651" s="1"/>
      <c r="JR651" s="1"/>
      <c r="JV651" s="1"/>
      <c r="JZ651" s="1"/>
      <c r="KD651" s="1"/>
      <c r="KH651" s="1"/>
      <c r="KL651" s="1"/>
      <c r="KP651" s="1"/>
      <c r="KT651" s="1"/>
      <c r="KX651" s="1"/>
      <c r="LB651" s="1"/>
      <c r="LF651" s="1"/>
      <c r="LJ651" s="1"/>
      <c r="LN651" s="1"/>
      <c r="LR651" s="1"/>
    </row>
    <row r="652" spans="6:330">
      <c r="F652" s="1">
        <v>42242.625</v>
      </c>
      <c r="G652">
        <v>240</v>
      </c>
      <c r="H652">
        <v>250</v>
      </c>
      <c r="J652" s="1">
        <v>42242.625</v>
      </c>
      <c r="K652">
        <v>70</v>
      </c>
      <c r="L652">
        <v>150</v>
      </c>
      <c r="N652" s="1">
        <v>42242.625</v>
      </c>
      <c r="O652">
        <v>38</v>
      </c>
      <c r="P652">
        <v>75</v>
      </c>
      <c r="R652" s="1">
        <v>42242.625</v>
      </c>
      <c r="S652">
        <v>29</v>
      </c>
      <c r="T652">
        <v>100</v>
      </c>
      <c r="V652" s="1">
        <v>42242.625</v>
      </c>
      <c r="W652">
        <v>28</v>
      </c>
      <c r="X652">
        <v>75</v>
      </c>
      <c r="Z652" s="1">
        <v>42242.625</v>
      </c>
      <c r="AA652">
        <v>22</v>
      </c>
      <c r="AB652">
        <v>50</v>
      </c>
      <c r="AD652" s="1">
        <v>42242.625</v>
      </c>
      <c r="AE652">
        <v>82</v>
      </c>
      <c r="AF652">
        <v>250</v>
      </c>
      <c r="AH652" s="1">
        <v>42242.625</v>
      </c>
      <c r="AI652">
        <v>93</v>
      </c>
      <c r="AJ652">
        <v>100</v>
      </c>
      <c r="AL652" s="1">
        <v>42242.625</v>
      </c>
      <c r="AM652">
        <v>9</v>
      </c>
      <c r="AN652">
        <v>50</v>
      </c>
      <c r="AP652" s="1">
        <v>42242.625</v>
      </c>
      <c r="AQ652">
        <v>174</v>
      </c>
      <c r="AR652">
        <v>150</v>
      </c>
      <c r="AT652" s="1">
        <v>42242.625</v>
      </c>
      <c r="AU652">
        <v>40</v>
      </c>
      <c r="AV652">
        <v>100</v>
      </c>
      <c r="AX652" s="1">
        <v>42242.625</v>
      </c>
      <c r="AY652">
        <v>25</v>
      </c>
      <c r="AZ652">
        <v>50</v>
      </c>
      <c r="BB652" s="1">
        <v>42242.625</v>
      </c>
      <c r="BC652">
        <v>30</v>
      </c>
      <c r="BD652">
        <v>125</v>
      </c>
      <c r="BF652" s="1">
        <v>42242.625</v>
      </c>
      <c r="BG652">
        <v>22</v>
      </c>
      <c r="BH652">
        <v>75</v>
      </c>
      <c r="BJ652" s="1">
        <v>42242.625</v>
      </c>
      <c r="BK652">
        <v>11</v>
      </c>
      <c r="BL652">
        <v>50</v>
      </c>
      <c r="BN652" s="1">
        <v>42242.625</v>
      </c>
      <c r="BO652">
        <v>22</v>
      </c>
      <c r="BP652">
        <v>50</v>
      </c>
      <c r="BR652" s="1"/>
      <c r="BV652" s="1"/>
      <c r="BZ652" s="1"/>
      <c r="CD652" s="1"/>
      <c r="CH652" s="1"/>
      <c r="CL652" s="1"/>
      <c r="CP652" s="1"/>
      <c r="CT652" s="1"/>
      <c r="CX652" s="1"/>
      <c r="DB652" s="1"/>
      <c r="DF652" s="1"/>
      <c r="DJ652" s="1"/>
      <c r="DN652" s="1"/>
      <c r="DR652" s="1"/>
      <c r="DV652" s="1"/>
      <c r="DZ652" s="1"/>
      <c r="ED652" s="1"/>
      <c r="EH652" s="1"/>
      <c r="EL652" s="1"/>
      <c r="EP652" s="1"/>
      <c r="ET652" s="1"/>
      <c r="EX652" s="1"/>
      <c r="FB652" s="1"/>
      <c r="FF652" s="1"/>
      <c r="FJ652" s="1"/>
      <c r="FN652" s="1"/>
      <c r="FR652" s="1"/>
      <c r="FV652" s="1"/>
      <c r="FZ652" s="1"/>
      <c r="GD652" s="1"/>
      <c r="GH652" s="1"/>
      <c r="GL652" s="1"/>
      <c r="GP652" s="1"/>
      <c r="GT652" s="1"/>
      <c r="GX652" s="1"/>
      <c r="HB652" s="1"/>
      <c r="HF652" s="1"/>
      <c r="HJ652" s="1"/>
      <c r="HN652" s="1"/>
      <c r="HR652" s="1"/>
      <c r="HV652" s="1"/>
      <c r="HZ652" s="1"/>
      <c r="ID652" s="1"/>
      <c r="IH652" s="1"/>
      <c r="IL652" s="1"/>
      <c r="IP652" s="1"/>
      <c r="IT652" s="1"/>
      <c r="IX652" s="1"/>
      <c r="JB652" s="1"/>
      <c r="JF652" s="1"/>
      <c r="JJ652" s="1"/>
      <c r="JN652" s="1"/>
      <c r="JR652" s="1"/>
      <c r="JV652" s="1"/>
      <c r="JZ652" s="1"/>
      <c r="KD652" s="1"/>
      <c r="KH652" s="1"/>
      <c r="KL652" s="1"/>
      <c r="KP652" s="1"/>
      <c r="KT652" s="1"/>
      <c r="KX652" s="1"/>
      <c r="LB652" s="1"/>
      <c r="LF652" s="1"/>
      <c r="LJ652" s="1"/>
      <c r="LN652" s="1"/>
      <c r="LR652" s="1"/>
    </row>
    <row r="653" spans="6:330">
      <c r="F653" s="1">
        <v>42242.666666666664</v>
      </c>
      <c r="G653">
        <v>198</v>
      </c>
      <c r="H653">
        <v>250</v>
      </c>
      <c r="J653" s="1">
        <v>42242.666666666664</v>
      </c>
      <c r="K653">
        <v>86</v>
      </c>
      <c r="L653">
        <v>150</v>
      </c>
      <c r="N653" s="1">
        <v>42242.666666666664</v>
      </c>
      <c r="O653">
        <v>35</v>
      </c>
      <c r="P653">
        <v>75</v>
      </c>
      <c r="R653" s="1">
        <v>42242.666666666664</v>
      </c>
      <c r="S653">
        <v>34</v>
      </c>
      <c r="T653">
        <v>100</v>
      </c>
      <c r="V653" s="1">
        <v>42242.666666666664</v>
      </c>
      <c r="W653">
        <v>25</v>
      </c>
      <c r="X653">
        <v>75</v>
      </c>
      <c r="Z653" s="1">
        <v>42242.666666666664</v>
      </c>
      <c r="AA653">
        <v>26</v>
      </c>
      <c r="AB653">
        <v>50</v>
      </c>
      <c r="AD653" s="1">
        <v>42242.666666666664</v>
      </c>
      <c r="AE653">
        <v>86</v>
      </c>
      <c r="AF653">
        <v>250</v>
      </c>
      <c r="AH653" s="1">
        <v>42242.666666666664</v>
      </c>
      <c r="AI653">
        <v>97</v>
      </c>
      <c r="AJ653">
        <v>100</v>
      </c>
      <c r="AL653" s="1">
        <v>42242.666666666664</v>
      </c>
      <c r="AM653">
        <v>11</v>
      </c>
      <c r="AN653">
        <v>50</v>
      </c>
      <c r="AP653" s="1">
        <v>42242.666666666664</v>
      </c>
      <c r="AQ653">
        <v>151</v>
      </c>
      <c r="AR653">
        <v>150</v>
      </c>
      <c r="AT653" s="1">
        <v>42242.666666666664</v>
      </c>
      <c r="AU653">
        <v>40</v>
      </c>
      <c r="AV653">
        <v>100</v>
      </c>
      <c r="AX653" s="1">
        <v>42242.666666666664</v>
      </c>
      <c r="AY653">
        <v>28</v>
      </c>
      <c r="AZ653">
        <v>50</v>
      </c>
      <c r="BB653" s="1">
        <v>42242.666666666664</v>
      </c>
      <c r="BC653">
        <v>36</v>
      </c>
      <c r="BD653">
        <v>125</v>
      </c>
      <c r="BF653" s="1">
        <v>42242.666666666664</v>
      </c>
      <c r="BG653">
        <v>21</v>
      </c>
      <c r="BH653">
        <v>75</v>
      </c>
      <c r="BJ653" s="1">
        <v>42242.666666666664</v>
      </c>
      <c r="BK653">
        <v>13</v>
      </c>
      <c r="BL653">
        <v>50</v>
      </c>
      <c r="BN653" s="1">
        <v>42242.666666666664</v>
      </c>
      <c r="BO653">
        <v>26</v>
      </c>
      <c r="BP653">
        <v>50</v>
      </c>
      <c r="BR653" s="1"/>
      <c r="BV653" s="1"/>
      <c r="BZ653" s="1"/>
      <c r="CD653" s="1"/>
      <c r="CH653" s="1"/>
      <c r="CL653" s="1"/>
      <c r="CP653" s="1"/>
      <c r="CT653" s="1"/>
      <c r="CX653" s="1"/>
      <c r="DB653" s="1"/>
      <c r="DF653" s="1"/>
      <c r="DJ653" s="1"/>
      <c r="DN653" s="1"/>
      <c r="DR653" s="1"/>
      <c r="DV653" s="1"/>
      <c r="DZ653" s="1"/>
      <c r="ED653" s="1"/>
      <c r="EH653" s="1"/>
      <c r="EL653" s="1"/>
      <c r="EP653" s="1"/>
      <c r="ET653" s="1"/>
      <c r="EX653" s="1"/>
      <c r="FB653" s="1"/>
      <c r="FF653" s="1"/>
      <c r="FJ653" s="1"/>
      <c r="FN653" s="1"/>
      <c r="FR653" s="1"/>
      <c r="FV653" s="1"/>
      <c r="FZ653" s="1"/>
      <c r="GD653" s="1"/>
      <c r="GH653" s="1"/>
      <c r="GL653" s="1"/>
      <c r="GP653" s="1"/>
      <c r="GT653" s="1"/>
      <c r="GX653" s="1"/>
      <c r="HB653" s="1"/>
      <c r="HF653" s="1"/>
      <c r="HJ653" s="1"/>
      <c r="HN653" s="1"/>
      <c r="HR653" s="1"/>
      <c r="HV653" s="1"/>
      <c r="HZ653" s="1"/>
      <c r="ID653" s="1"/>
      <c r="IH653" s="1"/>
      <c r="IL653" s="1"/>
      <c r="IP653" s="1"/>
      <c r="IT653" s="1"/>
      <c r="IX653" s="1"/>
      <c r="JB653" s="1"/>
      <c r="JF653" s="1"/>
      <c r="JJ653" s="1"/>
      <c r="JN653" s="1"/>
      <c r="JR653" s="1"/>
      <c r="JV653" s="1"/>
      <c r="JZ653" s="1"/>
      <c r="KD653" s="1"/>
      <c r="KH653" s="1"/>
      <c r="KL653" s="1"/>
      <c r="KP653" s="1"/>
      <c r="KT653" s="1"/>
      <c r="KX653" s="1"/>
      <c r="LB653" s="1"/>
      <c r="LF653" s="1"/>
      <c r="LJ653" s="1"/>
      <c r="LN653" s="1"/>
      <c r="LR653" s="1"/>
    </row>
    <row r="654" spans="6:330">
      <c r="F654" s="1">
        <v>42242.708333333336</v>
      </c>
      <c r="G654">
        <v>182</v>
      </c>
      <c r="H654">
        <v>250</v>
      </c>
      <c r="J654" s="1">
        <v>42242.708333333336</v>
      </c>
      <c r="K654">
        <v>82</v>
      </c>
      <c r="L654">
        <v>150</v>
      </c>
      <c r="N654" s="1">
        <v>42242.708333333336</v>
      </c>
      <c r="O654">
        <v>39</v>
      </c>
      <c r="P654">
        <v>75</v>
      </c>
      <c r="R654" s="1">
        <v>42242.708333333336</v>
      </c>
      <c r="S654">
        <v>23</v>
      </c>
      <c r="T654">
        <v>100</v>
      </c>
      <c r="V654" s="1">
        <v>42242.708333333336</v>
      </c>
      <c r="W654">
        <v>30</v>
      </c>
      <c r="X654">
        <v>75</v>
      </c>
      <c r="Z654" s="1">
        <v>42242.708333333336</v>
      </c>
      <c r="AA654">
        <v>28</v>
      </c>
      <c r="AB654">
        <v>50</v>
      </c>
      <c r="AD654" s="1">
        <v>42242.708333333336</v>
      </c>
      <c r="AE654">
        <v>93</v>
      </c>
      <c r="AF654">
        <v>250</v>
      </c>
      <c r="AH654" s="1">
        <v>42242.708333333336</v>
      </c>
      <c r="AI654">
        <v>85</v>
      </c>
      <c r="AJ654">
        <v>100</v>
      </c>
      <c r="AL654" s="1">
        <v>42242.708333333336</v>
      </c>
      <c r="AM654">
        <v>14</v>
      </c>
      <c r="AN654">
        <v>50</v>
      </c>
      <c r="AP654" s="1">
        <v>42242.708333333336</v>
      </c>
      <c r="AQ654">
        <v>148</v>
      </c>
      <c r="AR654">
        <v>150</v>
      </c>
      <c r="AT654" s="1">
        <v>42242.708333333336</v>
      </c>
      <c r="AU654">
        <v>40</v>
      </c>
      <c r="AV654">
        <v>100</v>
      </c>
      <c r="AX654" s="1">
        <v>42242.708333333336</v>
      </c>
      <c r="AY654">
        <v>25</v>
      </c>
      <c r="AZ654">
        <v>50</v>
      </c>
      <c r="BB654" s="1">
        <v>42242.708333333336</v>
      </c>
      <c r="BC654">
        <v>32</v>
      </c>
      <c r="BD654">
        <v>125</v>
      </c>
      <c r="BF654" s="1">
        <v>42242.708333333336</v>
      </c>
      <c r="BG654">
        <v>16</v>
      </c>
      <c r="BH654">
        <v>75</v>
      </c>
      <c r="BJ654" s="1">
        <v>42242.708333333336</v>
      </c>
      <c r="BK654">
        <v>12</v>
      </c>
      <c r="BL654">
        <v>50</v>
      </c>
      <c r="BN654" s="1">
        <v>42242.708333333336</v>
      </c>
      <c r="BO654">
        <v>28</v>
      </c>
      <c r="BP654">
        <v>50</v>
      </c>
      <c r="BR654" s="1"/>
      <c r="BV654" s="1"/>
      <c r="BZ654" s="1"/>
      <c r="CD654" s="1"/>
      <c r="CH654" s="1"/>
      <c r="CL654" s="1"/>
      <c r="CP654" s="1"/>
      <c r="CT654" s="1"/>
      <c r="CX654" s="1"/>
      <c r="DB654" s="1"/>
      <c r="DF654" s="1"/>
      <c r="DJ654" s="1"/>
      <c r="DN654" s="1"/>
      <c r="DR654" s="1"/>
      <c r="DV654" s="1"/>
      <c r="DZ654" s="1"/>
      <c r="ED654" s="1"/>
      <c r="EH654" s="1"/>
      <c r="EL654" s="1"/>
      <c r="EP654" s="1"/>
      <c r="ET654" s="1"/>
      <c r="EX654" s="1"/>
      <c r="FB654" s="1"/>
      <c r="FF654" s="1"/>
      <c r="FJ654" s="1"/>
      <c r="FN654" s="1"/>
      <c r="FR654" s="1"/>
      <c r="FV654" s="1"/>
      <c r="FZ654" s="1"/>
      <c r="GD654" s="1"/>
      <c r="GH654" s="1"/>
      <c r="GL654" s="1"/>
      <c r="GP654" s="1"/>
      <c r="GT654" s="1"/>
      <c r="GX654" s="1"/>
      <c r="HB654" s="1"/>
      <c r="HF654" s="1"/>
      <c r="HJ654" s="1"/>
      <c r="HN654" s="1"/>
      <c r="HR654" s="1"/>
      <c r="HV654" s="1"/>
      <c r="HZ654" s="1"/>
      <c r="ID654" s="1"/>
      <c r="IH654" s="1"/>
      <c r="IL654" s="1"/>
      <c r="IP654" s="1"/>
      <c r="IT654" s="1"/>
      <c r="IX654" s="1"/>
      <c r="JB654" s="1"/>
      <c r="JF654" s="1"/>
      <c r="JJ654" s="1"/>
      <c r="JN654" s="1"/>
      <c r="JR654" s="1"/>
      <c r="JV654" s="1"/>
      <c r="JZ654" s="1"/>
      <c r="KD654" s="1"/>
      <c r="KH654" s="1"/>
      <c r="KL654" s="1"/>
      <c r="KP654" s="1"/>
      <c r="KT654" s="1"/>
      <c r="KX654" s="1"/>
      <c r="LB654" s="1"/>
      <c r="LF654" s="1"/>
      <c r="LJ654" s="1"/>
      <c r="LN654" s="1"/>
      <c r="LR654" s="1"/>
    </row>
    <row r="655" spans="6:330">
      <c r="F655" s="1">
        <v>42242.75</v>
      </c>
      <c r="G655">
        <v>159</v>
      </c>
      <c r="H655">
        <v>250</v>
      </c>
      <c r="J655" s="1">
        <v>42242.75</v>
      </c>
      <c r="K655">
        <v>75</v>
      </c>
      <c r="L655">
        <v>150</v>
      </c>
      <c r="N655" s="1">
        <v>42242.75</v>
      </c>
      <c r="O655">
        <v>47</v>
      </c>
      <c r="P655">
        <v>75</v>
      </c>
      <c r="R655" s="1">
        <v>42242.75</v>
      </c>
      <c r="S655">
        <v>24</v>
      </c>
      <c r="T655">
        <v>100</v>
      </c>
      <c r="V655" s="1">
        <v>42242.75</v>
      </c>
      <c r="W655">
        <v>31</v>
      </c>
      <c r="X655">
        <v>75</v>
      </c>
      <c r="Z655" s="1">
        <v>42242.75</v>
      </c>
      <c r="AA655">
        <v>33</v>
      </c>
      <c r="AB655">
        <v>50</v>
      </c>
      <c r="AD655" s="1">
        <v>42242.75</v>
      </c>
      <c r="AE655">
        <v>91</v>
      </c>
      <c r="AF655">
        <v>250</v>
      </c>
      <c r="AH655" s="1">
        <v>42242.75</v>
      </c>
      <c r="AI655">
        <v>53</v>
      </c>
      <c r="AJ655">
        <v>100</v>
      </c>
      <c r="AL655" s="1">
        <v>42242.75</v>
      </c>
      <c r="AM655">
        <v>10</v>
      </c>
      <c r="AN655">
        <v>50</v>
      </c>
      <c r="AP655" s="1">
        <v>42242.75</v>
      </c>
      <c r="AQ655">
        <v>159</v>
      </c>
      <c r="AR655">
        <v>150</v>
      </c>
      <c r="AT655" s="1">
        <v>42242.75</v>
      </c>
      <c r="AU655">
        <v>31</v>
      </c>
      <c r="AV655">
        <v>100</v>
      </c>
      <c r="AX655" s="1">
        <v>42242.75</v>
      </c>
      <c r="AY655">
        <v>32</v>
      </c>
      <c r="AZ655">
        <v>50</v>
      </c>
      <c r="BB655" s="1">
        <v>42242.75</v>
      </c>
      <c r="BC655">
        <v>40</v>
      </c>
      <c r="BD655">
        <v>125</v>
      </c>
      <c r="BF655" s="1">
        <v>42242.75</v>
      </c>
      <c r="BG655">
        <v>16</v>
      </c>
      <c r="BH655">
        <v>75</v>
      </c>
      <c r="BJ655" s="1">
        <v>42242.75</v>
      </c>
      <c r="BK655">
        <v>16</v>
      </c>
      <c r="BL655">
        <v>50</v>
      </c>
      <c r="BN655" s="1">
        <v>42242.75</v>
      </c>
      <c r="BO655">
        <v>33</v>
      </c>
      <c r="BP655">
        <v>50</v>
      </c>
      <c r="BR655" s="1"/>
      <c r="BV655" s="1"/>
      <c r="BZ655" s="1"/>
      <c r="CD655" s="1"/>
      <c r="CH655" s="1"/>
      <c r="CL655" s="1"/>
      <c r="CP655" s="1"/>
      <c r="CT655" s="1"/>
      <c r="CX655" s="1"/>
      <c r="DB655" s="1"/>
      <c r="DF655" s="1"/>
      <c r="DJ655" s="1"/>
      <c r="DN655" s="1"/>
      <c r="DR655" s="1"/>
      <c r="DV655" s="1"/>
      <c r="DZ655" s="1"/>
      <c r="ED655" s="1"/>
      <c r="EH655" s="1"/>
      <c r="EL655" s="1"/>
      <c r="EP655" s="1"/>
      <c r="ET655" s="1"/>
      <c r="EX655" s="1"/>
      <c r="FB655" s="1"/>
      <c r="FF655" s="1"/>
      <c r="FJ655" s="1"/>
      <c r="FN655" s="1"/>
      <c r="FR655" s="1"/>
      <c r="FV655" s="1"/>
      <c r="FZ655" s="1"/>
      <c r="GD655" s="1"/>
      <c r="GH655" s="1"/>
      <c r="GL655" s="1"/>
      <c r="GP655" s="1"/>
      <c r="GT655" s="1"/>
      <c r="GX655" s="1"/>
      <c r="HB655" s="1"/>
      <c r="HF655" s="1"/>
      <c r="HJ655" s="1"/>
      <c r="HN655" s="1"/>
      <c r="HR655" s="1"/>
      <c r="HV655" s="1"/>
      <c r="HZ655" s="1"/>
      <c r="ID655" s="1"/>
      <c r="IH655" s="1"/>
      <c r="IL655" s="1"/>
      <c r="IP655" s="1"/>
      <c r="IT655" s="1"/>
      <c r="IX655" s="1"/>
      <c r="JB655" s="1"/>
      <c r="JF655" s="1"/>
      <c r="JJ655" s="1"/>
      <c r="JN655" s="1"/>
      <c r="JR655" s="1"/>
      <c r="JV655" s="1"/>
      <c r="JZ655" s="1"/>
      <c r="KD655" s="1"/>
      <c r="KH655" s="1"/>
      <c r="KL655" s="1"/>
      <c r="KP655" s="1"/>
      <c r="KT655" s="1"/>
      <c r="KX655" s="1"/>
      <c r="LB655" s="1"/>
      <c r="LF655" s="1"/>
      <c r="LJ655" s="1"/>
      <c r="LN655" s="1"/>
      <c r="LR655" s="1"/>
    </row>
    <row r="656" spans="6:330">
      <c r="F656" s="1">
        <v>42242.791666666664</v>
      </c>
      <c r="G656">
        <v>112</v>
      </c>
      <c r="H656">
        <v>250</v>
      </c>
      <c r="J656" s="1">
        <v>42242.791666666664</v>
      </c>
      <c r="K656">
        <v>74</v>
      </c>
      <c r="L656">
        <v>150</v>
      </c>
      <c r="N656" s="1">
        <v>42242.791666666664</v>
      </c>
      <c r="O656">
        <v>49</v>
      </c>
      <c r="P656">
        <v>75</v>
      </c>
      <c r="R656" s="1">
        <v>42242.791666666664</v>
      </c>
      <c r="S656">
        <v>33</v>
      </c>
      <c r="T656">
        <v>100</v>
      </c>
      <c r="V656" s="1">
        <v>42242.791666666664</v>
      </c>
      <c r="W656">
        <v>27</v>
      </c>
      <c r="X656">
        <v>75</v>
      </c>
      <c r="Z656" s="1">
        <v>42242.791666666664</v>
      </c>
      <c r="AA656">
        <v>33</v>
      </c>
      <c r="AB656">
        <v>50</v>
      </c>
      <c r="AD656" s="1">
        <v>42242.791666666664</v>
      </c>
      <c r="AE656">
        <v>100</v>
      </c>
      <c r="AF656">
        <v>250</v>
      </c>
      <c r="AH656" s="1">
        <v>42242.791666666664</v>
      </c>
      <c r="AI656">
        <v>21</v>
      </c>
      <c r="AJ656">
        <v>100</v>
      </c>
      <c r="AL656" s="1">
        <v>42242.791666666664</v>
      </c>
      <c r="AM656">
        <v>10</v>
      </c>
      <c r="AN656">
        <v>50</v>
      </c>
      <c r="AP656" s="1">
        <v>42242.791666666664</v>
      </c>
      <c r="AQ656">
        <v>154</v>
      </c>
      <c r="AR656">
        <v>150</v>
      </c>
      <c r="AT656" s="1">
        <v>42242.791666666664</v>
      </c>
      <c r="AU656">
        <v>19</v>
      </c>
      <c r="AV656">
        <v>100</v>
      </c>
      <c r="AX656" s="1">
        <v>42242.791666666664</v>
      </c>
      <c r="AY656">
        <v>43</v>
      </c>
      <c r="AZ656">
        <v>50</v>
      </c>
      <c r="BB656" s="1">
        <v>42242.791666666664</v>
      </c>
      <c r="BC656">
        <v>41</v>
      </c>
      <c r="BD656">
        <v>125</v>
      </c>
      <c r="BF656" s="1">
        <v>42242.791666666664</v>
      </c>
      <c r="BG656">
        <v>22</v>
      </c>
      <c r="BH656">
        <v>75</v>
      </c>
      <c r="BJ656" s="1">
        <v>42242.791666666664</v>
      </c>
      <c r="BK656">
        <v>17</v>
      </c>
      <c r="BL656">
        <v>50</v>
      </c>
      <c r="BN656" s="1">
        <v>42242.791666666664</v>
      </c>
      <c r="BO656">
        <v>33</v>
      </c>
      <c r="BP656">
        <v>50</v>
      </c>
      <c r="BR656" s="1"/>
      <c r="BV656" s="1"/>
      <c r="BZ656" s="1"/>
      <c r="CD656" s="1"/>
      <c r="CH656" s="1"/>
      <c r="CL656" s="1"/>
      <c r="CP656" s="1"/>
      <c r="CT656" s="1"/>
      <c r="CX656" s="1"/>
      <c r="DB656" s="1"/>
      <c r="DF656" s="1"/>
      <c r="DJ656" s="1"/>
      <c r="DN656" s="1"/>
      <c r="DR656" s="1"/>
      <c r="DV656" s="1"/>
      <c r="DZ656" s="1"/>
      <c r="ED656" s="1"/>
      <c r="EH656" s="1"/>
      <c r="EL656" s="1"/>
      <c r="EP656" s="1"/>
      <c r="ET656" s="1"/>
      <c r="EX656" s="1"/>
      <c r="FB656" s="1"/>
      <c r="FF656" s="1"/>
      <c r="FJ656" s="1"/>
      <c r="FN656" s="1"/>
      <c r="FR656" s="1"/>
      <c r="FV656" s="1"/>
      <c r="FZ656" s="1"/>
      <c r="GD656" s="1"/>
      <c r="GH656" s="1"/>
      <c r="GL656" s="1"/>
      <c r="GP656" s="1"/>
      <c r="GT656" s="1"/>
      <c r="GX656" s="1"/>
      <c r="HB656" s="1"/>
      <c r="HF656" s="1"/>
      <c r="HJ656" s="1"/>
      <c r="HN656" s="1"/>
      <c r="HR656" s="1"/>
      <c r="HV656" s="1"/>
      <c r="HZ656" s="1"/>
      <c r="ID656" s="1"/>
      <c r="IH656" s="1"/>
      <c r="IL656" s="1"/>
      <c r="IP656" s="1"/>
      <c r="IT656" s="1"/>
      <c r="IX656" s="1"/>
      <c r="JB656" s="1"/>
      <c r="JF656" s="1"/>
      <c r="JJ656" s="1"/>
      <c r="JN656" s="1"/>
      <c r="JR656" s="1"/>
      <c r="JV656" s="1"/>
      <c r="JZ656" s="1"/>
      <c r="KD656" s="1"/>
      <c r="KH656" s="1"/>
      <c r="KL656" s="1"/>
      <c r="KP656" s="1"/>
      <c r="KT656" s="1"/>
      <c r="KX656" s="1"/>
      <c r="LB656" s="1"/>
      <c r="LF656" s="1"/>
      <c r="LJ656" s="1"/>
      <c r="LN656" s="1"/>
      <c r="LR656" s="1"/>
    </row>
    <row r="657" spans="6:330">
      <c r="F657" s="1">
        <v>42242.833333333336</v>
      </c>
      <c r="G657">
        <v>88</v>
      </c>
      <c r="H657">
        <v>250</v>
      </c>
      <c r="J657" s="1">
        <v>42242.833333333336</v>
      </c>
      <c r="K657">
        <v>74</v>
      </c>
      <c r="L657">
        <v>150</v>
      </c>
      <c r="N657" s="1">
        <v>42242.833333333336</v>
      </c>
      <c r="O657">
        <v>45</v>
      </c>
      <c r="P657">
        <v>75</v>
      </c>
      <c r="R657" s="1">
        <v>42242.833333333336</v>
      </c>
      <c r="S657">
        <v>29</v>
      </c>
      <c r="T657">
        <v>100</v>
      </c>
      <c r="V657" s="1">
        <v>42242.833333333336</v>
      </c>
      <c r="W657">
        <v>22</v>
      </c>
      <c r="X657">
        <v>75</v>
      </c>
      <c r="Z657" s="1">
        <v>42242.833333333336</v>
      </c>
      <c r="AA657">
        <v>33</v>
      </c>
      <c r="AB657">
        <v>50</v>
      </c>
      <c r="AD657" s="1">
        <v>42242.833333333336</v>
      </c>
      <c r="AE657">
        <v>93</v>
      </c>
      <c r="AF657">
        <v>250</v>
      </c>
      <c r="AH657" s="1">
        <v>42242.833333333336</v>
      </c>
      <c r="AI657">
        <v>12</v>
      </c>
      <c r="AJ657">
        <v>100</v>
      </c>
      <c r="AL657" s="1">
        <v>42242.833333333336</v>
      </c>
      <c r="AM657">
        <v>9</v>
      </c>
      <c r="AN657">
        <v>50</v>
      </c>
      <c r="AP657" s="1">
        <v>42242.833333333336</v>
      </c>
      <c r="AQ657">
        <v>202</v>
      </c>
      <c r="AR657">
        <v>150</v>
      </c>
      <c r="AT657" s="1">
        <v>42242.833333333336</v>
      </c>
      <c r="AU657">
        <v>11</v>
      </c>
      <c r="AV657">
        <v>100</v>
      </c>
      <c r="AX657" s="1">
        <v>42242.833333333336</v>
      </c>
      <c r="AY657">
        <v>48</v>
      </c>
      <c r="AZ657">
        <v>50</v>
      </c>
      <c r="BB657" s="1">
        <v>42242.833333333336</v>
      </c>
      <c r="BC657">
        <v>42</v>
      </c>
      <c r="BD657">
        <v>125</v>
      </c>
      <c r="BF657" s="1">
        <v>42242.833333333336</v>
      </c>
      <c r="BG657">
        <v>21</v>
      </c>
      <c r="BH657">
        <v>75</v>
      </c>
      <c r="BJ657" s="1">
        <v>42242.833333333336</v>
      </c>
      <c r="BK657">
        <v>12</v>
      </c>
      <c r="BL657">
        <v>50</v>
      </c>
      <c r="BN657" s="1">
        <v>42242.833333333336</v>
      </c>
      <c r="BO657">
        <v>33</v>
      </c>
      <c r="BP657">
        <v>50</v>
      </c>
      <c r="BR657" s="1"/>
      <c r="BV657" s="1"/>
      <c r="BZ657" s="1"/>
      <c r="CD657" s="1"/>
      <c r="CH657" s="1"/>
      <c r="CL657" s="1"/>
      <c r="CP657" s="1"/>
      <c r="CT657" s="1"/>
      <c r="CX657" s="1"/>
      <c r="DB657" s="1"/>
      <c r="DF657" s="1"/>
      <c r="DJ657" s="1"/>
      <c r="DN657" s="1"/>
      <c r="DR657" s="1"/>
      <c r="DV657" s="1"/>
      <c r="DZ657" s="1"/>
      <c r="ED657" s="1"/>
      <c r="EH657" s="1"/>
      <c r="EL657" s="1"/>
      <c r="EP657" s="1"/>
      <c r="ET657" s="1"/>
      <c r="EX657" s="1"/>
      <c r="FB657" s="1"/>
      <c r="FF657" s="1"/>
      <c r="FJ657" s="1"/>
      <c r="FN657" s="1"/>
      <c r="FR657" s="1"/>
      <c r="FV657" s="1"/>
      <c r="FZ657" s="1"/>
      <c r="GD657" s="1"/>
      <c r="GH657" s="1"/>
      <c r="GL657" s="1"/>
      <c r="GP657" s="1"/>
      <c r="GT657" s="1"/>
      <c r="GX657" s="1"/>
      <c r="HB657" s="1"/>
      <c r="HF657" s="1"/>
      <c r="HJ657" s="1"/>
      <c r="HN657" s="1"/>
      <c r="HR657" s="1"/>
      <c r="HV657" s="1"/>
      <c r="HZ657" s="1"/>
      <c r="ID657" s="1"/>
      <c r="IH657" s="1"/>
      <c r="IL657" s="1"/>
      <c r="IP657" s="1"/>
      <c r="IT657" s="1"/>
      <c r="IX657" s="1"/>
      <c r="JB657" s="1"/>
      <c r="JF657" s="1"/>
      <c r="JJ657" s="1"/>
      <c r="JN657" s="1"/>
      <c r="JR657" s="1"/>
      <c r="JV657" s="1"/>
      <c r="JZ657" s="1"/>
      <c r="KD657" s="1"/>
      <c r="KH657" s="1"/>
      <c r="KL657" s="1"/>
      <c r="KP657" s="1"/>
      <c r="KT657" s="1"/>
      <c r="KX657" s="1"/>
      <c r="LB657" s="1"/>
      <c r="LF657" s="1"/>
      <c r="LJ657" s="1"/>
      <c r="LN657" s="1"/>
      <c r="LR657" s="1"/>
    </row>
    <row r="658" spans="6:330">
      <c r="F658" s="1">
        <v>42242.875</v>
      </c>
      <c r="G658">
        <v>102</v>
      </c>
      <c r="H658">
        <v>250</v>
      </c>
      <c r="J658" s="1">
        <v>42242.875</v>
      </c>
      <c r="K658">
        <v>64</v>
      </c>
      <c r="L658">
        <v>150</v>
      </c>
      <c r="N658" s="1">
        <v>42242.875</v>
      </c>
      <c r="O658">
        <v>42</v>
      </c>
      <c r="P658">
        <v>75</v>
      </c>
      <c r="R658" s="1">
        <v>42242.875</v>
      </c>
      <c r="S658">
        <v>22</v>
      </c>
      <c r="T658">
        <v>100</v>
      </c>
      <c r="V658" s="1">
        <v>42242.875</v>
      </c>
      <c r="W658">
        <v>28</v>
      </c>
      <c r="X658">
        <v>75</v>
      </c>
      <c r="Z658" s="1">
        <v>42242.875</v>
      </c>
      <c r="AA658">
        <v>26</v>
      </c>
      <c r="AB658">
        <v>50</v>
      </c>
      <c r="AD658" s="1">
        <v>42242.875</v>
      </c>
      <c r="AE658">
        <v>40</v>
      </c>
      <c r="AF658">
        <v>250</v>
      </c>
      <c r="AH658" s="1">
        <v>42242.875</v>
      </c>
      <c r="AI658">
        <v>8</v>
      </c>
      <c r="AJ658">
        <v>100</v>
      </c>
      <c r="AL658" s="1">
        <v>42242.875</v>
      </c>
      <c r="AM658">
        <v>6</v>
      </c>
      <c r="AN658">
        <v>50</v>
      </c>
      <c r="AP658" s="1">
        <v>42242.875</v>
      </c>
      <c r="AQ658">
        <v>204</v>
      </c>
      <c r="AR658">
        <v>150</v>
      </c>
      <c r="AT658" s="1">
        <v>42242.875</v>
      </c>
      <c r="AU658">
        <v>14</v>
      </c>
      <c r="AV658">
        <v>100</v>
      </c>
      <c r="AX658" s="1">
        <v>42242.875</v>
      </c>
      <c r="AY658">
        <v>40</v>
      </c>
      <c r="AZ658">
        <v>50</v>
      </c>
      <c r="BB658" s="1">
        <v>42242.875</v>
      </c>
      <c r="BC658">
        <v>34</v>
      </c>
      <c r="BD658">
        <v>125</v>
      </c>
      <c r="BF658" s="1">
        <v>42242.875</v>
      </c>
      <c r="BG658">
        <v>24</v>
      </c>
      <c r="BH658">
        <v>75</v>
      </c>
      <c r="BJ658" s="1">
        <v>42242.875</v>
      </c>
      <c r="BK658">
        <v>14</v>
      </c>
      <c r="BL658">
        <v>50</v>
      </c>
      <c r="BN658" s="1">
        <v>42242.875</v>
      </c>
      <c r="BO658">
        <v>26</v>
      </c>
      <c r="BP658">
        <v>50</v>
      </c>
      <c r="BR658" s="1"/>
      <c r="BV658" s="1"/>
      <c r="BZ658" s="1"/>
      <c r="CD658" s="1"/>
      <c r="CH658" s="1"/>
      <c r="CL658" s="1"/>
      <c r="CP658" s="1"/>
      <c r="CT658" s="1"/>
      <c r="CX658" s="1"/>
      <c r="DB658" s="1"/>
      <c r="DF658" s="1"/>
      <c r="DJ658" s="1"/>
      <c r="DN658" s="1"/>
      <c r="DR658" s="1"/>
      <c r="DV658" s="1"/>
      <c r="DZ658" s="1"/>
      <c r="ED658" s="1"/>
      <c r="EH658" s="1"/>
      <c r="EL658" s="1"/>
      <c r="EP658" s="1"/>
      <c r="ET658" s="1"/>
      <c r="EX658" s="1"/>
      <c r="FB658" s="1"/>
      <c r="FF658" s="1"/>
      <c r="FJ658" s="1"/>
      <c r="FN658" s="1"/>
      <c r="FR658" s="1"/>
      <c r="FV658" s="1"/>
      <c r="FZ658" s="1"/>
      <c r="GD658" s="1"/>
      <c r="GH658" s="1"/>
      <c r="GL658" s="1"/>
      <c r="GP658" s="1"/>
      <c r="GT658" s="1"/>
      <c r="GX658" s="1"/>
      <c r="HB658" s="1"/>
      <c r="HF658" s="1"/>
      <c r="HJ658" s="1"/>
      <c r="HN658" s="1"/>
      <c r="HR658" s="1"/>
      <c r="HV658" s="1"/>
      <c r="HZ658" s="1"/>
      <c r="ID658" s="1"/>
      <c r="IH658" s="1"/>
      <c r="IL658" s="1"/>
      <c r="IP658" s="1"/>
      <c r="IT658" s="1"/>
      <c r="IX658" s="1"/>
      <c r="JB658" s="1"/>
      <c r="JF658" s="1"/>
      <c r="JJ658" s="1"/>
      <c r="JN658" s="1"/>
      <c r="JR658" s="1"/>
      <c r="JV658" s="1"/>
      <c r="JZ658" s="1"/>
      <c r="KD658" s="1"/>
      <c r="KH658" s="1"/>
      <c r="KL658" s="1"/>
      <c r="KP658" s="1"/>
      <c r="KT658" s="1"/>
      <c r="KX658" s="1"/>
      <c r="LB658" s="1"/>
      <c r="LF658" s="1"/>
      <c r="LJ658" s="1"/>
      <c r="LN658" s="1"/>
      <c r="LR658" s="1"/>
    </row>
    <row r="659" spans="6:330">
      <c r="F659" s="1">
        <v>42242.916666666664</v>
      </c>
      <c r="G659">
        <v>118</v>
      </c>
      <c r="H659">
        <v>250</v>
      </c>
      <c r="J659" s="1">
        <v>42242.916666666664</v>
      </c>
      <c r="K659">
        <v>48</v>
      </c>
      <c r="L659">
        <v>150</v>
      </c>
      <c r="N659" s="1">
        <v>42242.916666666664</v>
      </c>
      <c r="O659">
        <v>39</v>
      </c>
      <c r="P659">
        <v>75</v>
      </c>
      <c r="R659" s="1">
        <v>42242.916666666664</v>
      </c>
      <c r="S659">
        <v>19</v>
      </c>
      <c r="T659">
        <v>100</v>
      </c>
      <c r="V659" s="1">
        <v>42242.916666666664</v>
      </c>
      <c r="W659">
        <v>25</v>
      </c>
      <c r="X659">
        <v>75</v>
      </c>
      <c r="Z659" s="1">
        <v>42242.916666666664</v>
      </c>
      <c r="AA659">
        <v>23</v>
      </c>
      <c r="AB659">
        <v>50</v>
      </c>
      <c r="AD659" s="1">
        <v>42242.916666666664</v>
      </c>
      <c r="AE659">
        <v>21</v>
      </c>
      <c r="AF659">
        <v>250</v>
      </c>
      <c r="AH659" s="1">
        <v>42242.916666666664</v>
      </c>
      <c r="AI659">
        <v>10</v>
      </c>
      <c r="AJ659">
        <v>100</v>
      </c>
      <c r="AL659" s="1">
        <v>42242.916666666664</v>
      </c>
      <c r="AM659">
        <v>6</v>
      </c>
      <c r="AN659">
        <v>50</v>
      </c>
      <c r="AP659" s="1">
        <v>42242.916666666664</v>
      </c>
      <c r="AQ659">
        <v>159</v>
      </c>
      <c r="AR659">
        <v>150</v>
      </c>
      <c r="AT659" s="1">
        <v>42242.916666666664</v>
      </c>
      <c r="AU659">
        <v>16</v>
      </c>
      <c r="AV659">
        <v>100</v>
      </c>
      <c r="AX659" s="1">
        <v>42242.916666666664</v>
      </c>
      <c r="AY659">
        <v>48</v>
      </c>
      <c r="AZ659">
        <v>50</v>
      </c>
      <c r="BB659" s="1">
        <v>42242.916666666664</v>
      </c>
      <c r="BC659">
        <v>29</v>
      </c>
      <c r="BD659">
        <v>125</v>
      </c>
      <c r="BF659" s="1">
        <v>42242.916666666664</v>
      </c>
      <c r="BG659">
        <v>16</v>
      </c>
      <c r="BH659">
        <v>75</v>
      </c>
      <c r="BJ659" s="1">
        <v>42242.916666666664</v>
      </c>
      <c r="BK659">
        <v>6</v>
      </c>
      <c r="BL659">
        <v>50</v>
      </c>
      <c r="BN659" s="1">
        <v>42242.916666666664</v>
      </c>
      <c r="BO659">
        <v>23</v>
      </c>
      <c r="BP659">
        <v>50</v>
      </c>
      <c r="BR659" s="1"/>
      <c r="BV659" s="1"/>
      <c r="BZ659" s="1"/>
      <c r="CD659" s="1"/>
      <c r="CH659" s="1"/>
      <c r="CL659" s="1"/>
      <c r="CP659" s="1"/>
      <c r="CT659" s="1"/>
      <c r="CX659" s="1"/>
      <c r="DB659" s="1"/>
      <c r="DF659" s="1"/>
      <c r="DJ659" s="1"/>
      <c r="DN659" s="1"/>
      <c r="DR659" s="1"/>
      <c r="DV659" s="1"/>
      <c r="DZ659" s="1"/>
      <c r="ED659" s="1"/>
      <c r="EH659" s="1"/>
      <c r="EL659" s="1"/>
      <c r="EP659" s="1"/>
      <c r="ET659" s="1"/>
      <c r="EX659" s="1"/>
      <c r="FB659" s="1"/>
      <c r="FF659" s="1"/>
      <c r="FJ659" s="1"/>
      <c r="FN659" s="1"/>
      <c r="FR659" s="1"/>
      <c r="FV659" s="1"/>
      <c r="FZ659" s="1"/>
      <c r="GD659" s="1"/>
      <c r="GH659" s="1"/>
      <c r="GL659" s="1"/>
      <c r="GP659" s="1"/>
      <c r="GT659" s="1"/>
      <c r="GX659" s="1"/>
      <c r="HB659" s="1"/>
      <c r="HF659" s="1"/>
      <c r="HJ659" s="1"/>
      <c r="HN659" s="1"/>
      <c r="HR659" s="1"/>
      <c r="HV659" s="1"/>
      <c r="HZ659" s="1"/>
      <c r="ID659" s="1"/>
      <c r="IH659" s="1"/>
      <c r="IL659" s="1"/>
      <c r="IP659" s="1"/>
      <c r="IT659" s="1"/>
      <c r="IX659" s="1"/>
      <c r="JB659" s="1"/>
      <c r="JF659" s="1"/>
      <c r="JJ659" s="1"/>
      <c r="JN659" s="1"/>
      <c r="JR659" s="1"/>
      <c r="JV659" s="1"/>
      <c r="JZ659" s="1"/>
      <c r="KD659" s="1"/>
      <c r="KH659" s="1"/>
      <c r="KL659" s="1"/>
      <c r="KP659" s="1"/>
      <c r="KT659" s="1"/>
      <c r="KX659" s="1"/>
      <c r="LB659" s="1"/>
      <c r="LF659" s="1"/>
      <c r="LJ659" s="1"/>
      <c r="LN659" s="1"/>
      <c r="LR659" s="1"/>
    </row>
    <row r="660" spans="6:330">
      <c r="F660" s="1">
        <v>42242.958333333336</v>
      </c>
      <c r="G660">
        <v>126</v>
      </c>
      <c r="H660">
        <v>250</v>
      </c>
      <c r="J660" s="1">
        <v>42242.958333333336</v>
      </c>
      <c r="K660">
        <v>18</v>
      </c>
      <c r="L660">
        <v>150</v>
      </c>
      <c r="N660" s="1">
        <v>42242.958333333336</v>
      </c>
      <c r="O660">
        <v>33</v>
      </c>
      <c r="P660">
        <v>75</v>
      </c>
      <c r="R660" s="1">
        <v>42242.958333333336</v>
      </c>
      <c r="S660">
        <v>18</v>
      </c>
      <c r="T660">
        <v>100</v>
      </c>
      <c r="V660" s="1">
        <v>42242.958333333336</v>
      </c>
      <c r="W660">
        <v>30</v>
      </c>
      <c r="X660">
        <v>75</v>
      </c>
      <c r="Z660" s="1">
        <v>42242.958333333336</v>
      </c>
      <c r="AA660">
        <v>17</v>
      </c>
      <c r="AB660">
        <v>50</v>
      </c>
      <c r="AD660" s="1">
        <v>42242.958333333336</v>
      </c>
      <c r="AE660">
        <v>17</v>
      </c>
      <c r="AF660">
        <v>250</v>
      </c>
      <c r="AH660" s="1">
        <v>42242.958333333336</v>
      </c>
      <c r="AI660">
        <v>8</v>
      </c>
      <c r="AJ660">
        <v>100</v>
      </c>
      <c r="AL660" s="1">
        <v>42242.958333333336</v>
      </c>
      <c r="AM660">
        <v>5</v>
      </c>
      <c r="AN660">
        <v>50</v>
      </c>
      <c r="AP660" s="1">
        <v>42242.958333333336</v>
      </c>
      <c r="AQ660">
        <v>144</v>
      </c>
      <c r="AR660">
        <v>150</v>
      </c>
      <c r="AT660" s="1">
        <v>42242.958333333336</v>
      </c>
      <c r="AU660">
        <v>9</v>
      </c>
      <c r="AV660">
        <v>100</v>
      </c>
      <c r="AX660" s="1">
        <v>42242.958333333336</v>
      </c>
      <c r="AY660">
        <v>62</v>
      </c>
      <c r="AZ660">
        <v>50</v>
      </c>
      <c r="BB660" s="1">
        <v>42242.958333333336</v>
      </c>
      <c r="BC660">
        <v>29</v>
      </c>
      <c r="BD660">
        <v>125</v>
      </c>
      <c r="BF660" s="1">
        <v>42242.958333333336</v>
      </c>
      <c r="BG660">
        <v>16</v>
      </c>
      <c r="BH660">
        <v>75</v>
      </c>
      <c r="BJ660" s="1">
        <v>42242.958333333336</v>
      </c>
      <c r="BK660">
        <v>4</v>
      </c>
      <c r="BL660">
        <v>50</v>
      </c>
      <c r="BN660" s="1">
        <v>42242.958333333336</v>
      </c>
      <c r="BO660">
        <v>17</v>
      </c>
      <c r="BP660">
        <v>50</v>
      </c>
      <c r="BR660" s="1"/>
      <c r="BV660" s="1"/>
      <c r="BZ660" s="1"/>
      <c r="CD660" s="1"/>
      <c r="CH660" s="1"/>
      <c r="CL660" s="1"/>
      <c r="CP660" s="1"/>
      <c r="CT660" s="1"/>
      <c r="CX660" s="1"/>
      <c r="DB660" s="1"/>
      <c r="DF660" s="1"/>
      <c r="DJ660" s="1"/>
      <c r="DN660" s="1"/>
      <c r="DR660" s="1"/>
      <c r="DV660" s="1"/>
      <c r="DZ660" s="1"/>
      <c r="ED660" s="1"/>
      <c r="EH660" s="1"/>
      <c r="EL660" s="1"/>
      <c r="EP660" s="1"/>
      <c r="ET660" s="1"/>
      <c r="EX660" s="1"/>
      <c r="FB660" s="1"/>
      <c r="FF660" s="1"/>
      <c r="FJ660" s="1"/>
      <c r="FN660" s="1"/>
      <c r="FR660" s="1"/>
      <c r="FV660" s="1"/>
      <c r="FZ660" s="1"/>
      <c r="GD660" s="1"/>
      <c r="GH660" s="1"/>
      <c r="GL660" s="1"/>
      <c r="GP660" s="1"/>
      <c r="GT660" s="1"/>
      <c r="GX660" s="1"/>
      <c r="HB660" s="1"/>
      <c r="HF660" s="1"/>
      <c r="HJ660" s="1"/>
      <c r="HN660" s="1"/>
      <c r="HR660" s="1"/>
      <c r="HV660" s="1"/>
      <c r="HZ660" s="1"/>
      <c r="ID660" s="1"/>
      <c r="IH660" s="1"/>
      <c r="IL660" s="1"/>
      <c r="IP660" s="1"/>
      <c r="IT660" s="1"/>
      <c r="IX660" s="1"/>
      <c r="JB660" s="1"/>
      <c r="JF660" s="1"/>
      <c r="JJ660" s="1"/>
      <c r="JN660" s="1"/>
      <c r="JR660" s="1"/>
      <c r="JV660" s="1"/>
      <c r="JZ660" s="1"/>
      <c r="KD660" s="1"/>
      <c r="KH660" s="1"/>
      <c r="KL660" s="1"/>
      <c r="KP660" s="1"/>
      <c r="KT660" s="1"/>
      <c r="KX660" s="1"/>
      <c r="LB660" s="1"/>
      <c r="LF660" s="1"/>
      <c r="LJ660" s="1"/>
      <c r="LN660" s="1"/>
      <c r="LR660" s="1"/>
    </row>
    <row r="661" spans="6:330">
      <c r="F661" s="1">
        <v>42243</v>
      </c>
      <c r="G661">
        <v>125</v>
      </c>
      <c r="H661">
        <v>250</v>
      </c>
      <c r="J661" s="1">
        <v>42243</v>
      </c>
      <c r="K661">
        <v>11</v>
      </c>
      <c r="L661">
        <v>150</v>
      </c>
      <c r="N661" s="1">
        <v>42243</v>
      </c>
      <c r="O661">
        <v>19</v>
      </c>
      <c r="P661">
        <v>75</v>
      </c>
      <c r="R661" s="1">
        <v>42243</v>
      </c>
      <c r="S661">
        <v>18</v>
      </c>
      <c r="T661">
        <v>100</v>
      </c>
      <c r="V661" s="1">
        <v>42243</v>
      </c>
      <c r="W661">
        <v>20</v>
      </c>
      <c r="X661">
        <v>75</v>
      </c>
      <c r="Z661" s="1">
        <v>42243</v>
      </c>
      <c r="AA661">
        <v>12</v>
      </c>
      <c r="AB661">
        <v>50</v>
      </c>
      <c r="AD661" s="1">
        <v>42243</v>
      </c>
      <c r="AE661">
        <v>15</v>
      </c>
      <c r="AF661">
        <v>250</v>
      </c>
      <c r="AH661" s="1">
        <v>42243</v>
      </c>
      <c r="AI661">
        <v>5</v>
      </c>
      <c r="AJ661">
        <v>100</v>
      </c>
      <c r="AL661" s="1">
        <v>42243</v>
      </c>
      <c r="AM661">
        <v>4</v>
      </c>
      <c r="AN661">
        <v>50</v>
      </c>
      <c r="AP661" s="1">
        <v>42243</v>
      </c>
      <c r="AQ661">
        <v>107</v>
      </c>
      <c r="AR661">
        <v>150</v>
      </c>
      <c r="AT661" s="1">
        <v>42243</v>
      </c>
      <c r="AU661">
        <v>7</v>
      </c>
      <c r="AV661">
        <v>100</v>
      </c>
      <c r="AX661" s="1">
        <v>42243</v>
      </c>
      <c r="AY661">
        <v>28</v>
      </c>
      <c r="AZ661">
        <v>50</v>
      </c>
      <c r="BB661" s="1">
        <v>42243</v>
      </c>
      <c r="BC661">
        <v>23</v>
      </c>
      <c r="BD661">
        <v>125</v>
      </c>
      <c r="BF661" s="1">
        <v>42243</v>
      </c>
      <c r="BG661">
        <v>15</v>
      </c>
      <c r="BH661">
        <v>75</v>
      </c>
      <c r="BJ661" s="1">
        <v>42243</v>
      </c>
      <c r="BK661">
        <v>4</v>
      </c>
      <c r="BL661">
        <v>50</v>
      </c>
      <c r="BN661" s="1">
        <v>42243</v>
      </c>
      <c r="BO661">
        <v>12</v>
      </c>
      <c r="BP661">
        <v>50</v>
      </c>
      <c r="BR661" s="1"/>
      <c r="BV661" s="1"/>
      <c r="BZ661" s="1"/>
      <c r="CD661" s="1"/>
      <c r="CH661" s="1"/>
      <c r="CL661" s="1"/>
      <c r="CP661" s="1"/>
      <c r="CT661" s="1"/>
      <c r="CX661" s="1"/>
      <c r="DB661" s="1"/>
      <c r="DF661" s="1"/>
      <c r="DJ661" s="1"/>
      <c r="DN661" s="1"/>
      <c r="DR661" s="1"/>
      <c r="DV661" s="1"/>
      <c r="DZ661" s="1"/>
      <c r="ED661" s="1"/>
      <c r="EH661" s="1"/>
      <c r="EL661" s="1"/>
      <c r="EP661" s="1"/>
      <c r="ET661" s="1"/>
      <c r="EX661" s="1"/>
      <c r="FB661" s="1"/>
      <c r="FF661" s="1"/>
      <c r="FJ661" s="1"/>
      <c r="FN661" s="1"/>
      <c r="FR661" s="1"/>
      <c r="FV661" s="1"/>
      <c r="FZ661" s="1"/>
      <c r="GD661" s="1"/>
      <c r="GH661" s="1"/>
      <c r="GL661" s="1"/>
      <c r="GP661" s="1"/>
      <c r="GT661" s="1"/>
      <c r="GX661" s="1"/>
      <c r="HB661" s="1"/>
      <c r="HF661" s="1"/>
      <c r="HJ661" s="1"/>
      <c r="HN661" s="1"/>
      <c r="HR661" s="1"/>
      <c r="HV661" s="1"/>
      <c r="HZ661" s="1"/>
      <c r="ID661" s="1"/>
      <c r="IH661" s="1"/>
      <c r="IL661" s="1"/>
      <c r="IP661" s="1"/>
      <c r="IT661" s="1"/>
      <c r="IX661" s="1"/>
      <c r="JB661" s="1"/>
      <c r="JF661" s="1"/>
      <c r="JJ661" s="1"/>
      <c r="JN661" s="1"/>
      <c r="JR661" s="1"/>
      <c r="JV661" s="1"/>
      <c r="JZ661" s="1"/>
      <c r="KD661" s="1"/>
      <c r="KH661" s="1"/>
      <c r="KL661" s="1"/>
      <c r="KP661" s="1"/>
      <c r="KT661" s="1"/>
      <c r="KX661" s="1"/>
      <c r="LB661" s="1"/>
      <c r="LF661" s="1"/>
      <c r="LJ661" s="1"/>
      <c r="LN661" s="1"/>
      <c r="LR661" s="1"/>
    </row>
    <row r="662" spans="6:330">
      <c r="F662" s="1">
        <v>42243.041666666664</v>
      </c>
      <c r="G662">
        <v>117</v>
      </c>
      <c r="H662">
        <v>250</v>
      </c>
      <c r="J662" s="1">
        <v>42243.041666666664</v>
      </c>
      <c r="K662">
        <v>7</v>
      </c>
      <c r="L662">
        <v>150</v>
      </c>
      <c r="N662" s="1">
        <v>42243.041666666664</v>
      </c>
      <c r="O662">
        <v>11</v>
      </c>
      <c r="P662">
        <v>75</v>
      </c>
      <c r="R662" s="1">
        <v>42243.041666666664</v>
      </c>
      <c r="S662">
        <v>9</v>
      </c>
      <c r="T662">
        <v>100</v>
      </c>
      <c r="V662" s="1">
        <v>42243.041666666664</v>
      </c>
      <c r="W662">
        <v>14</v>
      </c>
      <c r="X662">
        <v>75</v>
      </c>
      <c r="Z662" s="1">
        <v>42243.041666666664</v>
      </c>
      <c r="AA662">
        <v>9</v>
      </c>
      <c r="AB662">
        <v>50</v>
      </c>
      <c r="AD662" s="1">
        <v>42243.041666666664</v>
      </c>
      <c r="AE662">
        <v>12</v>
      </c>
      <c r="AF662">
        <v>250</v>
      </c>
      <c r="AH662" s="1">
        <v>42243.041666666664</v>
      </c>
      <c r="AI662">
        <v>4</v>
      </c>
      <c r="AJ662">
        <v>100</v>
      </c>
      <c r="AL662" s="1">
        <v>42243.041666666664</v>
      </c>
      <c r="AM662">
        <v>3</v>
      </c>
      <c r="AN662">
        <v>50</v>
      </c>
      <c r="AP662" s="1">
        <v>42243.041666666664</v>
      </c>
      <c r="AQ662">
        <v>98</v>
      </c>
      <c r="AR662">
        <v>150</v>
      </c>
      <c r="AT662" s="1">
        <v>42243.041666666664</v>
      </c>
      <c r="AU662">
        <v>7</v>
      </c>
      <c r="AV662">
        <v>100</v>
      </c>
      <c r="AX662" s="1">
        <v>42243.041666666664</v>
      </c>
      <c r="AY662">
        <v>17</v>
      </c>
      <c r="AZ662">
        <v>50</v>
      </c>
      <c r="BB662" s="1">
        <v>42243.041666666664</v>
      </c>
      <c r="BC662">
        <v>14</v>
      </c>
      <c r="BD662">
        <v>125</v>
      </c>
      <c r="BF662" s="1">
        <v>42243.041666666664</v>
      </c>
      <c r="BG662">
        <v>11</v>
      </c>
      <c r="BH662">
        <v>75</v>
      </c>
      <c r="BJ662" s="1">
        <v>42243.041666666664</v>
      </c>
      <c r="BK662">
        <v>4</v>
      </c>
      <c r="BL662">
        <v>50</v>
      </c>
      <c r="BN662" s="1">
        <v>42243.041666666664</v>
      </c>
      <c r="BO662">
        <v>9</v>
      </c>
      <c r="BP662">
        <v>50</v>
      </c>
      <c r="BR662" s="1"/>
      <c r="BV662" s="1"/>
      <c r="BZ662" s="1"/>
      <c r="CD662" s="1"/>
      <c r="CH662" s="1"/>
      <c r="CL662" s="1"/>
      <c r="CP662" s="1"/>
      <c r="CT662" s="1"/>
      <c r="CX662" s="1"/>
      <c r="DB662" s="1"/>
      <c r="DF662" s="1"/>
      <c r="DJ662" s="1"/>
      <c r="DN662" s="1"/>
      <c r="DR662" s="1"/>
      <c r="DV662" s="1"/>
      <c r="DZ662" s="1"/>
      <c r="ED662" s="1"/>
      <c r="EH662" s="1"/>
      <c r="EL662" s="1"/>
      <c r="EP662" s="1"/>
      <c r="ET662" s="1"/>
      <c r="EX662" s="1"/>
      <c r="FB662" s="1"/>
      <c r="FF662" s="1"/>
      <c r="FJ662" s="1"/>
      <c r="FN662" s="1"/>
      <c r="FR662" s="1"/>
      <c r="FV662" s="1"/>
      <c r="FZ662" s="1"/>
      <c r="GD662" s="1"/>
      <c r="GH662" s="1"/>
      <c r="GL662" s="1"/>
      <c r="GP662" s="1"/>
      <c r="GT662" s="1"/>
      <c r="GX662" s="1"/>
      <c r="HB662" s="1"/>
      <c r="HF662" s="1"/>
      <c r="HJ662" s="1"/>
      <c r="HN662" s="1"/>
      <c r="HR662" s="1"/>
      <c r="HV662" s="1"/>
      <c r="HZ662" s="1"/>
      <c r="ID662" s="1"/>
      <c r="IH662" s="1"/>
      <c r="IL662" s="1"/>
      <c r="IP662" s="1"/>
      <c r="IT662" s="1"/>
      <c r="IX662" s="1"/>
      <c r="JB662" s="1"/>
      <c r="JF662" s="1"/>
      <c r="JJ662" s="1"/>
      <c r="JN662" s="1"/>
      <c r="JR662" s="1"/>
      <c r="JV662" s="1"/>
      <c r="JZ662" s="1"/>
      <c r="KD662" s="1"/>
      <c r="KH662" s="1"/>
      <c r="KL662" s="1"/>
      <c r="KP662" s="1"/>
      <c r="KT662" s="1"/>
      <c r="KX662" s="1"/>
      <c r="LB662" s="1"/>
      <c r="LF662" s="1"/>
      <c r="LJ662" s="1"/>
      <c r="LN662" s="1"/>
      <c r="LR662" s="1"/>
    </row>
    <row r="663" spans="6:330">
      <c r="F663" s="1">
        <v>42243.083333333336</v>
      </c>
      <c r="G663">
        <v>116</v>
      </c>
      <c r="H663">
        <v>250</v>
      </c>
      <c r="J663" s="1">
        <v>42243.083333333336</v>
      </c>
      <c r="K663">
        <v>6</v>
      </c>
      <c r="L663">
        <v>150</v>
      </c>
      <c r="N663" s="1">
        <v>42243.083333333336</v>
      </c>
      <c r="O663">
        <v>8</v>
      </c>
      <c r="P663">
        <v>75</v>
      </c>
      <c r="R663" s="1">
        <v>42243.083333333336</v>
      </c>
      <c r="S663">
        <v>4</v>
      </c>
      <c r="T663">
        <v>100</v>
      </c>
      <c r="V663" s="1">
        <v>42243.083333333336</v>
      </c>
      <c r="W663">
        <v>14</v>
      </c>
      <c r="X663">
        <v>75</v>
      </c>
      <c r="Z663" s="1">
        <v>42243.083333333336</v>
      </c>
      <c r="AA663">
        <v>6</v>
      </c>
      <c r="AB663">
        <v>50</v>
      </c>
      <c r="AD663" s="1">
        <v>42243.083333333336</v>
      </c>
      <c r="AE663">
        <v>9</v>
      </c>
      <c r="AF663">
        <v>250</v>
      </c>
      <c r="AH663" s="1">
        <v>42243.083333333336</v>
      </c>
      <c r="AI663">
        <v>3</v>
      </c>
      <c r="AJ663">
        <v>100</v>
      </c>
      <c r="AL663" s="1">
        <v>42243.083333333336</v>
      </c>
      <c r="AM663">
        <v>3</v>
      </c>
      <c r="AN663">
        <v>50</v>
      </c>
      <c r="AP663" s="1">
        <v>42243.083333333336</v>
      </c>
      <c r="AQ663">
        <v>85</v>
      </c>
      <c r="AR663">
        <v>150</v>
      </c>
      <c r="AT663" s="1">
        <v>42243.083333333336</v>
      </c>
      <c r="AU663">
        <v>6</v>
      </c>
      <c r="AV663">
        <v>100</v>
      </c>
      <c r="AX663" s="1">
        <v>42243.083333333336</v>
      </c>
      <c r="AY663">
        <v>7</v>
      </c>
      <c r="AZ663">
        <v>50</v>
      </c>
      <c r="BB663" s="1">
        <v>42243.083333333336</v>
      </c>
      <c r="BC663">
        <v>6</v>
      </c>
      <c r="BD663">
        <v>125</v>
      </c>
      <c r="BF663" s="1">
        <v>42243.083333333336</v>
      </c>
      <c r="BG663">
        <v>6</v>
      </c>
      <c r="BH663">
        <v>75</v>
      </c>
      <c r="BJ663" s="1">
        <v>42243.083333333336</v>
      </c>
      <c r="BK663">
        <v>4</v>
      </c>
      <c r="BL663">
        <v>50</v>
      </c>
      <c r="BN663" s="1">
        <v>42243.083333333336</v>
      </c>
      <c r="BO663">
        <v>6</v>
      </c>
      <c r="BP663">
        <v>50</v>
      </c>
      <c r="BR663" s="1"/>
      <c r="BV663" s="1"/>
      <c r="BZ663" s="1"/>
      <c r="CD663" s="1"/>
      <c r="CH663" s="1"/>
      <c r="CL663" s="1"/>
      <c r="CP663" s="1"/>
      <c r="CT663" s="1"/>
      <c r="CX663" s="1"/>
      <c r="DB663" s="1"/>
      <c r="DF663" s="1"/>
      <c r="DJ663" s="1"/>
      <c r="DN663" s="1"/>
      <c r="DR663" s="1"/>
      <c r="DV663" s="1"/>
      <c r="DZ663" s="1"/>
      <c r="ED663" s="1"/>
      <c r="EH663" s="1"/>
      <c r="EL663" s="1"/>
      <c r="EP663" s="1"/>
      <c r="ET663" s="1"/>
      <c r="EX663" s="1"/>
      <c r="FB663" s="1"/>
      <c r="FF663" s="1"/>
      <c r="FJ663" s="1"/>
      <c r="FN663" s="1"/>
      <c r="FR663" s="1"/>
      <c r="FV663" s="1"/>
      <c r="FZ663" s="1"/>
      <c r="GD663" s="1"/>
      <c r="GH663" s="1"/>
      <c r="GL663" s="1"/>
      <c r="GP663" s="1"/>
      <c r="GT663" s="1"/>
      <c r="GX663" s="1"/>
      <c r="HB663" s="1"/>
      <c r="HF663" s="1"/>
      <c r="HJ663" s="1"/>
      <c r="HN663" s="1"/>
      <c r="HR663" s="1"/>
      <c r="HV663" s="1"/>
      <c r="HZ663" s="1"/>
      <c r="ID663" s="1"/>
      <c r="IH663" s="1"/>
      <c r="IL663" s="1"/>
      <c r="IP663" s="1"/>
      <c r="IT663" s="1"/>
      <c r="IX663" s="1"/>
      <c r="JB663" s="1"/>
      <c r="JF663" s="1"/>
      <c r="JJ663" s="1"/>
      <c r="JN663" s="1"/>
      <c r="JR663" s="1"/>
      <c r="JV663" s="1"/>
      <c r="JZ663" s="1"/>
      <c r="KD663" s="1"/>
      <c r="KH663" s="1"/>
      <c r="KL663" s="1"/>
      <c r="KP663" s="1"/>
      <c r="KT663" s="1"/>
      <c r="KX663" s="1"/>
      <c r="LB663" s="1"/>
      <c r="LF663" s="1"/>
      <c r="LJ663" s="1"/>
      <c r="LN663" s="1"/>
      <c r="LR663" s="1"/>
    </row>
    <row r="664" spans="6:330">
      <c r="F664" s="1">
        <v>42243.125</v>
      </c>
      <c r="G664">
        <v>108</v>
      </c>
      <c r="H664">
        <v>250</v>
      </c>
      <c r="J664" s="1">
        <v>42243.125</v>
      </c>
      <c r="K664">
        <v>6</v>
      </c>
      <c r="L664">
        <v>150</v>
      </c>
      <c r="N664" s="1">
        <v>42243.125</v>
      </c>
      <c r="O664">
        <v>5</v>
      </c>
      <c r="P664">
        <v>75</v>
      </c>
      <c r="R664" s="1">
        <v>42243.125</v>
      </c>
      <c r="S664">
        <v>3</v>
      </c>
      <c r="T664">
        <v>100</v>
      </c>
      <c r="V664" s="1">
        <v>42243.125</v>
      </c>
      <c r="W664">
        <v>11</v>
      </c>
      <c r="X664">
        <v>75</v>
      </c>
      <c r="Z664" s="1">
        <v>42243.125</v>
      </c>
      <c r="AA664">
        <v>6</v>
      </c>
      <c r="AB664">
        <v>50</v>
      </c>
      <c r="AD664" s="1">
        <v>42243.125</v>
      </c>
      <c r="AE664">
        <v>8</v>
      </c>
      <c r="AF664">
        <v>250</v>
      </c>
      <c r="AH664" s="1">
        <v>42243.125</v>
      </c>
      <c r="AI664">
        <v>3</v>
      </c>
      <c r="AJ664">
        <v>100</v>
      </c>
      <c r="AL664" s="1">
        <v>42243.125</v>
      </c>
      <c r="AM664">
        <v>2</v>
      </c>
      <c r="AN664">
        <v>50</v>
      </c>
      <c r="AP664" s="1">
        <v>42243.125</v>
      </c>
      <c r="AQ664">
        <v>70</v>
      </c>
      <c r="AR664">
        <v>150</v>
      </c>
      <c r="AT664" s="1">
        <v>42243.125</v>
      </c>
      <c r="AU664">
        <v>4</v>
      </c>
      <c r="AV664">
        <v>100</v>
      </c>
      <c r="AX664" s="1">
        <v>42243.125</v>
      </c>
      <c r="AY664">
        <v>3</v>
      </c>
      <c r="AZ664">
        <v>50</v>
      </c>
      <c r="BB664" s="1">
        <v>42243.125</v>
      </c>
      <c r="BC664">
        <v>8</v>
      </c>
      <c r="BD664">
        <v>125</v>
      </c>
      <c r="BF664" s="1">
        <v>42243.125</v>
      </c>
      <c r="BG664">
        <v>4</v>
      </c>
      <c r="BH664">
        <v>75</v>
      </c>
      <c r="BJ664" s="1">
        <v>42243.125</v>
      </c>
      <c r="BK664">
        <v>3</v>
      </c>
      <c r="BL664">
        <v>50</v>
      </c>
      <c r="BN664" s="1">
        <v>42243.125</v>
      </c>
      <c r="BO664">
        <v>6</v>
      </c>
      <c r="BP664">
        <v>50</v>
      </c>
      <c r="BR664" s="1"/>
      <c r="BV664" s="1"/>
      <c r="BZ664" s="1"/>
      <c r="CD664" s="1"/>
      <c r="CH664" s="1"/>
      <c r="CL664" s="1"/>
      <c r="CP664" s="1"/>
      <c r="CT664" s="1"/>
      <c r="CX664" s="1"/>
      <c r="DB664" s="1"/>
      <c r="DF664" s="1"/>
      <c r="DJ664" s="1"/>
      <c r="DN664" s="1"/>
      <c r="DR664" s="1"/>
      <c r="DV664" s="1"/>
      <c r="DZ664" s="1"/>
      <c r="ED664" s="1"/>
      <c r="EH664" s="1"/>
      <c r="EL664" s="1"/>
      <c r="EP664" s="1"/>
      <c r="ET664" s="1"/>
      <c r="EX664" s="1"/>
      <c r="FB664" s="1"/>
      <c r="FF664" s="1"/>
      <c r="FJ664" s="1"/>
      <c r="FN664" s="1"/>
      <c r="FR664" s="1"/>
      <c r="FV664" s="1"/>
      <c r="FZ664" s="1"/>
      <c r="GD664" s="1"/>
      <c r="GH664" s="1"/>
      <c r="GL664" s="1"/>
      <c r="GP664" s="1"/>
      <c r="GT664" s="1"/>
      <c r="GX664" s="1"/>
      <c r="HB664" s="1"/>
      <c r="HF664" s="1"/>
      <c r="HJ664" s="1"/>
      <c r="HN664" s="1"/>
      <c r="HR664" s="1"/>
      <c r="HV664" s="1"/>
      <c r="HZ664" s="1"/>
      <c r="ID664" s="1"/>
      <c r="IH664" s="1"/>
      <c r="IL664" s="1"/>
      <c r="IP664" s="1"/>
      <c r="IT664" s="1"/>
      <c r="IX664" s="1"/>
      <c r="JB664" s="1"/>
      <c r="JF664" s="1"/>
      <c r="JJ664" s="1"/>
      <c r="JN664" s="1"/>
      <c r="JR664" s="1"/>
      <c r="JV664" s="1"/>
      <c r="JZ664" s="1"/>
      <c r="KD664" s="1"/>
      <c r="KH664" s="1"/>
      <c r="KL664" s="1"/>
      <c r="KP664" s="1"/>
      <c r="KT664" s="1"/>
      <c r="KX664" s="1"/>
      <c r="LB664" s="1"/>
      <c r="LF664" s="1"/>
      <c r="LJ664" s="1"/>
      <c r="LN664" s="1"/>
      <c r="LR664" s="1"/>
    </row>
    <row r="665" spans="6:330">
      <c r="F665" s="1">
        <v>42243.166666666664</v>
      </c>
      <c r="G665">
        <v>107</v>
      </c>
      <c r="H665">
        <v>250</v>
      </c>
      <c r="J665" s="1">
        <v>42243.166666666664</v>
      </c>
      <c r="K665">
        <v>5</v>
      </c>
      <c r="L665">
        <v>150</v>
      </c>
      <c r="N665" s="1">
        <v>42243.166666666664</v>
      </c>
      <c r="O665">
        <v>4</v>
      </c>
      <c r="P665">
        <v>75</v>
      </c>
      <c r="R665" s="1">
        <v>42243.166666666664</v>
      </c>
      <c r="S665">
        <v>2</v>
      </c>
      <c r="T665">
        <v>100</v>
      </c>
      <c r="V665" s="1">
        <v>42243.166666666664</v>
      </c>
      <c r="W665">
        <v>7</v>
      </c>
      <c r="X665">
        <v>75</v>
      </c>
      <c r="Z665" s="1">
        <v>42243.166666666664</v>
      </c>
      <c r="AA665">
        <v>4</v>
      </c>
      <c r="AB665">
        <v>50</v>
      </c>
      <c r="AD665" s="1">
        <v>42243.166666666664</v>
      </c>
      <c r="AE665">
        <v>8</v>
      </c>
      <c r="AF665">
        <v>250</v>
      </c>
      <c r="AH665" s="1">
        <v>42243.166666666664</v>
      </c>
      <c r="AI665">
        <v>3</v>
      </c>
      <c r="AJ665">
        <v>100</v>
      </c>
      <c r="AL665" s="1">
        <v>42243.166666666664</v>
      </c>
      <c r="AM665">
        <v>3</v>
      </c>
      <c r="AN665">
        <v>50</v>
      </c>
      <c r="AP665" s="1">
        <v>42243.166666666664</v>
      </c>
      <c r="AQ665">
        <v>64</v>
      </c>
      <c r="AR665">
        <v>150</v>
      </c>
      <c r="AT665" s="1">
        <v>42243.166666666664</v>
      </c>
      <c r="AU665">
        <v>5</v>
      </c>
      <c r="AV665">
        <v>100</v>
      </c>
      <c r="AX665" s="1">
        <v>42243.166666666664</v>
      </c>
      <c r="AY665">
        <v>2</v>
      </c>
      <c r="AZ665">
        <v>50</v>
      </c>
      <c r="BB665" s="1">
        <v>42243.166666666664</v>
      </c>
      <c r="BC665">
        <v>5</v>
      </c>
      <c r="BD665">
        <v>125</v>
      </c>
      <c r="BF665" s="1">
        <v>42243.166666666664</v>
      </c>
      <c r="BG665">
        <v>5</v>
      </c>
      <c r="BH665">
        <v>75</v>
      </c>
      <c r="BJ665" s="1">
        <v>42243.166666666664</v>
      </c>
      <c r="BK665">
        <v>4</v>
      </c>
      <c r="BL665">
        <v>50</v>
      </c>
      <c r="BN665" s="1">
        <v>42243.166666666664</v>
      </c>
      <c r="BO665">
        <v>4</v>
      </c>
      <c r="BP665">
        <v>50</v>
      </c>
      <c r="BR665" s="1"/>
      <c r="BV665" s="1"/>
      <c r="BZ665" s="1"/>
      <c r="CD665" s="1"/>
      <c r="CH665" s="1"/>
      <c r="CL665" s="1"/>
      <c r="CP665" s="1"/>
      <c r="CT665" s="1"/>
      <c r="CX665" s="1"/>
      <c r="DB665" s="1"/>
      <c r="DF665" s="1"/>
      <c r="DJ665" s="1"/>
      <c r="DN665" s="1"/>
      <c r="DR665" s="1"/>
      <c r="DV665" s="1"/>
      <c r="DZ665" s="1"/>
      <c r="ED665" s="1"/>
      <c r="EH665" s="1"/>
      <c r="EL665" s="1"/>
      <c r="EP665" s="1"/>
      <c r="ET665" s="1"/>
      <c r="EX665" s="1"/>
      <c r="FB665" s="1"/>
      <c r="FF665" s="1"/>
      <c r="FJ665" s="1"/>
      <c r="FN665" s="1"/>
      <c r="FR665" s="1"/>
      <c r="FV665" s="1"/>
      <c r="FZ665" s="1"/>
      <c r="GD665" s="1"/>
      <c r="GH665" s="1"/>
      <c r="GL665" s="1"/>
      <c r="GP665" s="1"/>
      <c r="GT665" s="1"/>
      <c r="GX665" s="1"/>
      <c r="HB665" s="1"/>
      <c r="HF665" s="1"/>
      <c r="HJ665" s="1"/>
      <c r="HN665" s="1"/>
      <c r="HR665" s="1"/>
      <c r="HV665" s="1"/>
      <c r="HZ665" s="1"/>
      <c r="ID665" s="1"/>
      <c r="IH665" s="1"/>
      <c r="IL665" s="1"/>
      <c r="IP665" s="1"/>
      <c r="IT665" s="1"/>
      <c r="IX665" s="1"/>
      <c r="JB665" s="1"/>
      <c r="JF665" s="1"/>
      <c r="JJ665" s="1"/>
      <c r="JN665" s="1"/>
      <c r="JR665" s="1"/>
      <c r="JV665" s="1"/>
      <c r="JZ665" s="1"/>
      <c r="KD665" s="1"/>
      <c r="KH665" s="1"/>
      <c r="KL665" s="1"/>
      <c r="KP665" s="1"/>
      <c r="KT665" s="1"/>
      <c r="KX665" s="1"/>
      <c r="LB665" s="1"/>
      <c r="LF665" s="1"/>
      <c r="LJ665" s="1"/>
      <c r="LN665" s="1"/>
      <c r="LR665" s="1"/>
    </row>
    <row r="666" spans="6:330">
      <c r="F666" s="1">
        <v>42243.208333333336</v>
      </c>
      <c r="G666">
        <v>121</v>
      </c>
      <c r="H666">
        <v>250</v>
      </c>
      <c r="J666" s="1">
        <v>42243.208333333336</v>
      </c>
      <c r="K666">
        <v>6</v>
      </c>
      <c r="L666">
        <v>150</v>
      </c>
      <c r="N666" s="1">
        <v>42243.208333333336</v>
      </c>
      <c r="O666">
        <v>4</v>
      </c>
      <c r="P666">
        <v>75</v>
      </c>
      <c r="R666" s="1">
        <v>42243.208333333336</v>
      </c>
      <c r="S666">
        <v>2</v>
      </c>
      <c r="T666">
        <v>100</v>
      </c>
      <c r="V666" s="1">
        <v>42243.208333333336</v>
      </c>
      <c r="W666">
        <v>7</v>
      </c>
      <c r="X666">
        <v>75</v>
      </c>
      <c r="Z666" s="1">
        <v>42243.208333333336</v>
      </c>
      <c r="AA666">
        <v>4</v>
      </c>
      <c r="AB666">
        <v>50</v>
      </c>
      <c r="AD666" s="1">
        <v>42243.208333333336</v>
      </c>
      <c r="AE666">
        <v>8</v>
      </c>
      <c r="AF666">
        <v>250</v>
      </c>
      <c r="AH666" s="1">
        <v>42243.208333333336</v>
      </c>
      <c r="AI666">
        <v>4</v>
      </c>
      <c r="AJ666">
        <v>100</v>
      </c>
      <c r="AL666" s="1">
        <v>42243.208333333336</v>
      </c>
      <c r="AM666">
        <v>3</v>
      </c>
      <c r="AN666">
        <v>50</v>
      </c>
      <c r="AP666" s="1">
        <v>42243.208333333336</v>
      </c>
      <c r="AQ666">
        <v>66</v>
      </c>
      <c r="AR666">
        <v>150</v>
      </c>
      <c r="AT666" s="1">
        <v>42243.208333333336</v>
      </c>
      <c r="AU666">
        <v>5</v>
      </c>
      <c r="AV666">
        <v>100</v>
      </c>
      <c r="AX666" s="1">
        <v>42243.208333333336</v>
      </c>
      <c r="AY666">
        <v>2</v>
      </c>
      <c r="AZ666">
        <v>50</v>
      </c>
      <c r="BB666" s="1">
        <v>42243.208333333336</v>
      </c>
      <c r="BC666">
        <v>6</v>
      </c>
      <c r="BD666">
        <v>125</v>
      </c>
      <c r="BF666" s="1">
        <v>42243.208333333336</v>
      </c>
      <c r="BG666">
        <v>5</v>
      </c>
      <c r="BH666">
        <v>75</v>
      </c>
      <c r="BJ666" s="1">
        <v>42243.208333333336</v>
      </c>
      <c r="BK666">
        <v>4</v>
      </c>
      <c r="BL666">
        <v>50</v>
      </c>
      <c r="BN666" s="1">
        <v>42243.208333333336</v>
      </c>
      <c r="BO666">
        <v>4</v>
      </c>
      <c r="BP666">
        <v>50</v>
      </c>
      <c r="BR666" s="1"/>
      <c r="BV666" s="1"/>
      <c r="BZ666" s="1"/>
      <c r="CD666" s="1"/>
      <c r="CH666" s="1"/>
      <c r="CL666" s="1"/>
      <c r="CP666" s="1"/>
      <c r="CT666" s="1"/>
      <c r="CX666" s="1"/>
      <c r="DB666" s="1"/>
      <c r="DF666" s="1"/>
      <c r="DJ666" s="1"/>
      <c r="DN666" s="1"/>
      <c r="DR666" s="1"/>
      <c r="DV666" s="1"/>
      <c r="DZ666" s="1"/>
      <c r="ED666" s="1"/>
      <c r="EH666" s="1"/>
      <c r="EL666" s="1"/>
      <c r="EP666" s="1"/>
      <c r="ET666" s="1"/>
      <c r="EX666" s="1"/>
      <c r="FB666" s="1"/>
      <c r="FF666" s="1"/>
      <c r="FJ666" s="1"/>
      <c r="FN666" s="1"/>
      <c r="FR666" s="1"/>
      <c r="FV666" s="1"/>
      <c r="FZ666" s="1"/>
      <c r="GD666" s="1"/>
      <c r="GH666" s="1"/>
      <c r="GL666" s="1"/>
      <c r="GP666" s="1"/>
      <c r="GT666" s="1"/>
      <c r="GX666" s="1"/>
      <c r="HB666" s="1"/>
      <c r="HF666" s="1"/>
      <c r="HJ666" s="1"/>
      <c r="HN666" s="1"/>
      <c r="HR666" s="1"/>
      <c r="HV666" s="1"/>
      <c r="HZ666" s="1"/>
      <c r="ID666" s="1"/>
      <c r="IH666" s="1"/>
      <c r="IL666" s="1"/>
      <c r="IP666" s="1"/>
      <c r="IT666" s="1"/>
      <c r="IX666" s="1"/>
      <c r="JB666" s="1"/>
      <c r="JF666" s="1"/>
      <c r="JJ666" s="1"/>
      <c r="JN666" s="1"/>
      <c r="JR666" s="1"/>
      <c r="JV666" s="1"/>
      <c r="JZ666" s="1"/>
      <c r="KD666" s="1"/>
      <c r="KH666" s="1"/>
      <c r="KL666" s="1"/>
      <c r="KP666" s="1"/>
      <c r="KT666" s="1"/>
      <c r="KX666" s="1"/>
      <c r="LB666" s="1"/>
      <c r="LF666" s="1"/>
      <c r="LJ666" s="1"/>
      <c r="LN666" s="1"/>
      <c r="LR666" s="1"/>
    </row>
    <row r="667" spans="6:330">
      <c r="F667" s="1">
        <v>42243.25</v>
      </c>
      <c r="G667">
        <v>130</v>
      </c>
      <c r="H667">
        <v>250</v>
      </c>
      <c r="J667" s="1">
        <v>42243.25</v>
      </c>
      <c r="K667">
        <v>8</v>
      </c>
      <c r="L667">
        <v>150</v>
      </c>
      <c r="N667" s="1">
        <v>42243.25</v>
      </c>
      <c r="O667">
        <v>10</v>
      </c>
      <c r="P667">
        <v>75</v>
      </c>
      <c r="R667" s="1">
        <v>42243.25</v>
      </c>
      <c r="S667">
        <v>5</v>
      </c>
      <c r="T667">
        <v>100</v>
      </c>
      <c r="V667" s="1">
        <v>42243.25</v>
      </c>
      <c r="W667">
        <v>9</v>
      </c>
      <c r="X667">
        <v>75</v>
      </c>
      <c r="Z667" s="1">
        <v>42243.25</v>
      </c>
      <c r="AA667">
        <v>8</v>
      </c>
      <c r="AB667">
        <v>50</v>
      </c>
      <c r="AD667" s="1">
        <v>42243.25</v>
      </c>
      <c r="AE667">
        <v>13</v>
      </c>
      <c r="AF667">
        <v>250</v>
      </c>
      <c r="AH667" s="1">
        <v>42243.25</v>
      </c>
      <c r="AI667">
        <v>7</v>
      </c>
      <c r="AJ667">
        <v>100</v>
      </c>
      <c r="AL667" s="1">
        <v>42243.25</v>
      </c>
      <c r="AM667">
        <v>4</v>
      </c>
      <c r="AN667">
        <v>50</v>
      </c>
      <c r="AP667" s="1">
        <v>42243.25</v>
      </c>
      <c r="AQ667">
        <v>78</v>
      </c>
      <c r="AR667">
        <v>150</v>
      </c>
      <c r="AT667" s="1">
        <v>42243.25</v>
      </c>
      <c r="AU667">
        <v>5</v>
      </c>
      <c r="AV667">
        <v>100</v>
      </c>
      <c r="AX667" s="1">
        <v>42243.25</v>
      </c>
      <c r="AY667">
        <v>4</v>
      </c>
      <c r="AZ667">
        <v>50</v>
      </c>
      <c r="BB667" s="1">
        <v>42243.25</v>
      </c>
      <c r="BC667">
        <v>13</v>
      </c>
      <c r="BD667">
        <v>125</v>
      </c>
      <c r="BF667" s="1">
        <v>42243.25</v>
      </c>
      <c r="BG667">
        <v>6</v>
      </c>
      <c r="BH667">
        <v>75</v>
      </c>
      <c r="BJ667" s="1">
        <v>42243.25</v>
      </c>
      <c r="BK667">
        <v>4</v>
      </c>
      <c r="BL667">
        <v>50</v>
      </c>
      <c r="BN667" s="1">
        <v>42243.25</v>
      </c>
      <c r="BO667">
        <v>8</v>
      </c>
      <c r="BP667">
        <v>50</v>
      </c>
      <c r="BR667" s="1"/>
      <c r="BV667" s="1"/>
      <c r="BZ667" s="1"/>
      <c r="CD667" s="1"/>
      <c r="CH667" s="1"/>
      <c r="CL667" s="1"/>
      <c r="CP667" s="1"/>
      <c r="CT667" s="1"/>
      <c r="CX667" s="1"/>
      <c r="DB667" s="1"/>
      <c r="DF667" s="1"/>
      <c r="DJ667" s="1"/>
      <c r="DN667" s="1"/>
      <c r="DR667" s="1"/>
      <c r="DV667" s="1"/>
      <c r="DZ667" s="1"/>
      <c r="ED667" s="1"/>
      <c r="EH667" s="1"/>
      <c r="EL667" s="1"/>
      <c r="EP667" s="1"/>
      <c r="ET667" s="1"/>
      <c r="EX667" s="1"/>
      <c r="FB667" s="1"/>
      <c r="FF667" s="1"/>
      <c r="FJ667" s="1"/>
      <c r="FN667" s="1"/>
      <c r="FR667" s="1"/>
      <c r="FV667" s="1"/>
      <c r="FZ667" s="1"/>
      <c r="GD667" s="1"/>
      <c r="GH667" s="1"/>
      <c r="GL667" s="1"/>
      <c r="GP667" s="1"/>
      <c r="GT667" s="1"/>
      <c r="GX667" s="1"/>
      <c r="HB667" s="1"/>
      <c r="HF667" s="1"/>
      <c r="HJ667" s="1"/>
      <c r="HN667" s="1"/>
      <c r="HR667" s="1"/>
      <c r="HV667" s="1"/>
      <c r="HZ667" s="1"/>
      <c r="ID667" s="1"/>
      <c r="IH667" s="1"/>
      <c r="IL667" s="1"/>
      <c r="IP667" s="1"/>
      <c r="IT667" s="1"/>
      <c r="IX667" s="1"/>
      <c r="JB667" s="1"/>
      <c r="JF667" s="1"/>
      <c r="JJ667" s="1"/>
      <c r="JN667" s="1"/>
      <c r="JR667" s="1"/>
      <c r="JV667" s="1"/>
      <c r="JZ667" s="1"/>
      <c r="KD667" s="1"/>
      <c r="KH667" s="1"/>
      <c r="KL667" s="1"/>
      <c r="KP667" s="1"/>
      <c r="KT667" s="1"/>
      <c r="KX667" s="1"/>
      <c r="LB667" s="1"/>
      <c r="LF667" s="1"/>
      <c r="LJ667" s="1"/>
      <c r="LN667" s="1"/>
      <c r="LR667" s="1"/>
    </row>
    <row r="668" spans="6:330">
      <c r="F668" s="1">
        <v>42243.291666666664</v>
      </c>
      <c r="G668">
        <v>156</v>
      </c>
      <c r="H668">
        <v>250</v>
      </c>
      <c r="J668" s="1">
        <v>42243.291666666664</v>
      </c>
      <c r="K668">
        <v>22</v>
      </c>
      <c r="L668">
        <v>150</v>
      </c>
      <c r="N668" s="1">
        <v>42243.291666666664</v>
      </c>
      <c r="O668">
        <v>20</v>
      </c>
      <c r="P668">
        <v>75</v>
      </c>
      <c r="R668" s="1">
        <v>42243.291666666664</v>
      </c>
      <c r="S668">
        <v>20</v>
      </c>
      <c r="T668">
        <v>100</v>
      </c>
      <c r="V668" s="1">
        <v>42243.291666666664</v>
      </c>
      <c r="W668">
        <v>10</v>
      </c>
      <c r="X668">
        <v>75</v>
      </c>
      <c r="Z668" s="1">
        <v>42243.291666666664</v>
      </c>
      <c r="AA668">
        <v>16</v>
      </c>
      <c r="AB668">
        <v>50</v>
      </c>
      <c r="AD668" s="1">
        <v>42243.291666666664</v>
      </c>
      <c r="AE668">
        <v>33</v>
      </c>
      <c r="AF668">
        <v>250</v>
      </c>
      <c r="AH668" s="1">
        <v>42243.291666666664</v>
      </c>
      <c r="AI668">
        <v>15</v>
      </c>
      <c r="AJ668">
        <v>100</v>
      </c>
      <c r="AL668" s="1">
        <v>42243.291666666664</v>
      </c>
      <c r="AM668">
        <v>8</v>
      </c>
      <c r="AN668">
        <v>50</v>
      </c>
      <c r="AP668" s="1">
        <v>42243.291666666664</v>
      </c>
      <c r="AQ668">
        <v>86</v>
      </c>
      <c r="AR668">
        <v>150</v>
      </c>
      <c r="AT668" s="1">
        <v>42243.291666666664</v>
      </c>
      <c r="AU668">
        <v>5</v>
      </c>
      <c r="AV668">
        <v>100</v>
      </c>
      <c r="AX668" s="1">
        <v>42243.291666666664</v>
      </c>
      <c r="AY668">
        <v>12</v>
      </c>
      <c r="AZ668">
        <v>50</v>
      </c>
      <c r="BB668" s="1">
        <v>42243.291666666664</v>
      </c>
      <c r="BC668">
        <v>30</v>
      </c>
      <c r="BD668">
        <v>125</v>
      </c>
      <c r="BF668" s="1">
        <v>42243.291666666664</v>
      </c>
      <c r="BG668">
        <v>13</v>
      </c>
      <c r="BH668">
        <v>75</v>
      </c>
      <c r="BJ668" s="1">
        <v>42243.291666666664</v>
      </c>
      <c r="BK668">
        <v>5</v>
      </c>
      <c r="BL668">
        <v>50</v>
      </c>
      <c r="BN668" s="1">
        <v>42243.291666666664</v>
      </c>
      <c r="BO668">
        <v>16</v>
      </c>
      <c r="BP668">
        <v>50</v>
      </c>
      <c r="BR668" s="1"/>
      <c r="BV668" s="1"/>
      <c r="BZ668" s="1"/>
      <c r="CD668" s="1"/>
      <c r="CH668" s="1"/>
      <c r="CL668" s="1"/>
      <c r="CP668" s="1"/>
      <c r="CT668" s="1"/>
      <c r="CX668" s="1"/>
      <c r="DB668" s="1"/>
      <c r="DF668" s="1"/>
      <c r="DJ668" s="1"/>
      <c r="DN668" s="1"/>
      <c r="DR668" s="1"/>
      <c r="DV668" s="1"/>
      <c r="DZ668" s="1"/>
      <c r="ED668" s="1"/>
      <c r="EH668" s="1"/>
      <c r="EL668" s="1"/>
      <c r="EP668" s="1"/>
      <c r="ET668" s="1"/>
      <c r="EX668" s="1"/>
      <c r="FB668" s="1"/>
      <c r="FF668" s="1"/>
      <c r="FJ668" s="1"/>
      <c r="FN668" s="1"/>
      <c r="FR668" s="1"/>
      <c r="FV668" s="1"/>
      <c r="FZ668" s="1"/>
      <c r="GD668" s="1"/>
      <c r="GH668" s="1"/>
      <c r="GL668" s="1"/>
      <c r="GP668" s="1"/>
      <c r="GT668" s="1"/>
      <c r="GX668" s="1"/>
      <c r="HB668" s="1"/>
      <c r="HF668" s="1"/>
      <c r="HJ668" s="1"/>
      <c r="HN668" s="1"/>
      <c r="HR668" s="1"/>
      <c r="HV668" s="1"/>
      <c r="HZ668" s="1"/>
      <c r="ID668" s="1"/>
      <c r="IH668" s="1"/>
      <c r="IL668" s="1"/>
      <c r="IP668" s="1"/>
      <c r="IT668" s="1"/>
      <c r="IX668" s="1"/>
      <c r="JB668" s="1"/>
      <c r="JF668" s="1"/>
      <c r="JJ668" s="1"/>
      <c r="JN668" s="1"/>
      <c r="JR668" s="1"/>
      <c r="JV668" s="1"/>
      <c r="JZ668" s="1"/>
      <c r="KD668" s="1"/>
      <c r="KH668" s="1"/>
      <c r="KL668" s="1"/>
      <c r="KP668" s="1"/>
      <c r="KT668" s="1"/>
      <c r="KX668" s="1"/>
      <c r="LB668" s="1"/>
      <c r="LF668" s="1"/>
      <c r="LJ668" s="1"/>
      <c r="LN668" s="1"/>
      <c r="LR668" s="1"/>
    </row>
    <row r="669" spans="6:330">
      <c r="F669" s="1">
        <v>42243.333333333336</v>
      </c>
      <c r="G669">
        <v>178</v>
      </c>
      <c r="H669">
        <v>250</v>
      </c>
      <c r="J669" s="1">
        <v>42243.333333333336</v>
      </c>
      <c r="K669">
        <v>50</v>
      </c>
      <c r="L669">
        <v>150</v>
      </c>
      <c r="N669" s="1">
        <v>42243.333333333336</v>
      </c>
      <c r="O669">
        <v>34</v>
      </c>
      <c r="P669">
        <v>75</v>
      </c>
      <c r="R669" s="1">
        <v>42243.333333333336</v>
      </c>
      <c r="S669">
        <v>21</v>
      </c>
      <c r="T669">
        <v>100</v>
      </c>
      <c r="V669" s="1">
        <v>42243.333333333336</v>
      </c>
      <c r="W669">
        <v>17</v>
      </c>
      <c r="X669">
        <v>75</v>
      </c>
      <c r="Z669" s="1">
        <v>42243.333333333336</v>
      </c>
      <c r="AA669">
        <v>21</v>
      </c>
      <c r="AB669">
        <v>50</v>
      </c>
      <c r="AD669" s="1">
        <v>42243.333333333336</v>
      </c>
      <c r="AE669">
        <v>60</v>
      </c>
      <c r="AF669">
        <v>250</v>
      </c>
      <c r="AH669" s="1">
        <v>42243.333333333336</v>
      </c>
      <c r="AI669">
        <v>26</v>
      </c>
      <c r="AJ669">
        <v>100</v>
      </c>
      <c r="AL669" s="1">
        <v>42243.333333333336</v>
      </c>
      <c r="AM669">
        <v>15</v>
      </c>
      <c r="AN669">
        <v>50</v>
      </c>
      <c r="AP669" s="1">
        <v>42243.333333333336</v>
      </c>
      <c r="AQ669">
        <v>142</v>
      </c>
      <c r="AR669">
        <v>150</v>
      </c>
      <c r="AT669" s="1">
        <v>42243.333333333336</v>
      </c>
      <c r="AU669">
        <v>16</v>
      </c>
      <c r="AV669">
        <v>100</v>
      </c>
      <c r="AX669" s="1">
        <v>42243.333333333336</v>
      </c>
      <c r="AY669">
        <v>18</v>
      </c>
      <c r="AZ669">
        <v>50</v>
      </c>
      <c r="BB669" s="1">
        <v>42243.333333333336</v>
      </c>
      <c r="BC669">
        <v>30</v>
      </c>
      <c r="BD669">
        <v>125</v>
      </c>
      <c r="BF669" s="1">
        <v>42243.333333333336</v>
      </c>
      <c r="BG669">
        <v>20</v>
      </c>
      <c r="BH669">
        <v>75</v>
      </c>
      <c r="BJ669" s="1">
        <v>42243.333333333336</v>
      </c>
      <c r="BK669">
        <v>7</v>
      </c>
      <c r="BL669">
        <v>50</v>
      </c>
      <c r="BN669" s="1">
        <v>42243.333333333336</v>
      </c>
      <c r="BO669">
        <v>21</v>
      </c>
      <c r="BP669">
        <v>50</v>
      </c>
      <c r="BR669" s="1"/>
      <c r="BV669" s="1"/>
      <c r="BZ669" s="1"/>
      <c r="CD669" s="1"/>
      <c r="CH669" s="1"/>
      <c r="CL669" s="1"/>
      <c r="CP669" s="1"/>
      <c r="CT669" s="1"/>
      <c r="CX669" s="1"/>
      <c r="DB669" s="1"/>
      <c r="DF669" s="1"/>
      <c r="DJ669" s="1"/>
      <c r="DN669" s="1"/>
      <c r="DR669" s="1"/>
      <c r="DV669" s="1"/>
      <c r="DZ669" s="1"/>
      <c r="ED669" s="1"/>
      <c r="EH669" s="1"/>
      <c r="EL669" s="1"/>
      <c r="EP669" s="1"/>
      <c r="ET669" s="1"/>
      <c r="EX669" s="1"/>
      <c r="FB669" s="1"/>
      <c r="FF669" s="1"/>
      <c r="FJ669" s="1"/>
      <c r="FN669" s="1"/>
      <c r="FR669" s="1"/>
      <c r="FV669" s="1"/>
      <c r="FZ669" s="1"/>
      <c r="GD669" s="1"/>
      <c r="GH669" s="1"/>
      <c r="GL669" s="1"/>
      <c r="GP669" s="1"/>
      <c r="GT669" s="1"/>
      <c r="GX669" s="1"/>
      <c r="HB669" s="1"/>
      <c r="HF669" s="1"/>
      <c r="HJ669" s="1"/>
      <c r="HN669" s="1"/>
      <c r="HR669" s="1"/>
      <c r="HV669" s="1"/>
      <c r="HZ669" s="1"/>
      <c r="ID669" s="1"/>
      <c r="IH669" s="1"/>
      <c r="IL669" s="1"/>
      <c r="IP669" s="1"/>
      <c r="IT669" s="1"/>
      <c r="IX669" s="1"/>
      <c r="JB669" s="1"/>
      <c r="JF669" s="1"/>
      <c r="JJ669" s="1"/>
      <c r="JN669" s="1"/>
      <c r="JR669" s="1"/>
      <c r="JV669" s="1"/>
      <c r="JZ669" s="1"/>
      <c r="KD669" s="1"/>
      <c r="KH669" s="1"/>
      <c r="KL669" s="1"/>
      <c r="KP669" s="1"/>
      <c r="KT669" s="1"/>
      <c r="KX669" s="1"/>
      <c r="LB669" s="1"/>
      <c r="LF669" s="1"/>
      <c r="LJ669" s="1"/>
      <c r="LN669" s="1"/>
      <c r="LR669" s="1"/>
    </row>
    <row r="670" spans="6:330">
      <c r="F670" s="1">
        <v>42243.375</v>
      </c>
      <c r="G670">
        <v>190</v>
      </c>
      <c r="H670">
        <v>250</v>
      </c>
      <c r="J670" s="1">
        <v>42243.375</v>
      </c>
      <c r="K670">
        <v>38</v>
      </c>
      <c r="L670">
        <v>150</v>
      </c>
      <c r="N670" s="1">
        <v>42243.375</v>
      </c>
      <c r="O670">
        <v>31</v>
      </c>
      <c r="P670">
        <v>75</v>
      </c>
      <c r="R670" s="1">
        <v>42243.375</v>
      </c>
      <c r="S670">
        <v>16</v>
      </c>
      <c r="T670">
        <v>100</v>
      </c>
      <c r="V670" s="1">
        <v>42243.375</v>
      </c>
      <c r="W670">
        <v>15</v>
      </c>
      <c r="X670">
        <v>75</v>
      </c>
      <c r="Z670" s="1">
        <v>42243.375</v>
      </c>
      <c r="AA670">
        <v>13</v>
      </c>
      <c r="AB670">
        <v>50</v>
      </c>
      <c r="AD670" s="1">
        <v>42243.375</v>
      </c>
      <c r="AE670">
        <v>46</v>
      </c>
      <c r="AF670">
        <v>250</v>
      </c>
      <c r="AH670" s="1">
        <v>42243.375</v>
      </c>
      <c r="AI670">
        <v>25</v>
      </c>
      <c r="AJ670">
        <v>100</v>
      </c>
      <c r="AL670" s="1">
        <v>42243.375</v>
      </c>
      <c r="AM670">
        <v>12</v>
      </c>
      <c r="AN670">
        <v>50</v>
      </c>
      <c r="AP670" s="1">
        <v>42243.375</v>
      </c>
      <c r="AQ670">
        <v>128</v>
      </c>
      <c r="AR670">
        <v>150</v>
      </c>
      <c r="AT670" s="1">
        <v>42243.375</v>
      </c>
      <c r="AU670">
        <v>10</v>
      </c>
      <c r="AV670">
        <v>100</v>
      </c>
      <c r="AX670" s="1">
        <v>42243.375</v>
      </c>
      <c r="AY670">
        <v>15</v>
      </c>
      <c r="AZ670">
        <v>50</v>
      </c>
      <c r="BB670" s="1">
        <v>42243.375</v>
      </c>
      <c r="BC670">
        <v>28</v>
      </c>
      <c r="BD670">
        <v>125</v>
      </c>
      <c r="BF670" s="1">
        <v>42243.375</v>
      </c>
      <c r="BG670">
        <v>16</v>
      </c>
      <c r="BH670">
        <v>75</v>
      </c>
      <c r="BJ670" s="1">
        <v>42243.375</v>
      </c>
      <c r="BK670">
        <v>6</v>
      </c>
      <c r="BL670">
        <v>50</v>
      </c>
      <c r="BN670" s="1">
        <v>42243.375</v>
      </c>
      <c r="BO670">
        <v>13</v>
      </c>
      <c r="BP670">
        <v>50</v>
      </c>
      <c r="BR670" s="1"/>
      <c r="BV670" s="1"/>
      <c r="BZ670" s="1"/>
      <c r="CD670" s="1"/>
      <c r="CH670" s="1"/>
      <c r="CL670" s="1"/>
      <c r="CP670" s="1"/>
      <c r="CT670" s="1"/>
      <c r="CX670" s="1"/>
      <c r="DB670" s="1"/>
      <c r="DF670" s="1"/>
      <c r="DJ670" s="1"/>
      <c r="DN670" s="1"/>
      <c r="DR670" s="1"/>
      <c r="DV670" s="1"/>
      <c r="DZ670" s="1"/>
      <c r="ED670" s="1"/>
      <c r="EH670" s="1"/>
      <c r="EL670" s="1"/>
      <c r="EP670" s="1"/>
      <c r="ET670" s="1"/>
      <c r="EX670" s="1"/>
      <c r="FB670" s="1"/>
      <c r="FF670" s="1"/>
      <c r="FJ670" s="1"/>
      <c r="FN670" s="1"/>
      <c r="FR670" s="1"/>
      <c r="FV670" s="1"/>
      <c r="FZ670" s="1"/>
      <c r="GD670" s="1"/>
      <c r="GH670" s="1"/>
      <c r="GL670" s="1"/>
      <c r="GP670" s="1"/>
      <c r="GT670" s="1"/>
      <c r="GX670" s="1"/>
      <c r="HB670" s="1"/>
      <c r="HF670" s="1"/>
      <c r="HJ670" s="1"/>
      <c r="HN670" s="1"/>
      <c r="HR670" s="1"/>
      <c r="HV670" s="1"/>
      <c r="HZ670" s="1"/>
      <c r="ID670" s="1"/>
      <c r="IH670" s="1"/>
      <c r="IL670" s="1"/>
      <c r="IP670" s="1"/>
      <c r="IT670" s="1"/>
      <c r="IX670" s="1"/>
      <c r="JB670" s="1"/>
      <c r="JF670" s="1"/>
      <c r="JJ670" s="1"/>
      <c r="JN670" s="1"/>
      <c r="JR670" s="1"/>
      <c r="JV670" s="1"/>
      <c r="JZ670" s="1"/>
      <c r="KD670" s="1"/>
      <c r="KH670" s="1"/>
      <c r="KL670" s="1"/>
      <c r="KP670" s="1"/>
      <c r="KT670" s="1"/>
      <c r="KX670" s="1"/>
      <c r="LB670" s="1"/>
      <c r="LF670" s="1"/>
      <c r="LJ670" s="1"/>
      <c r="LN670" s="1"/>
      <c r="LR670" s="1"/>
    </row>
    <row r="671" spans="6:330">
      <c r="F671" s="1">
        <v>42243.416666666664</v>
      </c>
      <c r="G671">
        <v>201</v>
      </c>
      <c r="H671">
        <v>250</v>
      </c>
      <c r="J671" s="1">
        <v>42243.416666666664</v>
      </c>
      <c r="K671">
        <v>28</v>
      </c>
      <c r="L671">
        <v>150</v>
      </c>
      <c r="N671" s="1">
        <v>42243.416666666664</v>
      </c>
      <c r="O671">
        <v>30</v>
      </c>
      <c r="P671">
        <v>75</v>
      </c>
      <c r="R671" s="1">
        <v>42243.416666666664</v>
      </c>
      <c r="S671">
        <v>11</v>
      </c>
      <c r="T671">
        <v>100</v>
      </c>
      <c r="V671" s="1">
        <v>42243.416666666664</v>
      </c>
      <c r="W671">
        <v>11</v>
      </c>
      <c r="X671">
        <v>75</v>
      </c>
      <c r="Z671" s="1">
        <v>42243.416666666664</v>
      </c>
      <c r="AA671">
        <v>10</v>
      </c>
      <c r="AB671">
        <v>50</v>
      </c>
      <c r="AD671" s="1">
        <v>42243.416666666664</v>
      </c>
      <c r="AE671">
        <v>40</v>
      </c>
      <c r="AF671">
        <v>250</v>
      </c>
      <c r="AH671" s="1">
        <v>42243.416666666664</v>
      </c>
      <c r="AI671">
        <v>27</v>
      </c>
      <c r="AJ671">
        <v>100</v>
      </c>
      <c r="AL671" s="1">
        <v>42243.416666666664</v>
      </c>
      <c r="AM671">
        <v>8</v>
      </c>
      <c r="AN671">
        <v>50</v>
      </c>
      <c r="AP671" s="1">
        <v>42243.416666666664</v>
      </c>
      <c r="AQ671">
        <v>102</v>
      </c>
      <c r="AR671">
        <v>150</v>
      </c>
      <c r="AT671" s="1">
        <v>42243.416666666664</v>
      </c>
      <c r="AU671">
        <v>10</v>
      </c>
      <c r="AV671">
        <v>100</v>
      </c>
      <c r="AX671" s="1">
        <v>42243.416666666664</v>
      </c>
      <c r="AY671">
        <v>11</v>
      </c>
      <c r="AZ671">
        <v>50</v>
      </c>
      <c r="BB671" s="1">
        <v>42243.416666666664</v>
      </c>
      <c r="BC671">
        <v>18</v>
      </c>
      <c r="BD671">
        <v>125</v>
      </c>
      <c r="BF671" s="1">
        <v>42243.416666666664</v>
      </c>
      <c r="BG671">
        <v>18</v>
      </c>
      <c r="BH671">
        <v>75</v>
      </c>
      <c r="BJ671" s="1">
        <v>42243.416666666664</v>
      </c>
      <c r="BK671">
        <v>6</v>
      </c>
      <c r="BL671">
        <v>50</v>
      </c>
      <c r="BN671" s="1">
        <v>42243.416666666664</v>
      </c>
      <c r="BO671">
        <v>10</v>
      </c>
      <c r="BP671">
        <v>50</v>
      </c>
      <c r="BR671" s="1"/>
      <c r="BV671" s="1"/>
      <c r="BZ671" s="1"/>
      <c r="CD671" s="1"/>
      <c r="CH671" s="1"/>
      <c r="CL671" s="1"/>
      <c r="CP671" s="1"/>
      <c r="CT671" s="1"/>
      <c r="CX671" s="1"/>
      <c r="DB671" s="1"/>
      <c r="DF671" s="1"/>
      <c r="DJ671" s="1"/>
      <c r="DN671" s="1"/>
      <c r="DR671" s="1"/>
      <c r="DV671" s="1"/>
      <c r="DZ671" s="1"/>
      <c r="ED671" s="1"/>
      <c r="EH671" s="1"/>
      <c r="EL671" s="1"/>
      <c r="EP671" s="1"/>
      <c r="ET671" s="1"/>
      <c r="EX671" s="1"/>
      <c r="FB671" s="1"/>
      <c r="FF671" s="1"/>
      <c r="FJ671" s="1"/>
      <c r="FN671" s="1"/>
      <c r="FR671" s="1"/>
      <c r="FV671" s="1"/>
      <c r="FZ671" s="1"/>
      <c r="GD671" s="1"/>
      <c r="GH671" s="1"/>
      <c r="GL671" s="1"/>
      <c r="GP671" s="1"/>
      <c r="GT671" s="1"/>
      <c r="GX671" s="1"/>
      <c r="HB671" s="1"/>
      <c r="HF671" s="1"/>
      <c r="HJ671" s="1"/>
      <c r="HN671" s="1"/>
      <c r="HR671" s="1"/>
      <c r="HV671" s="1"/>
      <c r="HZ671" s="1"/>
      <c r="ID671" s="1"/>
      <c r="IH671" s="1"/>
      <c r="IL671" s="1"/>
      <c r="IP671" s="1"/>
      <c r="IT671" s="1"/>
      <c r="IX671" s="1"/>
      <c r="JB671" s="1"/>
      <c r="JF671" s="1"/>
      <c r="JJ671" s="1"/>
      <c r="JN671" s="1"/>
      <c r="JR671" s="1"/>
      <c r="JV671" s="1"/>
      <c r="JZ671" s="1"/>
      <c r="KD671" s="1"/>
      <c r="KH671" s="1"/>
      <c r="KL671" s="1"/>
      <c r="KP671" s="1"/>
      <c r="KT671" s="1"/>
      <c r="KX671" s="1"/>
      <c r="LB671" s="1"/>
      <c r="LF671" s="1"/>
      <c r="LJ671" s="1"/>
      <c r="LN671" s="1"/>
      <c r="LR671" s="1"/>
    </row>
    <row r="672" spans="6:330">
      <c r="F672" s="1">
        <v>42243.458333333336</v>
      </c>
      <c r="G672">
        <v>209</v>
      </c>
      <c r="H672">
        <v>250</v>
      </c>
      <c r="J672" s="1">
        <v>42243.458333333336</v>
      </c>
      <c r="K672">
        <v>21</v>
      </c>
      <c r="L672">
        <v>150</v>
      </c>
      <c r="N672" s="1">
        <v>42243.458333333336</v>
      </c>
      <c r="O672">
        <v>28</v>
      </c>
      <c r="P672">
        <v>75</v>
      </c>
      <c r="R672" s="1">
        <v>42243.458333333336</v>
      </c>
      <c r="S672">
        <v>8</v>
      </c>
      <c r="T672">
        <v>100</v>
      </c>
      <c r="V672" s="1">
        <v>42243.458333333336</v>
      </c>
      <c r="W672">
        <v>10</v>
      </c>
      <c r="X672">
        <v>75</v>
      </c>
      <c r="Z672" s="1">
        <v>42243.458333333336</v>
      </c>
      <c r="AA672">
        <v>13</v>
      </c>
      <c r="AB672">
        <v>50</v>
      </c>
      <c r="AD672" s="1">
        <v>42243.458333333336</v>
      </c>
      <c r="AE672">
        <v>32</v>
      </c>
      <c r="AF672">
        <v>250</v>
      </c>
      <c r="AH672" s="1">
        <v>42243.458333333336</v>
      </c>
      <c r="AI672">
        <v>25</v>
      </c>
      <c r="AJ672">
        <v>100</v>
      </c>
      <c r="AL672" s="1">
        <v>42243.458333333336</v>
      </c>
      <c r="AM672">
        <v>7</v>
      </c>
      <c r="AN672">
        <v>50</v>
      </c>
      <c r="AP672" s="1">
        <v>42243.458333333336</v>
      </c>
      <c r="AQ672">
        <v>88</v>
      </c>
      <c r="AR672">
        <v>150</v>
      </c>
      <c r="AT672" s="1">
        <v>42243.458333333336</v>
      </c>
      <c r="AU672">
        <v>9</v>
      </c>
      <c r="AV672">
        <v>100</v>
      </c>
      <c r="AX672" s="1">
        <v>42243.458333333336</v>
      </c>
      <c r="AY672">
        <v>13</v>
      </c>
      <c r="AZ672">
        <v>50</v>
      </c>
      <c r="BB672" s="1">
        <v>42243.458333333336</v>
      </c>
      <c r="BC672">
        <v>16</v>
      </c>
      <c r="BD672">
        <v>125</v>
      </c>
      <c r="BF672" s="1">
        <v>42243.458333333336</v>
      </c>
      <c r="BG672">
        <v>14</v>
      </c>
      <c r="BH672">
        <v>75</v>
      </c>
      <c r="BJ672" s="1">
        <v>42243.458333333336</v>
      </c>
      <c r="BK672">
        <v>6</v>
      </c>
      <c r="BL672">
        <v>50</v>
      </c>
      <c r="BN672" s="1">
        <v>42243.458333333336</v>
      </c>
      <c r="BO672">
        <v>13</v>
      </c>
      <c r="BP672">
        <v>50</v>
      </c>
      <c r="BR672" s="1"/>
      <c r="BV672" s="1"/>
      <c r="BZ672" s="1"/>
      <c r="CD672" s="1"/>
      <c r="CH672" s="1"/>
      <c r="CL672" s="1"/>
      <c r="CP672" s="1"/>
      <c r="CT672" s="1"/>
      <c r="CX672" s="1"/>
      <c r="DB672" s="1"/>
      <c r="DF672" s="1"/>
      <c r="DJ672" s="1"/>
      <c r="DN672" s="1"/>
      <c r="DR672" s="1"/>
      <c r="DV672" s="1"/>
      <c r="DZ672" s="1"/>
      <c r="ED672" s="1"/>
      <c r="EH672" s="1"/>
      <c r="EL672" s="1"/>
      <c r="EP672" s="1"/>
      <c r="ET672" s="1"/>
      <c r="EX672" s="1"/>
      <c r="FB672" s="1"/>
      <c r="FF672" s="1"/>
      <c r="FJ672" s="1"/>
      <c r="FN672" s="1"/>
      <c r="FR672" s="1"/>
      <c r="FV672" s="1"/>
      <c r="FZ672" s="1"/>
      <c r="GD672" s="1"/>
      <c r="GH672" s="1"/>
      <c r="GL672" s="1"/>
      <c r="GP672" s="1"/>
      <c r="GT672" s="1"/>
      <c r="GX672" s="1"/>
      <c r="HB672" s="1"/>
      <c r="HF672" s="1"/>
      <c r="HJ672" s="1"/>
      <c r="HN672" s="1"/>
      <c r="HR672" s="1"/>
      <c r="HV672" s="1"/>
      <c r="HZ672" s="1"/>
      <c r="ID672" s="1"/>
      <c r="IH672" s="1"/>
      <c r="IL672" s="1"/>
      <c r="IP672" s="1"/>
      <c r="IT672" s="1"/>
      <c r="IX672" s="1"/>
      <c r="JB672" s="1"/>
      <c r="JF672" s="1"/>
      <c r="JJ672" s="1"/>
      <c r="JN672" s="1"/>
      <c r="JR672" s="1"/>
      <c r="JV672" s="1"/>
      <c r="JZ672" s="1"/>
      <c r="KD672" s="1"/>
      <c r="KH672" s="1"/>
      <c r="KL672" s="1"/>
      <c r="KP672" s="1"/>
      <c r="KT672" s="1"/>
      <c r="KX672" s="1"/>
      <c r="LB672" s="1"/>
      <c r="LF672" s="1"/>
      <c r="LJ672" s="1"/>
      <c r="LN672" s="1"/>
      <c r="LR672" s="1"/>
    </row>
    <row r="673" spans="6:330">
      <c r="F673" s="1">
        <v>42243.5</v>
      </c>
      <c r="G673">
        <v>214</v>
      </c>
      <c r="H673">
        <v>250</v>
      </c>
      <c r="J673" s="1">
        <v>42243.5</v>
      </c>
      <c r="K673">
        <v>26</v>
      </c>
      <c r="L673">
        <v>150</v>
      </c>
      <c r="N673" s="1">
        <v>42243.5</v>
      </c>
      <c r="O673">
        <v>32</v>
      </c>
      <c r="P673">
        <v>75</v>
      </c>
      <c r="R673" s="1">
        <v>42243.5</v>
      </c>
      <c r="S673">
        <v>10</v>
      </c>
      <c r="T673">
        <v>100</v>
      </c>
      <c r="V673" s="1">
        <v>42243.5</v>
      </c>
      <c r="W673">
        <v>12</v>
      </c>
      <c r="X673">
        <v>75</v>
      </c>
      <c r="Z673" s="1">
        <v>42243.5</v>
      </c>
      <c r="AA673">
        <v>13</v>
      </c>
      <c r="AB673">
        <v>50</v>
      </c>
      <c r="AD673" s="1">
        <v>42243.5</v>
      </c>
      <c r="AE673">
        <v>35</v>
      </c>
      <c r="AF673">
        <v>250</v>
      </c>
      <c r="AH673" s="1">
        <v>42243.5</v>
      </c>
      <c r="AI673">
        <v>30</v>
      </c>
      <c r="AJ673">
        <v>100</v>
      </c>
      <c r="AL673" s="1">
        <v>42243.5</v>
      </c>
      <c r="AM673">
        <v>6</v>
      </c>
      <c r="AN673">
        <v>50</v>
      </c>
      <c r="AP673" s="1">
        <v>42243.5</v>
      </c>
      <c r="AQ673">
        <v>95</v>
      </c>
      <c r="AR673">
        <v>150</v>
      </c>
      <c r="AT673" s="1">
        <v>42243.5</v>
      </c>
      <c r="AU673">
        <v>7</v>
      </c>
      <c r="AV673">
        <v>100</v>
      </c>
      <c r="AX673" s="1">
        <v>42243.5</v>
      </c>
      <c r="AY673">
        <v>18</v>
      </c>
      <c r="AZ673">
        <v>50</v>
      </c>
      <c r="BB673" s="1">
        <v>42243.5</v>
      </c>
      <c r="BC673">
        <v>15</v>
      </c>
      <c r="BD673">
        <v>125</v>
      </c>
      <c r="BF673" s="1">
        <v>42243.5</v>
      </c>
      <c r="BG673">
        <v>16</v>
      </c>
      <c r="BH673">
        <v>75</v>
      </c>
      <c r="BJ673" s="1">
        <v>42243.5</v>
      </c>
      <c r="BK673">
        <v>5</v>
      </c>
      <c r="BL673">
        <v>50</v>
      </c>
      <c r="BN673" s="1">
        <v>42243.5</v>
      </c>
      <c r="BO673">
        <v>13</v>
      </c>
      <c r="BP673">
        <v>50</v>
      </c>
      <c r="BR673" s="1"/>
      <c r="BV673" s="1"/>
      <c r="BZ673" s="1"/>
      <c r="CD673" s="1"/>
      <c r="CH673" s="1"/>
      <c r="CL673" s="1"/>
      <c r="CP673" s="1"/>
      <c r="CT673" s="1"/>
      <c r="CX673" s="1"/>
      <c r="DB673" s="1"/>
      <c r="DF673" s="1"/>
      <c r="DJ673" s="1"/>
      <c r="DN673" s="1"/>
      <c r="DR673" s="1"/>
      <c r="DV673" s="1"/>
      <c r="DZ673" s="1"/>
      <c r="ED673" s="1"/>
      <c r="EH673" s="1"/>
      <c r="EL673" s="1"/>
      <c r="EP673" s="1"/>
      <c r="ET673" s="1"/>
      <c r="EX673" s="1"/>
      <c r="FB673" s="1"/>
      <c r="FF673" s="1"/>
      <c r="FJ673" s="1"/>
      <c r="FN673" s="1"/>
      <c r="FR673" s="1"/>
      <c r="FV673" s="1"/>
      <c r="FZ673" s="1"/>
      <c r="GD673" s="1"/>
      <c r="GH673" s="1"/>
      <c r="GL673" s="1"/>
      <c r="GP673" s="1"/>
      <c r="GT673" s="1"/>
      <c r="GX673" s="1"/>
      <c r="HB673" s="1"/>
      <c r="HF673" s="1"/>
      <c r="HJ673" s="1"/>
      <c r="HN673" s="1"/>
      <c r="HR673" s="1"/>
      <c r="HV673" s="1"/>
      <c r="HZ673" s="1"/>
      <c r="ID673" s="1"/>
      <c r="IH673" s="1"/>
      <c r="IL673" s="1"/>
      <c r="IP673" s="1"/>
      <c r="IT673" s="1"/>
      <c r="IX673" s="1"/>
      <c r="JB673" s="1"/>
      <c r="JF673" s="1"/>
      <c r="JJ673" s="1"/>
      <c r="JN673" s="1"/>
      <c r="JR673" s="1"/>
      <c r="JV673" s="1"/>
      <c r="JZ673" s="1"/>
      <c r="KD673" s="1"/>
      <c r="KH673" s="1"/>
      <c r="KL673" s="1"/>
      <c r="KP673" s="1"/>
      <c r="KT673" s="1"/>
      <c r="KX673" s="1"/>
      <c r="LB673" s="1"/>
      <c r="LF673" s="1"/>
      <c r="LJ673" s="1"/>
      <c r="LN673" s="1"/>
      <c r="LR673" s="1"/>
    </row>
    <row r="674" spans="6:330">
      <c r="F674" s="1">
        <v>42243.541666666664</v>
      </c>
      <c r="G674">
        <v>232</v>
      </c>
      <c r="H674">
        <v>250</v>
      </c>
      <c r="J674" s="1">
        <v>42243.541666666664</v>
      </c>
      <c r="K674">
        <v>35</v>
      </c>
      <c r="L674">
        <v>150</v>
      </c>
      <c r="N674" s="1">
        <v>42243.541666666664</v>
      </c>
      <c r="O674">
        <v>34</v>
      </c>
      <c r="P674">
        <v>75</v>
      </c>
      <c r="R674" s="1">
        <v>42243.541666666664</v>
      </c>
      <c r="S674">
        <v>16</v>
      </c>
      <c r="T674">
        <v>100</v>
      </c>
      <c r="V674" s="1">
        <v>42243.541666666664</v>
      </c>
      <c r="W674">
        <v>13</v>
      </c>
      <c r="X674">
        <v>75</v>
      </c>
      <c r="Z674" s="1">
        <v>42243.541666666664</v>
      </c>
      <c r="AA674">
        <v>17</v>
      </c>
      <c r="AB674">
        <v>50</v>
      </c>
      <c r="AD674" s="1">
        <v>42243.541666666664</v>
      </c>
      <c r="AE674">
        <v>29</v>
      </c>
      <c r="AF674">
        <v>250</v>
      </c>
      <c r="AH674" s="1">
        <v>42243.541666666664</v>
      </c>
      <c r="AI674">
        <v>30</v>
      </c>
      <c r="AJ674">
        <v>100</v>
      </c>
      <c r="AL674" s="1">
        <v>42243.541666666664</v>
      </c>
      <c r="AM674">
        <v>9</v>
      </c>
      <c r="AN674">
        <v>50</v>
      </c>
      <c r="AP674" s="1">
        <v>42243.541666666664</v>
      </c>
      <c r="AQ674">
        <v>99</v>
      </c>
      <c r="AR674">
        <v>150</v>
      </c>
      <c r="AT674" s="1">
        <v>42243.541666666664</v>
      </c>
      <c r="AU674">
        <v>11</v>
      </c>
      <c r="AV674">
        <v>100</v>
      </c>
      <c r="AX674" s="1">
        <v>42243.541666666664</v>
      </c>
      <c r="AY674">
        <v>23</v>
      </c>
      <c r="AZ674">
        <v>50</v>
      </c>
      <c r="BB674" s="1">
        <v>42243.541666666664</v>
      </c>
      <c r="BC674">
        <v>18</v>
      </c>
      <c r="BD674">
        <v>125</v>
      </c>
      <c r="BF674" s="1">
        <v>42243.541666666664</v>
      </c>
      <c r="BG674">
        <v>15</v>
      </c>
      <c r="BH674">
        <v>75</v>
      </c>
      <c r="BJ674" s="1">
        <v>42243.541666666664</v>
      </c>
      <c r="BK674">
        <v>6</v>
      </c>
      <c r="BL674">
        <v>50</v>
      </c>
      <c r="BN674" s="1">
        <v>42243.541666666664</v>
      </c>
      <c r="BO674">
        <v>17</v>
      </c>
      <c r="BP674">
        <v>50</v>
      </c>
      <c r="BR674" s="1"/>
      <c r="BV674" s="1"/>
      <c r="BZ674" s="1"/>
      <c r="CD674" s="1"/>
      <c r="CH674" s="1"/>
      <c r="CL674" s="1"/>
      <c r="CP674" s="1"/>
      <c r="CT674" s="1"/>
      <c r="CX674" s="1"/>
      <c r="DB674" s="1"/>
      <c r="DF674" s="1"/>
      <c r="DJ674" s="1"/>
      <c r="DN674" s="1"/>
      <c r="DR674" s="1"/>
      <c r="DV674" s="1"/>
      <c r="DZ674" s="1"/>
      <c r="ED674" s="1"/>
      <c r="EH674" s="1"/>
      <c r="EL674" s="1"/>
      <c r="EP674" s="1"/>
      <c r="ET674" s="1"/>
      <c r="EX674" s="1"/>
      <c r="FB674" s="1"/>
      <c r="FF674" s="1"/>
      <c r="FJ674" s="1"/>
      <c r="FN674" s="1"/>
      <c r="FR674" s="1"/>
      <c r="FV674" s="1"/>
      <c r="FZ674" s="1"/>
      <c r="GD674" s="1"/>
      <c r="GH674" s="1"/>
      <c r="GL674" s="1"/>
      <c r="GP674" s="1"/>
      <c r="GT674" s="1"/>
      <c r="GX674" s="1"/>
      <c r="HB674" s="1"/>
      <c r="HF674" s="1"/>
      <c r="HJ674" s="1"/>
      <c r="HN674" s="1"/>
      <c r="HR674" s="1"/>
      <c r="HV674" s="1"/>
      <c r="HZ674" s="1"/>
      <c r="ID674" s="1"/>
      <c r="IH674" s="1"/>
      <c r="IL674" s="1"/>
      <c r="IP674" s="1"/>
      <c r="IT674" s="1"/>
      <c r="IX674" s="1"/>
      <c r="JB674" s="1"/>
      <c r="JF674" s="1"/>
      <c r="JJ674" s="1"/>
      <c r="JN674" s="1"/>
      <c r="JR674" s="1"/>
      <c r="JV674" s="1"/>
      <c r="JZ674" s="1"/>
      <c r="KD674" s="1"/>
      <c r="KH674" s="1"/>
      <c r="KL674" s="1"/>
      <c r="KP674" s="1"/>
      <c r="KT674" s="1"/>
      <c r="KX674" s="1"/>
      <c r="LB674" s="1"/>
      <c r="LF674" s="1"/>
      <c r="LJ674" s="1"/>
      <c r="LN674" s="1"/>
      <c r="LR674" s="1"/>
    </row>
    <row r="675" spans="6:330">
      <c r="F675" s="1">
        <v>42243.583333333336</v>
      </c>
      <c r="G675">
        <v>249</v>
      </c>
      <c r="H675">
        <v>250</v>
      </c>
      <c r="J675" s="1">
        <v>42243.583333333336</v>
      </c>
      <c r="K675">
        <v>35</v>
      </c>
      <c r="L675">
        <v>150</v>
      </c>
      <c r="N675" s="1">
        <v>42243.583333333336</v>
      </c>
      <c r="O675">
        <v>41</v>
      </c>
      <c r="P675">
        <v>75</v>
      </c>
      <c r="R675" s="1">
        <v>42243.583333333336</v>
      </c>
      <c r="S675">
        <v>18</v>
      </c>
      <c r="T675">
        <v>100</v>
      </c>
      <c r="V675" s="1">
        <v>42243.583333333336</v>
      </c>
      <c r="W675">
        <v>14</v>
      </c>
      <c r="X675">
        <v>75</v>
      </c>
      <c r="Z675" s="1">
        <v>42243.583333333336</v>
      </c>
      <c r="AA675">
        <v>12</v>
      </c>
      <c r="AB675">
        <v>50</v>
      </c>
      <c r="AD675" s="1">
        <v>42243.583333333336</v>
      </c>
      <c r="AE675">
        <v>32</v>
      </c>
      <c r="AF675">
        <v>250</v>
      </c>
      <c r="AH675" s="1">
        <v>42243.583333333336</v>
      </c>
      <c r="AI675">
        <v>33</v>
      </c>
      <c r="AJ675">
        <v>100</v>
      </c>
      <c r="AL675" s="1">
        <v>42243.583333333336</v>
      </c>
      <c r="AM675">
        <v>9</v>
      </c>
      <c r="AN675">
        <v>50</v>
      </c>
      <c r="AP675" s="1">
        <v>42243.583333333336</v>
      </c>
      <c r="AQ675">
        <v>90</v>
      </c>
      <c r="AR675">
        <v>150</v>
      </c>
      <c r="AT675" s="1">
        <v>42243.583333333336</v>
      </c>
      <c r="AU675">
        <v>11</v>
      </c>
      <c r="AV675">
        <v>100</v>
      </c>
      <c r="AX675" s="1">
        <v>42243.583333333336</v>
      </c>
      <c r="AY675">
        <v>21</v>
      </c>
      <c r="AZ675">
        <v>50</v>
      </c>
      <c r="BB675" s="1">
        <v>42243.583333333336</v>
      </c>
      <c r="BC675">
        <v>18</v>
      </c>
      <c r="BD675">
        <v>125</v>
      </c>
      <c r="BF675" s="1">
        <v>42243.583333333336</v>
      </c>
      <c r="BG675">
        <v>19</v>
      </c>
      <c r="BH675">
        <v>75</v>
      </c>
      <c r="BJ675" s="1">
        <v>42243.583333333336</v>
      </c>
      <c r="BK675">
        <v>6</v>
      </c>
      <c r="BL675">
        <v>50</v>
      </c>
      <c r="BN675" s="1">
        <v>42243.583333333336</v>
      </c>
      <c r="BO675">
        <v>12</v>
      </c>
      <c r="BP675">
        <v>50</v>
      </c>
      <c r="BR675" s="1"/>
      <c r="BV675" s="1"/>
      <c r="BZ675" s="1"/>
      <c r="CD675" s="1"/>
      <c r="CH675" s="1"/>
      <c r="CL675" s="1"/>
      <c r="CP675" s="1"/>
      <c r="CT675" s="1"/>
      <c r="CX675" s="1"/>
      <c r="DB675" s="1"/>
      <c r="DF675" s="1"/>
      <c r="DJ675" s="1"/>
      <c r="DN675" s="1"/>
      <c r="DR675" s="1"/>
      <c r="DV675" s="1"/>
      <c r="DZ675" s="1"/>
      <c r="ED675" s="1"/>
      <c r="EH675" s="1"/>
      <c r="EL675" s="1"/>
      <c r="EP675" s="1"/>
      <c r="ET675" s="1"/>
      <c r="EX675" s="1"/>
      <c r="FB675" s="1"/>
      <c r="FF675" s="1"/>
      <c r="FJ675" s="1"/>
      <c r="FN675" s="1"/>
      <c r="FR675" s="1"/>
      <c r="FV675" s="1"/>
      <c r="FZ675" s="1"/>
      <c r="GD675" s="1"/>
      <c r="GH675" s="1"/>
      <c r="GL675" s="1"/>
      <c r="GP675" s="1"/>
      <c r="GT675" s="1"/>
      <c r="GX675" s="1"/>
      <c r="HB675" s="1"/>
      <c r="HF675" s="1"/>
      <c r="HJ675" s="1"/>
      <c r="HN675" s="1"/>
      <c r="HR675" s="1"/>
      <c r="HV675" s="1"/>
      <c r="HZ675" s="1"/>
      <c r="ID675" s="1"/>
      <c r="IH675" s="1"/>
      <c r="IL675" s="1"/>
      <c r="IP675" s="1"/>
      <c r="IT675" s="1"/>
      <c r="IX675" s="1"/>
      <c r="JB675" s="1"/>
      <c r="JF675" s="1"/>
      <c r="JJ675" s="1"/>
      <c r="JN675" s="1"/>
      <c r="JR675" s="1"/>
      <c r="JV675" s="1"/>
      <c r="JZ675" s="1"/>
      <c r="KD675" s="1"/>
      <c r="KH675" s="1"/>
      <c r="KL675" s="1"/>
      <c r="KP675" s="1"/>
      <c r="KT675" s="1"/>
      <c r="KX675" s="1"/>
      <c r="LB675" s="1"/>
      <c r="LF675" s="1"/>
      <c r="LJ675" s="1"/>
      <c r="LN675" s="1"/>
      <c r="LR675" s="1"/>
    </row>
    <row r="676" spans="6:330">
      <c r="F676" s="1">
        <v>42243.625</v>
      </c>
      <c r="G676">
        <v>242</v>
      </c>
      <c r="H676">
        <v>250</v>
      </c>
      <c r="J676" s="1">
        <v>42243.625</v>
      </c>
      <c r="K676">
        <v>38</v>
      </c>
      <c r="L676">
        <v>150</v>
      </c>
      <c r="N676" s="1">
        <v>42243.625</v>
      </c>
      <c r="O676">
        <v>38</v>
      </c>
      <c r="P676">
        <v>75</v>
      </c>
      <c r="R676" s="1">
        <v>42243.625</v>
      </c>
      <c r="S676">
        <v>21</v>
      </c>
      <c r="T676">
        <v>100</v>
      </c>
      <c r="V676" s="1">
        <v>42243.625</v>
      </c>
      <c r="W676">
        <v>11</v>
      </c>
      <c r="X676">
        <v>75</v>
      </c>
      <c r="Z676" s="1">
        <v>42243.625</v>
      </c>
      <c r="AA676">
        <v>10</v>
      </c>
      <c r="AB676">
        <v>50</v>
      </c>
      <c r="AD676" s="1">
        <v>42243.625</v>
      </c>
      <c r="AE676">
        <v>32</v>
      </c>
      <c r="AF676">
        <v>250</v>
      </c>
      <c r="AH676" s="1">
        <v>42243.625</v>
      </c>
      <c r="AI676">
        <v>39</v>
      </c>
      <c r="AJ676">
        <v>100</v>
      </c>
      <c r="AL676" s="1">
        <v>42243.625</v>
      </c>
      <c r="AM676">
        <v>6</v>
      </c>
      <c r="AN676">
        <v>50</v>
      </c>
      <c r="AP676" s="1">
        <v>42243.625</v>
      </c>
      <c r="AQ676">
        <v>98</v>
      </c>
      <c r="AR676">
        <v>150</v>
      </c>
      <c r="AT676" s="1">
        <v>42243.625</v>
      </c>
      <c r="AU676">
        <v>12</v>
      </c>
      <c r="AV676">
        <v>100</v>
      </c>
      <c r="AX676" s="1">
        <v>42243.625</v>
      </c>
      <c r="AY676">
        <v>15</v>
      </c>
      <c r="AZ676">
        <v>50</v>
      </c>
      <c r="BB676" s="1">
        <v>42243.625</v>
      </c>
      <c r="BC676">
        <v>20</v>
      </c>
      <c r="BD676">
        <v>125</v>
      </c>
      <c r="BF676" s="1">
        <v>42243.625</v>
      </c>
      <c r="BG676">
        <v>21</v>
      </c>
      <c r="BH676">
        <v>75</v>
      </c>
      <c r="BJ676" s="1">
        <v>42243.625</v>
      </c>
      <c r="BK676">
        <v>6</v>
      </c>
      <c r="BL676">
        <v>50</v>
      </c>
      <c r="BN676" s="1">
        <v>42243.625</v>
      </c>
      <c r="BO676">
        <v>10</v>
      </c>
      <c r="BP676">
        <v>50</v>
      </c>
      <c r="BR676" s="1"/>
      <c r="BV676" s="1"/>
      <c r="BZ676" s="1"/>
      <c r="CD676" s="1"/>
      <c r="CH676" s="1"/>
      <c r="CL676" s="1"/>
      <c r="CP676" s="1"/>
      <c r="CT676" s="1"/>
      <c r="CX676" s="1"/>
      <c r="DB676" s="1"/>
      <c r="DF676" s="1"/>
      <c r="DJ676" s="1"/>
      <c r="DN676" s="1"/>
      <c r="DR676" s="1"/>
      <c r="DV676" s="1"/>
      <c r="DZ676" s="1"/>
      <c r="ED676" s="1"/>
      <c r="EH676" s="1"/>
      <c r="EL676" s="1"/>
      <c r="EP676" s="1"/>
      <c r="ET676" s="1"/>
      <c r="EX676" s="1"/>
      <c r="FB676" s="1"/>
      <c r="FF676" s="1"/>
      <c r="FJ676" s="1"/>
      <c r="FN676" s="1"/>
      <c r="FR676" s="1"/>
      <c r="FV676" s="1"/>
      <c r="FZ676" s="1"/>
      <c r="GD676" s="1"/>
      <c r="GH676" s="1"/>
      <c r="GL676" s="1"/>
      <c r="GP676" s="1"/>
      <c r="GT676" s="1"/>
      <c r="GX676" s="1"/>
      <c r="HB676" s="1"/>
      <c r="HF676" s="1"/>
      <c r="HJ676" s="1"/>
      <c r="HN676" s="1"/>
      <c r="HR676" s="1"/>
      <c r="HV676" s="1"/>
      <c r="HZ676" s="1"/>
      <c r="ID676" s="1"/>
      <c r="IH676" s="1"/>
      <c r="IL676" s="1"/>
      <c r="IP676" s="1"/>
      <c r="IT676" s="1"/>
      <c r="IX676" s="1"/>
      <c r="JB676" s="1"/>
      <c r="JF676" s="1"/>
      <c r="JJ676" s="1"/>
      <c r="JN676" s="1"/>
      <c r="JR676" s="1"/>
      <c r="JV676" s="1"/>
      <c r="JZ676" s="1"/>
      <c r="KD676" s="1"/>
      <c r="KH676" s="1"/>
      <c r="KL676" s="1"/>
      <c r="KP676" s="1"/>
      <c r="KT676" s="1"/>
      <c r="KX676" s="1"/>
      <c r="LB676" s="1"/>
      <c r="LF676" s="1"/>
      <c r="LJ676" s="1"/>
      <c r="LN676" s="1"/>
      <c r="LR676" s="1"/>
    </row>
    <row r="677" spans="6:330">
      <c r="F677" s="1">
        <v>42243.666666666664</v>
      </c>
      <c r="G677">
        <v>210</v>
      </c>
      <c r="H677">
        <v>250</v>
      </c>
      <c r="J677" s="1">
        <v>42243.666666666664</v>
      </c>
      <c r="K677">
        <v>43</v>
      </c>
      <c r="L677">
        <v>150</v>
      </c>
      <c r="N677" s="1">
        <v>42243.666666666664</v>
      </c>
      <c r="O677">
        <v>37</v>
      </c>
      <c r="P677">
        <v>75</v>
      </c>
      <c r="R677" s="1">
        <v>42243.666666666664</v>
      </c>
      <c r="S677">
        <v>23</v>
      </c>
      <c r="T677">
        <v>100</v>
      </c>
      <c r="V677" s="1">
        <v>42243.666666666664</v>
      </c>
      <c r="W677">
        <v>16</v>
      </c>
      <c r="X677">
        <v>75</v>
      </c>
      <c r="Z677" s="1">
        <v>42243.666666666664</v>
      </c>
      <c r="AA677">
        <v>11</v>
      </c>
      <c r="AB677">
        <v>50</v>
      </c>
      <c r="AD677" s="1">
        <v>42243.666666666664</v>
      </c>
      <c r="AE677">
        <v>38</v>
      </c>
      <c r="AF677">
        <v>250</v>
      </c>
      <c r="AH677" s="1">
        <v>42243.666666666664</v>
      </c>
      <c r="AI677">
        <v>48</v>
      </c>
      <c r="AJ677">
        <v>100</v>
      </c>
      <c r="AL677" s="1">
        <v>42243.666666666664</v>
      </c>
      <c r="AM677">
        <v>4</v>
      </c>
      <c r="AN677">
        <v>50</v>
      </c>
      <c r="AP677" s="1">
        <v>42243.666666666664</v>
      </c>
      <c r="AQ677">
        <v>106</v>
      </c>
      <c r="AR677">
        <v>150</v>
      </c>
      <c r="AT677" s="1">
        <v>42243.666666666664</v>
      </c>
      <c r="AU677">
        <v>17</v>
      </c>
      <c r="AV677">
        <v>100</v>
      </c>
      <c r="AX677" s="1">
        <v>42243.666666666664</v>
      </c>
      <c r="AY677">
        <v>20</v>
      </c>
      <c r="AZ677">
        <v>50</v>
      </c>
      <c r="BB677" s="1">
        <v>42243.666666666664</v>
      </c>
      <c r="BC677">
        <v>26</v>
      </c>
      <c r="BD677">
        <v>125</v>
      </c>
      <c r="BF677" s="1">
        <v>42243.666666666664</v>
      </c>
      <c r="BG677">
        <v>20</v>
      </c>
      <c r="BH677">
        <v>75</v>
      </c>
      <c r="BJ677" s="1">
        <v>42243.666666666664</v>
      </c>
      <c r="BK677">
        <v>7</v>
      </c>
      <c r="BL677">
        <v>50</v>
      </c>
      <c r="BN677" s="1">
        <v>42243.666666666664</v>
      </c>
      <c r="BO677">
        <v>11</v>
      </c>
      <c r="BP677">
        <v>50</v>
      </c>
      <c r="BR677" s="1"/>
      <c r="BV677" s="1"/>
      <c r="BZ677" s="1"/>
      <c r="CD677" s="1"/>
      <c r="CH677" s="1"/>
      <c r="CL677" s="1"/>
      <c r="CP677" s="1"/>
      <c r="CT677" s="1"/>
      <c r="CX677" s="1"/>
      <c r="DB677" s="1"/>
      <c r="DF677" s="1"/>
      <c r="DJ677" s="1"/>
      <c r="DN677" s="1"/>
      <c r="DR677" s="1"/>
      <c r="DV677" s="1"/>
      <c r="DZ677" s="1"/>
      <c r="ED677" s="1"/>
      <c r="EH677" s="1"/>
      <c r="EL677" s="1"/>
      <c r="EP677" s="1"/>
      <c r="ET677" s="1"/>
      <c r="EX677" s="1"/>
      <c r="FB677" s="1"/>
      <c r="FF677" s="1"/>
      <c r="FJ677" s="1"/>
      <c r="FN677" s="1"/>
      <c r="FR677" s="1"/>
      <c r="FV677" s="1"/>
      <c r="FZ677" s="1"/>
      <c r="GD677" s="1"/>
      <c r="GH677" s="1"/>
      <c r="GL677" s="1"/>
      <c r="GP677" s="1"/>
      <c r="GT677" s="1"/>
      <c r="GX677" s="1"/>
      <c r="HB677" s="1"/>
      <c r="HF677" s="1"/>
      <c r="HJ677" s="1"/>
      <c r="HN677" s="1"/>
      <c r="HR677" s="1"/>
      <c r="HV677" s="1"/>
      <c r="HZ677" s="1"/>
      <c r="ID677" s="1"/>
      <c r="IH677" s="1"/>
      <c r="IL677" s="1"/>
      <c r="IP677" s="1"/>
      <c r="IT677" s="1"/>
      <c r="IX677" s="1"/>
      <c r="JB677" s="1"/>
      <c r="JF677" s="1"/>
      <c r="JJ677" s="1"/>
      <c r="JN677" s="1"/>
      <c r="JR677" s="1"/>
      <c r="JV677" s="1"/>
      <c r="JZ677" s="1"/>
      <c r="KD677" s="1"/>
      <c r="KH677" s="1"/>
      <c r="KL677" s="1"/>
      <c r="KP677" s="1"/>
      <c r="KT677" s="1"/>
      <c r="KX677" s="1"/>
      <c r="LB677" s="1"/>
      <c r="LF677" s="1"/>
      <c r="LJ677" s="1"/>
      <c r="LN677" s="1"/>
      <c r="LR677" s="1"/>
    </row>
    <row r="678" spans="6:330">
      <c r="F678" s="1">
        <v>42243.708333333336</v>
      </c>
      <c r="G678">
        <v>194</v>
      </c>
      <c r="H678">
        <v>250</v>
      </c>
      <c r="J678" s="1">
        <v>42243.708333333336</v>
      </c>
      <c r="K678">
        <v>53</v>
      </c>
      <c r="L678">
        <v>150</v>
      </c>
      <c r="N678" s="1">
        <v>42243.708333333336</v>
      </c>
      <c r="O678">
        <v>37</v>
      </c>
      <c r="P678">
        <v>75</v>
      </c>
      <c r="R678" s="1">
        <v>42243.708333333336</v>
      </c>
      <c r="S678">
        <v>21</v>
      </c>
      <c r="T678">
        <v>100</v>
      </c>
      <c r="V678" s="1">
        <v>42243.708333333336</v>
      </c>
      <c r="W678">
        <v>15</v>
      </c>
      <c r="X678">
        <v>75</v>
      </c>
      <c r="Z678" s="1">
        <v>42243.708333333336</v>
      </c>
      <c r="AA678">
        <v>16</v>
      </c>
      <c r="AB678">
        <v>50</v>
      </c>
      <c r="AD678" s="1">
        <v>42243.708333333336</v>
      </c>
      <c r="AE678">
        <v>55</v>
      </c>
      <c r="AF678">
        <v>250</v>
      </c>
      <c r="AH678" s="1">
        <v>42243.708333333336</v>
      </c>
      <c r="AI678">
        <v>40</v>
      </c>
      <c r="AJ678">
        <v>100</v>
      </c>
      <c r="AL678" s="1">
        <v>42243.708333333336</v>
      </c>
      <c r="AM678">
        <v>8</v>
      </c>
      <c r="AN678">
        <v>50</v>
      </c>
      <c r="AP678" s="1">
        <v>42243.708333333336</v>
      </c>
      <c r="AQ678">
        <v>118</v>
      </c>
      <c r="AR678">
        <v>150</v>
      </c>
      <c r="AT678" s="1">
        <v>42243.708333333336</v>
      </c>
      <c r="AU678">
        <v>26</v>
      </c>
      <c r="AV678">
        <v>100</v>
      </c>
      <c r="AX678" s="1">
        <v>42243.708333333336</v>
      </c>
      <c r="AY678">
        <v>24</v>
      </c>
      <c r="AZ678">
        <v>50</v>
      </c>
      <c r="BB678" s="1">
        <v>42243.708333333336</v>
      </c>
      <c r="BC678">
        <v>31</v>
      </c>
      <c r="BD678">
        <v>125</v>
      </c>
      <c r="BF678" s="1">
        <v>42243.708333333336</v>
      </c>
      <c r="BG678">
        <v>22</v>
      </c>
      <c r="BH678">
        <v>75</v>
      </c>
      <c r="BJ678" s="1">
        <v>42243.708333333336</v>
      </c>
      <c r="BK678">
        <v>8</v>
      </c>
      <c r="BL678">
        <v>50</v>
      </c>
      <c r="BN678" s="1">
        <v>42243.708333333336</v>
      </c>
      <c r="BO678">
        <v>16</v>
      </c>
      <c r="BP678">
        <v>50</v>
      </c>
      <c r="BR678" s="1"/>
      <c r="BV678" s="1"/>
      <c r="BZ678" s="1"/>
      <c r="CD678" s="1"/>
      <c r="CH678" s="1"/>
      <c r="CL678" s="1"/>
      <c r="CP678" s="1"/>
      <c r="CT678" s="1"/>
      <c r="CX678" s="1"/>
      <c r="DB678" s="1"/>
      <c r="DF678" s="1"/>
      <c r="DJ678" s="1"/>
      <c r="DN678" s="1"/>
      <c r="DR678" s="1"/>
      <c r="DV678" s="1"/>
      <c r="DZ678" s="1"/>
      <c r="ED678" s="1"/>
      <c r="EH678" s="1"/>
      <c r="EL678" s="1"/>
      <c r="EP678" s="1"/>
      <c r="ET678" s="1"/>
      <c r="EX678" s="1"/>
      <c r="FB678" s="1"/>
      <c r="FF678" s="1"/>
      <c r="FJ678" s="1"/>
      <c r="FN678" s="1"/>
      <c r="FR678" s="1"/>
      <c r="FV678" s="1"/>
      <c r="FZ678" s="1"/>
      <c r="GD678" s="1"/>
      <c r="GH678" s="1"/>
      <c r="GL678" s="1"/>
      <c r="GP678" s="1"/>
      <c r="GT678" s="1"/>
      <c r="GX678" s="1"/>
      <c r="HB678" s="1"/>
      <c r="HF678" s="1"/>
      <c r="HJ678" s="1"/>
      <c r="HN678" s="1"/>
      <c r="HR678" s="1"/>
      <c r="HV678" s="1"/>
      <c r="HZ678" s="1"/>
      <c r="ID678" s="1"/>
      <c r="IH678" s="1"/>
      <c r="IL678" s="1"/>
      <c r="IP678" s="1"/>
      <c r="IT678" s="1"/>
      <c r="IX678" s="1"/>
      <c r="JB678" s="1"/>
      <c r="JF678" s="1"/>
      <c r="JJ678" s="1"/>
      <c r="JN678" s="1"/>
      <c r="JR678" s="1"/>
      <c r="JV678" s="1"/>
      <c r="JZ678" s="1"/>
      <c r="KD678" s="1"/>
      <c r="KH678" s="1"/>
      <c r="KL678" s="1"/>
      <c r="KP678" s="1"/>
      <c r="KT678" s="1"/>
      <c r="KX678" s="1"/>
      <c r="LB678" s="1"/>
      <c r="LF678" s="1"/>
      <c r="LJ678" s="1"/>
      <c r="LN678" s="1"/>
      <c r="LR678" s="1"/>
    </row>
    <row r="679" spans="6:330">
      <c r="F679" s="1">
        <v>42243.75</v>
      </c>
      <c r="G679">
        <v>154</v>
      </c>
      <c r="H679">
        <v>250</v>
      </c>
      <c r="J679" s="1">
        <v>42243.75</v>
      </c>
      <c r="K679">
        <v>49</v>
      </c>
      <c r="L679">
        <v>150</v>
      </c>
      <c r="N679" s="1">
        <v>42243.75</v>
      </c>
      <c r="O679">
        <v>43</v>
      </c>
      <c r="P679">
        <v>75</v>
      </c>
      <c r="R679" s="1">
        <v>42243.75</v>
      </c>
      <c r="S679">
        <v>22</v>
      </c>
      <c r="T679">
        <v>100</v>
      </c>
      <c r="V679" s="1">
        <v>42243.75</v>
      </c>
      <c r="W679">
        <v>17</v>
      </c>
      <c r="X679">
        <v>75</v>
      </c>
      <c r="Z679" s="1">
        <v>42243.75</v>
      </c>
      <c r="AA679">
        <v>22</v>
      </c>
      <c r="AB679">
        <v>50</v>
      </c>
      <c r="AD679" s="1">
        <v>42243.75</v>
      </c>
      <c r="AE679">
        <v>54</v>
      </c>
      <c r="AF679">
        <v>250</v>
      </c>
      <c r="AH679" s="1">
        <v>42243.75</v>
      </c>
      <c r="AI679">
        <v>30</v>
      </c>
      <c r="AJ679">
        <v>100</v>
      </c>
      <c r="AL679" s="1">
        <v>42243.75</v>
      </c>
      <c r="AM679">
        <v>8</v>
      </c>
      <c r="AN679">
        <v>50</v>
      </c>
      <c r="AP679" s="1">
        <v>42243.75</v>
      </c>
      <c r="AQ679">
        <v>114</v>
      </c>
      <c r="AR679">
        <v>150</v>
      </c>
      <c r="AT679" s="1">
        <v>42243.75</v>
      </c>
      <c r="AU679">
        <v>21</v>
      </c>
      <c r="AV679">
        <v>100</v>
      </c>
      <c r="AX679" s="1">
        <v>42243.75</v>
      </c>
      <c r="AY679">
        <v>30</v>
      </c>
      <c r="AZ679">
        <v>50</v>
      </c>
      <c r="BB679" s="1">
        <v>42243.75</v>
      </c>
      <c r="BC679">
        <v>28</v>
      </c>
      <c r="BD679">
        <v>125</v>
      </c>
      <c r="BF679" s="1">
        <v>42243.75</v>
      </c>
      <c r="BG679">
        <v>18</v>
      </c>
      <c r="BH679">
        <v>75</v>
      </c>
      <c r="BJ679" s="1">
        <v>42243.75</v>
      </c>
      <c r="BK679">
        <v>7</v>
      </c>
      <c r="BL679">
        <v>50</v>
      </c>
      <c r="BN679" s="1">
        <v>42243.75</v>
      </c>
      <c r="BO679">
        <v>22</v>
      </c>
      <c r="BP679">
        <v>50</v>
      </c>
      <c r="BR679" s="1"/>
      <c r="BV679" s="1"/>
      <c r="BZ679" s="1"/>
      <c r="CD679" s="1"/>
      <c r="CH679" s="1"/>
      <c r="CL679" s="1"/>
      <c r="CP679" s="1"/>
      <c r="CT679" s="1"/>
      <c r="CX679" s="1"/>
      <c r="DB679" s="1"/>
      <c r="DF679" s="1"/>
      <c r="DJ679" s="1"/>
      <c r="DN679" s="1"/>
      <c r="DR679" s="1"/>
      <c r="DV679" s="1"/>
      <c r="DZ679" s="1"/>
      <c r="ED679" s="1"/>
      <c r="EH679" s="1"/>
      <c r="EL679" s="1"/>
      <c r="EP679" s="1"/>
      <c r="ET679" s="1"/>
      <c r="EX679" s="1"/>
      <c r="FB679" s="1"/>
      <c r="FF679" s="1"/>
      <c r="FJ679" s="1"/>
      <c r="FN679" s="1"/>
      <c r="FR679" s="1"/>
      <c r="FV679" s="1"/>
      <c r="FZ679" s="1"/>
      <c r="GD679" s="1"/>
      <c r="GH679" s="1"/>
      <c r="GL679" s="1"/>
      <c r="GP679" s="1"/>
      <c r="GT679" s="1"/>
      <c r="GX679" s="1"/>
      <c r="HB679" s="1"/>
      <c r="HF679" s="1"/>
      <c r="HJ679" s="1"/>
      <c r="HN679" s="1"/>
      <c r="HR679" s="1"/>
      <c r="HV679" s="1"/>
      <c r="HZ679" s="1"/>
      <c r="ID679" s="1"/>
      <c r="IH679" s="1"/>
      <c r="IL679" s="1"/>
      <c r="IP679" s="1"/>
      <c r="IT679" s="1"/>
      <c r="IX679" s="1"/>
      <c r="JB679" s="1"/>
      <c r="JF679" s="1"/>
      <c r="JJ679" s="1"/>
      <c r="JN679" s="1"/>
      <c r="JR679" s="1"/>
      <c r="JV679" s="1"/>
      <c r="JZ679" s="1"/>
      <c r="KD679" s="1"/>
      <c r="KH679" s="1"/>
      <c r="KL679" s="1"/>
      <c r="KP679" s="1"/>
      <c r="KT679" s="1"/>
      <c r="KX679" s="1"/>
      <c r="LB679" s="1"/>
      <c r="LF679" s="1"/>
      <c r="LJ679" s="1"/>
      <c r="LN679" s="1"/>
      <c r="LR679" s="1"/>
    </row>
    <row r="680" spans="6:330">
      <c r="F680" s="1">
        <v>42243.791666666664</v>
      </c>
      <c r="G680">
        <v>121</v>
      </c>
      <c r="H680">
        <v>250</v>
      </c>
      <c r="J680" s="1">
        <v>42243.791666666664</v>
      </c>
      <c r="K680">
        <v>46</v>
      </c>
      <c r="L680">
        <v>150</v>
      </c>
      <c r="N680" s="1">
        <v>42243.791666666664</v>
      </c>
      <c r="O680">
        <v>48</v>
      </c>
      <c r="P680">
        <v>75</v>
      </c>
      <c r="R680" s="1">
        <v>42243.791666666664</v>
      </c>
      <c r="S680">
        <v>30</v>
      </c>
      <c r="T680">
        <v>100</v>
      </c>
      <c r="V680" s="1">
        <v>42243.791666666664</v>
      </c>
      <c r="W680">
        <v>21</v>
      </c>
      <c r="X680">
        <v>75</v>
      </c>
      <c r="Z680" s="1">
        <v>42243.791666666664</v>
      </c>
      <c r="AA680">
        <v>24</v>
      </c>
      <c r="AB680">
        <v>50</v>
      </c>
      <c r="AD680" s="1">
        <v>42243.791666666664</v>
      </c>
      <c r="AE680">
        <v>58</v>
      </c>
      <c r="AF680">
        <v>250</v>
      </c>
      <c r="AH680" s="1">
        <v>42243.791666666664</v>
      </c>
      <c r="AI680">
        <v>13</v>
      </c>
      <c r="AJ680">
        <v>100</v>
      </c>
      <c r="AL680" s="1">
        <v>42243.791666666664</v>
      </c>
      <c r="AM680">
        <v>11</v>
      </c>
      <c r="AN680">
        <v>50</v>
      </c>
      <c r="AP680" s="1">
        <v>42243.791666666664</v>
      </c>
      <c r="AQ680">
        <v>123</v>
      </c>
      <c r="AR680">
        <v>150</v>
      </c>
      <c r="AT680" s="1">
        <v>42243.791666666664</v>
      </c>
      <c r="AU680">
        <v>13</v>
      </c>
      <c r="AV680">
        <v>100</v>
      </c>
      <c r="AX680" s="1">
        <v>42243.791666666664</v>
      </c>
      <c r="AY680">
        <v>38</v>
      </c>
      <c r="AZ680">
        <v>50</v>
      </c>
      <c r="BB680" s="1">
        <v>42243.791666666664</v>
      </c>
      <c r="BC680">
        <v>33</v>
      </c>
      <c r="BD680">
        <v>125</v>
      </c>
      <c r="BF680" s="1">
        <v>42243.791666666664</v>
      </c>
      <c r="BG680">
        <v>23</v>
      </c>
      <c r="BH680">
        <v>75</v>
      </c>
      <c r="BJ680" s="1">
        <v>42243.791666666664</v>
      </c>
      <c r="BK680">
        <v>8</v>
      </c>
      <c r="BL680">
        <v>50</v>
      </c>
      <c r="BN680" s="1">
        <v>42243.791666666664</v>
      </c>
      <c r="BO680">
        <v>24</v>
      </c>
      <c r="BP680">
        <v>50</v>
      </c>
      <c r="BR680" s="1"/>
      <c r="BV680" s="1"/>
      <c r="BZ680" s="1"/>
      <c r="CD680" s="1"/>
      <c r="CH680" s="1"/>
      <c r="CL680" s="1"/>
      <c r="CP680" s="1"/>
      <c r="CT680" s="1"/>
      <c r="CX680" s="1"/>
      <c r="DB680" s="1"/>
      <c r="DF680" s="1"/>
      <c r="DJ680" s="1"/>
      <c r="DN680" s="1"/>
      <c r="DR680" s="1"/>
      <c r="DV680" s="1"/>
      <c r="DZ680" s="1"/>
      <c r="ED680" s="1"/>
      <c r="EH680" s="1"/>
      <c r="EL680" s="1"/>
      <c r="EP680" s="1"/>
      <c r="ET680" s="1"/>
      <c r="EX680" s="1"/>
      <c r="FB680" s="1"/>
      <c r="FF680" s="1"/>
      <c r="FJ680" s="1"/>
      <c r="FN680" s="1"/>
      <c r="FR680" s="1"/>
      <c r="FV680" s="1"/>
      <c r="FZ680" s="1"/>
      <c r="GD680" s="1"/>
      <c r="GH680" s="1"/>
      <c r="GL680" s="1"/>
      <c r="GP680" s="1"/>
      <c r="GT680" s="1"/>
      <c r="GX680" s="1"/>
      <c r="HB680" s="1"/>
      <c r="HF680" s="1"/>
      <c r="HJ680" s="1"/>
      <c r="HN680" s="1"/>
      <c r="HR680" s="1"/>
      <c r="HV680" s="1"/>
      <c r="HZ680" s="1"/>
      <c r="ID680" s="1"/>
      <c r="IH680" s="1"/>
      <c r="IL680" s="1"/>
      <c r="IP680" s="1"/>
      <c r="IT680" s="1"/>
      <c r="IX680" s="1"/>
      <c r="JB680" s="1"/>
      <c r="JF680" s="1"/>
      <c r="JJ680" s="1"/>
      <c r="JN680" s="1"/>
      <c r="JR680" s="1"/>
      <c r="JV680" s="1"/>
      <c r="JZ680" s="1"/>
      <c r="KD680" s="1"/>
      <c r="KH680" s="1"/>
      <c r="KL680" s="1"/>
      <c r="KP680" s="1"/>
      <c r="KT680" s="1"/>
      <c r="KX680" s="1"/>
      <c r="LB680" s="1"/>
      <c r="LF680" s="1"/>
      <c r="LJ680" s="1"/>
      <c r="LN680" s="1"/>
      <c r="LR680" s="1"/>
    </row>
    <row r="681" spans="6:330">
      <c r="F681" s="1">
        <v>42243.833333333336</v>
      </c>
      <c r="G681">
        <v>86</v>
      </c>
      <c r="H681">
        <v>250</v>
      </c>
      <c r="J681" s="1">
        <v>42243.833333333336</v>
      </c>
      <c r="K681">
        <v>51</v>
      </c>
      <c r="L681">
        <v>150</v>
      </c>
      <c r="N681" s="1">
        <v>42243.833333333336</v>
      </c>
      <c r="O681">
        <v>45</v>
      </c>
      <c r="P681">
        <v>75</v>
      </c>
      <c r="R681" s="1">
        <v>42243.833333333336</v>
      </c>
      <c r="S681">
        <v>29</v>
      </c>
      <c r="T681">
        <v>100</v>
      </c>
      <c r="V681" s="1">
        <v>42243.833333333336</v>
      </c>
      <c r="W681">
        <v>24</v>
      </c>
      <c r="X681">
        <v>75</v>
      </c>
      <c r="Z681" s="1">
        <v>42243.833333333336</v>
      </c>
      <c r="AA681">
        <v>29</v>
      </c>
      <c r="AB681">
        <v>50</v>
      </c>
      <c r="AD681" s="1">
        <v>42243.833333333336</v>
      </c>
      <c r="AE681">
        <v>46</v>
      </c>
      <c r="AF681">
        <v>250</v>
      </c>
      <c r="AH681" s="1">
        <v>42243.833333333336</v>
      </c>
      <c r="AI681">
        <v>9</v>
      </c>
      <c r="AJ681">
        <v>100</v>
      </c>
      <c r="AL681" s="1">
        <v>42243.833333333336</v>
      </c>
      <c r="AM681">
        <v>10</v>
      </c>
      <c r="AN681">
        <v>50</v>
      </c>
      <c r="AP681" s="1">
        <v>42243.833333333336</v>
      </c>
      <c r="AQ681">
        <v>157</v>
      </c>
      <c r="AR681">
        <v>150</v>
      </c>
      <c r="AT681" s="1">
        <v>42243.833333333336</v>
      </c>
      <c r="AU681">
        <v>9</v>
      </c>
      <c r="AV681">
        <v>100</v>
      </c>
      <c r="AX681" s="1">
        <v>42243.833333333336</v>
      </c>
      <c r="AY681">
        <v>32</v>
      </c>
      <c r="AZ681">
        <v>50</v>
      </c>
      <c r="BB681" s="1">
        <v>42243.833333333336</v>
      </c>
      <c r="BC681">
        <v>27</v>
      </c>
      <c r="BD681">
        <v>125</v>
      </c>
      <c r="BF681" s="1">
        <v>42243.833333333336</v>
      </c>
      <c r="BG681">
        <v>17</v>
      </c>
      <c r="BH681">
        <v>75</v>
      </c>
      <c r="BJ681" s="1">
        <v>42243.833333333336</v>
      </c>
      <c r="BK681">
        <v>7</v>
      </c>
      <c r="BL681">
        <v>50</v>
      </c>
      <c r="BN681" s="1">
        <v>42243.833333333336</v>
      </c>
      <c r="BO681">
        <v>29</v>
      </c>
      <c r="BP681">
        <v>50</v>
      </c>
      <c r="BR681" s="1"/>
      <c r="BV681" s="1"/>
      <c r="BZ681" s="1"/>
      <c r="CD681" s="1"/>
      <c r="CH681" s="1"/>
      <c r="CL681" s="1"/>
      <c r="CP681" s="1"/>
      <c r="CT681" s="1"/>
      <c r="CX681" s="1"/>
      <c r="DB681" s="1"/>
      <c r="DF681" s="1"/>
      <c r="DJ681" s="1"/>
      <c r="DN681" s="1"/>
      <c r="DR681" s="1"/>
      <c r="DV681" s="1"/>
      <c r="DZ681" s="1"/>
      <c r="ED681" s="1"/>
      <c r="EH681" s="1"/>
      <c r="EL681" s="1"/>
      <c r="EP681" s="1"/>
      <c r="ET681" s="1"/>
      <c r="EX681" s="1"/>
      <c r="FB681" s="1"/>
      <c r="FF681" s="1"/>
      <c r="FJ681" s="1"/>
      <c r="FN681" s="1"/>
      <c r="FR681" s="1"/>
      <c r="FV681" s="1"/>
      <c r="FZ681" s="1"/>
      <c r="GD681" s="1"/>
      <c r="GH681" s="1"/>
      <c r="GL681" s="1"/>
      <c r="GP681" s="1"/>
      <c r="GT681" s="1"/>
      <c r="GX681" s="1"/>
      <c r="HB681" s="1"/>
      <c r="HF681" s="1"/>
      <c r="HJ681" s="1"/>
      <c r="HN681" s="1"/>
      <c r="HR681" s="1"/>
      <c r="HV681" s="1"/>
      <c r="HZ681" s="1"/>
      <c r="ID681" s="1"/>
      <c r="IH681" s="1"/>
      <c r="IL681" s="1"/>
      <c r="IP681" s="1"/>
      <c r="IT681" s="1"/>
      <c r="IX681" s="1"/>
      <c r="JB681" s="1"/>
      <c r="JF681" s="1"/>
      <c r="JJ681" s="1"/>
      <c r="JN681" s="1"/>
      <c r="JR681" s="1"/>
      <c r="JV681" s="1"/>
      <c r="JZ681" s="1"/>
      <c r="KD681" s="1"/>
      <c r="KH681" s="1"/>
      <c r="KL681" s="1"/>
      <c r="KP681" s="1"/>
      <c r="KT681" s="1"/>
      <c r="KX681" s="1"/>
      <c r="LB681" s="1"/>
      <c r="LF681" s="1"/>
      <c r="LJ681" s="1"/>
      <c r="LN681" s="1"/>
      <c r="LR681" s="1"/>
    </row>
    <row r="682" spans="6:330">
      <c r="F682" s="1">
        <v>42243.875</v>
      </c>
      <c r="G682">
        <v>101</v>
      </c>
      <c r="H682">
        <v>250</v>
      </c>
      <c r="J682" s="1">
        <v>42243.875</v>
      </c>
      <c r="K682">
        <v>53</v>
      </c>
      <c r="L682">
        <v>150</v>
      </c>
      <c r="N682" s="1">
        <v>42243.875</v>
      </c>
      <c r="O682">
        <v>40</v>
      </c>
      <c r="P682">
        <v>75</v>
      </c>
      <c r="R682" s="1">
        <v>42243.875</v>
      </c>
      <c r="S682">
        <v>20</v>
      </c>
      <c r="T682">
        <v>100</v>
      </c>
      <c r="V682" s="1">
        <v>42243.875</v>
      </c>
      <c r="W682">
        <v>26</v>
      </c>
      <c r="X682">
        <v>75</v>
      </c>
      <c r="Z682" s="1">
        <v>42243.875</v>
      </c>
      <c r="AA682">
        <v>24</v>
      </c>
      <c r="AB682">
        <v>50</v>
      </c>
      <c r="AD682" s="1">
        <v>42243.875</v>
      </c>
      <c r="AE682">
        <v>28</v>
      </c>
      <c r="AF682">
        <v>250</v>
      </c>
      <c r="AH682" s="1">
        <v>42243.875</v>
      </c>
      <c r="AI682">
        <v>8</v>
      </c>
      <c r="AJ682">
        <v>100</v>
      </c>
      <c r="AL682" s="1">
        <v>42243.875</v>
      </c>
      <c r="AM682">
        <v>6</v>
      </c>
      <c r="AN682">
        <v>50</v>
      </c>
      <c r="AP682" s="1">
        <v>42243.875</v>
      </c>
      <c r="AQ682">
        <v>147</v>
      </c>
      <c r="AR682">
        <v>150</v>
      </c>
      <c r="AT682" s="1">
        <v>42243.875</v>
      </c>
      <c r="AU682">
        <v>13</v>
      </c>
      <c r="AV682">
        <v>100</v>
      </c>
      <c r="AX682" s="1">
        <v>42243.875</v>
      </c>
      <c r="AY682">
        <v>30</v>
      </c>
      <c r="AZ682">
        <v>50</v>
      </c>
      <c r="BB682" s="1">
        <v>42243.875</v>
      </c>
      <c r="BC682">
        <v>24</v>
      </c>
      <c r="BD682">
        <v>125</v>
      </c>
      <c r="BF682" s="1">
        <v>42243.875</v>
      </c>
      <c r="BG682">
        <v>13</v>
      </c>
      <c r="BH682">
        <v>75</v>
      </c>
      <c r="BJ682" s="1">
        <v>42243.875</v>
      </c>
      <c r="BK682">
        <v>6</v>
      </c>
      <c r="BL682">
        <v>50</v>
      </c>
      <c r="BN682" s="1">
        <v>42243.875</v>
      </c>
      <c r="BO682">
        <v>24</v>
      </c>
      <c r="BP682">
        <v>50</v>
      </c>
      <c r="BR682" s="1"/>
      <c r="BV682" s="1"/>
      <c r="BZ682" s="1"/>
      <c r="CD682" s="1"/>
      <c r="CH682" s="1"/>
      <c r="CL682" s="1"/>
      <c r="CP682" s="1"/>
      <c r="CT682" s="1"/>
      <c r="CX682" s="1"/>
      <c r="DB682" s="1"/>
      <c r="DF682" s="1"/>
      <c r="DJ682" s="1"/>
      <c r="DN682" s="1"/>
      <c r="DR682" s="1"/>
      <c r="DV682" s="1"/>
      <c r="DZ682" s="1"/>
      <c r="ED682" s="1"/>
      <c r="EH682" s="1"/>
      <c r="EL682" s="1"/>
      <c r="EP682" s="1"/>
      <c r="ET682" s="1"/>
      <c r="EX682" s="1"/>
      <c r="FB682" s="1"/>
      <c r="FF682" s="1"/>
      <c r="FJ682" s="1"/>
      <c r="FN682" s="1"/>
      <c r="FR682" s="1"/>
      <c r="FV682" s="1"/>
      <c r="FZ682" s="1"/>
      <c r="GD682" s="1"/>
      <c r="GH682" s="1"/>
      <c r="GL682" s="1"/>
      <c r="GP682" s="1"/>
      <c r="GT682" s="1"/>
      <c r="GX682" s="1"/>
      <c r="HB682" s="1"/>
      <c r="HF682" s="1"/>
      <c r="HJ682" s="1"/>
      <c r="HN682" s="1"/>
      <c r="HR682" s="1"/>
      <c r="HV682" s="1"/>
      <c r="HZ682" s="1"/>
      <c r="ID682" s="1"/>
      <c r="IH682" s="1"/>
      <c r="IL682" s="1"/>
      <c r="IP682" s="1"/>
      <c r="IT682" s="1"/>
      <c r="IX682" s="1"/>
      <c r="JB682" s="1"/>
      <c r="JF682" s="1"/>
      <c r="JJ682" s="1"/>
      <c r="JN682" s="1"/>
      <c r="JR682" s="1"/>
      <c r="JV682" s="1"/>
      <c r="JZ682" s="1"/>
      <c r="KD682" s="1"/>
      <c r="KH682" s="1"/>
      <c r="KL682" s="1"/>
      <c r="KP682" s="1"/>
      <c r="KT682" s="1"/>
      <c r="KX682" s="1"/>
      <c r="LB682" s="1"/>
      <c r="LF682" s="1"/>
      <c r="LJ682" s="1"/>
      <c r="LN682" s="1"/>
      <c r="LR682" s="1"/>
    </row>
    <row r="683" spans="6:330">
      <c r="F683" s="1">
        <v>42243.916666666664</v>
      </c>
      <c r="G683">
        <v>107</v>
      </c>
      <c r="H683">
        <v>250</v>
      </c>
      <c r="J683" s="1">
        <v>42243.916666666664</v>
      </c>
      <c r="K683">
        <v>42</v>
      </c>
      <c r="L683">
        <v>150</v>
      </c>
      <c r="N683" s="1">
        <v>42243.916666666664</v>
      </c>
      <c r="O683">
        <v>37</v>
      </c>
      <c r="P683">
        <v>75</v>
      </c>
      <c r="R683" s="1">
        <v>42243.916666666664</v>
      </c>
      <c r="S683">
        <v>19</v>
      </c>
      <c r="T683">
        <v>100</v>
      </c>
      <c r="V683" s="1">
        <v>42243.916666666664</v>
      </c>
      <c r="W683">
        <v>22</v>
      </c>
      <c r="X683">
        <v>75</v>
      </c>
      <c r="Z683" s="1">
        <v>42243.916666666664</v>
      </c>
      <c r="AA683">
        <v>16</v>
      </c>
      <c r="AB683">
        <v>50</v>
      </c>
      <c r="AD683" s="1">
        <v>42243.916666666664</v>
      </c>
      <c r="AE683">
        <v>14</v>
      </c>
      <c r="AF683">
        <v>250</v>
      </c>
      <c r="AH683" s="1">
        <v>42243.916666666664</v>
      </c>
      <c r="AI683">
        <v>5</v>
      </c>
      <c r="AJ683">
        <v>100</v>
      </c>
      <c r="AL683" s="1">
        <v>42243.916666666664</v>
      </c>
      <c r="AM683">
        <v>4</v>
      </c>
      <c r="AN683">
        <v>50</v>
      </c>
      <c r="AP683" s="1">
        <v>42243.916666666664</v>
      </c>
      <c r="AQ683">
        <v>137</v>
      </c>
      <c r="AR683">
        <v>150</v>
      </c>
      <c r="AT683" s="1">
        <v>42243.916666666664</v>
      </c>
      <c r="AU683">
        <v>12</v>
      </c>
      <c r="AV683">
        <v>100</v>
      </c>
      <c r="AX683" s="1">
        <v>42243.916666666664</v>
      </c>
      <c r="AY683">
        <v>39</v>
      </c>
      <c r="AZ683">
        <v>50</v>
      </c>
      <c r="BB683" s="1">
        <v>42243.916666666664</v>
      </c>
      <c r="BC683">
        <v>22</v>
      </c>
      <c r="BD683">
        <v>125</v>
      </c>
      <c r="BF683" s="1">
        <v>42243.916666666664</v>
      </c>
      <c r="BG683">
        <v>15</v>
      </c>
      <c r="BH683">
        <v>75</v>
      </c>
      <c r="BJ683" s="1">
        <v>42243.916666666664</v>
      </c>
      <c r="BK683">
        <v>4</v>
      </c>
      <c r="BL683">
        <v>50</v>
      </c>
      <c r="BN683" s="1">
        <v>42243.916666666664</v>
      </c>
      <c r="BO683">
        <v>16</v>
      </c>
      <c r="BP683">
        <v>50</v>
      </c>
      <c r="BR683" s="1"/>
      <c r="BV683" s="1"/>
      <c r="BZ683" s="1"/>
      <c r="CD683" s="1"/>
      <c r="CH683" s="1"/>
      <c r="CL683" s="1"/>
      <c r="CP683" s="1"/>
      <c r="CT683" s="1"/>
      <c r="CX683" s="1"/>
      <c r="DB683" s="1"/>
      <c r="DF683" s="1"/>
      <c r="DJ683" s="1"/>
      <c r="DN683" s="1"/>
      <c r="DR683" s="1"/>
      <c r="DV683" s="1"/>
      <c r="DZ683" s="1"/>
      <c r="ED683" s="1"/>
      <c r="EH683" s="1"/>
      <c r="EL683" s="1"/>
      <c r="EP683" s="1"/>
      <c r="ET683" s="1"/>
      <c r="EX683" s="1"/>
      <c r="FB683" s="1"/>
      <c r="FF683" s="1"/>
      <c r="FJ683" s="1"/>
      <c r="FN683" s="1"/>
      <c r="FR683" s="1"/>
      <c r="FV683" s="1"/>
      <c r="FZ683" s="1"/>
      <c r="GD683" s="1"/>
      <c r="GH683" s="1"/>
      <c r="GL683" s="1"/>
      <c r="GP683" s="1"/>
      <c r="GT683" s="1"/>
      <c r="GX683" s="1"/>
      <c r="HB683" s="1"/>
      <c r="HF683" s="1"/>
      <c r="HJ683" s="1"/>
      <c r="HN683" s="1"/>
      <c r="HR683" s="1"/>
      <c r="HV683" s="1"/>
      <c r="HZ683" s="1"/>
      <c r="ID683" s="1"/>
      <c r="IH683" s="1"/>
      <c r="IL683" s="1"/>
      <c r="IP683" s="1"/>
      <c r="IT683" s="1"/>
      <c r="IX683" s="1"/>
      <c r="JB683" s="1"/>
      <c r="JF683" s="1"/>
      <c r="JJ683" s="1"/>
      <c r="JN683" s="1"/>
      <c r="JR683" s="1"/>
      <c r="JV683" s="1"/>
      <c r="JZ683" s="1"/>
      <c r="KD683" s="1"/>
      <c r="KH683" s="1"/>
      <c r="KL683" s="1"/>
      <c r="KP683" s="1"/>
      <c r="KT683" s="1"/>
      <c r="KX683" s="1"/>
      <c r="LB683" s="1"/>
      <c r="LF683" s="1"/>
      <c r="LJ683" s="1"/>
      <c r="LN683" s="1"/>
      <c r="LR683" s="1"/>
    </row>
    <row r="684" spans="6:330">
      <c r="F684" s="1">
        <v>42243.958333333336</v>
      </c>
      <c r="G684">
        <v>107</v>
      </c>
      <c r="H684">
        <v>250</v>
      </c>
      <c r="J684" s="1">
        <v>42243.958333333336</v>
      </c>
      <c r="K684">
        <v>19</v>
      </c>
      <c r="L684">
        <v>150</v>
      </c>
      <c r="N684" s="1">
        <v>42243.958333333336</v>
      </c>
      <c r="O684">
        <v>28</v>
      </c>
      <c r="P684">
        <v>75</v>
      </c>
      <c r="R684" s="1">
        <v>42243.958333333336</v>
      </c>
      <c r="S684">
        <v>18</v>
      </c>
      <c r="T684">
        <v>100</v>
      </c>
      <c r="V684" s="1">
        <v>42243.958333333336</v>
      </c>
      <c r="W684">
        <v>19</v>
      </c>
      <c r="X684">
        <v>75</v>
      </c>
      <c r="Z684" s="1">
        <v>42243.958333333336</v>
      </c>
      <c r="AA684">
        <v>14</v>
      </c>
      <c r="AB684">
        <v>50</v>
      </c>
      <c r="AD684" s="1">
        <v>42243.958333333336</v>
      </c>
      <c r="AE684">
        <v>17</v>
      </c>
      <c r="AF684">
        <v>250</v>
      </c>
      <c r="AH684" s="1">
        <v>42243.958333333336</v>
      </c>
      <c r="AI684">
        <v>8</v>
      </c>
      <c r="AJ684">
        <v>100</v>
      </c>
      <c r="AL684" s="1">
        <v>42243.958333333336</v>
      </c>
      <c r="AM684">
        <v>3</v>
      </c>
      <c r="AN684">
        <v>50</v>
      </c>
      <c r="AP684" s="1">
        <v>42243.958333333336</v>
      </c>
      <c r="AQ684">
        <v>131</v>
      </c>
      <c r="AR684">
        <v>150</v>
      </c>
      <c r="AT684" s="1">
        <v>42243.958333333336</v>
      </c>
      <c r="AU684">
        <v>8</v>
      </c>
      <c r="AV684">
        <v>100</v>
      </c>
      <c r="AX684" s="1">
        <v>42243.958333333336</v>
      </c>
      <c r="AY684">
        <v>43</v>
      </c>
      <c r="AZ684">
        <v>50</v>
      </c>
      <c r="BB684" s="1">
        <v>42243.958333333336</v>
      </c>
      <c r="BC684">
        <v>25</v>
      </c>
      <c r="BD684">
        <v>125</v>
      </c>
      <c r="BF684" s="1">
        <v>42243.958333333336</v>
      </c>
      <c r="BG684">
        <v>13</v>
      </c>
      <c r="BH684">
        <v>75</v>
      </c>
      <c r="BJ684" s="1">
        <v>42243.958333333336</v>
      </c>
      <c r="BK684">
        <v>4</v>
      </c>
      <c r="BL684">
        <v>50</v>
      </c>
      <c r="BN684" s="1">
        <v>42243.958333333336</v>
      </c>
      <c r="BO684">
        <v>14</v>
      </c>
      <c r="BP684">
        <v>50</v>
      </c>
      <c r="BR684" s="1"/>
      <c r="BV684" s="1"/>
      <c r="BZ684" s="1"/>
      <c r="CD684" s="1"/>
      <c r="CH684" s="1"/>
      <c r="CL684" s="1"/>
      <c r="CP684" s="1"/>
      <c r="CT684" s="1"/>
      <c r="CX684" s="1"/>
      <c r="DB684" s="1"/>
      <c r="DF684" s="1"/>
      <c r="DJ684" s="1"/>
      <c r="DN684" s="1"/>
      <c r="DR684" s="1"/>
      <c r="DV684" s="1"/>
      <c r="DZ684" s="1"/>
      <c r="ED684" s="1"/>
      <c r="EH684" s="1"/>
      <c r="EL684" s="1"/>
      <c r="EP684" s="1"/>
      <c r="ET684" s="1"/>
      <c r="EX684" s="1"/>
      <c r="FB684" s="1"/>
      <c r="FF684" s="1"/>
      <c r="FJ684" s="1"/>
      <c r="FN684" s="1"/>
      <c r="FR684" s="1"/>
      <c r="FV684" s="1"/>
      <c r="FZ684" s="1"/>
      <c r="GD684" s="1"/>
      <c r="GH684" s="1"/>
      <c r="GL684" s="1"/>
      <c r="GP684" s="1"/>
      <c r="GT684" s="1"/>
      <c r="GX684" s="1"/>
      <c r="HB684" s="1"/>
      <c r="HF684" s="1"/>
      <c r="HJ684" s="1"/>
      <c r="HN684" s="1"/>
      <c r="HR684" s="1"/>
      <c r="HV684" s="1"/>
      <c r="HZ684" s="1"/>
      <c r="ID684" s="1"/>
      <c r="IH684" s="1"/>
      <c r="IL684" s="1"/>
      <c r="IP684" s="1"/>
      <c r="IT684" s="1"/>
      <c r="IX684" s="1"/>
      <c r="JB684" s="1"/>
      <c r="JF684" s="1"/>
      <c r="JJ684" s="1"/>
      <c r="JN684" s="1"/>
      <c r="JR684" s="1"/>
      <c r="JV684" s="1"/>
      <c r="JZ684" s="1"/>
      <c r="KD684" s="1"/>
      <c r="KH684" s="1"/>
      <c r="KL684" s="1"/>
      <c r="KP684" s="1"/>
      <c r="KT684" s="1"/>
      <c r="KX684" s="1"/>
      <c r="LB684" s="1"/>
      <c r="LF684" s="1"/>
      <c r="LJ684" s="1"/>
      <c r="LN684" s="1"/>
      <c r="LR684" s="1"/>
    </row>
    <row r="685" spans="6:330">
      <c r="F685" s="1">
        <v>42244</v>
      </c>
      <c r="G685">
        <v>116</v>
      </c>
      <c r="H685">
        <v>250</v>
      </c>
      <c r="J685" s="1">
        <v>42244</v>
      </c>
      <c r="K685">
        <v>11</v>
      </c>
      <c r="L685">
        <v>150</v>
      </c>
      <c r="N685" s="1">
        <v>42244</v>
      </c>
      <c r="O685">
        <v>18</v>
      </c>
      <c r="P685">
        <v>75</v>
      </c>
      <c r="R685" s="1">
        <v>42244</v>
      </c>
      <c r="S685">
        <v>10</v>
      </c>
      <c r="T685">
        <v>100</v>
      </c>
      <c r="V685" s="1">
        <v>42244</v>
      </c>
      <c r="W685">
        <v>15</v>
      </c>
      <c r="X685">
        <v>75</v>
      </c>
      <c r="Z685" s="1">
        <v>42244</v>
      </c>
      <c r="AA685">
        <v>10</v>
      </c>
      <c r="AB685">
        <v>50</v>
      </c>
      <c r="AD685" s="1">
        <v>42244</v>
      </c>
      <c r="AE685">
        <v>11</v>
      </c>
      <c r="AF685">
        <v>250</v>
      </c>
      <c r="AH685" s="1">
        <v>42244</v>
      </c>
      <c r="AI685">
        <v>6</v>
      </c>
      <c r="AJ685">
        <v>100</v>
      </c>
      <c r="AL685" s="1">
        <v>42244</v>
      </c>
      <c r="AM685">
        <v>5</v>
      </c>
      <c r="AN685">
        <v>50</v>
      </c>
      <c r="AP685" s="1">
        <v>42244</v>
      </c>
      <c r="AQ685">
        <v>100</v>
      </c>
      <c r="AR685">
        <v>150</v>
      </c>
      <c r="AT685" s="1">
        <v>42244</v>
      </c>
      <c r="AU685">
        <v>8</v>
      </c>
      <c r="AV685">
        <v>100</v>
      </c>
      <c r="AX685" s="1">
        <v>42244</v>
      </c>
      <c r="AY685">
        <v>34</v>
      </c>
      <c r="AZ685">
        <v>50</v>
      </c>
      <c r="BB685" s="1">
        <v>42244</v>
      </c>
      <c r="BC685">
        <v>24</v>
      </c>
      <c r="BD685">
        <v>125</v>
      </c>
      <c r="BF685" s="1">
        <v>42244</v>
      </c>
      <c r="BG685">
        <v>12</v>
      </c>
      <c r="BH685">
        <v>75</v>
      </c>
      <c r="BJ685" s="1">
        <v>42244</v>
      </c>
      <c r="BK685">
        <v>4</v>
      </c>
      <c r="BL685">
        <v>50</v>
      </c>
      <c r="BN685" s="1">
        <v>42244</v>
      </c>
      <c r="BO685">
        <v>10</v>
      </c>
      <c r="BP685">
        <v>50</v>
      </c>
      <c r="BR685" s="1"/>
      <c r="BV685" s="1"/>
      <c r="BZ685" s="1"/>
      <c r="CD685" s="1"/>
      <c r="CH685" s="1"/>
      <c r="CL685" s="1"/>
      <c r="CP685" s="1"/>
      <c r="CT685" s="1"/>
      <c r="CX685" s="1"/>
      <c r="DB685" s="1"/>
      <c r="DF685" s="1"/>
      <c r="DJ685" s="1"/>
      <c r="DN685" s="1"/>
      <c r="DR685" s="1"/>
      <c r="DV685" s="1"/>
      <c r="DZ685" s="1"/>
      <c r="ED685" s="1"/>
      <c r="EH685" s="1"/>
      <c r="EL685" s="1"/>
      <c r="EP685" s="1"/>
      <c r="ET685" s="1"/>
      <c r="EX685" s="1"/>
      <c r="FB685" s="1"/>
      <c r="FF685" s="1"/>
      <c r="FJ685" s="1"/>
      <c r="FN685" s="1"/>
      <c r="FR685" s="1"/>
      <c r="FV685" s="1"/>
      <c r="FZ685" s="1"/>
      <c r="GD685" s="1"/>
      <c r="GH685" s="1"/>
      <c r="GL685" s="1"/>
      <c r="GP685" s="1"/>
      <c r="GT685" s="1"/>
      <c r="GX685" s="1"/>
      <c r="HB685" s="1"/>
      <c r="HF685" s="1"/>
      <c r="HJ685" s="1"/>
      <c r="HN685" s="1"/>
      <c r="HR685" s="1"/>
      <c r="HV685" s="1"/>
      <c r="HZ685" s="1"/>
      <c r="ID685" s="1"/>
      <c r="IH685" s="1"/>
      <c r="IL685" s="1"/>
      <c r="IP685" s="1"/>
      <c r="IT685" s="1"/>
      <c r="IX685" s="1"/>
      <c r="JB685" s="1"/>
      <c r="JF685" s="1"/>
      <c r="JJ685" s="1"/>
      <c r="JN685" s="1"/>
      <c r="JR685" s="1"/>
      <c r="JV685" s="1"/>
      <c r="JZ685" s="1"/>
      <c r="KD685" s="1"/>
      <c r="KH685" s="1"/>
      <c r="KL685" s="1"/>
      <c r="KP685" s="1"/>
      <c r="KT685" s="1"/>
      <c r="KX685" s="1"/>
      <c r="LB685" s="1"/>
      <c r="LF685" s="1"/>
      <c r="LJ685" s="1"/>
      <c r="LN685" s="1"/>
      <c r="LR685" s="1"/>
    </row>
    <row r="686" spans="6:330">
      <c r="F686" s="1">
        <v>42244.041666666664</v>
      </c>
      <c r="G686">
        <v>112</v>
      </c>
      <c r="H686">
        <v>250</v>
      </c>
      <c r="J686" s="1">
        <v>42244.041666666664</v>
      </c>
      <c r="K686">
        <v>8</v>
      </c>
      <c r="L686">
        <v>150</v>
      </c>
      <c r="N686" s="1">
        <v>42244.041666666664</v>
      </c>
      <c r="O686">
        <v>10</v>
      </c>
      <c r="P686">
        <v>75</v>
      </c>
      <c r="R686" s="1">
        <v>42244.041666666664</v>
      </c>
      <c r="S686">
        <v>3</v>
      </c>
      <c r="T686">
        <v>100</v>
      </c>
      <c r="V686" s="1">
        <v>42244.041666666664</v>
      </c>
      <c r="W686">
        <v>9</v>
      </c>
      <c r="X686">
        <v>75</v>
      </c>
      <c r="Z686" s="1">
        <v>42244.041666666664</v>
      </c>
      <c r="AA686">
        <v>5</v>
      </c>
      <c r="AB686">
        <v>50</v>
      </c>
      <c r="AD686" s="1">
        <v>42244.041666666664</v>
      </c>
      <c r="AE686">
        <v>8</v>
      </c>
      <c r="AF686">
        <v>250</v>
      </c>
      <c r="AH686" s="1">
        <v>42244.041666666664</v>
      </c>
      <c r="AI686">
        <v>2</v>
      </c>
      <c r="AJ686">
        <v>100</v>
      </c>
      <c r="AL686" s="1">
        <v>42244.041666666664</v>
      </c>
      <c r="AM686">
        <v>2</v>
      </c>
      <c r="AN686">
        <v>50</v>
      </c>
      <c r="AP686" s="1">
        <v>42244.041666666664</v>
      </c>
      <c r="AQ686">
        <v>86</v>
      </c>
      <c r="AR686">
        <v>150</v>
      </c>
      <c r="AT686" s="1">
        <v>42244.041666666664</v>
      </c>
      <c r="AU686">
        <v>6</v>
      </c>
      <c r="AV686">
        <v>100</v>
      </c>
      <c r="AX686" s="1">
        <v>42244.041666666664</v>
      </c>
      <c r="AY686">
        <v>13</v>
      </c>
      <c r="AZ686">
        <v>50</v>
      </c>
      <c r="BB686" s="1">
        <v>42244.041666666664</v>
      </c>
      <c r="BC686">
        <v>16</v>
      </c>
      <c r="BD686">
        <v>125</v>
      </c>
      <c r="BF686" s="1">
        <v>42244.041666666664</v>
      </c>
      <c r="BG686">
        <v>9</v>
      </c>
      <c r="BH686">
        <v>75</v>
      </c>
      <c r="BJ686" s="1">
        <v>42244.041666666664</v>
      </c>
      <c r="BK686">
        <v>4</v>
      </c>
      <c r="BL686">
        <v>50</v>
      </c>
      <c r="BN686" s="1">
        <v>42244.041666666664</v>
      </c>
      <c r="BO686">
        <v>5</v>
      </c>
      <c r="BP686">
        <v>50</v>
      </c>
      <c r="BR686" s="1"/>
      <c r="BV686" s="1"/>
      <c r="BZ686" s="1"/>
      <c r="CD686" s="1"/>
      <c r="CH686" s="1"/>
      <c r="CL686" s="1"/>
      <c r="CP686" s="1"/>
      <c r="CT686" s="1"/>
      <c r="CX686" s="1"/>
      <c r="DB686" s="1"/>
      <c r="DF686" s="1"/>
      <c r="DJ686" s="1"/>
      <c r="DN686" s="1"/>
      <c r="DR686" s="1"/>
      <c r="DV686" s="1"/>
      <c r="DZ686" s="1"/>
      <c r="ED686" s="1"/>
      <c r="EH686" s="1"/>
      <c r="EL686" s="1"/>
      <c r="EP686" s="1"/>
      <c r="ET686" s="1"/>
      <c r="EX686" s="1"/>
      <c r="FB686" s="1"/>
      <c r="FF686" s="1"/>
      <c r="FJ686" s="1"/>
      <c r="FN686" s="1"/>
      <c r="FR686" s="1"/>
      <c r="FV686" s="1"/>
      <c r="FZ686" s="1"/>
      <c r="GD686" s="1"/>
      <c r="GH686" s="1"/>
      <c r="GL686" s="1"/>
      <c r="GP686" s="1"/>
      <c r="GT686" s="1"/>
      <c r="GX686" s="1"/>
      <c r="HB686" s="1"/>
      <c r="HF686" s="1"/>
      <c r="HJ686" s="1"/>
      <c r="HN686" s="1"/>
      <c r="HR686" s="1"/>
      <c r="HV686" s="1"/>
      <c r="HZ686" s="1"/>
      <c r="ID686" s="1"/>
      <c r="IH686" s="1"/>
      <c r="IL686" s="1"/>
      <c r="IP686" s="1"/>
      <c r="IT686" s="1"/>
      <c r="IX686" s="1"/>
      <c r="JB686" s="1"/>
      <c r="JF686" s="1"/>
      <c r="JJ686" s="1"/>
      <c r="JN686" s="1"/>
      <c r="JR686" s="1"/>
      <c r="JV686" s="1"/>
      <c r="JZ686" s="1"/>
      <c r="KD686" s="1"/>
      <c r="KH686" s="1"/>
      <c r="KL686" s="1"/>
      <c r="KP686" s="1"/>
      <c r="KT686" s="1"/>
      <c r="KX686" s="1"/>
      <c r="LB686" s="1"/>
      <c r="LF686" s="1"/>
      <c r="LJ686" s="1"/>
      <c r="LN686" s="1"/>
      <c r="LR686" s="1"/>
    </row>
    <row r="687" spans="6:330">
      <c r="F687" s="1">
        <v>42244.083333333336</v>
      </c>
      <c r="G687">
        <v>108</v>
      </c>
      <c r="H687">
        <v>250</v>
      </c>
      <c r="J687" s="1">
        <v>42244.083333333336</v>
      </c>
      <c r="K687">
        <v>7</v>
      </c>
      <c r="L687">
        <v>150</v>
      </c>
      <c r="N687" s="1">
        <v>42244.083333333336</v>
      </c>
      <c r="O687">
        <v>6</v>
      </c>
      <c r="P687">
        <v>75</v>
      </c>
      <c r="R687" s="1">
        <v>42244.083333333336</v>
      </c>
      <c r="S687">
        <v>4</v>
      </c>
      <c r="T687">
        <v>100</v>
      </c>
      <c r="V687" s="1">
        <v>42244.083333333336</v>
      </c>
      <c r="W687">
        <v>8</v>
      </c>
      <c r="X687">
        <v>75</v>
      </c>
      <c r="Z687" s="1">
        <v>42244.083333333336</v>
      </c>
      <c r="AA687">
        <v>2</v>
      </c>
      <c r="AB687">
        <v>50</v>
      </c>
      <c r="AD687" s="1">
        <v>42244.083333333336</v>
      </c>
      <c r="AE687">
        <v>6</v>
      </c>
      <c r="AF687">
        <v>250</v>
      </c>
      <c r="AH687" s="1">
        <v>42244.083333333336</v>
      </c>
      <c r="AI687">
        <v>0</v>
      </c>
      <c r="AJ687">
        <v>100</v>
      </c>
      <c r="AL687" s="1">
        <v>42244.083333333336</v>
      </c>
      <c r="AM687">
        <v>1</v>
      </c>
      <c r="AN687">
        <v>50</v>
      </c>
      <c r="AP687" s="1">
        <v>42244.083333333336</v>
      </c>
      <c r="AQ687">
        <v>71</v>
      </c>
      <c r="AR687">
        <v>150</v>
      </c>
      <c r="AT687" s="1">
        <v>42244.083333333336</v>
      </c>
      <c r="AU687">
        <v>7</v>
      </c>
      <c r="AV687">
        <v>100</v>
      </c>
      <c r="AX687" s="1">
        <v>42244.083333333336</v>
      </c>
      <c r="AY687">
        <v>7</v>
      </c>
      <c r="AZ687">
        <v>50</v>
      </c>
      <c r="BB687" s="1">
        <v>42244.083333333336</v>
      </c>
      <c r="BC687">
        <v>12</v>
      </c>
      <c r="BD687">
        <v>125</v>
      </c>
      <c r="BF687" s="1">
        <v>42244.083333333336</v>
      </c>
      <c r="BG687">
        <v>7</v>
      </c>
      <c r="BH687">
        <v>75</v>
      </c>
      <c r="BJ687" s="1">
        <v>42244.083333333336</v>
      </c>
      <c r="BK687">
        <v>3</v>
      </c>
      <c r="BL687">
        <v>50</v>
      </c>
      <c r="BN687" s="1">
        <v>42244.083333333336</v>
      </c>
      <c r="BO687">
        <v>2</v>
      </c>
      <c r="BP687">
        <v>50</v>
      </c>
      <c r="BR687" s="1"/>
      <c r="BV687" s="1"/>
      <c r="BZ687" s="1"/>
      <c r="CD687" s="1"/>
      <c r="CH687" s="1"/>
      <c r="CL687" s="1"/>
      <c r="CP687" s="1"/>
      <c r="CT687" s="1"/>
      <c r="CX687" s="1"/>
      <c r="DB687" s="1"/>
      <c r="DF687" s="1"/>
      <c r="DJ687" s="1"/>
      <c r="DN687" s="1"/>
      <c r="DR687" s="1"/>
      <c r="DV687" s="1"/>
      <c r="DZ687" s="1"/>
      <c r="ED687" s="1"/>
      <c r="EH687" s="1"/>
      <c r="EL687" s="1"/>
      <c r="EP687" s="1"/>
      <c r="ET687" s="1"/>
      <c r="EX687" s="1"/>
      <c r="FB687" s="1"/>
      <c r="FF687" s="1"/>
      <c r="FJ687" s="1"/>
      <c r="FN687" s="1"/>
      <c r="FR687" s="1"/>
      <c r="FV687" s="1"/>
      <c r="FZ687" s="1"/>
      <c r="GD687" s="1"/>
      <c r="GH687" s="1"/>
      <c r="GL687" s="1"/>
      <c r="GP687" s="1"/>
      <c r="GT687" s="1"/>
      <c r="GX687" s="1"/>
      <c r="HB687" s="1"/>
      <c r="HF687" s="1"/>
      <c r="HJ687" s="1"/>
      <c r="HN687" s="1"/>
      <c r="HR687" s="1"/>
      <c r="HV687" s="1"/>
      <c r="HZ687" s="1"/>
      <c r="ID687" s="1"/>
      <c r="IH687" s="1"/>
      <c r="IL687" s="1"/>
      <c r="IP687" s="1"/>
      <c r="IT687" s="1"/>
      <c r="IX687" s="1"/>
      <c r="JB687" s="1"/>
      <c r="JF687" s="1"/>
      <c r="JJ687" s="1"/>
      <c r="JN687" s="1"/>
      <c r="JR687" s="1"/>
      <c r="JV687" s="1"/>
      <c r="JZ687" s="1"/>
      <c r="KD687" s="1"/>
      <c r="KH687" s="1"/>
      <c r="KL687" s="1"/>
      <c r="KP687" s="1"/>
      <c r="KT687" s="1"/>
      <c r="KX687" s="1"/>
      <c r="LB687" s="1"/>
      <c r="LF687" s="1"/>
      <c r="LJ687" s="1"/>
      <c r="LN687" s="1"/>
      <c r="LR687" s="1"/>
    </row>
    <row r="688" spans="6:330">
      <c r="F688" s="1">
        <v>42244.125</v>
      </c>
      <c r="G688">
        <v>98</v>
      </c>
      <c r="H688">
        <v>250</v>
      </c>
      <c r="J688" s="1">
        <v>42244.125</v>
      </c>
      <c r="K688">
        <v>5</v>
      </c>
      <c r="L688">
        <v>150</v>
      </c>
      <c r="N688" s="1">
        <v>42244.125</v>
      </c>
      <c r="O688">
        <v>5</v>
      </c>
      <c r="P688">
        <v>75</v>
      </c>
      <c r="R688" s="1">
        <v>42244.125</v>
      </c>
      <c r="S688">
        <v>2</v>
      </c>
      <c r="T688">
        <v>100</v>
      </c>
      <c r="V688" s="1">
        <v>42244.125</v>
      </c>
      <c r="W688">
        <v>8</v>
      </c>
      <c r="X688">
        <v>75</v>
      </c>
      <c r="Z688" s="1">
        <v>42244.125</v>
      </c>
      <c r="AA688">
        <v>3</v>
      </c>
      <c r="AB688">
        <v>50</v>
      </c>
      <c r="AD688" s="1">
        <v>42244.125</v>
      </c>
      <c r="AE688">
        <v>6</v>
      </c>
      <c r="AF688">
        <v>250</v>
      </c>
      <c r="AH688" s="1">
        <v>42244.125</v>
      </c>
      <c r="AI688">
        <v>0</v>
      </c>
      <c r="AJ688">
        <v>100</v>
      </c>
      <c r="AL688" s="1">
        <v>42244.125</v>
      </c>
      <c r="AM688">
        <v>1</v>
      </c>
      <c r="AN688">
        <v>50</v>
      </c>
      <c r="AP688" s="1">
        <v>42244.125</v>
      </c>
      <c r="AQ688">
        <v>70</v>
      </c>
      <c r="AR688">
        <v>150</v>
      </c>
      <c r="AT688" s="1">
        <v>42244.125</v>
      </c>
      <c r="AU688">
        <v>4</v>
      </c>
      <c r="AV688">
        <v>100</v>
      </c>
      <c r="AX688" s="1">
        <v>42244.125</v>
      </c>
      <c r="AY688">
        <v>3</v>
      </c>
      <c r="AZ688">
        <v>50</v>
      </c>
      <c r="BB688" s="1">
        <v>42244.125</v>
      </c>
      <c r="BC688">
        <v>11</v>
      </c>
      <c r="BD688">
        <v>125</v>
      </c>
      <c r="BF688" s="1">
        <v>42244.125</v>
      </c>
      <c r="BG688">
        <v>6</v>
      </c>
      <c r="BH688">
        <v>75</v>
      </c>
      <c r="BJ688" s="1">
        <v>42244.125</v>
      </c>
      <c r="BK688">
        <v>3</v>
      </c>
      <c r="BL688">
        <v>50</v>
      </c>
      <c r="BN688" s="1">
        <v>42244.125</v>
      </c>
      <c r="BO688">
        <v>3</v>
      </c>
      <c r="BP688">
        <v>50</v>
      </c>
      <c r="BR688" s="1"/>
      <c r="BV688" s="1"/>
      <c r="BZ688" s="1"/>
      <c r="CD688" s="1"/>
      <c r="CH688" s="1"/>
      <c r="CL688" s="1"/>
      <c r="CP688" s="1"/>
      <c r="CT688" s="1"/>
      <c r="CX688" s="1"/>
      <c r="DB688" s="1"/>
      <c r="DF688" s="1"/>
      <c r="DJ688" s="1"/>
      <c r="DN688" s="1"/>
      <c r="DR688" s="1"/>
      <c r="DV688" s="1"/>
      <c r="DZ688" s="1"/>
      <c r="ED688" s="1"/>
      <c r="EH688" s="1"/>
      <c r="EL688" s="1"/>
      <c r="EP688" s="1"/>
      <c r="ET688" s="1"/>
      <c r="EX688" s="1"/>
      <c r="FB688" s="1"/>
      <c r="FF688" s="1"/>
      <c r="FJ688" s="1"/>
      <c r="FN688" s="1"/>
      <c r="FR688" s="1"/>
      <c r="FV688" s="1"/>
      <c r="FZ688" s="1"/>
      <c r="GD688" s="1"/>
      <c r="GH688" s="1"/>
      <c r="GL688" s="1"/>
      <c r="GP688" s="1"/>
      <c r="GT688" s="1"/>
      <c r="GX688" s="1"/>
      <c r="HB688" s="1"/>
      <c r="HF688" s="1"/>
      <c r="HJ688" s="1"/>
      <c r="HN688" s="1"/>
      <c r="HR688" s="1"/>
      <c r="HV688" s="1"/>
      <c r="HZ688" s="1"/>
      <c r="ID688" s="1"/>
      <c r="IH688" s="1"/>
      <c r="IL688" s="1"/>
      <c r="IP688" s="1"/>
      <c r="IT688" s="1"/>
      <c r="IX688" s="1"/>
      <c r="JB688" s="1"/>
      <c r="JF688" s="1"/>
      <c r="JJ688" s="1"/>
      <c r="JN688" s="1"/>
      <c r="JR688" s="1"/>
      <c r="JV688" s="1"/>
      <c r="JZ688" s="1"/>
      <c r="KD688" s="1"/>
      <c r="KH688" s="1"/>
      <c r="KL688" s="1"/>
      <c r="KP688" s="1"/>
      <c r="KT688" s="1"/>
      <c r="KX688" s="1"/>
      <c r="LB688" s="1"/>
      <c r="LF688" s="1"/>
      <c r="LJ688" s="1"/>
      <c r="LN688" s="1"/>
      <c r="LR688" s="1"/>
    </row>
    <row r="689" spans="6:330">
      <c r="F689" s="1">
        <v>42244.166666666664</v>
      </c>
      <c r="G689">
        <v>100</v>
      </c>
      <c r="H689">
        <v>250</v>
      </c>
      <c r="J689" s="1">
        <v>42244.166666666664</v>
      </c>
      <c r="K689">
        <v>5</v>
      </c>
      <c r="L689">
        <v>150</v>
      </c>
      <c r="N689" s="1">
        <v>42244.166666666664</v>
      </c>
      <c r="O689">
        <v>5</v>
      </c>
      <c r="P689">
        <v>75</v>
      </c>
      <c r="R689" s="1">
        <v>42244.166666666664</v>
      </c>
      <c r="S689">
        <v>1</v>
      </c>
      <c r="T689">
        <v>100</v>
      </c>
      <c r="V689" s="1">
        <v>42244.166666666664</v>
      </c>
      <c r="W689">
        <v>7</v>
      </c>
      <c r="X689">
        <v>75</v>
      </c>
      <c r="Z689" s="1">
        <v>42244.166666666664</v>
      </c>
      <c r="AA689">
        <v>2</v>
      </c>
      <c r="AB689">
        <v>50</v>
      </c>
      <c r="AD689" s="1">
        <v>42244.166666666664</v>
      </c>
      <c r="AE689">
        <v>8</v>
      </c>
      <c r="AF689">
        <v>250</v>
      </c>
      <c r="AH689" s="1">
        <v>42244.166666666664</v>
      </c>
      <c r="AI689">
        <v>0</v>
      </c>
      <c r="AJ689">
        <v>100</v>
      </c>
      <c r="AL689" s="1">
        <v>42244.166666666664</v>
      </c>
      <c r="AM689">
        <v>1</v>
      </c>
      <c r="AN689">
        <v>50</v>
      </c>
      <c r="AP689" s="1">
        <v>42244.166666666664</v>
      </c>
      <c r="AQ689">
        <v>62</v>
      </c>
      <c r="AR689">
        <v>150</v>
      </c>
      <c r="AT689" s="1">
        <v>42244.166666666664</v>
      </c>
      <c r="AU689">
        <v>3</v>
      </c>
      <c r="AV689">
        <v>100</v>
      </c>
      <c r="AX689" s="1">
        <v>42244.166666666664</v>
      </c>
      <c r="AY689">
        <v>3</v>
      </c>
      <c r="AZ689">
        <v>50</v>
      </c>
      <c r="BB689" s="1">
        <v>42244.166666666664</v>
      </c>
      <c r="BC689">
        <v>8</v>
      </c>
      <c r="BD689">
        <v>125</v>
      </c>
      <c r="BF689" s="1">
        <v>42244.166666666664</v>
      </c>
      <c r="BG689">
        <v>4</v>
      </c>
      <c r="BH689">
        <v>75</v>
      </c>
      <c r="BJ689" s="1">
        <v>42244.166666666664</v>
      </c>
      <c r="BK689">
        <v>4</v>
      </c>
      <c r="BL689">
        <v>50</v>
      </c>
      <c r="BN689" s="1">
        <v>42244.166666666664</v>
      </c>
      <c r="BO689">
        <v>2</v>
      </c>
      <c r="BP689">
        <v>50</v>
      </c>
      <c r="BR689" s="1"/>
      <c r="BV689" s="1"/>
      <c r="BZ689" s="1"/>
      <c r="CD689" s="1"/>
      <c r="CH689" s="1"/>
      <c r="CL689" s="1"/>
      <c r="CP689" s="1"/>
      <c r="CT689" s="1"/>
      <c r="CX689" s="1"/>
      <c r="DB689" s="1"/>
      <c r="DF689" s="1"/>
      <c r="DJ689" s="1"/>
      <c r="DN689" s="1"/>
      <c r="DR689" s="1"/>
      <c r="DV689" s="1"/>
      <c r="DZ689" s="1"/>
      <c r="ED689" s="1"/>
      <c r="EH689" s="1"/>
      <c r="EL689" s="1"/>
      <c r="EP689" s="1"/>
      <c r="ET689" s="1"/>
      <c r="EX689" s="1"/>
      <c r="FB689" s="1"/>
      <c r="FF689" s="1"/>
      <c r="FJ689" s="1"/>
      <c r="FN689" s="1"/>
      <c r="FR689" s="1"/>
      <c r="FV689" s="1"/>
      <c r="FZ689" s="1"/>
      <c r="GD689" s="1"/>
      <c r="GH689" s="1"/>
      <c r="GL689" s="1"/>
      <c r="GP689" s="1"/>
      <c r="GT689" s="1"/>
      <c r="GX689" s="1"/>
      <c r="HB689" s="1"/>
      <c r="HF689" s="1"/>
      <c r="HJ689" s="1"/>
      <c r="HN689" s="1"/>
      <c r="HR689" s="1"/>
      <c r="HV689" s="1"/>
      <c r="HZ689" s="1"/>
      <c r="ID689" s="1"/>
      <c r="IH689" s="1"/>
      <c r="IL689" s="1"/>
      <c r="IP689" s="1"/>
      <c r="IT689" s="1"/>
      <c r="IX689" s="1"/>
      <c r="JB689" s="1"/>
      <c r="JF689" s="1"/>
      <c r="JJ689" s="1"/>
      <c r="JN689" s="1"/>
      <c r="JR689" s="1"/>
      <c r="JV689" s="1"/>
      <c r="JZ689" s="1"/>
      <c r="KD689" s="1"/>
      <c r="KH689" s="1"/>
      <c r="KL689" s="1"/>
      <c r="KP689" s="1"/>
      <c r="KT689" s="1"/>
      <c r="KX689" s="1"/>
      <c r="LB689" s="1"/>
      <c r="LF689" s="1"/>
      <c r="LJ689" s="1"/>
      <c r="LN689" s="1"/>
      <c r="LR689" s="1"/>
    </row>
    <row r="690" spans="6:330">
      <c r="F690" s="1">
        <v>42244.208333333336</v>
      </c>
      <c r="G690">
        <v>104</v>
      </c>
      <c r="H690">
        <v>250</v>
      </c>
      <c r="J690" s="1">
        <v>42244.208333333336</v>
      </c>
      <c r="K690">
        <v>4</v>
      </c>
      <c r="L690">
        <v>150</v>
      </c>
      <c r="N690" s="1">
        <v>42244.208333333336</v>
      </c>
      <c r="O690">
        <v>5</v>
      </c>
      <c r="P690">
        <v>75</v>
      </c>
      <c r="R690" s="1">
        <v>42244.208333333336</v>
      </c>
      <c r="S690">
        <v>2</v>
      </c>
      <c r="T690">
        <v>100</v>
      </c>
      <c r="V690" s="1">
        <v>42244.208333333336</v>
      </c>
      <c r="W690">
        <v>7</v>
      </c>
      <c r="X690">
        <v>75</v>
      </c>
      <c r="Z690" s="1">
        <v>42244.208333333336</v>
      </c>
      <c r="AA690">
        <v>3</v>
      </c>
      <c r="AB690">
        <v>50</v>
      </c>
      <c r="AD690" s="1">
        <v>42244.208333333336</v>
      </c>
      <c r="AE690">
        <v>8</v>
      </c>
      <c r="AF690">
        <v>250</v>
      </c>
      <c r="AH690" s="1">
        <v>42244.208333333336</v>
      </c>
      <c r="AI690">
        <v>1</v>
      </c>
      <c r="AJ690">
        <v>100</v>
      </c>
      <c r="AL690" s="1">
        <v>42244.208333333336</v>
      </c>
      <c r="AM690">
        <v>2</v>
      </c>
      <c r="AN690">
        <v>50</v>
      </c>
      <c r="AP690" s="1">
        <v>42244.208333333336</v>
      </c>
      <c r="AQ690">
        <v>64</v>
      </c>
      <c r="AR690">
        <v>150</v>
      </c>
      <c r="AT690" s="1">
        <v>42244.208333333336</v>
      </c>
      <c r="AU690">
        <v>3</v>
      </c>
      <c r="AV690">
        <v>100</v>
      </c>
      <c r="AX690" s="1">
        <v>42244.208333333336</v>
      </c>
      <c r="AY690">
        <v>2</v>
      </c>
      <c r="AZ690">
        <v>50</v>
      </c>
      <c r="BB690" s="1">
        <v>42244.208333333336</v>
      </c>
      <c r="BC690">
        <v>10</v>
      </c>
      <c r="BD690">
        <v>125</v>
      </c>
      <c r="BF690" s="1">
        <v>42244.208333333336</v>
      </c>
      <c r="BG690">
        <v>7</v>
      </c>
      <c r="BH690">
        <v>75</v>
      </c>
      <c r="BJ690" s="1">
        <v>42244.208333333336</v>
      </c>
      <c r="BK690">
        <v>3</v>
      </c>
      <c r="BL690">
        <v>50</v>
      </c>
      <c r="BN690" s="1">
        <v>42244.208333333336</v>
      </c>
      <c r="BO690">
        <v>3</v>
      </c>
      <c r="BP690">
        <v>50</v>
      </c>
      <c r="BR690" s="1"/>
      <c r="BV690" s="1"/>
      <c r="BZ690" s="1"/>
      <c r="CD690" s="1"/>
      <c r="CH690" s="1"/>
      <c r="CL690" s="1"/>
      <c r="CP690" s="1"/>
      <c r="CT690" s="1"/>
      <c r="CX690" s="1"/>
      <c r="DB690" s="1"/>
      <c r="DF690" s="1"/>
      <c r="DJ690" s="1"/>
      <c r="DN690" s="1"/>
      <c r="DR690" s="1"/>
      <c r="DV690" s="1"/>
      <c r="DZ690" s="1"/>
      <c r="ED690" s="1"/>
      <c r="EH690" s="1"/>
      <c r="EL690" s="1"/>
      <c r="EP690" s="1"/>
      <c r="ET690" s="1"/>
      <c r="EX690" s="1"/>
      <c r="FB690" s="1"/>
      <c r="FF690" s="1"/>
      <c r="FJ690" s="1"/>
      <c r="FN690" s="1"/>
      <c r="FR690" s="1"/>
      <c r="FV690" s="1"/>
      <c r="FZ690" s="1"/>
      <c r="GD690" s="1"/>
      <c r="GH690" s="1"/>
      <c r="GL690" s="1"/>
      <c r="GP690" s="1"/>
      <c r="GT690" s="1"/>
      <c r="GX690" s="1"/>
      <c r="HB690" s="1"/>
      <c r="HF690" s="1"/>
      <c r="HJ690" s="1"/>
      <c r="HN690" s="1"/>
      <c r="HR690" s="1"/>
      <c r="HV690" s="1"/>
      <c r="HZ690" s="1"/>
      <c r="ID690" s="1"/>
      <c r="IH690" s="1"/>
      <c r="IL690" s="1"/>
      <c r="IP690" s="1"/>
      <c r="IT690" s="1"/>
      <c r="IX690" s="1"/>
      <c r="JB690" s="1"/>
      <c r="JF690" s="1"/>
      <c r="JJ690" s="1"/>
      <c r="JN690" s="1"/>
      <c r="JR690" s="1"/>
      <c r="JV690" s="1"/>
      <c r="JZ690" s="1"/>
      <c r="KD690" s="1"/>
      <c r="KH690" s="1"/>
      <c r="KL690" s="1"/>
      <c r="KP690" s="1"/>
      <c r="KT690" s="1"/>
      <c r="KX690" s="1"/>
      <c r="LB690" s="1"/>
      <c r="LF690" s="1"/>
      <c r="LJ690" s="1"/>
      <c r="LN690" s="1"/>
      <c r="LR690" s="1"/>
    </row>
    <row r="691" spans="6:330">
      <c r="F691" s="1">
        <v>42244.25</v>
      </c>
      <c r="G691">
        <v>123</v>
      </c>
      <c r="H691">
        <v>250</v>
      </c>
      <c r="J691" s="1">
        <v>42244.25</v>
      </c>
      <c r="K691">
        <v>12</v>
      </c>
      <c r="L691">
        <v>150</v>
      </c>
      <c r="N691" s="1">
        <v>42244.25</v>
      </c>
      <c r="O691">
        <v>10</v>
      </c>
      <c r="P691">
        <v>75</v>
      </c>
      <c r="R691" s="1">
        <v>42244.25</v>
      </c>
      <c r="S691">
        <v>8</v>
      </c>
      <c r="T691">
        <v>100</v>
      </c>
      <c r="V691" s="1">
        <v>42244.25</v>
      </c>
      <c r="W691">
        <v>8</v>
      </c>
      <c r="X691">
        <v>75</v>
      </c>
      <c r="Z691" s="1">
        <v>42244.25</v>
      </c>
      <c r="AA691">
        <v>4</v>
      </c>
      <c r="AB691">
        <v>50</v>
      </c>
      <c r="AD691" s="1">
        <v>42244.25</v>
      </c>
      <c r="AE691">
        <v>12</v>
      </c>
      <c r="AF691">
        <v>250</v>
      </c>
      <c r="AH691" s="1">
        <v>42244.25</v>
      </c>
      <c r="AI691">
        <v>3</v>
      </c>
      <c r="AJ691">
        <v>100</v>
      </c>
      <c r="AL691" s="1">
        <v>42244.25</v>
      </c>
      <c r="AM691">
        <v>2</v>
      </c>
      <c r="AN691">
        <v>50</v>
      </c>
      <c r="AP691" s="1">
        <v>42244.25</v>
      </c>
      <c r="AQ691">
        <v>74</v>
      </c>
      <c r="AR691">
        <v>150</v>
      </c>
      <c r="AT691" s="1">
        <v>42244.25</v>
      </c>
      <c r="AU691">
        <v>3</v>
      </c>
      <c r="AV691">
        <v>100</v>
      </c>
      <c r="AX691" s="1">
        <v>42244.25</v>
      </c>
      <c r="AY691">
        <v>4</v>
      </c>
      <c r="AZ691">
        <v>50</v>
      </c>
      <c r="BB691" s="1">
        <v>42244.25</v>
      </c>
      <c r="BC691">
        <v>17</v>
      </c>
      <c r="BD691">
        <v>125</v>
      </c>
      <c r="BF691" s="1">
        <v>42244.25</v>
      </c>
      <c r="BG691">
        <v>6</v>
      </c>
      <c r="BH691">
        <v>75</v>
      </c>
      <c r="BJ691" s="1">
        <v>42244.25</v>
      </c>
      <c r="BK691">
        <v>3</v>
      </c>
      <c r="BL691">
        <v>50</v>
      </c>
      <c r="BN691" s="1">
        <v>42244.25</v>
      </c>
      <c r="BO691">
        <v>4</v>
      </c>
      <c r="BP691">
        <v>50</v>
      </c>
      <c r="BR691" s="1"/>
      <c r="BV691" s="1"/>
      <c r="BZ691" s="1"/>
      <c r="CD691" s="1"/>
      <c r="CH691" s="1"/>
      <c r="CL691" s="1"/>
      <c r="CP691" s="1"/>
      <c r="CT691" s="1"/>
      <c r="CX691" s="1"/>
      <c r="DB691" s="1"/>
      <c r="DF691" s="1"/>
      <c r="DJ691" s="1"/>
      <c r="DN691" s="1"/>
      <c r="DR691" s="1"/>
      <c r="DV691" s="1"/>
      <c r="DZ691" s="1"/>
      <c r="ED691" s="1"/>
      <c r="EH691" s="1"/>
      <c r="EL691" s="1"/>
      <c r="EP691" s="1"/>
      <c r="ET691" s="1"/>
      <c r="EX691" s="1"/>
      <c r="FB691" s="1"/>
      <c r="FF691" s="1"/>
      <c r="FJ691" s="1"/>
      <c r="FN691" s="1"/>
      <c r="FR691" s="1"/>
      <c r="FV691" s="1"/>
      <c r="FZ691" s="1"/>
      <c r="GD691" s="1"/>
      <c r="GH691" s="1"/>
      <c r="GL691" s="1"/>
      <c r="GP691" s="1"/>
      <c r="GT691" s="1"/>
      <c r="GX691" s="1"/>
      <c r="HB691" s="1"/>
      <c r="HF691" s="1"/>
      <c r="HJ691" s="1"/>
      <c r="HN691" s="1"/>
      <c r="HR691" s="1"/>
      <c r="HV691" s="1"/>
      <c r="HZ691" s="1"/>
      <c r="ID691" s="1"/>
      <c r="IH691" s="1"/>
      <c r="IL691" s="1"/>
      <c r="IP691" s="1"/>
      <c r="IT691" s="1"/>
      <c r="IX691" s="1"/>
      <c r="JB691" s="1"/>
      <c r="JF691" s="1"/>
      <c r="JJ691" s="1"/>
      <c r="JN691" s="1"/>
      <c r="JR691" s="1"/>
      <c r="JV691" s="1"/>
      <c r="JZ691" s="1"/>
      <c r="KD691" s="1"/>
      <c r="KH691" s="1"/>
      <c r="KL691" s="1"/>
      <c r="KP691" s="1"/>
      <c r="KT691" s="1"/>
      <c r="KX691" s="1"/>
      <c r="LB691" s="1"/>
      <c r="LF691" s="1"/>
      <c r="LJ691" s="1"/>
      <c r="LN691" s="1"/>
      <c r="LR691" s="1"/>
    </row>
    <row r="692" spans="6:330">
      <c r="F692" s="1">
        <v>42244.291666666664</v>
      </c>
      <c r="G692">
        <v>158</v>
      </c>
      <c r="H692">
        <v>250</v>
      </c>
      <c r="J692" s="1">
        <v>42244.291666666664</v>
      </c>
      <c r="K692">
        <v>24</v>
      </c>
      <c r="L692">
        <v>150</v>
      </c>
      <c r="N692" s="1">
        <v>42244.291666666664</v>
      </c>
      <c r="O692">
        <v>26</v>
      </c>
      <c r="P692">
        <v>75</v>
      </c>
      <c r="R692" s="1">
        <v>42244.291666666664</v>
      </c>
      <c r="S692">
        <v>17</v>
      </c>
      <c r="T692">
        <v>100</v>
      </c>
      <c r="V692" s="1">
        <v>42244.291666666664</v>
      </c>
      <c r="W692">
        <v>10</v>
      </c>
      <c r="X692">
        <v>75</v>
      </c>
      <c r="Z692" s="1">
        <v>42244.291666666664</v>
      </c>
      <c r="AA692">
        <v>12</v>
      </c>
      <c r="AB692">
        <v>50</v>
      </c>
      <c r="AD692" s="1">
        <v>42244.291666666664</v>
      </c>
      <c r="AE692">
        <v>34</v>
      </c>
      <c r="AF692">
        <v>250</v>
      </c>
      <c r="AH692" s="1">
        <v>42244.291666666664</v>
      </c>
      <c r="AI692">
        <v>9</v>
      </c>
      <c r="AJ692">
        <v>100</v>
      </c>
      <c r="AL692" s="1">
        <v>42244.291666666664</v>
      </c>
      <c r="AM692">
        <v>8</v>
      </c>
      <c r="AN692">
        <v>50</v>
      </c>
      <c r="AP692" s="1">
        <v>42244.291666666664</v>
      </c>
      <c r="AQ692">
        <v>89</v>
      </c>
      <c r="AR692">
        <v>150</v>
      </c>
      <c r="AT692" s="1">
        <v>42244.291666666664</v>
      </c>
      <c r="AU692">
        <v>5</v>
      </c>
      <c r="AV692">
        <v>100</v>
      </c>
      <c r="AX692" s="1">
        <v>42244.291666666664</v>
      </c>
      <c r="AY692">
        <v>9</v>
      </c>
      <c r="AZ692">
        <v>50</v>
      </c>
      <c r="BB692" s="1">
        <v>42244.291666666664</v>
      </c>
      <c r="BC692">
        <v>27</v>
      </c>
      <c r="BD692">
        <v>125</v>
      </c>
      <c r="BF692" s="1">
        <v>42244.291666666664</v>
      </c>
      <c r="BG692">
        <v>15</v>
      </c>
      <c r="BH692">
        <v>75</v>
      </c>
      <c r="BJ692" s="1">
        <v>42244.291666666664</v>
      </c>
      <c r="BK692">
        <v>4</v>
      </c>
      <c r="BL692">
        <v>50</v>
      </c>
      <c r="BN692" s="1">
        <v>42244.291666666664</v>
      </c>
      <c r="BO692">
        <v>12</v>
      </c>
      <c r="BP692">
        <v>50</v>
      </c>
      <c r="BR692" s="1"/>
      <c r="BV692" s="1"/>
      <c r="BZ692" s="1"/>
      <c r="CD692" s="1"/>
      <c r="CH692" s="1"/>
      <c r="CL692" s="1"/>
      <c r="CP692" s="1"/>
      <c r="CT692" s="1"/>
      <c r="CX692" s="1"/>
      <c r="DB692" s="1"/>
      <c r="DF692" s="1"/>
      <c r="DJ692" s="1"/>
      <c r="DN692" s="1"/>
      <c r="DR692" s="1"/>
      <c r="DV692" s="1"/>
      <c r="DZ692" s="1"/>
      <c r="ED692" s="1"/>
      <c r="EH692" s="1"/>
      <c r="EL692" s="1"/>
      <c r="EP692" s="1"/>
      <c r="ET692" s="1"/>
      <c r="EX692" s="1"/>
      <c r="FB692" s="1"/>
      <c r="FF692" s="1"/>
      <c r="FJ692" s="1"/>
      <c r="FN692" s="1"/>
      <c r="FR692" s="1"/>
      <c r="FV692" s="1"/>
      <c r="FZ692" s="1"/>
      <c r="GD692" s="1"/>
      <c r="GH692" s="1"/>
      <c r="GL692" s="1"/>
      <c r="GP692" s="1"/>
      <c r="GT692" s="1"/>
      <c r="GX692" s="1"/>
      <c r="HB692" s="1"/>
      <c r="HF692" s="1"/>
      <c r="HJ692" s="1"/>
      <c r="HN692" s="1"/>
      <c r="HR692" s="1"/>
      <c r="HV692" s="1"/>
      <c r="HZ692" s="1"/>
      <c r="ID692" s="1"/>
      <c r="IH692" s="1"/>
      <c r="IL692" s="1"/>
      <c r="IP692" s="1"/>
      <c r="IT692" s="1"/>
      <c r="IX692" s="1"/>
      <c r="JB692" s="1"/>
      <c r="JF692" s="1"/>
      <c r="JJ692" s="1"/>
      <c r="JN692" s="1"/>
      <c r="JR692" s="1"/>
      <c r="JV692" s="1"/>
      <c r="JZ692" s="1"/>
      <c r="KD692" s="1"/>
      <c r="KH692" s="1"/>
      <c r="KL692" s="1"/>
      <c r="KP692" s="1"/>
      <c r="KT692" s="1"/>
      <c r="KX692" s="1"/>
      <c r="LB692" s="1"/>
      <c r="LF692" s="1"/>
      <c r="LJ692" s="1"/>
      <c r="LN692" s="1"/>
      <c r="LR692" s="1"/>
    </row>
    <row r="693" spans="6:330">
      <c r="F693" s="1">
        <v>42244.333333333336</v>
      </c>
      <c r="G693">
        <v>186</v>
      </c>
      <c r="H693">
        <v>250</v>
      </c>
      <c r="J693" s="1">
        <v>42244.333333333336</v>
      </c>
      <c r="K693">
        <v>52</v>
      </c>
      <c r="L693">
        <v>150</v>
      </c>
      <c r="N693" s="1">
        <v>42244.333333333336</v>
      </c>
      <c r="O693">
        <v>32</v>
      </c>
      <c r="P693">
        <v>75</v>
      </c>
      <c r="R693" s="1">
        <v>42244.333333333336</v>
      </c>
      <c r="S693">
        <v>28</v>
      </c>
      <c r="T693">
        <v>100</v>
      </c>
      <c r="V693" s="1">
        <v>42244.333333333336</v>
      </c>
      <c r="W693">
        <v>16</v>
      </c>
      <c r="X693">
        <v>75</v>
      </c>
      <c r="Z693" s="1">
        <v>42244.333333333336</v>
      </c>
      <c r="AA693">
        <v>22</v>
      </c>
      <c r="AB693">
        <v>50</v>
      </c>
      <c r="AD693" s="1">
        <v>42244.333333333336</v>
      </c>
      <c r="AE693">
        <v>59</v>
      </c>
      <c r="AF693">
        <v>250</v>
      </c>
      <c r="AH693" s="1">
        <v>42244.333333333336</v>
      </c>
      <c r="AI693">
        <v>29</v>
      </c>
      <c r="AJ693">
        <v>100</v>
      </c>
      <c r="AL693" s="1">
        <v>42244.333333333336</v>
      </c>
      <c r="AM693">
        <v>9</v>
      </c>
      <c r="AN693">
        <v>50</v>
      </c>
      <c r="AP693" s="1">
        <v>42244.333333333336</v>
      </c>
      <c r="AQ693">
        <v>112</v>
      </c>
      <c r="AR693">
        <v>150</v>
      </c>
      <c r="AT693" s="1">
        <v>42244.333333333336</v>
      </c>
      <c r="AU693">
        <v>14</v>
      </c>
      <c r="AV693">
        <v>100</v>
      </c>
      <c r="AX693" s="1">
        <v>42244.333333333336</v>
      </c>
      <c r="AY693">
        <v>19</v>
      </c>
      <c r="AZ693">
        <v>50</v>
      </c>
      <c r="BB693" s="1">
        <v>42244.333333333336</v>
      </c>
      <c r="BC693">
        <v>27</v>
      </c>
      <c r="BD693">
        <v>125</v>
      </c>
      <c r="BF693" s="1">
        <v>42244.333333333336</v>
      </c>
      <c r="BG693">
        <v>29</v>
      </c>
      <c r="BH693">
        <v>75</v>
      </c>
      <c r="BJ693" s="1">
        <v>42244.333333333336</v>
      </c>
      <c r="BK693">
        <v>6</v>
      </c>
      <c r="BL693">
        <v>50</v>
      </c>
      <c r="BN693" s="1">
        <v>42244.333333333336</v>
      </c>
      <c r="BO693">
        <v>22</v>
      </c>
      <c r="BP693">
        <v>50</v>
      </c>
      <c r="BR693" s="1"/>
      <c r="BV693" s="1"/>
      <c r="BZ693" s="1"/>
      <c r="CD693" s="1"/>
      <c r="CH693" s="1"/>
      <c r="CL693" s="1"/>
      <c r="CP693" s="1"/>
      <c r="CT693" s="1"/>
      <c r="CX693" s="1"/>
      <c r="DB693" s="1"/>
      <c r="DF693" s="1"/>
      <c r="DJ693" s="1"/>
      <c r="DN693" s="1"/>
      <c r="DR693" s="1"/>
      <c r="DV693" s="1"/>
      <c r="DZ693" s="1"/>
      <c r="ED693" s="1"/>
      <c r="EH693" s="1"/>
      <c r="EL693" s="1"/>
      <c r="EP693" s="1"/>
      <c r="ET693" s="1"/>
      <c r="EX693" s="1"/>
      <c r="FB693" s="1"/>
      <c r="FF693" s="1"/>
      <c r="FJ693" s="1"/>
      <c r="FN693" s="1"/>
      <c r="FR693" s="1"/>
      <c r="FV693" s="1"/>
      <c r="FZ693" s="1"/>
      <c r="GD693" s="1"/>
      <c r="GH693" s="1"/>
      <c r="GL693" s="1"/>
      <c r="GP693" s="1"/>
      <c r="GT693" s="1"/>
      <c r="GX693" s="1"/>
      <c r="HB693" s="1"/>
      <c r="HF693" s="1"/>
      <c r="HJ693" s="1"/>
      <c r="HN693" s="1"/>
      <c r="HR693" s="1"/>
      <c r="HV693" s="1"/>
      <c r="HZ693" s="1"/>
      <c r="ID693" s="1"/>
      <c r="IH693" s="1"/>
      <c r="IL693" s="1"/>
      <c r="IP693" s="1"/>
      <c r="IT693" s="1"/>
      <c r="IX693" s="1"/>
      <c r="JB693" s="1"/>
      <c r="JF693" s="1"/>
      <c r="JJ693" s="1"/>
      <c r="JN693" s="1"/>
      <c r="JR693" s="1"/>
      <c r="JV693" s="1"/>
      <c r="JZ693" s="1"/>
      <c r="KD693" s="1"/>
      <c r="KH693" s="1"/>
      <c r="KL693" s="1"/>
      <c r="KP693" s="1"/>
      <c r="KT693" s="1"/>
      <c r="KX693" s="1"/>
      <c r="LB693" s="1"/>
      <c r="LF693" s="1"/>
      <c r="LJ693" s="1"/>
      <c r="LN693" s="1"/>
      <c r="LR693" s="1"/>
    </row>
    <row r="694" spans="6:330">
      <c r="F694" s="1">
        <v>42244.375</v>
      </c>
      <c r="G694">
        <v>197</v>
      </c>
      <c r="H694">
        <v>250</v>
      </c>
      <c r="J694" s="1">
        <v>42244.375</v>
      </c>
      <c r="K694">
        <v>67</v>
      </c>
      <c r="L694">
        <v>150</v>
      </c>
      <c r="N694" s="1">
        <v>42244.375</v>
      </c>
      <c r="O694">
        <v>34</v>
      </c>
      <c r="P694">
        <v>75</v>
      </c>
      <c r="R694" s="1">
        <v>42244.375</v>
      </c>
      <c r="S694">
        <v>21</v>
      </c>
      <c r="T694">
        <v>100</v>
      </c>
      <c r="V694" s="1">
        <v>42244.375</v>
      </c>
      <c r="W694">
        <v>18</v>
      </c>
      <c r="X694">
        <v>75</v>
      </c>
      <c r="Z694" s="1">
        <v>42244.375</v>
      </c>
      <c r="AA694">
        <v>13</v>
      </c>
      <c r="AB694">
        <v>50</v>
      </c>
      <c r="AD694" s="1">
        <v>42244.375</v>
      </c>
      <c r="AE694">
        <v>70</v>
      </c>
      <c r="AF694">
        <v>250</v>
      </c>
      <c r="AH694" s="1">
        <v>42244.375</v>
      </c>
      <c r="AI694">
        <v>45</v>
      </c>
      <c r="AJ694">
        <v>100</v>
      </c>
      <c r="AL694" s="1">
        <v>42244.375</v>
      </c>
      <c r="AM694">
        <v>8</v>
      </c>
      <c r="AN694">
        <v>50</v>
      </c>
      <c r="AP694" s="1">
        <v>42244.375</v>
      </c>
      <c r="AQ694">
        <v>109</v>
      </c>
      <c r="AR694">
        <v>150</v>
      </c>
      <c r="AT694" s="1">
        <v>42244.375</v>
      </c>
      <c r="AU694">
        <v>19</v>
      </c>
      <c r="AV694">
        <v>100</v>
      </c>
      <c r="AX694" s="1">
        <v>42244.375</v>
      </c>
      <c r="AY694">
        <v>17</v>
      </c>
      <c r="AZ694">
        <v>50</v>
      </c>
      <c r="BB694" s="1">
        <v>42244.375</v>
      </c>
      <c r="BC694">
        <v>25</v>
      </c>
      <c r="BD694">
        <v>125</v>
      </c>
      <c r="BF694" s="1">
        <v>42244.375</v>
      </c>
      <c r="BG694">
        <v>28</v>
      </c>
      <c r="BH694">
        <v>75</v>
      </c>
      <c r="BJ694" s="1">
        <v>42244.375</v>
      </c>
      <c r="BK694">
        <v>6</v>
      </c>
      <c r="BL694">
        <v>50</v>
      </c>
      <c r="BN694" s="1">
        <v>42244.375</v>
      </c>
      <c r="BO694">
        <v>13</v>
      </c>
      <c r="BP694">
        <v>50</v>
      </c>
      <c r="BR694" s="1"/>
      <c r="BV694" s="1"/>
      <c r="BZ694" s="1"/>
      <c r="CD694" s="1"/>
      <c r="CH694" s="1"/>
      <c r="CL694" s="1"/>
      <c r="CP694" s="1"/>
      <c r="CT694" s="1"/>
      <c r="CX694" s="1"/>
      <c r="DB694" s="1"/>
      <c r="DF694" s="1"/>
      <c r="DJ694" s="1"/>
      <c r="DN694" s="1"/>
      <c r="DR694" s="1"/>
      <c r="DV694" s="1"/>
      <c r="DZ694" s="1"/>
      <c r="ED694" s="1"/>
      <c r="EH694" s="1"/>
      <c r="EL694" s="1"/>
      <c r="EP694" s="1"/>
      <c r="ET694" s="1"/>
      <c r="EX694" s="1"/>
      <c r="FB694" s="1"/>
      <c r="FF694" s="1"/>
      <c r="FJ694" s="1"/>
      <c r="FN694" s="1"/>
      <c r="FR694" s="1"/>
      <c r="FV694" s="1"/>
      <c r="FZ694" s="1"/>
      <c r="GD694" s="1"/>
      <c r="GH694" s="1"/>
      <c r="GL694" s="1"/>
      <c r="GP694" s="1"/>
      <c r="GT694" s="1"/>
      <c r="GX694" s="1"/>
      <c r="HB694" s="1"/>
      <c r="HF694" s="1"/>
      <c r="HJ694" s="1"/>
      <c r="HN694" s="1"/>
      <c r="HR694" s="1"/>
      <c r="HV694" s="1"/>
      <c r="HZ694" s="1"/>
      <c r="ID694" s="1"/>
      <c r="IH694" s="1"/>
      <c r="IL694" s="1"/>
      <c r="IP694" s="1"/>
      <c r="IT694" s="1"/>
      <c r="IX694" s="1"/>
      <c r="JB694" s="1"/>
      <c r="JF694" s="1"/>
      <c r="JJ694" s="1"/>
      <c r="JN694" s="1"/>
      <c r="JR694" s="1"/>
      <c r="JV694" s="1"/>
      <c r="JZ694" s="1"/>
      <c r="KD694" s="1"/>
      <c r="KH694" s="1"/>
      <c r="KL694" s="1"/>
      <c r="KP694" s="1"/>
      <c r="KT694" s="1"/>
      <c r="KX694" s="1"/>
      <c r="LB694" s="1"/>
      <c r="LF694" s="1"/>
      <c r="LJ694" s="1"/>
      <c r="LN694" s="1"/>
      <c r="LR694" s="1"/>
    </row>
    <row r="695" spans="6:330">
      <c r="F695" s="1">
        <v>42244.416666666664</v>
      </c>
      <c r="G695">
        <v>208</v>
      </c>
      <c r="H695">
        <v>250</v>
      </c>
      <c r="J695" s="1">
        <v>42244.416666666664</v>
      </c>
      <c r="K695">
        <v>78</v>
      </c>
      <c r="L695">
        <v>150</v>
      </c>
      <c r="N695" s="1">
        <v>42244.416666666664</v>
      </c>
      <c r="O695">
        <v>37</v>
      </c>
      <c r="P695">
        <v>75</v>
      </c>
      <c r="R695" s="1">
        <v>42244.416666666664</v>
      </c>
      <c r="S695">
        <v>22</v>
      </c>
      <c r="T695">
        <v>100</v>
      </c>
      <c r="V695" s="1">
        <v>42244.416666666664</v>
      </c>
      <c r="W695">
        <v>20</v>
      </c>
      <c r="X695">
        <v>75</v>
      </c>
      <c r="Z695" s="1">
        <v>42244.416666666664</v>
      </c>
      <c r="AA695">
        <v>12</v>
      </c>
      <c r="AB695">
        <v>50</v>
      </c>
      <c r="AD695" s="1">
        <v>42244.416666666664</v>
      </c>
      <c r="AE695">
        <v>76</v>
      </c>
      <c r="AF695">
        <v>250</v>
      </c>
      <c r="AH695" s="1">
        <v>42244.416666666664</v>
      </c>
      <c r="AI695">
        <v>59</v>
      </c>
      <c r="AJ695">
        <v>100</v>
      </c>
      <c r="AL695" s="1">
        <v>42244.416666666664</v>
      </c>
      <c r="AM695">
        <v>11</v>
      </c>
      <c r="AN695">
        <v>50</v>
      </c>
      <c r="AP695" s="1">
        <v>42244.416666666664</v>
      </c>
      <c r="AQ695">
        <v>119</v>
      </c>
      <c r="AR695">
        <v>150</v>
      </c>
      <c r="AT695" s="1">
        <v>42244.416666666664</v>
      </c>
      <c r="AU695">
        <v>22</v>
      </c>
      <c r="AV695">
        <v>100</v>
      </c>
      <c r="AX695" s="1">
        <v>42244.416666666664</v>
      </c>
      <c r="AY695">
        <v>20</v>
      </c>
      <c r="AZ695">
        <v>50</v>
      </c>
      <c r="BB695" s="1">
        <v>42244.416666666664</v>
      </c>
      <c r="BC695">
        <v>26</v>
      </c>
      <c r="BD695">
        <v>125</v>
      </c>
      <c r="BF695" s="1">
        <v>42244.416666666664</v>
      </c>
      <c r="BG695">
        <v>25</v>
      </c>
      <c r="BH695">
        <v>75</v>
      </c>
      <c r="BJ695" s="1">
        <v>42244.416666666664</v>
      </c>
      <c r="BK695">
        <v>8</v>
      </c>
      <c r="BL695">
        <v>50</v>
      </c>
      <c r="BN695" s="1">
        <v>42244.416666666664</v>
      </c>
      <c r="BO695">
        <v>12</v>
      </c>
      <c r="BP695">
        <v>50</v>
      </c>
      <c r="BR695" s="1"/>
      <c r="BV695" s="1"/>
      <c r="BZ695" s="1"/>
      <c r="CD695" s="1"/>
      <c r="CH695" s="1"/>
      <c r="CL695" s="1"/>
      <c r="CP695" s="1"/>
      <c r="CT695" s="1"/>
      <c r="CX695" s="1"/>
      <c r="DB695" s="1"/>
      <c r="DF695" s="1"/>
      <c r="DJ695" s="1"/>
      <c r="DN695" s="1"/>
      <c r="DR695" s="1"/>
      <c r="DV695" s="1"/>
      <c r="DZ695" s="1"/>
      <c r="ED695" s="1"/>
      <c r="EH695" s="1"/>
      <c r="EL695" s="1"/>
      <c r="EP695" s="1"/>
      <c r="ET695" s="1"/>
      <c r="EX695" s="1"/>
      <c r="FB695" s="1"/>
      <c r="FF695" s="1"/>
      <c r="FJ695" s="1"/>
      <c r="FN695" s="1"/>
      <c r="FR695" s="1"/>
      <c r="FV695" s="1"/>
      <c r="FZ695" s="1"/>
      <c r="GD695" s="1"/>
      <c r="GH695" s="1"/>
      <c r="GL695" s="1"/>
      <c r="GP695" s="1"/>
      <c r="GT695" s="1"/>
      <c r="GX695" s="1"/>
      <c r="HB695" s="1"/>
      <c r="HF695" s="1"/>
      <c r="HJ695" s="1"/>
      <c r="HN695" s="1"/>
      <c r="HR695" s="1"/>
      <c r="HV695" s="1"/>
      <c r="HZ695" s="1"/>
      <c r="ID695" s="1"/>
      <c r="IH695" s="1"/>
      <c r="IL695" s="1"/>
      <c r="IP695" s="1"/>
      <c r="IT695" s="1"/>
      <c r="IX695" s="1"/>
      <c r="JB695" s="1"/>
      <c r="JF695" s="1"/>
      <c r="JJ695" s="1"/>
      <c r="JN695" s="1"/>
      <c r="JR695" s="1"/>
      <c r="JV695" s="1"/>
      <c r="JZ695" s="1"/>
      <c r="KD695" s="1"/>
      <c r="KH695" s="1"/>
      <c r="KL695" s="1"/>
      <c r="KP695" s="1"/>
      <c r="KT695" s="1"/>
      <c r="KX695" s="1"/>
      <c r="LB695" s="1"/>
      <c r="LF695" s="1"/>
      <c r="LJ695" s="1"/>
      <c r="LN695" s="1"/>
      <c r="LR695" s="1"/>
    </row>
    <row r="696" spans="6:330">
      <c r="F696" s="1">
        <v>42244.458333333336</v>
      </c>
      <c r="G696">
        <v>230</v>
      </c>
      <c r="H696">
        <v>250</v>
      </c>
      <c r="J696" s="1">
        <v>42244.458333333336</v>
      </c>
      <c r="K696">
        <v>68</v>
      </c>
      <c r="L696">
        <v>150</v>
      </c>
      <c r="N696" s="1">
        <v>42244.458333333336</v>
      </c>
      <c r="O696">
        <v>38</v>
      </c>
      <c r="P696">
        <v>75</v>
      </c>
      <c r="R696" s="1">
        <v>42244.458333333336</v>
      </c>
      <c r="S696">
        <v>20</v>
      </c>
      <c r="T696">
        <v>100</v>
      </c>
      <c r="V696" s="1">
        <v>42244.458333333336</v>
      </c>
      <c r="W696">
        <v>22</v>
      </c>
      <c r="X696">
        <v>75</v>
      </c>
      <c r="Z696" s="1">
        <v>42244.458333333336</v>
      </c>
      <c r="AA696">
        <v>15</v>
      </c>
      <c r="AB696">
        <v>50</v>
      </c>
      <c r="AD696" s="1">
        <v>42244.458333333336</v>
      </c>
      <c r="AE696">
        <v>77</v>
      </c>
      <c r="AF696">
        <v>250</v>
      </c>
      <c r="AH696" s="1">
        <v>42244.458333333336</v>
      </c>
      <c r="AI696">
        <v>64</v>
      </c>
      <c r="AJ696">
        <v>100</v>
      </c>
      <c r="AL696" s="1">
        <v>42244.458333333336</v>
      </c>
      <c r="AM696">
        <v>11</v>
      </c>
      <c r="AN696">
        <v>50</v>
      </c>
      <c r="AP696" s="1">
        <v>42244.458333333336</v>
      </c>
      <c r="AQ696">
        <v>132</v>
      </c>
      <c r="AR696">
        <v>150</v>
      </c>
      <c r="AT696" s="1">
        <v>42244.458333333336</v>
      </c>
      <c r="AU696">
        <v>23</v>
      </c>
      <c r="AV696">
        <v>100</v>
      </c>
      <c r="AX696" s="1">
        <v>42244.458333333336</v>
      </c>
      <c r="AY696">
        <v>22</v>
      </c>
      <c r="AZ696">
        <v>50</v>
      </c>
      <c r="BB696" s="1">
        <v>42244.458333333336</v>
      </c>
      <c r="BC696">
        <v>15</v>
      </c>
      <c r="BD696">
        <v>125</v>
      </c>
      <c r="BF696" s="1">
        <v>42244.458333333336</v>
      </c>
      <c r="BG696">
        <v>22</v>
      </c>
      <c r="BH696">
        <v>75</v>
      </c>
      <c r="BJ696" s="1">
        <v>42244.458333333336</v>
      </c>
      <c r="BK696">
        <v>9</v>
      </c>
      <c r="BL696">
        <v>50</v>
      </c>
      <c r="BN696" s="1">
        <v>42244.458333333336</v>
      </c>
      <c r="BO696">
        <v>15</v>
      </c>
      <c r="BP696">
        <v>50</v>
      </c>
      <c r="BR696" s="1"/>
      <c r="BV696" s="1"/>
      <c r="BZ696" s="1"/>
      <c r="CD696" s="1"/>
      <c r="CH696" s="1"/>
      <c r="CL696" s="1"/>
      <c r="CP696" s="1"/>
      <c r="CT696" s="1"/>
      <c r="CX696" s="1"/>
      <c r="DB696" s="1"/>
      <c r="DF696" s="1"/>
      <c r="DJ696" s="1"/>
      <c r="DN696" s="1"/>
      <c r="DR696" s="1"/>
      <c r="DV696" s="1"/>
      <c r="DZ696" s="1"/>
      <c r="ED696" s="1"/>
      <c r="EH696" s="1"/>
      <c r="EL696" s="1"/>
      <c r="EP696" s="1"/>
      <c r="ET696" s="1"/>
      <c r="EX696" s="1"/>
      <c r="FB696" s="1"/>
      <c r="FF696" s="1"/>
      <c r="FJ696" s="1"/>
      <c r="FN696" s="1"/>
      <c r="FR696" s="1"/>
      <c r="FV696" s="1"/>
      <c r="FZ696" s="1"/>
      <c r="GD696" s="1"/>
      <c r="GH696" s="1"/>
      <c r="GL696" s="1"/>
      <c r="GP696" s="1"/>
      <c r="GT696" s="1"/>
      <c r="GX696" s="1"/>
      <c r="HB696" s="1"/>
      <c r="HF696" s="1"/>
      <c r="HJ696" s="1"/>
      <c r="HN696" s="1"/>
      <c r="HR696" s="1"/>
      <c r="HV696" s="1"/>
      <c r="HZ696" s="1"/>
      <c r="ID696" s="1"/>
      <c r="IH696" s="1"/>
      <c r="IL696" s="1"/>
      <c r="IP696" s="1"/>
      <c r="IT696" s="1"/>
      <c r="IX696" s="1"/>
      <c r="JB696" s="1"/>
      <c r="JF696" s="1"/>
      <c r="JJ696" s="1"/>
      <c r="JN696" s="1"/>
      <c r="JR696" s="1"/>
      <c r="JV696" s="1"/>
      <c r="JZ696" s="1"/>
      <c r="KD696" s="1"/>
      <c r="KH696" s="1"/>
      <c r="KL696" s="1"/>
      <c r="KP696" s="1"/>
      <c r="KT696" s="1"/>
      <c r="KX696" s="1"/>
      <c r="LB696" s="1"/>
      <c r="LF696" s="1"/>
      <c r="LJ696" s="1"/>
      <c r="LN696" s="1"/>
      <c r="LR696" s="1"/>
    </row>
    <row r="697" spans="6:330">
      <c r="F697" s="1">
        <v>42244.5</v>
      </c>
      <c r="G697">
        <v>250</v>
      </c>
      <c r="H697">
        <v>250</v>
      </c>
      <c r="J697" s="1">
        <v>42244.5</v>
      </c>
      <c r="K697">
        <v>80</v>
      </c>
      <c r="L697">
        <v>150</v>
      </c>
      <c r="N697" s="1">
        <v>42244.5</v>
      </c>
      <c r="O697">
        <v>42</v>
      </c>
      <c r="P697">
        <v>75</v>
      </c>
      <c r="R697" s="1">
        <v>42244.5</v>
      </c>
      <c r="S697">
        <v>24</v>
      </c>
      <c r="T697">
        <v>100</v>
      </c>
      <c r="V697" s="1">
        <v>42244.5</v>
      </c>
      <c r="W697">
        <v>17</v>
      </c>
      <c r="X697">
        <v>75</v>
      </c>
      <c r="Z697" s="1">
        <v>42244.5</v>
      </c>
      <c r="AA697">
        <v>17</v>
      </c>
      <c r="AB697">
        <v>50</v>
      </c>
      <c r="AD697" s="1">
        <v>42244.5</v>
      </c>
      <c r="AE697">
        <v>66</v>
      </c>
      <c r="AF697">
        <v>250</v>
      </c>
      <c r="AH697" s="1">
        <v>42244.5</v>
      </c>
      <c r="AI697">
        <v>64</v>
      </c>
      <c r="AJ697">
        <v>100</v>
      </c>
      <c r="AL697" s="1">
        <v>42244.5</v>
      </c>
      <c r="AM697">
        <v>9</v>
      </c>
      <c r="AN697">
        <v>50</v>
      </c>
      <c r="AP697" s="1">
        <v>42244.5</v>
      </c>
      <c r="AQ697">
        <v>142</v>
      </c>
      <c r="AR697">
        <v>150</v>
      </c>
      <c r="AT697" s="1">
        <v>42244.5</v>
      </c>
      <c r="AU697">
        <v>29</v>
      </c>
      <c r="AV697">
        <v>100</v>
      </c>
      <c r="AX697" s="1">
        <v>42244.5</v>
      </c>
      <c r="AY697">
        <v>28</v>
      </c>
      <c r="AZ697">
        <v>50</v>
      </c>
      <c r="BB697" s="1">
        <v>42244.5</v>
      </c>
      <c r="BC697">
        <v>9</v>
      </c>
      <c r="BD697">
        <v>125</v>
      </c>
      <c r="BF697" s="1">
        <v>42244.5</v>
      </c>
      <c r="BG697">
        <v>20</v>
      </c>
      <c r="BH697">
        <v>75</v>
      </c>
      <c r="BJ697" s="1">
        <v>42244.5</v>
      </c>
      <c r="BK697">
        <v>10</v>
      </c>
      <c r="BL697">
        <v>50</v>
      </c>
      <c r="BN697" s="1">
        <v>42244.5</v>
      </c>
      <c r="BO697">
        <v>17</v>
      </c>
      <c r="BP697">
        <v>50</v>
      </c>
      <c r="BR697" s="1"/>
      <c r="BV697" s="1"/>
      <c r="BZ697" s="1"/>
      <c r="CD697" s="1"/>
      <c r="CH697" s="1"/>
      <c r="CL697" s="1"/>
      <c r="CP697" s="1"/>
      <c r="CT697" s="1"/>
      <c r="CX697" s="1"/>
      <c r="DB697" s="1"/>
      <c r="DF697" s="1"/>
      <c r="DJ697" s="1"/>
      <c r="DN697" s="1"/>
      <c r="DR697" s="1"/>
      <c r="DV697" s="1"/>
      <c r="DZ697" s="1"/>
      <c r="ED697" s="1"/>
      <c r="EH697" s="1"/>
      <c r="EL697" s="1"/>
      <c r="EP697" s="1"/>
      <c r="ET697" s="1"/>
      <c r="EX697" s="1"/>
      <c r="FB697" s="1"/>
      <c r="FF697" s="1"/>
      <c r="FJ697" s="1"/>
      <c r="FN697" s="1"/>
      <c r="FR697" s="1"/>
      <c r="FV697" s="1"/>
      <c r="FZ697" s="1"/>
      <c r="GD697" s="1"/>
      <c r="GH697" s="1"/>
      <c r="GL697" s="1"/>
      <c r="GP697" s="1"/>
      <c r="GT697" s="1"/>
      <c r="GX697" s="1"/>
      <c r="HB697" s="1"/>
      <c r="HF697" s="1"/>
      <c r="HJ697" s="1"/>
      <c r="HN697" s="1"/>
      <c r="HR697" s="1"/>
      <c r="HV697" s="1"/>
      <c r="HZ697" s="1"/>
      <c r="ID697" s="1"/>
      <c r="IH697" s="1"/>
      <c r="IL697" s="1"/>
      <c r="IP697" s="1"/>
      <c r="IT697" s="1"/>
      <c r="IX697" s="1"/>
      <c r="JB697" s="1"/>
      <c r="JF697" s="1"/>
      <c r="JJ697" s="1"/>
      <c r="JN697" s="1"/>
      <c r="JR697" s="1"/>
      <c r="JV697" s="1"/>
      <c r="JZ697" s="1"/>
      <c r="KD697" s="1"/>
      <c r="KH697" s="1"/>
      <c r="KL697" s="1"/>
      <c r="KP697" s="1"/>
      <c r="KT697" s="1"/>
      <c r="KX697" s="1"/>
      <c r="LB697" s="1"/>
      <c r="LF697" s="1"/>
      <c r="LJ697" s="1"/>
      <c r="LN697" s="1"/>
      <c r="LR697" s="1"/>
    </row>
    <row r="698" spans="6:330">
      <c r="F698" s="1">
        <v>42244.541666666664</v>
      </c>
      <c r="G698">
        <v>258</v>
      </c>
      <c r="H698">
        <v>250</v>
      </c>
      <c r="J698" s="1">
        <v>42244.541666666664</v>
      </c>
      <c r="K698">
        <v>81</v>
      </c>
      <c r="L698">
        <v>150</v>
      </c>
      <c r="N698" s="1">
        <v>42244.541666666664</v>
      </c>
      <c r="O698">
        <v>55</v>
      </c>
      <c r="P698">
        <v>75</v>
      </c>
      <c r="R698" s="1">
        <v>42244.541666666664</v>
      </c>
      <c r="S698">
        <v>40</v>
      </c>
      <c r="T698">
        <v>100</v>
      </c>
      <c r="V698" s="1">
        <v>42244.541666666664</v>
      </c>
      <c r="W698">
        <v>14</v>
      </c>
      <c r="X698">
        <v>75</v>
      </c>
      <c r="Z698" s="1">
        <v>42244.541666666664</v>
      </c>
      <c r="AA698">
        <v>30</v>
      </c>
      <c r="AB698">
        <v>50</v>
      </c>
      <c r="AD698" s="1">
        <v>42244.541666666664</v>
      </c>
      <c r="AE698">
        <v>82</v>
      </c>
      <c r="AF698">
        <v>250</v>
      </c>
      <c r="AH698" s="1">
        <v>42244.541666666664</v>
      </c>
      <c r="AI698">
        <v>62</v>
      </c>
      <c r="AJ698">
        <v>100</v>
      </c>
      <c r="AL698" s="1">
        <v>42244.541666666664</v>
      </c>
      <c r="AM698">
        <v>12</v>
      </c>
      <c r="AN698">
        <v>50</v>
      </c>
      <c r="AP698" s="1">
        <v>42244.541666666664</v>
      </c>
      <c r="AQ698">
        <v>160</v>
      </c>
      <c r="AR698">
        <v>150</v>
      </c>
      <c r="AT698" s="1">
        <v>42244.541666666664</v>
      </c>
      <c r="AU698">
        <v>22</v>
      </c>
      <c r="AV698">
        <v>100</v>
      </c>
      <c r="AX698" s="1">
        <v>42244.541666666664</v>
      </c>
      <c r="AY698">
        <v>37</v>
      </c>
      <c r="AZ698">
        <v>50</v>
      </c>
      <c r="BB698" s="1">
        <v>42244.541666666664</v>
      </c>
      <c r="BC698">
        <v>0</v>
      </c>
      <c r="BD698">
        <v>125</v>
      </c>
      <c r="BF698" s="1">
        <v>42244.541666666664</v>
      </c>
      <c r="BG698">
        <v>20</v>
      </c>
      <c r="BH698">
        <v>75</v>
      </c>
      <c r="BJ698" s="1">
        <v>42244.541666666664</v>
      </c>
      <c r="BK698">
        <v>9</v>
      </c>
      <c r="BL698">
        <v>50</v>
      </c>
      <c r="BN698" s="1">
        <v>42244.541666666664</v>
      </c>
      <c r="BO698">
        <v>30</v>
      </c>
      <c r="BP698">
        <v>50</v>
      </c>
      <c r="BR698" s="1"/>
      <c r="BV698" s="1"/>
      <c r="BZ698" s="1"/>
      <c r="CD698" s="1"/>
      <c r="CH698" s="1"/>
      <c r="CL698" s="1"/>
      <c r="CP698" s="1"/>
      <c r="CT698" s="1"/>
      <c r="CX698" s="1"/>
      <c r="DB698" s="1"/>
      <c r="DF698" s="1"/>
      <c r="DJ698" s="1"/>
      <c r="DN698" s="1"/>
      <c r="DR698" s="1"/>
      <c r="DV698" s="1"/>
      <c r="DZ698" s="1"/>
      <c r="ED698" s="1"/>
      <c r="EH698" s="1"/>
      <c r="EL698" s="1"/>
      <c r="EP698" s="1"/>
      <c r="ET698" s="1"/>
      <c r="EX698" s="1"/>
      <c r="FB698" s="1"/>
      <c r="FF698" s="1"/>
      <c r="FJ698" s="1"/>
      <c r="FN698" s="1"/>
      <c r="FR698" s="1"/>
      <c r="FV698" s="1"/>
      <c r="FZ698" s="1"/>
      <c r="GD698" s="1"/>
      <c r="GH698" s="1"/>
      <c r="GL698" s="1"/>
      <c r="GP698" s="1"/>
      <c r="GT698" s="1"/>
      <c r="GX698" s="1"/>
      <c r="HB698" s="1"/>
      <c r="HF698" s="1"/>
      <c r="HJ698" s="1"/>
      <c r="HN698" s="1"/>
      <c r="HR698" s="1"/>
      <c r="HV698" s="1"/>
      <c r="HZ698" s="1"/>
      <c r="ID698" s="1"/>
      <c r="IH698" s="1"/>
      <c r="IL698" s="1"/>
      <c r="IP698" s="1"/>
      <c r="IT698" s="1"/>
      <c r="IX698" s="1"/>
      <c r="JB698" s="1"/>
      <c r="JF698" s="1"/>
      <c r="JJ698" s="1"/>
      <c r="JN698" s="1"/>
      <c r="JR698" s="1"/>
      <c r="JV698" s="1"/>
      <c r="JZ698" s="1"/>
      <c r="KD698" s="1"/>
      <c r="KH698" s="1"/>
      <c r="KL698" s="1"/>
      <c r="KP698" s="1"/>
      <c r="KT698" s="1"/>
      <c r="KX698" s="1"/>
      <c r="LB698" s="1"/>
      <c r="LF698" s="1"/>
      <c r="LJ698" s="1"/>
      <c r="LN698" s="1"/>
      <c r="LR698" s="1"/>
    </row>
    <row r="699" spans="6:330">
      <c r="F699" s="1">
        <v>42244.583333333336</v>
      </c>
      <c r="G699">
        <v>285</v>
      </c>
      <c r="H699">
        <v>250</v>
      </c>
      <c r="J699" s="1">
        <v>42244.583333333336</v>
      </c>
      <c r="K699">
        <v>64</v>
      </c>
      <c r="L699">
        <v>150</v>
      </c>
      <c r="N699" s="1">
        <v>42244.583333333336</v>
      </c>
      <c r="O699">
        <v>50</v>
      </c>
      <c r="P699">
        <v>75</v>
      </c>
      <c r="R699" s="1">
        <v>42244.583333333336</v>
      </c>
      <c r="S699">
        <v>44</v>
      </c>
      <c r="T699">
        <v>100</v>
      </c>
      <c r="V699" s="1">
        <v>42244.583333333336</v>
      </c>
      <c r="W699">
        <v>22</v>
      </c>
      <c r="X699">
        <v>75</v>
      </c>
      <c r="Z699" s="1">
        <v>42244.583333333336</v>
      </c>
      <c r="AA699">
        <v>40</v>
      </c>
      <c r="AB699">
        <v>50</v>
      </c>
      <c r="AD699" s="1">
        <v>42244.583333333336</v>
      </c>
      <c r="AE699">
        <v>96</v>
      </c>
      <c r="AF699">
        <v>250</v>
      </c>
      <c r="AH699" s="1">
        <v>42244.583333333336</v>
      </c>
      <c r="AI699">
        <v>72</v>
      </c>
      <c r="AJ699">
        <v>100</v>
      </c>
      <c r="AL699" s="1">
        <v>42244.583333333336</v>
      </c>
      <c r="AM699">
        <v>11</v>
      </c>
      <c r="AN699">
        <v>50</v>
      </c>
      <c r="AP699" s="1">
        <v>42244.583333333336</v>
      </c>
      <c r="AQ699">
        <v>156</v>
      </c>
      <c r="AR699">
        <v>150</v>
      </c>
      <c r="AT699" s="1">
        <v>42244.583333333336</v>
      </c>
      <c r="AU699">
        <v>33</v>
      </c>
      <c r="AV699">
        <v>100</v>
      </c>
      <c r="AX699" s="1">
        <v>42244.583333333336</v>
      </c>
      <c r="AY699">
        <v>28</v>
      </c>
      <c r="AZ699">
        <v>50</v>
      </c>
      <c r="BB699" s="1">
        <v>42244.583333333336</v>
      </c>
      <c r="BC699">
        <v>0</v>
      </c>
      <c r="BD699">
        <v>125</v>
      </c>
      <c r="BF699" s="1">
        <v>42244.583333333336</v>
      </c>
      <c r="BG699">
        <v>29</v>
      </c>
      <c r="BH699">
        <v>75</v>
      </c>
      <c r="BJ699" s="1">
        <v>42244.583333333336</v>
      </c>
      <c r="BK699">
        <v>7</v>
      </c>
      <c r="BL699">
        <v>50</v>
      </c>
      <c r="BN699" s="1">
        <v>42244.583333333336</v>
      </c>
      <c r="BO699">
        <v>40</v>
      </c>
      <c r="BP699">
        <v>50</v>
      </c>
      <c r="BR699" s="1"/>
      <c r="BV699" s="1"/>
      <c r="BZ699" s="1"/>
      <c r="CD699" s="1"/>
      <c r="CH699" s="1"/>
      <c r="CL699" s="1"/>
      <c r="CP699" s="1"/>
      <c r="CT699" s="1"/>
      <c r="CX699" s="1"/>
      <c r="DB699" s="1"/>
      <c r="DF699" s="1"/>
      <c r="DJ699" s="1"/>
      <c r="DN699" s="1"/>
      <c r="DR699" s="1"/>
      <c r="DV699" s="1"/>
      <c r="DZ699" s="1"/>
      <c r="ED699" s="1"/>
      <c r="EH699" s="1"/>
      <c r="EL699" s="1"/>
      <c r="EP699" s="1"/>
      <c r="ET699" s="1"/>
      <c r="EX699" s="1"/>
      <c r="FB699" s="1"/>
      <c r="FF699" s="1"/>
      <c r="FJ699" s="1"/>
      <c r="FN699" s="1"/>
      <c r="FR699" s="1"/>
      <c r="FV699" s="1"/>
      <c r="FZ699" s="1"/>
      <c r="GD699" s="1"/>
      <c r="GH699" s="1"/>
      <c r="GL699" s="1"/>
      <c r="GP699" s="1"/>
      <c r="GT699" s="1"/>
      <c r="GX699" s="1"/>
      <c r="HB699" s="1"/>
      <c r="HF699" s="1"/>
      <c r="HJ699" s="1"/>
      <c r="HN699" s="1"/>
      <c r="HR699" s="1"/>
      <c r="HV699" s="1"/>
      <c r="HZ699" s="1"/>
      <c r="ID699" s="1"/>
      <c r="IH699" s="1"/>
      <c r="IL699" s="1"/>
      <c r="IP699" s="1"/>
      <c r="IT699" s="1"/>
      <c r="IX699" s="1"/>
      <c r="JB699" s="1"/>
      <c r="JF699" s="1"/>
      <c r="JJ699" s="1"/>
      <c r="JN699" s="1"/>
      <c r="JR699" s="1"/>
      <c r="JV699" s="1"/>
      <c r="JZ699" s="1"/>
      <c r="KD699" s="1"/>
      <c r="KH699" s="1"/>
      <c r="KL699" s="1"/>
      <c r="KP699" s="1"/>
      <c r="KT699" s="1"/>
      <c r="KX699" s="1"/>
      <c r="LB699" s="1"/>
      <c r="LF699" s="1"/>
      <c r="LJ699" s="1"/>
      <c r="LN699" s="1"/>
      <c r="LR699" s="1"/>
    </row>
    <row r="700" spans="6:330">
      <c r="F700" s="1">
        <v>42244.625</v>
      </c>
      <c r="G700">
        <v>269</v>
      </c>
      <c r="H700">
        <v>250</v>
      </c>
      <c r="J700" s="1">
        <v>42244.625</v>
      </c>
      <c r="K700">
        <v>63</v>
      </c>
      <c r="L700">
        <v>150</v>
      </c>
      <c r="N700" s="1">
        <v>42244.625</v>
      </c>
      <c r="O700">
        <v>48</v>
      </c>
      <c r="P700">
        <v>75</v>
      </c>
      <c r="R700" s="1">
        <v>42244.625</v>
      </c>
      <c r="S700">
        <v>38</v>
      </c>
      <c r="T700">
        <v>100</v>
      </c>
      <c r="V700" s="1">
        <v>42244.625</v>
      </c>
      <c r="W700">
        <v>27</v>
      </c>
      <c r="X700">
        <v>75</v>
      </c>
      <c r="Z700" s="1">
        <v>42244.625</v>
      </c>
      <c r="AA700">
        <v>32</v>
      </c>
      <c r="AB700">
        <v>50</v>
      </c>
      <c r="AD700" s="1">
        <v>42244.625</v>
      </c>
      <c r="AE700">
        <v>96</v>
      </c>
      <c r="AF700">
        <v>250</v>
      </c>
      <c r="AH700" s="1">
        <v>42244.625</v>
      </c>
      <c r="AI700">
        <v>79</v>
      </c>
      <c r="AJ700">
        <v>100</v>
      </c>
      <c r="AL700" s="1">
        <v>42244.625</v>
      </c>
      <c r="AM700">
        <v>10</v>
      </c>
      <c r="AN700">
        <v>50</v>
      </c>
      <c r="AP700" s="1">
        <v>42244.625</v>
      </c>
      <c r="AQ700">
        <v>146</v>
      </c>
      <c r="AR700">
        <v>150</v>
      </c>
      <c r="AT700" s="1">
        <v>42244.625</v>
      </c>
      <c r="AU700">
        <v>43</v>
      </c>
      <c r="AV700">
        <v>100</v>
      </c>
      <c r="AX700" s="1">
        <v>42244.625</v>
      </c>
      <c r="AY700">
        <v>23</v>
      </c>
      <c r="AZ700">
        <v>50</v>
      </c>
      <c r="BB700" s="1">
        <v>42244.625</v>
      </c>
      <c r="BC700">
        <v>0</v>
      </c>
      <c r="BD700">
        <v>125</v>
      </c>
      <c r="BF700" s="1">
        <v>42244.625</v>
      </c>
      <c r="BG700">
        <v>25</v>
      </c>
      <c r="BH700">
        <v>75</v>
      </c>
      <c r="BJ700" s="1">
        <v>42244.625</v>
      </c>
      <c r="BK700">
        <v>8</v>
      </c>
      <c r="BL700">
        <v>50</v>
      </c>
      <c r="BN700" s="1">
        <v>42244.625</v>
      </c>
      <c r="BO700">
        <v>32</v>
      </c>
      <c r="BP700">
        <v>50</v>
      </c>
      <c r="BR700" s="1"/>
      <c r="BV700" s="1"/>
      <c r="BZ700" s="1"/>
      <c r="CD700" s="1"/>
      <c r="CH700" s="1"/>
      <c r="CL700" s="1"/>
      <c r="CP700" s="1"/>
      <c r="CT700" s="1"/>
      <c r="CX700" s="1"/>
      <c r="DB700" s="1"/>
      <c r="DF700" s="1"/>
      <c r="DJ700" s="1"/>
      <c r="DN700" s="1"/>
      <c r="DR700" s="1"/>
      <c r="DV700" s="1"/>
      <c r="DZ700" s="1"/>
      <c r="ED700" s="1"/>
      <c r="EH700" s="1"/>
      <c r="EL700" s="1"/>
      <c r="EP700" s="1"/>
      <c r="ET700" s="1"/>
      <c r="EX700" s="1"/>
      <c r="FB700" s="1"/>
      <c r="FF700" s="1"/>
      <c r="FJ700" s="1"/>
      <c r="FN700" s="1"/>
      <c r="FR700" s="1"/>
      <c r="FV700" s="1"/>
      <c r="FZ700" s="1"/>
      <c r="GD700" s="1"/>
      <c r="GH700" s="1"/>
      <c r="GL700" s="1"/>
      <c r="GP700" s="1"/>
      <c r="GT700" s="1"/>
      <c r="GX700" s="1"/>
      <c r="HB700" s="1"/>
      <c r="HF700" s="1"/>
      <c r="HJ700" s="1"/>
      <c r="HN700" s="1"/>
      <c r="HR700" s="1"/>
      <c r="HV700" s="1"/>
      <c r="HZ700" s="1"/>
      <c r="ID700" s="1"/>
      <c r="IH700" s="1"/>
      <c r="IL700" s="1"/>
      <c r="IP700" s="1"/>
      <c r="IT700" s="1"/>
      <c r="IX700" s="1"/>
      <c r="JB700" s="1"/>
      <c r="JF700" s="1"/>
      <c r="JJ700" s="1"/>
      <c r="JN700" s="1"/>
      <c r="JR700" s="1"/>
      <c r="JV700" s="1"/>
      <c r="JZ700" s="1"/>
      <c r="KD700" s="1"/>
      <c r="KH700" s="1"/>
      <c r="KL700" s="1"/>
      <c r="KP700" s="1"/>
      <c r="KT700" s="1"/>
      <c r="KX700" s="1"/>
      <c r="LB700" s="1"/>
      <c r="LF700" s="1"/>
      <c r="LJ700" s="1"/>
      <c r="LN700" s="1"/>
      <c r="LR700" s="1"/>
    </row>
    <row r="701" spans="6:330">
      <c r="F701" s="1">
        <v>42244.666666666664</v>
      </c>
      <c r="G701">
        <v>244</v>
      </c>
      <c r="H701">
        <v>250</v>
      </c>
      <c r="J701" s="1">
        <v>42244.666666666664</v>
      </c>
      <c r="K701">
        <v>71</v>
      </c>
      <c r="L701">
        <v>150</v>
      </c>
      <c r="N701" s="1">
        <v>42244.666666666664</v>
      </c>
      <c r="O701">
        <v>52</v>
      </c>
      <c r="P701">
        <v>75</v>
      </c>
      <c r="R701" s="1">
        <v>42244.666666666664</v>
      </c>
      <c r="S701">
        <v>34</v>
      </c>
      <c r="T701">
        <v>100</v>
      </c>
      <c r="V701" s="1">
        <v>42244.666666666664</v>
      </c>
      <c r="W701">
        <v>29</v>
      </c>
      <c r="X701">
        <v>75</v>
      </c>
      <c r="Z701" s="1">
        <v>42244.666666666664</v>
      </c>
      <c r="AA701">
        <v>28</v>
      </c>
      <c r="AB701">
        <v>50</v>
      </c>
      <c r="AD701" s="1">
        <v>42244.666666666664</v>
      </c>
      <c r="AE701">
        <v>85</v>
      </c>
      <c r="AF701">
        <v>250</v>
      </c>
      <c r="AH701" s="1">
        <v>42244.666666666664</v>
      </c>
      <c r="AI701">
        <v>104</v>
      </c>
      <c r="AJ701">
        <v>100</v>
      </c>
      <c r="AL701" s="1">
        <v>42244.666666666664</v>
      </c>
      <c r="AM701">
        <v>12</v>
      </c>
      <c r="AN701">
        <v>50</v>
      </c>
      <c r="AP701" s="1">
        <v>42244.666666666664</v>
      </c>
      <c r="AQ701">
        <v>142</v>
      </c>
      <c r="AR701">
        <v>150</v>
      </c>
      <c r="AT701" s="1">
        <v>42244.666666666664</v>
      </c>
      <c r="AU701">
        <v>39</v>
      </c>
      <c r="AV701">
        <v>100</v>
      </c>
      <c r="AX701" s="1">
        <v>42244.666666666664</v>
      </c>
      <c r="AY701">
        <v>21</v>
      </c>
      <c r="AZ701">
        <v>50</v>
      </c>
      <c r="BB701" s="1">
        <v>42244.666666666664</v>
      </c>
      <c r="BC701">
        <v>0</v>
      </c>
      <c r="BD701">
        <v>125</v>
      </c>
      <c r="BF701" s="1">
        <v>42244.666666666664</v>
      </c>
      <c r="BG701">
        <v>23</v>
      </c>
      <c r="BH701">
        <v>75</v>
      </c>
      <c r="BJ701" s="1">
        <v>42244.666666666664</v>
      </c>
      <c r="BK701">
        <v>7</v>
      </c>
      <c r="BL701">
        <v>50</v>
      </c>
      <c r="BN701" s="1">
        <v>42244.666666666664</v>
      </c>
      <c r="BO701">
        <v>28</v>
      </c>
      <c r="BP701">
        <v>50</v>
      </c>
      <c r="BR701" s="1"/>
      <c r="BV701" s="1"/>
      <c r="BZ701" s="1"/>
      <c r="CD701" s="1"/>
      <c r="CH701" s="1"/>
      <c r="CL701" s="1"/>
      <c r="CP701" s="1"/>
      <c r="CT701" s="1"/>
      <c r="CX701" s="1"/>
      <c r="DB701" s="1"/>
      <c r="DF701" s="1"/>
      <c r="DJ701" s="1"/>
      <c r="DN701" s="1"/>
      <c r="DR701" s="1"/>
      <c r="DV701" s="1"/>
      <c r="DZ701" s="1"/>
      <c r="ED701" s="1"/>
      <c r="EH701" s="1"/>
      <c r="EL701" s="1"/>
      <c r="EP701" s="1"/>
      <c r="ET701" s="1"/>
      <c r="EX701" s="1"/>
      <c r="FB701" s="1"/>
      <c r="FF701" s="1"/>
      <c r="FJ701" s="1"/>
      <c r="FN701" s="1"/>
      <c r="FR701" s="1"/>
      <c r="FV701" s="1"/>
      <c r="FZ701" s="1"/>
      <c r="GD701" s="1"/>
      <c r="GH701" s="1"/>
      <c r="GL701" s="1"/>
      <c r="GP701" s="1"/>
      <c r="GT701" s="1"/>
      <c r="GX701" s="1"/>
      <c r="HB701" s="1"/>
      <c r="HF701" s="1"/>
      <c r="HJ701" s="1"/>
      <c r="HN701" s="1"/>
      <c r="HR701" s="1"/>
      <c r="HV701" s="1"/>
      <c r="HZ701" s="1"/>
      <c r="ID701" s="1"/>
      <c r="IH701" s="1"/>
      <c r="IL701" s="1"/>
      <c r="IP701" s="1"/>
      <c r="IT701" s="1"/>
      <c r="IX701" s="1"/>
      <c r="JB701" s="1"/>
      <c r="JF701" s="1"/>
      <c r="JJ701" s="1"/>
      <c r="JN701" s="1"/>
      <c r="JR701" s="1"/>
      <c r="JV701" s="1"/>
      <c r="JZ701" s="1"/>
      <c r="KD701" s="1"/>
      <c r="KH701" s="1"/>
      <c r="KL701" s="1"/>
      <c r="KP701" s="1"/>
      <c r="KT701" s="1"/>
      <c r="KX701" s="1"/>
      <c r="LB701" s="1"/>
      <c r="LF701" s="1"/>
      <c r="LJ701" s="1"/>
      <c r="LN701" s="1"/>
      <c r="LR701" s="1"/>
    </row>
    <row r="702" spans="6:330">
      <c r="F702" s="1">
        <v>42244.708333333336</v>
      </c>
      <c r="G702">
        <v>213</v>
      </c>
      <c r="H702">
        <v>250</v>
      </c>
      <c r="J702" s="1">
        <v>42244.708333333336</v>
      </c>
      <c r="K702">
        <v>79</v>
      </c>
      <c r="L702">
        <v>150</v>
      </c>
      <c r="N702" s="1">
        <v>42244.708333333336</v>
      </c>
      <c r="O702">
        <v>42</v>
      </c>
      <c r="P702">
        <v>75</v>
      </c>
      <c r="R702" s="1">
        <v>42244.708333333336</v>
      </c>
      <c r="S702">
        <v>40</v>
      </c>
      <c r="T702">
        <v>100</v>
      </c>
      <c r="V702" s="1">
        <v>42244.708333333336</v>
      </c>
      <c r="W702">
        <v>28</v>
      </c>
      <c r="X702">
        <v>75</v>
      </c>
      <c r="Z702" s="1">
        <v>42244.708333333336</v>
      </c>
      <c r="AA702">
        <v>28</v>
      </c>
      <c r="AB702">
        <v>50</v>
      </c>
      <c r="AD702" s="1">
        <v>42244.708333333336</v>
      </c>
      <c r="AE702">
        <v>83</v>
      </c>
      <c r="AF702">
        <v>250</v>
      </c>
      <c r="AH702" s="1">
        <v>42244.708333333336</v>
      </c>
      <c r="AI702">
        <v>88</v>
      </c>
      <c r="AJ702">
        <v>100</v>
      </c>
      <c r="AL702" s="1">
        <v>42244.708333333336</v>
      </c>
      <c r="AM702">
        <v>11</v>
      </c>
      <c r="AN702">
        <v>50</v>
      </c>
      <c r="AP702" s="1">
        <v>42244.708333333336</v>
      </c>
      <c r="AQ702">
        <v>156</v>
      </c>
      <c r="AR702">
        <v>150</v>
      </c>
      <c r="AT702" s="1">
        <v>42244.708333333336</v>
      </c>
      <c r="AU702">
        <v>41</v>
      </c>
      <c r="AV702">
        <v>100</v>
      </c>
      <c r="AX702" s="1">
        <v>42244.708333333336</v>
      </c>
      <c r="AY702">
        <v>30</v>
      </c>
      <c r="AZ702">
        <v>50</v>
      </c>
      <c r="BB702" s="1">
        <v>42244.708333333336</v>
      </c>
      <c r="BC702">
        <v>0</v>
      </c>
      <c r="BD702">
        <v>125</v>
      </c>
      <c r="BF702" s="1">
        <v>42244.708333333336</v>
      </c>
      <c r="BG702">
        <v>23</v>
      </c>
      <c r="BH702">
        <v>75</v>
      </c>
      <c r="BJ702" s="1">
        <v>42244.708333333336</v>
      </c>
      <c r="BK702">
        <v>10</v>
      </c>
      <c r="BL702">
        <v>50</v>
      </c>
      <c r="BN702" s="1">
        <v>42244.708333333336</v>
      </c>
      <c r="BO702">
        <v>28</v>
      </c>
      <c r="BP702">
        <v>50</v>
      </c>
      <c r="BR702" s="1"/>
      <c r="BV702" s="1"/>
      <c r="BZ702" s="1"/>
      <c r="CD702" s="1"/>
      <c r="CH702" s="1"/>
      <c r="CL702" s="1"/>
      <c r="CP702" s="1"/>
      <c r="CT702" s="1"/>
      <c r="CX702" s="1"/>
      <c r="DB702" s="1"/>
      <c r="DF702" s="1"/>
      <c r="DJ702" s="1"/>
      <c r="DN702" s="1"/>
      <c r="DR702" s="1"/>
      <c r="DV702" s="1"/>
      <c r="DZ702" s="1"/>
      <c r="ED702" s="1"/>
      <c r="EH702" s="1"/>
      <c r="EL702" s="1"/>
      <c r="EP702" s="1"/>
      <c r="ET702" s="1"/>
      <c r="EX702" s="1"/>
      <c r="FB702" s="1"/>
      <c r="FF702" s="1"/>
      <c r="FJ702" s="1"/>
      <c r="FN702" s="1"/>
      <c r="FR702" s="1"/>
      <c r="FV702" s="1"/>
      <c r="FZ702" s="1"/>
      <c r="GD702" s="1"/>
      <c r="GH702" s="1"/>
      <c r="GL702" s="1"/>
      <c r="GP702" s="1"/>
      <c r="GT702" s="1"/>
      <c r="GX702" s="1"/>
      <c r="HB702" s="1"/>
      <c r="HF702" s="1"/>
      <c r="HJ702" s="1"/>
      <c r="HN702" s="1"/>
      <c r="HR702" s="1"/>
      <c r="HV702" s="1"/>
      <c r="HZ702" s="1"/>
      <c r="ID702" s="1"/>
      <c r="IH702" s="1"/>
      <c r="IL702" s="1"/>
      <c r="IP702" s="1"/>
      <c r="IT702" s="1"/>
      <c r="IX702" s="1"/>
      <c r="JB702" s="1"/>
      <c r="JF702" s="1"/>
      <c r="JJ702" s="1"/>
      <c r="JN702" s="1"/>
      <c r="JR702" s="1"/>
      <c r="JV702" s="1"/>
      <c r="JZ702" s="1"/>
      <c r="KD702" s="1"/>
      <c r="KH702" s="1"/>
      <c r="KL702" s="1"/>
      <c r="KP702" s="1"/>
      <c r="KT702" s="1"/>
      <c r="KX702" s="1"/>
      <c r="LB702" s="1"/>
      <c r="LF702" s="1"/>
      <c r="LJ702" s="1"/>
      <c r="LN702" s="1"/>
      <c r="LR702" s="1"/>
    </row>
    <row r="703" spans="6:330">
      <c r="F703" s="1">
        <v>42244.75</v>
      </c>
      <c r="G703">
        <v>178</v>
      </c>
      <c r="H703">
        <v>250</v>
      </c>
      <c r="J703" s="1">
        <v>42244.75</v>
      </c>
      <c r="K703">
        <v>78</v>
      </c>
      <c r="L703">
        <v>150</v>
      </c>
      <c r="N703" s="1">
        <v>42244.75</v>
      </c>
      <c r="O703">
        <v>52</v>
      </c>
      <c r="P703">
        <v>75</v>
      </c>
      <c r="R703" s="1">
        <v>42244.75</v>
      </c>
      <c r="S703">
        <v>36</v>
      </c>
      <c r="T703">
        <v>100</v>
      </c>
      <c r="V703" s="1">
        <v>42244.75</v>
      </c>
      <c r="W703">
        <v>21</v>
      </c>
      <c r="X703">
        <v>75</v>
      </c>
      <c r="Z703" s="1">
        <v>42244.75</v>
      </c>
      <c r="AA703">
        <v>36</v>
      </c>
      <c r="AB703">
        <v>50</v>
      </c>
      <c r="AD703" s="1">
        <v>42244.75</v>
      </c>
      <c r="AE703">
        <v>99</v>
      </c>
      <c r="AF703">
        <v>250</v>
      </c>
      <c r="AH703" s="1">
        <v>42244.75</v>
      </c>
      <c r="AI703">
        <v>58</v>
      </c>
      <c r="AJ703">
        <v>100</v>
      </c>
      <c r="AL703" s="1">
        <v>42244.75</v>
      </c>
      <c r="AM703">
        <v>13</v>
      </c>
      <c r="AN703">
        <v>50</v>
      </c>
      <c r="AP703" s="1">
        <v>42244.75</v>
      </c>
      <c r="AQ703">
        <v>147</v>
      </c>
      <c r="AR703">
        <v>150</v>
      </c>
      <c r="AT703" s="1">
        <v>42244.75</v>
      </c>
      <c r="AU703">
        <v>32</v>
      </c>
      <c r="AV703">
        <v>100</v>
      </c>
      <c r="AX703" s="1">
        <v>42244.75</v>
      </c>
      <c r="AY703">
        <v>35</v>
      </c>
      <c r="AZ703">
        <v>50</v>
      </c>
      <c r="BB703" s="1">
        <v>42244.75</v>
      </c>
      <c r="BC703">
        <v>32</v>
      </c>
      <c r="BD703">
        <v>125</v>
      </c>
      <c r="BF703" s="1">
        <v>42244.75</v>
      </c>
      <c r="BG703">
        <v>19</v>
      </c>
      <c r="BH703">
        <v>75</v>
      </c>
      <c r="BJ703" s="1">
        <v>42244.75</v>
      </c>
      <c r="BK703">
        <v>13</v>
      </c>
      <c r="BL703">
        <v>50</v>
      </c>
      <c r="BN703" s="1">
        <v>42244.75</v>
      </c>
      <c r="BO703">
        <v>36</v>
      </c>
      <c r="BP703">
        <v>50</v>
      </c>
      <c r="BR703" s="1"/>
      <c r="BV703" s="1"/>
      <c r="BZ703" s="1"/>
      <c r="CD703" s="1"/>
      <c r="CH703" s="1"/>
      <c r="CL703" s="1"/>
      <c r="CP703" s="1"/>
      <c r="CT703" s="1"/>
      <c r="CX703" s="1"/>
      <c r="DB703" s="1"/>
      <c r="DF703" s="1"/>
      <c r="DJ703" s="1"/>
      <c r="DN703" s="1"/>
      <c r="DR703" s="1"/>
      <c r="DV703" s="1"/>
      <c r="DZ703" s="1"/>
      <c r="ED703" s="1"/>
      <c r="EH703" s="1"/>
      <c r="EL703" s="1"/>
      <c r="EP703" s="1"/>
      <c r="ET703" s="1"/>
      <c r="EX703" s="1"/>
      <c r="FB703" s="1"/>
      <c r="FF703" s="1"/>
      <c r="FJ703" s="1"/>
      <c r="FN703" s="1"/>
      <c r="FR703" s="1"/>
      <c r="FV703" s="1"/>
      <c r="FZ703" s="1"/>
      <c r="GD703" s="1"/>
      <c r="GH703" s="1"/>
      <c r="GL703" s="1"/>
      <c r="GP703" s="1"/>
      <c r="GT703" s="1"/>
      <c r="GX703" s="1"/>
      <c r="HB703" s="1"/>
      <c r="HF703" s="1"/>
      <c r="HJ703" s="1"/>
      <c r="HN703" s="1"/>
      <c r="HR703" s="1"/>
      <c r="HV703" s="1"/>
      <c r="HZ703" s="1"/>
      <c r="ID703" s="1"/>
      <c r="IH703" s="1"/>
      <c r="IL703" s="1"/>
      <c r="IP703" s="1"/>
      <c r="IT703" s="1"/>
      <c r="IX703" s="1"/>
      <c r="JB703" s="1"/>
      <c r="JF703" s="1"/>
      <c r="JJ703" s="1"/>
      <c r="JN703" s="1"/>
      <c r="JR703" s="1"/>
      <c r="JV703" s="1"/>
      <c r="JZ703" s="1"/>
      <c r="KD703" s="1"/>
      <c r="KH703" s="1"/>
      <c r="KL703" s="1"/>
      <c r="KP703" s="1"/>
      <c r="KT703" s="1"/>
      <c r="KX703" s="1"/>
      <c r="LB703" s="1"/>
      <c r="LF703" s="1"/>
      <c r="LJ703" s="1"/>
      <c r="LN703" s="1"/>
      <c r="LR703" s="1"/>
    </row>
    <row r="704" spans="6:330">
      <c r="F704" s="1">
        <v>42244.791666666664</v>
      </c>
      <c r="G704">
        <v>127</v>
      </c>
      <c r="H704">
        <v>250</v>
      </c>
      <c r="J704" s="1">
        <v>42244.791666666664</v>
      </c>
      <c r="K704">
        <v>72</v>
      </c>
      <c r="L704">
        <v>150</v>
      </c>
      <c r="N704" s="1">
        <v>42244.791666666664</v>
      </c>
      <c r="O704">
        <v>56</v>
      </c>
      <c r="P704">
        <v>75</v>
      </c>
      <c r="R704" s="1">
        <v>42244.791666666664</v>
      </c>
      <c r="S704">
        <v>46</v>
      </c>
      <c r="T704">
        <v>100</v>
      </c>
      <c r="V704" s="1">
        <v>42244.791666666664</v>
      </c>
      <c r="W704">
        <v>23</v>
      </c>
      <c r="X704">
        <v>75</v>
      </c>
      <c r="Z704" s="1">
        <v>42244.791666666664</v>
      </c>
      <c r="AA704">
        <v>36</v>
      </c>
      <c r="AB704">
        <v>50</v>
      </c>
      <c r="AD704" s="1">
        <v>42244.791666666664</v>
      </c>
      <c r="AE704">
        <v>88</v>
      </c>
      <c r="AF704">
        <v>250</v>
      </c>
      <c r="AH704" s="1">
        <v>42244.791666666664</v>
      </c>
      <c r="AI704">
        <v>23</v>
      </c>
      <c r="AJ704">
        <v>100</v>
      </c>
      <c r="AL704" s="1">
        <v>42244.791666666664</v>
      </c>
      <c r="AM704">
        <v>15</v>
      </c>
      <c r="AN704">
        <v>50</v>
      </c>
      <c r="AP704" s="1">
        <v>42244.791666666664</v>
      </c>
      <c r="AQ704">
        <v>143</v>
      </c>
      <c r="AR704">
        <v>150</v>
      </c>
      <c r="AT704" s="1">
        <v>42244.791666666664</v>
      </c>
      <c r="AU704">
        <v>14</v>
      </c>
      <c r="AV704">
        <v>100</v>
      </c>
      <c r="AX704" s="1">
        <v>42244.791666666664</v>
      </c>
      <c r="AY704">
        <v>40</v>
      </c>
      <c r="AZ704">
        <v>50</v>
      </c>
      <c r="BB704" s="1">
        <v>42244.791666666664</v>
      </c>
      <c r="BC704">
        <v>56</v>
      </c>
      <c r="BD704">
        <v>125</v>
      </c>
      <c r="BF704" s="1">
        <v>42244.791666666664</v>
      </c>
      <c r="BG704">
        <v>20</v>
      </c>
      <c r="BH704">
        <v>75</v>
      </c>
      <c r="BJ704" s="1">
        <v>42244.791666666664</v>
      </c>
      <c r="BK704">
        <v>16</v>
      </c>
      <c r="BL704">
        <v>50</v>
      </c>
      <c r="BN704" s="1">
        <v>42244.791666666664</v>
      </c>
      <c r="BO704">
        <v>36</v>
      </c>
      <c r="BP704">
        <v>50</v>
      </c>
      <c r="BR704" s="1"/>
      <c r="BV704" s="1"/>
      <c r="BZ704" s="1"/>
      <c r="CD704" s="1"/>
      <c r="CH704" s="1"/>
      <c r="CL704" s="1"/>
      <c r="CP704" s="1"/>
      <c r="CT704" s="1"/>
      <c r="CX704" s="1"/>
      <c r="DB704" s="1"/>
      <c r="DF704" s="1"/>
      <c r="DJ704" s="1"/>
      <c r="DN704" s="1"/>
      <c r="DR704" s="1"/>
      <c r="DV704" s="1"/>
      <c r="DZ704" s="1"/>
      <c r="ED704" s="1"/>
      <c r="EH704" s="1"/>
      <c r="EL704" s="1"/>
      <c r="EP704" s="1"/>
      <c r="ET704" s="1"/>
      <c r="EX704" s="1"/>
      <c r="FB704" s="1"/>
      <c r="FF704" s="1"/>
      <c r="FJ704" s="1"/>
      <c r="FN704" s="1"/>
      <c r="FR704" s="1"/>
      <c r="FV704" s="1"/>
      <c r="FZ704" s="1"/>
      <c r="GD704" s="1"/>
      <c r="GH704" s="1"/>
      <c r="GL704" s="1"/>
      <c r="GP704" s="1"/>
      <c r="GT704" s="1"/>
      <c r="GX704" s="1"/>
      <c r="HB704" s="1"/>
      <c r="HF704" s="1"/>
      <c r="HJ704" s="1"/>
      <c r="HN704" s="1"/>
      <c r="HR704" s="1"/>
      <c r="HV704" s="1"/>
      <c r="HZ704" s="1"/>
      <c r="ID704" s="1"/>
      <c r="IH704" s="1"/>
      <c r="IL704" s="1"/>
      <c r="IP704" s="1"/>
      <c r="IT704" s="1"/>
      <c r="IX704" s="1"/>
      <c r="JB704" s="1"/>
      <c r="JF704" s="1"/>
      <c r="JJ704" s="1"/>
      <c r="JN704" s="1"/>
      <c r="JR704" s="1"/>
      <c r="JV704" s="1"/>
      <c r="JZ704" s="1"/>
      <c r="KD704" s="1"/>
      <c r="KH704" s="1"/>
      <c r="KL704" s="1"/>
      <c r="KP704" s="1"/>
      <c r="KT704" s="1"/>
      <c r="KX704" s="1"/>
      <c r="LB704" s="1"/>
      <c r="LF704" s="1"/>
      <c r="LJ704" s="1"/>
      <c r="LN704" s="1"/>
      <c r="LR704" s="1"/>
    </row>
    <row r="705" spans="6:330">
      <c r="F705" s="1">
        <v>42244.833333333336</v>
      </c>
      <c r="G705">
        <v>117</v>
      </c>
      <c r="H705">
        <v>250</v>
      </c>
      <c r="J705" s="1">
        <v>42244.833333333336</v>
      </c>
      <c r="K705">
        <v>60</v>
      </c>
      <c r="L705">
        <v>150</v>
      </c>
      <c r="N705" s="1">
        <v>42244.833333333336</v>
      </c>
      <c r="O705">
        <v>51</v>
      </c>
      <c r="P705">
        <v>75</v>
      </c>
      <c r="R705" s="1">
        <v>42244.833333333336</v>
      </c>
      <c r="S705">
        <v>38</v>
      </c>
      <c r="T705">
        <v>100</v>
      </c>
      <c r="V705" s="1">
        <v>42244.833333333336</v>
      </c>
      <c r="W705">
        <v>27</v>
      </c>
      <c r="X705">
        <v>75</v>
      </c>
      <c r="Z705" s="1">
        <v>42244.833333333336</v>
      </c>
      <c r="AA705">
        <v>36</v>
      </c>
      <c r="AB705">
        <v>50</v>
      </c>
      <c r="AD705" s="1">
        <v>42244.833333333336</v>
      </c>
      <c r="AE705">
        <v>83</v>
      </c>
      <c r="AF705">
        <v>250</v>
      </c>
      <c r="AH705" s="1">
        <v>42244.833333333336</v>
      </c>
      <c r="AI705">
        <v>12</v>
      </c>
      <c r="AJ705">
        <v>100</v>
      </c>
      <c r="AL705" s="1">
        <v>42244.833333333336</v>
      </c>
      <c r="AM705">
        <v>10</v>
      </c>
      <c r="AN705">
        <v>50</v>
      </c>
      <c r="AP705" s="1">
        <v>42244.833333333336</v>
      </c>
      <c r="AQ705">
        <v>142</v>
      </c>
      <c r="AR705">
        <v>150</v>
      </c>
      <c r="AT705" s="1">
        <v>42244.833333333336</v>
      </c>
      <c r="AU705">
        <v>12</v>
      </c>
      <c r="AV705">
        <v>100</v>
      </c>
      <c r="AX705" s="1">
        <v>42244.833333333336</v>
      </c>
      <c r="AY705">
        <v>49</v>
      </c>
      <c r="AZ705">
        <v>50</v>
      </c>
      <c r="BB705" s="1">
        <v>42244.833333333336</v>
      </c>
      <c r="BC705">
        <v>58</v>
      </c>
      <c r="BD705">
        <v>125</v>
      </c>
      <c r="BF705" s="1">
        <v>42244.833333333336</v>
      </c>
      <c r="BG705">
        <v>24</v>
      </c>
      <c r="BH705">
        <v>75</v>
      </c>
      <c r="BJ705" s="1">
        <v>42244.833333333336</v>
      </c>
      <c r="BK705">
        <v>15</v>
      </c>
      <c r="BL705">
        <v>50</v>
      </c>
      <c r="BN705" s="1">
        <v>42244.833333333336</v>
      </c>
      <c r="BO705">
        <v>36</v>
      </c>
      <c r="BP705">
        <v>50</v>
      </c>
      <c r="BR705" s="1"/>
      <c r="BV705" s="1"/>
      <c r="BZ705" s="1"/>
      <c r="CD705" s="1"/>
      <c r="CH705" s="1"/>
      <c r="CL705" s="1"/>
      <c r="CP705" s="1"/>
      <c r="CT705" s="1"/>
      <c r="CX705" s="1"/>
      <c r="DB705" s="1"/>
      <c r="DF705" s="1"/>
      <c r="DJ705" s="1"/>
      <c r="DN705" s="1"/>
      <c r="DR705" s="1"/>
      <c r="DV705" s="1"/>
      <c r="DZ705" s="1"/>
      <c r="ED705" s="1"/>
      <c r="EH705" s="1"/>
      <c r="EL705" s="1"/>
      <c r="EP705" s="1"/>
      <c r="ET705" s="1"/>
      <c r="EX705" s="1"/>
      <c r="FB705" s="1"/>
      <c r="FF705" s="1"/>
      <c r="FJ705" s="1"/>
      <c r="FN705" s="1"/>
      <c r="FR705" s="1"/>
      <c r="FV705" s="1"/>
      <c r="FZ705" s="1"/>
      <c r="GD705" s="1"/>
      <c r="GH705" s="1"/>
      <c r="GL705" s="1"/>
      <c r="GP705" s="1"/>
      <c r="GT705" s="1"/>
      <c r="GX705" s="1"/>
      <c r="HB705" s="1"/>
      <c r="HF705" s="1"/>
      <c r="HJ705" s="1"/>
      <c r="HN705" s="1"/>
      <c r="HR705" s="1"/>
      <c r="HV705" s="1"/>
      <c r="HZ705" s="1"/>
      <c r="ID705" s="1"/>
      <c r="IH705" s="1"/>
      <c r="IL705" s="1"/>
      <c r="IP705" s="1"/>
      <c r="IT705" s="1"/>
      <c r="IX705" s="1"/>
      <c r="JB705" s="1"/>
      <c r="JF705" s="1"/>
      <c r="JJ705" s="1"/>
      <c r="JN705" s="1"/>
      <c r="JR705" s="1"/>
      <c r="JV705" s="1"/>
      <c r="JZ705" s="1"/>
      <c r="KD705" s="1"/>
      <c r="KH705" s="1"/>
      <c r="KL705" s="1"/>
      <c r="KP705" s="1"/>
      <c r="KT705" s="1"/>
      <c r="KX705" s="1"/>
      <c r="LB705" s="1"/>
      <c r="LF705" s="1"/>
      <c r="LJ705" s="1"/>
      <c r="LN705" s="1"/>
      <c r="LR705" s="1"/>
    </row>
    <row r="706" spans="6:330">
      <c r="F706" s="1">
        <v>42244.875</v>
      </c>
      <c r="G706">
        <v>126</v>
      </c>
      <c r="H706">
        <v>250</v>
      </c>
      <c r="J706" s="1">
        <v>42244.875</v>
      </c>
      <c r="K706">
        <v>42</v>
      </c>
      <c r="L706">
        <v>150</v>
      </c>
      <c r="N706" s="1">
        <v>42244.875</v>
      </c>
      <c r="O706">
        <v>44</v>
      </c>
      <c r="P706">
        <v>75</v>
      </c>
      <c r="R706" s="1">
        <v>42244.875</v>
      </c>
      <c r="S706">
        <v>29</v>
      </c>
      <c r="T706">
        <v>100</v>
      </c>
      <c r="V706" s="1">
        <v>42244.875</v>
      </c>
      <c r="W706">
        <v>32</v>
      </c>
      <c r="X706">
        <v>75</v>
      </c>
      <c r="Z706" s="1">
        <v>42244.875</v>
      </c>
      <c r="AA706">
        <v>26</v>
      </c>
      <c r="AB706">
        <v>50</v>
      </c>
      <c r="AD706" s="1">
        <v>42244.875</v>
      </c>
      <c r="AE706">
        <v>41</v>
      </c>
      <c r="AF706">
        <v>250</v>
      </c>
      <c r="AH706" s="1">
        <v>42244.875</v>
      </c>
      <c r="AI706">
        <v>11</v>
      </c>
      <c r="AJ706">
        <v>100</v>
      </c>
      <c r="AL706" s="1">
        <v>42244.875</v>
      </c>
      <c r="AM706">
        <v>10</v>
      </c>
      <c r="AN706">
        <v>50</v>
      </c>
      <c r="AP706" s="1">
        <v>42244.875</v>
      </c>
      <c r="AQ706">
        <v>155</v>
      </c>
      <c r="AR706">
        <v>150</v>
      </c>
      <c r="AT706" s="1">
        <v>42244.875</v>
      </c>
      <c r="AU706">
        <v>18</v>
      </c>
      <c r="AV706">
        <v>100</v>
      </c>
      <c r="AX706" s="1">
        <v>42244.875</v>
      </c>
      <c r="AY706">
        <v>56</v>
      </c>
      <c r="AZ706">
        <v>50</v>
      </c>
      <c r="BB706" s="1">
        <v>42244.875</v>
      </c>
      <c r="BC706">
        <v>40</v>
      </c>
      <c r="BD706">
        <v>125</v>
      </c>
      <c r="BF706" s="1">
        <v>42244.875</v>
      </c>
      <c r="BG706">
        <v>17</v>
      </c>
      <c r="BH706">
        <v>75</v>
      </c>
      <c r="BJ706" s="1">
        <v>42244.875</v>
      </c>
      <c r="BK706">
        <v>12</v>
      </c>
      <c r="BL706">
        <v>50</v>
      </c>
      <c r="BN706" s="1">
        <v>42244.875</v>
      </c>
      <c r="BO706">
        <v>26</v>
      </c>
      <c r="BP706">
        <v>50</v>
      </c>
      <c r="BR706" s="1"/>
      <c r="BV706" s="1"/>
      <c r="BZ706" s="1"/>
      <c r="CD706" s="1"/>
      <c r="CH706" s="1"/>
      <c r="CL706" s="1"/>
      <c r="CP706" s="1"/>
      <c r="CT706" s="1"/>
      <c r="CX706" s="1"/>
      <c r="DB706" s="1"/>
      <c r="DF706" s="1"/>
      <c r="DJ706" s="1"/>
      <c r="DN706" s="1"/>
      <c r="DR706" s="1"/>
      <c r="DV706" s="1"/>
      <c r="DZ706" s="1"/>
      <c r="ED706" s="1"/>
      <c r="EH706" s="1"/>
      <c r="EL706" s="1"/>
      <c r="EP706" s="1"/>
      <c r="ET706" s="1"/>
      <c r="EX706" s="1"/>
      <c r="FB706" s="1"/>
      <c r="FF706" s="1"/>
      <c r="FJ706" s="1"/>
      <c r="FN706" s="1"/>
      <c r="FR706" s="1"/>
      <c r="FV706" s="1"/>
      <c r="FZ706" s="1"/>
      <c r="GD706" s="1"/>
      <c r="GH706" s="1"/>
      <c r="GL706" s="1"/>
      <c r="GP706" s="1"/>
      <c r="GT706" s="1"/>
      <c r="GX706" s="1"/>
      <c r="HB706" s="1"/>
      <c r="HF706" s="1"/>
      <c r="HJ706" s="1"/>
      <c r="HN706" s="1"/>
      <c r="HR706" s="1"/>
      <c r="HV706" s="1"/>
      <c r="HZ706" s="1"/>
      <c r="ID706" s="1"/>
      <c r="IH706" s="1"/>
      <c r="IL706" s="1"/>
      <c r="IP706" s="1"/>
      <c r="IT706" s="1"/>
      <c r="IX706" s="1"/>
      <c r="JB706" s="1"/>
      <c r="JF706" s="1"/>
      <c r="JJ706" s="1"/>
      <c r="JN706" s="1"/>
      <c r="JR706" s="1"/>
      <c r="JV706" s="1"/>
      <c r="JZ706" s="1"/>
      <c r="KD706" s="1"/>
      <c r="KH706" s="1"/>
      <c r="KL706" s="1"/>
      <c r="KP706" s="1"/>
      <c r="KT706" s="1"/>
      <c r="KX706" s="1"/>
      <c r="LB706" s="1"/>
      <c r="LF706" s="1"/>
      <c r="LJ706" s="1"/>
      <c r="LN706" s="1"/>
      <c r="LR706" s="1"/>
    </row>
    <row r="707" spans="6:330">
      <c r="F707" s="1">
        <v>42244.916666666664</v>
      </c>
      <c r="G707">
        <v>149</v>
      </c>
      <c r="H707">
        <v>250</v>
      </c>
      <c r="J707" s="1">
        <v>42244.916666666664</v>
      </c>
      <c r="K707">
        <v>31</v>
      </c>
      <c r="L707">
        <v>150</v>
      </c>
      <c r="N707" s="1">
        <v>42244.916666666664</v>
      </c>
      <c r="O707">
        <v>43</v>
      </c>
      <c r="P707">
        <v>75</v>
      </c>
      <c r="R707" s="1">
        <v>42244.916666666664</v>
      </c>
      <c r="S707">
        <v>27</v>
      </c>
      <c r="T707">
        <v>100</v>
      </c>
      <c r="V707" s="1">
        <v>42244.916666666664</v>
      </c>
      <c r="W707">
        <v>21</v>
      </c>
      <c r="X707">
        <v>75</v>
      </c>
      <c r="Z707" s="1">
        <v>42244.916666666664</v>
      </c>
      <c r="AA707">
        <v>20</v>
      </c>
      <c r="AB707">
        <v>50</v>
      </c>
      <c r="AD707" s="1">
        <v>42244.916666666664</v>
      </c>
      <c r="AE707">
        <v>21</v>
      </c>
      <c r="AF707">
        <v>250</v>
      </c>
      <c r="AH707" s="1">
        <v>42244.916666666664</v>
      </c>
      <c r="AI707">
        <v>6</v>
      </c>
      <c r="AJ707">
        <v>100</v>
      </c>
      <c r="AL707" s="1">
        <v>42244.916666666664</v>
      </c>
      <c r="AM707">
        <v>10</v>
      </c>
      <c r="AN707">
        <v>50</v>
      </c>
      <c r="AP707" s="1">
        <v>42244.916666666664</v>
      </c>
      <c r="AQ707">
        <v>152</v>
      </c>
      <c r="AR707">
        <v>150</v>
      </c>
      <c r="AT707" s="1">
        <v>42244.916666666664</v>
      </c>
      <c r="AU707">
        <v>12</v>
      </c>
      <c r="AV707">
        <v>100</v>
      </c>
      <c r="AX707" s="1">
        <v>42244.916666666664</v>
      </c>
      <c r="AY707">
        <v>58</v>
      </c>
      <c r="AZ707">
        <v>50</v>
      </c>
      <c r="BB707" s="1">
        <v>42244.916666666664</v>
      </c>
      <c r="BC707">
        <v>51</v>
      </c>
      <c r="BD707">
        <v>125</v>
      </c>
      <c r="BF707" s="1">
        <v>42244.916666666664</v>
      </c>
      <c r="BG707">
        <v>14</v>
      </c>
      <c r="BH707">
        <v>75</v>
      </c>
      <c r="BJ707" s="1">
        <v>42244.916666666664</v>
      </c>
      <c r="BK707">
        <v>7</v>
      </c>
      <c r="BL707">
        <v>50</v>
      </c>
      <c r="BN707" s="1">
        <v>42244.916666666664</v>
      </c>
      <c r="BO707">
        <v>20</v>
      </c>
      <c r="BP707">
        <v>50</v>
      </c>
      <c r="BR707" s="1"/>
      <c r="BV707" s="1"/>
      <c r="BZ707" s="1"/>
      <c r="CD707" s="1"/>
      <c r="CH707" s="1"/>
      <c r="CL707" s="1"/>
      <c r="CP707" s="1"/>
      <c r="CT707" s="1"/>
      <c r="CX707" s="1"/>
      <c r="DB707" s="1"/>
      <c r="DF707" s="1"/>
      <c r="DJ707" s="1"/>
      <c r="DN707" s="1"/>
      <c r="DR707" s="1"/>
      <c r="DV707" s="1"/>
      <c r="DZ707" s="1"/>
      <c r="ED707" s="1"/>
      <c r="EH707" s="1"/>
      <c r="EL707" s="1"/>
      <c r="EP707" s="1"/>
      <c r="ET707" s="1"/>
      <c r="EX707" s="1"/>
      <c r="FB707" s="1"/>
      <c r="FF707" s="1"/>
      <c r="FJ707" s="1"/>
      <c r="FN707" s="1"/>
      <c r="FR707" s="1"/>
      <c r="FV707" s="1"/>
      <c r="FZ707" s="1"/>
      <c r="GD707" s="1"/>
      <c r="GH707" s="1"/>
      <c r="GL707" s="1"/>
      <c r="GP707" s="1"/>
      <c r="GT707" s="1"/>
      <c r="GX707" s="1"/>
      <c r="HB707" s="1"/>
      <c r="HF707" s="1"/>
      <c r="HJ707" s="1"/>
      <c r="HN707" s="1"/>
      <c r="HR707" s="1"/>
      <c r="HV707" s="1"/>
      <c r="HZ707" s="1"/>
      <c r="ID707" s="1"/>
      <c r="IH707" s="1"/>
      <c r="IL707" s="1"/>
      <c r="IP707" s="1"/>
      <c r="IT707" s="1"/>
      <c r="IX707" s="1"/>
      <c r="JB707" s="1"/>
      <c r="JF707" s="1"/>
      <c r="JJ707" s="1"/>
      <c r="JN707" s="1"/>
      <c r="JR707" s="1"/>
      <c r="JV707" s="1"/>
      <c r="JZ707" s="1"/>
      <c r="KD707" s="1"/>
      <c r="KH707" s="1"/>
      <c r="KL707" s="1"/>
      <c r="KP707" s="1"/>
      <c r="KT707" s="1"/>
      <c r="KX707" s="1"/>
      <c r="LB707" s="1"/>
      <c r="LF707" s="1"/>
      <c r="LJ707" s="1"/>
      <c r="LN707" s="1"/>
      <c r="LR707" s="1"/>
    </row>
    <row r="708" spans="6:330">
      <c r="F708" s="1">
        <v>42244.958333333336</v>
      </c>
      <c r="G708">
        <v>144</v>
      </c>
      <c r="H708">
        <v>250</v>
      </c>
      <c r="J708" s="1">
        <v>42244.958333333336</v>
      </c>
      <c r="K708">
        <v>13</v>
      </c>
      <c r="L708">
        <v>150</v>
      </c>
      <c r="N708" s="1">
        <v>42244.958333333336</v>
      </c>
      <c r="O708">
        <v>36</v>
      </c>
      <c r="P708">
        <v>75</v>
      </c>
      <c r="R708" s="1">
        <v>42244.958333333336</v>
      </c>
      <c r="S708">
        <v>19</v>
      </c>
      <c r="T708">
        <v>100</v>
      </c>
      <c r="V708" s="1">
        <v>42244.958333333336</v>
      </c>
      <c r="W708">
        <v>27</v>
      </c>
      <c r="X708">
        <v>75</v>
      </c>
      <c r="Z708" s="1">
        <v>42244.958333333336</v>
      </c>
      <c r="AA708">
        <v>18</v>
      </c>
      <c r="AB708">
        <v>50</v>
      </c>
      <c r="AD708" s="1">
        <v>42244.958333333336</v>
      </c>
      <c r="AE708">
        <v>20</v>
      </c>
      <c r="AF708">
        <v>250</v>
      </c>
      <c r="AH708" s="1">
        <v>42244.958333333336</v>
      </c>
      <c r="AI708">
        <v>5</v>
      </c>
      <c r="AJ708">
        <v>100</v>
      </c>
      <c r="AL708" s="1">
        <v>42244.958333333336</v>
      </c>
      <c r="AM708">
        <v>6</v>
      </c>
      <c r="AN708">
        <v>50</v>
      </c>
      <c r="AP708" s="1">
        <v>42244.958333333336</v>
      </c>
      <c r="AQ708">
        <v>144</v>
      </c>
      <c r="AR708">
        <v>150</v>
      </c>
      <c r="AT708" s="1">
        <v>42244.958333333336</v>
      </c>
      <c r="AU708">
        <v>10</v>
      </c>
      <c r="AV708">
        <v>100</v>
      </c>
      <c r="AX708" s="1">
        <v>42244.958333333336</v>
      </c>
      <c r="AY708">
        <v>78</v>
      </c>
      <c r="AZ708">
        <v>50</v>
      </c>
      <c r="BB708" s="1">
        <v>42244.958333333336</v>
      </c>
      <c r="BC708">
        <v>50</v>
      </c>
      <c r="BD708">
        <v>125</v>
      </c>
      <c r="BF708" s="1">
        <v>42244.958333333336</v>
      </c>
      <c r="BG708">
        <v>16</v>
      </c>
      <c r="BH708">
        <v>75</v>
      </c>
      <c r="BJ708" s="1">
        <v>42244.958333333336</v>
      </c>
      <c r="BK708">
        <v>5</v>
      </c>
      <c r="BL708">
        <v>50</v>
      </c>
      <c r="BN708" s="1">
        <v>42244.958333333336</v>
      </c>
      <c r="BO708">
        <v>18</v>
      </c>
      <c r="BP708">
        <v>50</v>
      </c>
      <c r="BR708" s="1"/>
      <c r="BV708" s="1"/>
      <c r="BZ708" s="1"/>
      <c r="CD708" s="1"/>
      <c r="CH708" s="1"/>
      <c r="CL708" s="1"/>
      <c r="CP708" s="1"/>
      <c r="CT708" s="1"/>
      <c r="CX708" s="1"/>
      <c r="DB708" s="1"/>
      <c r="DF708" s="1"/>
      <c r="DJ708" s="1"/>
      <c r="DN708" s="1"/>
      <c r="DR708" s="1"/>
      <c r="DV708" s="1"/>
      <c r="DZ708" s="1"/>
      <c r="ED708" s="1"/>
      <c r="EH708" s="1"/>
      <c r="EL708" s="1"/>
      <c r="EP708" s="1"/>
      <c r="ET708" s="1"/>
      <c r="EX708" s="1"/>
      <c r="FB708" s="1"/>
      <c r="FF708" s="1"/>
      <c r="FJ708" s="1"/>
      <c r="FN708" s="1"/>
      <c r="FR708" s="1"/>
      <c r="FV708" s="1"/>
      <c r="FZ708" s="1"/>
      <c r="GD708" s="1"/>
      <c r="GH708" s="1"/>
      <c r="GL708" s="1"/>
      <c r="GP708" s="1"/>
      <c r="GT708" s="1"/>
      <c r="GX708" s="1"/>
      <c r="HB708" s="1"/>
      <c r="HF708" s="1"/>
      <c r="HJ708" s="1"/>
      <c r="HN708" s="1"/>
      <c r="HR708" s="1"/>
      <c r="HV708" s="1"/>
      <c r="HZ708" s="1"/>
      <c r="ID708" s="1"/>
      <c r="IH708" s="1"/>
      <c r="IL708" s="1"/>
      <c r="IP708" s="1"/>
      <c r="IT708" s="1"/>
      <c r="IX708" s="1"/>
      <c r="JB708" s="1"/>
      <c r="JF708" s="1"/>
      <c r="JJ708" s="1"/>
      <c r="JN708" s="1"/>
      <c r="JR708" s="1"/>
      <c r="JV708" s="1"/>
      <c r="JZ708" s="1"/>
      <c r="KD708" s="1"/>
      <c r="KH708" s="1"/>
      <c r="KL708" s="1"/>
      <c r="KP708" s="1"/>
      <c r="KT708" s="1"/>
      <c r="KX708" s="1"/>
      <c r="LB708" s="1"/>
      <c r="LF708" s="1"/>
      <c r="LJ708" s="1"/>
      <c r="LN708" s="1"/>
      <c r="LR708" s="1"/>
    </row>
    <row r="709" spans="6:330">
      <c r="F709" s="1">
        <v>42245</v>
      </c>
      <c r="G709">
        <v>151</v>
      </c>
      <c r="H709">
        <v>250</v>
      </c>
      <c r="J709" s="1">
        <v>42245</v>
      </c>
      <c r="K709">
        <v>8</v>
      </c>
      <c r="L709">
        <v>150</v>
      </c>
      <c r="N709" s="1">
        <v>42245</v>
      </c>
      <c r="O709">
        <v>25</v>
      </c>
      <c r="P709">
        <v>75</v>
      </c>
      <c r="R709" s="1">
        <v>42245</v>
      </c>
      <c r="S709">
        <v>22</v>
      </c>
      <c r="T709">
        <v>100</v>
      </c>
      <c r="V709" s="1">
        <v>42245</v>
      </c>
      <c r="W709">
        <v>16</v>
      </c>
      <c r="X709">
        <v>75</v>
      </c>
      <c r="Z709" s="1">
        <v>42245</v>
      </c>
      <c r="AA709">
        <v>14</v>
      </c>
      <c r="AB709">
        <v>50</v>
      </c>
      <c r="AD709" s="1">
        <v>42245</v>
      </c>
      <c r="AE709">
        <v>15</v>
      </c>
      <c r="AF709">
        <v>250</v>
      </c>
      <c r="AH709" s="1">
        <v>42245</v>
      </c>
      <c r="AI709">
        <v>5</v>
      </c>
      <c r="AJ709">
        <v>100</v>
      </c>
      <c r="AL709" s="1">
        <v>42245</v>
      </c>
      <c r="AM709">
        <v>5</v>
      </c>
      <c r="AN709">
        <v>50</v>
      </c>
      <c r="AP709" s="1">
        <v>42245</v>
      </c>
      <c r="AQ709">
        <v>137</v>
      </c>
      <c r="AR709">
        <v>150</v>
      </c>
      <c r="AT709" s="1">
        <v>42245</v>
      </c>
      <c r="AU709">
        <v>13</v>
      </c>
      <c r="AV709">
        <v>100</v>
      </c>
      <c r="AX709" s="1">
        <v>42245</v>
      </c>
      <c r="AY709">
        <v>64</v>
      </c>
      <c r="AZ709">
        <v>50</v>
      </c>
      <c r="BB709" s="1">
        <v>42245</v>
      </c>
      <c r="BC709">
        <v>40</v>
      </c>
      <c r="BD709">
        <v>125</v>
      </c>
      <c r="BF709" s="1">
        <v>42245</v>
      </c>
      <c r="BG709">
        <v>10</v>
      </c>
      <c r="BH709">
        <v>75</v>
      </c>
      <c r="BJ709" s="1">
        <v>42245</v>
      </c>
      <c r="BK709">
        <v>4</v>
      </c>
      <c r="BL709">
        <v>50</v>
      </c>
      <c r="BN709" s="1">
        <v>42245</v>
      </c>
      <c r="BO709">
        <v>14</v>
      </c>
      <c r="BP709">
        <v>50</v>
      </c>
      <c r="BR709" s="1"/>
      <c r="BV709" s="1"/>
      <c r="BZ709" s="1"/>
      <c r="CD709" s="1"/>
      <c r="CH709" s="1"/>
      <c r="CL709" s="1"/>
      <c r="CP709" s="1"/>
      <c r="CT709" s="1"/>
      <c r="CX709" s="1"/>
      <c r="DB709" s="1"/>
      <c r="DF709" s="1"/>
      <c r="DJ709" s="1"/>
      <c r="DN709" s="1"/>
      <c r="DR709" s="1"/>
      <c r="DV709" s="1"/>
      <c r="DZ709" s="1"/>
      <c r="ED709" s="1"/>
      <c r="EH709" s="1"/>
      <c r="EL709" s="1"/>
      <c r="EP709" s="1"/>
      <c r="ET709" s="1"/>
      <c r="EX709" s="1"/>
      <c r="FB709" s="1"/>
      <c r="FF709" s="1"/>
      <c r="FJ709" s="1"/>
      <c r="FN709" s="1"/>
      <c r="FR709" s="1"/>
      <c r="FV709" s="1"/>
      <c r="FZ709" s="1"/>
      <c r="GD709" s="1"/>
      <c r="GH709" s="1"/>
      <c r="GL709" s="1"/>
      <c r="GP709" s="1"/>
      <c r="GT709" s="1"/>
      <c r="GX709" s="1"/>
      <c r="HB709" s="1"/>
      <c r="HF709" s="1"/>
      <c r="HJ709" s="1"/>
      <c r="HN709" s="1"/>
      <c r="HR709" s="1"/>
      <c r="HV709" s="1"/>
      <c r="HZ709" s="1"/>
      <c r="ID709" s="1"/>
      <c r="IH709" s="1"/>
      <c r="IL709" s="1"/>
      <c r="IP709" s="1"/>
      <c r="IT709" s="1"/>
      <c r="IX709" s="1"/>
      <c r="JB709" s="1"/>
      <c r="JF709" s="1"/>
      <c r="JJ709" s="1"/>
      <c r="JN709" s="1"/>
      <c r="JR709" s="1"/>
      <c r="JV709" s="1"/>
      <c r="JZ709" s="1"/>
      <c r="KD709" s="1"/>
      <c r="KH709" s="1"/>
      <c r="KL709" s="1"/>
      <c r="KP709" s="1"/>
      <c r="KT709" s="1"/>
      <c r="KX709" s="1"/>
      <c r="LB709" s="1"/>
      <c r="LF709" s="1"/>
      <c r="LJ709" s="1"/>
      <c r="LN709" s="1"/>
      <c r="LR709" s="1"/>
    </row>
    <row r="710" spans="6:330">
      <c r="F710" s="1">
        <v>42245.041666666664</v>
      </c>
      <c r="G710">
        <v>130</v>
      </c>
      <c r="H710">
        <v>250</v>
      </c>
      <c r="J710" s="1">
        <v>42245.041666666664</v>
      </c>
      <c r="K710">
        <v>7</v>
      </c>
      <c r="L710">
        <v>150</v>
      </c>
      <c r="N710" s="1">
        <v>42245.041666666664</v>
      </c>
      <c r="O710">
        <v>14</v>
      </c>
      <c r="P710">
        <v>75</v>
      </c>
      <c r="R710" s="1">
        <v>42245.041666666664</v>
      </c>
      <c r="S710">
        <v>16</v>
      </c>
      <c r="T710">
        <v>100</v>
      </c>
      <c r="V710" s="1">
        <v>42245.041666666664</v>
      </c>
      <c r="W710">
        <v>13</v>
      </c>
      <c r="X710">
        <v>75</v>
      </c>
      <c r="Z710" s="1">
        <v>42245.041666666664</v>
      </c>
      <c r="AA710">
        <v>6</v>
      </c>
      <c r="AB710">
        <v>50</v>
      </c>
      <c r="AD710" s="1">
        <v>42245.041666666664</v>
      </c>
      <c r="AE710">
        <v>12</v>
      </c>
      <c r="AF710">
        <v>250</v>
      </c>
      <c r="AH710" s="1">
        <v>42245.041666666664</v>
      </c>
      <c r="AI710">
        <v>4</v>
      </c>
      <c r="AJ710">
        <v>100</v>
      </c>
      <c r="AL710" s="1">
        <v>42245.041666666664</v>
      </c>
      <c r="AM710">
        <v>3</v>
      </c>
      <c r="AN710">
        <v>50</v>
      </c>
      <c r="AP710" s="1">
        <v>42245.041666666664</v>
      </c>
      <c r="AQ710">
        <v>114</v>
      </c>
      <c r="AR710">
        <v>150</v>
      </c>
      <c r="AT710" s="1">
        <v>42245.041666666664</v>
      </c>
      <c r="AU710">
        <v>13</v>
      </c>
      <c r="AV710">
        <v>100</v>
      </c>
      <c r="AX710" s="1">
        <v>42245.041666666664</v>
      </c>
      <c r="AY710">
        <v>66</v>
      </c>
      <c r="AZ710">
        <v>50</v>
      </c>
      <c r="BB710" s="1">
        <v>42245.041666666664</v>
      </c>
      <c r="BC710">
        <v>30</v>
      </c>
      <c r="BD710">
        <v>125</v>
      </c>
      <c r="BF710" s="1">
        <v>42245.041666666664</v>
      </c>
      <c r="BG710">
        <v>12</v>
      </c>
      <c r="BH710">
        <v>75</v>
      </c>
      <c r="BJ710" s="1">
        <v>42245.041666666664</v>
      </c>
      <c r="BK710">
        <v>4</v>
      </c>
      <c r="BL710">
        <v>50</v>
      </c>
      <c r="BN710" s="1">
        <v>42245.041666666664</v>
      </c>
      <c r="BO710">
        <v>6</v>
      </c>
      <c r="BP710">
        <v>50</v>
      </c>
      <c r="BR710" s="1"/>
      <c r="BV710" s="1"/>
      <c r="BZ710" s="1"/>
      <c r="CD710" s="1"/>
      <c r="CH710" s="1"/>
      <c r="CL710" s="1"/>
      <c r="CP710" s="1"/>
      <c r="CT710" s="1"/>
      <c r="CX710" s="1"/>
      <c r="DB710" s="1"/>
      <c r="DF710" s="1"/>
      <c r="DJ710" s="1"/>
      <c r="DN710" s="1"/>
      <c r="DR710" s="1"/>
      <c r="DV710" s="1"/>
      <c r="DZ710" s="1"/>
      <c r="ED710" s="1"/>
      <c r="EH710" s="1"/>
      <c r="EL710" s="1"/>
      <c r="EP710" s="1"/>
      <c r="ET710" s="1"/>
      <c r="EX710" s="1"/>
      <c r="FB710" s="1"/>
      <c r="FF710" s="1"/>
      <c r="FJ710" s="1"/>
      <c r="FN710" s="1"/>
      <c r="FR710" s="1"/>
      <c r="FV710" s="1"/>
      <c r="FZ710" s="1"/>
      <c r="GD710" s="1"/>
      <c r="GH710" s="1"/>
      <c r="GL710" s="1"/>
      <c r="GP710" s="1"/>
      <c r="GT710" s="1"/>
      <c r="GX710" s="1"/>
      <c r="HB710" s="1"/>
      <c r="HF710" s="1"/>
      <c r="HJ710" s="1"/>
      <c r="HN710" s="1"/>
      <c r="HR710" s="1"/>
      <c r="HV710" s="1"/>
      <c r="HZ710" s="1"/>
      <c r="ID710" s="1"/>
      <c r="IH710" s="1"/>
      <c r="IL710" s="1"/>
      <c r="IP710" s="1"/>
      <c r="IT710" s="1"/>
      <c r="IX710" s="1"/>
      <c r="JB710" s="1"/>
      <c r="JF710" s="1"/>
      <c r="JJ710" s="1"/>
      <c r="JN710" s="1"/>
      <c r="JR710" s="1"/>
      <c r="JV710" s="1"/>
      <c r="JZ710" s="1"/>
      <c r="KD710" s="1"/>
      <c r="KH710" s="1"/>
      <c r="KL710" s="1"/>
      <c r="KP710" s="1"/>
      <c r="KT710" s="1"/>
      <c r="KX710" s="1"/>
      <c r="LB710" s="1"/>
      <c r="LF710" s="1"/>
      <c r="LJ710" s="1"/>
      <c r="LN710" s="1"/>
      <c r="LR710" s="1"/>
    </row>
    <row r="711" spans="6:330">
      <c r="F711" s="1">
        <v>42245.083333333336</v>
      </c>
      <c r="G711">
        <v>127</v>
      </c>
      <c r="H711">
        <v>250</v>
      </c>
      <c r="J711" s="1">
        <v>42245.083333333336</v>
      </c>
      <c r="K711">
        <v>6</v>
      </c>
      <c r="L711">
        <v>150</v>
      </c>
      <c r="N711" s="1">
        <v>42245.083333333336</v>
      </c>
      <c r="O711">
        <v>7</v>
      </c>
      <c r="P711">
        <v>75</v>
      </c>
      <c r="R711" s="1">
        <v>42245.083333333336</v>
      </c>
      <c r="S711">
        <v>7</v>
      </c>
      <c r="T711">
        <v>100</v>
      </c>
      <c r="V711" s="1">
        <v>42245.083333333336</v>
      </c>
      <c r="W711">
        <v>13</v>
      </c>
      <c r="X711">
        <v>75</v>
      </c>
      <c r="Z711" s="1">
        <v>42245.083333333336</v>
      </c>
      <c r="AA711">
        <v>5</v>
      </c>
      <c r="AB711">
        <v>50</v>
      </c>
      <c r="AD711" s="1">
        <v>42245.083333333336</v>
      </c>
      <c r="AE711">
        <v>9</v>
      </c>
      <c r="AF711">
        <v>250</v>
      </c>
      <c r="AH711" s="1">
        <v>42245.083333333336</v>
      </c>
      <c r="AI711">
        <v>5</v>
      </c>
      <c r="AJ711">
        <v>100</v>
      </c>
      <c r="AL711" s="1">
        <v>42245.083333333336</v>
      </c>
      <c r="AM711">
        <v>3</v>
      </c>
      <c r="AN711">
        <v>50</v>
      </c>
      <c r="AP711" s="1">
        <v>42245.083333333336</v>
      </c>
      <c r="AQ711">
        <v>88</v>
      </c>
      <c r="AR711">
        <v>150</v>
      </c>
      <c r="AT711" s="1">
        <v>42245.083333333336</v>
      </c>
      <c r="AU711">
        <v>5</v>
      </c>
      <c r="AV711">
        <v>100</v>
      </c>
      <c r="AX711" s="1">
        <v>42245.083333333336</v>
      </c>
      <c r="AY711">
        <v>50</v>
      </c>
      <c r="AZ711">
        <v>50</v>
      </c>
      <c r="BB711" s="1">
        <v>42245.083333333336</v>
      </c>
      <c r="BC711">
        <v>22</v>
      </c>
      <c r="BD711">
        <v>125</v>
      </c>
      <c r="BF711" s="1">
        <v>42245.083333333336</v>
      </c>
      <c r="BG711">
        <v>12</v>
      </c>
      <c r="BH711">
        <v>75</v>
      </c>
      <c r="BJ711" s="1">
        <v>42245.083333333336</v>
      </c>
      <c r="BK711">
        <v>4</v>
      </c>
      <c r="BL711">
        <v>50</v>
      </c>
      <c r="BN711" s="1">
        <v>42245.083333333336</v>
      </c>
      <c r="BO711">
        <v>5</v>
      </c>
      <c r="BP711">
        <v>50</v>
      </c>
      <c r="BR711" s="1"/>
      <c r="BV711" s="1"/>
      <c r="BZ711" s="1"/>
      <c r="CD711" s="1"/>
      <c r="CH711" s="1"/>
      <c r="CL711" s="1"/>
      <c r="CP711" s="1"/>
      <c r="CT711" s="1"/>
      <c r="CX711" s="1"/>
      <c r="DB711" s="1"/>
      <c r="DF711" s="1"/>
      <c r="DJ711" s="1"/>
      <c r="DN711" s="1"/>
      <c r="DR711" s="1"/>
      <c r="DV711" s="1"/>
      <c r="DZ711" s="1"/>
      <c r="ED711" s="1"/>
      <c r="EH711" s="1"/>
      <c r="EL711" s="1"/>
      <c r="EP711" s="1"/>
      <c r="ET711" s="1"/>
      <c r="EX711" s="1"/>
      <c r="FB711" s="1"/>
      <c r="FF711" s="1"/>
      <c r="FJ711" s="1"/>
      <c r="FN711" s="1"/>
      <c r="FR711" s="1"/>
      <c r="FV711" s="1"/>
      <c r="FZ711" s="1"/>
      <c r="GD711" s="1"/>
      <c r="GH711" s="1"/>
      <c r="GL711" s="1"/>
      <c r="GP711" s="1"/>
      <c r="GT711" s="1"/>
      <c r="GX711" s="1"/>
      <c r="HB711" s="1"/>
      <c r="HF711" s="1"/>
      <c r="HJ711" s="1"/>
      <c r="HN711" s="1"/>
      <c r="HR711" s="1"/>
      <c r="HV711" s="1"/>
      <c r="HZ711" s="1"/>
      <c r="ID711" s="1"/>
      <c r="IH711" s="1"/>
      <c r="IL711" s="1"/>
      <c r="IP711" s="1"/>
      <c r="IT711" s="1"/>
      <c r="IX711" s="1"/>
      <c r="JB711" s="1"/>
      <c r="JF711" s="1"/>
      <c r="JJ711" s="1"/>
      <c r="JN711" s="1"/>
      <c r="JR711" s="1"/>
      <c r="JV711" s="1"/>
      <c r="JZ711" s="1"/>
      <c r="KD711" s="1"/>
      <c r="KH711" s="1"/>
      <c r="KL711" s="1"/>
      <c r="KP711" s="1"/>
      <c r="KT711" s="1"/>
      <c r="KX711" s="1"/>
      <c r="LB711" s="1"/>
      <c r="LF711" s="1"/>
      <c r="LJ711" s="1"/>
      <c r="LN711" s="1"/>
      <c r="LR711" s="1"/>
    </row>
    <row r="712" spans="6:330">
      <c r="F712" s="1">
        <v>42245.125</v>
      </c>
      <c r="G712">
        <v>127</v>
      </c>
      <c r="H712">
        <v>250</v>
      </c>
      <c r="J712" s="1">
        <v>42245.125</v>
      </c>
      <c r="K712">
        <v>6</v>
      </c>
      <c r="L712">
        <v>150</v>
      </c>
      <c r="N712" s="1">
        <v>42245.125</v>
      </c>
      <c r="O712">
        <v>7</v>
      </c>
      <c r="P712">
        <v>75</v>
      </c>
      <c r="R712" s="1">
        <v>42245.125</v>
      </c>
      <c r="S712">
        <v>3</v>
      </c>
      <c r="T712">
        <v>100</v>
      </c>
      <c r="V712" s="1">
        <v>42245.125</v>
      </c>
      <c r="W712">
        <v>10</v>
      </c>
      <c r="X712">
        <v>75</v>
      </c>
      <c r="Z712" s="1">
        <v>42245.125</v>
      </c>
      <c r="AA712">
        <v>6</v>
      </c>
      <c r="AB712">
        <v>50</v>
      </c>
      <c r="AD712" s="1">
        <v>42245.125</v>
      </c>
      <c r="AE712">
        <v>7</v>
      </c>
      <c r="AF712">
        <v>250</v>
      </c>
      <c r="AH712" s="1">
        <v>42245.125</v>
      </c>
      <c r="AI712">
        <v>3</v>
      </c>
      <c r="AJ712">
        <v>100</v>
      </c>
      <c r="AL712" s="1">
        <v>42245.125</v>
      </c>
      <c r="AM712">
        <v>4</v>
      </c>
      <c r="AN712">
        <v>50</v>
      </c>
      <c r="AP712" s="1">
        <v>42245.125</v>
      </c>
      <c r="AQ712">
        <v>66</v>
      </c>
      <c r="AR712">
        <v>150</v>
      </c>
      <c r="AT712" s="1">
        <v>42245.125</v>
      </c>
      <c r="AU712">
        <v>5</v>
      </c>
      <c r="AV712">
        <v>100</v>
      </c>
      <c r="AX712" s="1">
        <v>42245.125</v>
      </c>
      <c r="AY712">
        <v>36</v>
      </c>
      <c r="AZ712">
        <v>50</v>
      </c>
      <c r="BB712" s="1">
        <v>42245.125</v>
      </c>
      <c r="BC712">
        <v>17</v>
      </c>
      <c r="BD712">
        <v>125</v>
      </c>
      <c r="BF712" s="1">
        <v>42245.125</v>
      </c>
      <c r="BG712">
        <v>11</v>
      </c>
      <c r="BH712">
        <v>75</v>
      </c>
      <c r="BJ712" s="1">
        <v>42245.125</v>
      </c>
      <c r="BK712">
        <v>3</v>
      </c>
      <c r="BL712">
        <v>50</v>
      </c>
      <c r="BN712" s="1">
        <v>42245.125</v>
      </c>
      <c r="BO712">
        <v>6</v>
      </c>
      <c r="BP712">
        <v>50</v>
      </c>
      <c r="BR712" s="1"/>
      <c r="BV712" s="1"/>
      <c r="BZ712" s="1"/>
      <c r="CD712" s="1"/>
      <c r="CH712" s="1"/>
      <c r="CL712" s="1"/>
      <c r="CP712" s="1"/>
      <c r="CT712" s="1"/>
      <c r="CX712" s="1"/>
      <c r="DB712" s="1"/>
      <c r="DF712" s="1"/>
      <c r="DJ712" s="1"/>
      <c r="DN712" s="1"/>
      <c r="DR712" s="1"/>
      <c r="DV712" s="1"/>
      <c r="DZ712" s="1"/>
      <c r="ED712" s="1"/>
      <c r="EH712" s="1"/>
      <c r="EL712" s="1"/>
      <c r="EP712" s="1"/>
      <c r="ET712" s="1"/>
      <c r="EX712" s="1"/>
      <c r="FB712" s="1"/>
      <c r="FF712" s="1"/>
      <c r="FJ712" s="1"/>
      <c r="FN712" s="1"/>
      <c r="FR712" s="1"/>
      <c r="FV712" s="1"/>
      <c r="FZ712" s="1"/>
      <c r="GD712" s="1"/>
      <c r="GH712" s="1"/>
      <c r="GL712" s="1"/>
      <c r="GP712" s="1"/>
      <c r="GT712" s="1"/>
      <c r="GX712" s="1"/>
      <c r="HB712" s="1"/>
      <c r="HF712" s="1"/>
      <c r="HJ712" s="1"/>
      <c r="HN712" s="1"/>
      <c r="HR712" s="1"/>
      <c r="HV712" s="1"/>
      <c r="HZ712" s="1"/>
      <c r="ID712" s="1"/>
      <c r="IH712" s="1"/>
      <c r="IL712" s="1"/>
      <c r="IP712" s="1"/>
      <c r="IT712" s="1"/>
      <c r="IX712" s="1"/>
      <c r="JB712" s="1"/>
      <c r="JF712" s="1"/>
      <c r="JJ712" s="1"/>
      <c r="JN712" s="1"/>
      <c r="JR712" s="1"/>
      <c r="JV712" s="1"/>
      <c r="JZ712" s="1"/>
      <c r="KD712" s="1"/>
      <c r="KH712" s="1"/>
      <c r="KL712" s="1"/>
      <c r="KP712" s="1"/>
      <c r="KT712" s="1"/>
      <c r="KX712" s="1"/>
      <c r="LB712" s="1"/>
      <c r="LF712" s="1"/>
      <c r="LJ712" s="1"/>
      <c r="LN712" s="1"/>
      <c r="LR712" s="1"/>
    </row>
    <row r="713" spans="6:330">
      <c r="F713" s="1">
        <v>42245.166666666664</v>
      </c>
      <c r="G713">
        <v>125</v>
      </c>
      <c r="H713">
        <v>250</v>
      </c>
      <c r="J713" s="1">
        <v>42245.166666666664</v>
      </c>
      <c r="K713">
        <v>6</v>
      </c>
      <c r="L713">
        <v>150</v>
      </c>
      <c r="N713" s="1">
        <v>42245.166666666664</v>
      </c>
      <c r="O713">
        <v>9</v>
      </c>
      <c r="P713">
        <v>75</v>
      </c>
      <c r="R713" s="1">
        <v>42245.166666666664</v>
      </c>
      <c r="S713">
        <v>2</v>
      </c>
      <c r="T713">
        <v>100</v>
      </c>
      <c r="V713" s="1">
        <v>42245.166666666664</v>
      </c>
      <c r="W713">
        <v>7</v>
      </c>
      <c r="X713">
        <v>75</v>
      </c>
      <c r="Z713" s="1">
        <v>42245.166666666664</v>
      </c>
      <c r="AA713">
        <v>3</v>
      </c>
      <c r="AB713">
        <v>50</v>
      </c>
      <c r="AD713" s="1">
        <v>42245.166666666664</v>
      </c>
      <c r="AE713">
        <v>8</v>
      </c>
      <c r="AF713">
        <v>250</v>
      </c>
      <c r="AH713" s="1">
        <v>42245.166666666664</v>
      </c>
      <c r="AI713">
        <v>4</v>
      </c>
      <c r="AJ713">
        <v>100</v>
      </c>
      <c r="AL713" s="1">
        <v>42245.166666666664</v>
      </c>
      <c r="AM713">
        <v>4</v>
      </c>
      <c r="AN713">
        <v>50</v>
      </c>
      <c r="AP713" s="1">
        <v>42245.166666666664</v>
      </c>
      <c r="AQ713">
        <v>62</v>
      </c>
      <c r="AR713">
        <v>150</v>
      </c>
      <c r="AT713" s="1">
        <v>42245.166666666664</v>
      </c>
      <c r="AU713">
        <v>6</v>
      </c>
      <c r="AV713">
        <v>100</v>
      </c>
      <c r="AX713" s="1">
        <v>42245.166666666664</v>
      </c>
      <c r="AY713">
        <v>18</v>
      </c>
      <c r="AZ713">
        <v>50</v>
      </c>
      <c r="BB713" s="1">
        <v>42245.166666666664</v>
      </c>
      <c r="BC713">
        <v>15</v>
      </c>
      <c r="BD713">
        <v>125</v>
      </c>
      <c r="BF713" s="1">
        <v>42245.166666666664</v>
      </c>
      <c r="BG713">
        <v>8</v>
      </c>
      <c r="BH713">
        <v>75</v>
      </c>
      <c r="BJ713" s="1">
        <v>42245.166666666664</v>
      </c>
      <c r="BK713">
        <v>3</v>
      </c>
      <c r="BL713">
        <v>50</v>
      </c>
      <c r="BN713" s="1">
        <v>42245.166666666664</v>
      </c>
      <c r="BO713">
        <v>3</v>
      </c>
      <c r="BP713">
        <v>50</v>
      </c>
      <c r="BR713" s="1"/>
      <c r="BV713" s="1"/>
      <c r="BZ713" s="1"/>
      <c r="CD713" s="1"/>
      <c r="CH713" s="1"/>
      <c r="CL713" s="1"/>
      <c r="CP713" s="1"/>
      <c r="CT713" s="1"/>
      <c r="CX713" s="1"/>
      <c r="DB713" s="1"/>
      <c r="DF713" s="1"/>
      <c r="DJ713" s="1"/>
      <c r="DN713" s="1"/>
      <c r="DR713" s="1"/>
      <c r="DV713" s="1"/>
      <c r="DZ713" s="1"/>
      <c r="ED713" s="1"/>
      <c r="EH713" s="1"/>
      <c r="EL713" s="1"/>
      <c r="EP713" s="1"/>
      <c r="ET713" s="1"/>
      <c r="EX713" s="1"/>
      <c r="FB713" s="1"/>
      <c r="FF713" s="1"/>
      <c r="FJ713" s="1"/>
      <c r="FN713" s="1"/>
      <c r="FR713" s="1"/>
      <c r="FV713" s="1"/>
      <c r="FZ713" s="1"/>
      <c r="GD713" s="1"/>
      <c r="GH713" s="1"/>
      <c r="GL713" s="1"/>
      <c r="GP713" s="1"/>
      <c r="GT713" s="1"/>
      <c r="GX713" s="1"/>
      <c r="HB713" s="1"/>
      <c r="HF713" s="1"/>
      <c r="HJ713" s="1"/>
      <c r="HN713" s="1"/>
      <c r="HR713" s="1"/>
      <c r="HV713" s="1"/>
      <c r="HZ713" s="1"/>
      <c r="ID713" s="1"/>
      <c r="IH713" s="1"/>
      <c r="IL713" s="1"/>
      <c r="IP713" s="1"/>
      <c r="IT713" s="1"/>
      <c r="IX713" s="1"/>
      <c r="JB713" s="1"/>
      <c r="JF713" s="1"/>
      <c r="JJ713" s="1"/>
      <c r="JN713" s="1"/>
      <c r="JR713" s="1"/>
      <c r="JV713" s="1"/>
      <c r="JZ713" s="1"/>
      <c r="KD713" s="1"/>
      <c r="KH713" s="1"/>
      <c r="KL713" s="1"/>
      <c r="KP713" s="1"/>
      <c r="KT713" s="1"/>
      <c r="KX713" s="1"/>
      <c r="LB713" s="1"/>
      <c r="LF713" s="1"/>
      <c r="LJ713" s="1"/>
      <c r="LN713" s="1"/>
      <c r="LR713" s="1"/>
    </row>
    <row r="714" spans="6:330">
      <c r="F714" s="1">
        <v>42245.208333333336</v>
      </c>
      <c r="G714">
        <v>111</v>
      </c>
      <c r="H714">
        <v>250</v>
      </c>
      <c r="J714" s="1">
        <v>42245.208333333336</v>
      </c>
      <c r="K714">
        <v>6</v>
      </c>
      <c r="L714">
        <v>150</v>
      </c>
      <c r="N714" s="1">
        <v>42245.208333333336</v>
      </c>
      <c r="O714">
        <v>5</v>
      </c>
      <c r="P714">
        <v>75</v>
      </c>
      <c r="R714" s="1">
        <v>42245.208333333336</v>
      </c>
      <c r="S714">
        <v>3</v>
      </c>
      <c r="T714">
        <v>100</v>
      </c>
      <c r="V714" s="1">
        <v>42245.208333333336</v>
      </c>
      <c r="W714">
        <v>7</v>
      </c>
      <c r="X714">
        <v>75</v>
      </c>
      <c r="Z714" s="1">
        <v>42245.208333333336</v>
      </c>
      <c r="AA714">
        <v>3</v>
      </c>
      <c r="AB714">
        <v>50</v>
      </c>
      <c r="AD714" s="1">
        <v>42245.208333333336</v>
      </c>
      <c r="AE714">
        <v>6</v>
      </c>
      <c r="AF714">
        <v>250</v>
      </c>
      <c r="AH714" s="1">
        <v>42245.208333333336</v>
      </c>
      <c r="AI714">
        <v>3</v>
      </c>
      <c r="AJ714">
        <v>100</v>
      </c>
      <c r="AL714" s="1">
        <v>42245.208333333336</v>
      </c>
      <c r="AM714">
        <v>4</v>
      </c>
      <c r="AN714">
        <v>50</v>
      </c>
      <c r="AP714" s="1">
        <v>42245.208333333336</v>
      </c>
      <c r="AQ714">
        <v>62</v>
      </c>
      <c r="AR714">
        <v>150</v>
      </c>
      <c r="AT714" s="1">
        <v>42245.208333333336</v>
      </c>
      <c r="AU714">
        <v>5</v>
      </c>
      <c r="AV714">
        <v>100</v>
      </c>
      <c r="AX714" s="1">
        <v>42245.208333333336</v>
      </c>
      <c r="AY714">
        <v>8</v>
      </c>
      <c r="AZ714">
        <v>50</v>
      </c>
      <c r="BB714" s="1">
        <v>42245.208333333336</v>
      </c>
      <c r="BC714">
        <v>17</v>
      </c>
      <c r="BD714">
        <v>125</v>
      </c>
      <c r="BF714" s="1">
        <v>42245.208333333336</v>
      </c>
      <c r="BG714">
        <v>9</v>
      </c>
      <c r="BH714">
        <v>75</v>
      </c>
      <c r="BJ714" s="1">
        <v>42245.208333333336</v>
      </c>
      <c r="BK714">
        <v>4</v>
      </c>
      <c r="BL714">
        <v>50</v>
      </c>
      <c r="BN714" s="1">
        <v>42245.208333333336</v>
      </c>
      <c r="BO714">
        <v>3</v>
      </c>
      <c r="BP714">
        <v>50</v>
      </c>
      <c r="BR714" s="1"/>
      <c r="BV714" s="1"/>
      <c r="BZ714" s="1"/>
      <c r="CD714" s="1"/>
      <c r="CH714" s="1"/>
      <c r="CL714" s="1"/>
      <c r="CP714" s="1"/>
      <c r="CT714" s="1"/>
      <c r="CX714" s="1"/>
      <c r="DB714" s="1"/>
      <c r="DF714" s="1"/>
      <c r="DJ714" s="1"/>
      <c r="DN714" s="1"/>
      <c r="DR714" s="1"/>
      <c r="DV714" s="1"/>
      <c r="DZ714" s="1"/>
      <c r="ED714" s="1"/>
      <c r="EH714" s="1"/>
      <c r="EL714" s="1"/>
      <c r="EP714" s="1"/>
      <c r="ET714" s="1"/>
      <c r="EX714" s="1"/>
      <c r="FB714" s="1"/>
      <c r="FF714" s="1"/>
      <c r="FJ714" s="1"/>
      <c r="FN714" s="1"/>
      <c r="FR714" s="1"/>
      <c r="FV714" s="1"/>
      <c r="FZ714" s="1"/>
      <c r="GD714" s="1"/>
      <c r="GH714" s="1"/>
      <c r="GL714" s="1"/>
      <c r="GP714" s="1"/>
      <c r="GT714" s="1"/>
      <c r="GX714" s="1"/>
      <c r="HB714" s="1"/>
      <c r="HF714" s="1"/>
      <c r="HJ714" s="1"/>
      <c r="HN714" s="1"/>
      <c r="HR714" s="1"/>
      <c r="HV714" s="1"/>
      <c r="HZ714" s="1"/>
      <c r="ID714" s="1"/>
      <c r="IH714" s="1"/>
      <c r="IL714" s="1"/>
      <c r="IP714" s="1"/>
      <c r="IT714" s="1"/>
      <c r="IX714" s="1"/>
      <c r="JB714" s="1"/>
      <c r="JF714" s="1"/>
      <c r="JJ714" s="1"/>
      <c r="JN714" s="1"/>
      <c r="JR714" s="1"/>
      <c r="JV714" s="1"/>
      <c r="JZ714" s="1"/>
      <c r="KD714" s="1"/>
      <c r="KH714" s="1"/>
      <c r="KL714" s="1"/>
      <c r="KP714" s="1"/>
      <c r="KT714" s="1"/>
      <c r="KX714" s="1"/>
      <c r="LB714" s="1"/>
      <c r="LF714" s="1"/>
      <c r="LJ714" s="1"/>
      <c r="LN714" s="1"/>
      <c r="LR714" s="1"/>
    </row>
    <row r="715" spans="6:330">
      <c r="F715" s="1">
        <v>42245.25</v>
      </c>
      <c r="G715">
        <v>122</v>
      </c>
      <c r="H715">
        <v>250</v>
      </c>
      <c r="J715" s="1">
        <v>42245.25</v>
      </c>
      <c r="K715">
        <v>6</v>
      </c>
      <c r="L715">
        <v>150</v>
      </c>
      <c r="N715" s="1">
        <v>42245.25</v>
      </c>
      <c r="O715">
        <v>6</v>
      </c>
      <c r="P715">
        <v>75</v>
      </c>
      <c r="R715" s="1">
        <v>42245.25</v>
      </c>
      <c r="S715">
        <v>6</v>
      </c>
      <c r="T715">
        <v>100</v>
      </c>
      <c r="V715" s="1">
        <v>42245.25</v>
      </c>
      <c r="W715">
        <v>8</v>
      </c>
      <c r="X715">
        <v>75</v>
      </c>
      <c r="Z715" s="1">
        <v>42245.25</v>
      </c>
      <c r="AA715">
        <v>4</v>
      </c>
      <c r="AB715">
        <v>50</v>
      </c>
      <c r="AD715" s="1">
        <v>42245.25</v>
      </c>
      <c r="AE715">
        <v>9</v>
      </c>
      <c r="AF715">
        <v>250</v>
      </c>
      <c r="AH715" s="1">
        <v>42245.25</v>
      </c>
      <c r="AI715">
        <v>6</v>
      </c>
      <c r="AJ715">
        <v>100</v>
      </c>
      <c r="AL715" s="1">
        <v>42245.25</v>
      </c>
      <c r="AM715">
        <v>3</v>
      </c>
      <c r="AN715">
        <v>50</v>
      </c>
      <c r="AP715" s="1">
        <v>42245.25</v>
      </c>
      <c r="AQ715">
        <v>64</v>
      </c>
      <c r="AR715">
        <v>150</v>
      </c>
      <c r="AT715" s="1">
        <v>42245.25</v>
      </c>
      <c r="AU715">
        <v>6</v>
      </c>
      <c r="AV715">
        <v>100</v>
      </c>
      <c r="AX715" s="1">
        <v>42245.25</v>
      </c>
      <c r="AY715">
        <v>6</v>
      </c>
      <c r="AZ715">
        <v>50</v>
      </c>
      <c r="BB715" s="1">
        <v>42245.25</v>
      </c>
      <c r="BC715">
        <v>26</v>
      </c>
      <c r="BD715">
        <v>125</v>
      </c>
      <c r="BF715" s="1">
        <v>42245.25</v>
      </c>
      <c r="BG715">
        <v>10</v>
      </c>
      <c r="BH715">
        <v>75</v>
      </c>
      <c r="BJ715" s="1">
        <v>42245.25</v>
      </c>
      <c r="BK715">
        <v>3</v>
      </c>
      <c r="BL715">
        <v>50</v>
      </c>
      <c r="BN715" s="1">
        <v>42245.25</v>
      </c>
      <c r="BO715">
        <v>4</v>
      </c>
      <c r="BP715">
        <v>50</v>
      </c>
      <c r="BR715" s="1"/>
      <c r="BV715" s="1"/>
      <c r="BZ715" s="1"/>
      <c r="CD715" s="1"/>
      <c r="CH715" s="1"/>
      <c r="CL715" s="1"/>
      <c r="CP715" s="1"/>
      <c r="CT715" s="1"/>
      <c r="CX715" s="1"/>
      <c r="DB715" s="1"/>
      <c r="DF715" s="1"/>
      <c r="DJ715" s="1"/>
      <c r="DN715" s="1"/>
      <c r="DR715" s="1"/>
      <c r="DV715" s="1"/>
      <c r="DZ715" s="1"/>
      <c r="ED715" s="1"/>
      <c r="EH715" s="1"/>
      <c r="EL715" s="1"/>
      <c r="EP715" s="1"/>
      <c r="ET715" s="1"/>
      <c r="EX715" s="1"/>
      <c r="FB715" s="1"/>
      <c r="FF715" s="1"/>
      <c r="FJ715" s="1"/>
      <c r="FN715" s="1"/>
      <c r="FR715" s="1"/>
      <c r="FV715" s="1"/>
      <c r="FZ715" s="1"/>
      <c r="GD715" s="1"/>
      <c r="GH715" s="1"/>
      <c r="GL715" s="1"/>
      <c r="GP715" s="1"/>
      <c r="GT715" s="1"/>
      <c r="GX715" s="1"/>
      <c r="HB715" s="1"/>
      <c r="HF715" s="1"/>
      <c r="HJ715" s="1"/>
      <c r="HN715" s="1"/>
      <c r="HR715" s="1"/>
      <c r="HV715" s="1"/>
      <c r="HZ715" s="1"/>
      <c r="ID715" s="1"/>
      <c r="IH715" s="1"/>
      <c r="IL715" s="1"/>
      <c r="IP715" s="1"/>
      <c r="IT715" s="1"/>
      <c r="IX715" s="1"/>
      <c r="JB715" s="1"/>
      <c r="JF715" s="1"/>
      <c r="JJ715" s="1"/>
      <c r="JN715" s="1"/>
      <c r="JR715" s="1"/>
      <c r="JV715" s="1"/>
      <c r="JZ715" s="1"/>
      <c r="KD715" s="1"/>
      <c r="KH715" s="1"/>
      <c r="KL715" s="1"/>
      <c r="KP715" s="1"/>
      <c r="KT715" s="1"/>
      <c r="KX715" s="1"/>
      <c r="LB715" s="1"/>
      <c r="LF715" s="1"/>
      <c r="LJ715" s="1"/>
      <c r="LN715" s="1"/>
      <c r="LR715" s="1"/>
    </row>
    <row r="716" spans="6:330">
      <c r="F716" s="1">
        <v>42245.291666666664</v>
      </c>
      <c r="G716">
        <v>152</v>
      </c>
      <c r="H716">
        <v>250</v>
      </c>
      <c r="J716" s="1">
        <v>42245.291666666664</v>
      </c>
      <c r="K716">
        <v>12</v>
      </c>
      <c r="L716">
        <v>150</v>
      </c>
      <c r="N716" s="1">
        <v>42245.291666666664</v>
      </c>
      <c r="O716">
        <v>12</v>
      </c>
      <c r="P716">
        <v>75</v>
      </c>
      <c r="R716" s="1">
        <v>42245.291666666664</v>
      </c>
      <c r="S716">
        <v>8</v>
      </c>
      <c r="T716">
        <v>100</v>
      </c>
      <c r="V716" s="1">
        <v>42245.291666666664</v>
      </c>
      <c r="W716">
        <v>9</v>
      </c>
      <c r="X716">
        <v>75</v>
      </c>
      <c r="Z716" s="1">
        <v>42245.291666666664</v>
      </c>
      <c r="AA716">
        <v>6</v>
      </c>
      <c r="AB716">
        <v>50</v>
      </c>
      <c r="AD716" s="1">
        <v>42245.291666666664</v>
      </c>
      <c r="AE716">
        <v>20</v>
      </c>
      <c r="AF716">
        <v>250</v>
      </c>
      <c r="AH716" s="1">
        <v>42245.291666666664</v>
      </c>
      <c r="AI716">
        <v>7</v>
      </c>
      <c r="AJ716">
        <v>100</v>
      </c>
      <c r="AL716" s="1">
        <v>42245.291666666664</v>
      </c>
      <c r="AM716">
        <v>5</v>
      </c>
      <c r="AN716">
        <v>50</v>
      </c>
      <c r="AP716" s="1">
        <v>42245.291666666664</v>
      </c>
      <c r="AQ716">
        <v>72</v>
      </c>
      <c r="AR716">
        <v>150</v>
      </c>
      <c r="AT716" s="1">
        <v>42245.291666666664</v>
      </c>
      <c r="AU716">
        <v>6</v>
      </c>
      <c r="AV716">
        <v>100</v>
      </c>
      <c r="AX716" s="1">
        <v>42245.291666666664</v>
      </c>
      <c r="AY716">
        <v>6</v>
      </c>
      <c r="AZ716">
        <v>50</v>
      </c>
      <c r="BB716" s="1">
        <v>42245.291666666664</v>
      </c>
      <c r="BC716">
        <v>29</v>
      </c>
      <c r="BD716">
        <v>125</v>
      </c>
      <c r="BF716" s="1">
        <v>42245.291666666664</v>
      </c>
      <c r="BG716">
        <v>10</v>
      </c>
      <c r="BH716">
        <v>75</v>
      </c>
      <c r="BJ716" s="1">
        <v>42245.291666666664</v>
      </c>
      <c r="BK716">
        <v>4</v>
      </c>
      <c r="BL716">
        <v>50</v>
      </c>
      <c r="BN716" s="1">
        <v>42245.291666666664</v>
      </c>
      <c r="BO716">
        <v>6</v>
      </c>
      <c r="BP716">
        <v>50</v>
      </c>
      <c r="BR716" s="1"/>
      <c r="BV716" s="1"/>
      <c r="BZ716" s="1"/>
      <c r="CD716" s="1"/>
      <c r="CH716" s="1"/>
      <c r="CL716" s="1"/>
      <c r="CP716" s="1"/>
      <c r="CT716" s="1"/>
      <c r="CX716" s="1"/>
      <c r="DB716" s="1"/>
      <c r="DF716" s="1"/>
      <c r="DJ716" s="1"/>
      <c r="DN716" s="1"/>
      <c r="DR716" s="1"/>
      <c r="DV716" s="1"/>
      <c r="DZ716" s="1"/>
      <c r="ED716" s="1"/>
      <c r="EH716" s="1"/>
      <c r="EL716" s="1"/>
      <c r="EP716" s="1"/>
      <c r="ET716" s="1"/>
      <c r="EX716" s="1"/>
      <c r="FB716" s="1"/>
      <c r="FF716" s="1"/>
      <c r="FJ716" s="1"/>
      <c r="FN716" s="1"/>
      <c r="FR716" s="1"/>
      <c r="FV716" s="1"/>
      <c r="FZ716" s="1"/>
      <c r="GD716" s="1"/>
      <c r="GH716" s="1"/>
      <c r="GL716" s="1"/>
      <c r="GP716" s="1"/>
      <c r="GT716" s="1"/>
      <c r="GX716" s="1"/>
      <c r="HB716" s="1"/>
      <c r="HF716" s="1"/>
      <c r="HJ716" s="1"/>
      <c r="HN716" s="1"/>
      <c r="HR716" s="1"/>
      <c r="HV716" s="1"/>
      <c r="HZ716" s="1"/>
      <c r="ID716" s="1"/>
      <c r="IH716" s="1"/>
      <c r="IL716" s="1"/>
      <c r="IP716" s="1"/>
      <c r="IT716" s="1"/>
      <c r="IX716" s="1"/>
      <c r="JB716" s="1"/>
      <c r="JF716" s="1"/>
      <c r="JJ716" s="1"/>
      <c r="JN716" s="1"/>
      <c r="JR716" s="1"/>
      <c r="JV716" s="1"/>
      <c r="JZ716" s="1"/>
      <c r="KD716" s="1"/>
      <c r="KH716" s="1"/>
      <c r="KL716" s="1"/>
      <c r="KP716" s="1"/>
      <c r="KT716" s="1"/>
      <c r="KX716" s="1"/>
      <c r="LB716" s="1"/>
      <c r="LF716" s="1"/>
      <c r="LJ716" s="1"/>
      <c r="LN716" s="1"/>
      <c r="LR716" s="1"/>
    </row>
    <row r="717" spans="6:330">
      <c r="F717" s="1">
        <v>42245.333333333336</v>
      </c>
      <c r="G717">
        <v>182</v>
      </c>
      <c r="H717">
        <v>250</v>
      </c>
      <c r="J717" s="1">
        <v>42245.333333333336</v>
      </c>
      <c r="K717">
        <v>28</v>
      </c>
      <c r="L717">
        <v>150</v>
      </c>
      <c r="N717" s="1">
        <v>42245.333333333336</v>
      </c>
      <c r="O717">
        <v>18</v>
      </c>
      <c r="P717">
        <v>75</v>
      </c>
      <c r="R717" s="1">
        <v>42245.333333333336</v>
      </c>
      <c r="S717">
        <v>15</v>
      </c>
      <c r="T717">
        <v>100</v>
      </c>
      <c r="V717" s="1">
        <v>42245.333333333336</v>
      </c>
      <c r="W717">
        <v>10</v>
      </c>
      <c r="X717">
        <v>75</v>
      </c>
      <c r="Z717" s="1">
        <v>42245.333333333336</v>
      </c>
      <c r="AA717">
        <v>10</v>
      </c>
      <c r="AB717">
        <v>50</v>
      </c>
      <c r="AD717" s="1">
        <v>42245.333333333336</v>
      </c>
      <c r="AE717">
        <v>45</v>
      </c>
      <c r="AF717">
        <v>250</v>
      </c>
      <c r="AH717" s="1">
        <v>42245.333333333336</v>
      </c>
      <c r="AI717">
        <v>19</v>
      </c>
      <c r="AJ717">
        <v>100</v>
      </c>
      <c r="AL717" s="1">
        <v>42245.333333333336</v>
      </c>
      <c r="AM717">
        <v>10</v>
      </c>
      <c r="AN717">
        <v>50</v>
      </c>
      <c r="AP717" s="1">
        <v>42245.333333333336</v>
      </c>
      <c r="AQ717">
        <v>70</v>
      </c>
      <c r="AR717">
        <v>150</v>
      </c>
      <c r="AT717" s="1">
        <v>42245.333333333336</v>
      </c>
      <c r="AU717">
        <v>5</v>
      </c>
      <c r="AV717">
        <v>100</v>
      </c>
      <c r="AX717" s="1">
        <v>42245.333333333336</v>
      </c>
      <c r="AY717">
        <v>9</v>
      </c>
      <c r="AZ717">
        <v>50</v>
      </c>
      <c r="BB717" s="1">
        <v>42245.333333333336</v>
      </c>
      <c r="BC717">
        <v>32</v>
      </c>
      <c r="BD717">
        <v>125</v>
      </c>
      <c r="BF717" s="1">
        <v>42245.333333333336</v>
      </c>
      <c r="BG717">
        <v>12</v>
      </c>
      <c r="BH717">
        <v>75</v>
      </c>
      <c r="BJ717" s="1">
        <v>42245.333333333336</v>
      </c>
      <c r="BK717">
        <v>4</v>
      </c>
      <c r="BL717">
        <v>50</v>
      </c>
      <c r="BN717" s="1">
        <v>42245.333333333336</v>
      </c>
      <c r="BO717">
        <v>10</v>
      </c>
      <c r="BP717">
        <v>50</v>
      </c>
      <c r="BR717" s="1"/>
      <c r="BV717" s="1"/>
      <c r="BZ717" s="1"/>
      <c r="CD717" s="1"/>
      <c r="CH717" s="1"/>
      <c r="CL717" s="1"/>
      <c r="CP717" s="1"/>
      <c r="CT717" s="1"/>
      <c r="CX717" s="1"/>
      <c r="DB717" s="1"/>
      <c r="DF717" s="1"/>
      <c r="DJ717" s="1"/>
      <c r="DN717" s="1"/>
      <c r="DR717" s="1"/>
      <c r="DV717" s="1"/>
      <c r="DZ717" s="1"/>
      <c r="ED717" s="1"/>
      <c r="EH717" s="1"/>
      <c r="EL717" s="1"/>
      <c r="EP717" s="1"/>
      <c r="ET717" s="1"/>
      <c r="EX717" s="1"/>
      <c r="FB717" s="1"/>
      <c r="FF717" s="1"/>
      <c r="FJ717" s="1"/>
      <c r="FN717" s="1"/>
      <c r="FR717" s="1"/>
      <c r="FV717" s="1"/>
      <c r="FZ717" s="1"/>
      <c r="GD717" s="1"/>
      <c r="GH717" s="1"/>
      <c r="GL717" s="1"/>
      <c r="GP717" s="1"/>
      <c r="GT717" s="1"/>
      <c r="GX717" s="1"/>
      <c r="HB717" s="1"/>
      <c r="HF717" s="1"/>
      <c r="HJ717" s="1"/>
      <c r="HN717" s="1"/>
      <c r="HR717" s="1"/>
      <c r="HV717" s="1"/>
      <c r="HZ717" s="1"/>
      <c r="ID717" s="1"/>
      <c r="IH717" s="1"/>
      <c r="IL717" s="1"/>
      <c r="IP717" s="1"/>
      <c r="IT717" s="1"/>
      <c r="IX717" s="1"/>
      <c r="JB717" s="1"/>
      <c r="JF717" s="1"/>
      <c r="JJ717" s="1"/>
      <c r="JN717" s="1"/>
      <c r="JR717" s="1"/>
      <c r="JV717" s="1"/>
      <c r="JZ717" s="1"/>
      <c r="KD717" s="1"/>
      <c r="KH717" s="1"/>
      <c r="KL717" s="1"/>
      <c r="KP717" s="1"/>
      <c r="KT717" s="1"/>
      <c r="KX717" s="1"/>
      <c r="LB717" s="1"/>
      <c r="LF717" s="1"/>
      <c r="LJ717" s="1"/>
      <c r="LN717" s="1"/>
      <c r="LR717" s="1"/>
    </row>
    <row r="718" spans="6:330">
      <c r="F718" s="1">
        <v>42245.375</v>
      </c>
      <c r="G718">
        <v>192</v>
      </c>
      <c r="H718">
        <v>250</v>
      </c>
      <c r="J718" s="1">
        <v>42245.375</v>
      </c>
      <c r="K718">
        <v>46</v>
      </c>
      <c r="L718">
        <v>150</v>
      </c>
      <c r="N718" s="1">
        <v>42245.375</v>
      </c>
      <c r="O718">
        <v>22</v>
      </c>
      <c r="P718">
        <v>75</v>
      </c>
      <c r="R718" s="1">
        <v>42245.375</v>
      </c>
      <c r="S718">
        <v>18</v>
      </c>
      <c r="T718">
        <v>100</v>
      </c>
      <c r="V718" s="1">
        <v>42245.375</v>
      </c>
      <c r="W718">
        <v>10</v>
      </c>
      <c r="X718">
        <v>75</v>
      </c>
      <c r="Z718" s="1">
        <v>42245.375</v>
      </c>
      <c r="AA718">
        <v>14</v>
      </c>
      <c r="AB718">
        <v>50</v>
      </c>
      <c r="AD718" s="1">
        <v>42245.375</v>
      </c>
      <c r="AE718">
        <v>52</v>
      </c>
      <c r="AF718">
        <v>250</v>
      </c>
      <c r="AH718" s="1">
        <v>42245.375</v>
      </c>
      <c r="AI718">
        <v>39</v>
      </c>
      <c r="AJ718">
        <v>100</v>
      </c>
      <c r="AL718" s="1">
        <v>42245.375</v>
      </c>
      <c r="AM718">
        <v>12</v>
      </c>
      <c r="AN718">
        <v>50</v>
      </c>
      <c r="AP718" s="1">
        <v>42245.375</v>
      </c>
      <c r="AQ718">
        <v>85</v>
      </c>
      <c r="AR718">
        <v>150</v>
      </c>
      <c r="AT718" s="1">
        <v>42245.375</v>
      </c>
      <c r="AU718">
        <v>8</v>
      </c>
      <c r="AV718">
        <v>100</v>
      </c>
      <c r="AX718" s="1">
        <v>42245.375</v>
      </c>
      <c r="AY718">
        <v>14</v>
      </c>
      <c r="AZ718">
        <v>50</v>
      </c>
      <c r="BB718" s="1">
        <v>42245.375</v>
      </c>
      <c r="BC718">
        <v>30</v>
      </c>
      <c r="BD718">
        <v>125</v>
      </c>
      <c r="BF718" s="1">
        <v>42245.375</v>
      </c>
      <c r="BG718">
        <v>17</v>
      </c>
      <c r="BH718">
        <v>75</v>
      </c>
      <c r="BJ718" s="1">
        <v>42245.375</v>
      </c>
      <c r="BK718">
        <v>3</v>
      </c>
      <c r="BL718">
        <v>50</v>
      </c>
      <c r="BN718" s="1">
        <v>42245.375</v>
      </c>
      <c r="BO718">
        <v>14</v>
      </c>
      <c r="BP718">
        <v>50</v>
      </c>
      <c r="BR718" s="1"/>
      <c r="BV718" s="1"/>
      <c r="BZ718" s="1"/>
      <c r="CD718" s="1"/>
      <c r="CH718" s="1"/>
      <c r="CL718" s="1"/>
      <c r="CP718" s="1"/>
      <c r="CT718" s="1"/>
      <c r="CX718" s="1"/>
      <c r="DB718" s="1"/>
      <c r="DF718" s="1"/>
      <c r="DJ718" s="1"/>
      <c r="DN718" s="1"/>
      <c r="DR718" s="1"/>
      <c r="DV718" s="1"/>
      <c r="DZ718" s="1"/>
      <c r="ED718" s="1"/>
      <c r="EH718" s="1"/>
      <c r="EL718" s="1"/>
      <c r="EP718" s="1"/>
      <c r="ET718" s="1"/>
      <c r="EX718" s="1"/>
      <c r="FB718" s="1"/>
      <c r="FF718" s="1"/>
      <c r="FJ718" s="1"/>
      <c r="FN718" s="1"/>
      <c r="FR718" s="1"/>
      <c r="FV718" s="1"/>
      <c r="FZ718" s="1"/>
      <c r="GD718" s="1"/>
      <c r="GH718" s="1"/>
      <c r="GL718" s="1"/>
      <c r="GP718" s="1"/>
      <c r="GT718" s="1"/>
      <c r="GX718" s="1"/>
      <c r="HB718" s="1"/>
      <c r="HF718" s="1"/>
      <c r="HJ718" s="1"/>
      <c r="HN718" s="1"/>
      <c r="HR718" s="1"/>
      <c r="HV718" s="1"/>
      <c r="HZ718" s="1"/>
      <c r="ID718" s="1"/>
      <c r="IH718" s="1"/>
      <c r="IL718" s="1"/>
      <c r="IP718" s="1"/>
      <c r="IT718" s="1"/>
      <c r="IX718" s="1"/>
      <c r="JB718" s="1"/>
      <c r="JF718" s="1"/>
      <c r="JJ718" s="1"/>
      <c r="JN718" s="1"/>
      <c r="JR718" s="1"/>
      <c r="JV718" s="1"/>
      <c r="JZ718" s="1"/>
      <c r="KD718" s="1"/>
      <c r="KH718" s="1"/>
      <c r="KL718" s="1"/>
      <c r="KP718" s="1"/>
      <c r="KT718" s="1"/>
      <c r="KX718" s="1"/>
      <c r="LB718" s="1"/>
      <c r="LF718" s="1"/>
      <c r="LJ718" s="1"/>
      <c r="LN718" s="1"/>
      <c r="LR718" s="1"/>
    </row>
    <row r="719" spans="6:330">
      <c r="F719" s="1">
        <v>42245.416666666664</v>
      </c>
      <c r="G719">
        <v>216</v>
      </c>
      <c r="H719">
        <v>250</v>
      </c>
      <c r="J719" s="1">
        <v>42245.416666666664</v>
      </c>
      <c r="K719">
        <v>51</v>
      </c>
      <c r="L719">
        <v>150</v>
      </c>
      <c r="N719" s="1">
        <v>42245.416666666664</v>
      </c>
      <c r="O719">
        <v>23</v>
      </c>
      <c r="P719">
        <v>75</v>
      </c>
      <c r="R719" s="1">
        <v>42245.416666666664</v>
      </c>
      <c r="S719">
        <v>14</v>
      </c>
      <c r="T719">
        <v>100</v>
      </c>
      <c r="V719" s="1">
        <v>42245.416666666664</v>
      </c>
      <c r="W719">
        <v>12</v>
      </c>
      <c r="X719">
        <v>75</v>
      </c>
      <c r="Z719" s="1">
        <v>42245.416666666664</v>
      </c>
      <c r="AA719">
        <v>13</v>
      </c>
      <c r="AB719">
        <v>50</v>
      </c>
      <c r="AD719" s="1">
        <v>42245.416666666664</v>
      </c>
      <c r="AE719">
        <v>68</v>
      </c>
      <c r="AF719">
        <v>250</v>
      </c>
      <c r="AH719" s="1">
        <v>42245.416666666664</v>
      </c>
      <c r="AI719">
        <v>40</v>
      </c>
      <c r="AJ719">
        <v>100</v>
      </c>
      <c r="AL719" s="1">
        <v>42245.416666666664</v>
      </c>
      <c r="AM719">
        <v>11</v>
      </c>
      <c r="AN719">
        <v>50</v>
      </c>
      <c r="AP719" s="1">
        <v>42245.416666666664</v>
      </c>
      <c r="AQ719">
        <v>98</v>
      </c>
      <c r="AR719">
        <v>150</v>
      </c>
      <c r="AT719" s="1">
        <v>42245.416666666664</v>
      </c>
      <c r="AU719">
        <v>14</v>
      </c>
      <c r="AV719">
        <v>100</v>
      </c>
      <c r="AX719" s="1">
        <v>42245.416666666664</v>
      </c>
      <c r="AY719">
        <v>12</v>
      </c>
      <c r="AZ719">
        <v>50</v>
      </c>
      <c r="BB719" s="1">
        <v>42245.416666666664</v>
      </c>
      <c r="BC719">
        <v>29</v>
      </c>
      <c r="BD719">
        <v>125</v>
      </c>
      <c r="BF719" s="1">
        <v>42245.416666666664</v>
      </c>
      <c r="BG719">
        <v>25</v>
      </c>
      <c r="BH719">
        <v>75</v>
      </c>
      <c r="BJ719" s="1">
        <v>42245.416666666664</v>
      </c>
      <c r="BK719">
        <v>7</v>
      </c>
      <c r="BL719">
        <v>50</v>
      </c>
      <c r="BN719" s="1">
        <v>42245.416666666664</v>
      </c>
      <c r="BO719">
        <v>13</v>
      </c>
      <c r="BP719">
        <v>50</v>
      </c>
      <c r="BR719" s="1"/>
      <c r="BV719" s="1"/>
      <c r="BZ719" s="1"/>
      <c r="CD719" s="1"/>
      <c r="CH719" s="1"/>
      <c r="CL719" s="1"/>
      <c r="CP719" s="1"/>
      <c r="CT719" s="1"/>
      <c r="CX719" s="1"/>
      <c r="DB719" s="1"/>
      <c r="DF719" s="1"/>
      <c r="DJ719" s="1"/>
      <c r="DN719" s="1"/>
      <c r="DR719" s="1"/>
      <c r="DV719" s="1"/>
      <c r="DZ719" s="1"/>
      <c r="ED719" s="1"/>
      <c r="EH719" s="1"/>
      <c r="EL719" s="1"/>
      <c r="EP719" s="1"/>
      <c r="ET719" s="1"/>
      <c r="EX719" s="1"/>
      <c r="FB719" s="1"/>
      <c r="FF719" s="1"/>
      <c r="FJ719" s="1"/>
      <c r="FN719" s="1"/>
      <c r="FR719" s="1"/>
      <c r="FV719" s="1"/>
      <c r="FZ719" s="1"/>
      <c r="GD719" s="1"/>
      <c r="GH719" s="1"/>
      <c r="GL719" s="1"/>
      <c r="GP719" s="1"/>
      <c r="GT719" s="1"/>
      <c r="GX719" s="1"/>
      <c r="HB719" s="1"/>
      <c r="HF719" s="1"/>
      <c r="HJ719" s="1"/>
      <c r="HN719" s="1"/>
      <c r="HR719" s="1"/>
      <c r="HV719" s="1"/>
      <c r="HZ719" s="1"/>
      <c r="ID719" s="1"/>
      <c r="IH719" s="1"/>
      <c r="IL719" s="1"/>
      <c r="IP719" s="1"/>
      <c r="IT719" s="1"/>
      <c r="IX719" s="1"/>
      <c r="JB719" s="1"/>
      <c r="JF719" s="1"/>
      <c r="JJ719" s="1"/>
      <c r="JN719" s="1"/>
      <c r="JR719" s="1"/>
      <c r="JV719" s="1"/>
      <c r="JZ719" s="1"/>
      <c r="KD719" s="1"/>
      <c r="KH719" s="1"/>
      <c r="KL719" s="1"/>
      <c r="KP719" s="1"/>
      <c r="KT719" s="1"/>
      <c r="KX719" s="1"/>
      <c r="LB719" s="1"/>
      <c r="LF719" s="1"/>
      <c r="LJ719" s="1"/>
      <c r="LN719" s="1"/>
      <c r="LR719" s="1"/>
    </row>
    <row r="720" spans="6:330">
      <c r="F720" s="1">
        <v>42245.458333333336</v>
      </c>
      <c r="G720">
        <v>246</v>
      </c>
      <c r="H720">
        <v>250</v>
      </c>
      <c r="J720" s="1">
        <v>42245.458333333336</v>
      </c>
      <c r="K720">
        <v>80</v>
      </c>
      <c r="L720">
        <v>150</v>
      </c>
      <c r="N720" s="1">
        <v>42245.458333333336</v>
      </c>
      <c r="O720">
        <v>27</v>
      </c>
      <c r="P720">
        <v>75</v>
      </c>
      <c r="R720" s="1">
        <v>42245.458333333336</v>
      </c>
      <c r="S720">
        <v>15</v>
      </c>
      <c r="T720">
        <v>100</v>
      </c>
      <c r="V720" s="1">
        <v>42245.458333333336</v>
      </c>
      <c r="W720">
        <v>19</v>
      </c>
      <c r="X720">
        <v>75</v>
      </c>
      <c r="Z720" s="1">
        <v>42245.458333333336</v>
      </c>
      <c r="AA720">
        <v>16</v>
      </c>
      <c r="AB720">
        <v>50</v>
      </c>
      <c r="AD720" s="1">
        <v>42245.458333333336</v>
      </c>
      <c r="AE720">
        <v>89</v>
      </c>
      <c r="AF720">
        <v>250</v>
      </c>
      <c r="AH720" s="1">
        <v>42245.458333333336</v>
      </c>
      <c r="AI720">
        <v>50</v>
      </c>
      <c r="AJ720">
        <v>100</v>
      </c>
      <c r="AL720" s="1">
        <v>42245.458333333336</v>
      </c>
      <c r="AM720">
        <v>10</v>
      </c>
      <c r="AN720">
        <v>50</v>
      </c>
      <c r="AP720" s="1">
        <v>42245.458333333336</v>
      </c>
      <c r="AQ720">
        <v>104</v>
      </c>
      <c r="AR720">
        <v>150</v>
      </c>
      <c r="AT720" s="1">
        <v>42245.458333333336</v>
      </c>
      <c r="AU720">
        <v>20</v>
      </c>
      <c r="AV720">
        <v>100</v>
      </c>
      <c r="AX720" s="1">
        <v>42245.458333333336</v>
      </c>
      <c r="AY720">
        <v>12</v>
      </c>
      <c r="AZ720">
        <v>50</v>
      </c>
      <c r="BB720" s="1">
        <v>42245.458333333336</v>
      </c>
      <c r="BC720">
        <v>29</v>
      </c>
      <c r="BD720">
        <v>125</v>
      </c>
      <c r="BF720" s="1">
        <v>42245.458333333336</v>
      </c>
      <c r="BG720">
        <v>28</v>
      </c>
      <c r="BH720">
        <v>75</v>
      </c>
      <c r="BJ720" s="1">
        <v>42245.458333333336</v>
      </c>
      <c r="BK720">
        <v>8</v>
      </c>
      <c r="BL720">
        <v>50</v>
      </c>
      <c r="BN720" s="1">
        <v>42245.458333333336</v>
      </c>
      <c r="BO720">
        <v>16</v>
      </c>
      <c r="BP720">
        <v>50</v>
      </c>
      <c r="BR720" s="1"/>
      <c r="BV720" s="1"/>
      <c r="BZ720" s="1"/>
      <c r="CD720" s="1"/>
      <c r="CH720" s="1"/>
      <c r="CL720" s="1"/>
      <c r="CP720" s="1"/>
      <c r="CT720" s="1"/>
      <c r="CX720" s="1"/>
      <c r="DB720" s="1"/>
      <c r="DF720" s="1"/>
      <c r="DJ720" s="1"/>
      <c r="DN720" s="1"/>
      <c r="DR720" s="1"/>
      <c r="DV720" s="1"/>
      <c r="DZ720" s="1"/>
      <c r="ED720" s="1"/>
      <c r="EH720" s="1"/>
      <c r="EL720" s="1"/>
      <c r="EP720" s="1"/>
      <c r="ET720" s="1"/>
      <c r="EX720" s="1"/>
      <c r="FB720" s="1"/>
      <c r="FF720" s="1"/>
      <c r="FJ720" s="1"/>
      <c r="FN720" s="1"/>
      <c r="FR720" s="1"/>
      <c r="FV720" s="1"/>
      <c r="FZ720" s="1"/>
      <c r="GD720" s="1"/>
      <c r="GH720" s="1"/>
      <c r="GL720" s="1"/>
      <c r="GP720" s="1"/>
      <c r="GT720" s="1"/>
      <c r="GX720" s="1"/>
      <c r="HB720" s="1"/>
      <c r="HF720" s="1"/>
      <c r="HJ720" s="1"/>
      <c r="HN720" s="1"/>
      <c r="HR720" s="1"/>
      <c r="HV720" s="1"/>
      <c r="HZ720" s="1"/>
      <c r="ID720" s="1"/>
      <c r="IH720" s="1"/>
      <c r="IL720" s="1"/>
      <c r="IP720" s="1"/>
      <c r="IT720" s="1"/>
      <c r="IX720" s="1"/>
      <c r="JB720" s="1"/>
      <c r="JF720" s="1"/>
      <c r="JJ720" s="1"/>
      <c r="JN720" s="1"/>
      <c r="JR720" s="1"/>
      <c r="JV720" s="1"/>
      <c r="JZ720" s="1"/>
      <c r="KD720" s="1"/>
      <c r="KH720" s="1"/>
      <c r="KL720" s="1"/>
      <c r="KP720" s="1"/>
      <c r="KT720" s="1"/>
      <c r="KX720" s="1"/>
      <c r="LB720" s="1"/>
      <c r="LF720" s="1"/>
      <c r="LJ720" s="1"/>
      <c r="LN720" s="1"/>
      <c r="LR720" s="1"/>
    </row>
    <row r="721" spans="6:330">
      <c r="F721" s="1">
        <v>42245.5</v>
      </c>
      <c r="G721">
        <v>259</v>
      </c>
      <c r="H721">
        <v>250</v>
      </c>
      <c r="J721" s="1">
        <v>42245.5</v>
      </c>
      <c r="K721">
        <v>98</v>
      </c>
      <c r="L721">
        <v>150</v>
      </c>
      <c r="N721" s="1">
        <v>42245.5</v>
      </c>
      <c r="O721">
        <v>29</v>
      </c>
      <c r="P721">
        <v>75</v>
      </c>
      <c r="R721" s="1">
        <v>42245.5</v>
      </c>
      <c r="S721">
        <v>21</v>
      </c>
      <c r="T721">
        <v>100</v>
      </c>
      <c r="V721" s="1">
        <v>42245.5</v>
      </c>
      <c r="W721">
        <v>13</v>
      </c>
      <c r="X721">
        <v>75</v>
      </c>
      <c r="Z721" s="1">
        <v>42245.5</v>
      </c>
      <c r="AA721">
        <v>18</v>
      </c>
      <c r="AB721">
        <v>50</v>
      </c>
      <c r="AD721" s="1">
        <v>42245.5</v>
      </c>
      <c r="AE721">
        <v>106</v>
      </c>
      <c r="AF721">
        <v>250</v>
      </c>
      <c r="AH721" s="1">
        <v>42245.5</v>
      </c>
      <c r="AI721">
        <v>60</v>
      </c>
      <c r="AJ721">
        <v>100</v>
      </c>
      <c r="AL721" s="1">
        <v>42245.5</v>
      </c>
      <c r="AM721">
        <v>10</v>
      </c>
      <c r="AN721">
        <v>50</v>
      </c>
      <c r="AP721" s="1">
        <v>42245.5</v>
      </c>
      <c r="AQ721">
        <v>128</v>
      </c>
      <c r="AR721">
        <v>150</v>
      </c>
      <c r="AT721" s="1">
        <v>42245.5</v>
      </c>
      <c r="AU721">
        <v>30</v>
      </c>
      <c r="AV721">
        <v>100</v>
      </c>
      <c r="AX721" s="1">
        <v>42245.5</v>
      </c>
      <c r="AY721">
        <v>19</v>
      </c>
      <c r="AZ721">
        <v>50</v>
      </c>
      <c r="BB721" s="1">
        <v>42245.5</v>
      </c>
      <c r="BC721">
        <v>30</v>
      </c>
      <c r="BD721">
        <v>125</v>
      </c>
      <c r="BF721" s="1">
        <v>42245.5</v>
      </c>
      <c r="BG721">
        <v>21</v>
      </c>
      <c r="BH721">
        <v>75</v>
      </c>
      <c r="BJ721" s="1">
        <v>42245.5</v>
      </c>
      <c r="BK721">
        <v>13</v>
      </c>
      <c r="BL721">
        <v>50</v>
      </c>
      <c r="BN721" s="1">
        <v>42245.5</v>
      </c>
      <c r="BO721">
        <v>18</v>
      </c>
      <c r="BP721">
        <v>50</v>
      </c>
      <c r="BR721" s="1"/>
      <c r="BV721" s="1"/>
      <c r="BZ721" s="1"/>
      <c r="CD721" s="1"/>
      <c r="CH721" s="1"/>
      <c r="CL721" s="1"/>
      <c r="CP721" s="1"/>
      <c r="CT721" s="1"/>
      <c r="CX721" s="1"/>
      <c r="DB721" s="1"/>
      <c r="DF721" s="1"/>
      <c r="DJ721" s="1"/>
      <c r="DN721" s="1"/>
      <c r="DR721" s="1"/>
      <c r="DV721" s="1"/>
      <c r="DZ721" s="1"/>
      <c r="ED721" s="1"/>
      <c r="EH721" s="1"/>
      <c r="EL721" s="1"/>
      <c r="EP721" s="1"/>
      <c r="ET721" s="1"/>
      <c r="EX721" s="1"/>
      <c r="FB721" s="1"/>
      <c r="FF721" s="1"/>
      <c r="FJ721" s="1"/>
      <c r="FN721" s="1"/>
      <c r="FR721" s="1"/>
      <c r="FV721" s="1"/>
      <c r="FZ721" s="1"/>
      <c r="GD721" s="1"/>
      <c r="GH721" s="1"/>
      <c r="GL721" s="1"/>
      <c r="GP721" s="1"/>
      <c r="GT721" s="1"/>
      <c r="GX721" s="1"/>
      <c r="HB721" s="1"/>
      <c r="HF721" s="1"/>
      <c r="HJ721" s="1"/>
      <c r="HN721" s="1"/>
      <c r="HR721" s="1"/>
      <c r="HV721" s="1"/>
      <c r="HZ721" s="1"/>
      <c r="ID721" s="1"/>
      <c r="IH721" s="1"/>
      <c r="IL721" s="1"/>
      <c r="IP721" s="1"/>
      <c r="IT721" s="1"/>
      <c r="IX721" s="1"/>
      <c r="JB721" s="1"/>
      <c r="JF721" s="1"/>
      <c r="JJ721" s="1"/>
      <c r="JN721" s="1"/>
      <c r="JR721" s="1"/>
      <c r="JV721" s="1"/>
      <c r="JZ721" s="1"/>
      <c r="KD721" s="1"/>
      <c r="KH721" s="1"/>
      <c r="KL721" s="1"/>
      <c r="KP721" s="1"/>
      <c r="KT721" s="1"/>
      <c r="KX721" s="1"/>
      <c r="LB721" s="1"/>
      <c r="LF721" s="1"/>
      <c r="LJ721" s="1"/>
      <c r="LN721" s="1"/>
      <c r="LR721" s="1"/>
    </row>
    <row r="722" spans="6:330">
      <c r="F722" s="1">
        <v>42245.541666666664</v>
      </c>
      <c r="G722">
        <v>275</v>
      </c>
      <c r="H722">
        <v>250</v>
      </c>
      <c r="J722" s="1">
        <v>42245.541666666664</v>
      </c>
      <c r="K722">
        <v>93</v>
      </c>
      <c r="L722">
        <v>150</v>
      </c>
      <c r="N722" s="1">
        <v>42245.541666666664</v>
      </c>
      <c r="O722">
        <v>40</v>
      </c>
      <c r="P722">
        <v>75</v>
      </c>
      <c r="R722" s="1">
        <v>42245.541666666664</v>
      </c>
      <c r="S722">
        <v>25</v>
      </c>
      <c r="T722">
        <v>100</v>
      </c>
      <c r="V722" s="1">
        <v>42245.541666666664</v>
      </c>
      <c r="W722">
        <v>12</v>
      </c>
      <c r="X722">
        <v>75</v>
      </c>
      <c r="Z722" s="1">
        <v>42245.541666666664</v>
      </c>
      <c r="AA722">
        <v>21</v>
      </c>
      <c r="AB722">
        <v>50</v>
      </c>
      <c r="AD722" s="1">
        <v>42245.541666666664</v>
      </c>
      <c r="AE722">
        <v>105</v>
      </c>
      <c r="AF722">
        <v>250</v>
      </c>
      <c r="AH722" s="1">
        <v>42245.541666666664</v>
      </c>
      <c r="AI722">
        <v>60</v>
      </c>
      <c r="AJ722">
        <v>100</v>
      </c>
      <c r="AL722" s="1">
        <v>42245.541666666664</v>
      </c>
      <c r="AM722">
        <v>14</v>
      </c>
      <c r="AN722">
        <v>50</v>
      </c>
      <c r="AP722" s="1">
        <v>42245.541666666664</v>
      </c>
      <c r="AQ722">
        <v>136</v>
      </c>
      <c r="AR722">
        <v>150</v>
      </c>
      <c r="AT722" s="1">
        <v>42245.541666666664</v>
      </c>
      <c r="AU722">
        <v>34</v>
      </c>
      <c r="AV722">
        <v>100</v>
      </c>
      <c r="AX722" s="1">
        <v>42245.541666666664</v>
      </c>
      <c r="AY722">
        <v>24</v>
      </c>
      <c r="AZ722">
        <v>50</v>
      </c>
      <c r="BB722" s="1">
        <v>42245.541666666664</v>
      </c>
      <c r="BC722">
        <v>45</v>
      </c>
      <c r="BD722">
        <v>125</v>
      </c>
      <c r="BF722" s="1">
        <v>42245.541666666664</v>
      </c>
      <c r="BG722">
        <v>24</v>
      </c>
      <c r="BH722">
        <v>75</v>
      </c>
      <c r="BJ722" s="1">
        <v>42245.541666666664</v>
      </c>
      <c r="BK722">
        <v>12</v>
      </c>
      <c r="BL722">
        <v>50</v>
      </c>
      <c r="BN722" s="1">
        <v>42245.541666666664</v>
      </c>
      <c r="BO722">
        <v>21</v>
      </c>
      <c r="BP722">
        <v>50</v>
      </c>
      <c r="BR722" s="1"/>
      <c r="BV722" s="1"/>
      <c r="BZ722" s="1"/>
      <c r="CD722" s="1"/>
      <c r="CH722" s="1"/>
      <c r="CL722" s="1"/>
      <c r="CP722" s="1"/>
      <c r="CT722" s="1"/>
      <c r="CX722" s="1"/>
      <c r="DB722" s="1"/>
      <c r="DF722" s="1"/>
      <c r="DJ722" s="1"/>
      <c r="DN722" s="1"/>
      <c r="DR722" s="1"/>
      <c r="DV722" s="1"/>
      <c r="DZ722" s="1"/>
      <c r="ED722" s="1"/>
      <c r="EH722" s="1"/>
      <c r="EL722" s="1"/>
      <c r="EP722" s="1"/>
      <c r="ET722" s="1"/>
      <c r="EX722" s="1"/>
      <c r="FB722" s="1"/>
      <c r="FF722" s="1"/>
      <c r="FJ722" s="1"/>
      <c r="FN722" s="1"/>
      <c r="FR722" s="1"/>
      <c r="FV722" s="1"/>
      <c r="FZ722" s="1"/>
      <c r="GD722" s="1"/>
      <c r="GH722" s="1"/>
      <c r="GL722" s="1"/>
      <c r="GP722" s="1"/>
      <c r="GT722" s="1"/>
      <c r="GX722" s="1"/>
      <c r="HB722" s="1"/>
      <c r="HF722" s="1"/>
      <c r="HJ722" s="1"/>
      <c r="HN722" s="1"/>
      <c r="HR722" s="1"/>
      <c r="HV722" s="1"/>
      <c r="HZ722" s="1"/>
      <c r="ID722" s="1"/>
      <c r="IH722" s="1"/>
      <c r="IL722" s="1"/>
      <c r="IP722" s="1"/>
      <c r="IT722" s="1"/>
      <c r="IX722" s="1"/>
      <c r="JB722" s="1"/>
      <c r="JF722" s="1"/>
      <c r="JJ722" s="1"/>
      <c r="JN722" s="1"/>
      <c r="JR722" s="1"/>
      <c r="JV722" s="1"/>
      <c r="JZ722" s="1"/>
      <c r="KD722" s="1"/>
      <c r="KH722" s="1"/>
      <c r="KL722" s="1"/>
      <c r="KP722" s="1"/>
      <c r="KT722" s="1"/>
      <c r="KX722" s="1"/>
      <c r="LB722" s="1"/>
      <c r="LF722" s="1"/>
      <c r="LJ722" s="1"/>
      <c r="LN722" s="1"/>
      <c r="LR722" s="1"/>
    </row>
    <row r="723" spans="6:330">
      <c r="F723" s="1">
        <v>42245.583333333336</v>
      </c>
      <c r="G723">
        <v>314</v>
      </c>
      <c r="H723">
        <v>250</v>
      </c>
      <c r="J723" s="1">
        <v>42245.583333333336</v>
      </c>
      <c r="K723">
        <v>88</v>
      </c>
      <c r="L723">
        <v>150</v>
      </c>
      <c r="N723" s="1">
        <v>42245.583333333336</v>
      </c>
      <c r="O723">
        <v>42</v>
      </c>
      <c r="P723">
        <v>75</v>
      </c>
      <c r="R723" s="1">
        <v>42245.583333333336</v>
      </c>
      <c r="S723">
        <v>29</v>
      </c>
      <c r="T723">
        <v>100</v>
      </c>
      <c r="V723" s="1">
        <v>42245.583333333336</v>
      </c>
      <c r="W723">
        <v>18</v>
      </c>
      <c r="X723">
        <v>75</v>
      </c>
      <c r="Z723" s="1">
        <v>42245.583333333336</v>
      </c>
      <c r="AA723">
        <v>24</v>
      </c>
      <c r="AB723">
        <v>50</v>
      </c>
      <c r="AD723" s="1">
        <v>42245.583333333336</v>
      </c>
      <c r="AE723">
        <v>93</v>
      </c>
      <c r="AF723">
        <v>250</v>
      </c>
      <c r="AH723" s="1">
        <v>42245.583333333336</v>
      </c>
      <c r="AI723">
        <v>94</v>
      </c>
      <c r="AJ723">
        <v>100</v>
      </c>
      <c r="AL723" s="1">
        <v>42245.583333333336</v>
      </c>
      <c r="AM723">
        <v>14</v>
      </c>
      <c r="AN723">
        <v>50</v>
      </c>
      <c r="AP723" s="1">
        <v>42245.583333333336</v>
      </c>
      <c r="AQ723">
        <v>147</v>
      </c>
      <c r="AR723">
        <v>150</v>
      </c>
      <c r="AT723" s="1">
        <v>42245.583333333336</v>
      </c>
      <c r="AU723">
        <v>30</v>
      </c>
      <c r="AV723">
        <v>100</v>
      </c>
      <c r="AX723" s="1">
        <v>42245.583333333336</v>
      </c>
      <c r="AY723">
        <v>30</v>
      </c>
      <c r="AZ723">
        <v>50</v>
      </c>
      <c r="BB723" s="1">
        <v>42245.583333333336</v>
      </c>
      <c r="BC723">
        <v>43</v>
      </c>
      <c r="BD723">
        <v>125</v>
      </c>
      <c r="BF723" s="1">
        <v>42245.583333333336</v>
      </c>
      <c r="BG723">
        <v>25</v>
      </c>
      <c r="BH723">
        <v>75</v>
      </c>
      <c r="BJ723" s="1">
        <v>42245.583333333336</v>
      </c>
      <c r="BK723">
        <v>11</v>
      </c>
      <c r="BL723">
        <v>50</v>
      </c>
      <c r="BN723" s="1">
        <v>42245.583333333336</v>
      </c>
      <c r="BO723">
        <v>24</v>
      </c>
      <c r="BP723">
        <v>50</v>
      </c>
      <c r="BR723" s="1"/>
      <c r="BV723" s="1"/>
      <c r="BZ723" s="1"/>
      <c r="CD723" s="1"/>
      <c r="CH723" s="1"/>
      <c r="CL723" s="1"/>
      <c r="CP723" s="1"/>
      <c r="CT723" s="1"/>
      <c r="CX723" s="1"/>
      <c r="DB723" s="1"/>
      <c r="DF723" s="1"/>
      <c r="DJ723" s="1"/>
      <c r="DN723" s="1"/>
      <c r="DR723" s="1"/>
      <c r="DV723" s="1"/>
      <c r="DZ723" s="1"/>
      <c r="ED723" s="1"/>
      <c r="EH723" s="1"/>
      <c r="EL723" s="1"/>
      <c r="EP723" s="1"/>
      <c r="ET723" s="1"/>
      <c r="EX723" s="1"/>
      <c r="FB723" s="1"/>
      <c r="FF723" s="1"/>
      <c r="FJ723" s="1"/>
      <c r="FN723" s="1"/>
      <c r="FR723" s="1"/>
      <c r="FV723" s="1"/>
      <c r="FZ723" s="1"/>
      <c r="GD723" s="1"/>
      <c r="GH723" s="1"/>
      <c r="GL723" s="1"/>
      <c r="GP723" s="1"/>
      <c r="GT723" s="1"/>
      <c r="GX723" s="1"/>
      <c r="HB723" s="1"/>
      <c r="HF723" s="1"/>
      <c r="HJ723" s="1"/>
      <c r="HN723" s="1"/>
      <c r="HR723" s="1"/>
      <c r="HV723" s="1"/>
      <c r="HZ723" s="1"/>
      <c r="ID723" s="1"/>
      <c r="IH723" s="1"/>
      <c r="IL723" s="1"/>
      <c r="IP723" s="1"/>
      <c r="IT723" s="1"/>
      <c r="IX723" s="1"/>
      <c r="JB723" s="1"/>
      <c r="JF723" s="1"/>
      <c r="JJ723" s="1"/>
      <c r="JN723" s="1"/>
      <c r="JR723" s="1"/>
      <c r="JV723" s="1"/>
      <c r="JZ723" s="1"/>
      <c r="KD723" s="1"/>
      <c r="KH723" s="1"/>
      <c r="KL723" s="1"/>
      <c r="KP723" s="1"/>
      <c r="KT723" s="1"/>
      <c r="KX723" s="1"/>
      <c r="LB723" s="1"/>
      <c r="LF723" s="1"/>
      <c r="LJ723" s="1"/>
      <c r="LN723" s="1"/>
      <c r="LR723" s="1"/>
    </row>
    <row r="724" spans="6:330">
      <c r="F724" s="1">
        <v>42245.625</v>
      </c>
      <c r="G724">
        <v>318</v>
      </c>
      <c r="H724">
        <v>250</v>
      </c>
      <c r="J724" s="1">
        <v>42245.625</v>
      </c>
      <c r="K724">
        <v>88</v>
      </c>
      <c r="L724">
        <v>150</v>
      </c>
      <c r="N724" s="1">
        <v>42245.625</v>
      </c>
      <c r="O724">
        <v>44</v>
      </c>
      <c r="P724">
        <v>75</v>
      </c>
      <c r="R724" s="1">
        <v>42245.625</v>
      </c>
      <c r="S724">
        <v>32</v>
      </c>
      <c r="T724">
        <v>100</v>
      </c>
      <c r="V724" s="1">
        <v>42245.625</v>
      </c>
      <c r="W724">
        <v>22</v>
      </c>
      <c r="X724">
        <v>75</v>
      </c>
      <c r="Z724" s="1">
        <v>42245.625</v>
      </c>
      <c r="AA724">
        <v>27</v>
      </c>
      <c r="AB724">
        <v>50</v>
      </c>
      <c r="AD724" s="1">
        <v>42245.625</v>
      </c>
      <c r="AE724">
        <v>108</v>
      </c>
      <c r="AF724">
        <v>250</v>
      </c>
      <c r="AH724" s="1">
        <v>42245.625</v>
      </c>
      <c r="AI724">
        <v>91</v>
      </c>
      <c r="AJ724">
        <v>100</v>
      </c>
      <c r="AL724" s="1">
        <v>42245.625</v>
      </c>
      <c r="AM724">
        <v>12</v>
      </c>
      <c r="AN724">
        <v>50</v>
      </c>
      <c r="AP724" s="1">
        <v>42245.625</v>
      </c>
      <c r="AQ724">
        <v>146</v>
      </c>
      <c r="AR724">
        <v>150</v>
      </c>
      <c r="AT724" s="1">
        <v>42245.625</v>
      </c>
      <c r="AU724">
        <v>38</v>
      </c>
      <c r="AV724">
        <v>100</v>
      </c>
      <c r="AX724" s="1">
        <v>42245.625</v>
      </c>
      <c r="AY724">
        <v>31</v>
      </c>
      <c r="AZ724">
        <v>50</v>
      </c>
      <c r="BB724" s="1">
        <v>42245.625</v>
      </c>
      <c r="BC724">
        <v>41</v>
      </c>
      <c r="BD724">
        <v>125</v>
      </c>
      <c r="BF724" s="1">
        <v>42245.625</v>
      </c>
      <c r="BG724">
        <v>23</v>
      </c>
      <c r="BH724">
        <v>75</v>
      </c>
      <c r="BJ724" s="1">
        <v>42245.625</v>
      </c>
      <c r="BK724">
        <v>11</v>
      </c>
      <c r="BL724">
        <v>50</v>
      </c>
      <c r="BN724" s="1">
        <v>42245.625</v>
      </c>
      <c r="BO724">
        <v>27</v>
      </c>
      <c r="BP724">
        <v>50</v>
      </c>
      <c r="BR724" s="1"/>
      <c r="BV724" s="1"/>
      <c r="BZ724" s="1"/>
      <c r="CD724" s="1"/>
      <c r="CH724" s="1"/>
      <c r="CL724" s="1"/>
      <c r="CP724" s="1"/>
      <c r="CT724" s="1"/>
      <c r="CX724" s="1"/>
      <c r="DB724" s="1"/>
      <c r="DF724" s="1"/>
      <c r="DJ724" s="1"/>
      <c r="DN724" s="1"/>
      <c r="DR724" s="1"/>
      <c r="DV724" s="1"/>
      <c r="DZ724" s="1"/>
      <c r="ED724" s="1"/>
      <c r="EH724" s="1"/>
      <c r="EL724" s="1"/>
      <c r="EP724" s="1"/>
      <c r="ET724" s="1"/>
      <c r="EX724" s="1"/>
      <c r="FB724" s="1"/>
      <c r="FF724" s="1"/>
      <c r="FJ724" s="1"/>
      <c r="FN724" s="1"/>
      <c r="FR724" s="1"/>
      <c r="FV724" s="1"/>
      <c r="FZ724" s="1"/>
      <c r="GD724" s="1"/>
      <c r="GH724" s="1"/>
      <c r="GL724" s="1"/>
      <c r="GP724" s="1"/>
      <c r="GT724" s="1"/>
      <c r="GX724" s="1"/>
      <c r="HB724" s="1"/>
      <c r="HF724" s="1"/>
      <c r="HJ724" s="1"/>
      <c r="HN724" s="1"/>
      <c r="HR724" s="1"/>
      <c r="HV724" s="1"/>
      <c r="HZ724" s="1"/>
      <c r="ID724" s="1"/>
      <c r="IH724" s="1"/>
      <c r="IL724" s="1"/>
      <c r="IP724" s="1"/>
      <c r="IT724" s="1"/>
      <c r="IX724" s="1"/>
      <c r="JB724" s="1"/>
      <c r="JF724" s="1"/>
      <c r="JJ724" s="1"/>
      <c r="JN724" s="1"/>
      <c r="JR724" s="1"/>
      <c r="JV724" s="1"/>
      <c r="JZ724" s="1"/>
      <c r="KD724" s="1"/>
      <c r="KH724" s="1"/>
      <c r="KL724" s="1"/>
      <c r="KP724" s="1"/>
      <c r="KT724" s="1"/>
      <c r="KX724" s="1"/>
      <c r="LB724" s="1"/>
      <c r="LF724" s="1"/>
      <c r="LJ724" s="1"/>
      <c r="LN724" s="1"/>
      <c r="LR724" s="1"/>
    </row>
    <row r="725" spans="6:330">
      <c r="F725" s="1">
        <v>42245.666666666664</v>
      </c>
      <c r="G725">
        <v>301</v>
      </c>
      <c r="H725">
        <v>250</v>
      </c>
      <c r="J725" s="1">
        <v>42245.666666666664</v>
      </c>
      <c r="K725">
        <v>103</v>
      </c>
      <c r="L725">
        <v>150</v>
      </c>
      <c r="N725" s="1">
        <v>42245.666666666664</v>
      </c>
      <c r="O725">
        <v>39</v>
      </c>
      <c r="P725">
        <v>75</v>
      </c>
      <c r="R725" s="1">
        <v>42245.666666666664</v>
      </c>
      <c r="S725">
        <v>34</v>
      </c>
      <c r="T725">
        <v>100</v>
      </c>
      <c r="V725" s="1">
        <v>42245.666666666664</v>
      </c>
      <c r="W725">
        <v>24</v>
      </c>
      <c r="X725">
        <v>75</v>
      </c>
      <c r="Z725" s="1">
        <v>42245.666666666664</v>
      </c>
      <c r="AA725">
        <v>30</v>
      </c>
      <c r="AB725">
        <v>50</v>
      </c>
      <c r="AD725" s="1">
        <v>42245.666666666664</v>
      </c>
      <c r="AE725">
        <v>106</v>
      </c>
      <c r="AF725">
        <v>250</v>
      </c>
      <c r="AH725" s="1">
        <v>42245.666666666664</v>
      </c>
      <c r="AI725">
        <v>109</v>
      </c>
      <c r="AJ725">
        <v>100</v>
      </c>
      <c r="AL725" s="1">
        <v>42245.666666666664</v>
      </c>
      <c r="AM725">
        <v>11</v>
      </c>
      <c r="AN725">
        <v>50</v>
      </c>
      <c r="AP725" s="1">
        <v>42245.666666666664</v>
      </c>
      <c r="AQ725">
        <v>161</v>
      </c>
      <c r="AR725">
        <v>150</v>
      </c>
      <c r="AT725" s="1">
        <v>42245.666666666664</v>
      </c>
      <c r="AU725">
        <v>40</v>
      </c>
      <c r="AV725">
        <v>100</v>
      </c>
      <c r="AX725" s="1">
        <v>42245.666666666664</v>
      </c>
      <c r="AY725">
        <v>30</v>
      </c>
      <c r="AZ725">
        <v>50</v>
      </c>
      <c r="BB725" s="1">
        <v>42245.666666666664</v>
      </c>
      <c r="BC725">
        <v>43</v>
      </c>
      <c r="BD725">
        <v>125</v>
      </c>
      <c r="BF725" s="1">
        <v>42245.666666666664</v>
      </c>
      <c r="BG725">
        <v>23</v>
      </c>
      <c r="BH725">
        <v>75</v>
      </c>
      <c r="BJ725" s="1">
        <v>42245.666666666664</v>
      </c>
      <c r="BK725">
        <v>13</v>
      </c>
      <c r="BL725">
        <v>50</v>
      </c>
      <c r="BN725" s="1">
        <v>42245.666666666664</v>
      </c>
      <c r="BO725">
        <v>30</v>
      </c>
      <c r="BP725">
        <v>50</v>
      </c>
      <c r="BR725" s="1"/>
      <c r="BV725" s="1"/>
      <c r="BZ725" s="1"/>
      <c r="CD725" s="1"/>
      <c r="CH725" s="1"/>
      <c r="CL725" s="1"/>
      <c r="CP725" s="1"/>
      <c r="CT725" s="1"/>
      <c r="CX725" s="1"/>
      <c r="DB725" s="1"/>
      <c r="DF725" s="1"/>
      <c r="DJ725" s="1"/>
      <c r="DN725" s="1"/>
      <c r="DR725" s="1"/>
      <c r="DV725" s="1"/>
      <c r="DZ725" s="1"/>
      <c r="ED725" s="1"/>
      <c r="EH725" s="1"/>
      <c r="EL725" s="1"/>
      <c r="EP725" s="1"/>
      <c r="ET725" s="1"/>
      <c r="EX725" s="1"/>
      <c r="FB725" s="1"/>
      <c r="FF725" s="1"/>
      <c r="FJ725" s="1"/>
      <c r="FN725" s="1"/>
      <c r="FR725" s="1"/>
      <c r="FV725" s="1"/>
      <c r="FZ725" s="1"/>
      <c r="GD725" s="1"/>
      <c r="GH725" s="1"/>
      <c r="GL725" s="1"/>
      <c r="GP725" s="1"/>
      <c r="GT725" s="1"/>
      <c r="GX725" s="1"/>
      <c r="HB725" s="1"/>
      <c r="HF725" s="1"/>
      <c r="HJ725" s="1"/>
      <c r="HN725" s="1"/>
      <c r="HR725" s="1"/>
      <c r="HV725" s="1"/>
      <c r="HZ725" s="1"/>
      <c r="ID725" s="1"/>
      <c r="IH725" s="1"/>
      <c r="IL725" s="1"/>
      <c r="IP725" s="1"/>
      <c r="IT725" s="1"/>
      <c r="IX725" s="1"/>
      <c r="JB725" s="1"/>
      <c r="JF725" s="1"/>
      <c r="JJ725" s="1"/>
      <c r="JN725" s="1"/>
      <c r="JR725" s="1"/>
      <c r="JV725" s="1"/>
      <c r="JZ725" s="1"/>
      <c r="KD725" s="1"/>
      <c r="KH725" s="1"/>
      <c r="KL725" s="1"/>
      <c r="KP725" s="1"/>
      <c r="KT725" s="1"/>
      <c r="KX725" s="1"/>
      <c r="LB725" s="1"/>
      <c r="LF725" s="1"/>
      <c r="LJ725" s="1"/>
      <c r="LN725" s="1"/>
      <c r="LR725" s="1"/>
    </row>
    <row r="726" spans="6:330">
      <c r="F726" s="1">
        <v>42245.708333333336</v>
      </c>
      <c r="G726">
        <v>244</v>
      </c>
      <c r="H726">
        <v>250</v>
      </c>
      <c r="J726" s="1">
        <v>42245.708333333336</v>
      </c>
      <c r="K726">
        <v>118</v>
      </c>
      <c r="L726">
        <v>150</v>
      </c>
      <c r="N726" s="1">
        <v>42245.708333333336</v>
      </c>
      <c r="O726">
        <v>36</v>
      </c>
      <c r="P726">
        <v>75</v>
      </c>
      <c r="R726" s="1">
        <v>42245.708333333336</v>
      </c>
      <c r="S726">
        <v>34</v>
      </c>
      <c r="T726">
        <v>100</v>
      </c>
      <c r="V726" s="1">
        <v>42245.708333333336</v>
      </c>
      <c r="W726">
        <v>31</v>
      </c>
      <c r="X726">
        <v>75</v>
      </c>
      <c r="Z726" s="1">
        <v>42245.708333333336</v>
      </c>
      <c r="AA726">
        <v>34</v>
      </c>
      <c r="AB726">
        <v>50</v>
      </c>
      <c r="AD726" s="1">
        <v>42245.708333333336</v>
      </c>
      <c r="AE726">
        <v>115</v>
      </c>
      <c r="AF726">
        <v>250</v>
      </c>
      <c r="AH726" s="1">
        <v>42245.708333333336</v>
      </c>
      <c r="AI726">
        <v>126</v>
      </c>
      <c r="AJ726">
        <v>100</v>
      </c>
      <c r="AL726" s="1">
        <v>42245.708333333336</v>
      </c>
      <c r="AM726">
        <v>13</v>
      </c>
      <c r="AN726">
        <v>50</v>
      </c>
      <c r="AP726" s="1">
        <v>42245.708333333336</v>
      </c>
      <c r="AQ726">
        <v>187</v>
      </c>
      <c r="AR726">
        <v>150</v>
      </c>
      <c r="AT726" s="1">
        <v>42245.708333333336</v>
      </c>
      <c r="AU726">
        <v>45</v>
      </c>
      <c r="AV726">
        <v>100</v>
      </c>
      <c r="AX726" s="1">
        <v>42245.708333333336</v>
      </c>
      <c r="AY726">
        <v>28</v>
      </c>
      <c r="AZ726">
        <v>50</v>
      </c>
      <c r="BB726" s="1">
        <v>42245.708333333336</v>
      </c>
      <c r="BC726">
        <v>40</v>
      </c>
      <c r="BD726">
        <v>125</v>
      </c>
      <c r="BF726" s="1">
        <v>42245.708333333336</v>
      </c>
      <c r="BG726">
        <v>24</v>
      </c>
      <c r="BH726">
        <v>75</v>
      </c>
      <c r="BJ726" s="1">
        <v>42245.708333333336</v>
      </c>
      <c r="BK726">
        <v>14</v>
      </c>
      <c r="BL726">
        <v>50</v>
      </c>
      <c r="BN726" s="1">
        <v>42245.708333333336</v>
      </c>
      <c r="BO726">
        <v>34</v>
      </c>
      <c r="BP726">
        <v>50</v>
      </c>
      <c r="BR726" s="1"/>
      <c r="BV726" s="1"/>
      <c r="BZ726" s="1"/>
      <c r="CD726" s="1"/>
      <c r="CH726" s="1"/>
      <c r="CL726" s="1"/>
      <c r="CP726" s="1"/>
      <c r="CT726" s="1"/>
      <c r="CX726" s="1"/>
      <c r="DB726" s="1"/>
      <c r="DF726" s="1"/>
      <c r="DJ726" s="1"/>
      <c r="DN726" s="1"/>
      <c r="DR726" s="1"/>
      <c r="DV726" s="1"/>
      <c r="DZ726" s="1"/>
      <c r="ED726" s="1"/>
      <c r="EH726" s="1"/>
      <c r="EL726" s="1"/>
      <c r="EP726" s="1"/>
      <c r="ET726" s="1"/>
      <c r="EX726" s="1"/>
      <c r="FB726" s="1"/>
      <c r="FF726" s="1"/>
      <c r="FJ726" s="1"/>
      <c r="FN726" s="1"/>
      <c r="FR726" s="1"/>
      <c r="FV726" s="1"/>
      <c r="FZ726" s="1"/>
      <c r="GD726" s="1"/>
      <c r="GH726" s="1"/>
      <c r="GL726" s="1"/>
      <c r="GP726" s="1"/>
      <c r="GT726" s="1"/>
      <c r="GX726" s="1"/>
      <c r="HB726" s="1"/>
      <c r="HF726" s="1"/>
      <c r="HJ726" s="1"/>
      <c r="HN726" s="1"/>
      <c r="HR726" s="1"/>
      <c r="HV726" s="1"/>
      <c r="HZ726" s="1"/>
      <c r="ID726" s="1"/>
      <c r="IH726" s="1"/>
      <c r="IL726" s="1"/>
      <c r="IP726" s="1"/>
      <c r="IT726" s="1"/>
      <c r="IX726" s="1"/>
      <c r="JB726" s="1"/>
      <c r="JF726" s="1"/>
      <c r="JJ726" s="1"/>
      <c r="JN726" s="1"/>
      <c r="JR726" s="1"/>
      <c r="JV726" s="1"/>
      <c r="JZ726" s="1"/>
      <c r="KD726" s="1"/>
      <c r="KH726" s="1"/>
      <c r="KL726" s="1"/>
      <c r="KP726" s="1"/>
      <c r="KT726" s="1"/>
      <c r="KX726" s="1"/>
      <c r="LB726" s="1"/>
      <c r="LF726" s="1"/>
      <c r="LJ726" s="1"/>
      <c r="LN726" s="1"/>
      <c r="LR726" s="1"/>
    </row>
    <row r="727" spans="6:330">
      <c r="F727" s="1">
        <v>42245.75</v>
      </c>
      <c r="G727">
        <v>212</v>
      </c>
      <c r="H727">
        <v>250</v>
      </c>
      <c r="J727" s="1">
        <v>42245.75</v>
      </c>
      <c r="K727">
        <v>108</v>
      </c>
      <c r="L727">
        <v>150</v>
      </c>
      <c r="N727" s="1">
        <v>42245.75</v>
      </c>
      <c r="O727">
        <v>36</v>
      </c>
      <c r="P727">
        <v>75</v>
      </c>
      <c r="R727" s="1">
        <v>42245.75</v>
      </c>
      <c r="S727">
        <v>36</v>
      </c>
      <c r="T727">
        <v>100</v>
      </c>
      <c r="V727" s="1">
        <v>42245.75</v>
      </c>
      <c r="W727">
        <v>24</v>
      </c>
      <c r="X727">
        <v>75</v>
      </c>
      <c r="Z727" s="1">
        <v>42245.75</v>
      </c>
      <c r="AA727">
        <v>44</v>
      </c>
      <c r="AB727">
        <v>50</v>
      </c>
      <c r="AD727" s="1">
        <v>42245.75</v>
      </c>
      <c r="AE727">
        <v>121</v>
      </c>
      <c r="AF727">
        <v>250</v>
      </c>
      <c r="AH727" s="1">
        <v>42245.75</v>
      </c>
      <c r="AI727">
        <v>119</v>
      </c>
      <c r="AJ727">
        <v>100</v>
      </c>
      <c r="AL727" s="1">
        <v>42245.75</v>
      </c>
      <c r="AM727">
        <v>10</v>
      </c>
      <c r="AN727">
        <v>50</v>
      </c>
      <c r="AP727" s="1">
        <v>42245.75</v>
      </c>
      <c r="AQ727">
        <v>175</v>
      </c>
      <c r="AR727">
        <v>150</v>
      </c>
      <c r="AT727" s="1">
        <v>42245.75</v>
      </c>
      <c r="AU727">
        <v>43</v>
      </c>
      <c r="AV727">
        <v>100</v>
      </c>
      <c r="AX727" s="1">
        <v>42245.75</v>
      </c>
      <c r="AY727">
        <v>33</v>
      </c>
      <c r="AZ727">
        <v>50</v>
      </c>
      <c r="BB727" s="1">
        <v>42245.75</v>
      </c>
      <c r="BC727">
        <v>51</v>
      </c>
      <c r="BD727">
        <v>125</v>
      </c>
      <c r="BF727" s="1">
        <v>42245.75</v>
      </c>
      <c r="BG727">
        <v>23</v>
      </c>
      <c r="BH727">
        <v>75</v>
      </c>
      <c r="BJ727" s="1">
        <v>42245.75</v>
      </c>
      <c r="BK727">
        <v>9</v>
      </c>
      <c r="BL727">
        <v>50</v>
      </c>
      <c r="BN727" s="1">
        <v>42245.75</v>
      </c>
      <c r="BO727">
        <v>44</v>
      </c>
      <c r="BP727">
        <v>50</v>
      </c>
      <c r="BR727" s="1"/>
      <c r="BV727" s="1"/>
      <c r="BZ727" s="1"/>
      <c r="CD727" s="1"/>
      <c r="CH727" s="1"/>
      <c r="CL727" s="1"/>
      <c r="CP727" s="1"/>
      <c r="CT727" s="1"/>
      <c r="CX727" s="1"/>
      <c r="DB727" s="1"/>
      <c r="DF727" s="1"/>
      <c r="DJ727" s="1"/>
      <c r="DN727" s="1"/>
      <c r="DR727" s="1"/>
      <c r="DV727" s="1"/>
      <c r="DZ727" s="1"/>
      <c r="ED727" s="1"/>
      <c r="EH727" s="1"/>
      <c r="EL727" s="1"/>
      <c r="EP727" s="1"/>
      <c r="ET727" s="1"/>
      <c r="EX727" s="1"/>
      <c r="FB727" s="1"/>
      <c r="FF727" s="1"/>
      <c r="FJ727" s="1"/>
      <c r="FN727" s="1"/>
      <c r="FR727" s="1"/>
      <c r="FV727" s="1"/>
      <c r="FZ727" s="1"/>
      <c r="GD727" s="1"/>
      <c r="GH727" s="1"/>
      <c r="GL727" s="1"/>
      <c r="GP727" s="1"/>
      <c r="GT727" s="1"/>
      <c r="GX727" s="1"/>
      <c r="HB727" s="1"/>
      <c r="HF727" s="1"/>
      <c r="HJ727" s="1"/>
      <c r="HN727" s="1"/>
      <c r="HR727" s="1"/>
      <c r="HV727" s="1"/>
      <c r="HZ727" s="1"/>
      <c r="ID727" s="1"/>
      <c r="IH727" s="1"/>
      <c r="IL727" s="1"/>
      <c r="IP727" s="1"/>
      <c r="IT727" s="1"/>
      <c r="IX727" s="1"/>
      <c r="JB727" s="1"/>
      <c r="JF727" s="1"/>
      <c r="JJ727" s="1"/>
      <c r="JN727" s="1"/>
      <c r="JR727" s="1"/>
      <c r="JV727" s="1"/>
      <c r="JZ727" s="1"/>
      <c r="KD727" s="1"/>
      <c r="KH727" s="1"/>
      <c r="KL727" s="1"/>
      <c r="KP727" s="1"/>
      <c r="KT727" s="1"/>
      <c r="KX727" s="1"/>
      <c r="LB727" s="1"/>
      <c r="LF727" s="1"/>
      <c r="LJ727" s="1"/>
      <c r="LN727" s="1"/>
      <c r="LR727" s="1"/>
    </row>
    <row r="728" spans="6:330">
      <c r="F728" s="1">
        <v>42245.791666666664</v>
      </c>
      <c r="G728">
        <v>142</v>
      </c>
      <c r="H728">
        <v>250</v>
      </c>
      <c r="J728" s="1">
        <v>42245.791666666664</v>
      </c>
      <c r="K728">
        <v>79</v>
      </c>
      <c r="L728">
        <v>150</v>
      </c>
      <c r="N728" s="1">
        <v>42245.791666666664</v>
      </c>
      <c r="O728">
        <v>35</v>
      </c>
      <c r="P728">
        <v>75</v>
      </c>
      <c r="R728" s="1">
        <v>42245.791666666664</v>
      </c>
      <c r="S728">
        <v>29</v>
      </c>
      <c r="T728">
        <v>100</v>
      </c>
      <c r="V728" s="1">
        <v>42245.791666666664</v>
      </c>
      <c r="W728">
        <v>25</v>
      </c>
      <c r="X728">
        <v>75</v>
      </c>
      <c r="Z728" s="1">
        <v>42245.791666666664</v>
      </c>
      <c r="AA728">
        <v>31</v>
      </c>
      <c r="AB728">
        <v>50</v>
      </c>
      <c r="AD728" s="1">
        <v>42245.791666666664</v>
      </c>
      <c r="AE728">
        <v>105</v>
      </c>
      <c r="AF728">
        <v>250</v>
      </c>
      <c r="AH728" s="1">
        <v>42245.791666666664</v>
      </c>
      <c r="AI728">
        <v>20</v>
      </c>
      <c r="AJ728">
        <v>100</v>
      </c>
      <c r="AL728" s="1">
        <v>42245.791666666664</v>
      </c>
      <c r="AM728">
        <v>9</v>
      </c>
      <c r="AN728">
        <v>50</v>
      </c>
      <c r="AP728" s="1">
        <v>42245.791666666664</v>
      </c>
      <c r="AQ728">
        <v>159</v>
      </c>
      <c r="AR728">
        <v>150</v>
      </c>
      <c r="AT728" s="1">
        <v>42245.791666666664</v>
      </c>
      <c r="AU728">
        <v>20</v>
      </c>
      <c r="AV728">
        <v>100</v>
      </c>
      <c r="AX728" s="1">
        <v>42245.791666666664</v>
      </c>
      <c r="AY728">
        <v>36</v>
      </c>
      <c r="AZ728">
        <v>50</v>
      </c>
      <c r="BB728" s="1">
        <v>42245.791666666664</v>
      </c>
      <c r="BC728">
        <v>43</v>
      </c>
      <c r="BD728">
        <v>125</v>
      </c>
      <c r="BF728" s="1">
        <v>42245.791666666664</v>
      </c>
      <c r="BG728">
        <v>20</v>
      </c>
      <c r="BH728">
        <v>75</v>
      </c>
      <c r="BJ728" s="1">
        <v>42245.791666666664</v>
      </c>
      <c r="BK728">
        <v>9</v>
      </c>
      <c r="BL728">
        <v>50</v>
      </c>
      <c r="BN728" s="1">
        <v>42245.791666666664</v>
      </c>
      <c r="BO728">
        <v>31</v>
      </c>
      <c r="BP728">
        <v>50</v>
      </c>
      <c r="BR728" s="1"/>
      <c r="BV728" s="1"/>
      <c r="BZ728" s="1"/>
      <c r="CD728" s="1"/>
      <c r="CH728" s="1"/>
      <c r="CL728" s="1"/>
      <c r="CP728" s="1"/>
      <c r="CT728" s="1"/>
      <c r="CX728" s="1"/>
      <c r="DB728" s="1"/>
      <c r="DF728" s="1"/>
      <c r="DJ728" s="1"/>
      <c r="DN728" s="1"/>
      <c r="DR728" s="1"/>
      <c r="DV728" s="1"/>
      <c r="DZ728" s="1"/>
      <c r="ED728" s="1"/>
      <c r="EH728" s="1"/>
      <c r="EL728" s="1"/>
      <c r="EP728" s="1"/>
      <c r="ET728" s="1"/>
      <c r="EX728" s="1"/>
      <c r="FB728" s="1"/>
      <c r="FF728" s="1"/>
      <c r="FJ728" s="1"/>
      <c r="FN728" s="1"/>
      <c r="FR728" s="1"/>
      <c r="FV728" s="1"/>
      <c r="FZ728" s="1"/>
      <c r="GD728" s="1"/>
      <c r="GH728" s="1"/>
      <c r="GL728" s="1"/>
      <c r="GP728" s="1"/>
      <c r="GT728" s="1"/>
      <c r="GX728" s="1"/>
      <c r="HB728" s="1"/>
      <c r="HF728" s="1"/>
      <c r="HJ728" s="1"/>
      <c r="HN728" s="1"/>
      <c r="HR728" s="1"/>
      <c r="HV728" s="1"/>
      <c r="HZ728" s="1"/>
      <c r="ID728" s="1"/>
      <c r="IH728" s="1"/>
      <c r="IL728" s="1"/>
      <c r="IP728" s="1"/>
      <c r="IT728" s="1"/>
      <c r="IX728" s="1"/>
      <c r="JB728" s="1"/>
      <c r="JF728" s="1"/>
      <c r="JJ728" s="1"/>
      <c r="JN728" s="1"/>
      <c r="JR728" s="1"/>
      <c r="JV728" s="1"/>
      <c r="JZ728" s="1"/>
      <c r="KD728" s="1"/>
      <c r="KH728" s="1"/>
      <c r="KL728" s="1"/>
      <c r="KP728" s="1"/>
      <c r="KT728" s="1"/>
      <c r="KX728" s="1"/>
      <c r="LB728" s="1"/>
      <c r="LF728" s="1"/>
      <c r="LJ728" s="1"/>
      <c r="LN728" s="1"/>
      <c r="LR728" s="1"/>
    </row>
    <row r="729" spans="6:330">
      <c r="F729" s="1">
        <v>42245.833333333336</v>
      </c>
      <c r="G729">
        <v>87</v>
      </c>
      <c r="H729">
        <v>250</v>
      </c>
      <c r="J729" s="1">
        <v>42245.833333333336</v>
      </c>
      <c r="K729">
        <v>54</v>
      </c>
      <c r="L729">
        <v>150</v>
      </c>
      <c r="N729" s="1">
        <v>42245.833333333336</v>
      </c>
      <c r="O729">
        <v>43</v>
      </c>
      <c r="P729">
        <v>75</v>
      </c>
      <c r="R729" s="1">
        <v>42245.833333333336</v>
      </c>
      <c r="S729">
        <v>24</v>
      </c>
      <c r="T729">
        <v>100</v>
      </c>
      <c r="V729" s="1">
        <v>42245.833333333336</v>
      </c>
      <c r="W729">
        <v>26</v>
      </c>
      <c r="X729">
        <v>75</v>
      </c>
      <c r="Z729" s="1">
        <v>42245.833333333336</v>
      </c>
      <c r="AA729">
        <v>27</v>
      </c>
      <c r="AB729">
        <v>50</v>
      </c>
      <c r="AD729" s="1">
        <v>42245.833333333336</v>
      </c>
      <c r="AE729">
        <v>81</v>
      </c>
      <c r="AF729">
        <v>250</v>
      </c>
      <c r="AH729" s="1">
        <v>42245.833333333336</v>
      </c>
      <c r="AI729">
        <v>11</v>
      </c>
      <c r="AJ729">
        <v>100</v>
      </c>
      <c r="AL729" s="1">
        <v>42245.833333333336</v>
      </c>
      <c r="AM729">
        <v>10</v>
      </c>
      <c r="AN729">
        <v>50</v>
      </c>
      <c r="AP729" s="1">
        <v>42245.833333333336</v>
      </c>
      <c r="AQ729">
        <v>151</v>
      </c>
      <c r="AR729">
        <v>150</v>
      </c>
      <c r="AT729" s="1">
        <v>42245.833333333336</v>
      </c>
      <c r="AU729">
        <v>7</v>
      </c>
      <c r="AV729">
        <v>100</v>
      </c>
      <c r="AX729" s="1">
        <v>42245.833333333336</v>
      </c>
      <c r="AY729">
        <v>34</v>
      </c>
      <c r="AZ729">
        <v>50</v>
      </c>
      <c r="BB729" s="1">
        <v>42245.833333333336</v>
      </c>
      <c r="BC729">
        <v>43</v>
      </c>
      <c r="BD729">
        <v>125</v>
      </c>
      <c r="BF729" s="1">
        <v>42245.833333333336</v>
      </c>
      <c r="BG729">
        <v>23</v>
      </c>
      <c r="BH729">
        <v>75</v>
      </c>
      <c r="BJ729" s="1">
        <v>42245.833333333336</v>
      </c>
      <c r="BK729">
        <v>8</v>
      </c>
      <c r="BL729">
        <v>50</v>
      </c>
      <c r="BN729" s="1">
        <v>42245.833333333336</v>
      </c>
      <c r="BO729">
        <v>27</v>
      </c>
      <c r="BP729">
        <v>50</v>
      </c>
      <c r="BR729" s="1"/>
      <c r="BV729" s="1"/>
      <c r="BZ729" s="1"/>
      <c r="CD729" s="1"/>
      <c r="CH729" s="1"/>
      <c r="CL729" s="1"/>
      <c r="CP729" s="1"/>
      <c r="CT729" s="1"/>
      <c r="CX729" s="1"/>
      <c r="DB729" s="1"/>
      <c r="DF729" s="1"/>
      <c r="DJ729" s="1"/>
      <c r="DN729" s="1"/>
      <c r="DR729" s="1"/>
      <c r="DV729" s="1"/>
      <c r="DZ729" s="1"/>
      <c r="ED729" s="1"/>
      <c r="EH729" s="1"/>
      <c r="EL729" s="1"/>
      <c r="EP729" s="1"/>
      <c r="ET729" s="1"/>
      <c r="EX729" s="1"/>
      <c r="FB729" s="1"/>
      <c r="FF729" s="1"/>
      <c r="FJ729" s="1"/>
      <c r="FN729" s="1"/>
      <c r="FR729" s="1"/>
      <c r="FV729" s="1"/>
      <c r="FZ729" s="1"/>
      <c r="GD729" s="1"/>
      <c r="GH729" s="1"/>
      <c r="GL729" s="1"/>
      <c r="GP729" s="1"/>
      <c r="GT729" s="1"/>
      <c r="GX729" s="1"/>
      <c r="HB729" s="1"/>
      <c r="HF729" s="1"/>
      <c r="HJ729" s="1"/>
      <c r="HN729" s="1"/>
      <c r="HR729" s="1"/>
      <c r="HV729" s="1"/>
      <c r="HZ729" s="1"/>
      <c r="ID729" s="1"/>
      <c r="IH729" s="1"/>
      <c r="IL729" s="1"/>
      <c r="IP729" s="1"/>
      <c r="IT729" s="1"/>
      <c r="IX729" s="1"/>
      <c r="JB729" s="1"/>
      <c r="JF729" s="1"/>
      <c r="JJ729" s="1"/>
      <c r="JN729" s="1"/>
      <c r="JR729" s="1"/>
      <c r="JV729" s="1"/>
      <c r="JZ729" s="1"/>
      <c r="KD729" s="1"/>
      <c r="KH729" s="1"/>
      <c r="KL729" s="1"/>
      <c r="KP729" s="1"/>
      <c r="KT729" s="1"/>
      <c r="KX729" s="1"/>
      <c r="LB729" s="1"/>
      <c r="LF729" s="1"/>
      <c r="LJ729" s="1"/>
      <c r="LN729" s="1"/>
      <c r="LR729" s="1"/>
    </row>
    <row r="730" spans="6:330">
      <c r="F730" s="1">
        <v>42245.875</v>
      </c>
      <c r="G730">
        <v>94</v>
      </c>
      <c r="H730">
        <v>250</v>
      </c>
      <c r="J730" s="1">
        <v>42245.875</v>
      </c>
      <c r="K730">
        <v>40</v>
      </c>
      <c r="L730">
        <v>150</v>
      </c>
      <c r="N730" s="1">
        <v>42245.875</v>
      </c>
      <c r="O730">
        <v>37</v>
      </c>
      <c r="P730">
        <v>75</v>
      </c>
      <c r="R730" s="1">
        <v>42245.875</v>
      </c>
      <c r="S730">
        <v>20</v>
      </c>
      <c r="T730">
        <v>100</v>
      </c>
      <c r="V730" s="1">
        <v>42245.875</v>
      </c>
      <c r="W730">
        <v>26</v>
      </c>
      <c r="X730">
        <v>75</v>
      </c>
      <c r="Z730" s="1">
        <v>42245.875</v>
      </c>
      <c r="AA730">
        <v>30</v>
      </c>
      <c r="AB730">
        <v>50</v>
      </c>
      <c r="AD730" s="1">
        <v>42245.875</v>
      </c>
      <c r="AE730">
        <v>34</v>
      </c>
      <c r="AF730">
        <v>250</v>
      </c>
      <c r="AH730" s="1">
        <v>42245.875</v>
      </c>
      <c r="AI730">
        <v>5</v>
      </c>
      <c r="AJ730">
        <v>100</v>
      </c>
      <c r="AL730" s="1">
        <v>42245.875</v>
      </c>
      <c r="AM730">
        <v>8</v>
      </c>
      <c r="AN730">
        <v>50</v>
      </c>
      <c r="AP730" s="1">
        <v>42245.875</v>
      </c>
      <c r="AQ730">
        <v>141</v>
      </c>
      <c r="AR730">
        <v>150</v>
      </c>
      <c r="AT730" s="1">
        <v>42245.875</v>
      </c>
      <c r="AU730">
        <v>8</v>
      </c>
      <c r="AV730">
        <v>100</v>
      </c>
      <c r="AX730" s="1">
        <v>42245.875</v>
      </c>
      <c r="AY730">
        <v>27</v>
      </c>
      <c r="AZ730">
        <v>50</v>
      </c>
      <c r="BB730" s="1">
        <v>42245.875</v>
      </c>
      <c r="BC730">
        <v>30</v>
      </c>
      <c r="BD730">
        <v>125</v>
      </c>
      <c r="BF730" s="1">
        <v>42245.875</v>
      </c>
      <c r="BG730">
        <v>19</v>
      </c>
      <c r="BH730">
        <v>75</v>
      </c>
      <c r="BJ730" s="1">
        <v>42245.875</v>
      </c>
      <c r="BK730">
        <v>8</v>
      </c>
      <c r="BL730">
        <v>50</v>
      </c>
      <c r="BN730" s="1">
        <v>42245.875</v>
      </c>
      <c r="BO730">
        <v>30</v>
      </c>
      <c r="BP730">
        <v>50</v>
      </c>
      <c r="BR730" s="1"/>
      <c r="BV730" s="1"/>
      <c r="BZ730" s="1"/>
      <c r="CD730" s="1"/>
      <c r="CH730" s="1"/>
      <c r="CL730" s="1"/>
      <c r="CP730" s="1"/>
      <c r="CT730" s="1"/>
      <c r="CX730" s="1"/>
      <c r="DB730" s="1"/>
      <c r="DF730" s="1"/>
      <c r="DJ730" s="1"/>
      <c r="DN730" s="1"/>
      <c r="DR730" s="1"/>
      <c r="DV730" s="1"/>
      <c r="DZ730" s="1"/>
      <c r="ED730" s="1"/>
      <c r="EH730" s="1"/>
      <c r="EL730" s="1"/>
      <c r="EP730" s="1"/>
      <c r="ET730" s="1"/>
      <c r="EX730" s="1"/>
      <c r="FB730" s="1"/>
      <c r="FF730" s="1"/>
      <c r="FJ730" s="1"/>
      <c r="FN730" s="1"/>
      <c r="FR730" s="1"/>
      <c r="FV730" s="1"/>
      <c r="FZ730" s="1"/>
      <c r="GD730" s="1"/>
      <c r="GH730" s="1"/>
      <c r="GL730" s="1"/>
      <c r="GP730" s="1"/>
      <c r="GT730" s="1"/>
      <c r="GX730" s="1"/>
      <c r="HB730" s="1"/>
      <c r="HF730" s="1"/>
      <c r="HJ730" s="1"/>
      <c r="HN730" s="1"/>
      <c r="HR730" s="1"/>
      <c r="HV730" s="1"/>
      <c r="HZ730" s="1"/>
      <c r="ID730" s="1"/>
      <c r="IH730" s="1"/>
      <c r="IL730" s="1"/>
      <c r="IP730" s="1"/>
      <c r="IT730" s="1"/>
      <c r="IX730" s="1"/>
      <c r="JB730" s="1"/>
      <c r="JF730" s="1"/>
      <c r="JJ730" s="1"/>
      <c r="JN730" s="1"/>
      <c r="JR730" s="1"/>
      <c r="JV730" s="1"/>
      <c r="JZ730" s="1"/>
      <c r="KD730" s="1"/>
      <c r="KH730" s="1"/>
      <c r="KL730" s="1"/>
      <c r="KP730" s="1"/>
      <c r="KT730" s="1"/>
      <c r="KX730" s="1"/>
      <c r="LB730" s="1"/>
      <c r="LF730" s="1"/>
      <c r="LJ730" s="1"/>
      <c r="LN730" s="1"/>
      <c r="LR730" s="1"/>
    </row>
    <row r="731" spans="6:330">
      <c r="F731" s="1">
        <v>42245.916666666664</v>
      </c>
      <c r="G731">
        <v>95</v>
      </c>
      <c r="H731">
        <v>250</v>
      </c>
      <c r="J731" s="1">
        <v>42245.916666666664</v>
      </c>
      <c r="K731">
        <v>41</v>
      </c>
      <c r="L731">
        <v>150</v>
      </c>
      <c r="N731" s="1">
        <v>42245.916666666664</v>
      </c>
      <c r="O731">
        <v>36</v>
      </c>
      <c r="P731">
        <v>75</v>
      </c>
      <c r="R731" s="1">
        <v>42245.916666666664</v>
      </c>
      <c r="S731">
        <v>25</v>
      </c>
      <c r="T731">
        <v>100</v>
      </c>
      <c r="V731" s="1">
        <v>42245.916666666664</v>
      </c>
      <c r="W731">
        <v>30</v>
      </c>
      <c r="X731">
        <v>75</v>
      </c>
      <c r="Z731" s="1">
        <v>42245.916666666664</v>
      </c>
      <c r="AA731">
        <v>23</v>
      </c>
      <c r="AB731">
        <v>50</v>
      </c>
      <c r="AD731" s="1">
        <v>42245.916666666664</v>
      </c>
      <c r="AE731">
        <v>22</v>
      </c>
      <c r="AF731">
        <v>250</v>
      </c>
      <c r="AH731" s="1">
        <v>42245.916666666664</v>
      </c>
      <c r="AI731">
        <v>4</v>
      </c>
      <c r="AJ731">
        <v>100</v>
      </c>
      <c r="AL731" s="1">
        <v>42245.916666666664</v>
      </c>
      <c r="AM731">
        <v>6</v>
      </c>
      <c r="AN731">
        <v>50</v>
      </c>
      <c r="AP731" s="1">
        <v>42245.916666666664</v>
      </c>
      <c r="AQ731">
        <v>130</v>
      </c>
      <c r="AR731">
        <v>150</v>
      </c>
      <c r="AT731" s="1">
        <v>42245.916666666664</v>
      </c>
      <c r="AU731">
        <v>10</v>
      </c>
      <c r="AV731">
        <v>100</v>
      </c>
      <c r="AX731" s="1">
        <v>42245.916666666664</v>
      </c>
      <c r="AY731">
        <v>38</v>
      </c>
      <c r="AZ731">
        <v>50</v>
      </c>
      <c r="BB731" s="1">
        <v>42245.916666666664</v>
      </c>
      <c r="BC731">
        <v>34</v>
      </c>
      <c r="BD731">
        <v>125</v>
      </c>
      <c r="BF731" s="1">
        <v>42245.916666666664</v>
      </c>
      <c r="BG731">
        <v>18</v>
      </c>
      <c r="BH731">
        <v>75</v>
      </c>
      <c r="BJ731" s="1">
        <v>42245.916666666664</v>
      </c>
      <c r="BK731">
        <v>5</v>
      </c>
      <c r="BL731">
        <v>50</v>
      </c>
      <c r="BN731" s="1">
        <v>42245.916666666664</v>
      </c>
      <c r="BO731">
        <v>23</v>
      </c>
      <c r="BP731">
        <v>50</v>
      </c>
      <c r="BR731" s="1"/>
      <c r="BV731" s="1"/>
      <c r="BZ731" s="1"/>
      <c r="CD731" s="1"/>
      <c r="CH731" s="1"/>
      <c r="CL731" s="1"/>
      <c r="CP731" s="1"/>
      <c r="CT731" s="1"/>
      <c r="CX731" s="1"/>
      <c r="DB731" s="1"/>
      <c r="DF731" s="1"/>
      <c r="DJ731" s="1"/>
      <c r="DN731" s="1"/>
      <c r="DR731" s="1"/>
      <c r="DV731" s="1"/>
      <c r="DZ731" s="1"/>
      <c r="ED731" s="1"/>
      <c r="EH731" s="1"/>
      <c r="EL731" s="1"/>
      <c r="EP731" s="1"/>
      <c r="ET731" s="1"/>
      <c r="EX731" s="1"/>
      <c r="FB731" s="1"/>
      <c r="FF731" s="1"/>
      <c r="FJ731" s="1"/>
      <c r="FN731" s="1"/>
      <c r="FR731" s="1"/>
      <c r="FV731" s="1"/>
      <c r="FZ731" s="1"/>
      <c r="GD731" s="1"/>
      <c r="GH731" s="1"/>
      <c r="GL731" s="1"/>
      <c r="GP731" s="1"/>
      <c r="GT731" s="1"/>
      <c r="GX731" s="1"/>
      <c r="HB731" s="1"/>
      <c r="HF731" s="1"/>
      <c r="HJ731" s="1"/>
      <c r="HN731" s="1"/>
      <c r="HR731" s="1"/>
      <c r="HV731" s="1"/>
      <c r="HZ731" s="1"/>
      <c r="ID731" s="1"/>
      <c r="IH731" s="1"/>
      <c r="IL731" s="1"/>
      <c r="IP731" s="1"/>
      <c r="IT731" s="1"/>
      <c r="IX731" s="1"/>
      <c r="JB731" s="1"/>
      <c r="JF731" s="1"/>
      <c r="JJ731" s="1"/>
      <c r="JN731" s="1"/>
      <c r="JR731" s="1"/>
      <c r="JV731" s="1"/>
      <c r="JZ731" s="1"/>
      <c r="KD731" s="1"/>
      <c r="KH731" s="1"/>
      <c r="KL731" s="1"/>
      <c r="KP731" s="1"/>
      <c r="KT731" s="1"/>
      <c r="KX731" s="1"/>
      <c r="LB731" s="1"/>
      <c r="LF731" s="1"/>
      <c r="LJ731" s="1"/>
      <c r="LN731" s="1"/>
      <c r="LR731" s="1"/>
    </row>
    <row r="732" spans="6:330">
      <c r="F732" s="1">
        <v>42245.958333333336</v>
      </c>
      <c r="G732">
        <v>102</v>
      </c>
      <c r="H732">
        <v>250</v>
      </c>
      <c r="J732" s="1">
        <v>42245.958333333336</v>
      </c>
      <c r="K732">
        <v>22</v>
      </c>
      <c r="L732">
        <v>150</v>
      </c>
      <c r="N732" s="1">
        <v>42245.958333333336</v>
      </c>
      <c r="O732">
        <v>30</v>
      </c>
      <c r="P732">
        <v>75</v>
      </c>
      <c r="R732" s="1">
        <v>42245.958333333336</v>
      </c>
      <c r="S732">
        <v>14</v>
      </c>
      <c r="T732">
        <v>100</v>
      </c>
      <c r="V732" s="1">
        <v>42245.958333333336</v>
      </c>
      <c r="W732">
        <v>26</v>
      </c>
      <c r="X732">
        <v>75</v>
      </c>
      <c r="Z732" s="1">
        <v>42245.958333333336</v>
      </c>
      <c r="AA732">
        <v>20</v>
      </c>
      <c r="AB732">
        <v>50</v>
      </c>
      <c r="AD732" s="1">
        <v>42245.958333333336</v>
      </c>
      <c r="AE732">
        <v>15</v>
      </c>
      <c r="AF732">
        <v>250</v>
      </c>
      <c r="AH732" s="1">
        <v>42245.958333333336</v>
      </c>
      <c r="AI732">
        <v>6</v>
      </c>
      <c r="AJ732">
        <v>100</v>
      </c>
      <c r="AL732" s="1">
        <v>42245.958333333336</v>
      </c>
      <c r="AM732">
        <v>5</v>
      </c>
      <c r="AN732">
        <v>50</v>
      </c>
      <c r="AP732" s="1">
        <v>42245.958333333336</v>
      </c>
      <c r="AQ732">
        <v>132</v>
      </c>
      <c r="AR732">
        <v>150</v>
      </c>
      <c r="AT732" s="1">
        <v>42245.958333333336</v>
      </c>
      <c r="AU732">
        <v>9</v>
      </c>
      <c r="AV732">
        <v>100</v>
      </c>
      <c r="AX732" s="1">
        <v>42245.958333333336</v>
      </c>
      <c r="AY732">
        <v>34</v>
      </c>
      <c r="AZ732">
        <v>50</v>
      </c>
      <c r="BB732" s="1">
        <v>42245.958333333336</v>
      </c>
      <c r="BC732">
        <v>36</v>
      </c>
      <c r="BD732">
        <v>125</v>
      </c>
      <c r="BF732" s="1">
        <v>42245.958333333336</v>
      </c>
      <c r="BG732">
        <v>12</v>
      </c>
      <c r="BH732">
        <v>75</v>
      </c>
      <c r="BJ732" s="1">
        <v>42245.958333333336</v>
      </c>
      <c r="BK732">
        <v>4</v>
      </c>
      <c r="BL732">
        <v>50</v>
      </c>
      <c r="BN732" s="1">
        <v>42245.958333333336</v>
      </c>
      <c r="BO732">
        <v>20</v>
      </c>
      <c r="BP732">
        <v>50</v>
      </c>
      <c r="BR732" s="1"/>
      <c r="BV732" s="1"/>
      <c r="BZ732" s="1"/>
      <c r="CD732" s="1"/>
      <c r="CH732" s="1"/>
      <c r="CL732" s="1"/>
      <c r="CP732" s="1"/>
      <c r="CT732" s="1"/>
      <c r="CX732" s="1"/>
      <c r="DB732" s="1"/>
      <c r="DF732" s="1"/>
      <c r="DJ732" s="1"/>
      <c r="DN732" s="1"/>
      <c r="DR732" s="1"/>
      <c r="DV732" s="1"/>
      <c r="DZ732" s="1"/>
      <c r="ED732" s="1"/>
      <c r="EH732" s="1"/>
      <c r="EL732" s="1"/>
      <c r="EP732" s="1"/>
      <c r="ET732" s="1"/>
      <c r="EX732" s="1"/>
      <c r="FB732" s="1"/>
      <c r="FF732" s="1"/>
      <c r="FJ732" s="1"/>
      <c r="FN732" s="1"/>
      <c r="FR732" s="1"/>
      <c r="FV732" s="1"/>
      <c r="FZ732" s="1"/>
      <c r="GD732" s="1"/>
      <c r="GH732" s="1"/>
      <c r="GL732" s="1"/>
      <c r="GP732" s="1"/>
      <c r="GT732" s="1"/>
      <c r="GX732" s="1"/>
      <c r="HB732" s="1"/>
      <c r="HF732" s="1"/>
      <c r="HJ732" s="1"/>
      <c r="HN732" s="1"/>
      <c r="HR732" s="1"/>
      <c r="HV732" s="1"/>
      <c r="HZ732" s="1"/>
      <c r="ID732" s="1"/>
      <c r="IH732" s="1"/>
      <c r="IL732" s="1"/>
      <c r="IP732" s="1"/>
      <c r="IT732" s="1"/>
      <c r="IX732" s="1"/>
      <c r="JB732" s="1"/>
      <c r="JF732" s="1"/>
      <c r="JJ732" s="1"/>
      <c r="JN732" s="1"/>
      <c r="JR732" s="1"/>
      <c r="JV732" s="1"/>
      <c r="JZ732" s="1"/>
      <c r="KD732" s="1"/>
      <c r="KH732" s="1"/>
      <c r="KL732" s="1"/>
      <c r="KP732" s="1"/>
      <c r="KT732" s="1"/>
      <c r="KX732" s="1"/>
      <c r="LB732" s="1"/>
      <c r="LF732" s="1"/>
      <c r="LJ732" s="1"/>
      <c r="LN732" s="1"/>
      <c r="LR732" s="1"/>
    </row>
    <row r="733" spans="6:330">
      <c r="F733" s="1">
        <v>42246</v>
      </c>
      <c r="G733">
        <v>104</v>
      </c>
      <c r="H733">
        <v>250</v>
      </c>
      <c r="J733" s="1">
        <v>42246</v>
      </c>
      <c r="K733">
        <v>18</v>
      </c>
      <c r="L733">
        <v>150</v>
      </c>
      <c r="N733" s="1">
        <v>42246</v>
      </c>
      <c r="O733">
        <v>23</v>
      </c>
      <c r="P733">
        <v>75</v>
      </c>
      <c r="R733" s="1">
        <v>42246</v>
      </c>
      <c r="S733">
        <v>16</v>
      </c>
      <c r="T733">
        <v>100</v>
      </c>
      <c r="V733" s="1">
        <v>42246</v>
      </c>
      <c r="W733">
        <v>19</v>
      </c>
      <c r="X733">
        <v>75</v>
      </c>
      <c r="Z733" s="1">
        <v>42246</v>
      </c>
      <c r="AA733">
        <v>17</v>
      </c>
      <c r="AB733">
        <v>50</v>
      </c>
      <c r="AD733" s="1">
        <v>42246</v>
      </c>
      <c r="AE733">
        <v>13</v>
      </c>
      <c r="AF733">
        <v>250</v>
      </c>
      <c r="AH733" s="1">
        <v>42246</v>
      </c>
      <c r="AI733">
        <v>4</v>
      </c>
      <c r="AJ733">
        <v>100</v>
      </c>
      <c r="AL733" s="1">
        <v>42246</v>
      </c>
      <c r="AM733">
        <v>6</v>
      </c>
      <c r="AN733">
        <v>50</v>
      </c>
      <c r="AP733" s="1">
        <v>42246</v>
      </c>
      <c r="AQ733">
        <v>123</v>
      </c>
      <c r="AR733">
        <v>150</v>
      </c>
      <c r="AT733" s="1">
        <v>42246</v>
      </c>
      <c r="AU733">
        <v>10</v>
      </c>
      <c r="AV733">
        <v>100</v>
      </c>
      <c r="AX733" s="1">
        <v>42246</v>
      </c>
      <c r="AY733">
        <v>33</v>
      </c>
      <c r="AZ733">
        <v>50</v>
      </c>
      <c r="BB733" s="1">
        <v>42246</v>
      </c>
      <c r="BC733">
        <v>38</v>
      </c>
      <c r="BD733">
        <v>125</v>
      </c>
      <c r="BF733" s="1">
        <v>42246</v>
      </c>
      <c r="BG733">
        <v>11</v>
      </c>
      <c r="BH733">
        <v>75</v>
      </c>
      <c r="BJ733" s="1">
        <v>42246</v>
      </c>
      <c r="BK733">
        <v>3</v>
      </c>
      <c r="BL733">
        <v>50</v>
      </c>
      <c r="BN733" s="1">
        <v>42246</v>
      </c>
      <c r="BO733">
        <v>17</v>
      </c>
      <c r="BP733">
        <v>50</v>
      </c>
      <c r="BR733" s="1"/>
      <c r="BV733" s="1"/>
      <c r="BZ733" s="1"/>
      <c r="CD733" s="1"/>
      <c r="CH733" s="1"/>
      <c r="CL733" s="1"/>
      <c r="CP733" s="1"/>
      <c r="CT733" s="1"/>
      <c r="CX733" s="1"/>
      <c r="DB733" s="1"/>
      <c r="DF733" s="1"/>
      <c r="DJ733" s="1"/>
      <c r="DN733" s="1"/>
      <c r="DR733" s="1"/>
      <c r="DV733" s="1"/>
      <c r="DZ733" s="1"/>
      <c r="ED733" s="1"/>
      <c r="EH733" s="1"/>
      <c r="EL733" s="1"/>
      <c r="EP733" s="1"/>
      <c r="ET733" s="1"/>
      <c r="EX733" s="1"/>
      <c r="FB733" s="1"/>
      <c r="FF733" s="1"/>
      <c r="FJ733" s="1"/>
      <c r="FN733" s="1"/>
      <c r="FR733" s="1"/>
      <c r="FV733" s="1"/>
      <c r="FZ733" s="1"/>
      <c r="GD733" s="1"/>
      <c r="GH733" s="1"/>
      <c r="GL733" s="1"/>
      <c r="GP733" s="1"/>
      <c r="GT733" s="1"/>
      <c r="GX733" s="1"/>
      <c r="HB733" s="1"/>
      <c r="HF733" s="1"/>
      <c r="HJ733" s="1"/>
      <c r="HN733" s="1"/>
      <c r="HR733" s="1"/>
      <c r="HV733" s="1"/>
      <c r="HZ733" s="1"/>
      <c r="ID733" s="1"/>
      <c r="IH733" s="1"/>
      <c r="IL733" s="1"/>
      <c r="IP733" s="1"/>
      <c r="IT733" s="1"/>
      <c r="IX733" s="1"/>
      <c r="JB733" s="1"/>
      <c r="JF733" s="1"/>
      <c r="JJ733" s="1"/>
      <c r="JN733" s="1"/>
      <c r="JR733" s="1"/>
      <c r="JV733" s="1"/>
      <c r="JZ733" s="1"/>
      <c r="KD733" s="1"/>
      <c r="KH733" s="1"/>
      <c r="KL733" s="1"/>
      <c r="KP733" s="1"/>
      <c r="KT733" s="1"/>
      <c r="KX733" s="1"/>
      <c r="LB733" s="1"/>
      <c r="LF733" s="1"/>
      <c r="LJ733" s="1"/>
      <c r="LN733" s="1"/>
      <c r="LR733" s="1"/>
    </row>
    <row r="734" spans="6:330">
      <c r="F734" s="1">
        <v>42246.041666666664</v>
      </c>
      <c r="G734">
        <v>96</v>
      </c>
      <c r="H734">
        <v>250</v>
      </c>
      <c r="J734" s="1">
        <v>42246.041666666664</v>
      </c>
      <c r="K734">
        <v>14</v>
      </c>
      <c r="L734">
        <v>150</v>
      </c>
      <c r="N734" s="1">
        <v>42246.041666666664</v>
      </c>
      <c r="O734">
        <v>15</v>
      </c>
      <c r="P734">
        <v>75</v>
      </c>
      <c r="R734" s="1">
        <v>42246.041666666664</v>
      </c>
      <c r="S734">
        <v>11</v>
      </c>
      <c r="T734">
        <v>100</v>
      </c>
      <c r="V734" s="1">
        <v>42246.041666666664</v>
      </c>
      <c r="W734">
        <v>10</v>
      </c>
      <c r="X734">
        <v>75</v>
      </c>
      <c r="Z734" s="1">
        <v>42246.041666666664</v>
      </c>
      <c r="AA734">
        <v>10</v>
      </c>
      <c r="AB734">
        <v>50</v>
      </c>
      <c r="AD734" s="1">
        <v>42246.041666666664</v>
      </c>
      <c r="AE734">
        <v>12</v>
      </c>
      <c r="AF734">
        <v>250</v>
      </c>
      <c r="AH734" s="1">
        <v>42246.041666666664</v>
      </c>
      <c r="AI734">
        <v>3</v>
      </c>
      <c r="AJ734">
        <v>100</v>
      </c>
      <c r="AL734" s="1">
        <v>42246.041666666664</v>
      </c>
      <c r="AM734">
        <v>4</v>
      </c>
      <c r="AN734">
        <v>50</v>
      </c>
      <c r="AP734" s="1">
        <v>42246.041666666664</v>
      </c>
      <c r="AQ734">
        <v>118</v>
      </c>
      <c r="AR734">
        <v>150</v>
      </c>
      <c r="AT734" s="1">
        <v>42246.041666666664</v>
      </c>
      <c r="AU734">
        <v>2</v>
      </c>
      <c r="AV734">
        <v>100</v>
      </c>
      <c r="AX734" s="1">
        <v>42246.041666666664</v>
      </c>
      <c r="AY734">
        <v>30</v>
      </c>
      <c r="AZ734">
        <v>50</v>
      </c>
      <c r="BB734" s="1">
        <v>42246.041666666664</v>
      </c>
      <c r="BC734">
        <v>29</v>
      </c>
      <c r="BD734">
        <v>125</v>
      </c>
      <c r="BF734" s="1">
        <v>42246.041666666664</v>
      </c>
      <c r="BG734">
        <v>10</v>
      </c>
      <c r="BH734">
        <v>75</v>
      </c>
      <c r="BJ734" s="1">
        <v>42246.041666666664</v>
      </c>
      <c r="BK734">
        <v>3</v>
      </c>
      <c r="BL734">
        <v>50</v>
      </c>
      <c r="BN734" s="1">
        <v>42246.041666666664</v>
      </c>
      <c r="BO734">
        <v>10</v>
      </c>
      <c r="BP734">
        <v>50</v>
      </c>
      <c r="BR734" s="1"/>
      <c r="BV734" s="1"/>
      <c r="BZ734" s="1"/>
      <c r="CD734" s="1"/>
      <c r="CH734" s="1"/>
      <c r="CL734" s="1"/>
      <c r="CP734" s="1"/>
      <c r="CT734" s="1"/>
      <c r="CX734" s="1"/>
      <c r="DB734" s="1"/>
      <c r="DF734" s="1"/>
      <c r="DJ734" s="1"/>
      <c r="DN734" s="1"/>
      <c r="DR734" s="1"/>
      <c r="DV734" s="1"/>
      <c r="DZ734" s="1"/>
      <c r="ED734" s="1"/>
      <c r="EH734" s="1"/>
      <c r="EL734" s="1"/>
      <c r="EP734" s="1"/>
      <c r="ET734" s="1"/>
      <c r="EX734" s="1"/>
      <c r="FB734" s="1"/>
      <c r="FF734" s="1"/>
      <c r="FJ734" s="1"/>
      <c r="FN734" s="1"/>
      <c r="FR734" s="1"/>
      <c r="FV734" s="1"/>
      <c r="FZ734" s="1"/>
      <c r="GD734" s="1"/>
      <c r="GH734" s="1"/>
      <c r="GL734" s="1"/>
      <c r="GP734" s="1"/>
      <c r="GT734" s="1"/>
      <c r="GX734" s="1"/>
      <c r="HB734" s="1"/>
      <c r="HF734" s="1"/>
      <c r="HJ734" s="1"/>
      <c r="HN734" s="1"/>
      <c r="HR734" s="1"/>
      <c r="HV734" s="1"/>
      <c r="HZ734" s="1"/>
      <c r="ID734" s="1"/>
      <c r="IH734" s="1"/>
      <c r="IL734" s="1"/>
      <c r="IP734" s="1"/>
      <c r="IT734" s="1"/>
      <c r="IX734" s="1"/>
      <c r="JB734" s="1"/>
      <c r="JF734" s="1"/>
      <c r="JJ734" s="1"/>
      <c r="JN734" s="1"/>
      <c r="JR734" s="1"/>
      <c r="JV734" s="1"/>
      <c r="JZ734" s="1"/>
      <c r="KD734" s="1"/>
      <c r="KH734" s="1"/>
      <c r="KL734" s="1"/>
      <c r="KP734" s="1"/>
      <c r="KT734" s="1"/>
      <c r="KX734" s="1"/>
      <c r="LB734" s="1"/>
      <c r="LF734" s="1"/>
      <c r="LJ734" s="1"/>
      <c r="LN734" s="1"/>
      <c r="LR734" s="1"/>
    </row>
    <row r="735" spans="6:330">
      <c r="F735" s="1">
        <v>42246.083333333336</v>
      </c>
      <c r="G735">
        <v>90</v>
      </c>
      <c r="H735">
        <v>250</v>
      </c>
      <c r="J735" s="1">
        <v>42246.083333333336</v>
      </c>
      <c r="K735">
        <v>8</v>
      </c>
      <c r="L735">
        <v>150</v>
      </c>
      <c r="N735" s="1">
        <v>42246.083333333336</v>
      </c>
      <c r="O735">
        <v>9</v>
      </c>
      <c r="P735">
        <v>75</v>
      </c>
      <c r="R735" s="1">
        <v>42246.083333333336</v>
      </c>
      <c r="S735">
        <v>6</v>
      </c>
      <c r="T735">
        <v>100</v>
      </c>
      <c r="V735" s="1">
        <v>42246.083333333336</v>
      </c>
      <c r="W735">
        <v>11</v>
      </c>
      <c r="X735">
        <v>75</v>
      </c>
      <c r="Z735" s="1">
        <v>42246.083333333336</v>
      </c>
      <c r="AA735">
        <v>6</v>
      </c>
      <c r="AB735">
        <v>50</v>
      </c>
      <c r="AD735" s="1">
        <v>42246.083333333336</v>
      </c>
      <c r="AE735">
        <v>10</v>
      </c>
      <c r="AF735">
        <v>250</v>
      </c>
      <c r="AH735" s="1">
        <v>42246.083333333336</v>
      </c>
      <c r="AI735">
        <v>4</v>
      </c>
      <c r="AJ735">
        <v>100</v>
      </c>
      <c r="AL735" s="1">
        <v>42246.083333333336</v>
      </c>
      <c r="AM735">
        <v>2</v>
      </c>
      <c r="AN735">
        <v>50</v>
      </c>
      <c r="AP735" s="1">
        <v>42246.083333333336</v>
      </c>
      <c r="AQ735">
        <v>89</v>
      </c>
      <c r="AR735">
        <v>150</v>
      </c>
      <c r="AT735" s="1">
        <v>42246.083333333336</v>
      </c>
      <c r="AU735">
        <v>2</v>
      </c>
      <c r="AV735">
        <v>100</v>
      </c>
      <c r="AX735" s="1">
        <v>42246.083333333336</v>
      </c>
      <c r="AY735">
        <v>15</v>
      </c>
      <c r="AZ735">
        <v>50</v>
      </c>
      <c r="BB735" s="1">
        <v>42246.083333333336</v>
      </c>
      <c r="BC735">
        <v>22</v>
      </c>
      <c r="BD735">
        <v>125</v>
      </c>
      <c r="BF735" s="1">
        <v>42246.083333333336</v>
      </c>
      <c r="BG735">
        <v>8</v>
      </c>
      <c r="BH735">
        <v>75</v>
      </c>
      <c r="BJ735" s="1">
        <v>42246.083333333336</v>
      </c>
      <c r="BK735">
        <v>2</v>
      </c>
      <c r="BL735">
        <v>50</v>
      </c>
      <c r="BN735" s="1">
        <v>42246.083333333336</v>
      </c>
      <c r="BO735">
        <v>6</v>
      </c>
      <c r="BP735">
        <v>50</v>
      </c>
      <c r="BR735" s="1"/>
      <c r="BV735" s="1"/>
      <c r="BZ735" s="1"/>
      <c r="CD735" s="1"/>
      <c r="CH735" s="1"/>
      <c r="CL735" s="1"/>
      <c r="CP735" s="1"/>
      <c r="CT735" s="1"/>
      <c r="CX735" s="1"/>
      <c r="DB735" s="1"/>
      <c r="DF735" s="1"/>
      <c r="DJ735" s="1"/>
      <c r="DN735" s="1"/>
      <c r="DR735" s="1"/>
      <c r="DV735" s="1"/>
      <c r="DZ735" s="1"/>
      <c r="ED735" s="1"/>
      <c r="EH735" s="1"/>
      <c r="EL735" s="1"/>
      <c r="EP735" s="1"/>
      <c r="ET735" s="1"/>
      <c r="EX735" s="1"/>
      <c r="FB735" s="1"/>
      <c r="FF735" s="1"/>
      <c r="FJ735" s="1"/>
      <c r="FN735" s="1"/>
      <c r="FR735" s="1"/>
      <c r="FV735" s="1"/>
      <c r="FZ735" s="1"/>
      <c r="GD735" s="1"/>
      <c r="GH735" s="1"/>
      <c r="GL735" s="1"/>
      <c r="GP735" s="1"/>
      <c r="GT735" s="1"/>
      <c r="GX735" s="1"/>
      <c r="HB735" s="1"/>
      <c r="HF735" s="1"/>
      <c r="HJ735" s="1"/>
      <c r="HN735" s="1"/>
      <c r="HR735" s="1"/>
      <c r="HV735" s="1"/>
      <c r="HZ735" s="1"/>
      <c r="ID735" s="1"/>
      <c r="IH735" s="1"/>
      <c r="IL735" s="1"/>
      <c r="IP735" s="1"/>
      <c r="IT735" s="1"/>
      <c r="IX735" s="1"/>
      <c r="JB735" s="1"/>
      <c r="JF735" s="1"/>
      <c r="JJ735" s="1"/>
      <c r="JN735" s="1"/>
      <c r="JR735" s="1"/>
      <c r="JV735" s="1"/>
      <c r="JZ735" s="1"/>
      <c r="KD735" s="1"/>
      <c r="KH735" s="1"/>
      <c r="KL735" s="1"/>
      <c r="KP735" s="1"/>
      <c r="KT735" s="1"/>
      <c r="KX735" s="1"/>
      <c r="LB735" s="1"/>
      <c r="LF735" s="1"/>
      <c r="LJ735" s="1"/>
      <c r="LN735" s="1"/>
      <c r="LR735" s="1"/>
    </row>
    <row r="736" spans="6:330">
      <c r="F736" s="1">
        <v>42246.125</v>
      </c>
      <c r="G736">
        <v>78</v>
      </c>
      <c r="H736">
        <v>250</v>
      </c>
      <c r="J736" s="1">
        <v>42246.125</v>
      </c>
      <c r="K736">
        <v>5</v>
      </c>
      <c r="L736">
        <v>150</v>
      </c>
      <c r="N736" s="1">
        <v>42246.125</v>
      </c>
      <c r="O736">
        <v>5</v>
      </c>
      <c r="P736">
        <v>75</v>
      </c>
      <c r="R736" s="1">
        <v>42246.125</v>
      </c>
      <c r="S736">
        <v>2</v>
      </c>
      <c r="T736">
        <v>100</v>
      </c>
      <c r="V736" s="1">
        <v>42246.125</v>
      </c>
      <c r="W736">
        <v>12</v>
      </c>
      <c r="X736">
        <v>75</v>
      </c>
      <c r="Z736" s="1">
        <v>42246.125</v>
      </c>
      <c r="AA736">
        <v>4</v>
      </c>
      <c r="AB736">
        <v>50</v>
      </c>
      <c r="AD736" s="1">
        <v>42246.125</v>
      </c>
      <c r="AE736">
        <v>9</v>
      </c>
      <c r="AF736">
        <v>250</v>
      </c>
      <c r="AH736" s="1">
        <v>42246.125</v>
      </c>
      <c r="AI736">
        <v>3</v>
      </c>
      <c r="AJ736">
        <v>100</v>
      </c>
      <c r="AL736" s="1">
        <v>42246.125</v>
      </c>
      <c r="AM736">
        <v>1</v>
      </c>
      <c r="AN736">
        <v>50</v>
      </c>
      <c r="AP736" s="1">
        <v>42246.125</v>
      </c>
      <c r="AQ736">
        <v>71</v>
      </c>
      <c r="AR736">
        <v>150</v>
      </c>
      <c r="AT736" s="1">
        <v>42246.125</v>
      </c>
      <c r="AU736">
        <v>3</v>
      </c>
      <c r="AV736">
        <v>100</v>
      </c>
      <c r="AX736" s="1">
        <v>42246.125</v>
      </c>
      <c r="AY736">
        <v>9</v>
      </c>
      <c r="AZ736">
        <v>50</v>
      </c>
      <c r="BB736" s="1">
        <v>42246.125</v>
      </c>
      <c r="BC736">
        <v>16</v>
      </c>
      <c r="BD736">
        <v>125</v>
      </c>
      <c r="BF736" s="1">
        <v>42246.125</v>
      </c>
      <c r="BG736">
        <v>8</v>
      </c>
      <c r="BH736">
        <v>75</v>
      </c>
      <c r="BJ736" s="1">
        <v>42246.125</v>
      </c>
      <c r="BK736">
        <v>4</v>
      </c>
      <c r="BL736">
        <v>50</v>
      </c>
      <c r="BN736" s="1">
        <v>42246.125</v>
      </c>
      <c r="BO736">
        <v>4</v>
      </c>
      <c r="BP736">
        <v>50</v>
      </c>
      <c r="BR736" s="1"/>
      <c r="BV736" s="1"/>
      <c r="BZ736" s="1"/>
      <c r="CD736" s="1"/>
      <c r="CH736" s="1"/>
      <c r="CL736" s="1"/>
      <c r="CP736" s="1"/>
      <c r="CT736" s="1"/>
      <c r="CX736" s="1"/>
      <c r="DB736" s="1"/>
      <c r="DF736" s="1"/>
      <c r="DJ736" s="1"/>
      <c r="DN736" s="1"/>
      <c r="DR736" s="1"/>
      <c r="DV736" s="1"/>
      <c r="DZ736" s="1"/>
      <c r="ED736" s="1"/>
      <c r="EH736" s="1"/>
      <c r="EL736" s="1"/>
      <c r="EP736" s="1"/>
      <c r="ET736" s="1"/>
      <c r="EX736" s="1"/>
      <c r="FB736" s="1"/>
      <c r="FF736" s="1"/>
      <c r="FJ736" s="1"/>
      <c r="FN736" s="1"/>
      <c r="FR736" s="1"/>
      <c r="FV736" s="1"/>
      <c r="FZ736" s="1"/>
      <c r="GD736" s="1"/>
      <c r="GH736" s="1"/>
      <c r="GL736" s="1"/>
      <c r="GP736" s="1"/>
      <c r="GT736" s="1"/>
      <c r="GX736" s="1"/>
      <c r="HB736" s="1"/>
      <c r="HF736" s="1"/>
      <c r="HJ736" s="1"/>
      <c r="HN736" s="1"/>
      <c r="HR736" s="1"/>
      <c r="HV736" s="1"/>
      <c r="HZ736" s="1"/>
      <c r="ID736" s="1"/>
      <c r="IH736" s="1"/>
      <c r="IL736" s="1"/>
      <c r="IP736" s="1"/>
      <c r="IT736" s="1"/>
      <c r="IX736" s="1"/>
      <c r="JB736" s="1"/>
      <c r="JF736" s="1"/>
      <c r="JJ736" s="1"/>
      <c r="JN736" s="1"/>
      <c r="JR736" s="1"/>
      <c r="JV736" s="1"/>
      <c r="JZ736" s="1"/>
      <c r="KD736" s="1"/>
      <c r="KH736" s="1"/>
      <c r="KL736" s="1"/>
      <c r="KP736" s="1"/>
      <c r="KT736" s="1"/>
      <c r="KX736" s="1"/>
      <c r="LB736" s="1"/>
      <c r="LF736" s="1"/>
      <c r="LJ736" s="1"/>
      <c r="LN736" s="1"/>
      <c r="LR736" s="1"/>
    </row>
    <row r="737" spans="6:330">
      <c r="F737" s="1">
        <v>42246.166666666664</v>
      </c>
      <c r="G737">
        <v>70</v>
      </c>
      <c r="H737">
        <v>250</v>
      </c>
      <c r="J737" s="1">
        <v>42246.166666666664</v>
      </c>
      <c r="K737">
        <v>5</v>
      </c>
      <c r="L737">
        <v>150</v>
      </c>
      <c r="N737" s="1">
        <v>42246.166666666664</v>
      </c>
      <c r="O737">
        <v>4</v>
      </c>
      <c r="P737">
        <v>75</v>
      </c>
      <c r="R737" s="1">
        <v>42246.166666666664</v>
      </c>
      <c r="S737">
        <v>2</v>
      </c>
      <c r="T737">
        <v>100</v>
      </c>
      <c r="V737" s="1">
        <v>42246.166666666664</v>
      </c>
      <c r="W737">
        <v>10</v>
      </c>
      <c r="X737">
        <v>75</v>
      </c>
      <c r="Z737" s="1">
        <v>42246.166666666664</v>
      </c>
      <c r="AA737">
        <v>4</v>
      </c>
      <c r="AB737">
        <v>50</v>
      </c>
      <c r="AD737" s="1">
        <v>42246.166666666664</v>
      </c>
      <c r="AE737">
        <v>6</v>
      </c>
      <c r="AF737">
        <v>250</v>
      </c>
      <c r="AH737" s="1">
        <v>42246.166666666664</v>
      </c>
      <c r="AI737">
        <v>3</v>
      </c>
      <c r="AJ737">
        <v>100</v>
      </c>
      <c r="AL737" s="1">
        <v>42246.166666666664</v>
      </c>
      <c r="AM737">
        <v>1</v>
      </c>
      <c r="AN737">
        <v>50</v>
      </c>
      <c r="AP737" s="1">
        <v>42246.166666666664</v>
      </c>
      <c r="AQ737">
        <v>60</v>
      </c>
      <c r="AR737">
        <v>150</v>
      </c>
      <c r="AT737" s="1">
        <v>42246.166666666664</v>
      </c>
      <c r="AU737">
        <v>4</v>
      </c>
      <c r="AV737">
        <v>100</v>
      </c>
      <c r="AX737" s="1">
        <v>42246.166666666664</v>
      </c>
      <c r="AY737">
        <v>7</v>
      </c>
      <c r="AZ737">
        <v>50</v>
      </c>
      <c r="BB737" s="1">
        <v>42246.166666666664</v>
      </c>
      <c r="BC737">
        <v>18</v>
      </c>
      <c r="BD737">
        <v>125</v>
      </c>
      <c r="BF737" s="1">
        <v>42246.166666666664</v>
      </c>
      <c r="BG737">
        <v>7</v>
      </c>
      <c r="BH737">
        <v>75</v>
      </c>
      <c r="BJ737" s="1">
        <v>42246.166666666664</v>
      </c>
      <c r="BK737">
        <v>3</v>
      </c>
      <c r="BL737">
        <v>50</v>
      </c>
      <c r="BN737" s="1">
        <v>42246.166666666664</v>
      </c>
      <c r="BO737">
        <v>4</v>
      </c>
      <c r="BP737">
        <v>50</v>
      </c>
      <c r="BR737" s="1"/>
      <c r="BV737" s="1"/>
      <c r="BZ737" s="1"/>
      <c r="CD737" s="1"/>
      <c r="CH737" s="1"/>
      <c r="CL737" s="1"/>
      <c r="CP737" s="1"/>
      <c r="CT737" s="1"/>
      <c r="CX737" s="1"/>
      <c r="DB737" s="1"/>
      <c r="DF737" s="1"/>
      <c r="DJ737" s="1"/>
      <c r="DN737" s="1"/>
      <c r="DR737" s="1"/>
      <c r="DV737" s="1"/>
      <c r="DZ737" s="1"/>
      <c r="ED737" s="1"/>
      <c r="EH737" s="1"/>
      <c r="EL737" s="1"/>
      <c r="EP737" s="1"/>
      <c r="ET737" s="1"/>
      <c r="EX737" s="1"/>
      <c r="FB737" s="1"/>
      <c r="FF737" s="1"/>
      <c r="FJ737" s="1"/>
      <c r="FN737" s="1"/>
      <c r="FR737" s="1"/>
      <c r="FV737" s="1"/>
      <c r="FZ737" s="1"/>
      <c r="GD737" s="1"/>
      <c r="GH737" s="1"/>
      <c r="GL737" s="1"/>
      <c r="GP737" s="1"/>
      <c r="GT737" s="1"/>
      <c r="GX737" s="1"/>
      <c r="HB737" s="1"/>
      <c r="HF737" s="1"/>
      <c r="HJ737" s="1"/>
      <c r="HN737" s="1"/>
      <c r="HR737" s="1"/>
      <c r="HV737" s="1"/>
      <c r="HZ737" s="1"/>
      <c r="ID737" s="1"/>
      <c r="IH737" s="1"/>
      <c r="IL737" s="1"/>
      <c r="IP737" s="1"/>
      <c r="IT737" s="1"/>
      <c r="IX737" s="1"/>
      <c r="JB737" s="1"/>
      <c r="JF737" s="1"/>
      <c r="JJ737" s="1"/>
      <c r="JN737" s="1"/>
      <c r="JR737" s="1"/>
      <c r="JV737" s="1"/>
      <c r="JZ737" s="1"/>
      <c r="KD737" s="1"/>
      <c r="KH737" s="1"/>
      <c r="KL737" s="1"/>
      <c r="KP737" s="1"/>
      <c r="KT737" s="1"/>
      <c r="KX737" s="1"/>
      <c r="LB737" s="1"/>
      <c r="LF737" s="1"/>
      <c r="LJ737" s="1"/>
      <c r="LN737" s="1"/>
      <c r="LR737" s="1"/>
    </row>
    <row r="738" spans="6:330">
      <c r="F738" s="1">
        <v>42246.208333333336</v>
      </c>
      <c r="G738">
        <v>59</v>
      </c>
      <c r="H738">
        <v>250</v>
      </c>
      <c r="J738" s="1">
        <v>42246.208333333336</v>
      </c>
      <c r="K738">
        <v>4</v>
      </c>
      <c r="L738">
        <v>150</v>
      </c>
      <c r="N738" s="1">
        <v>42246.208333333336</v>
      </c>
      <c r="O738">
        <v>8</v>
      </c>
      <c r="P738">
        <v>75</v>
      </c>
      <c r="R738" s="1">
        <v>42246.208333333336</v>
      </c>
      <c r="S738">
        <v>2</v>
      </c>
      <c r="T738">
        <v>100</v>
      </c>
      <c r="V738" s="1">
        <v>42246.208333333336</v>
      </c>
      <c r="W738">
        <v>8</v>
      </c>
      <c r="X738">
        <v>75</v>
      </c>
      <c r="Z738" s="1">
        <v>42246.208333333336</v>
      </c>
      <c r="AA738">
        <v>4</v>
      </c>
      <c r="AB738">
        <v>50</v>
      </c>
      <c r="AD738" s="1">
        <v>42246.208333333336</v>
      </c>
      <c r="AE738">
        <v>7</v>
      </c>
      <c r="AF738">
        <v>250</v>
      </c>
      <c r="AH738" s="1">
        <v>42246.208333333336</v>
      </c>
      <c r="AI738">
        <v>4</v>
      </c>
      <c r="AJ738">
        <v>100</v>
      </c>
      <c r="AL738" s="1">
        <v>42246.208333333336</v>
      </c>
      <c r="AM738">
        <v>1</v>
      </c>
      <c r="AN738">
        <v>50</v>
      </c>
      <c r="AP738" s="1">
        <v>42246.208333333336</v>
      </c>
      <c r="AQ738">
        <v>59</v>
      </c>
      <c r="AR738">
        <v>150</v>
      </c>
      <c r="AT738" s="1">
        <v>42246.208333333336</v>
      </c>
      <c r="AU738">
        <v>3</v>
      </c>
      <c r="AV738">
        <v>100</v>
      </c>
      <c r="AX738" s="1">
        <v>42246.208333333336</v>
      </c>
      <c r="AY738">
        <v>6</v>
      </c>
      <c r="AZ738">
        <v>50</v>
      </c>
      <c r="BB738" s="1">
        <v>42246.208333333336</v>
      </c>
      <c r="BC738">
        <v>14</v>
      </c>
      <c r="BD738">
        <v>125</v>
      </c>
      <c r="BF738" s="1">
        <v>42246.208333333336</v>
      </c>
      <c r="BG738">
        <v>7</v>
      </c>
      <c r="BH738">
        <v>75</v>
      </c>
      <c r="BJ738" s="1">
        <v>42246.208333333336</v>
      </c>
      <c r="BK738">
        <v>3</v>
      </c>
      <c r="BL738">
        <v>50</v>
      </c>
      <c r="BN738" s="1">
        <v>42246.208333333336</v>
      </c>
      <c r="BO738">
        <v>4</v>
      </c>
      <c r="BP738">
        <v>50</v>
      </c>
      <c r="BR738" s="1"/>
      <c r="BV738" s="1"/>
      <c r="BZ738" s="1"/>
      <c r="CD738" s="1"/>
      <c r="CH738" s="1"/>
      <c r="CL738" s="1"/>
      <c r="CP738" s="1"/>
      <c r="CT738" s="1"/>
      <c r="CX738" s="1"/>
      <c r="DB738" s="1"/>
      <c r="DF738" s="1"/>
      <c r="DJ738" s="1"/>
      <c r="DN738" s="1"/>
      <c r="DR738" s="1"/>
      <c r="DV738" s="1"/>
      <c r="DZ738" s="1"/>
      <c r="ED738" s="1"/>
      <c r="EH738" s="1"/>
      <c r="EL738" s="1"/>
      <c r="EP738" s="1"/>
      <c r="ET738" s="1"/>
      <c r="EX738" s="1"/>
      <c r="FB738" s="1"/>
      <c r="FF738" s="1"/>
      <c r="FJ738" s="1"/>
      <c r="FN738" s="1"/>
      <c r="FR738" s="1"/>
      <c r="FV738" s="1"/>
      <c r="FZ738" s="1"/>
      <c r="GD738" s="1"/>
      <c r="GH738" s="1"/>
      <c r="GL738" s="1"/>
      <c r="GP738" s="1"/>
      <c r="GT738" s="1"/>
      <c r="GX738" s="1"/>
      <c r="HB738" s="1"/>
      <c r="HF738" s="1"/>
      <c r="HJ738" s="1"/>
      <c r="HN738" s="1"/>
      <c r="HR738" s="1"/>
      <c r="HV738" s="1"/>
      <c r="HZ738" s="1"/>
      <c r="ID738" s="1"/>
      <c r="IH738" s="1"/>
      <c r="IL738" s="1"/>
      <c r="IP738" s="1"/>
      <c r="IT738" s="1"/>
      <c r="IX738" s="1"/>
      <c r="JB738" s="1"/>
      <c r="JF738" s="1"/>
      <c r="JJ738" s="1"/>
      <c r="JN738" s="1"/>
      <c r="JR738" s="1"/>
      <c r="JV738" s="1"/>
      <c r="JZ738" s="1"/>
      <c r="KD738" s="1"/>
      <c r="KH738" s="1"/>
      <c r="KL738" s="1"/>
      <c r="KP738" s="1"/>
      <c r="KT738" s="1"/>
      <c r="KX738" s="1"/>
      <c r="LB738" s="1"/>
      <c r="LF738" s="1"/>
      <c r="LJ738" s="1"/>
      <c r="LN738" s="1"/>
      <c r="LR738" s="1"/>
    </row>
    <row r="739" spans="6:330">
      <c r="F739" s="1">
        <v>42246.25</v>
      </c>
      <c r="G739">
        <v>41</v>
      </c>
      <c r="H739">
        <v>250</v>
      </c>
      <c r="J739" s="1">
        <v>42246.25</v>
      </c>
      <c r="K739">
        <v>6</v>
      </c>
      <c r="L739">
        <v>150</v>
      </c>
      <c r="N739" s="1">
        <v>42246.25</v>
      </c>
      <c r="O739">
        <v>15</v>
      </c>
      <c r="P739">
        <v>75</v>
      </c>
      <c r="R739" s="1">
        <v>42246.25</v>
      </c>
      <c r="S739">
        <v>2</v>
      </c>
      <c r="T739">
        <v>100</v>
      </c>
      <c r="V739" s="1">
        <v>42246.25</v>
      </c>
      <c r="W739">
        <v>7</v>
      </c>
      <c r="X739">
        <v>75</v>
      </c>
      <c r="Z739" s="1">
        <v>42246.25</v>
      </c>
      <c r="AA739">
        <v>6</v>
      </c>
      <c r="AB739">
        <v>50</v>
      </c>
      <c r="AD739" s="1">
        <v>42246.25</v>
      </c>
      <c r="AE739">
        <v>6</v>
      </c>
      <c r="AF739">
        <v>250</v>
      </c>
      <c r="AH739" s="1">
        <v>42246.25</v>
      </c>
      <c r="AI739">
        <v>4</v>
      </c>
      <c r="AJ739">
        <v>100</v>
      </c>
      <c r="AL739" s="1">
        <v>42246.25</v>
      </c>
      <c r="AM739">
        <v>2</v>
      </c>
      <c r="AN739">
        <v>50</v>
      </c>
      <c r="AP739" s="1">
        <v>42246.25</v>
      </c>
      <c r="AQ739">
        <v>68</v>
      </c>
      <c r="AR739">
        <v>150</v>
      </c>
      <c r="AT739" s="1">
        <v>42246.25</v>
      </c>
      <c r="AU739">
        <v>2</v>
      </c>
      <c r="AV739">
        <v>100</v>
      </c>
      <c r="AX739" s="1">
        <v>42246.25</v>
      </c>
      <c r="AY739">
        <v>5</v>
      </c>
      <c r="AZ739">
        <v>50</v>
      </c>
      <c r="BB739" s="1">
        <v>42246.25</v>
      </c>
      <c r="BC739">
        <v>17</v>
      </c>
      <c r="BD739">
        <v>125</v>
      </c>
      <c r="BF739" s="1">
        <v>42246.25</v>
      </c>
      <c r="BG739">
        <v>8</v>
      </c>
      <c r="BH739">
        <v>75</v>
      </c>
      <c r="BJ739" s="1">
        <v>42246.25</v>
      </c>
      <c r="BK739">
        <v>2</v>
      </c>
      <c r="BL739">
        <v>50</v>
      </c>
      <c r="BN739" s="1">
        <v>42246.25</v>
      </c>
      <c r="BO739">
        <v>6</v>
      </c>
      <c r="BP739">
        <v>50</v>
      </c>
      <c r="BR739" s="1"/>
      <c r="BV739" s="1"/>
      <c r="BZ739" s="1"/>
      <c r="CD739" s="1"/>
      <c r="CH739" s="1"/>
      <c r="CL739" s="1"/>
      <c r="CP739" s="1"/>
      <c r="CT739" s="1"/>
      <c r="CX739" s="1"/>
      <c r="DB739" s="1"/>
      <c r="DF739" s="1"/>
      <c r="DJ739" s="1"/>
      <c r="DN739" s="1"/>
      <c r="DR739" s="1"/>
      <c r="DV739" s="1"/>
      <c r="DZ739" s="1"/>
      <c r="ED739" s="1"/>
      <c r="EH739" s="1"/>
      <c r="EL739" s="1"/>
      <c r="EP739" s="1"/>
      <c r="ET739" s="1"/>
      <c r="EX739" s="1"/>
      <c r="FB739" s="1"/>
      <c r="FF739" s="1"/>
      <c r="FJ739" s="1"/>
      <c r="FN739" s="1"/>
      <c r="FR739" s="1"/>
      <c r="FV739" s="1"/>
      <c r="FZ739" s="1"/>
      <c r="GD739" s="1"/>
      <c r="GH739" s="1"/>
      <c r="GL739" s="1"/>
      <c r="GP739" s="1"/>
      <c r="GT739" s="1"/>
      <c r="GX739" s="1"/>
      <c r="HB739" s="1"/>
      <c r="HF739" s="1"/>
      <c r="HJ739" s="1"/>
      <c r="HN739" s="1"/>
      <c r="HR739" s="1"/>
      <c r="HV739" s="1"/>
      <c r="HZ739" s="1"/>
      <c r="ID739" s="1"/>
      <c r="IH739" s="1"/>
      <c r="IL739" s="1"/>
      <c r="IP739" s="1"/>
      <c r="IT739" s="1"/>
      <c r="IX739" s="1"/>
      <c r="JB739" s="1"/>
      <c r="JF739" s="1"/>
      <c r="JJ739" s="1"/>
      <c r="JN739" s="1"/>
      <c r="JR739" s="1"/>
      <c r="JV739" s="1"/>
      <c r="JZ739" s="1"/>
      <c r="KD739" s="1"/>
      <c r="KH739" s="1"/>
      <c r="KL739" s="1"/>
      <c r="KP739" s="1"/>
      <c r="KT739" s="1"/>
      <c r="KX739" s="1"/>
      <c r="LB739" s="1"/>
      <c r="LF739" s="1"/>
      <c r="LJ739" s="1"/>
      <c r="LN739" s="1"/>
      <c r="LR739" s="1"/>
    </row>
    <row r="740" spans="6:330">
      <c r="F740" s="1">
        <v>42246.291666666664</v>
      </c>
      <c r="G740">
        <v>62</v>
      </c>
      <c r="H740">
        <v>250</v>
      </c>
      <c r="J740" s="1">
        <v>42246.291666666664</v>
      </c>
      <c r="K740">
        <v>9</v>
      </c>
      <c r="L740">
        <v>150</v>
      </c>
      <c r="N740" s="1">
        <v>42246.291666666664</v>
      </c>
      <c r="O740">
        <v>26</v>
      </c>
      <c r="P740">
        <v>75</v>
      </c>
      <c r="R740" s="1">
        <v>42246.291666666664</v>
      </c>
      <c r="S740">
        <v>5</v>
      </c>
      <c r="T740">
        <v>100</v>
      </c>
      <c r="V740" s="1">
        <v>42246.291666666664</v>
      </c>
      <c r="W740">
        <v>8</v>
      </c>
      <c r="X740">
        <v>75</v>
      </c>
      <c r="Z740" s="1">
        <v>42246.291666666664</v>
      </c>
      <c r="AA740">
        <v>7</v>
      </c>
      <c r="AB740">
        <v>50</v>
      </c>
      <c r="AD740" s="1">
        <v>42246.291666666664</v>
      </c>
      <c r="AE740">
        <v>18</v>
      </c>
      <c r="AF740">
        <v>250</v>
      </c>
      <c r="AH740" s="1">
        <v>42246.291666666664</v>
      </c>
      <c r="AI740">
        <v>5</v>
      </c>
      <c r="AJ740">
        <v>100</v>
      </c>
      <c r="AL740" s="1">
        <v>42246.291666666664</v>
      </c>
      <c r="AM740">
        <v>2</v>
      </c>
      <c r="AN740">
        <v>50</v>
      </c>
      <c r="AP740" s="1">
        <v>42246.291666666664</v>
      </c>
      <c r="AQ740">
        <v>74</v>
      </c>
      <c r="AR740">
        <v>150</v>
      </c>
      <c r="AT740" s="1">
        <v>42246.291666666664</v>
      </c>
      <c r="AU740">
        <v>2</v>
      </c>
      <c r="AV740">
        <v>100</v>
      </c>
      <c r="AX740" s="1">
        <v>42246.291666666664</v>
      </c>
      <c r="AY740">
        <v>11</v>
      </c>
      <c r="AZ740">
        <v>50</v>
      </c>
      <c r="BB740" s="1">
        <v>42246.291666666664</v>
      </c>
      <c r="BC740">
        <v>24</v>
      </c>
      <c r="BD740">
        <v>125</v>
      </c>
      <c r="BF740" s="1">
        <v>42246.291666666664</v>
      </c>
      <c r="BG740">
        <v>9</v>
      </c>
      <c r="BH740">
        <v>75</v>
      </c>
      <c r="BJ740" s="1">
        <v>42246.291666666664</v>
      </c>
      <c r="BK740">
        <v>3</v>
      </c>
      <c r="BL740">
        <v>50</v>
      </c>
      <c r="BN740" s="1">
        <v>42246.291666666664</v>
      </c>
      <c r="BO740">
        <v>7</v>
      </c>
      <c r="BP740">
        <v>50</v>
      </c>
      <c r="BR740" s="1"/>
      <c r="BV740" s="1"/>
      <c r="BZ740" s="1"/>
      <c r="CD740" s="1"/>
      <c r="CH740" s="1"/>
      <c r="CL740" s="1"/>
      <c r="CP740" s="1"/>
      <c r="CT740" s="1"/>
      <c r="CX740" s="1"/>
      <c r="DB740" s="1"/>
      <c r="DF740" s="1"/>
      <c r="DJ740" s="1"/>
      <c r="DN740" s="1"/>
      <c r="DR740" s="1"/>
      <c r="DV740" s="1"/>
      <c r="DZ740" s="1"/>
      <c r="ED740" s="1"/>
      <c r="EH740" s="1"/>
      <c r="EL740" s="1"/>
      <c r="EP740" s="1"/>
      <c r="ET740" s="1"/>
      <c r="EX740" s="1"/>
      <c r="FB740" s="1"/>
      <c r="FF740" s="1"/>
      <c r="FJ740" s="1"/>
      <c r="FN740" s="1"/>
      <c r="FR740" s="1"/>
      <c r="FV740" s="1"/>
      <c r="FZ740" s="1"/>
      <c r="GD740" s="1"/>
      <c r="GH740" s="1"/>
      <c r="GL740" s="1"/>
      <c r="GP740" s="1"/>
      <c r="GT740" s="1"/>
      <c r="GX740" s="1"/>
      <c r="HB740" s="1"/>
      <c r="HF740" s="1"/>
      <c r="HJ740" s="1"/>
      <c r="HN740" s="1"/>
      <c r="HR740" s="1"/>
      <c r="HV740" s="1"/>
      <c r="HZ740" s="1"/>
      <c r="ID740" s="1"/>
      <c r="IH740" s="1"/>
      <c r="IL740" s="1"/>
      <c r="IP740" s="1"/>
      <c r="IT740" s="1"/>
      <c r="IX740" s="1"/>
      <c r="JB740" s="1"/>
      <c r="JF740" s="1"/>
      <c r="JJ740" s="1"/>
      <c r="JN740" s="1"/>
      <c r="JR740" s="1"/>
      <c r="JV740" s="1"/>
      <c r="JZ740" s="1"/>
      <c r="KD740" s="1"/>
      <c r="KH740" s="1"/>
      <c r="KL740" s="1"/>
      <c r="KP740" s="1"/>
      <c r="KT740" s="1"/>
      <c r="KX740" s="1"/>
      <c r="LB740" s="1"/>
      <c r="LF740" s="1"/>
      <c r="LJ740" s="1"/>
      <c r="LN740" s="1"/>
      <c r="LR740" s="1"/>
    </row>
    <row r="741" spans="6:330">
      <c r="F741" s="1">
        <v>42246.333333333336</v>
      </c>
      <c r="G741">
        <v>99</v>
      </c>
      <c r="H741">
        <v>250</v>
      </c>
      <c r="J741" s="1">
        <v>42246.333333333336</v>
      </c>
      <c r="K741">
        <v>15</v>
      </c>
      <c r="L741">
        <v>150</v>
      </c>
      <c r="N741" s="1">
        <v>42246.333333333336</v>
      </c>
      <c r="O741">
        <v>26</v>
      </c>
      <c r="P741">
        <v>75</v>
      </c>
      <c r="R741" s="1">
        <v>42246.333333333336</v>
      </c>
      <c r="S741">
        <v>7</v>
      </c>
      <c r="T741">
        <v>100</v>
      </c>
      <c r="V741" s="1">
        <v>42246.333333333336</v>
      </c>
      <c r="W741">
        <v>9</v>
      </c>
      <c r="X741">
        <v>75</v>
      </c>
      <c r="Z741" s="1">
        <v>42246.333333333336</v>
      </c>
      <c r="AA741">
        <v>6</v>
      </c>
      <c r="AB741">
        <v>50</v>
      </c>
      <c r="AD741" s="1">
        <v>42246.333333333336</v>
      </c>
      <c r="AE741">
        <v>42</v>
      </c>
      <c r="AF741">
        <v>250</v>
      </c>
      <c r="AH741" s="1">
        <v>42246.333333333336</v>
      </c>
      <c r="AI741">
        <v>18</v>
      </c>
      <c r="AJ741">
        <v>100</v>
      </c>
      <c r="AL741" s="1">
        <v>42246.333333333336</v>
      </c>
      <c r="AM741">
        <v>6</v>
      </c>
      <c r="AN741">
        <v>50</v>
      </c>
      <c r="AP741" s="1">
        <v>42246.333333333336</v>
      </c>
      <c r="AQ741">
        <v>82</v>
      </c>
      <c r="AR741">
        <v>150</v>
      </c>
      <c r="AT741" s="1">
        <v>42246.333333333336</v>
      </c>
      <c r="AU741">
        <v>4</v>
      </c>
      <c r="AV741">
        <v>100</v>
      </c>
      <c r="AX741" s="1">
        <v>42246.333333333336</v>
      </c>
      <c r="AY741">
        <v>16</v>
      </c>
      <c r="AZ741">
        <v>50</v>
      </c>
      <c r="BB741" s="1">
        <v>42246.333333333336</v>
      </c>
      <c r="BC741">
        <v>21</v>
      </c>
      <c r="BD741">
        <v>125</v>
      </c>
      <c r="BF741" s="1">
        <v>42246.333333333336</v>
      </c>
      <c r="BG741">
        <v>14</v>
      </c>
      <c r="BH741">
        <v>75</v>
      </c>
      <c r="BJ741" s="1">
        <v>42246.333333333336</v>
      </c>
      <c r="BK741">
        <v>3</v>
      </c>
      <c r="BL741">
        <v>50</v>
      </c>
      <c r="BN741" s="1">
        <v>42246.333333333336</v>
      </c>
      <c r="BO741">
        <v>6</v>
      </c>
      <c r="BP741">
        <v>50</v>
      </c>
      <c r="BR741" s="1"/>
      <c r="BV741" s="1"/>
      <c r="BZ741" s="1"/>
      <c r="CD741" s="1"/>
      <c r="CH741" s="1"/>
      <c r="CL741" s="1"/>
      <c r="CP741" s="1"/>
      <c r="CT741" s="1"/>
      <c r="CX741" s="1"/>
      <c r="DB741" s="1"/>
      <c r="DF741" s="1"/>
      <c r="DJ741" s="1"/>
      <c r="DN741" s="1"/>
      <c r="DR741" s="1"/>
      <c r="DV741" s="1"/>
      <c r="DZ741" s="1"/>
      <c r="ED741" s="1"/>
      <c r="EH741" s="1"/>
      <c r="EL741" s="1"/>
      <c r="EP741" s="1"/>
      <c r="ET741" s="1"/>
      <c r="EX741" s="1"/>
      <c r="FB741" s="1"/>
      <c r="FF741" s="1"/>
      <c r="FJ741" s="1"/>
      <c r="FN741" s="1"/>
      <c r="FR741" s="1"/>
      <c r="FV741" s="1"/>
      <c r="FZ741" s="1"/>
      <c r="GD741" s="1"/>
      <c r="GH741" s="1"/>
      <c r="GL741" s="1"/>
      <c r="GP741" s="1"/>
      <c r="GT741" s="1"/>
      <c r="GX741" s="1"/>
      <c r="HB741" s="1"/>
      <c r="HF741" s="1"/>
      <c r="HJ741" s="1"/>
      <c r="HN741" s="1"/>
      <c r="HR741" s="1"/>
      <c r="HV741" s="1"/>
      <c r="HZ741" s="1"/>
      <c r="ID741" s="1"/>
      <c r="IH741" s="1"/>
      <c r="IL741" s="1"/>
      <c r="IP741" s="1"/>
      <c r="IT741" s="1"/>
      <c r="IX741" s="1"/>
      <c r="JB741" s="1"/>
      <c r="JF741" s="1"/>
      <c r="JJ741" s="1"/>
      <c r="JN741" s="1"/>
      <c r="JR741" s="1"/>
      <c r="JV741" s="1"/>
      <c r="JZ741" s="1"/>
      <c r="KD741" s="1"/>
      <c r="KH741" s="1"/>
      <c r="KL741" s="1"/>
      <c r="KP741" s="1"/>
      <c r="KT741" s="1"/>
      <c r="KX741" s="1"/>
      <c r="LB741" s="1"/>
      <c r="LF741" s="1"/>
      <c r="LJ741" s="1"/>
      <c r="LN741" s="1"/>
      <c r="LR741" s="1"/>
    </row>
    <row r="742" spans="6:330">
      <c r="F742" s="1">
        <v>42246.375</v>
      </c>
      <c r="G742">
        <v>116</v>
      </c>
      <c r="H742">
        <v>250</v>
      </c>
      <c r="J742" s="1">
        <v>42246.375</v>
      </c>
      <c r="K742">
        <v>44</v>
      </c>
      <c r="L742">
        <v>150</v>
      </c>
      <c r="N742" s="1">
        <v>42246.375</v>
      </c>
      <c r="O742">
        <v>30</v>
      </c>
      <c r="P742">
        <v>75</v>
      </c>
      <c r="R742" s="1">
        <v>42246.375</v>
      </c>
      <c r="S742">
        <v>9</v>
      </c>
      <c r="T742">
        <v>100</v>
      </c>
      <c r="V742" s="1">
        <v>42246.375</v>
      </c>
      <c r="W742">
        <v>6</v>
      </c>
      <c r="X742">
        <v>75</v>
      </c>
      <c r="Z742" s="1">
        <v>42246.375</v>
      </c>
      <c r="AA742">
        <v>10</v>
      </c>
      <c r="AB742">
        <v>50</v>
      </c>
      <c r="AD742" s="1">
        <v>42246.375</v>
      </c>
      <c r="AE742">
        <v>58</v>
      </c>
      <c r="AF742">
        <v>250</v>
      </c>
      <c r="AH742" s="1">
        <v>42246.375</v>
      </c>
      <c r="AI742">
        <v>30</v>
      </c>
      <c r="AJ742">
        <v>100</v>
      </c>
      <c r="AL742" s="1">
        <v>42246.375</v>
      </c>
      <c r="AM742">
        <v>6</v>
      </c>
      <c r="AN742">
        <v>50</v>
      </c>
      <c r="AP742" s="1">
        <v>42246.375</v>
      </c>
      <c r="AQ742">
        <v>100</v>
      </c>
      <c r="AR742">
        <v>150</v>
      </c>
      <c r="AT742" s="1">
        <v>42246.375</v>
      </c>
      <c r="AU742">
        <v>8</v>
      </c>
      <c r="AV742">
        <v>100</v>
      </c>
      <c r="AX742" s="1">
        <v>42246.375</v>
      </c>
      <c r="AY742">
        <v>19</v>
      </c>
      <c r="AZ742">
        <v>50</v>
      </c>
      <c r="BB742" s="1">
        <v>42246.375</v>
      </c>
      <c r="BC742">
        <v>16</v>
      </c>
      <c r="BD742">
        <v>125</v>
      </c>
      <c r="BF742" s="1">
        <v>42246.375</v>
      </c>
      <c r="BG742">
        <v>14</v>
      </c>
      <c r="BH742">
        <v>75</v>
      </c>
      <c r="BJ742" s="1">
        <v>42246.375</v>
      </c>
      <c r="BK742">
        <v>6</v>
      </c>
      <c r="BL742">
        <v>50</v>
      </c>
      <c r="BN742" s="1">
        <v>42246.375</v>
      </c>
      <c r="BO742">
        <v>10</v>
      </c>
      <c r="BP742">
        <v>50</v>
      </c>
      <c r="BR742" s="1"/>
      <c r="BV742" s="1"/>
      <c r="BZ742" s="1"/>
      <c r="CD742" s="1"/>
      <c r="CH742" s="1"/>
      <c r="CL742" s="1"/>
      <c r="CP742" s="1"/>
      <c r="CT742" s="1"/>
      <c r="CX742" s="1"/>
      <c r="DB742" s="1"/>
      <c r="DF742" s="1"/>
      <c r="DJ742" s="1"/>
      <c r="DN742" s="1"/>
      <c r="DR742" s="1"/>
      <c r="DV742" s="1"/>
      <c r="DZ742" s="1"/>
      <c r="ED742" s="1"/>
      <c r="EH742" s="1"/>
      <c r="EL742" s="1"/>
      <c r="EP742" s="1"/>
      <c r="ET742" s="1"/>
      <c r="EX742" s="1"/>
      <c r="FB742" s="1"/>
      <c r="FF742" s="1"/>
      <c r="FJ742" s="1"/>
      <c r="FN742" s="1"/>
      <c r="FR742" s="1"/>
      <c r="FV742" s="1"/>
      <c r="FZ742" s="1"/>
      <c r="GD742" s="1"/>
      <c r="GH742" s="1"/>
      <c r="GL742" s="1"/>
      <c r="GP742" s="1"/>
      <c r="GT742" s="1"/>
      <c r="GX742" s="1"/>
      <c r="HB742" s="1"/>
      <c r="HF742" s="1"/>
      <c r="HJ742" s="1"/>
      <c r="HN742" s="1"/>
      <c r="HR742" s="1"/>
      <c r="HV742" s="1"/>
      <c r="HZ742" s="1"/>
      <c r="ID742" s="1"/>
      <c r="IH742" s="1"/>
      <c r="IL742" s="1"/>
      <c r="IP742" s="1"/>
      <c r="IT742" s="1"/>
      <c r="IX742" s="1"/>
      <c r="JB742" s="1"/>
      <c r="JF742" s="1"/>
      <c r="JJ742" s="1"/>
      <c r="JN742" s="1"/>
      <c r="JR742" s="1"/>
      <c r="JV742" s="1"/>
      <c r="JZ742" s="1"/>
      <c r="KD742" s="1"/>
      <c r="KH742" s="1"/>
      <c r="KL742" s="1"/>
      <c r="KP742" s="1"/>
      <c r="KT742" s="1"/>
      <c r="KX742" s="1"/>
      <c r="LB742" s="1"/>
      <c r="LF742" s="1"/>
      <c r="LJ742" s="1"/>
      <c r="LN742" s="1"/>
      <c r="LR742" s="1"/>
    </row>
    <row r="743" spans="6:330">
      <c r="F743" s="1">
        <v>42246.416666666664</v>
      </c>
      <c r="G743">
        <v>138</v>
      </c>
      <c r="H743">
        <v>250</v>
      </c>
      <c r="J743" s="1">
        <v>42246.416666666664</v>
      </c>
      <c r="K743">
        <v>78</v>
      </c>
      <c r="L743">
        <v>150</v>
      </c>
      <c r="N743" s="1">
        <v>42246.416666666664</v>
      </c>
      <c r="O743">
        <v>33</v>
      </c>
      <c r="P743">
        <v>75</v>
      </c>
      <c r="R743" s="1">
        <v>42246.416666666664</v>
      </c>
      <c r="S743">
        <v>19</v>
      </c>
      <c r="T743">
        <v>100</v>
      </c>
      <c r="V743" s="1">
        <v>42246.416666666664</v>
      </c>
      <c r="W743">
        <v>8</v>
      </c>
      <c r="X743">
        <v>75</v>
      </c>
      <c r="Z743" s="1">
        <v>42246.416666666664</v>
      </c>
      <c r="AA743">
        <v>14</v>
      </c>
      <c r="AB743">
        <v>50</v>
      </c>
      <c r="AD743" s="1">
        <v>42246.416666666664</v>
      </c>
      <c r="AE743">
        <v>86</v>
      </c>
      <c r="AF743">
        <v>250</v>
      </c>
      <c r="AH743" s="1">
        <v>42246.416666666664</v>
      </c>
      <c r="AI743">
        <v>38</v>
      </c>
      <c r="AJ743">
        <v>100</v>
      </c>
      <c r="AL743" s="1">
        <v>42246.416666666664</v>
      </c>
      <c r="AM743">
        <v>8</v>
      </c>
      <c r="AN743">
        <v>50</v>
      </c>
      <c r="AP743" s="1">
        <v>42246.416666666664</v>
      </c>
      <c r="AQ743">
        <v>106</v>
      </c>
      <c r="AR743">
        <v>150</v>
      </c>
      <c r="AT743" s="1">
        <v>42246.416666666664</v>
      </c>
      <c r="AU743">
        <v>16</v>
      </c>
      <c r="AV743">
        <v>100</v>
      </c>
      <c r="AX743" s="1">
        <v>42246.416666666664</v>
      </c>
      <c r="AY743">
        <v>18</v>
      </c>
      <c r="AZ743">
        <v>50</v>
      </c>
      <c r="BB743" s="1">
        <v>42246.416666666664</v>
      </c>
      <c r="BC743">
        <v>17</v>
      </c>
      <c r="BD743">
        <v>125</v>
      </c>
      <c r="BF743" s="1">
        <v>42246.416666666664</v>
      </c>
      <c r="BG743">
        <v>17</v>
      </c>
      <c r="BH743">
        <v>75</v>
      </c>
      <c r="BJ743" s="1">
        <v>42246.416666666664</v>
      </c>
      <c r="BK743">
        <v>6</v>
      </c>
      <c r="BL743">
        <v>50</v>
      </c>
      <c r="BN743" s="1">
        <v>42246.416666666664</v>
      </c>
      <c r="BO743">
        <v>14</v>
      </c>
      <c r="BP743">
        <v>50</v>
      </c>
      <c r="BR743" s="1"/>
      <c r="BV743" s="1"/>
      <c r="BZ743" s="1"/>
      <c r="CD743" s="1"/>
      <c r="CH743" s="1"/>
      <c r="CL743" s="1"/>
      <c r="CP743" s="1"/>
      <c r="CT743" s="1"/>
      <c r="CX743" s="1"/>
      <c r="DB743" s="1"/>
      <c r="DF743" s="1"/>
      <c r="DJ743" s="1"/>
      <c r="DN743" s="1"/>
      <c r="DR743" s="1"/>
      <c r="DV743" s="1"/>
      <c r="DZ743" s="1"/>
      <c r="ED743" s="1"/>
      <c r="EH743" s="1"/>
      <c r="EL743" s="1"/>
      <c r="EP743" s="1"/>
      <c r="ET743" s="1"/>
      <c r="EX743" s="1"/>
      <c r="FB743" s="1"/>
      <c r="FF743" s="1"/>
      <c r="FJ743" s="1"/>
      <c r="FN743" s="1"/>
      <c r="FR743" s="1"/>
      <c r="FV743" s="1"/>
      <c r="FZ743" s="1"/>
      <c r="GD743" s="1"/>
      <c r="GH743" s="1"/>
      <c r="GL743" s="1"/>
      <c r="GP743" s="1"/>
      <c r="GT743" s="1"/>
      <c r="GX743" s="1"/>
      <c r="HB743" s="1"/>
      <c r="HF743" s="1"/>
      <c r="HJ743" s="1"/>
      <c r="HN743" s="1"/>
      <c r="HR743" s="1"/>
      <c r="HV743" s="1"/>
      <c r="HZ743" s="1"/>
      <c r="ID743" s="1"/>
      <c r="IH743" s="1"/>
      <c r="IL743" s="1"/>
      <c r="IP743" s="1"/>
      <c r="IT743" s="1"/>
      <c r="IX743" s="1"/>
      <c r="JB743" s="1"/>
      <c r="JF743" s="1"/>
      <c r="JJ743" s="1"/>
      <c r="JN743" s="1"/>
      <c r="JR743" s="1"/>
      <c r="JV743" s="1"/>
      <c r="JZ743" s="1"/>
      <c r="KD743" s="1"/>
      <c r="KH743" s="1"/>
      <c r="KL743" s="1"/>
      <c r="KP743" s="1"/>
      <c r="KT743" s="1"/>
      <c r="KX743" s="1"/>
      <c r="LB743" s="1"/>
      <c r="LF743" s="1"/>
      <c r="LJ743" s="1"/>
      <c r="LN743" s="1"/>
      <c r="LR743" s="1"/>
    </row>
    <row r="744" spans="6:330">
      <c r="F744" s="1">
        <v>42246.458333333336</v>
      </c>
      <c r="G744">
        <v>173</v>
      </c>
      <c r="H744">
        <v>250</v>
      </c>
      <c r="J744" s="1">
        <v>42246.458333333336</v>
      </c>
      <c r="K744">
        <v>106</v>
      </c>
      <c r="L744">
        <v>150</v>
      </c>
      <c r="N744" s="1">
        <v>42246.458333333336</v>
      </c>
      <c r="O744">
        <v>37</v>
      </c>
      <c r="P744">
        <v>75</v>
      </c>
      <c r="R744" s="1">
        <v>42246.458333333336</v>
      </c>
      <c r="S744">
        <v>17</v>
      </c>
      <c r="T744">
        <v>100</v>
      </c>
      <c r="V744" s="1">
        <v>42246.458333333336</v>
      </c>
      <c r="W744">
        <v>13</v>
      </c>
      <c r="X744">
        <v>75</v>
      </c>
      <c r="Z744" s="1">
        <v>42246.458333333336</v>
      </c>
      <c r="AA744">
        <v>19</v>
      </c>
      <c r="AB744">
        <v>50</v>
      </c>
      <c r="AD744" s="1">
        <v>42246.458333333336</v>
      </c>
      <c r="AE744">
        <v>124</v>
      </c>
      <c r="AF744">
        <v>250</v>
      </c>
      <c r="AH744" s="1">
        <v>42246.458333333336</v>
      </c>
      <c r="AI744">
        <v>51</v>
      </c>
      <c r="AJ744">
        <v>100</v>
      </c>
      <c r="AL744" s="1">
        <v>42246.458333333336</v>
      </c>
      <c r="AM744">
        <v>11</v>
      </c>
      <c r="AN744">
        <v>50</v>
      </c>
      <c r="AP744" s="1">
        <v>42246.458333333336</v>
      </c>
      <c r="AQ744">
        <v>120</v>
      </c>
      <c r="AR744">
        <v>150</v>
      </c>
      <c r="AT744" s="1">
        <v>42246.458333333336</v>
      </c>
      <c r="AU744">
        <v>18</v>
      </c>
      <c r="AV744">
        <v>100</v>
      </c>
      <c r="AX744" s="1">
        <v>42246.458333333336</v>
      </c>
      <c r="AY744">
        <v>18</v>
      </c>
      <c r="AZ744">
        <v>50</v>
      </c>
      <c r="BB744" s="1">
        <v>42246.458333333336</v>
      </c>
      <c r="BC744">
        <v>23</v>
      </c>
      <c r="BD744">
        <v>125</v>
      </c>
      <c r="BF744" s="1">
        <v>42246.458333333336</v>
      </c>
      <c r="BG744">
        <v>22</v>
      </c>
      <c r="BH744">
        <v>75</v>
      </c>
      <c r="BJ744" s="1">
        <v>42246.458333333336</v>
      </c>
      <c r="BK744">
        <v>7</v>
      </c>
      <c r="BL744">
        <v>50</v>
      </c>
      <c r="BN744" s="1">
        <v>42246.458333333336</v>
      </c>
      <c r="BO744">
        <v>19</v>
      </c>
      <c r="BP744">
        <v>50</v>
      </c>
      <c r="BR744" s="1"/>
      <c r="BV744" s="1"/>
      <c r="BZ744" s="1"/>
      <c r="CD744" s="1"/>
      <c r="CH744" s="1"/>
      <c r="CL744" s="1"/>
      <c r="CP744" s="1"/>
      <c r="CT744" s="1"/>
      <c r="CX744" s="1"/>
      <c r="DB744" s="1"/>
      <c r="DF744" s="1"/>
      <c r="DJ744" s="1"/>
      <c r="DN744" s="1"/>
      <c r="DR744" s="1"/>
      <c r="DV744" s="1"/>
      <c r="DZ744" s="1"/>
      <c r="ED744" s="1"/>
      <c r="EH744" s="1"/>
      <c r="EL744" s="1"/>
      <c r="EP744" s="1"/>
      <c r="ET744" s="1"/>
      <c r="EX744" s="1"/>
      <c r="FB744" s="1"/>
      <c r="FF744" s="1"/>
      <c r="FJ744" s="1"/>
      <c r="FN744" s="1"/>
      <c r="FR744" s="1"/>
      <c r="FV744" s="1"/>
      <c r="FZ744" s="1"/>
      <c r="GD744" s="1"/>
      <c r="GH744" s="1"/>
      <c r="GL744" s="1"/>
      <c r="GP744" s="1"/>
      <c r="GT744" s="1"/>
      <c r="GX744" s="1"/>
      <c r="HB744" s="1"/>
      <c r="HF744" s="1"/>
      <c r="HJ744" s="1"/>
      <c r="HN744" s="1"/>
      <c r="HR744" s="1"/>
      <c r="HV744" s="1"/>
      <c r="HZ744" s="1"/>
      <c r="ID744" s="1"/>
      <c r="IH744" s="1"/>
      <c r="IL744" s="1"/>
      <c r="IP744" s="1"/>
      <c r="IT744" s="1"/>
      <c r="IX744" s="1"/>
      <c r="JB744" s="1"/>
      <c r="JF744" s="1"/>
      <c r="JJ744" s="1"/>
      <c r="JN744" s="1"/>
      <c r="JR744" s="1"/>
      <c r="JV744" s="1"/>
      <c r="JZ744" s="1"/>
      <c r="KD744" s="1"/>
      <c r="KH744" s="1"/>
      <c r="KL744" s="1"/>
      <c r="KP744" s="1"/>
      <c r="KT744" s="1"/>
      <c r="KX744" s="1"/>
      <c r="LB744" s="1"/>
      <c r="LF744" s="1"/>
      <c r="LJ744" s="1"/>
      <c r="LN744" s="1"/>
      <c r="LR744" s="1"/>
    </row>
    <row r="745" spans="6:330">
      <c r="F745" s="1">
        <v>42246.5</v>
      </c>
      <c r="G745">
        <v>172</v>
      </c>
      <c r="H745">
        <v>250</v>
      </c>
      <c r="J745" s="1">
        <v>42246.5</v>
      </c>
      <c r="K745">
        <v>125</v>
      </c>
      <c r="L745">
        <v>150</v>
      </c>
      <c r="N745" s="1">
        <v>42246.5</v>
      </c>
      <c r="O745">
        <v>43</v>
      </c>
      <c r="P745">
        <v>75</v>
      </c>
      <c r="R745" s="1">
        <v>42246.5</v>
      </c>
      <c r="S745">
        <v>21</v>
      </c>
      <c r="T745">
        <v>100</v>
      </c>
      <c r="V745" s="1">
        <v>42246.5</v>
      </c>
      <c r="W745">
        <v>17</v>
      </c>
      <c r="X745">
        <v>75</v>
      </c>
      <c r="Z745" s="1">
        <v>42246.5</v>
      </c>
      <c r="AA745">
        <v>18</v>
      </c>
      <c r="AB745">
        <v>50</v>
      </c>
      <c r="AD745" s="1">
        <v>42246.5</v>
      </c>
      <c r="AE745">
        <v>150</v>
      </c>
      <c r="AF745">
        <v>250</v>
      </c>
      <c r="AH745" s="1">
        <v>42246.5</v>
      </c>
      <c r="AI745">
        <v>94</v>
      </c>
      <c r="AJ745">
        <v>100</v>
      </c>
      <c r="AL745" s="1">
        <v>42246.5</v>
      </c>
      <c r="AM745">
        <v>16</v>
      </c>
      <c r="AN745">
        <v>50</v>
      </c>
      <c r="AP745" s="1">
        <v>42246.5</v>
      </c>
      <c r="AQ745">
        <v>154</v>
      </c>
      <c r="AR745">
        <v>150</v>
      </c>
      <c r="AT745" s="1">
        <v>42246.5</v>
      </c>
      <c r="AU745">
        <v>34</v>
      </c>
      <c r="AV745">
        <v>100</v>
      </c>
      <c r="AX745" s="1">
        <v>42246.5</v>
      </c>
      <c r="AY745">
        <v>22</v>
      </c>
      <c r="AZ745">
        <v>50</v>
      </c>
      <c r="BB745" s="1">
        <v>42246.5</v>
      </c>
      <c r="BC745">
        <v>26</v>
      </c>
      <c r="BD745">
        <v>125</v>
      </c>
      <c r="BF745" s="1">
        <v>42246.5</v>
      </c>
      <c r="BG745">
        <v>18</v>
      </c>
      <c r="BH745">
        <v>75</v>
      </c>
      <c r="BJ745" s="1">
        <v>42246.5</v>
      </c>
      <c r="BK745">
        <v>12</v>
      </c>
      <c r="BL745">
        <v>50</v>
      </c>
      <c r="BN745" s="1">
        <v>42246.5</v>
      </c>
      <c r="BO745">
        <v>18</v>
      </c>
      <c r="BP745">
        <v>50</v>
      </c>
      <c r="BR745" s="1"/>
      <c r="BV745" s="1"/>
      <c r="BZ745" s="1"/>
      <c r="CD745" s="1"/>
      <c r="CH745" s="1"/>
      <c r="CL745" s="1"/>
      <c r="CP745" s="1"/>
      <c r="CT745" s="1"/>
      <c r="CX745" s="1"/>
      <c r="DB745" s="1"/>
      <c r="DF745" s="1"/>
      <c r="DJ745" s="1"/>
      <c r="DN745" s="1"/>
      <c r="DR745" s="1"/>
      <c r="DV745" s="1"/>
      <c r="DZ745" s="1"/>
      <c r="ED745" s="1"/>
      <c r="EH745" s="1"/>
      <c r="EL745" s="1"/>
      <c r="EP745" s="1"/>
      <c r="ET745" s="1"/>
      <c r="EX745" s="1"/>
      <c r="FB745" s="1"/>
      <c r="FF745" s="1"/>
      <c r="FJ745" s="1"/>
      <c r="FN745" s="1"/>
      <c r="FR745" s="1"/>
      <c r="FV745" s="1"/>
      <c r="FZ745" s="1"/>
      <c r="GD745" s="1"/>
      <c r="GH745" s="1"/>
      <c r="GL745" s="1"/>
      <c r="GP745" s="1"/>
      <c r="GT745" s="1"/>
      <c r="GX745" s="1"/>
      <c r="HB745" s="1"/>
      <c r="HF745" s="1"/>
      <c r="HJ745" s="1"/>
      <c r="HN745" s="1"/>
      <c r="HR745" s="1"/>
      <c r="HV745" s="1"/>
      <c r="HZ745" s="1"/>
      <c r="ID745" s="1"/>
      <c r="IH745" s="1"/>
      <c r="IL745" s="1"/>
      <c r="IP745" s="1"/>
      <c r="IT745" s="1"/>
      <c r="IX745" s="1"/>
      <c r="JB745" s="1"/>
      <c r="JF745" s="1"/>
      <c r="JJ745" s="1"/>
      <c r="JN745" s="1"/>
      <c r="JR745" s="1"/>
      <c r="JV745" s="1"/>
      <c r="JZ745" s="1"/>
      <c r="KD745" s="1"/>
      <c r="KH745" s="1"/>
      <c r="KL745" s="1"/>
      <c r="KP745" s="1"/>
      <c r="KT745" s="1"/>
      <c r="KX745" s="1"/>
      <c r="LB745" s="1"/>
      <c r="LF745" s="1"/>
      <c r="LJ745" s="1"/>
      <c r="LN745" s="1"/>
      <c r="LR745" s="1"/>
    </row>
    <row r="746" spans="6:330">
      <c r="F746" s="1">
        <v>42246.541666666664</v>
      </c>
      <c r="G746">
        <v>204</v>
      </c>
      <c r="H746">
        <v>250</v>
      </c>
      <c r="J746" s="1">
        <v>42246.541666666664</v>
      </c>
      <c r="K746">
        <v>116</v>
      </c>
      <c r="L746">
        <v>150</v>
      </c>
      <c r="N746" s="1">
        <v>42246.541666666664</v>
      </c>
      <c r="O746">
        <v>46</v>
      </c>
      <c r="P746">
        <v>75</v>
      </c>
      <c r="R746" s="1">
        <v>42246.541666666664</v>
      </c>
      <c r="S746">
        <v>21</v>
      </c>
      <c r="T746">
        <v>100</v>
      </c>
      <c r="V746" s="1">
        <v>42246.541666666664</v>
      </c>
      <c r="W746">
        <v>16</v>
      </c>
      <c r="X746">
        <v>75</v>
      </c>
      <c r="Z746" s="1">
        <v>42246.541666666664</v>
      </c>
      <c r="AA746">
        <v>18</v>
      </c>
      <c r="AB746">
        <v>50</v>
      </c>
      <c r="AD746" s="1">
        <v>42246.541666666664</v>
      </c>
      <c r="AE746">
        <v>148</v>
      </c>
      <c r="AF746">
        <v>250</v>
      </c>
      <c r="AH746" s="1">
        <v>42246.541666666664</v>
      </c>
      <c r="AI746">
        <v>80</v>
      </c>
      <c r="AJ746">
        <v>100</v>
      </c>
      <c r="AL746" s="1">
        <v>42246.541666666664</v>
      </c>
      <c r="AM746">
        <v>14</v>
      </c>
      <c r="AN746">
        <v>50</v>
      </c>
      <c r="AP746" s="1">
        <v>42246.541666666664</v>
      </c>
      <c r="AQ746">
        <v>176</v>
      </c>
      <c r="AR746">
        <v>150</v>
      </c>
      <c r="AT746" s="1">
        <v>42246.541666666664</v>
      </c>
      <c r="AU746">
        <v>38</v>
      </c>
      <c r="AV746">
        <v>100</v>
      </c>
      <c r="AX746" s="1">
        <v>42246.541666666664</v>
      </c>
      <c r="AY746">
        <v>23</v>
      </c>
      <c r="AZ746">
        <v>50</v>
      </c>
      <c r="BB746" s="1">
        <v>42246.541666666664</v>
      </c>
      <c r="BC746">
        <v>26</v>
      </c>
      <c r="BD746">
        <v>125</v>
      </c>
      <c r="BF746" s="1">
        <v>42246.541666666664</v>
      </c>
      <c r="BG746">
        <v>22</v>
      </c>
      <c r="BH746">
        <v>75</v>
      </c>
      <c r="BJ746" s="1">
        <v>42246.541666666664</v>
      </c>
      <c r="BK746">
        <v>16</v>
      </c>
      <c r="BL746">
        <v>50</v>
      </c>
      <c r="BN746" s="1">
        <v>42246.541666666664</v>
      </c>
      <c r="BO746">
        <v>18</v>
      </c>
      <c r="BP746">
        <v>50</v>
      </c>
      <c r="BR746" s="1"/>
      <c r="BV746" s="1"/>
      <c r="BZ746" s="1"/>
      <c r="CD746" s="1"/>
      <c r="CH746" s="1"/>
      <c r="CL746" s="1"/>
      <c r="CP746" s="1"/>
      <c r="CT746" s="1"/>
      <c r="CX746" s="1"/>
      <c r="DB746" s="1"/>
      <c r="DF746" s="1"/>
      <c r="DJ746" s="1"/>
      <c r="DN746" s="1"/>
      <c r="DR746" s="1"/>
      <c r="DV746" s="1"/>
      <c r="DZ746" s="1"/>
      <c r="ED746" s="1"/>
      <c r="EH746" s="1"/>
      <c r="EL746" s="1"/>
      <c r="EP746" s="1"/>
      <c r="ET746" s="1"/>
      <c r="EX746" s="1"/>
      <c r="FB746" s="1"/>
      <c r="FF746" s="1"/>
      <c r="FJ746" s="1"/>
      <c r="FN746" s="1"/>
      <c r="FR746" s="1"/>
      <c r="FV746" s="1"/>
      <c r="FZ746" s="1"/>
      <c r="GD746" s="1"/>
      <c r="GH746" s="1"/>
      <c r="GL746" s="1"/>
      <c r="GP746" s="1"/>
      <c r="GT746" s="1"/>
      <c r="GX746" s="1"/>
      <c r="HB746" s="1"/>
      <c r="HF746" s="1"/>
      <c r="HJ746" s="1"/>
      <c r="HN746" s="1"/>
      <c r="HR746" s="1"/>
      <c r="HV746" s="1"/>
      <c r="HZ746" s="1"/>
      <c r="ID746" s="1"/>
      <c r="IH746" s="1"/>
      <c r="IL746" s="1"/>
      <c r="IP746" s="1"/>
      <c r="IT746" s="1"/>
      <c r="IX746" s="1"/>
      <c r="JB746" s="1"/>
      <c r="JF746" s="1"/>
      <c r="JJ746" s="1"/>
      <c r="JN746" s="1"/>
      <c r="JR746" s="1"/>
      <c r="JV746" s="1"/>
      <c r="JZ746" s="1"/>
      <c r="KD746" s="1"/>
      <c r="KH746" s="1"/>
      <c r="KL746" s="1"/>
      <c r="KP746" s="1"/>
      <c r="KT746" s="1"/>
      <c r="KX746" s="1"/>
      <c r="LB746" s="1"/>
      <c r="LF746" s="1"/>
      <c r="LJ746" s="1"/>
      <c r="LN746" s="1"/>
      <c r="LR746" s="1"/>
    </row>
    <row r="747" spans="6:330">
      <c r="F747" s="1">
        <v>42246.583333333336</v>
      </c>
      <c r="G747">
        <v>216</v>
      </c>
      <c r="H747">
        <v>250</v>
      </c>
      <c r="J747" s="1">
        <v>42246.583333333336</v>
      </c>
      <c r="K747">
        <v>112</v>
      </c>
      <c r="L747">
        <v>150</v>
      </c>
      <c r="N747" s="1">
        <v>42246.583333333336</v>
      </c>
      <c r="O747">
        <v>46</v>
      </c>
      <c r="P747">
        <v>75</v>
      </c>
      <c r="R747" s="1">
        <v>42246.583333333336</v>
      </c>
      <c r="S747">
        <v>27</v>
      </c>
      <c r="T747">
        <v>100</v>
      </c>
      <c r="V747" s="1">
        <v>42246.583333333336</v>
      </c>
      <c r="W747">
        <v>20</v>
      </c>
      <c r="X747">
        <v>75</v>
      </c>
      <c r="Z747" s="1">
        <v>42246.583333333336</v>
      </c>
      <c r="AA747">
        <v>18</v>
      </c>
      <c r="AB747">
        <v>50</v>
      </c>
      <c r="AD747" s="1">
        <v>42246.583333333336</v>
      </c>
      <c r="AE747">
        <v>158</v>
      </c>
      <c r="AF747">
        <v>250</v>
      </c>
      <c r="AH747" s="1">
        <v>42246.583333333336</v>
      </c>
      <c r="AI747">
        <v>124</v>
      </c>
      <c r="AJ747">
        <v>100</v>
      </c>
      <c r="AL747" s="1">
        <v>42246.583333333336</v>
      </c>
      <c r="AM747">
        <v>12</v>
      </c>
      <c r="AN747">
        <v>50</v>
      </c>
      <c r="AP747" s="1">
        <v>42246.583333333336</v>
      </c>
      <c r="AQ747">
        <v>170</v>
      </c>
      <c r="AR747">
        <v>150</v>
      </c>
      <c r="AT747" s="1">
        <v>42246.583333333336</v>
      </c>
      <c r="AU747">
        <v>45</v>
      </c>
      <c r="AV747">
        <v>100</v>
      </c>
      <c r="AX747" s="1">
        <v>42246.583333333336</v>
      </c>
      <c r="AY747">
        <v>22</v>
      </c>
      <c r="AZ747">
        <v>50</v>
      </c>
      <c r="BB747" s="1">
        <v>42246.583333333336</v>
      </c>
      <c r="BC747">
        <v>23</v>
      </c>
      <c r="BD747">
        <v>125</v>
      </c>
      <c r="BF747" s="1">
        <v>42246.583333333336</v>
      </c>
      <c r="BG747">
        <v>18</v>
      </c>
      <c r="BH747">
        <v>75</v>
      </c>
      <c r="BJ747" s="1">
        <v>42246.583333333336</v>
      </c>
      <c r="BK747">
        <v>14</v>
      </c>
      <c r="BL747">
        <v>50</v>
      </c>
      <c r="BN747" s="1">
        <v>42246.583333333336</v>
      </c>
      <c r="BO747">
        <v>18</v>
      </c>
      <c r="BP747">
        <v>50</v>
      </c>
      <c r="BR747" s="1"/>
      <c r="BV747" s="1"/>
      <c r="BZ747" s="1"/>
      <c r="CD747" s="1"/>
      <c r="CH747" s="1"/>
      <c r="CL747" s="1"/>
      <c r="CP747" s="1"/>
      <c r="CT747" s="1"/>
      <c r="CX747" s="1"/>
      <c r="DB747" s="1"/>
      <c r="DF747" s="1"/>
      <c r="DJ747" s="1"/>
      <c r="DN747" s="1"/>
      <c r="DR747" s="1"/>
      <c r="DV747" s="1"/>
      <c r="DZ747" s="1"/>
      <c r="ED747" s="1"/>
      <c r="EH747" s="1"/>
      <c r="EL747" s="1"/>
      <c r="EP747" s="1"/>
      <c r="ET747" s="1"/>
      <c r="EX747" s="1"/>
      <c r="FB747" s="1"/>
      <c r="FF747" s="1"/>
      <c r="FJ747" s="1"/>
      <c r="FN747" s="1"/>
      <c r="FR747" s="1"/>
      <c r="FV747" s="1"/>
      <c r="FZ747" s="1"/>
      <c r="GD747" s="1"/>
      <c r="GH747" s="1"/>
      <c r="GL747" s="1"/>
      <c r="GP747" s="1"/>
      <c r="GT747" s="1"/>
      <c r="GX747" s="1"/>
      <c r="HB747" s="1"/>
      <c r="HF747" s="1"/>
      <c r="HJ747" s="1"/>
      <c r="HN747" s="1"/>
      <c r="HR747" s="1"/>
      <c r="HV747" s="1"/>
      <c r="HZ747" s="1"/>
      <c r="ID747" s="1"/>
      <c r="IH747" s="1"/>
      <c r="IL747" s="1"/>
      <c r="IP747" s="1"/>
      <c r="IT747" s="1"/>
      <c r="IX747" s="1"/>
      <c r="JB747" s="1"/>
      <c r="JF747" s="1"/>
      <c r="JJ747" s="1"/>
      <c r="JN747" s="1"/>
      <c r="JR747" s="1"/>
      <c r="JV747" s="1"/>
      <c r="JZ747" s="1"/>
      <c r="KD747" s="1"/>
      <c r="KH747" s="1"/>
      <c r="KL747" s="1"/>
      <c r="KP747" s="1"/>
      <c r="KT747" s="1"/>
      <c r="KX747" s="1"/>
      <c r="LB747" s="1"/>
      <c r="LF747" s="1"/>
      <c r="LJ747" s="1"/>
      <c r="LN747" s="1"/>
      <c r="LR747" s="1"/>
    </row>
    <row r="748" spans="6:330">
      <c r="F748" s="1">
        <v>42246.625</v>
      </c>
      <c r="G748">
        <v>192</v>
      </c>
      <c r="H748">
        <v>250</v>
      </c>
      <c r="J748" s="1">
        <v>42246.625</v>
      </c>
      <c r="K748">
        <v>107</v>
      </c>
      <c r="L748">
        <v>150</v>
      </c>
      <c r="N748" s="1">
        <v>42246.625</v>
      </c>
      <c r="O748">
        <v>44</v>
      </c>
      <c r="P748">
        <v>75</v>
      </c>
      <c r="R748" s="1">
        <v>42246.625</v>
      </c>
      <c r="S748">
        <v>18</v>
      </c>
      <c r="T748">
        <v>100</v>
      </c>
      <c r="V748" s="1">
        <v>42246.625</v>
      </c>
      <c r="W748">
        <v>25</v>
      </c>
      <c r="X748">
        <v>75</v>
      </c>
      <c r="Z748" s="1">
        <v>42246.625</v>
      </c>
      <c r="AA748">
        <v>21</v>
      </c>
      <c r="AB748">
        <v>50</v>
      </c>
      <c r="AD748" s="1">
        <v>42246.625</v>
      </c>
      <c r="AE748">
        <v>186</v>
      </c>
      <c r="AF748">
        <v>250</v>
      </c>
      <c r="AH748" s="1">
        <v>42246.625</v>
      </c>
      <c r="AI748">
        <v>134</v>
      </c>
      <c r="AJ748">
        <v>100</v>
      </c>
      <c r="AL748" s="1">
        <v>42246.625</v>
      </c>
      <c r="AM748">
        <v>10</v>
      </c>
      <c r="AN748">
        <v>50</v>
      </c>
      <c r="AP748" s="1">
        <v>42246.625</v>
      </c>
      <c r="AQ748">
        <v>181</v>
      </c>
      <c r="AR748">
        <v>150</v>
      </c>
      <c r="AT748" s="1">
        <v>42246.625</v>
      </c>
      <c r="AU748">
        <v>45</v>
      </c>
      <c r="AV748">
        <v>100</v>
      </c>
      <c r="AX748" s="1">
        <v>42246.625</v>
      </c>
      <c r="AY748">
        <v>31</v>
      </c>
      <c r="AZ748">
        <v>50</v>
      </c>
      <c r="BB748" s="1">
        <v>42246.625</v>
      </c>
      <c r="BC748">
        <v>26</v>
      </c>
      <c r="BD748">
        <v>125</v>
      </c>
      <c r="BF748" s="1">
        <v>42246.625</v>
      </c>
      <c r="BG748">
        <v>18</v>
      </c>
      <c r="BH748">
        <v>75</v>
      </c>
      <c r="BJ748" s="1">
        <v>42246.625</v>
      </c>
      <c r="BK748">
        <v>13</v>
      </c>
      <c r="BL748">
        <v>50</v>
      </c>
      <c r="BN748" s="1">
        <v>42246.625</v>
      </c>
      <c r="BO748">
        <v>21</v>
      </c>
      <c r="BP748">
        <v>50</v>
      </c>
      <c r="BR748" s="1"/>
      <c r="BV748" s="1"/>
      <c r="BZ748" s="1"/>
      <c r="CD748" s="1"/>
      <c r="CH748" s="1"/>
      <c r="CL748" s="1"/>
      <c r="CP748" s="1"/>
      <c r="CT748" s="1"/>
      <c r="CX748" s="1"/>
      <c r="DB748" s="1"/>
      <c r="DF748" s="1"/>
      <c r="DJ748" s="1"/>
      <c r="DN748" s="1"/>
      <c r="DR748" s="1"/>
      <c r="DV748" s="1"/>
      <c r="DZ748" s="1"/>
      <c r="ED748" s="1"/>
      <c r="EH748" s="1"/>
      <c r="EL748" s="1"/>
      <c r="EP748" s="1"/>
      <c r="ET748" s="1"/>
      <c r="EX748" s="1"/>
      <c r="FB748" s="1"/>
      <c r="FF748" s="1"/>
      <c r="FJ748" s="1"/>
      <c r="FN748" s="1"/>
      <c r="FR748" s="1"/>
      <c r="FV748" s="1"/>
      <c r="FZ748" s="1"/>
      <c r="GD748" s="1"/>
      <c r="GH748" s="1"/>
      <c r="GL748" s="1"/>
      <c r="GP748" s="1"/>
      <c r="GT748" s="1"/>
      <c r="GX748" s="1"/>
      <c r="HB748" s="1"/>
      <c r="HF748" s="1"/>
      <c r="HJ748" s="1"/>
      <c r="HN748" s="1"/>
      <c r="HR748" s="1"/>
      <c r="HV748" s="1"/>
      <c r="HZ748" s="1"/>
      <c r="ID748" s="1"/>
      <c r="IH748" s="1"/>
      <c r="IL748" s="1"/>
      <c r="IP748" s="1"/>
      <c r="IT748" s="1"/>
      <c r="IX748" s="1"/>
      <c r="JB748" s="1"/>
      <c r="JF748" s="1"/>
      <c r="JJ748" s="1"/>
      <c r="JN748" s="1"/>
      <c r="JR748" s="1"/>
      <c r="JV748" s="1"/>
      <c r="JZ748" s="1"/>
      <c r="KD748" s="1"/>
      <c r="KH748" s="1"/>
      <c r="KL748" s="1"/>
      <c r="KP748" s="1"/>
      <c r="KT748" s="1"/>
      <c r="KX748" s="1"/>
      <c r="LB748" s="1"/>
      <c r="LF748" s="1"/>
      <c r="LJ748" s="1"/>
      <c r="LN748" s="1"/>
      <c r="LR748" s="1"/>
    </row>
    <row r="749" spans="6:330">
      <c r="F749" s="1">
        <v>42246.666666666664</v>
      </c>
      <c r="G749">
        <v>167</v>
      </c>
      <c r="H749">
        <v>250</v>
      </c>
      <c r="J749" s="1">
        <v>42246.666666666664</v>
      </c>
      <c r="K749">
        <v>116</v>
      </c>
      <c r="L749">
        <v>150</v>
      </c>
      <c r="N749" s="1">
        <v>42246.666666666664</v>
      </c>
      <c r="O749">
        <v>40</v>
      </c>
      <c r="P749">
        <v>75</v>
      </c>
      <c r="R749" s="1">
        <v>42246.666666666664</v>
      </c>
      <c r="S749">
        <v>19</v>
      </c>
      <c r="T749">
        <v>100</v>
      </c>
      <c r="V749" s="1">
        <v>42246.666666666664</v>
      </c>
      <c r="W749">
        <v>25</v>
      </c>
      <c r="X749">
        <v>75</v>
      </c>
      <c r="Z749" s="1">
        <v>42246.666666666664</v>
      </c>
      <c r="AA749">
        <v>23</v>
      </c>
      <c r="AB749">
        <v>50</v>
      </c>
      <c r="AD749" s="1">
        <v>42246.666666666664</v>
      </c>
      <c r="AE749">
        <v>200</v>
      </c>
      <c r="AF749">
        <v>250</v>
      </c>
      <c r="AH749" s="1">
        <v>42246.666666666664</v>
      </c>
      <c r="AI749">
        <v>148</v>
      </c>
      <c r="AJ749">
        <v>100</v>
      </c>
      <c r="AL749" s="1">
        <v>42246.666666666664</v>
      </c>
      <c r="AM749">
        <v>5</v>
      </c>
      <c r="AN749">
        <v>50</v>
      </c>
      <c r="AP749" s="1">
        <v>42246.666666666664</v>
      </c>
      <c r="AQ749">
        <v>155</v>
      </c>
      <c r="AR749">
        <v>150</v>
      </c>
      <c r="AT749" s="1">
        <v>42246.666666666664</v>
      </c>
      <c r="AU749">
        <v>54</v>
      </c>
      <c r="AV749">
        <v>100</v>
      </c>
      <c r="AX749" s="1">
        <v>42246.666666666664</v>
      </c>
      <c r="AY749">
        <v>30</v>
      </c>
      <c r="AZ749">
        <v>50</v>
      </c>
      <c r="BB749" s="1">
        <v>42246.666666666664</v>
      </c>
      <c r="BC749">
        <v>30</v>
      </c>
      <c r="BD749">
        <v>125</v>
      </c>
      <c r="BF749" s="1">
        <v>42246.666666666664</v>
      </c>
      <c r="BG749">
        <v>18</v>
      </c>
      <c r="BH749">
        <v>75</v>
      </c>
      <c r="BJ749" s="1">
        <v>42246.666666666664</v>
      </c>
      <c r="BK749">
        <v>24</v>
      </c>
      <c r="BL749">
        <v>50</v>
      </c>
      <c r="BN749" s="1">
        <v>42246.666666666664</v>
      </c>
      <c r="BO749">
        <v>23</v>
      </c>
      <c r="BP749">
        <v>50</v>
      </c>
      <c r="BR749" s="1"/>
      <c r="BV749" s="1"/>
      <c r="BZ749" s="1"/>
      <c r="CD749" s="1"/>
      <c r="CH749" s="1"/>
      <c r="CL749" s="1"/>
      <c r="CP749" s="1"/>
      <c r="CT749" s="1"/>
      <c r="CX749" s="1"/>
      <c r="DB749" s="1"/>
      <c r="DF749" s="1"/>
      <c r="DJ749" s="1"/>
      <c r="DN749" s="1"/>
      <c r="DR749" s="1"/>
      <c r="DV749" s="1"/>
      <c r="DZ749" s="1"/>
      <c r="ED749" s="1"/>
      <c r="EH749" s="1"/>
      <c r="EL749" s="1"/>
      <c r="EP749" s="1"/>
      <c r="ET749" s="1"/>
      <c r="EX749" s="1"/>
      <c r="FB749" s="1"/>
      <c r="FF749" s="1"/>
      <c r="FJ749" s="1"/>
      <c r="FN749" s="1"/>
      <c r="FR749" s="1"/>
      <c r="FV749" s="1"/>
      <c r="FZ749" s="1"/>
      <c r="GD749" s="1"/>
      <c r="GH749" s="1"/>
      <c r="GL749" s="1"/>
      <c r="GP749" s="1"/>
      <c r="GT749" s="1"/>
      <c r="GX749" s="1"/>
      <c r="HB749" s="1"/>
      <c r="HF749" s="1"/>
      <c r="HJ749" s="1"/>
      <c r="HN749" s="1"/>
      <c r="HR749" s="1"/>
      <c r="HV749" s="1"/>
      <c r="HZ749" s="1"/>
      <c r="ID749" s="1"/>
      <c r="IH749" s="1"/>
      <c r="IL749" s="1"/>
      <c r="IP749" s="1"/>
      <c r="IT749" s="1"/>
      <c r="IX749" s="1"/>
      <c r="JB749" s="1"/>
      <c r="JF749" s="1"/>
      <c r="JJ749" s="1"/>
      <c r="JN749" s="1"/>
      <c r="JR749" s="1"/>
      <c r="JV749" s="1"/>
      <c r="JZ749" s="1"/>
      <c r="KD749" s="1"/>
      <c r="KH749" s="1"/>
      <c r="KL749" s="1"/>
      <c r="KP749" s="1"/>
      <c r="KT749" s="1"/>
      <c r="KX749" s="1"/>
      <c r="LB749" s="1"/>
      <c r="LF749" s="1"/>
      <c r="LJ749" s="1"/>
      <c r="LN749" s="1"/>
      <c r="LR749" s="1"/>
    </row>
    <row r="750" spans="6:330">
      <c r="F750" s="1">
        <v>42246.708333333336</v>
      </c>
      <c r="G750">
        <v>93</v>
      </c>
      <c r="H750">
        <v>250</v>
      </c>
      <c r="J750" s="1">
        <v>42246.708333333336</v>
      </c>
      <c r="K750">
        <v>147</v>
      </c>
      <c r="L750">
        <v>150</v>
      </c>
      <c r="N750" s="1">
        <v>42246.708333333336</v>
      </c>
      <c r="O750">
        <v>36</v>
      </c>
      <c r="P750">
        <v>75</v>
      </c>
      <c r="R750" s="1">
        <v>42246.708333333336</v>
      </c>
      <c r="S750">
        <v>16</v>
      </c>
      <c r="T750">
        <v>100</v>
      </c>
      <c r="V750" s="1">
        <v>42246.708333333336</v>
      </c>
      <c r="W750">
        <v>40</v>
      </c>
      <c r="X750">
        <v>75</v>
      </c>
      <c r="Z750" s="1">
        <v>42246.708333333336</v>
      </c>
      <c r="AA750">
        <v>31</v>
      </c>
      <c r="AB750">
        <v>50</v>
      </c>
      <c r="AD750" s="1">
        <v>42246.708333333336</v>
      </c>
      <c r="AE750">
        <v>205</v>
      </c>
      <c r="AF750">
        <v>250</v>
      </c>
      <c r="AH750" s="1">
        <v>42246.708333333336</v>
      </c>
      <c r="AI750">
        <v>139</v>
      </c>
      <c r="AJ750">
        <v>100</v>
      </c>
      <c r="AL750" s="1">
        <v>42246.708333333336</v>
      </c>
      <c r="AM750">
        <v>5</v>
      </c>
      <c r="AN750">
        <v>50</v>
      </c>
      <c r="AP750" s="1">
        <v>42246.708333333336</v>
      </c>
      <c r="AQ750">
        <v>144</v>
      </c>
      <c r="AR750">
        <v>150</v>
      </c>
      <c r="AT750" s="1">
        <v>42246.708333333336</v>
      </c>
      <c r="AU750">
        <v>53</v>
      </c>
      <c r="AV750">
        <v>100</v>
      </c>
      <c r="AX750" s="1">
        <v>42246.708333333336</v>
      </c>
      <c r="AY750">
        <v>34</v>
      </c>
      <c r="AZ750">
        <v>50</v>
      </c>
      <c r="BB750" s="1">
        <v>42246.708333333336</v>
      </c>
      <c r="BC750">
        <v>28</v>
      </c>
      <c r="BD750">
        <v>125</v>
      </c>
      <c r="BF750" s="1">
        <v>42246.708333333336</v>
      </c>
      <c r="BG750">
        <v>18</v>
      </c>
      <c r="BH750">
        <v>75</v>
      </c>
      <c r="BJ750" s="1">
        <v>42246.708333333336</v>
      </c>
      <c r="BK750">
        <v>25</v>
      </c>
      <c r="BL750">
        <v>50</v>
      </c>
      <c r="BN750" s="1">
        <v>42246.708333333336</v>
      </c>
      <c r="BO750">
        <v>31</v>
      </c>
      <c r="BP750">
        <v>50</v>
      </c>
      <c r="BR750" s="1"/>
      <c r="BV750" s="1"/>
      <c r="BZ750" s="1"/>
      <c r="CD750" s="1"/>
      <c r="CH750" s="1"/>
      <c r="CL750" s="1"/>
      <c r="CP750" s="1"/>
      <c r="CT750" s="1"/>
      <c r="CX750" s="1"/>
      <c r="DB750" s="1"/>
      <c r="DF750" s="1"/>
      <c r="DJ750" s="1"/>
      <c r="DN750" s="1"/>
      <c r="DR750" s="1"/>
      <c r="DV750" s="1"/>
      <c r="DZ750" s="1"/>
      <c r="ED750" s="1"/>
      <c r="EH750" s="1"/>
      <c r="EL750" s="1"/>
      <c r="EP750" s="1"/>
      <c r="ET750" s="1"/>
      <c r="EX750" s="1"/>
      <c r="FB750" s="1"/>
      <c r="FF750" s="1"/>
      <c r="FJ750" s="1"/>
      <c r="FN750" s="1"/>
      <c r="FR750" s="1"/>
      <c r="FV750" s="1"/>
      <c r="FZ750" s="1"/>
      <c r="GD750" s="1"/>
      <c r="GH750" s="1"/>
      <c r="GL750" s="1"/>
      <c r="GP750" s="1"/>
      <c r="GT750" s="1"/>
      <c r="GX750" s="1"/>
      <c r="HB750" s="1"/>
      <c r="HF750" s="1"/>
      <c r="HJ750" s="1"/>
      <c r="HN750" s="1"/>
      <c r="HR750" s="1"/>
      <c r="HV750" s="1"/>
      <c r="HZ750" s="1"/>
      <c r="ID750" s="1"/>
      <c r="IH750" s="1"/>
      <c r="IL750" s="1"/>
      <c r="IP750" s="1"/>
      <c r="IT750" s="1"/>
      <c r="IX750" s="1"/>
      <c r="JB750" s="1"/>
      <c r="JF750" s="1"/>
      <c r="JJ750" s="1"/>
      <c r="JN750" s="1"/>
      <c r="JR750" s="1"/>
      <c r="JV750" s="1"/>
      <c r="JZ750" s="1"/>
      <c r="KD750" s="1"/>
      <c r="KH750" s="1"/>
      <c r="KL750" s="1"/>
      <c r="KP750" s="1"/>
      <c r="KT750" s="1"/>
      <c r="KX750" s="1"/>
      <c r="LB750" s="1"/>
      <c r="LF750" s="1"/>
      <c r="LJ750" s="1"/>
      <c r="LN750" s="1"/>
      <c r="LR750" s="1"/>
    </row>
    <row r="751" spans="6:330">
      <c r="F751" s="1">
        <v>42246.75</v>
      </c>
      <c r="G751">
        <v>42</v>
      </c>
      <c r="H751">
        <v>250</v>
      </c>
      <c r="J751" s="1">
        <v>42246.75</v>
      </c>
      <c r="K751">
        <v>141</v>
      </c>
      <c r="L751">
        <v>150</v>
      </c>
      <c r="N751" s="1">
        <v>42246.75</v>
      </c>
      <c r="O751">
        <v>32</v>
      </c>
      <c r="P751">
        <v>75</v>
      </c>
      <c r="R751" s="1">
        <v>42246.75</v>
      </c>
      <c r="S751">
        <v>20</v>
      </c>
      <c r="T751">
        <v>100</v>
      </c>
      <c r="V751" s="1">
        <v>42246.75</v>
      </c>
      <c r="W751">
        <v>57</v>
      </c>
      <c r="X751">
        <v>75</v>
      </c>
      <c r="Z751" s="1">
        <v>42246.75</v>
      </c>
      <c r="AA751">
        <v>39</v>
      </c>
      <c r="AB751">
        <v>50</v>
      </c>
      <c r="AD751" s="1">
        <v>42246.75</v>
      </c>
      <c r="AE751">
        <v>195</v>
      </c>
      <c r="AF751">
        <v>250</v>
      </c>
      <c r="AH751" s="1">
        <v>42246.75</v>
      </c>
      <c r="AI751">
        <v>96</v>
      </c>
      <c r="AJ751">
        <v>100</v>
      </c>
      <c r="AL751" s="1">
        <v>42246.75</v>
      </c>
      <c r="AM751">
        <v>6</v>
      </c>
      <c r="AN751">
        <v>50</v>
      </c>
      <c r="AP751" s="1">
        <v>42246.75</v>
      </c>
      <c r="AQ751">
        <v>146</v>
      </c>
      <c r="AR751">
        <v>150</v>
      </c>
      <c r="AT751" s="1">
        <v>42246.75</v>
      </c>
      <c r="AU751">
        <v>53</v>
      </c>
      <c r="AV751">
        <v>100</v>
      </c>
      <c r="AX751" s="1">
        <v>42246.75</v>
      </c>
      <c r="AY751">
        <v>40</v>
      </c>
      <c r="AZ751">
        <v>50</v>
      </c>
      <c r="BB751" s="1">
        <v>42246.75</v>
      </c>
      <c r="BC751">
        <v>36</v>
      </c>
      <c r="BD751">
        <v>125</v>
      </c>
      <c r="BF751" s="1">
        <v>42246.75</v>
      </c>
      <c r="BG751">
        <v>20</v>
      </c>
      <c r="BH751">
        <v>75</v>
      </c>
      <c r="BJ751" s="1">
        <v>42246.75</v>
      </c>
      <c r="BK751">
        <v>26</v>
      </c>
      <c r="BL751">
        <v>50</v>
      </c>
      <c r="BN751" s="1">
        <v>42246.75</v>
      </c>
      <c r="BO751">
        <v>39</v>
      </c>
      <c r="BP751">
        <v>50</v>
      </c>
      <c r="BR751" s="1"/>
      <c r="BV751" s="1"/>
      <c r="BZ751" s="1"/>
      <c r="CD751" s="1"/>
      <c r="CH751" s="1"/>
      <c r="CL751" s="1"/>
      <c r="CP751" s="1"/>
      <c r="CT751" s="1"/>
      <c r="CX751" s="1"/>
      <c r="DB751" s="1"/>
      <c r="DF751" s="1"/>
      <c r="DJ751" s="1"/>
      <c r="DN751" s="1"/>
      <c r="DR751" s="1"/>
      <c r="DV751" s="1"/>
      <c r="DZ751" s="1"/>
      <c r="ED751" s="1"/>
      <c r="EH751" s="1"/>
      <c r="EL751" s="1"/>
      <c r="EP751" s="1"/>
      <c r="ET751" s="1"/>
      <c r="EX751" s="1"/>
      <c r="FB751" s="1"/>
      <c r="FF751" s="1"/>
      <c r="FJ751" s="1"/>
      <c r="FN751" s="1"/>
      <c r="FR751" s="1"/>
      <c r="FV751" s="1"/>
      <c r="FZ751" s="1"/>
      <c r="GD751" s="1"/>
      <c r="GH751" s="1"/>
      <c r="GL751" s="1"/>
      <c r="GP751" s="1"/>
      <c r="GT751" s="1"/>
      <c r="GX751" s="1"/>
      <c r="HB751" s="1"/>
      <c r="HF751" s="1"/>
      <c r="HJ751" s="1"/>
      <c r="HN751" s="1"/>
      <c r="HR751" s="1"/>
      <c r="HV751" s="1"/>
      <c r="HZ751" s="1"/>
      <c r="ID751" s="1"/>
      <c r="IH751" s="1"/>
      <c r="IL751" s="1"/>
      <c r="IP751" s="1"/>
      <c r="IT751" s="1"/>
      <c r="IX751" s="1"/>
      <c r="JB751" s="1"/>
      <c r="JF751" s="1"/>
      <c r="JJ751" s="1"/>
      <c r="JN751" s="1"/>
      <c r="JR751" s="1"/>
      <c r="JV751" s="1"/>
      <c r="JZ751" s="1"/>
      <c r="KD751" s="1"/>
      <c r="KH751" s="1"/>
      <c r="KL751" s="1"/>
      <c r="KP751" s="1"/>
      <c r="KT751" s="1"/>
      <c r="KX751" s="1"/>
      <c r="LB751" s="1"/>
      <c r="LF751" s="1"/>
      <c r="LJ751" s="1"/>
      <c r="LN751" s="1"/>
      <c r="LR751" s="1"/>
    </row>
    <row r="752" spans="6:330">
      <c r="F752" s="1">
        <v>42246.791666666664</v>
      </c>
      <c r="G752">
        <v>32</v>
      </c>
      <c r="H752">
        <v>250</v>
      </c>
      <c r="J752" s="1">
        <v>42246.791666666664</v>
      </c>
      <c r="K752">
        <v>96</v>
      </c>
      <c r="L752">
        <v>150</v>
      </c>
      <c r="N752" s="1">
        <v>42246.791666666664</v>
      </c>
      <c r="O752">
        <v>30</v>
      </c>
      <c r="P752">
        <v>75</v>
      </c>
      <c r="R752" s="1">
        <v>42246.791666666664</v>
      </c>
      <c r="S752">
        <v>23</v>
      </c>
      <c r="T752">
        <v>100</v>
      </c>
      <c r="V752" s="1">
        <v>42246.791666666664</v>
      </c>
      <c r="W752">
        <v>55</v>
      </c>
      <c r="X752">
        <v>75</v>
      </c>
      <c r="Z752" s="1">
        <v>42246.791666666664</v>
      </c>
      <c r="AA752">
        <v>38</v>
      </c>
      <c r="AB752">
        <v>50</v>
      </c>
      <c r="AD752" s="1">
        <v>42246.791666666664</v>
      </c>
      <c r="AE752">
        <v>170</v>
      </c>
      <c r="AF752">
        <v>250</v>
      </c>
      <c r="AH752" s="1">
        <v>42246.791666666664</v>
      </c>
      <c r="AI752">
        <v>21</v>
      </c>
      <c r="AJ752">
        <v>100</v>
      </c>
      <c r="AL752" s="1">
        <v>42246.791666666664</v>
      </c>
      <c r="AM752">
        <v>6</v>
      </c>
      <c r="AN752">
        <v>50</v>
      </c>
      <c r="AP752" s="1">
        <v>42246.791666666664</v>
      </c>
      <c r="AQ752">
        <v>149</v>
      </c>
      <c r="AR752">
        <v>150</v>
      </c>
      <c r="AT752" s="1">
        <v>42246.791666666664</v>
      </c>
      <c r="AU752">
        <v>17</v>
      </c>
      <c r="AV752">
        <v>100</v>
      </c>
      <c r="AX752" s="1">
        <v>42246.791666666664</v>
      </c>
      <c r="AY752">
        <v>37</v>
      </c>
      <c r="AZ752">
        <v>50</v>
      </c>
      <c r="BB752" s="1">
        <v>42246.791666666664</v>
      </c>
      <c r="BC752">
        <v>31</v>
      </c>
      <c r="BD752">
        <v>125</v>
      </c>
      <c r="BF752" s="1">
        <v>42246.791666666664</v>
      </c>
      <c r="BG752">
        <v>20</v>
      </c>
      <c r="BH752">
        <v>75</v>
      </c>
      <c r="BJ752" s="1">
        <v>42246.791666666664</v>
      </c>
      <c r="BK752">
        <v>20</v>
      </c>
      <c r="BL752">
        <v>50</v>
      </c>
      <c r="BN752" s="1">
        <v>42246.791666666664</v>
      </c>
      <c r="BO752">
        <v>38</v>
      </c>
      <c r="BP752">
        <v>50</v>
      </c>
      <c r="BR752" s="1"/>
      <c r="BV752" s="1"/>
      <c r="BZ752" s="1"/>
      <c r="CD752" s="1"/>
      <c r="CH752" s="1"/>
      <c r="CL752" s="1"/>
      <c r="CP752" s="1"/>
      <c r="CT752" s="1"/>
      <c r="CX752" s="1"/>
      <c r="DB752" s="1"/>
      <c r="DF752" s="1"/>
      <c r="DJ752" s="1"/>
      <c r="DN752" s="1"/>
      <c r="DR752" s="1"/>
      <c r="DV752" s="1"/>
      <c r="DZ752" s="1"/>
      <c r="ED752" s="1"/>
      <c r="EH752" s="1"/>
      <c r="EL752" s="1"/>
      <c r="EP752" s="1"/>
      <c r="ET752" s="1"/>
      <c r="EX752" s="1"/>
      <c r="FB752" s="1"/>
      <c r="FF752" s="1"/>
      <c r="FJ752" s="1"/>
      <c r="FN752" s="1"/>
      <c r="FR752" s="1"/>
      <c r="FV752" s="1"/>
      <c r="FZ752" s="1"/>
      <c r="GD752" s="1"/>
      <c r="GH752" s="1"/>
      <c r="GL752" s="1"/>
      <c r="GP752" s="1"/>
      <c r="GT752" s="1"/>
      <c r="GX752" s="1"/>
      <c r="HB752" s="1"/>
      <c r="HF752" s="1"/>
      <c r="HJ752" s="1"/>
      <c r="HN752" s="1"/>
      <c r="HR752" s="1"/>
      <c r="HV752" s="1"/>
      <c r="HZ752" s="1"/>
      <c r="ID752" s="1"/>
      <c r="IH752" s="1"/>
      <c r="IL752" s="1"/>
      <c r="IP752" s="1"/>
      <c r="IT752" s="1"/>
      <c r="IX752" s="1"/>
      <c r="JB752" s="1"/>
      <c r="JF752" s="1"/>
      <c r="JJ752" s="1"/>
      <c r="JN752" s="1"/>
      <c r="JR752" s="1"/>
      <c r="JV752" s="1"/>
      <c r="JZ752" s="1"/>
      <c r="KD752" s="1"/>
      <c r="KH752" s="1"/>
      <c r="KL752" s="1"/>
      <c r="KP752" s="1"/>
      <c r="KT752" s="1"/>
      <c r="KX752" s="1"/>
      <c r="LB752" s="1"/>
      <c r="LF752" s="1"/>
      <c r="LJ752" s="1"/>
      <c r="LN752" s="1"/>
      <c r="LR752" s="1"/>
    </row>
    <row r="753" spans="6:330">
      <c r="F753" s="1">
        <v>42246.833333333336</v>
      </c>
      <c r="G753">
        <v>28</v>
      </c>
      <c r="H753">
        <v>250</v>
      </c>
      <c r="J753" s="1">
        <v>42246.833333333336</v>
      </c>
      <c r="K753">
        <v>62</v>
      </c>
      <c r="L753">
        <v>150</v>
      </c>
      <c r="N753" s="1">
        <v>42246.833333333336</v>
      </c>
      <c r="O753">
        <v>32</v>
      </c>
      <c r="P753">
        <v>75</v>
      </c>
      <c r="R753" s="1">
        <v>42246.833333333336</v>
      </c>
      <c r="S753">
        <v>24</v>
      </c>
      <c r="T753">
        <v>100</v>
      </c>
      <c r="V753" s="1">
        <v>42246.833333333336</v>
      </c>
      <c r="W753">
        <v>41</v>
      </c>
      <c r="X753">
        <v>75</v>
      </c>
      <c r="Z753" s="1">
        <v>42246.833333333336</v>
      </c>
      <c r="AA753">
        <v>25</v>
      </c>
      <c r="AB753">
        <v>50</v>
      </c>
      <c r="AD753" s="1">
        <v>42246.833333333336</v>
      </c>
      <c r="AE753">
        <v>119</v>
      </c>
      <c r="AF753">
        <v>250</v>
      </c>
      <c r="AH753" s="1">
        <v>42246.833333333336</v>
      </c>
      <c r="AI753">
        <v>7</v>
      </c>
      <c r="AJ753">
        <v>100</v>
      </c>
      <c r="AL753" s="1">
        <v>42246.833333333336</v>
      </c>
      <c r="AM753">
        <v>10</v>
      </c>
      <c r="AN753">
        <v>50</v>
      </c>
      <c r="AP753" s="1">
        <v>42246.833333333336</v>
      </c>
      <c r="AQ753">
        <v>158</v>
      </c>
      <c r="AR753">
        <v>150</v>
      </c>
      <c r="AT753" s="1">
        <v>42246.833333333336</v>
      </c>
      <c r="AU753">
        <v>9</v>
      </c>
      <c r="AV753">
        <v>100</v>
      </c>
      <c r="AX753" s="1">
        <v>42246.833333333336</v>
      </c>
      <c r="AY753">
        <v>24</v>
      </c>
      <c r="AZ753">
        <v>50</v>
      </c>
      <c r="BB753" s="1">
        <v>42246.833333333336</v>
      </c>
      <c r="BC753">
        <v>39</v>
      </c>
      <c r="BD753">
        <v>125</v>
      </c>
      <c r="BF753" s="1">
        <v>42246.833333333336</v>
      </c>
      <c r="BG753">
        <v>13</v>
      </c>
      <c r="BH753">
        <v>75</v>
      </c>
      <c r="BJ753" s="1">
        <v>42246.833333333336</v>
      </c>
      <c r="BK753">
        <v>10</v>
      </c>
      <c r="BL753">
        <v>50</v>
      </c>
      <c r="BN753" s="1">
        <v>42246.833333333336</v>
      </c>
      <c r="BO753">
        <v>25</v>
      </c>
      <c r="BP753">
        <v>50</v>
      </c>
      <c r="BR753" s="1"/>
      <c r="BV753" s="1"/>
      <c r="BZ753" s="1"/>
      <c r="CD753" s="1"/>
      <c r="CH753" s="1"/>
      <c r="CL753" s="1"/>
      <c r="CP753" s="1"/>
      <c r="CT753" s="1"/>
      <c r="CX753" s="1"/>
      <c r="DB753" s="1"/>
      <c r="DF753" s="1"/>
      <c r="DJ753" s="1"/>
      <c r="DN753" s="1"/>
      <c r="DR753" s="1"/>
      <c r="DV753" s="1"/>
      <c r="DZ753" s="1"/>
      <c r="ED753" s="1"/>
      <c r="EH753" s="1"/>
      <c r="EL753" s="1"/>
      <c r="EP753" s="1"/>
      <c r="ET753" s="1"/>
      <c r="EX753" s="1"/>
      <c r="FB753" s="1"/>
      <c r="FF753" s="1"/>
      <c r="FJ753" s="1"/>
      <c r="FN753" s="1"/>
      <c r="FR753" s="1"/>
      <c r="FV753" s="1"/>
      <c r="FZ753" s="1"/>
      <c r="GD753" s="1"/>
      <c r="GH753" s="1"/>
      <c r="GL753" s="1"/>
      <c r="GP753" s="1"/>
      <c r="GT753" s="1"/>
      <c r="GX753" s="1"/>
      <c r="HB753" s="1"/>
      <c r="HF753" s="1"/>
      <c r="HJ753" s="1"/>
      <c r="HN753" s="1"/>
      <c r="HR753" s="1"/>
      <c r="HV753" s="1"/>
      <c r="HZ753" s="1"/>
      <c r="ID753" s="1"/>
      <c r="IH753" s="1"/>
      <c r="IL753" s="1"/>
      <c r="IP753" s="1"/>
      <c r="IT753" s="1"/>
      <c r="IX753" s="1"/>
      <c r="JB753" s="1"/>
      <c r="JF753" s="1"/>
      <c r="JJ753" s="1"/>
      <c r="JN753" s="1"/>
      <c r="JR753" s="1"/>
      <c r="JV753" s="1"/>
      <c r="JZ753" s="1"/>
      <c r="KD753" s="1"/>
      <c r="KH753" s="1"/>
      <c r="KL753" s="1"/>
      <c r="KP753" s="1"/>
      <c r="KT753" s="1"/>
      <c r="KX753" s="1"/>
      <c r="LB753" s="1"/>
      <c r="LF753" s="1"/>
      <c r="LJ753" s="1"/>
      <c r="LN753" s="1"/>
      <c r="LR753" s="1"/>
    </row>
    <row r="754" spans="6:330">
      <c r="F754" s="1">
        <v>42246.875</v>
      </c>
      <c r="G754">
        <v>32</v>
      </c>
      <c r="H754">
        <v>250</v>
      </c>
      <c r="J754" s="1">
        <v>42246.875</v>
      </c>
      <c r="K754">
        <v>45</v>
      </c>
      <c r="L754">
        <v>150</v>
      </c>
      <c r="N754" s="1">
        <v>42246.875</v>
      </c>
      <c r="O754">
        <v>32</v>
      </c>
      <c r="P754">
        <v>75</v>
      </c>
      <c r="R754" s="1">
        <v>42246.875</v>
      </c>
      <c r="S754">
        <v>17</v>
      </c>
      <c r="T754">
        <v>100</v>
      </c>
      <c r="V754" s="1">
        <v>42246.875</v>
      </c>
      <c r="W754">
        <v>38</v>
      </c>
      <c r="X754">
        <v>75</v>
      </c>
      <c r="Z754" s="1">
        <v>42246.875</v>
      </c>
      <c r="AA754">
        <v>14</v>
      </c>
      <c r="AB754">
        <v>50</v>
      </c>
      <c r="AD754" s="1">
        <v>42246.875</v>
      </c>
      <c r="AE754">
        <v>45</v>
      </c>
      <c r="AF754">
        <v>250</v>
      </c>
      <c r="AH754" s="1">
        <v>42246.875</v>
      </c>
      <c r="AI754">
        <v>6</v>
      </c>
      <c r="AJ754">
        <v>100</v>
      </c>
      <c r="AL754" s="1">
        <v>42246.875</v>
      </c>
      <c r="AM754">
        <v>10</v>
      </c>
      <c r="AN754">
        <v>50</v>
      </c>
      <c r="AP754" s="1">
        <v>42246.875</v>
      </c>
      <c r="AQ754">
        <v>152</v>
      </c>
      <c r="AR754">
        <v>150</v>
      </c>
      <c r="AT754" s="1">
        <v>42246.875</v>
      </c>
      <c r="AU754">
        <v>11</v>
      </c>
      <c r="AV754">
        <v>100</v>
      </c>
      <c r="AX754" s="1">
        <v>42246.875</v>
      </c>
      <c r="AY754">
        <v>20</v>
      </c>
      <c r="AZ754">
        <v>50</v>
      </c>
      <c r="BB754" s="1">
        <v>42246.875</v>
      </c>
      <c r="BC754">
        <v>35</v>
      </c>
      <c r="BD754">
        <v>125</v>
      </c>
      <c r="BF754" s="1">
        <v>42246.875</v>
      </c>
      <c r="BG754">
        <v>14</v>
      </c>
      <c r="BH754">
        <v>75</v>
      </c>
      <c r="BJ754" s="1">
        <v>42246.875</v>
      </c>
      <c r="BK754">
        <v>5</v>
      </c>
      <c r="BL754">
        <v>50</v>
      </c>
      <c r="BN754" s="1">
        <v>42246.875</v>
      </c>
      <c r="BO754">
        <v>14</v>
      </c>
      <c r="BP754">
        <v>50</v>
      </c>
      <c r="BR754" s="1"/>
      <c r="BV754" s="1"/>
      <c r="BZ754" s="1"/>
      <c r="CD754" s="1"/>
      <c r="CH754" s="1"/>
      <c r="CL754" s="1"/>
      <c r="CP754" s="1"/>
      <c r="CT754" s="1"/>
      <c r="CX754" s="1"/>
      <c r="DB754" s="1"/>
      <c r="DF754" s="1"/>
      <c r="DJ754" s="1"/>
      <c r="DN754" s="1"/>
      <c r="DR754" s="1"/>
      <c r="DV754" s="1"/>
      <c r="DZ754" s="1"/>
      <c r="ED754" s="1"/>
      <c r="EH754" s="1"/>
      <c r="EL754" s="1"/>
      <c r="EP754" s="1"/>
      <c r="ET754" s="1"/>
      <c r="EX754" s="1"/>
      <c r="FB754" s="1"/>
      <c r="FF754" s="1"/>
      <c r="FJ754" s="1"/>
      <c r="FN754" s="1"/>
      <c r="FR754" s="1"/>
      <c r="FV754" s="1"/>
      <c r="FZ754" s="1"/>
      <c r="GD754" s="1"/>
      <c r="GH754" s="1"/>
      <c r="GL754" s="1"/>
      <c r="GP754" s="1"/>
      <c r="GT754" s="1"/>
      <c r="GX754" s="1"/>
      <c r="HB754" s="1"/>
      <c r="HF754" s="1"/>
      <c r="HJ754" s="1"/>
      <c r="HN754" s="1"/>
      <c r="HR754" s="1"/>
      <c r="HV754" s="1"/>
      <c r="HZ754" s="1"/>
      <c r="ID754" s="1"/>
      <c r="IH754" s="1"/>
      <c r="IL754" s="1"/>
      <c r="IP754" s="1"/>
      <c r="IT754" s="1"/>
      <c r="IX754" s="1"/>
      <c r="JB754" s="1"/>
      <c r="JF754" s="1"/>
      <c r="JJ754" s="1"/>
      <c r="JN754" s="1"/>
      <c r="JR754" s="1"/>
      <c r="JV754" s="1"/>
      <c r="JZ754" s="1"/>
      <c r="KD754" s="1"/>
      <c r="KH754" s="1"/>
      <c r="KL754" s="1"/>
      <c r="KP754" s="1"/>
      <c r="KT754" s="1"/>
      <c r="KX754" s="1"/>
      <c r="LB754" s="1"/>
      <c r="LF754" s="1"/>
      <c r="LJ754" s="1"/>
      <c r="LN754" s="1"/>
      <c r="LR754" s="1"/>
    </row>
    <row r="755" spans="6:330">
      <c r="F755" s="1">
        <v>42246.916666666664</v>
      </c>
      <c r="G755">
        <v>27</v>
      </c>
      <c r="H755">
        <v>250</v>
      </c>
      <c r="J755" s="1">
        <v>42246.916666666664</v>
      </c>
      <c r="K755">
        <v>27</v>
      </c>
      <c r="L755">
        <v>150</v>
      </c>
      <c r="N755" s="1">
        <v>42246.916666666664</v>
      </c>
      <c r="O755">
        <v>27</v>
      </c>
      <c r="P755">
        <v>75</v>
      </c>
      <c r="R755" s="1">
        <v>42246.916666666664</v>
      </c>
      <c r="S755">
        <v>13</v>
      </c>
      <c r="T755">
        <v>100</v>
      </c>
      <c r="V755" s="1">
        <v>42246.916666666664</v>
      </c>
      <c r="W755">
        <v>33</v>
      </c>
      <c r="X755">
        <v>75</v>
      </c>
      <c r="Z755" s="1">
        <v>42246.916666666664</v>
      </c>
      <c r="AA755">
        <v>9</v>
      </c>
      <c r="AB755">
        <v>50</v>
      </c>
      <c r="AD755" s="1">
        <v>42246.916666666664</v>
      </c>
      <c r="AE755">
        <v>18</v>
      </c>
      <c r="AF755">
        <v>250</v>
      </c>
      <c r="AH755" s="1">
        <v>42246.916666666664</v>
      </c>
      <c r="AI755">
        <v>6</v>
      </c>
      <c r="AJ755">
        <v>100</v>
      </c>
      <c r="AL755" s="1">
        <v>42246.916666666664</v>
      </c>
      <c r="AM755">
        <v>8</v>
      </c>
      <c r="AN755">
        <v>50</v>
      </c>
      <c r="AP755" s="1">
        <v>42246.916666666664</v>
      </c>
      <c r="AQ755">
        <v>149</v>
      </c>
      <c r="AR755">
        <v>150</v>
      </c>
      <c r="AT755" s="1">
        <v>42246.916666666664</v>
      </c>
      <c r="AU755">
        <v>11</v>
      </c>
      <c r="AV755">
        <v>100</v>
      </c>
      <c r="AX755" s="1">
        <v>42246.916666666664</v>
      </c>
      <c r="AY755">
        <v>17</v>
      </c>
      <c r="AZ755">
        <v>50</v>
      </c>
      <c r="BB755" s="1">
        <v>42246.916666666664</v>
      </c>
      <c r="BC755">
        <v>30</v>
      </c>
      <c r="BD755">
        <v>125</v>
      </c>
      <c r="BF755" s="1">
        <v>42246.916666666664</v>
      </c>
      <c r="BG755">
        <v>14</v>
      </c>
      <c r="BH755">
        <v>75</v>
      </c>
      <c r="BJ755" s="1">
        <v>42246.916666666664</v>
      </c>
      <c r="BK755">
        <v>3</v>
      </c>
      <c r="BL755">
        <v>50</v>
      </c>
      <c r="BN755" s="1">
        <v>42246.916666666664</v>
      </c>
      <c r="BO755">
        <v>9</v>
      </c>
      <c r="BP755">
        <v>50</v>
      </c>
      <c r="BR755" s="1"/>
      <c r="BV755" s="1"/>
      <c r="BZ755" s="1"/>
      <c r="CD755" s="1"/>
      <c r="CH755" s="1"/>
      <c r="CL755" s="1"/>
      <c r="CP755" s="1"/>
      <c r="CT755" s="1"/>
      <c r="CX755" s="1"/>
      <c r="DB755" s="1"/>
      <c r="DF755" s="1"/>
      <c r="DJ755" s="1"/>
      <c r="DN755" s="1"/>
      <c r="DR755" s="1"/>
      <c r="DV755" s="1"/>
      <c r="DZ755" s="1"/>
      <c r="ED755" s="1"/>
      <c r="EH755" s="1"/>
      <c r="EL755" s="1"/>
      <c r="EP755" s="1"/>
      <c r="ET755" s="1"/>
      <c r="EX755" s="1"/>
      <c r="FB755" s="1"/>
      <c r="FF755" s="1"/>
      <c r="FJ755" s="1"/>
      <c r="FN755" s="1"/>
      <c r="FR755" s="1"/>
      <c r="FV755" s="1"/>
      <c r="FZ755" s="1"/>
      <c r="GD755" s="1"/>
      <c r="GH755" s="1"/>
      <c r="GL755" s="1"/>
      <c r="GP755" s="1"/>
      <c r="GT755" s="1"/>
      <c r="GX755" s="1"/>
      <c r="HB755" s="1"/>
      <c r="HF755" s="1"/>
      <c r="HJ755" s="1"/>
      <c r="HN755" s="1"/>
      <c r="HR755" s="1"/>
      <c r="HV755" s="1"/>
      <c r="HZ755" s="1"/>
      <c r="ID755" s="1"/>
      <c r="IH755" s="1"/>
      <c r="IL755" s="1"/>
      <c r="IP755" s="1"/>
      <c r="IT755" s="1"/>
      <c r="IX755" s="1"/>
      <c r="JB755" s="1"/>
      <c r="JF755" s="1"/>
      <c r="JJ755" s="1"/>
      <c r="JN755" s="1"/>
      <c r="JR755" s="1"/>
      <c r="JV755" s="1"/>
      <c r="JZ755" s="1"/>
      <c r="KD755" s="1"/>
      <c r="KH755" s="1"/>
      <c r="KL755" s="1"/>
      <c r="KP755" s="1"/>
      <c r="KT755" s="1"/>
      <c r="KX755" s="1"/>
      <c r="LB755" s="1"/>
      <c r="LF755" s="1"/>
      <c r="LJ755" s="1"/>
      <c r="LN755" s="1"/>
      <c r="LR755" s="1"/>
    </row>
    <row r="756" spans="6:330">
      <c r="F756" s="1">
        <v>42246.958333333336</v>
      </c>
      <c r="G756">
        <v>32</v>
      </c>
      <c r="H756">
        <v>250</v>
      </c>
      <c r="J756" s="1">
        <v>42246.958333333336</v>
      </c>
      <c r="K756">
        <v>18</v>
      </c>
      <c r="L756">
        <v>150</v>
      </c>
      <c r="N756" s="1">
        <v>42246.958333333336</v>
      </c>
      <c r="O756">
        <v>19</v>
      </c>
      <c r="P756">
        <v>75</v>
      </c>
      <c r="R756" s="1">
        <v>42246.958333333336</v>
      </c>
      <c r="S756">
        <v>10</v>
      </c>
      <c r="T756">
        <v>100</v>
      </c>
      <c r="V756" s="1">
        <v>42246.958333333336</v>
      </c>
      <c r="W756">
        <v>25</v>
      </c>
      <c r="X756">
        <v>75</v>
      </c>
      <c r="Z756" s="1">
        <v>42246.958333333336</v>
      </c>
      <c r="AA756">
        <v>8</v>
      </c>
      <c r="AB756">
        <v>50</v>
      </c>
      <c r="AD756" s="1">
        <v>42246.958333333336</v>
      </c>
      <c r="AE756">
        <v>14</v>
      </c>
      <c r="AF756">
        <v>250</v>
      </c>
      <c r="AH756" s="1">
        <v>42246.958333333336</v>
      </c>
      <c r="AI756">
        <v>5</v>
      </c>
      <c r="AJ756">
        <v>100</v>
      </c>
      <c r="AL756" s="1">
        <v>42246.958333333336</v>
      </c>
      <c r="AM756">
        <v>5</v>
      </c>
      <c r="AN756">
        <v>50</v>
      </c>
      <c r="AP756" s="1">
        <v>42246.958333333336</v>
      </c>
      <c r="AQ756">
        <v>112</v>
      </c>
      <c r="AR756">
        <v>150</v>
      </c>
      <c r="AT756" s="1">
        <v>42246.958333333336</v>
      </c>
      <c r="AU756">
        <v>10</v>
      </c>
      <c r="AV756">
        <v>100</v>
      </c>
      <c r="AX756" s="1">
        <v>42246.958333333336</v>
      </c>
      <c r="AY756">
        <v>11</v>
      </c>
      <c r="AZ756">
        <v>50</v>
      </c>
      <c r="BB756" s="1">
        <v>42246.958333333336</v>
      </c>
      <c r="BC756">
        <v>33</v>
      </c>
      <c r="BD756">
        <v>125</v>
      </c>
      <c r="BF756" s="1">
        <v>42246.958333333336</v>
      </c>
      <c r="BG756">
        <v>9</v>
      </c>
      <c r="BH756">
        <v>75</v>
      </c>
      <c r="BJ756" s="1">
        <v>42246.958333333336</v>
      </c>
      <c r="BK756">
        <v>3</v>
      </c>
      <c r="BL756">
        <v>50</v>
      </c>
      <c r="BN756" s="1">
        <v>42246.958333333336</v>
      </c>
      <c r="BO756">
        <v>8</v>
      </c>
      <c r="BP756">
        <v>50</v>
      </c>
      <c r="BR756" s="1"/>
      <c r="BV756" s="1"/>
      <c r="BZ756" s="1"/>
      <c r="CD756" s="1"/>
      <c r="CH756" s="1"/>
      <c r="CL756" s="1"/>
      <c r="CP756" s="1"/>
      <c r="CT756" s="1"/>
      <c r="CX756" s="1"/>
      <c r="DB756" s="1"/>
      <c r="DF756" s="1"/>
      <c r="DJ756" s="1"/>
      <c r="DN756" s="1"/>
      <c r="DR756" s="1"/>
      <c r="DV756" s="1"/>
      <c r="DZ756" s="1"/>
      <c r="ED756" s="1"/>
      <c r="EH756" s="1"/>
      <c r="EL756" s="1"/>
      <c r="EP756" s="1"/>
      <c r="ET756" s="1"/>
      <c r="EX756" s="1"/>
      <c r="FB756" s="1"/>
      <c r="FF756" s="1"/>
      <c r="FJ756" s="1"/>
      <c r="FN756" s="1"/>
      <c r="FR756" s="1"/>
      <c r="FV756" s="1"/>
      <c r="FZ756" s="1"/>
      <c r="GD756" s="1"/>
      <c r="GH756" s="1"/>
      <c r="GL756" s="1"/>
      <c r="GP756" s="1"/>
      <c r="GT756" s="1"/>
      <c r="GX756" s="1"/>
      <c r="HB756" s="1"/>
      <c r="HF756" s="1"/>
      <c r="HJ756" s="1"/>
      <c r="HN756" s="1"/>
      <c r="HR756" s="1"/>
      <c r="HV756" s="1"/>
      <c r="HZ756" s="1"/>
      <c r="ID756" s="1"/>
      <c r="IH756" s="1"/>
      <c r="IL756" s="1"/>
      <c r="IP756" s="1"/>
      <c r="IT756" s="1"/>
      <c r="IX756" s="1"/>
      <c r="JB756" s="1"/>
      <c r="JF756" s="1"/>
      <c r="JJ756" s="1"/>
      <c r="JN756" s="1"/>
      <c r="JR756" s="1"/>
      <c r="JV756" s="1"/>
      <c r="JZ756" s="1"/>
      <c r="KD756" s="1"/>
      <c r="KH756" s="1"/>
      <c r="KL756" s="1"/>
      <c r="KP756" s="1"/>
      <c r="KT756" s="1"/>
      <c r="KX756" s="1"/>
      <c r="LB756" s="1"/>
      <c r="LF756" s="1"/>
      <c r="LJ756" s="1"/>
      <c r="LN756" s="1"/>
      <c r="LR756" s="1"/>
    </row>
    <row r="757" spans="6:330">
      <c r="F757" s="1">
        <v>42247</v>
      </c>
      <c r="G757">
        <v>27</v>
      </c>
      <c r="H757">
        <v>250</v>
      </c>
      <c r="J757" s="1">
        <v>42247</v>
      </c>
      <c r="K757">
        <v>11</v>
      </c>
      <c r="L757">
        <v>150</v>
      </c>
      <c r="N757" s="1">
        <v>42247</v>
      </c>
      <c r="O757">
        <v>17</v>
      </c>
      <c r="P757">
        <v>75</v>
      </c>
      <c r="R757" s="1">
        <v>42247</v>
      </c>
      <c r="S757">
        <v>5</v>
      </c>
      <c r="T757">
        <v>100</v>
      </c>
      <c r="V757" s="1">
        <v>42247</v>
      </c>
      <c r="W757">
        <v>14</v>
      </c>
      <c r="X757">
        <v>75</v>
      </c>
      <c r="Z757" s="1">
        <v>42247</v>
      </c>
      <c r="AA757">
        <v>6</v>
      </c>
      <c r="AB757">
        <v>50</v>
      </c>
      <c r="AD757" s="1">
        <v>42247</v>
      </c>
      <c r="AE757">
        <v>11</v>
      </c>
      <c r="AF757">
        <v>250</v>
      </c>
      <c r="AH757" s="1">
        <v>42247</v>
      </c>
      <c r="AI757">
        <v>4</v>
      </c>
      <c r="AJ757">
        <v>100</v>
      </c>
      <c r="AL757" s="1">
        <v>42247</v>
      </c>
      <c r="AM757">
        <v>3</v>
      </c>
      <c r="AN757">
        <v>50</v>
      </c>
      <c r="AP757" s="1">
        <v>42247</v>
      </c>
      <c r="AQ757">
        <v>96</v>
      </c>
      <c r="AR757">
        <v>150</v>
      </c>
      <c r="AT757" s="1">
        <v>42247</v>
      </c>
      <c r="AU757">
        <v>6</v>
      </c>
      <c r="AV757">
        <v>100</v>
      </c>
      <c r="AX757" s="1">
        <v>42247</v>
      </c>
      <c r="AY757">
        <v>9</v>
      </c>
      <c r="AZ757">
        <v>50</v>
      </c>
      <c r="BB757" s="1">
        <v>42247</v>
      </c>
      <c r="BC757">
        <v>31</v>
      </c>
      <c r="BD757">
        <v>125</v>
      </c>
      <c r="BF757" s="1">
        <v>42247</v>
      </c>
      <c r="BG757">
        <v>10</v>
      </c>
      <c r="BH757">
        <v>75</v>
      </c>
      <c r="BJ757" s="1">
        <v>42247</v>
      </c>
      <c r="BK757">
        <v>2</v>
      </c>
      <c r="BL757">
        <v>50</v>
      </c>
      <c r="BN757" s="1">
        <v>42247</v>
      </c>
      <c r="BO757">
        <v>6</v>
      </c>
      <c r="BP757">
        <v>50</v>
      </c>
      <c r="BR757" s="1"/>
      <c r="BV757" s="1"/>
      <c r="BZ757" s="1"/>
      <c r="CD757" s="1"/>
      <c r="CH757" s="1"/>
      <c r="CL757" s="1"/>
      <c r="CP757" s="1"/>
      <c r="CT757" s="1"/>
      <c r="CX757" s="1"/>
      <c r="DB757" s="1"/>
      <c r="DF757" s="1"/>
      <c r="DJ757" s="1"/>
      <c r="DN757" s="1"/>
      <c r="DR757" s="1"/>
      <c r="DV757" s="1"/>
      <c r="DZ757" s="1"/>
      <c r="ED757" s="1"/>
      <c r="EH757" s="1"/>
      <c r="EL757" s="1"/>
      <c r="EP757" s="1"/>
      <c r="ET757" s="1"/>
      <c r="EX757" s="1"/>
      <c r="FB757" s="1"/>
      <c r="FF757" s="1"/>
      <c r="FJ757" s="1"/>
      <c r="FN757" s="1"/>
      <c r="FR757" s="1"/>
      <c r="FV757" s="1"/>
      <c r="FZ757" s="1"/>
      <c r="GD757" s="1"/>
      <c r="GH757" s="1"/>
      <c r="GL757" s="1"/>
      <c r="GP757" s="1"/>
      <c r="GT757" s="1"/>
      <c r="GX757" s="1"/>
      <c r="HB757" s="1"/>
      <c r="HF757" s="1"/>
      <c r="HJ757" s="1"/>
      <c r="HN757" s="1"/>
      <c r="HR757" s="1"/>
      <c r="HV757" s="1"/>
      <c r="HZ757" s="1"/>
      <c r="ID757" s="1"/>
      <c r="IH757" s="1"/>
      <c r="IL757" s="1"/>
      <c r="IP757" s="1"/>
      <c r="IT757" s="1"/>
      <c r="IX757" s="1"/>
      <c r="JB757" s="1"/>
      <c r="JF757" s="1"/>
      <c r="JJ757" s="1"/>
      <c r="JN757" s="1"/>
      <c r="JR757" s="1"/>
      <c r="JV757" s="1"/>
      <c r="JZ757" s="1"/>
      <c r="KD757" s="1"/>
      <c r="KH757" s="1"/>
      <c r="KL757" s="1"/>
      <c r="KP757" s="1"/>
      <c r="KT757" s="1"/>
      <c r="KX757" s="1"/>
      <c r="LB757" s="1"/>
      <c r="LF757" s="1"/>
      <c r="LJ757" s="1"/>
      <c r="LN757" s="1"/>
      <c r="LR757" s="1"/>
    </row>
    <row r="758" spans="6:330">
      <c r="F758" s="1">
        <v>42247.041666666664</v>
      </c>
      <c r="G758">
        <v>27</v>
      </c>
      <c r="H758">
        <v>250</v>
      </c>
      <c r="J758" s="1">
        <v>42247.041666666664</v>
      </c>
      <c r="K758">
        <v>8</v>
      </c>
      <c r="L758">
        <v>150</v>
      </c>
      <c r="N758" s="1">
        <v>42247.041666666664</v>
      </c>
      <c r="O758">
        <v>9</v>
      </c>
      <c r="P758">
        <v>75</v>
      </c>
      <c r="R758" s="1">
        <v>42247.041666666664</v>
      </c>
      <c r="S758">
        <v>3</v>
      </c>
      <c r="T758">
        <v>100</v>
      </c>
      <c r="V758" s="1">
        <v>42247.041666666664</v>
      </c>
      <c r="W758">
        <v>14</v>
      </c>
      <c r="X758">
        <v>75</v>
      </c>
      <c r="Z758" s="1">
        <v>42247.041666666664</v>
      </c>
      <c r="AA758">
        <v>6</v>
      </c>
      <c r="AB758">
        <v>50</v>
      </c>
      <c r="AD758" s="1">
        <v>42247.041666666664</v>
      </c>
      <c r="AE758">
        <v>9</v>
      </c>
      <c r="AF758">
        <v>250</v>
      </c>
      <c r="AH758" s="1">
        <v>42247.041666666664</v>
      </c>
      <c r="AI758">
        <v>5</v>
      </c>
      <c r="AJ758">
        <v>100</v>
      </c>
      <c r="AL758" s="1">
        <v>42247.041666666664</v>
      </c>
      <c r="AM758">
        <v>1</v>
      </c>
      <c r="AN758">
        <v>50</v>
      </c>
      <c r="AP758" s="1">
        <v>42247.041666666664</v>
      </c>
      <c r="AQ758">
        <v>85</v>
      </c>
      <c r="AR758">
        <v>150</v>
      </c>
      <c r="AT758" s="1">
        <v>42247.041666666664</v>
      </c>
      <c r="AU758">
        <v>7</v>
      </c>
      <c r="AV758">
        <v>100</v>
      </c>
      <c r="AX758" s="1">
        <v>42247.041666666664</v>
      </c>
      <c r="AY758">
        <v>4</v>
      </c>
      <c r="AZ758">
        <v>50</v>
      </c>
      <c r="BB758" s="1">
        <v>42247.041666666664</v>
      </c>
      <c r="BC758">
        <v>23</v>
      </c>
      <c r="BD758">
        <v>125</v>
      </c>
      <c r="BF758" s="1">
        <v>42247.041666666664</v>
      </c>
      <c r="BG758">
        <v>9</v>
      </c>
      <c r="BH758">
        <v>75</v>
      </c>
      <c r="BJ758" s="1">
        <v>42247.041666666664</v>
      </c>
      <c r="BK758">
        <v>4</v>
      </c>
      <c r="BL758">
        <v>50</v>
      </c>
      <c r="BN758" s="1">
        <v>42247.041666666664</v>
      </c>
      <c r="BO758">
        <v>6</v>
      </c>
      <c r="BP758">
        <v>50</v>
      </c>
      <c r="BR758" s="1"/>
      <c r="BV758" s="1"/>
      <c r="BZ758" s="1"/>
      <c r="CD758" s="1"/>
      <c r="CH758" s="1"/>
      <c r="CL758" s="1"/>
      <c r="CP758" s="1"/>
      <c r="CT758" s="1"/>
      <c r="CX758" s="1"/>
      <c r="DB758" s="1"/>
      <c r="DF758" s="1"/>
      <c r="DJ758" s="1"/>
      <c r="DN758" s="1"/>
      <c r="DR758" s="1"/>
      <c r="DV758" s="1"/>
      <c r="DZ758" s="1"/>
      <c r="ED758" s="1"/>
      <c r="EH758" s="1"/>
      <c r="EL758" s="1"/>
      <c r="EP758" s="1"/>
      <c r="ET758" s="1"/>
      <c r="EX758" s="1"/>
      <c r="FB758" s="1"/>
      <c r="FF758" s="1"/>
      <c r="FJ758" s="1"/>
      <c r="FN758" s="1"/>
      <c r="FR758" s="1"/>
      <c r="FV758" s="1"/>
      <c r="FZ758" s="1"/>
      <c r="GD758" s="1"/>
      <c r="GH758" s="1"/>
      <c r="GL758" s="1"/>
      <c r="GP758" s="1"/>
      <c r="GT758" s="1"/>
      <c r="GX758" s="1"/>
      <c r="HB758" s="1"/>
      <c r="HF758" s="1"/>
      <c r="HJ758" s="1"/>
      <c r="HN758" s="1"/>
      <c r="HR758" s="1"/>
      <c r="HV758" s="1"/>
      <c r="HZ758" s="1"/>
      <c r="ID758" s="1"/>
      <c r="IH758" s="1"/>
      <c r="IL758" s="1"/>
      <c r="IP758" s="1"/>
      <c r="IT758" s="1"/>
      <c r="IX758" s="1"/>
      <c r="JB758" s="1"/>
      <c r="JF758" s="1"/>
      <c r="JJ758" s="1"/>
      <c r="JN758" s="1"/>
      <c r="JR758" s="1"/>
      <c r="JV758" s="1"/>
      <c r="JZ758" s="1"/>
      <c r="KD758" s="1"/>
      <c r="KH758" s="1"/>
      <c r="KL758" s="1"/>
      <c r="KP758" s="1"/>
      <c r="KT758" s="1"/>
      <c r="KX758" s="1"/>
      <c r="LB758" s="1"/>
      <c r="LF758" s="1"/>
      <c r="LJ758" s="1"/>
      <c r="LN758" s="1"/>
      <c r="LR758" s="1"/>
    </row>
    <row r="759" spans="6:330">
      <c r="F759" s="1">
        <v>42247.083333333336</v>
      </c>
      <c r="G759">
        <v>24</v>
      </c>
      <c r="H759">
        <v>250</v>
      </c>
      <c r="J759" s="1">
        <v>42247.083333333336</v>
      </c>
      <c r="K759">
        <v>5</v>
      </c>
      <c r="L759">
        <v>150</v>
      </c>
      <c r="N759" s="1">
        <v>42247.083333333336</v>
      </c>
      <c r="O759">
        <v>7</v>
      </c>
      <c r="P759">
        <v>75</v>
      </c>
      <c r="R759" s="1">
        <v>42247.083333333336</v>
      </c>
      <c r="S759">
        <v>2</v>
      </c>
      <c r="T759">
        <v>100</v>
      </c>
      <c r="V759" s="1">
        <v>42247.083333333336</v>
      </c>
      <c r="W759">
        <v>8</v>
      </c>
      <c r="X759">
        <v>75</v>
      </c>
      <c r="Z759" s="1">
        <v>42247.083333333336</v>
      </c>
      <c r="AA759">
        <v>4</v>
      </c>
      <c r="AB759">
        <v>50</v>
      </c>
      <c r="AD759" s="1">
        <v>42247.083333333336</v>
      </c>
      <c r="AE759">
        <v>6</v>
      </c>
      <c r="AF759">
        <v>250</v>
      </c>
      <c r="AH759" s="1">
        <v>42247.083333333336</v>
      </c>
      <c r="AI759">
        <v>4</v>
      </c>
      <c r="AJ759">
        <v>100</v>
      </c>
      <c r="AL759" s="1">
        <v>42247.083333333336</v>
      </c>
      <c r="AM759">
        <v>2</v>
      </c>
      <c r="AN759">
        <v>50</v>
      </c>
      <c r="AP759" s="1">
        <v>42247.083333333336</v>
      </c>
      <c r="AQ759">
        <v>79</v>
      </c>
      <c r="AR759">
        <v>150</v>
      </c>
      <c r="AT759" s="1">
        <v>42247.083333333336</v>
      </c>
      <c r="AU759">
        <v>6</v>
      </c>
      <c r="AV759">
        <v>100</v>
      </c>
      <c r="AX759" s="1">
        <v>42247.083333333336</v>
      </c>
      <c r="AY759">
        <v>4</v>
      </c>
      <c r="AZ759">
        <v>50</v>
      </c>
      <c r="BB759" s="1">
        <v>42247.083333333336</v>
      </c>
      <c r="BC759">
        <v>16</v>
      </c>
      <c r="BD759">
        <v>125</v>
      </c>
      <c r="BF759" s="1">
        <v>42247.083333333336</v>
      </c>
      <c r="BG759">
        <v>9</v>
      </c>
      <c r="BH759">
        <v>75</v>
      </c>
      <c r="BJ759" s="1">
        <v>42247.083333333336</v>
      </c>
      <c r="BK759">
        <v>3</v>
      </c>
      <c r="BL759">
        <v>50</v>
      </c>
      <c r="BN759" s="1">
        <v>42247.083333333336</v>
      </c>
      <c r="BO759">
        <v>4</v>
      </c>
      <c r="BP759">
        <v>50</v>
      </c>
      <c r="BR759" s="1"/>
      <c r="BV759" s="1"/>
      <c r="BZ759" s="1"/>
      <c r="CD759" s="1"/>
      <c r="CH759" s="1"/>
      <c r="CL759" s="1"/>
      <c r="CP759" s="1"/>
      <c r="CT759" s="1"/>
      <c r="CX759" s="1"/>
      <c r="DB759" s="1"/>
      <c r="DF759" s="1"/>
      <c r="DJ759" s="1"/>
      <c r="DN759" s="1"/>
      <c r="DR759" s="1"/>
      <c r="DV759" s="1"/>
      <c r="DZ759" s="1"/>
      <c r="ED759" s="1"/>
      <c r="EH759" s="1"/>
      <c r="EL759" s="1"/>
      <c r="EP759" s="1"/>
      <c r="ET759" s="1"/>
      <c r="EX759" s="1"/>
      <c r="FB759" s="1"/>
      <c r="FF759" s="1"/>
      <c r="FJ759" s="1"/>
      <c r="FN759" s="1"/>
      <c r="FR759" s="1"/>
      <c r="FV759" s="1"/>
      <c r="FZ759" s="1"/>
      <c r="GD759" s="1"/>
      <c r="GH759" s="1"/>
      <c r="GL759" s="1"/>
      <c r="GP759" s="1"/>
      <c r="GT759" s="1"/>
      <c r="GX759" s="1"/>
      <c r="HB759" s="1"/>
      <c r="HF759" s="1"/>
      <c r="HJ759" s="1"/>
      <c r="HN759" s="1"/>
      <c r="HR759" s="1"/>
      <c r="HV759" s="1"/>
      <c r="HZ759" s="1"/>
      <c r="ID759" s="1"/>
      <c r="IH759" s="1"/>
      <c r="IL759" s="1"/>
      <c r="IP759" s="1"/>
      <c r="IT759" s="1"/>
      <c r="IX759" s="1"/>
      <c r="JB759" s="1"/>
      <c r="JF759" s="1"/>
      <c r="JJ759" s="1"/>
      <c r="JN759" s="1"/>
      <c r="JR759" s="1"/>
      <c r="JV759" s="1"/>
      <c r="JZ759" s="1"/>
      <c r="KD759" s="1"/>
      <c r="KH759" s="1"/>
      <c r="KL759" s="1"/>
      <c r="KP759" s="1"/>
      <c r="KT759" s="1"/>
      <c r="KX759" s="1"/>
      <c r="LB759" s="1"/>
      <c r="LF759" s="1"/>
      <c r="LJ759" s="1"/>
      <c r="LN759" s="1"/>
      <c r="LR759" s="1"/>
    </row>
    <row r="760" spans="6:330">
      <c r="F760" s="1">
        <v>42247.125</v>
      </c>
      <c r="G760">
        <v>27</v>
      </c>
      <c r="H760">
        <v>250</v>
      </c>
      <c r="J760" s="1">
        <v>42247.125</v>
      </c>
      <c r="K760">
        <v>5</v>
      </c>
      <c r="L760">
        <v>150</v>
      </c>
      <c r="N760" s="1">
        <v>42247.125</v>
      </c>
      <c r="O760">
        <v>9</v>
      </c>
      <c r="P760">
        <v>75</v>
      </c>
      <c r="R760" s="1">
        <v>42247.125</v>
      </c>
      <c r="S760">
        <v>1</v>
      </c>
      <c r="T760">
        <v>100</v>
      </c>
      <c r="V760" s="1">
        <v>42247.125</v>
      </c>
      <c r="W760">
        <v>6</v>
      </c>
      <c r="X760">
        <v>75</v>
      </c>
      <c r="Z760" s="1">
        <v>42247.125</v>
      </c>
      <c r="AA760">
        <v>3</v>
      </c>
      <c r="AB760">
        <v>50</v>
      </c>
      <c r="AD760" s="1">
        <v>42247.125</v>
      </c>
      <c r="AE760">
        <v>6</v>
      </c>
      <c r="AF760">
        <v>250</v>
      </c>
      <c r="AH760" s="1">
        <v>42247.125</v>
      </c>
      <c r="AI760">
        <v>3</v>
      </c>
      <c r="AJ760">
        <v>100</v>
      </c>
      <c r="AL760" s="1">
        <v>42247.125</v>
      </c>
      <c r="AM760">
        <v>2</v>
      </c>
      <c r="AN760">
        <v>50</v>
      </c>
      <c r="AP760" s="1">
        <v>42247.125</v>
      </c>
      <c r="AQ760">
        <v>66</v>
      </c>
      <c r="AR760">
        <v>150</v>
      </c>
      <c r="AT760" s="1">
        <v>42247.125</v>
      </c>
      <c r="AU760">
        <v>6</v>
      </c>
      <c r="AV760">
        <v>100</v>
      </c>
      <c r="AX760" s="1">
        <v>42247.125</v>
      </c>
      <c r="AY760">
        <v>4</v>
      </c>
      <c r="AZ760">
        <v>50</v>
      </c>
      <c r="BB760" s="1">
        <v>42247.125</v>
      </c>
      <c r="BC760">
        <v>13</v>
      </c>
      <c r="BD760">
        <v>125</v>
      </c>
      <c r="BF760" s="1">
        <v>42247.125</v>
      </c>
      <c r="BG760">
        <v>7</v>
      </c>
      <c r="BH760">
        <v>75</v>
      </c>
      <c r="BJ760" s="1">
        <v>42247.125</v>
      </c>
      <c r="BK760">
        <v>3</v>
      </c>
      <c r="BL760">
        <v>50</v>
      </c>
      <c r="BN760" s="1">
        <v>42247.125</v>
      </c>
      <c r="BO760">
        <v>3</v>
      </c>
      <c r="BP760">
        <v>50</v>
      </c>
      <c r="BR760" s="1"/>
      <c r="BV760" s="1"/>
      <c r="BZ760" s="1"/>
      <c r="CD760" s="1"/>
      <c r="CH760" s="1"/>
      <c r="CL760" s="1"/>
      <c r="CP760" s="1"/>
      <c r="CT760" s="1"/>
      <c r="CX760" s="1"/>
      <c r="DB760" s="1"/>
      <c r="DF760" s="1"/>
      <c r="DJ760" s="1"/>
      <c r="DN760" s="1"/>
      <c r="DR760" s="1"/>
      <c r="DV760" s="1"/>
      <c r="DZ760" s="1"/>
      <c r="ED760" s="1"/>
      <c r="EH760" s="1"/>
      <c r="EL760" s="1"/>
      <c r="EP760" s="1"/>
      <c r="ET760" s="1"/>
      <c r="EX760" s="1"/>
      <c r="FB760" s="1"/>
      <c r="FF760" s="1"/>
      <c r="FJ760" s="1"/>
      <c r="FN760" s="1"/>
      <c r="FR760" s="1"/>
      <c r="FV760" s="1"/>
      <c r="FZ760" s="1"/>
      <c r="GD760" s="1"/>
      <c r="GH760" s="1"/>
      <c r="GL760" s="1"/>
      <c r="GP760" s="1"/>
      <c r="GT760" s="1"/>
      <c r="GX760" s="1"/>
      <c r="HB760" s="1"/>
      <c r="HF760" s="1"/>
      <c r="HJ760" s="1"/>
      <c r="HN760" s="1"/>
      <c r="HR760" s="1"/>
      <c r="HV760" s="1"/>
      <c r="HZ760" s="1"/>
      <c r="ID760" s="1"/>
      <c r="IH760" s="1"/>
      <c r="IL760" s="1"/>
      <c r="IP760" s="1"/>
      <c r="IT760" s="1"/>
      <c r="IX760" s="1"/>
      <c r="JB760" s="1"/>
      <c r="JF760" s="1"/>
      <c r="JJ760" s="1"/>
      <c r="JN760" s="1"/>
      <c r="JR760" s="1"/>
      <c r="JV760" s="1"/>
      <c r="JZ760" s="1"/>
      <c r="KD760" s="1"/>
      <c r="KH760" s="1"/>
      <c r="KL760" s="1"/>
      <c r="KP760" s="1"/>
      <c r="KT760" s="1"/>
      <c r="KX760" s="1"/>
      <c r="LB760" s="1"/>
      <c r="LF760" s="1"/>
      <c r="LJ760" s="1"/>
      <c r="LN760" s="1"/>
      <c r="LR760" s="1"/>
    </row>
    <row r="761" spans="6:330">
      <c r="F761" s="1">
        <v>42247.166666666664</v>
      </c>
      <c r="G761">
        <v>37</v>
      </c>
      <c r="H761">
        <v>250</v>
      </c>
      <c r="J761" s="1">
        <v>42247.166666666664</v>
      </c>
      <c r="K761">
        <v>5</v>
      </c>
      <c r="L761">
        <v>150</v>
      </c>
      <c r="N761" s="1">
        <v>42247.166666666664</v>
      </c>
      <c r="O761">
        <v>8</v>
      </c>
      <c r="P761">
        <v>75</v>
      </c>
      <c r="R761" s="1">
        <v>42247.166666666664</v>
      </c>
      <c r="S761">
        <v>1</v>
      </c>
      <c r="T761">
        <v>100</v>
      </c>
      <c r="V761" s="1">
        <v>42247.166666666664</v>
      </c>
      <c r="W761">
        <v>6</v>
      </c>
      <c r="X761">
        <v>75</v>
      </c>
      <c r="Z761" s="1">
        <v>42247.166666666664</v>
      </c>
      <c r="AA761">
        <v>3</v>
      </c>
      <c r="AB761">
        <v>50</v>
      </c>
      <c r="AD761" s="1">
        <v>42247.166666666664</v>
      </c>
      <c r="AE761">
        <v>10</v>
      </c>
      <c r="AF761">
        <v>250</v>
      </c>
      <c r="AH761" s="1">
        <v>42247.166666666664</v>
      </c>
      <c r="AI761">
        <v>2</v>
      </c>
      <c r="AJ761">
        <v>100</v>
      </c>
      <c r="AL761" s="1">
        <v>42247.166666666664</v>
      </c>
      <c r="AM761">
        <v>2</v>
      </c>
      <c r="AN761">
        <v>50</v>
      </c>
      <c r="AP761" s="1">
        <v>42247.166666666664</v>
      </c>
      <c r="AQ761">
        <v>64</v>
      </c>
      <c r="AR761">
        <v>150</v>
      </c>
      <c r="AT761" s="1">
        <v>42247.166666666664</v>
      </c>
      <c r="AU761">
        <v>5</v>
      </c>
      <c r="AV761">
        <v>100</v>
      </c>
      <c r="AX761" s="1">
        <v>42247.166666666664</v>
      </c>
      <c r="AY761">
        <v>4</v>
      </c>
      <c r="AZ761">
        <v>50</v>
      </c>
      <c r="BB761" s="1">
        <v>42247.166666666664</v>
      </c>
      <c r="BC761">
        <v>14</v>
      </c>
      <c r="BD761">
        <v>125</v>
      </c>
      <c r="BF761" s="1">
        <v>42247.166666666664</v>
      </c>
      <c r="BG761">
        <v>6</v>
      </c>
      <c r="BH761">
        <v>75</v>
      </c>
      <c r="BJ761" s="1">
        <v>42247.166666666664</v>
      </c>
      <c r="BK761">
        <v>3</v>
      </c>
      <c r="BL761">
        <v>50</v>
      </c>
      <c r="BN761" s="1">
        <v>42247.166666666664</v>
      </c>
      <c r="BO761">
        <v>3</v>
      </c>
      <c r="BP761">
        <v>50</v>
      </c>
      <c r="BR761" s="1"/>
      <c r="BV761" s="1"/>
      <c r="BZ761" s="1"/>
      <c r="CD761" s="1"/>
      <c r="CH761" s="1"/>
      <c r="CL761" s="1"/>
      <c r="CP761" s="1"/>
      <c r="CT761" s="1"/>
      <c r="CX761" s="1"/>
      <c r="DB761" s="1"/>
      <c r="DF761" s="1"/>
      <c r="DJ761" s="1"/>
      <c r="DN761" s="1"/>
      <c r="DR761" s="1"/>
      <c r="DV761" s="1"/>
      <c r="DZ761" s="1"/>
      <c r="ED761" s="1"/>
      <c r="EH761" s="1"/>
      <c r="EL761" s="1"/>
      <c r="EP761" s="1"/>
      <c r="ET761" s="1"/>
      <c r="EX761" s="1"/>
      <c r="FB761" s="1"/>
      <c r="FF761" s="1"/>
      <c r="FJ761" s="1"/>
      <c r="FN761" s="1"/>
      <c r="FR761" s="1"/>
      <c r="FV761" s="1"/>
      <c r="FZ761" s="1"/>
      <c r="GD761" s="1"/>
      <c r="GH761" s="1"/>
      <c r="GL761" s="1"/>
      <c r="GP761" s="1"/>
      <c r="GT761" s="1"/>
      <c r="GX761" s="1"/>
      <c r="HB761" s="1"/>
      <c r="HF761" s="1"/>
      <c r="HJ761" s="1"/>
      <c r="HN761" s="1"/>
      <c r="HR761" s="1"/>
      <c r="HV761" s="1"/>
      <c r="HZ761" s="1"/>
      <c r="ID761" s="1"/>
      <c r="IH761" s="1"/>
      <c r="IL761" s="1"/>
      <c r="IP761" s="1"/>
      <c r="IT761" s="1"/>
      <c r="IX761" s="1"/>
      <c r="JB761" s="1"/>
      <c r="JF761" s="1"/>
      <c r="JJ761" s="1"/>
      <c r="JN761" s="1"/>
      <c r="JR761" s="1"/>
      <c r="JV761" s="1"/>
      <c r="JZ761" s="1"/>
      <c r="KD761" s="1"/>
      <c r="KH761" s="1"/>
      <c r="KL761" s="1"/>
      <c r="KP761" s="1"/>
      <c r="KT761" s="1"/>
      <c r="KX761" s="1"/>
      <c r="LB761" s="1"/>
      <c r="LF761" s="1"/>
      <c r="LJ761" s="1"/>
      <c r="LN761" s="1"/>
      <c r="LR761" s="1"/>
    </row>
    <row r="762" spans="6:330">
      <c r="F762" s="1">
        <v>42247.208333333336</v>
      </c>
      <c r="G762">
        <v>47</v>
      </c>
      <c r="H762">
        <v>250</v>
      </c>
      <c r="J762" s="1">
        <v>42247.208333333336</v>
      </c>
      <c r="K762">
        <v>6</v>
      </c>
      <c r="L762">
        <v>150</v>
      </c>
      <c r="N762" s="1">
        <v>42247.208333333336</v>
      </c>
      <c r="O762">
        <v>7</v>
      </c>
      <c r="P762">
        <v>75</v>
      </c>
      <c r="R762" s="1">
        <v>42247.208333333336</v>
      </c>
      <c r="S762">
        <v>2</v>
      </c>
      <c r="T762">
        <v>100</v>
      </c>
      <c r="V762" s="1">
        <v>42247.208333333336</v>
      </c>
      <c r="W762">
        <v>6</v>
      </c>
      <c r="X762">
        <v>75</v>
      </c>
      <c r="Z762" s="1">
        <v>42247.208333333336</v>
      </c>
      <c r="AA762">
        <v>2</v>
      </c>
      <c r="AB762">
        <v>50</v>
      </c>
      <c r="AD762" s="1">
        <v>42247.208333333336</v>
      </c>
      <c r="AE762">
        <v>9</v>
      </c>
      <c r="AF762">
        <v>250</v>
      </c>
      <c r="AH762" s="1">
        <v>42247.208333333336</v>
      </c>
      <c r="AI762">
        <v>3</v>
      </c>
      <c r="AJ762">
        <v>100</v>
      </c>
      <c r="AL762" s="1">
        <v>42247.208333333336</v>
      </c>
      <c r="AM762">
        <v>2</v>
      </c>
      <c r="AN762">
        <v>50</v>
      </c>
      <c r="AP762" s="1">
        <v>42247.208333333336</v>
      </c>
      <c r="AQ762">
        <v>65</v>
      </c>
      <c r="AR762">
        <v>150</v>
      </c>
      <c r="AT762" s="1">
        <v>42247.208333333336</v>
      </c>
      <c r="AU762">
        <v>4</v>
      </c>
      <c r="AV762">
        <v>100</v>
      </c>
      <c r="AX762" s="1">
        <v>42247.208333333336</v>
      </c>
      <c r="AY762">
        <v>4</v>
      </c>
      <c r="AZ762">
        <v>50</v>
      </c>
      <c r="BB762" s="1">
        <v>42247.208333333336</v>
      </c>
      <c r="BC762">
        <v>13</v>
      </c>
      <c r="BD762">
        <v>125</v>
      </c>
      <c r="BF762" s="1">
        <v>42247.208333333336</v>
      </c>
      <c r="BG762">
        <v>8</v>
      </c>
      <c r="BH762">
        <v>75</v>
      </c>
      <c r="BJ762" s="1">
        <v>42247.208333333336</v>
      </c>
      <c r="BK762">
        <v>3</v>
      </c>
      <c r="BL762">
        <v>50</v>
      </c>
      <c r="BN762" s="1">
        <v>42247.208333333336</v>
      </c>
      <c r="BO762">
        <v>2</v>
      </c>
      <c r="BP762">
        <v>50</v>
      </c>
      <c r="BR762" s="1"/>
      <c r="BV762" s="1"/>
      <c r="BZ762" s="1"/>
      <c r="CD762" s="1"/>
      <c r="CH762" s="1"/>
      <c r="CL762" s="1"/>
      <c r="CP762" s="1"/>
      <c r="CT762" s="1"/>
      <c r="CX762" s="1"/>
      <c r="DB762" s="1"/>
      <c r="DF762" s="1"/>
      <c r="DJ762" s="1"/>
      <c r="DN762" s="1"/>
      <c r="DR762" s="1"/>
      <c r="DV762" s="1"/>
      <c r="DZ762" s="1"/>
      <c r="ED762" s="1"/>
      <c r="EH762" s="1"/>
      <c r="EL762" s="1"/>
      <c r="EP762" s="1"/>
      <c r="ET762" s="1"/>
      <c r="EX762" s="1"/>
      <c r="FB762" s="1"/>
      <c r="FF762" s="1"/>
      <c r="FJ762" s="1"/>
      <c r="FN762" s="1"/>
      <c r="FR762" s="1"/>
      <c r="FV762" s="1"/>
      <c r="FZ762" s="1"/>
      <c r="GD762" s="1"/>
      <c r="GH762" s="1"/>
      <c r="GL762" s="1"/>
      <c r="GP762" s="1"/>
      <c r="GT762" s="1"/>
      <c r="GX762" s="1"/>
      <c r="HB762" s="1"/>
      <c r="HF762" s="1"/>
      <c r="HJ762" s="1"/>
      <c r="HN762" s="1"/>
      <c r="HR762" s="1"/>
      <c r="HV762" s="1"/>
      <c r="HZ762" s="1"/>
      <c r="ID762" s="1"/>
      <c r="IH762" s="1"/>
      <c r="IL762" s="1"/>
      <c r="IP762" s="1"/>
      <c r="IT762" s="1"/>
      <c r="IX762" s="1"/>
      <c r="JB762" s="1"/>
      <c r="JF762" s="1"/>
      <c r="JJ762" s="1"/>
      <c r="JN762" s="1"/>
      <c r="JR762" s="1"/>
      <c r="JV762" s="1"/>
      <c r="JZ762" s="1"/>
      <c r="KD762" s="1"/>
      <c r="KH762" s="1"/>
      <c r="KL762" s="1"/>
      <c r="KP762" s="1"/>
      <c r="KT762" s="1"/>
      <c r="KX762" s="1"/>
      <c r="LB762" s="1"/>
      <c r="LF762" s="1"/>
      <c r="LJ762" s="1"/>
      <c r="LN762" s="1"/>
      <c r="LR762" s="1"/>
    </row>
    <row r="763" spans="6:330">
      <c r="F763" s="1">
        <v>42247.25</v>
      </c>
      <c r="G763">
        <v>78</v>
      </c>
      <c r="H763">
        <v>250</v>
      </c>
      <c r="J763" s="1">
        <v>42247.25</v>
      </c>
      <c r="K763">
        <v>9</v>
      </c>
      <c r="L763">
        <v>150</v>
      </c>
      <c r="N763" s="1">
        <v>42247.25</v>
      </c>
      <c r="O763">
        <v>13</v>
      </c>
      <c r="P763">
        <v>75</v>
      </c>
      <c r="R763" s="1">
        <v>42247.25</v>
      </c>
      <c r="S763">
        <v>8</v>
      </c>
      <c r="T763">
        <v>100</v>
      </c>
      <c r="V763" s="1">
        <v>42247.25</v>
      </c>
      <c r="W763">
        <v>7</v>
      </c>
      <c r="X763">
        <v>75</v>
      </c>
      <c r="Z763" s="1">
        <v>42247.25</v>
      </c>
      <c r="AA763">
        <v>5</v>
      </c>
      <c r="AB763">
        <v>50</v>
      </c>
      <c r="AD763" s="1">
        <v>42247.25</v>
      </c>
      <c r="AE763">
        <v>8</v>
      </c>
      <c r="AF763">
        <v>250</v>
      </c>
      <c r="AH763" s="1">
        <v>42247.25</v>
      </c>
      <c r="AI763">
        <v>6</v>
      </c>
      <c r="AJ763">
        <v>100</v>
      </c>
      <c r="AL763" s="1">
        <v>42247.25</v>
      </c>
      <c r="AM763">
        <v>4</v>
      </c>
      <c r="AN763">
        <v>50</v>
      </c>
      <c r="AP763" s="1">
        <v>42247.25</v>
      </c>
      <c r="AQ763">
        <v>72</v>
      </c>
      <c r="AR763">
        <v>150</v>
      </c>
      <c r="AT763" s="1">
        <v>42247.25</v>
      </c>
      <c r="AU763">
        <v>6</v>
      </c>
      <c r="AV763">
        <v>100</v>
      </c>
      <c r="AX763" s="1">
        <v>42247.25</v>
      </c>
      <c r="AY763">
        <v>6</v>
      </c>
      <c r="AZ763">
        <v>50</v>
      </c>
      <c r="BB763" s="1">
        <v>42247.25</v>
      </c>
      <c r="BC763">
        <v>24</v>
      </c>
      <c r="BD763">
        <v>125</v>
      </c>
      <c r="BF763" s="1">
        <v>42247.25</v>
      </c>
      <c r="BG763">
        <v>9</v>
      </c>
      <c r="BH763">
        <v>75</v>
      </c>
      <c r="BJ763" s="1">
        <v>42247.25</v>
      </c>
      <c r="BK763">
        <v>3</v>
      </c>
      <c r="BL763">
        <v>50</v>
      </c>
      <c r="BN763" s="1">
        <v>42247.25</v>
      </c>
      <c r="BO763">
        <v>5</v>
      </c>
      <c r="BP763">
        <v>50</v>
      </c>
      <c r="BR763" s="1"/>
      <c r="BV763" s="1"/>
      <c r="BZ763" s="1"/>
      <c r="CD763" s="1"/>
      <c r="CH763" s="1"/>
      <c r="CL763" s="1"/>
      <c r="CP763" s="1"/>
      <c r="CT763" s="1"/>
      <c r="CX763" s="1"/>
      <c r="DB763" s="1"/>
      <c r="DF763" s="1"/>
      <c r="DJ763" s="1"/>
      <c r="DN763" s="1"/>
      <c r="DR763" s="1"/>
      <c r="DV763" s="1"/>
      <c r="DZ763" s="1"/>
      <c r="ED763" s="1"/>
      <c r="EH763" s="1"/>
      <c r="EL763" s="1"/>
      <c r="EP763" s="1"/>
      <c r="ET763" s="1"/>
      <c r="EX763" s="1"/>
      <c r="FB763" s="1"/>
      <c r="FF763" s="1"/>
      <c r="FJ763" s="1"/>
      <c r="FN763" s="1"/>
      <c r="FR763" s="1"/>
      <c r="FV763" s="1"/>
      <c r="FZ763" s="1"/>
      <c r="GD763" s="1"/>
      <c r="GH763" s="1"/>
      <c r="GL763" s="1"/>
      <c r="GP763" s="1"/>
      <c r="GT763" s="1"/>
      <c r="GX763" s="1"/>
      <c r="HB763" s="1"/>
      <c r="HF763" s="1"/>
      <c r="HJ763" s="1"/>
      <c r="HN763" s="1"/>
      <c r="HR763" s="1"/>
      <c r="HV763" s="1"/>
      <c r="HZ763" s="1"/>
      <c r="ID763" s="1"/>
      <c r="IH763" s="1"/>
      <c r="IL763" s="1"/>
      <c r="IP763" s="1"/>
      <c r="IT763" s="1"/>
      <c r="IX763" s="1"/>
      <c r="JB763" s="1"/>
      <c r="JF763" s="1"/>
      <c r="JJ763" s="1"/>
      <c r="JN763" s="1"/>
      <c r="JR763" s="1"/>
      <c r="JV763" s="1"/>
      <c r="JZ763" s="1"/>
      <c r="KD763" s="1"/>
      <c r="KH763" s="1"/>
      <c r="KL763" s="1"/>
      <c r="KP763" s="1"/>
      <c r="KT763" s="1"/>
      <c r="KX763" s="1"/>
      <c r="LB763" s="1"/>
      <c r="LF763" s="1"/>
      <c r="LJ763" s="1"/>
      <c r="LN763" s="1"/>
      <c r="LR763" s="1"/>
    </row>
    <row r="764" spans="6:330">
      <c r="F764" s="1">
        <v>42247.291666666664</v>
      </c>
      <c r="G764">
        <v>118</v>
      </c>
      <c r="H764">
        <v>250</v>
      </c>
      <c r="J764" s="1">
        <v>42247.291666666664</v>
      </c>
      <c r="K764">
        <v>28</v>
      </c>
      <c r="L764">
        <v>150</v>
      </c>
      <c r="N764" s="1">
        <v>42247.291666666664</v>
      </c>
      <c r="O764">
        <v>29</v>
      </c>
      <c r="P764">
        <v>75</v>
      </c>
      <c r="R764" s="1">
        <v>42247.291666666664</v>
      </c>
      <c r="S764">
        <v>17</v>
      </c>
      <c r="T764">
        <v>100</v>
      </c>
      <c r="V764" s="1">
        <v>42247.291666666664</v>
      </c>
      <c r="W764">
        <v>11</v>
      </c>
      <c r="X764">
        <v>75</v>
      </c>
      <c r="Z764" s="1">
        <v>42247.291666666664</v>
      </c>
      <c r="AA764">
        <v>11</v>
      </c>
      <c r="AB764">
        <v>50</v>
      </c>
      <c r="AD764" s="1">
        <v>42247.291666666664</v>
      </c>
      <c r="AE764">
        <v>24</v>
      </c>
      <c r="AF764">
        <v>250</v>
      </c>
      <c r="AH764" s="1">
        <v>42247.291666666664</v>
      </c>
      <c r="AI764">
        <v>13</v>
      </c>
      <c r="AJ764">
        <v>100</v>
      </c>
      <c r="AL764" s="1">
        <v>42247.291666666664</v>
      </c>
      <c r="AM764">
        <v>8</v>
      </c>
      <c r="AN764">
        <v>50</v>
      </c>
      <c r="AP764" s="1">
        <v>42247.291666666664</v>
      </c>
      <c r="AQ764">
        <v>81</v>
      </c>
      <c r="AR764">
        <v>150</v>
      </c>
      <c r="AT764" s="1">
        <v>42247.291666666664</v>
      </c>
      <c r="AU764">
        <v>4</v>
      </c>
      <c r="AV764">
        <v>100</v>
      </c>
      <c r="AX764" s="1">
        <v>42247.291666666664</v>
      </c>
      <c r="AY764">
        <v>12</v>
      </c>
      <c r="AZ764">
        <v>50</v>
      </c>
      <c r="BB764" s="1">
        <v>42247.291666666664</v>
      </c>
      <c r="BC764">
        <v>46</v>
      </c>
      <c r="BD764">
        <v>125</v>
      </c>
      <c r="BF764" s="1">
        <v>42247.291666666664</v>
      </c>
      <c r="BG764">
        <v>15</v>
      </c>
      <c r="BH764">
        <v>75</v>
      </c>
      <c r="BJ764" s="1">
        <v>42247.291666666664</v>
      </c>
      <c r="BK764">
        <v>5</v>
      </c>
      <c r="BL764">
        <v>50</v>
      </c>
      <c r="BN764" s="1">
        <v>42247.291666666664</v>
      </c>
      <c r="BO764">
        <v>11</v>
      </c>
      <c r="BP764">
        <v>50</v>
      </c>
      <c r="BR764" s="1"/>
      <c r="BV764" s="1"/>
      <c r="BZ764" s="1"/>
      <c r="CD764" s="1"/>
      <c r="CH764" s="1"/>
      <c r="CL764" s="1"/>
      <c r="CP764" s="1"/>
      <c r="CT764" s="1"/>
      <c r="CX764" s="1"/>
      <c r="DB764" s="1"/>
      <c r="DF764" s="1"/>
      <c r="DJ764" s="1"/>
      <c r="DN764" s="1"/>
      <c r="DR764" s="1"/>
      <c r="DV764" s="1"/>
      <c r="DZ764" s="1"/>
      <c r="ED764" s="1"/>
      <c r="EH764" s="1"/>
      <c r="EL764" s="1"/>
      <c r="EP764" s="1"/>
      <c r="ET764" s="1"/>
      <c r="EX764" s="1"/>
      <c r="FB764" s="1"/>
      <c r="FF764" s="1"/>
      <c r="FJ764" s="1"/>
      <c r="FN764" s="1"/>
      <c r="FR764" s="1"/>
      <c r="FV764" s="1"/>
      <c r="FZ764" s="1"/>
      <c r="GD764" s="1"/>
      <c r="GH764" s="1"/>
      <c r="GL764" s="1"/>
      <c r="GP764" s="1"/>
      <c r="GT764" s="1"/>
      <c r="GX764" s="1"/>
      <c r="HB764" s="1"/>
      <c r="HF764" s="1"/>
      <c r="HJ764" s="1"/>
      <c r="HN764" s="1"/>
      <c r="HR764" s="1"/>
      <c r="HV764" s="1"/>
      <c r="HZ764" s="1"/>
      <c r="ID764" s="1"/>
      <c r="IH764" s="1"/>
      <c r="IL764" s="1"/>
      <c r="IP764" s="1"/>
      <c r="IT764" s="1"/>
      <c r="IX764" s="1"/>
      <c r="JB764" s="1"/>
      <c r="JF764" s="1"/>
      <c r="JJ764" s="1"/>
      <c r="JN764" s="1"/>
      <c r="JR764" s="1"/>
      <c r="JV764" s="1"/>
      <c r="JZ764" s="1"/>
      <c r="KD764" s="1"/>
      <c r="KH764" s="1"/>
      <c r="KL764" s="1"/>
      <c r="KP764" s="1"/>
      <c r="KT764" s="1"/>
      <c r="KX764" s="1"/>
      <c r="LB764" s="1"/>
      <c r="LF764" s="1"/>
      <c r="LJ764" s="1"/>
      <c r="LN764" s="1"/>
      <c r="LR764" s="1"/>
    </row>
    <row r="765" spans="6:330">
      <c r="F765" s="1">
        <v>42247.333333333336</v>
      </c>
      <c r="G765">
        <v>152</v>
      </c>
      <c r="H765">
        <v>250</v>
      </c>
      <c r="J765" s="1">
        <v>42247.333333333336</v>
      </c>
      <c r="K765">
        <v>64</v>
      </c>
      <c r="L765">
        <v>150</v>
      </c>
      <c r="N765" s="1">
        <v>42247.333333333336</v>
      </c>
      <c r="O765">
        <v>44</v>
      </c>
      <c r="P765">
        <v>75</v>
      </c>
      <c r="R765" s="1">
        <v>42247.333333333336</v>
      </c>
      <c r="S765">
        <v>26</v>
      </c>
      <c r="T765">
        <v>100</v>
      </c>
      <c r="V765" s="1">
        <v>42247.333333333336</v>
      </c>
      <c r="W765">
        <v>16</v>
      </c>
      <c r="X765">
        <v>75</v>
      </c>
      <c r="Z765" s="1">
        <v>42247.333333333336</v>
      </c>
      <c r="AA765">
        <v>18</v>
      </c>
      <c r="AB765">
        <v>50</v>
      </c>
      <c r="AD765" s="1">
        <v>42247.333333333336</v>
      </c>
      <c r="AE765">
        <v>56</v>
      </c>
      <c r="AF765">
        <v>250</v>
      </c>
      <c r="AH765" s="1">
        <v>42247.333333333336</v>
      </c>
      <c r="AI765">
        <v>30</v>
      </c>
      <c r="AJ765">
        <v>100</v>
      </c>
      <c r="AL765" s="1">
        <v>42247.333333333336</v>
      </c>
      <c r="AM765">
        <v>8</v>
      </c>
      <c r="AN765">
        <v>50</v>
      </c>
      <c r="AP765" s="1">
        <v>42247.333333333336</v>
      </c>
      <c r="AQ765">
        <v>128</v>
      </c>
      <c r="AR765">
        <v>150</v>
      </c>
      <c r="AT765" s="1">
        <v>42247.333333333336</v>
      </c>
      <c r="AU765">
        <v>12</v>
      </c>
      <c r="AV765">
        <v>100</v>
      </c>
      <c r="AX765" s="1">
        <v>42247.333333333336</v>
      </c>
      <c r="AY765">
        <v>21</v>
      </c>
      <c r="AZ765">
        <v>50</v>
      </c>
      <c r="BB765" s="1">
        <v>42247.333333333336</v>
      </c>
      <c r="BC765">
        <v>38</v>
      </c>
      <c r="BD765">
        <v>125</v>
      </c>
      <c r="BF765" s="1">
        <v>42247.333333333336</v>
      </c>
      <c r="BG765">
        <v>25</v>
      </c>
      <c r="BH765">
        <v>75</v>
      </c>
      <c r="BJ765" s="1">
        <v>42247.333333333336</v>
      </c>
      <c r="BK765">
        <v>4</v>
      </c>
      <c r="BL765">
        <v>50</v>
      </c>
      <c r="BN765" s="1">
        <v>42247.333333333336</v>
      </c>
      <c r="BO765">
        <v>18</v>
      </c>
      <c r="BP765">
        <v>50</v>
      </c>
      <c r="BR765" s="1"/>
      <c r="BV765" s="1"/>
      <c r="BZ765" s="1"/>
      <c r="CD765" s="1"/>
      <c r="CH765" s="1"/>
      <c r="CL765" s="1"/>
      <c r="CP765" s="1"/>
      <c r="CT765" s="1"/>
      <c r="CX765" s="1"/>
      <c r="DB765" s="1"/>
      <c r="DF765" s="1"/>
      <c r="DJ765" s="1"/>
      <c r="DN765" s="1"/>
      <c r="DR765" s="1"/>
      <c r="DV765" s="1"/>
      <c r="DZ765" s="1"/>
      <c r="ED765" s="1"/>
      <c r="EH765" s="1"/>
      <c r="EL765" s="1"/>
      <c r="EP765" s="1"/>
      <c r="ET765" s="1"/>
      <c r="EX765" s="1"/>
      <c r="FB765" s="1"/>
      <c r="FF765" s="1"/>
      <c r="FJ765" s="1"/>
      <c r="FN765" s="1"/>
      <c r="FR765" s="1"/>
      <c r="FV765" s="1"/>
      <c r="FZ765" s="1"/>
      <c r="GD765" s="1"/>
      <c r="GH765" s="1"/>
      <c r="GL765" s="1"/>
      <c r="GP765" s="1"/>
      <c r="GT765" s="1"/>
      <c r="GX765" s="1"/>
      <c r="HB765" s="1"/>
      <c r="HF765" s="1"/>
      <c r="HJ765" s="1"/>
      <c r="HN765" s="1"/>
      <c r="HR765" s="1"/>
      <c r="HV765" s="1"/>
      <c r="HZ765" s="1"/>
      <c r="ID765" s="1"/>
      <c r="IH765" s="1"/>
      <c r="IL765" s="1"/>
      <c r="IP765" s="1"/>
      <c r="IT765" s="1"/>
      <c r="IX765" s="1"/>
      <c r="JB765" s="1"/>
      <c r="JF765" s="1"/>
      <c r="JJ765" s="1"/>
      <c r="JN765" s="1"/>
      <c r="JR765" s="1"/>
      <c r="JV765" s="1"/>
      <c r="JZ765" s="1"/>
      <c r="KD765" s="1"/>
      <c r="KH765" s="1"/>
      <c r="KL765" s="1"/>
      <c r="KP765" s="1"/>
      <c r="KT765" s="1"/>
      <c r="KX765" s="1"/>
      <c r="LB765" s="1"/>
      <c r="LF765" s="1"/>
      <c r="LJ765" s="1"/>
      <c r="LN765" s="1"/>
      <c r="LR765" s="1"/>
    </row>
    <row r="766" spans="6:330">
      <c r="F766" s="1">
        <v>42247.375</v>
      </c>
      <c r="G766">
        <v>166</v>
      </c>
      <c r="H766">
        <v>250</v>
      </c>
      <c r="J766" s="1">
        <v>42247.375</v>
      </c>
      <c r="K766">
        <v>68</v>
      </c>
      <c r="L766">
        <v>150</v>
      </c>
      <c r="N766" s="1">
        <v>42247.375</v>
      </c>
      <c r="O766">
        <v>40</v>
      </c>
      <c r="P766">
        <v>75</v>
      </c>
      <c r="R766" s="1">
        <v>42247.375</v>
      </c>
      <c r="S766">
        <v>20</v>
      </c>
      <c r="T766">
        <v>100</v>
      </c>
      <c r="V766" s="1">
        <v>42247.375</v>
      </c>
      <c r="W766">
        <v>14</v>
      </c>
      <c r="X766">
        <v>75</v>
      </c>
      <c r="Z766" s="1">
        <v>42247.375</v>
      </c>
      <c r="AA766">
        <v>12</v>
      </c>
      <c r="AB766">
        <v>50</v>
      </c>
      <c r="AD766" s="1">
        <v>42247.375</v>
      </c>
      <c r="AE766">
        <v>61</v>
      </c>
      <c r="AF766">
        <v>250</v>
      </c>
      <c r="AH766" s="1">
        <v>42247.375</v>
      </c>
      <c r="AI766">
        <v>52</v>
      </c>
      <c r="AJ766">
        <v>100</v>
      </c>
      <c r="AL766" s="1">
        <v>42247.375</v>
      </c>
      <c r="AM766">
        <v>9</v>
      </c>
      <c r="AN766">
        <v>50</v>
      </c>
      <c r="AP766" s="1">
        <v>42247.375</v>
      </c>
      <c r="AQ766">
        <v>134</v>
      </c>
      <c r="AR766">
        <v>150</v>
      </c>
      <c r="AT766" s="1">
        <v>42247.375</v>
      </c>
      <c r="AU766">
        <v>14</v>
      </c>
      <c r="AV766">
        <v>100</v>
      </c>
      <c r="AX766" s="1">
        <v>42247.375</v>
      </c>
      <c r="AY766">
        <v>19</v>
      </c>
      <c r="AZ766">
        <v>50</v>
      </c>
      <c r="BB766" s="1">
        <v>42247.375</v>
      </c>
      <c r="BC766">
        <v>46</v>
      </c>
      <c r="BD766">
        <v>125</v>
      </c>
      <c r="BF766" s="1">
        <v>42247.375</v>
      </c>
      <c r="BG766">
        <v>28</v>
      </c>
      <c r="BH766">
        <v>75</v>
      </c>
      <c r="BJ766" s="1">
        <v>42247.375</v>
      </c>
      <c r="BK766">
        <v>6</v>
      </c>
      <c r="BL766">
        <v>50</v>
      </c>
      <c r="BN766" s="1">
        <v>42247.375</v>
      </c>
      <c r="BO766">
        <v>12</v>
      </c>
      <c r="BP766">
        <v>50</v>
      </c>
      <c r="BR766" s="1"/>
      <c r="BV766" s="1"/>
      <c r="BZ766" s="1"/>
      <c r="CD766" s="1"/>
      <c r="CH766" s="1"/>
      <c r="CL766" s="1"/>
      <c r="CP766" s="1"/>
      <c r="CT766" s="1"/>
      <c r="CX766" s="1"/>
      <c r="DB766" s="1"/>
      <c r="DF766" s="1"/>
      <c r="DJ766" s="1"/>
      <c r="DN766" s="1"/>
      <c r="DR766" s="1"/>
      <c r="DV766" s="1"/>
      <c r="DZ766" s="1"/>
      <c r="ED766" s="1"/>
      <c r="EH766" s="1"/>
      <c r="EL766" s="1"/>
      <c r="EP766" s="1"/>
      <c r="ET766" s="1"/>
      <c r="EX766" s="1"/>
      <c r="FB766" s="1"/>
      <c r="FF766" s="1"/>
      <c r="FJ766" s="1"/>
      <c r="FN766" s="1"/>
      <c r="FR766" s="1"/>
      <c r="FV766" s="1"/>
      <c r="FZ766" s="1"/>
      <c r="GD766" s="1"/>
      <c r="GH766" s="1"/>
      <c r="GL766" s="1"/>
      <c r="GP766" s="1"/>
      <c r="GT766" s="1"/>
      <c r="GX766" s="1"/>
      <c r="HB766" s="1"/>
      <c r="HF766" s="1"/>
      <c r="HJ766" s="1"/>
      <c r="HN766" s="1"/>
      <c r="HR766" s="1"/>
      <c r="HV766" s="1"/>
      <c r="HZ766" s="1"/>
      <c r="ID766" s="1"/>
      <c r="IH766" s="1"/>
      <c r="IL766" s="1"/>
      <c r="IP766" s="1"/>
      <c r="IT766" s="1"/>
      <c r="IX766" s="1"/>
      <c r="JB766" s="1"/>
      <c r="JF766" s="1"/>
      <c r="JJ766" s="1"/>
      <c r="JN766" s="1"/>
      <c r="JR766" s="1"/>
      <c r="JV766" s="1"/>
      <c r="JZ766" s="1"/>
      <c r="KD766" s="1"/>
      <c r="KH766" s="1"/>
      <c r="KL766" s="1"/>
      <c r="KP766" s="1"/>
      <c r="KT766" s="1"/>
      <c r="KX766" s="1"/>
      <c r="LB766" s="1"/>
      <c r="LF766" s="1"/>
      <c r="LJ766" s="1"/>
      <c r="LN766" s="1"/>
      <c r="LR766" s="1"/>
    </row>
    <row r="767" spans="6:330">
      <c r="F767" s="1">
        <v>42247.416666666664</v>
      </c>
      <c r="G767">
        <v>184</v>
      </c>
      <c r="H767">
        <v>250</v>
      </c>
      <c r="J767" s="1">
        <v>42247.416666666664</v>
      </c>
      <c r="K767">
        <v>74</v>
      </c>
      <c r="L767">
        <v>150</v>
      </c>
      <c r="N767" s="1">
        <v>42247.416666666664</v>
      </c>
      <c r="O767">
        <v>40</v>
      </c>
      <c r="P767">
        <v>75</v>
      </c>
      <c r="R767" s="1">
        <v>42247.416666666664</v>
      </c>
      <c r="S767">
        <v>20</v>
      </c>
      <c r="T767">
        <v>100</v>
      </c>
      <c r="V767" s="1">
        <v>42247.416666666664</v>
      </c>
      <c r="W767">
        <v>14</v>
      </c>
      <c r="X767">
        <v>75</v>
      </c>
      <c r="Z767" s="1">
        <v>42247.416666666664</v>
      </c>
      <c r="AA767">
        <v>14</v>
      </c>
      <c r="AB767">
        <v>50</v>
      </c>
      <c r="AD767" s="1">
        <v>42247.416666666664</v>
      </c>
      <c r="AE767">
        <v>65</v>
      </c>
      <c r="AF767">
        <v>250</v>
      </c>
      <c r="AH767" s="1">
        <v>42247.416666666664</v>
      </c>
      <c r="AI767">
        <v>60</v>
      </c>
      <c r="AJ767">
        <v>100</v>
      </c>
      <c r="AL767" s="1">
        <v>42247.416666666664</v>
      </c>
      <c r="AM767">
        <v>8</v>
      </c>
      <c r="AN767">
        <v>50</v>
      </c>
      <c r="AP767" s="1">
        <v>42247.416666666664</v>
      </c>
      <c r="AQ767">
        <v>119</v>
      </c>
      <c r="AR767">
        <v>150</v>
      </c>
      <c r="AT767" s="1">
        <v>42247.416666666664</v>
      </c>
      <c r="AU767">
        <v>17</v>
      </c>
      <c r="AV767">
        <v>100</v>
      </c>
      <c r="AX767" s="1">
        <v>42247.416666666664</v>
      </c>
      <c r="AY767">
        <v>18</v>
      </c>
      <c r="AZ767">
        <v>50</v>
      </c>
      <c r="BB767" s="1">
        <v>42247.416666666664</v>
      </c>
      <c r="BC767">
        <v>35</v>
      </c>
      <c r="BD767">
        <v>125</v>
      </c>
      <c r="BF767" s="1">
        <v>42247.416666666664</v>
      </c>
      <c r="BG767">
        <v>24</v>
      </c>
      <c r="BH767">
        <v>75</v>
      </c>
      <c r="BJ767" s="1">
        <v>42247.416666666664</v>
      </c>
      <c r="BK767">
        <v>7</v>
      </c>
      <c r="BL767">
        <v>50</v>
      </c>
      <c r="BN767" s="1">
        <v>42247.416666666664</v>
      </c>
      <c r="BO767">
        <v>14</v>
      </c>
      <c r="BP767">
        <v>50</v>
      </c>
      <c r="BR767" s="1"/>
      <c r="BV767" s="1"/>
      <c r="BZ767" s="1"/>
      <c r="CD767" s="1"/>
      <c r="CH767" s="1"/>
      <c r="CL767" s="1"/>
      <c r="CP767" s="1"/>
      <c r="CT767" s="1"/>
      <c r="CX767" s="1"/>
      <c r="DB767" s="1"/>
      <c r="DF767" s="1"/>
      <c r="DJ767" s="1"/>
      <c r="DN767" s="1"/>
      <c r="DR767" s="1"/>
      <c r="DV767" s="1"/>
      <c r="DZ767" s="1"/>
      <c r="ED767" s="1"/>
      <c r="EH767" s="1"/>
      <c r="EL767" s="1"/>
      <c r="EP767" s="1"/>
      <c r="ET767" s="1"/>
      <c r="EX767" s="1"/>
      <c r="FB767" s="1"/>
      <c r="FF767" s="1"/>
      <c r="FJ767" s="1"/>
      <c r="FN767" s="1"/>
      <c r="FR767" s="1"/>
      <c r="FV767" s="1"/>
      <c r="FZ767" s="1"/>
      <c r="GD767" s="1"/>
      <c r="GH767" s="1"/>
      <c r="GL767" s="1"/>
      <c r="GP767" s="1"/>
      <c r="GT767" s="1"/>
      <c r="GX767" s="1"/>
      <c r="HB767" s="1"/>
      <c r="HF767" s="1"/>
      <c r="HJ767" s="1"/>
      <c r="HN767" s="1"/>
      <c r="HR767" s="1"/>
      <c r="HV767" s="1"/>
      <c r="HZ767" s="1"/>
      <c r="ID767" s="1"/>
      <c r="IH767" s="1"/>
      <c r="IL767" s="1"/>
      <c r="IP767" s="1"/>
      <c r="IT767" s="1"/>
      <c r="IX767" s="1"/>
      <c r="JB767" s="1"/>
      <c r="JF767" s="1"/>
      <c r="JJ767" s="1"/>
      <c r="JN767" s="1"/>
      <c r="JR767" s="1"/>
      <c r="JV767" s="1"/>
      <c r="JZ767" s="1"/>
      <c r="KD767" s="1"/>
      <c r="KH767" s="1"/>
      <c r="KL767" s="1"/>
      <c r="KP767" s="1"/>
      <c r="KT767" s="1"/>
      <c r="KX767" s="1"/>
      <c r="LB767" s="1"/>
      <c r="LF767" s="1"/>
      <c r="LJ767" s="1"/>
      <c r="LN767" s="1"/>
      <c r="LR767" s="1"/>
    </row>
    <row r="768" spans="6:330">
      <c r="F768" s="1">
        <v>42247.458333333336</v>
      </c>
      <c r="G768">
        <v>198</v>
      </c>
      <c r="H768">
        <v>250</v>
      </c>
      <c r="J768" s="1">
        <v>42247.458333333336</v>
      </c>
      <c r="K768">
        <v>82</v>
      </c>
      <c r="L768">
        <v>150</v>
      </c>
      <c r="N768" s="1">
        <v>42247.458333333336</v>
      </c>
      <c r="O768">
        <v>42</v>
      </c>
      <c r="P768">
        <v>75</v>
      </c>
      <c r="R768" s="1">
        <v>42247.458333333336</v>
      </c>
      <c r="S768">
        <v>20</v>
      </c>
      <c r="T768">
        <v>100</v>
      </c>
      <c r="V768" s="1">
        <v>42247.458333333336</v>
      </c>
      <c r="W768">
        <v>12</v>
      </c>
      <c r="X768">
        <v>75</v>
      </c>
      <c r="Z768" s="1">
        <v>42247.458333333336</v>
      </c>
      <c r="AA768">
        <v>23</v>
      </c>
      <c r="AB768">
        <v>50</v>
      </c>
      <c r="AD768" s="1">
        <v>42247.458333333336</v>
      </c>
      <c r="AE768">
        <v>73</v>
      </c>
      <c r="AF768">
        <v>250</v>
      </c>
      <c r="AH768" s="1">
        <v>42247.458333333336</v>
      </c>
      <c r="AI768">
        <v>54</v>
      </c>
      <c r="AJ768">
        <v>100</v>
      </c>
      <c r="AL768" s="1">
        <v>42247.458333333336</v>
      </c>
      <c r="AM768">
        <v>8</v>
      </c>
      <c r="AN768">
        <v>50</v>
      </c>
      <c r="AP768" s="1">
        <v>42247.458333333336</v>
      </c>
      <c r="AQ768">
        <v>133</v>
      </c>
      <c r="AR768">
        <v>150</v>
      </c>
      <c r="AT768" s="1">
        <v>42247.458333333336</v>
      </c>
      <c r="AU768">
        <v>22</v>
      </c>
      <c r="AV768">
        <v>100</v>
      </c>
      <c r="AX768" s="1">
        <v>42247.458333333336</v>
      </c>
      <c r="AY768">
        <v>22</v>
      </c>
      <c r="AZ768">
        <v>50</v>
      </c>
      <c r="BB768" s="1">
        <v>42247.458333333336</v>
      </c>
      <c r="BC768">
        <v>32</v>
      </c>
      <c r="BD768">
        <v>125</v>
      </c>
      <c r="BF768" s="1">
        <v>42247.458333333336</v>
      </c>
      <c r="BG768">
        <v>20</v>
      </c>
      <c r="BH768">
        <v>75</v>
      </c>
      <c r="BJ768" s="1">
        <v>42247.458333333336</v>
      </c>
      <c r="BK768">
        <v>9</v>
      </c>
      <c r="BL768">
        <v>50</v>
      </c>
      <c r="BN768" s="1">
        <v>42247.458333333336</v>
      </c>
      <c r="BO768">
        <v>23</v>
      </c>
      <c r="BP768">
        <v>50</v>
      </c>
      <c r="BR768" s="1"/>
      <c r="BV768" s="1"/>
      <c r="BZ768" s="1"/>
      <c r="CD768" s="1"/>
      <c r="CH768" s="1"/>
      <c r="CL768" s="1"/>
      <c r="CP768" s="1"/>
      <c r="CT768" s="1"/>
      <c r="CX768" s="1"/>
      <c r="DB768" s="1"/>
      <c r="DF768" s="1"/>
      <c r="DJ768" s="1"/>
      <c r="DN768" s="1"/>
      <c r="DR768" s="1"/>
      <c r="DV768" s="1"/>
      <c r="DZ768" s="1"/>
      <c r="ED768" s="1"/>
      <c r="EH768" s="1"/>
      <c r="EL768" s="1"/>
      <c r="EP768" s="1"/>
      <c r="ET768" s="1"/>
      <c r="EX768" s="1"/>
      <c r="FB768" s="1"/>
      <c r="FF768" s="1"/>
      <c r="FJ768" s="1"/>
      <c r="FN768" s="1"/>
      <c r="FR768" s="1"/>
      <c r="FV768" s="1"/>
      <c r="FZ768" s="1"/>
      <c r="GD768" s="1"/>
      <c r="GH768" s="1"/>
      <c r="GL768" s="1"/>
      <c r="GP768" s="1"/>
      <c r="GT768" s="1"/>
      <c r="GX768" s="1"/>
      <c r="HB768" s="1"/>
      <c r="HF768" s="1"/>
      <c r="HJ768" s="1"/>
      <c r="HN768" s="1"/>
      <c r="HR768" s="1"/>
      <c r="HV768" s="1"/>
      <c r="HZ768" s="1"/>
      <c r="ID768" s="1"/>
      <c r="IH768" s="1"/>
      <c r="IL768" s="1"/>
      <c r="IP768" s="1"/>
      <c r="IT768" s="1"/>
      <c r="IX768" s="1"/>
      <c r="JB768" s="1"/>
      <c r="JF768" s="1"/>
      <c r="JJ768" s="1"/>
      <c r="JN768" s="1"/>
      <c r="JR768" s="1"/>
      <c r="JV768" s="1"/>
      <c r="JZ768" s="1"/>
      <c r="KD768" s="1"/>
      <c r="KH768" s="1"/>
      <c r="KL768" s="1"/>
      <c r="KP768" s="1"/>
      <c r="KT768" s="1"/>
      <c r="KX768" s="1"/>
      <c r="LB768" s="1"/>
      <c r="LF768" s="1"/>
      <c r="LJ768" s="1"/>
      <c r="LN768" s="1"/>
      <c r="LR768" s="1"/>
    </row>
    <row r="769" spans="6:330">
      <c r="F769" s="1">
        <v>42247.5</v>
      </c>
      <c r="G769">
        <v>204</v>
      </c>
      <c r="H769">
        <v>250</v>
      </c>
      <c r="J769" s="1">
        <v>42247.5</v>
      </c>
      <c r="K769">
        <v>77</v>
      </c>
      <c r="L769">
        <v>150</v>
      </c>
      <c r="N769" s="1">
        <v>42247.5</v>
      </c>
      <c r="O769">
        <v>52</v>
      </c>
      <c r="P769">
        <v>75</v>
      </c>
      <c r="R769" s="1">
        <v>42247.5</v>
      </c>
      <c r="S769">
        <v>24</v>
      </c>
      <c r="T769">
        <v>100</v>
      </c>
      <c r="V769" s="1">
        <v>42247.5</v>
      </c>
      <c r="W769">
        <v>13</v>
      </c>
      <c r="X769">
        <v>75</v>
      </c>
      <c r="Z769" s="1">
        <v>42247.5</v>
      </c>
      <c r="AA769">
        <v>22</v>
      </c>
      <c r="AB769">
        <v>50</v>
      </c>
      <c r="AD769" s="1">
        <v>42247.5</v>
      </c>
      <c r="AE769">
        <v>73</v>
      </c>
      <c r="AF769">
        <v>250</v>
      </c>
      <c r="AH769" s="1">
        <v>42247.5</v>
      </c>
      <c r="AI769">
        <v>53</v>
      </c>
      <c r="AJ769">
        <v>100</v>
      </c>
      <c r="AL769" s="1">
        <v>42247.5</v>
      </c>
      <c r="AM769">
        <v>8</v>
      </c>
      <c r="AN769">
        <v>50</v>
      </c>
      <c r="AP769" s="1">
        <v>42247.5</v>
      </c>
      <c r="AQ769">
        <v>138</v>
      </c>
      <c r="AR769">
        <v>150</v>
      </c>
      <c r="AT769" s="1">
        <v>42247.5</v>
      </c>
      <c r="AU769">
        <v>18</v>
      </c>
      <c r="AV769">
        <v>100</v>
      </c>
      <c r="AX769" s="1">
        <v>42247.5</v>
      </c>
      <c r="AY769">
        <v>20</v>
      </c>
      <c r="AZ769">
        <v>50</v>
      </c>
      <c r="BB769" s="1">
        <v>42247.5</v>
      </c>
      <c r="BC769">
        <v>32</v>
      </c>
      <c r="BD769">
        <v>125</v>
      </c>
      <c r="BF769" s="1">
        <v>42247.5</v>
      </c>
      <c r="BG769">
        <v>16</v>
      </c>
      <c r="BH769">
        <v>75</v>
      </c>
      <c r="BJ769" s="1">
        <v>42247.5</v>
      </c>
      <c r="BK769">
        <v>9</v>
      </c>
      <c r="BL769">
        <v>50</v>
      </c>
      <c r="BN769" s="1">
        <v>42247.5</v>
      </c>
      <c r="BO769">
        <v>22</v>
      </c>
      <c r="BP769">
        <v>50</v>
      </c>
      <c r="BR769" s="1"/>
      <c r="BV769" s="1"/>
      <c r="BZ769" s="1"/>
      <c r="CD769" s="1"/>
      <c r="CH769" s="1"/>
      <c r="CL769" s="1"/>
      <c r="CP769" s="1"/>
      <c r="CT769" s="1"/>
      <c r="CX769" s="1"/>
      <c r="DB769" s="1"/>
      <c r="DF769" s="1"/>
      <c r="DJ769" s="1"/>
      <c r="DN769" s="1"/>
      <c r="DR769" s="1"/>
      <c r="DV769" s="1"/>
      <c r="DZ769" s="1"/>
      <c r="ED769" s="1"/>
      <c r="EH769" s="1"/>
      <c r="EL769" s="1"/>
      <c r="EP769" s="1"/>
      <c r="ET769" s="1"/>
      <c r="EX769" s="1"/>
      <c r="FB769" s="1"/>
      <c r="FF769" s="1"/>
      <c r="FJ769" s="1"/>
      <c r="FN769" s="1"/>
      <c r="FR769" s="1"/>
      <c r="FV769" s="1"/>
      <c r="FZ769" s="1"/>
      <c r="GD769" s="1"/>
      <c r="GH769" s="1"/>
      <c r="GL769" s="1"/>
      <c r="GP769" s="1"/>
      <c r="GT769" s="1"/>
      <c r="GX769" s="1"/>
      <c r="HB769" s="1"/>
      <c r="HF769" s="1"/>
      <c r="HJ769" s="1"/>
      <c r="HN769" s="1"/>
      <c r="HR769" s="1"/>
      <c r="HV769" s="1"/>
      <c r="HZ769" s="1"/>
      <c r="ID769" s="1"/>
      <c r="IH769" s="1"/>
      <c r="IL769" s="1"/>
      <c r="IP769" s="1"/>
      <c r="IT769" s="1"/>
      <c r="IX769" s="1"/>
      <c r="JB769" s="1"/>
      <c r="JF769" s="1"/>
      <c r="JJ769" s="1"/>
      <c r="JN769" s="1"/>
      <c r="JR769" s="1"/>
      <c r="JV769" s="1"/>
      <c r="JZ769" s="1"/>
      <c r="KD769" s="1"/>
      <c r="KH769" s="1"/>
      <c r="KL769" s="1"/>
      <c r="KP769" s="1"/>
      <c r="KT769" s="1"/>
      <c r="KX769" s="1"/>
      <c r="LB769" s="1"/>
      <c r="LF769" s="1"/>
      <c r="LJ769" s="1"/>
      <c r="LN769" s="1"/>
      <c r="LR769" s="1"/>
    </row>
    <row r="770" spans="6:330">
      <c r="F770" s="1">
        <v>42247.541666666664</v>
      </c>
      <c r="G770">
        <v>217</v>
      </c>
      <c r="H770">
        <v>250</v>
      </c>
      <c r="J770" s="1">
        <v>42247.541666666664</v>
      </c>
      <c r="K770">
        <v>78</v>
      </c>
      <c r="L770">
        <v>150</v>
      </c>
      <c r="N770" s="1">
        <v>42247.541666666664</v>
      </c>
      <c r="O770">
        <v>59</v>
      </c>
      <c r="P770">
        <v>75</v>
      </c>
      <c r="R770" s="1">
        <v>42247.541666666664</v>
      </c>
      <c r="S770">
        <v>32</v>
      </c>
      <c r="T770">
        <v>100</v>
      </c>
      <c r="V770" s="1">
        <v>42247.541666666664</v>
      </c>
      <c r="W770">
        <v>18</v>
      </c>
      <c r="X770">
        <v>75</v>
      </c>
      <c r="Z770" s="1">
        <v>42247.541666666664</v>
      </c>
      <c r="AA770">
        <v>34</v>
      </c>
      <c r="AB770">
        <v>50</v>
      </c>
      <c r="AD770" s="1">
        <v>42247.541666666664</v>
      </c>
      <c r="AE770">
        <v>82</v>
      </c>
      <c r="AF770">
        <v>250</v>
      </c>
      <c r="AH770" s="1">
        <v>42247.541666666664</v>
      </c>
      <c r="AI770">
        <v>58</v>
      </c>
      <c r="AJ770">
        <v>100</v>
      </c>
      <c r="AL770" s="1">
        <v>42247.541666666664</v>
      </c>
      <c r="AM770">
        <v>16</v>
      </c>
      <c r="AN770">
        <v>50</v>
      </c>
      <c r="AP770" s="1">
        <v>42247.541666666664</v>
      </c>
      <c r="AQ770">
        <v>140</v>
      </c>
      <c r="AR770">
        <v>150</v>
      </c>
      <c r="AT770" s="1">
        <v>42247.541666666664</v>
      </c>
      <c r="AU770">
        <v>24</v>
      </c>
      <c r="AV770">
        <v>100</v>
      </c>
      <c r="AX770" s="1">
        <v>42247.541666666664</v>
      </c>
      <c r="AY770">
        <v>38</v>
      </c>
      <c r="AZ770">
        <v>50</v>
      </c>
      <c r="BB770" s="1">
        <v>42247.541666666664</v>
      </c>
      <c r="BC770">
        <v>37</v>
      </c>
      <c r="BD770">
        <v>125</v>
      </c>
      <c r="BF770" s="1">
        <v>42247.541666666664</v>
      </c>
      <c r="BG770">
        <v>22</v>
      </c>
      <c r="BH770">
        <v>75</v>
      </c>
      <c r="BJ770" s="1">
        <v>42247.541666666664</v>
      </c>
      <c r="BK770">
        <v>9</v>
      </c>
      <c r="BL770">
        <v>50</v>
      </c>
      <c r="BN770" s="1">
        <v>42247.541666666664</v>
      </c>
      <c r="BO770">
        <v>34</v>
      </c>
      <c r="BP770">
        <v>50</v>
      </c>
      <c r="BR770" s="1"/>
      <c r="BV770" s="1"/>
      <c r="BZ770" s="1"/>
      <c r="CD770" s="1"/>
      <c r="CH770" s="1"/>
      <c r="CL770" s="1"/>
      <c r="CP770" s="1"/>
      <c r="CT770" s="1"/>
      <c r="CX770" s="1"/>
      <c r="DB770" s="1"/>
      <c r="DF770" s="1"/>
      <c r="DJ770" s="1"/>
      <c r="DN770" s="1"/>
      <c r="DR770" s="1"/>
      <c r="DV770" s="1"/>
      <c r="DZ770" s="1"/>
      <c r="ED770" s="1"/>
      <c r="EH770" s="1"/>
      <c r="EL770" s="1"/>
      <c r="EP770" s="1"/>
      <c r="ET770" s="1"/>
      <c r="EX770" s="1"/>
      <c r="FB770" s="1"/>
      <c r="FF770" s="1"/>
      <c r="FJ770" s="1"/>
      <c r="FN770" s="1"/>
      <c r="FR770" s="1"/>
      <c r="FV770" s="1"/>
      <c r="FZ770" s="1"/>
      <c r="GD770" s="1"/>
      <c r="GH770" s="1"/>
      <c r="GL770" s="1"/>
      <c r="GP770" s="1"/>
      <c r="GT770" s="1"/>
      <c r="GX770" s="1"/>
      <c r="HB770" s="1"/>
      <c r="HF770" s="1"/>
      <c r="HJ770" s="1"/>
      <c r="HN770" s="1"/>
      <c r="HR770" s="1"/>
      <c r="HV770" s="1"/>
      <c r="HZ770" s="1"/>
      <c r="ID770" s="1"/>
      <c r="IH770" s="1"/>
      <c r="IL770" s="1"/>
      <c r="IP770" s="1"/>
      <c r="IT770" s="1"/>
      <c r="IX770" s="1"/>
      <c r="JB770" s="1"/>
      <c r="JF770" s="1"/>
      <c r="JJ770" s="1"/>
      <c r="JN770" s="1"/>
      <c r="JR770" s="1"/>
      <c r="JV770" s="1"/>
      <c r="JZ770" s="1"/>
      <c r="KD770" s="1"/>
      <c r="KH770" s="1"/>
      <c r="KL770" s="1"/>
      <c r="KP770" s="1"/>
      <c r="KT770" s="1"/>
      <c r="KX770" s="1"/>
      <c r="LB770" s="1"/>
      <c r="LF770" s="1"/>
      <c r="LJ770" s="1"/>
      <c r="LN770" s="1"/>
      <c r="LR770" s="1"/>
    </row>
    <row r="771" spans="6:330">
      <c r="F771" s="1">
        <v>42247.583333333336</v>
      </c>
      <c r="G771">
        <v>215</v>
      </c>
      <c r="H771">
        <v>250</v>
      </c>
      <c r="J771" s="1">
        <v>42247.583333333336</v>
      </c>
      <c r="K771">
        <v>62</v>
      </c>
      <c r="L771">
        <v>150</v>
      </c>
      <c r="N771" s="1">
        <v>42247.583333333336</v>
      </c>
      <c r="O771">
        <v>52</v>
      </c>
      <c r="P771">
        <v>75</v>
      </c>
      <c r="R771" s="1">
        <v>42247.583333333336</v>
      </c>
      <c r="S771">
        <v>36</v>
      </c>
      <c r="T771">
        <v>100</v>
      </c>
      <c r="V771" s="1">
        <v>42247.583333333336</v>
      </c>
      <c r="W771">
        <v>26</v>
      </c>
      <c r="X771">
        <v>75</v>
      </c>
      <c r="Z771" s="1">
        <v>42247.583333333336</v>
      </c>
      <c r="AA771">
        <v>27</v>
      </c>
      <c r="AB771">
        <v>50</v>
      </c>
      <c r="AD771" s="1">
        <v>42247.583333333336</v>
      </c>
      <c r="AE771">
        <v>88</v>
      </c>
      <c r="AF771">
        <v>250</v>
      </c>
      <c r="AH771" s="1">
        <v>42247.583333333336</v>
      </c>
      <c r="AI771">
        <v>67</v>
      </c>
      <c r="AJ771">
        <v>100</v>
      </c>
      <c r="AL771" s="1">
        <v>42247.583333333336</v>
      </c>
      <c r="AM771">
        <v>12</v>
      </c>
      <c r="AN771">
        <v>50</v>
      </c>
      <c r="AP771" s="1">
        <v>42247.583333333336</v>
      </c>
      <c r="AQ771">
        <v>135</v>
      </c>
      <c r="AR771">
        <v>150</v>
      </c>
      <c r="AT771" s="1">
        <v>42247.583333333336</v>
      </c>
      <c r="AU771">
        <v>36</v>
      </c>
      <c r="AV771">
        <v>100</v>
      </c>
      <c r="AX771" s="1">
        <v>42247.583333333336</v>
      </c>
      <c r="AY771">
        <v>28</v>
      </c>
      <c r="AZ771">
        <v>50</v>
      </c>
      <c r="BB771" s="1">
        <v>42247.583333333336</v>
      </c>
      <c r="BC771">
        <v>40</v>
      </c>
      <c r="BD771">
        <v>125</v>
      </c>
      <c r="BF771" s="1">
        <v>42247.583333333336</v>
      </c>
      <c r="BG771">
        <v>24</v>
      </c>
      <c r="BH771">
        <v>75</v>
      </c>
      <c r="BJ771" s="1">
        <v>42247.583333333336</v>
      </c>
      <c r="BK771">
        <v>7</v>
      </c>
      <c r="BL771">
        <v>50</v>
      </c>
      <c r="BN771" s="1">
        <v>42247.583333333336</v>
      </c>
      <c r="BO771">
        <v>27</v>
      </c>
      <c r="BP771">
        <v>50</v>
      </c>
      <c r="BR771" s="1"/>
      <c r="BV771" s="1"/>
      <c r="BZ771" s="1"/>
      <c r="CD771" s="1"/>
      <c r="CH771" s="1"/>
      <c r="CL771" s="1"/>
      <c r="CP771" s="1"/>
      <c r="CT771" s="1"/>
      <c r="CX771" s="1"/>
      <c r="DB771" s="1"/>
      <c r="DF771" s="1"/>
      <c r="DJ771" s="1"/>
      <c r="DN771" s="1"/>
      <c r="DR771" s="1"/>
      <c r="DV771" s="1"/>
      <c r="DZ771" s="1"/>
      <c r="ED771" s="1"/>
      <c r="EH771" s="1"/>
      <c r="EL771" s="1"/>
      <c r="EP771" s="1"/>
      <c r="ET771" s="1"/>
      <c r="EX771" s="1"/>
      <c r="FB771" s="1"/>
      <c r="FF771" s="1"/>
      <c r="FJ771" s="1"/>
      <c r="FN771" s="1"/>
      <c r="FR771" s="1"/>
      <c r="FV771" s="1"/>
      <c r="FZ771" s="1"/>
      <c r="GD771" s="1"/>
      <c r="GH771" s="1"/>
      <c r="GL771" s="1"/>
      <c r="GP771" s="1"/>
      <c r="GT771" s="1"/>
      <c r="GX771" s="1"/>
      <c r="HB771" s="1"/>
      <c r="HF771" s="1"/>
      <c r="HJ771" s="1"/>
      <c r="HN771" s="1"/>
      <c r="HR771" s="1"/>
      <c r="HV771" s="1"/>
      <c r="HZ771" s="1"/>
      <c r="ID771" s="1"/>
      <c r="IH771" s="1"/>
      <c r="IL771" s="1"/>
      <c r="IP771" s="1"/>
      <c r="IT771" s="1"/>
      <c r="IX771" s="1"/>
      <c r="JB771" s="1"/>
      <c r="JF771" s="1"/>
      <c r="JJ771" s="1"/>
      <c r="JN771" s="1"/>
      <c r="JR771" s="1"/>
      <c r="JV771" s="1"/>
      <c r="JZ771" s="1"/>
      <c r="KD771" s="1"/>
      <c r="KH771" s="1"/>
      <c r="KL771" s="1"/>
      <c r="KP771" s="1"/>
      <c r="KT771" s="1"/>
      <c r="KX771" s="1"/>
      <c r="LB771" s="1"/>
      <c r="LF771" s="1"/>
      <c r="LJ771" s="1"/>
      <c r="LN771" s="1"/>
      <c r="LR771" s="1"/>
    </row>
    <row r="772" spans="6:330">
      <c r="F772" s="1">
        <v>42247.625</v>
      </c>
      <c r="G772">
        <v>226</v>
      </c>
      <c r="H772">
        <v>250</v>
      </c>
      <c r="J772" s="1">
        <v>42247.625</v>
      </c>
      <c r="K772">
        <v>64</v>
      </c>
      <c r="L772">
        <v>150</v>
      </c>
      <c r="N772" s="1">
        <v>42247.625</v>
      </c>
      <c r="O772">
        <v>50</v>
      </c>
      <c r="P772">
        <v>75</v>
      </c>
      <c r="R772" s="1">
        <v>42247.625</v>
      </c>
      <c r="S772">
        <v>31</v>
      </c>
      <c r="T772">
        <v>100</v>
      </c>
      <c r="V772" s="1">
        <v>42247.625</v>
      </c>
      <c r="W772">
        <v>22</v>
      </c>
      <c r="X772">
        <v>75</v>
      </c>
      <c r="Z772" s="1">
        <v>42247.625</v>
      </c>
      <c r="AA772">
        <v>16</v>
      </c>
      <c r="AB772">
        <v>50</v>
      </c>
      <c r="AD772" s="1">
        <v>42247.625</v>
      </c>
      <c r="AE772">
        <v>82</v>
      </c>
      <c r="AF772">
        <v>250</v>
      </c>
      <c r="AH772" s="1">
        <v>42247.625</v>
      </c>
      <c r="AI772">
        <v>87</v>
      </c>
      <c r="AJ772">
        <v>100</v>
      </c>
      <c r="AL772" s="1">
        <v>42247.625</v>
      </c>
      <c r="AM772">
        <v>9</v>
      </c>
      <c r="AN772">
        <v>50</v>
      </c>
      <c r="AP772" s="1">
        <v>42247.625</v>
      </c>
      <c r="AQ772">
        <v>133</v>
      </c>
      <c r="AR772">
        <v>150</v>
      </c>
      <c r="AT772" s="1">
        <v>42247.625</v>
      </c>
      <c r="AU772">
        <v>31</v>
      </c>
      <c r="AV772">
        <v>100</v>
      </c>
      <c r="AX772" s="1">
        <v>42247.625</v>
      </c>
      <c r="AY772">
        <v>29</v>
      </c>
      <c r="AZ772">
        <v>50</v>
      </c>
      <c r="BB772" s="1">
        <v>42247.625</v>
      </c>
      <c r="BC772">
        <v>37</v>
      </c>
      <c r="BD772">
        <v>125</v>
      </c>
      <c r="BF772" s="1">
        <v>42247.625</v>
      </c>
      <c r="BG772">
        <v>21</v>
      </c>
      <c r="BH772">
        <v>75</v>
      </c>
      <c r="BJ772" s="1">
        <v>42247.625</v>
      </c>
      <c r="BK772">
        <v>11</v>
      </c>
      <c r="BL772">
        <v>50</v>
      </c>
      <c r="BN772" s="1">
        <v>42247.625</v>
      </c>
      <c r="BO772">
        <v>16</v>
      </c>
      <c r="BP772">
        <v>50</v>
      </c>
      <c r="BR772" s="1"/>
      <c r="BV772" s="1"/>
      <c r="BZ772" s="1"/>
      <c r="CD772" s="1"/>
      <c r="CH772" s="1"/>
      <c r="CL772" s="1"/>
      <c r="CP772" s="1"/>
      <c r="CT772" s="1"/>
      <c r="CX772" s="1"/>
      <c r="DB772" s="1"/>
      <c r="DF772" s="1"/>
      <c r="DJ772" s="1"/>
      <c r="DN772" s="1"/>
      <c r="DR772" s="1"/>
      <c r="DV772" s="1"/>
      <c r="DZ772" s="1"/>
      <c r="ED772" s="1"/>
      <c r="EH772" s="1"/>
      <c r="EL772" s="1"/>
      <c r="EP772" s="1"/>
      <c r="ET772" s="1"/>
      <c r="EX772" s="1"/>
      <c r="FB772" s="1"/>
      <c r="FF772" s="1"/>
      <c r="FJ772" s="1"/>
      <c r="FN772" s="1"/>
      <c r="FR772" s="1"/>
      <c r="FV772" s="1"/>
      <c r="FZ772" s="1"/>
      <c r="GD772" s="1"/>
      <c r="GH772" s="1"/>
      <c r="GL772" s="1"/>
      <c r="GP772" s="1"/>
      <c r="GT772" s="1"/>
      <c r="GX772" s="1"/>
      <c r="HB772" s="1"/>
      <c r="HF772" s="1"/>
      <c r="HJ772" s="1"/>
      <c r="HN772" s="1"/>
      <c r="HR772" s="1"/>
      <c r="HV772" s="1"/>
      <c r="HZ772" s="1"/>
      <c r="ID772" s="1"/>
      <c r="IH772" s="1"/>
      <c r="IL772" s="1"/>
      <c r="IP772" s="1"/>
      <c r="IT772" s="1"/>
      <c r="IX772" s="1"/>
      <c r="JB772" s="1"/>
      <c r="JF772" s="1"/>
      <c r="JJ772" s="1"/>
      <c r="JN772" s="1"/>
      <c r="JR772" s="1"/>
      <c r="JV772" s="1"/>
      <c r="JZ772" s="1"/>
      <c r="KD772" s="1"/>
      <c r="KH772" s="1"/>
      <c r="KL772" s="1"/>
      <c r="KP772" s="1"/>
      <c r="KT772" s="1"/>
      <c r="KX772" s="1"/>
      <c r="LB772" s="1"/>
      <c r="LF772" s="1"/>
      <c r="LJ772" s="1"/>
      <c r="LN772" s="1"/>
      <c r="LR772" s="1"/>
    </row>
    <row r="773" spans="6:330">
      <c r="F773" s="1">
        <v>42247.666666666664</v>
      </c>
      <c r="G773">
        <v>204</v>
      </c>
      <c r="H773">
        <v>250</v>
      </c>
      <c r="J773" s="1">
        <v>42247.666666666664</v>
      </c>
      <c r="K773">
        <v>80</v>
      </c>
      <c r="L773">
        <v>150</v>
      </c>
      <c r="N773" s="1">
        <v>42247.666666666664</v>
      </c>
      <c r="O773">
        <v>46</v>
      </c>
      <c r="P773">
        <v>75</v>
      </c>
      <c r="R773" s="1">
        <v>42247.666666666664</v>
      </c>
      <c r="S773">
        <v>28</v>
      </c>
      <c r="T773">
        <v>100</v>
      </c>
      <c r="V773" s="1">
        <v>42247.666666666664</v>
      </c>
      <c r="W773">
        <v>20</v>
      </c>
      <c r="X773">
        <v>75</v>
      </c>
      <c r="Z773" s="1">
        <v>42247.666666666664</v>
      </c>
      <c r="AA773">
        <v>19</v>
      </c>
      <c r="AB773">
        <v>50</v>
      </c>
      <c r="AD773" s="1">
        <v>42247.666666666664</v>
      </c>
      <c r="AE773">
        <v>80</v>
      </c>
      <c r="AF773">
        <v>250</v>
      </c>
      <c r="AH773" s="1">
        <v>42247.666666666664</v>
      </c>
      <c r="AI773">
        <v>101</v>
      </c>
      <c r="AJ773">
        <v>100</v>
      </c>
      <c r="AL773" s="1">
        <v>42247.666666666664</v>
      </c>
      <c r="AM773">
        <v>10</v>
      </c>
      <c r="AN773">
        <v>50</v>
      </c>
      <c r="AP773" s="1">
        <v>42247.666666666664</v>
      </c>
      <c r="AQ773">
        <v>129</v>
      </c>
      <c r="AR773">
        <v>150</v>
      </c>
      <c r="AT773" s="1">
        <v>42247.666666666664</v>
      </c>
      <c r="AU773">
        <v>37</v>
      </c>
      <c r="AV773">
        <v>100</v>
      </c>
      <c r="AX773" s="1">
        <v>42247.666666666664</v>
      </c>
      <c r="AY773">
        <v>32</v>
      </c>
      <c r="AZ773">
        <v>50</v>
      </c>
      <c r="BB773" s="1">
        <v>42247.666666666664</v>
      </c>
      <c r="BC773">
        <v>39</v>
      </c>
      <c r="BD773">
        <v>125</v>
      </c>
      <c r="BF773" s="1">
        <v>42247.666666666664</v>
      </c>
      <c r="BG773">
        <v>17</v>
      </c>
      <c r="BH773">
        <v>75</v>
      </c>
      <c r="BJ773" s="1">
        <v>42247.666666666664</v>
      </c>
      <c r="BK773">
        <v>10</v>
      </c>
      <c r="BL773">
        <v>50</v>
      </c>
      <c r="BN773" s="1">
        <v>42247.666666666664</v>
      </c>
      <c r="BO773">
        <v>19</v>
      </c>
      <c r="BP773">
        <v>50</v>
      </c>
      <c r="BR773" s="1"/>
      <c r="BV773" s="1"/>
      <c r="BZ773" s="1"/>
      <c r="CD773" s="1"/>
      <c r="CH773" s="1"/>
      <c r="CL773" s="1"/>
      <c r="CP773" s="1"/>
      <c r="CT773" s="1"/>
      <c r="CX773" s="1"/>
      <c r="DB773" s="1"/>
      <c r="DF773" s="1"/>
      <c r="DJ773" s="1"/>
      <c r="DN773" s="1"/>
      <c r="DR773" s="1"/>
      <c r="DV773" s="1"/>
      <c r="DZ773" s="1"/>
      <c r="ED773" s="1"/>
      <c r="EH773" s="1"/>
      <c r="EL773" s="1"/>
      <c r="EP773" s="1"/>
      <c r="ET773" s="1"/>
      <c r="EX773" s="1"/>
      <c r="FB773" s="1"/>
      <c r="FF773" s="1"/>
      <c r="FJ773" s="1"/>
      <c r="FN773" s="1"/>
      <c r="FR773" s="1"/>
      <c r="FV773" s="1"/>
      <c r="FZ773" s="1"/>
      <c r="GD773" s="1"/>
      <c r="GH773" s="1"/>
      <c r="GL773" s="1"/>
      <c r="GP773" s="1"/>
      <c r="GT773" s="1"/>
      <c r="GX773" s="1"/>
      <c r="HB773" s="1"/>
      <c r="HF773" s="1"/>
      <c r="HJ773" s="1"/>
      <c r="HN773" s="1"/>
      <c r="HR773" s="1"/>
      <c r="HV773" s="1"/>
      <c r="HZ773" s="1"/>
      <c r="ID773" s="1"/>
      <c r="IH773" s="1"/>
      <c r="IL773" s="1"/>
      <c r="IP773" s="1"/>
      <c r="IT773" s="1"/>
      <c r="IX773" s="1"/>
      <c r="JB773" s="1"/>
      <c r="JF773" s="1"/>
      <c r="JJ773" s="1"/>
      <c r="JN773" s="1"/>
      <c r="JR773" s="1"/>
      <c r="JV773" s="1"/>
      <c r="JZ773" s="1"/>
      <c r="KD773" s="1"/>
      <c r="KH773" s="1"/>
      <c r="KL773" s="1"/>
      <c r="KP773" s="1"/>
      <c r="KT773" s="1"/>
      <c r="KX773" s="1"/>
      <c r="LB773" s="1"/>
      <c r="LF773" s="1"/>
      <c r="LJ773" s="1"/>
      <c r="LN773" s="1"/>
      <c r="LR773" s="1"/>
    </row>
    <row r="774" spans="6:330">
      <c r="F774" s="1">
        <v>42247.708333333336</v>
      </c>
      <c r="G774">
        <v>173</v>
      </c>
      <c r="H774">
        <v>250</v>
      </c>
      <c r="J774" s="1">
        <v>42247.708333333336</v>
      </c>
      <c r="K774">
        <v>84</v>
      </c>
      <c r="L774">
        <v>150</v>
      </c>
      <c r="N774" s="1">
        <v>42247.708333333336</v>
      </c>
      <c r="O774">
        <v>44</v>
      </c>
      <c r="P774">
        <v>75</v>
      </c>
      <c r="R774" s="1">
        <v>42247.708333333336</v>
      </c>
      <c r="S774">
        <v>27</v>
      </c>
      <c r="T774">
        <v>100</v>
      </c>
      <c r="V774" s="1">
        <v>42247.708333333336</v>
      </c>
      <c r="W774">
        <v>21</v>
      </c>
      <c r="X774">
        <v>75</v>
      </c>
      <c r="Z774" s="1">
        <v>42247.708333333336</v>
      </c>
      <c r="AA774">
        <v>28</v>
      </c>
      <c r="AB774">
        <v>50</v>
      </c>
      <c r="AD774" s="1">
        <v>42247.708333333336</v>
      </c>
      <c r="AE774">
        <v>73</v>
      </c>
      <c r="AF774">
        <v>250</v>
      </c>
      <c r="AH774" s="1">
        <v>42247.708333333336</v>
      </c>
      <c r="AI774">
        <v>78</v>
      </c>
      <c r="AJ774">
        <v>100</v>
      </c>
      <c r="AL774" s="1">
        <v>42247.708333333336</v>
      </c>
      <c r="AM774">
        <v>11</v>
      </c>
      <c r="AN774">
        <v>50</v>
      </c>
      <c r="AP774" s="1">
        <v>42247.708333333336</v>
      </c>
      <c r="AQ774">
        <v>142</v>
      </c>
      <c r="AR774">
        <v>150</v>
      </c>
      <c r="AT774" s="1">
        <v>42247.708333333336</v>
      </c>
      <c r="AU774">
        <v>40</v>
      </c>
      <c r="AV774">
        <v>100</v>
      </c>
      <c r="AX774" s="1">
        <v>42247.708333333336</v>
      </c>
      <c r="AY774">
        <v>22</v>
      </c>
      <c r="AZ774">
        <v>50</v>
      </c>
      <c r="BB774" s="1">
        <v>42247.708333333336</v>
      </c>
      <c r="BC774">
        <v>48</v>
      </c>
      <c r="BD774">
        <v>125</v>
      </c>
      <c r="BF774" s="1">
        <v>42247.708333333336</v>
      </c>
      <c r="BG774">
        <v>20</v>
      </c>
      <c r="BH774">
        <v>75</v>
      </c>
      <c r="BJ774" s="1">
        <v>42247.708333333336</v>
      </c>
      <c r="BK774">
        <v>12</v>
      </c>
      <c r="BL774">
        <v>50</v>
      </c>
      <c r="BN774" s="1">
        <v>42247.708333333336</v>
      </c>
      <c r="BO774">
        <v>28</v>
      </c>
      <c r="BP774">
        <v>50</v>
      </c>
      <c r="BR774" s="1"/>
      <c r="BV774" s="1"/>
      <c r="BZ774" s="1"/>
      <c r="CD774" s="1"/>
      <c r="CH774" s="1"/>
      <c r="CL774" s="1"/>
      <c r="CP774" s="1"/>
      <c r="CT774" s="1"/>
      <c r="CX774" s="1"/>
      <c r="DB774" s="1"/>
      <c r="DF774" s="1"/>
      <c r="DJ774" s="1"/>
      <c r="DN774" s="1"/>
      <c r="DR774" s="1"/>
      <c r="DV774" s="1"/>
      <c r="DZ774" s="1"/>
      <c r="ED774" s="1"/>
      <c r="EH774" s="1"/>
      <c r="EL774" s="1"/>
      <c r="EP774" s="1"/>
      <c r="ET774" s="1"/>
      <c r="EX774" s="1"/>
      <c r="FB774" s="1"/>
      <c r="FF774" s="1"/>
      <c r="FJ774" s="1"/>
      <c r="FN774" s="1"/>
      <c r="FR774" s="1"/>
      <c r="FV774" s="1"/>
      <c r="FZ774" s="1"/>
      <c r="GD774" s="1"/>
      <c r="GH774" s="1"/>
      <c r="GL774" s="1"/>
      <c r="GP774" s="1"/>
      <c r="GT774" s="1"/>
      <c r="GX774" s="1"/>
      <c r="HB774" s="1"/>
      <c r="HF774" s="1"/>
      <c r="HJ774" s="1"/>
      <c r="HN774" s="1"/>
      <c r="HR774" s="1"/>
      <c r="HV774" s="1"/>
      <c r="HZ774" s="1"/>
      <c r="ID774" s="1"/>
      <c r="IH774" s="1"/>
      <c r="IL774" s="1"/>
      <c r="IP774" s="1"/>
      <c r="IT774" s="1"/>
      <c r="IX774" s="1"/>
      <c r="JB774" s="1"/>
      <c r="JF774" s="1"/>
      <c r="JJ774" s="1"/>
      <c r="JN774" s="1"/>
      <c r="JR774" s="1"/>
      <c r="JV774" s="1"/>
      <c r="JZ774" s="1"/>
      <c r="KD774" s="1"/>
      <c r="KH774" s="1"/>
      <c r="KL774" s="1"/>
      <c r="KP774" s="1"/>
      <c r="KT774" s="1"/>
      <c r="KX774" s="1"/>
      <c r="LB774" s="1"/>
      <c r="LF774" s="1"/>
      <c r="LJ774" s="1"/>
      <c r="LN774" s="1"/>
      <c r="LR774" s="1"/>
    </row>
    <row r="775" spans="6:330">
      <c r="F775" s="1">
        <v>42247.75</v>
      </c>
      <c r="G775">
        <v>161</v>
      </c>
      <c r="H775">
        <v>250</v>
      </c>
      <c r="J775" s="1">
        <v>42247.75</v>
      </c>
      <c r="K775">
        <v>86</v>
      </c>
      <c r="L775">
        <v>150</v>
      </c>
      <c r="N775" s="1">
        <v>42247.75</v>
      </c>
      <c r="O775">
        <v>34</v>
      </c>
      <c r="P775">
        <v>75</v>
      </c>
      <c r="R775" s="1">
        <v>42247.75</v>
      </c>
      <c r="S775">
        <v>29</v>
      </c>
      <c r="T775">
        <v>100</v>
      </c>
      <c r="V775" s="1">
        <v>42247.75</v>
      </c>
      <c r="W775">
        <v>19</v>
      </c>
      <c r="X775">
        <v>75</v>
      </c>
      <c r="Z775" s="1">
        <v>42247.75</v>
      </c>
      <c r="AA775">
        <v>30</v>
      </c>
      <c r="AB775">
        <v>50</v>
      </c>
      <c r="AD775" s="1">
        <v>42247.75</v>
      </c>
      <c r="AE775">
        <v>78</v>
      </c>
      <c r="AF775">
        <v>250</v>
      </c>
      <c r="AH775" s="1">
        <v>42247.75</v>
      </c>
      <c r="AI775">
        <v>66</v>
      </c>
      <c r="AJ775">
        <v>100</v>
      </c>
      <c r="AL775" s="1">
        <v>42247.75</v>
      </c>
      <c r="AM775">
        <v>12</v>
      </c>
      <c r="AN775">
        <v>50</v>
      </c>
      <c r="AP775" s="1">
        <v>42247.75</v>
      </c>
      <c r="AQ775">
        <v>147</v>
      </c>
      <c r="AR775">
        <v>150</v>
      </c>
      <c r="AT775" s="1">
        <v>42247.75</v>
      </c>
      <c r="AU775">
        <v>31</v>
      </c>
      <c r="AV775">
        <v>100</v>
      </c>
      <c r="AX775" s="1">
        <v>42247.75</v>
      </c>
      <c r="AY775">
        <v>32</v>
      </c>
      <c r="AZ775">
        <v>50</v>
      </c>
      <c r="BB775" s="1">
        <v>42247.75</v>
      </c>
      <c r="BC775">
        <v>48</v>
      </c>
      <c r="BD775">
        <v>125</v>
      </c>
      <c r="BF775" s="1">
        <v>42247.75</v>
      </c>
      <c r="BG775">
        <v>20</v>
      </c>
      <c r="BH775">
        <v>75</v>
      </c>
      <c r="BJ775" s="1">
        <v>42247.75</v>
      </c>
      <c r="BK775">
        <v>12</v>
      </c>
      <c r="BL775">
        <v>50</v>
      </c>
      <c r="BN775" s="1">
        <v>42247.75</v>
      </c>
      <c r="BO775">
        <v>30</v>
      </c>
      <c r="BP775">
        <v>50</v>
      </c>
      <c r="BR775" s="1"/>
      <c r="BV775" s="1"/>
      <c r="BZ775" s="1"/>
      <c r="CD775" s="1"/>
      <c r="CH775" s="1"/>
      <c r="CL775" s="1"/>
      <c r="CP775" s="1"/>
      <c r="CT775" s="1"/>
      <c r="CX775" s="1"/>
      <c r="DB775" s="1"/>
      <c r="DF775" s="1"/>
      <c r="DJ775" s="1"/>
      <c r="DN775" s="1"/>
      <c r="DR775" s="1"/>
      <c r="DV775" s="1"/>
      <c r="DZ775" s="1"/>
      <c r="ED775" s="1"/>
      <c r="EH775" s="1"/>
      <c r="EL775" s="1"/>
      <c r="EP775" s="1"/>
      <c r="ET775" s="1"/>
      <c r="EX775" s="1"/>
      <c r="FB775" s="1"/>
      <c r="FF775" s="1"/>
      <c r="FJ775" s="1"/>
      <c r="FN775" s="1"/>
      <c r="FR775" s="1"/>
      <c r="FV775" s="1"/>
      <c r="FZ775" s="1"/>
      <c r="GD775" s="1"/>
      <c r="GH775" s="1"/>
      <c r="GL775" s="1"/>
      <c r="GP775" s="1"/>
      <c r="GT775" s="1"/>
      <c r="GX775" s="1"/>
      <c r="HB775" s="1"/>
      <c r="HF775" s="1"/>
      <c r="HJ775" s="1"/>
      <c r="HN775" s="1"/>
      <c r="HR775" s="1"/>
      <c r="HV775" s="1"/>
      <c r="HZ775" s="1"/>
      <c r="ID775" s="1"/>
      <c r="IH775" s="1"/>
      <c r="IL775" s="1"/>
      <c r="IP775" s="1"/>
      <c r="IT775" s="1"/>
      <c r="IX775" s="1"/>
      <c r="JB775" s="1"/>
      <c r="JF775" s="1"/>
      <c r="JJ775" s="1"/>
      <c r="JN775" s="1"/>
      <c r="JR775" s="1"/>
      <c r="JV775" s="1"/>
      <c r="JZ775" s="1"/>
      <c r="KD775" s="1"/>
      <c r="KH775" s="1"/>
      <c r="KL775" s="1"/>
      <c r="KP775" s="1"/>
      <c r="KT775" s="1"/>
      <c r="KX775" s="1"/>
      <c r="LB775" s="1"/>
      <c r="LF775" s="1"/>
      <c r="LJ775" s="1"/>
      <c r="LN775" s="1"/>
      <c r="LR775" s="1"/>
    </row>
    <row r="776" spans="6:330">
      <c r="F776" s="1">
        <v>42247.791666666664</v>
      </c>
      <c r="G776">
        <v>121</v>
      </c>
      <c r="H776">
        <v>250</v>
      </c>
      <c r="J776" s="1">
        <v>42247.791666666664</v>
      </c>
      <c r="K776">
        <v>97</v>
      </c>
      <c r="L776">
        <v>150</v>
      </c>
      <c r="N776" s="1">
        <v>42247.791666666664</v>
      </c>
      <c r="O776">
        <v>47</v>
      </c>
      <c r="P776">
        <v>75</v>
      </c>
      <c r="R776" s="1">
        <v>42247.791666666664</v>
      </c>
      <c r="S776">
        <v>34</v>
      </c>
      <c r="T776">
        <v>100</v>
      </c>
      <c r="V776" s="1">
        <v>42247.791666666664</v>
      </c>
      <c r="W776">
        <v>22</v>
      </c>
      <c r="X776">
        <v>75</v>
      </c>
      <c r="Z776" s="1">
        <v>42247.791666666664</v>
      </c>
      <c r="AA776">
        <v>32</v>
      </c>
      <c r="AB776">
        <v>50</v>
      </c>
      <c r="AD776" s="1">
        <v>42247.791666666664</v>
      </c>
      <c r="AE776">
        <v>97</v>
      </c>
      <c r="AF776">
        <v>250</v>
      </c>
      <c r="AH776" s="1">
        <v>42247.791666666664</v>
      </c>
      <c r="AI776">
        <v>19</v>
      </c>
      <c r="AJ776">
        <v>100</v>
      </c>
      <c r="AL776" s="1">
        <v>42247.791666666664</v>
      </c>
      <c r="AM776">
        <v>14</v>
      </c>
      <c r="AN776">
        <v>50</v>
      </c>
      <c r="AP776" s="1">
        <v>42247.791666666664</v>
      </c>
      <c r="AQ776">
        <v>169</v>
      </c>
      <c r="AR776">
        <v>150</v>
      </c>
      <c r="AT776" s="1">
        <v>42247.791666666664</v>
      </c>
      <c r="AU776">
        <v>13</v>
      </c>
      <c r="AV776">
        <v>100</v>
      </c>
      <c r="AX776" s="1">
        <v>42247.791666666664</v>
      </c>
      <c r="AY776">
        <v>44</v>
      </c>
      <c r="AZ776">
        <v>50</v>
      </c>
      <c r="BB776" s="1">
        <v>42247.791666666664</v>
      </c>
      <c r="BC776">
        <v>55</v>
      </c>
      <c r="BD776">
        <v>125</v>
      </c>
      <c r="BF776" s="1">
        <v>42247.791666666664</v>
      </c>
      <c r="BG776">
        <v>28</v>
      </c>
      <c r="BH776">
        <v>75</v>
      </c>
      <c r="BJ776" s="1">
        <v>42247.791666666664</v>
      </c>
      <c r="BK776">
        <v>14</v>
      </c>
      <c r="BL776">
        <v>50</v>
      </c>
      <c r="BN776" s="1">
        <v>42247.791666666664</v>
      </c>
      <c r="BO776">
        <v>32</v>
      </c>
      <c r="BP776">
        <v>50</v>
      </c>
      <c r="BR776" s="1"/>
      <c r="BV776" s="1"/>
      <c r="BZ776" s="1"/>
      <c r="CD776" s="1"/>
      <c r="CH776" s="1"/>
      <c r="CL776" s="1"/>
      <c r="CP776" s="1"/>
      <c r="CT776" s="1"/>
      <c r="CX776" s="1"/>
      <c r="DB776" s="1"/>
      <c r="DF776" s="1"/>
      <c r="DJ776" s="1"/>
      <c r="DN776" s="1"/>
      <c r="DR776" s="1"/>
      <c r="DV776" s="1"/>
      <c r="DZ776" s="1"/>
      <c r="ED776" s="1"/>
      <c r="EH776" s="1"/>
      <c r="EL776" s="1"/>
      <c r="EP776" s="1"/>
      <c r="ET776" s="1"/>
      <c r="EX776" s="1"/>
      <c r="FB776" s="1"/>
      <c r="FF776" s="1"/>
      <c r="FJ776" s="1"/>
      <c r="FN776" s="1"/>
      <c r="FR776" s="1"/>
      <c r="FV776" s="1"/>
      <c r="FZ776" s="1"/>
      <c r="GD776" s="1"/>
      <c r="GH776" s="1"/>
      <c r="GL776" s="1"/>
      <c r="GP776" s="1"/>
      <c r="GT776" s="1"/>
      <c r="GX776" s="1"/>
      <c r="HB776" s="1"/>
      <c r="HF776" s="1"/>
      <c r="HJ776" s="1"/>
      <c r="HN776" s="1"/>
      <c r="HR776" s="1"/>
      <c r="HV776" s="1"/>
      <c r="HZ776" s="1"/>
      <c r="ID776" s="1"/>
      <c r="IH776" s="1"/>
      <c r="IL776" s="1"/>
      <c r="IP776" s="1"/>
      <c r="IT776" s="1"/>
      <c r="IX776" s="1"/>
      <c r="JB776" s="1"/>
      <c r="JF776" s="1"/>
      <c r="JJ776" s="1"/>
      <c r="JN776" s="1"/>
      <c r="JR776" s="1"/>
      <c r="JV776" s="1"/>
      <c r="JZ776" s="1"/>
      <c r="KD776" s="1"/>
      <c r="KH776" s="1"/>
      <c r="KL776" s="1"/>
      <c r="KP776" s="1"/>
      <c r="KT776" s="1"/>
      <c r="KX776" s="1"/>
      <c r="LB776" s="1"/>
      <c r="LF776" s="1"/>
      <c r="LJ776" s="1"/>
      <c r="LN776" s="1"/>
      <c r="LR776" s="1"/>
    </row>
    <row r="777" spans="6:330">
      <c r="F777" s="1">
        <v>42247.833333333336</v>
      </c>
      <c r="G777">
        <v>103</v>
      </c>
      <c r="H777">
        <v>250</v>
      </c>
      <c r="J777" s="1">
        <v>42247.833333333336</v>
      </c>
      <c r="K777">
        <v>95</v>
      </c>
      <c r="L777">
        <v>150</v>
      </c>
      <c r="N777" s="1">
        <v>42247.833333333336</v>
      </c>
      <c r="O777">
        <v>49</v>
      </c>
      <c r="P777">
        <v>75</v>
      </c>
      <c r="R777" s="1">
        <v>42247.833333333336</v>
      </c>
      <c r="S777">
        <v>30</v>
      </c>
      <c r="T777">
        <v>100</v>
      </c>
      <c r="V777" s="1">
        <v>42247.833333333336</v>
      </c>
      <c r="W777">
        <v>23</v>
      </c>
      <c r="X777">
        <v>75</v>
      </c>
      <c r="Z777" s="1">
        <v>42247.833333333336</v>
      </c>
      <c r="AA777">
        <v>33</v>
      </c>
      <c r="AB777">
        <v>50</v>
      </c>
      <c r="AD777" s="1">
        <v>42247.833333333336</v>
      </c>
      <c r="AE777">
        <v>95</v>
      </c>
      <c r="AF777">
        <v>250</v>
      </c>
      <c r="AH777" s="1">
        <v>42247.833333333336</v>
      </c>
      <c r="AI777">
        <v>12</v>
      </c>
      <c r="AJ777">
        <v>100</v>
      </c>
      <c r="AL777" s="1">
        <v>42247.833333333336</v>
      </c>
      <c r="AM777">
        <v>13</v>
      </c>
      <c r="AN777">
        <v>50</v>
      </c>
      <c r="AP777" s="1">
        <v>42247.833333333336</v>
      </c>
      <c r="AQ777">
        <v>188</v>
      </c>
      <c r="AR777">
        <v>150</v>
      </c>
      <c r="AT777" s="1">
        <v>42247.833333333336</v>
      </c>
      <c r="AU777">
        <v>12</v>
      </c>
      <c r="AV777">
        <v>100</v>
      </c>
      <c r="AX777" s="1">
        <v>42247.833333333336</v>
      </c>
      <c r="AY777">
        <v>50</v>
      </c>
      <c r="AZ777">
        <v>50</v>
      </c>
      <c r="BB777" s="1">
        <v>42247.833333333336</v>
      </c>
      <c r="BC777">
        <v>58</v>
      </c>
      <c r="BD777">
        <v>125</v>
      </c>
      <c r="BF777" s="1">
        <v>42247.833333333336</v>
      </c>
      <c r="BG777">
        <v>22</v>
      </c>
      <c r="BH777">
        <v>75</v>
      </c>
      <c r="BJ777" s="1">
        <v>42247.833333333336</v>
      </c>
      <c r="BK777">
        <v>14</v>
      </c>
      <c r="BL777">
        <v>50</v>
      </c>
      <c r="BN777" s="1">
        <v>42247.833333333336</v>
      </c>
      <c r="BO777">
        <v>33</v>
      </c>
      <c r="BP777">
        <v>50</v>
      </c>
      <c r="BR777" s="1"/>
      <c r="BV777" s="1"/>
      <c r="BZ777" s="1"/>
      <c r="CD777" s="1"/>
      <c r="CH777" s="1"/>
      <c r="CL777" s="1"/>
      <c r="CP777" s="1"/>
      <c r="CT777" s="1"/>
      <c r="CX777" s="1"/>
      <c r="DB777" s="1"/>
      <c r="DF777" s="1"/>
      <c r="DJ777" s="1"/>
      <c r="DN777" s="1"/>
      <c r="DR777" s="1"/>
      <c r="DV777" s="1"/>
      <c r="DZ777" s="1"/>
      <c r="ED777" s="1"/>
      <c r="EH777" s="1"/>
      <c r="EL777" s="1"/>
      <c r="EP777" s="1"/>
      <c r="ET777" s="1"/>
      <c r="EX777" s="1"/>
      <c r="FB777" s="1"/>
      <c r="FF777" s="1"/>
      <c r="FJ777" s="1"/>
      <c r="FN777" s="1"/>
      <c r="FR777" s="1"/>
      <c r="FV777" s="1"/>
      <c r="FZ777" s="1"/>
      <c r="GD777" s="1"/>
      <c r="GH777" s="1"/>
      <c r="GL777" s="1"/>
      <c r="GP777" s="1"/>
      <c r="GT777" s="1"/>
      <c r="GX777" s="1"/>
      <c r="HB777" s="1"/>
      <c r="HF777" s="1"/>
      <c r="HJ777" s="1"/>
      <c r="HN777" s="1"/>
      <c r="HR777" s="1"/>
      <c r="HV777" s="1"/>
      <c r="HZ777" s="1"/>
      <c r="ID777" s="1"/>
      <c r="IH777" s="1"/>
      <c r="IL777" s="1"/>
      <c r="IP777" s="1"/>
      <c r="IT777" s="1"/>
      <c r="IX777" s="1"/>
      <c r="JB777" s="1"/>
      <c r="JF777" s="1"/>
      <c r="JJ777" s="1"/>
      <c r="JN777" s="1"/>
      <c r="JR777" s="1"/>
      <c r="JV777" s="1"/>
      <c r="JZ777" s="1"/>
      <c r="KD777" s="1"/>
      <c r="KH777" s="1"/>
      <c r="KL777" s="1"/>
      <c r="KP777" s="1"/>
      <c r="KT777" s="1"/>
      <c r="KX777" s="1"/>
      <c r="LB777" s="1"/>
      <c r="LF777" s="1"/>
      <c r="LJ777" s="1"/>
      <c r="LN777" s="1"/>
      <c r="LR777" s="1"/>
    </row>
    <row r="778" spans="6:330">
      <c r="F778" s="1">
        <v>42247.875</v>
      </c>
      <c r="G778">
        <v>118</v>
      </c>
      <c r="H778">
        <v>250</v>
      </c>
      <c r="J778" s="1">
        <v>42247.875</v>
      </c>
      <c r="K778">
        <v>75</v>
      </c>
      <c r="L778">
        <v>150</v>
      </c>
      <c r="N778" s="1">
        <v>42247.875</v>
      </c>
      <c r="O778">
        <v>42</v>
      </c>
      <c r="P778">
        <v>75</v>
      </c>
      <c r="R778" s="1">
        <v>42247.875</v>
      </c>
      <c r="S778">
        <v>21</v>
      </c>
      <c r="T778">
        <v>100</v>
      </c>
      <c r="V778" s="1">
        <v>42247.875</v>
      </c>
      <c r="W778">
        <v>26</v>
      </c>
      <c r="X778">
        <v>75</v>
      </c>
      <c r="Z778" s="1">
        <v>42247.875</v>
      </c>
      <c r="AA778">
        <v>18</v>
      </c>
      <c r="AB778">
        <v>50</v>
      </c>
      <c r="AD778" s="1">
        <v>42247.875</v>
      </c>
      <c r="AE778">
        <v>46</v>
      </c>
      <c r="AF778">
        <v>250</v>
      </c>
      <c r="AH778" s="1">
        <v>42247.875</v>
      </c>
      <c r="AI778">
        <v>10</v>
      </c>
      <c r="AJ778">
        <v>100</v>
      </c>
      <c r="AL778" s="1">
        <v>42247.875</v>
      </c>
      <c r="AM778">
        <v>12</v>
      </c>
      <c r="AN778">
        <v>50</v>
      </c>
      <c r="AP778" s="1">
        <v>42247.875</v>
      </c>
      <c r="AQ778">
        <v>193</v>
      </c>
      <c r="AR778">
        <v>150</v>
      </c>
      <c r="AT778" s="1">
        <v>42247.875</v>
      </c>
      <c r="AU778">
        <v>16</v>
      </c>
      <c r="AV778">
        <v>100</v>
      </c>
      <c r="AX778" s="1">
        <v>42247.875</v>
      </c>
      <c r="AY778">
        <v>47</v>
      </c>
      <c r="AZ778">
        <v>50</v>
      </c>
      <c r="BB778" s="1">
        <v>42247.875</v>
      </c>
      <c r="BC778">
        <v>41</v>
      </c>
      <c r="BD778">
        <v>125</v>
      </c>
      <c r="BF778" s="1">
        <v>42247.875</v>
      </c>
      <c r="BG778">
        <v>26</v>
      </c>
      <c r="BH778">
        <v>75</v>
      </c>
      <c r="BJ778" s="1">
        <v>42247.875</v>
      </c>
      <c r="BK778">
        <v>12</v>
      </c>
      <c r="BL778">
        <v>50</v>
      </c>
      <c r="BN778" s="1">
        <v>42247.875</v>
      </c>
      <c r="BO778">
        <v>18</v>
      </c>
      <c r="BP778">
        <v>50</v>
      </c>
      <c r="BR778" s="1"/>
      <c r="BV778" s="1"/>
      <c r="BZ778" s="1"/>
      <c r="CD778" s="1"/>
      <c r="CH778" s="1"/>
      <c r="CL778" s="1"/>
      <c r="CP778" s="1"/>
      <c r="CT778" s="1"/>
      <c r="CX778" s="1"/>
      <c r="DB778" s="1"/>
      <c r="DF778" s="1"/>
      <c r="DJ778" s="1"/>
      <c r="DN778" s="1"/>
      <c r="DR778" s="1"/>
      <c r="DV778" s="1"/>
      <c r="DZ778" s="1"/>
      <c r="ED778" s="1"/>
      <c r="EH778" s="1"/>
      <c r="EL778" s="1"/>
      <c r="EP778" s="1"/>
      <c r="ET778" s="1"/>
      <c r="EX778" s="1"/>
      <c r="FB778" s="1"/>
      <c r="FF778" s="1"/>
      <c r="FJ778" s="1"/>
      <c r="FN778" s="1"/>
      <c r="FR778" s="1"/>
      <c r="FV778" s="1"/>
      <c r="FZ778" s="1"/>
      <c r="GD778" s="1"/>
      <c r="GH778" s="1"/>
      <c r="GL778" s="1"/>
      <c r="GP778" s="1"/>
      <c r="GT778" s="1"/>
      <c r="GX778" s="1"/>
      <c r="HB778" s="1"/>
      <c r="HF778" s="1"/>
      <c r="HJ778" s="1"/>
      <c r="HN778" s="1"/>
      <c r="HR778" s="1"/>
      <c r="HV778" s="1"/>
      <c r="HZ778" s="1"/>
      <c r="ID778" s="1"/>
      <c r="IH778" s="1"/>
      <c r="IL778" s="1"/>
      <c r="IP778" s="1"/>
      <c r="IT778" s="1"/>
      <c r="IX778" s="1"/>
      <c r="JB778" s="1"/>
      <c r="JF778" s="1"/>
      <c r="JJ778" s="1"/>
      <c r="JN778" s="1"/>
      <c r="JR778" s="1"/>
      <c r="JV778" s="1"/>
      <c r="JZ778" s="1"/>
      <c r="KD778" s="1"/>
      <c r="KH778" s="1"/>
      <c r="KL778" s="1"/>
      <c r="KP778" s="1"/>
      <c r="KT778" s="1"/>
      <c r="KX778" s="1"/>
      <c r="LB778" s="1"/>
      <c r="LF778" s="1"/>
      <c r="LJ778" s="1"/>
      <c r="LN778" s="1"/>
      <c r="LR778" s="1"/>
    </row>
    <row r="779" spans="6:330">
      <c r="F779" s="1">
        <v>42247.916666666664</v>
      </c>
      <c r="G779">
        <v>123</v>
      </c>
      <c r="H779">
        <v>250</v>
      </c>
      <c r="J779" s="1">
        <v>42247.916666666664</v>
      </c>
      <c r="K779">
        <v>53</v>
      </c>
      <c r="L779">
        <v>150</v>
      </c>
      <c r="N779" s="1">
        <v>42247.916666666664</v>
      </c>
      <c r="O779">
        <v>44</v>
      </c>
      <c r="P779">
        <v>75</v>
      </c>
      <c r="R779" s="1">
        <v>42247.916666666664</v>
      </c>
      <c r="S779">
        <v>18</v>
      </c>
      <c r="T779">
        <v>100</v>
      </c>
      <c r="V779" s="1">
        <v>42247.916666666664</v>
      </c>
      <c r="W779">
        <v>22</v>
      </c>
      <c r="X779">
        <v>75</v>
      </c>
      <c r="Z779" s="1">
        <v>42247.916666666664</v>
      </c>
      <c r="AA779">
        <v>22</v>
      </c>
      <c r="AB779">
        <v>50</v>
      </c>
      <c r="AD779" s="1">
        <v>42247.916666666664</v>
      </c>
      <c r="AE779">
        <v>20</v>
      </c>
      <c r="AF779">
        <v>250</v>
      </c>
      <c r="AH779" s="1">
        <v>42247.916666666664</v>
      </c>
      <c r="AI779">
        <v>7</v>
      </c>
      <c r="AJ779">
        <v>100</v>
      </c>
      <c r="AL779" s="1">
        <v>42247.916666666664</v>
      </c>
      <c r="AM779">
        <v>8</v>
      </c>
      <c r="AN779">
        <v>50</v>
      </c>
      <c r="AP779" s="1">
        <v>42247.916666666664</v>
      </c>
      <c r="AQ779">
        <v>168</v>
      </c>
      <c r="AR779">
        <v>150</v>
      </c>
      <c r="AT779" s="1">
        <v>42247.916666666664</v>
      </c>
      <c r="AU779">
        <v>14</v>
      </c>
      <c r="AV779">
        <v>100</v>
      </c>
      <c r="AX779" s="1">
        <v>42247.916666666664</v>
      </c>
      <c r="AY779">
        <v>42</v>
      </c>
      <c r="AZ779">
        <v>50</v>
      </c>
      <c r="BB779" s="1">
        <v>42247.916666666664</v>
      </c>
      <c r="BC779">
        <v>37</v>
      </c>
      <c r="BD779">
        <v>125</v>
      </c>
      <c r="BF779" s="1">
        <v>42247.916666666664</v>
      </c>
      <c r="BG779">
        <v>22</v>
      </c>
      <c r="BH779">
        <v>75</v>
      </c>
      <c r="BJ779" s="1">
        <v>42247.916666666664</v>
      </c>
      <c r="BK779">
        <v>5</v>
      </c>
      <c r="BL779">
        <v>50</v>
      </c>
      <c r="BN779" s="1">
        <v>42247.916666666664</v>
      </c>
      <c r="BO779">
        <v>22</v>
      </c>
      <c r="BP779">
        <v>50</v>
      </c>
      <c r="BR779" s="1"/>
      <c r="BV779" s="1"/>
      <c r="BZ779" s="1"/>
      <c r="CD779" s="1"/>
      <c r="CH779" s="1"/>
      <c r="CL779" s="1"/>
      <c r="CP779" s="1"/>
      <c r="CT779" s="1"/>
      <c r="CX779" s="1"/>
      <c r="DB779" s="1"/>
      <c r="DF779" s="1"/>
      <c r="DJ779" s="1"/>
      <c r="DN779" s="1"/>
      <c r="DR779" s="1"/>
      <c r="DV779" s="1"/>
      <c r="DZ779" s="1"/>
      <c r="ED779" s="1"/>
      <c r="EH779" s="1"/>
      <c r="EL779" s="1"/>
      <c r="EP779" s="1"/>
      <c r="ET779" s="1"/>
      <c r="EX779" s="1"/>
      <c r="FB779" s="1"/>
      <c r="FF779" s="1"/>
      <c r="FJ779" s="1"/>
      <c r="FN779" s="1"/>
      <c r="FR779" s="1"/>
      <c r="FV779" s="1"/>
      <c r="FZ779" s="1"/>
      <c r="GD779" s="1"/>
      <c r="GH779" s="1"/>
      <c r="GL779" s="1"/>
      <c r="GP779" s="1"/>
      <c r="GT779" s="1"/>
      <c r="GX779" s="1"/>
      <c r="HB779" s="1"/>
      <c r="HF779" s="1"/>
      <c r="HJ779" s="1"/>
      <c r="HN779" s="1"/>
      <c r="HR779" s="1"/>
      <c r="HV779" s="1"/>
      <c r="HZ779" s="1"/>
      <c r="ID779" s="1"/>
      <c r="IH779" s="1"/>
      <c r="IL779" s="1"/>
      <c r="IP779" s="1"/>
      <c r="IT779" s="1"/>
      <c r="IX779" s="1"/>
      <c r="JB779" s="1"/>
      <c r="JF779" s="1"/>
      <c r="JJ779" s="1"/>
      <c r="JN779" s="1"/>
      <c r="JR779" s="1"/>
      <c r="JV779" s="1"/>
      <c r="JZ779" s="1"/>
      <c r="KD779" s="1"/>
      <c r="KH779" s="1"/>
      <c r="KL779" s="1"/>
      <c r="KP779" s="1"/>
      <c r="KT779" s="1"/>
      <c r="KX779" s="1"/>
      <c r="LB779" s="1"/>
      <c r="LF779" s="1"/>
      <c r="LJ779" s="1"/>
      <c r="LN779" s="1"/>
      <c r="LR779" s="1"/>
    </row>
    <row r="780" spans="6:330">
      <c r="F780" s="1">
        <v>42247.958333333336</v>
      </c>
      <c r="G780">
        <v>133</v>
      </c>
      <c r="H780">
        <v>250</v>
      </c>
      <c r="J780" s="1">
        <v>42247.958333333336</v>
      </c>
      <c r="K780">
        <v>21</v>
      </c>
      <c r="L780">
        <v>150</v>
      </c>
      <c r="N780" s="1">
        <v>42247.958333333336</v>
      </c>
      <c r="O780">
        <v>36</v>
      </c>
      <c r="P780">
        <v>75</v>
      </c>
      <c r="R780" s="1">
        <v>42247.958333333336</v>
      </c>
      <c r="S780">
        <v>13</v>
      </c>
      <c r="T780">
        <v>100</v>
      </c>
      <c r="V780" s="1">
        <v>42247.958333333336</v>
      </c>
      <c r="W780">
        <v>15</v>
      </c>
      <c r="X780">
        <v>75</v>
      </c>
      <c r="Z780" s="1">
        <v>42247.958333333336</v>
      </c>
      <c r="AA780">
        <v>19</v>
      </c>
      <c r="AB780">
        <v>50</v>
      </c>
      <c r="AD780" s="1">
        <v>42247.958333333336</v>
      </c>
      <c r="AE780">
        <v>19</v>
      </c>
      <c r="AF780">
        <v>250</v>
      </c>
      <c r="AH780" s="1">
        <v>42247.958333333336</v>
      </c>
      <c r="AI780">
        <v>5</v>
      </c>
      <c r="AJ780">
        <v>100</v>
      </c>
      <c r="AL780" s="1">
        <v>42247.958333333336</v>
      </c>
      <c r="AM780">
        <v>9</v>
      </c>
      <c r="AN780">
        <v>50</v>
      </c>
      <c r="AP780" s="1">
        <v>42247.958333333336</v>
      </c>
      <c r="AQ780">
        <v>154</v>
      </c>
      <c r="AR780">
        <v>150</v>
      </c>
      <c r="AT780" s="1">
        <v>42247.958333333336</v>
      </c>
      <c r="AU780">
        <v>10</v>
      </c>
      <c r="AV780">
        <v>100</v>
      </c>
      <c r="AX780" s="1">
        <v>42247.958333333336</v>
      </c>
      <c r="AY780">
        <v>64</v>
      </c>
      <c r="AZ780">
        <v>50</v>
      </c>
      <c r="BB780" s="1">
        <v>42247.958333333336</v>
      </c>
      <c r="BC780">
        <v>38</v>
      </c>
      <c r="BD780">
        <v>125</v>
      </c>
      <c r="BF780" s="1">
        <v>42247.958333333336</v>
      </c>
      <c r="BG780">
        <v>16</v>
      </c>
      <c r="BH780">
        <v>75</v>
      </c>
      <c r="BJ780" s="1">
        <v>42247.958333333336</v>
      </c>
      <c r="BK780">
        <v>5</v>
      </c>
      <c r="BL780">
        <v>50</v>
      </c>
      <c r="BN780" s="1">
        <v>42247.958333333336</v>
      </c>
      <c r="BO780">
        <v>19</v>
      </c>
      <c r="BP780">
        <v>50</v>
      </c>
      <c r="BR780" s="1"/>
      <c r="BV780" s="1"/>
      <c r="BZ780" s="1"/>
      <c r="CD780" s="1"/>
      <c r="CH780" s="1"/>
      <c r="CL780" s="1"/>
      <c r="CP780" s="1"/>
      <c r="CT780" s="1"/>
      <c r="CX780" s="1"/>
      <c r="DB780" s="1"/>
      <c r="DF780" s="1"/>
      <c r="DJ780" s="1"/>
      <c r="DN780" s="1"/>
      <c r="DR780" s="1"/>
      <c r="DV780" s="1"/>
      <c r="DZ780" s="1"/>
      <c r="ED780" s="1"/>
      <c r="EH780" s="1"/>
      <c r="EL780" s="1"/>
      <c r="EP780" s="1"/>
      <c r="ET780" s="1"/>
      <c r="EX780" s="1"/>
      <c r="FB780" s="1"/>
      <c r="FF780" s="1"/>
      <c r="FJ780" s="1"/>
      <c r="FN780" s="1"/>
      <c r="FR780" s="1"/>
      <c r="FV780" s="1"/>
      <c r="FZ780" s="1"/>
      <c r="GD780" s="1"/>
      <c r="GH780" s="1"/>
      <c r="GL780" s="1"/>
      <c r="GP780" s="1"/>
      <c r="GT780" s="1"/>
      <c r="GX780" s="1"/>
      <c r="HB780" s="1"/>
      <c r="HF780" s="1"/>
      <c r="HJ780" s="1"/>
      <c r="HN780" s="1"/>
      <c r="HR780" s="1"/>
      <c r="HV780" s="1"/>
      <c r="HZ780" s="1"/>
      <c r="ID780" s="1"/>
      <c r="IH780" s="1"/>
      <c r="IL780" s="1"/>
      <c r="IP780" s="1"/>
      <c r="IT780" s="1"/>
      <c r="IX780" s="1"/>
      <c r="JB780" s="1"/>
      <c r="JF780" s="1"/>
      <c r="JJ780" s="1"/>
      <c r="JN780" s="1"/>
      <c r="JR780" s="1"/>
      <c r="JV780" s="1"/>
      <c r="JZ780" s="1"/>
      <c r="KD780" s="1"/>
      <c r="KH780" s="1"/>
      <c r="KL780" s="1"/>
      <c r="KP780" s="1"/>
      <c r="KT780" s="1"/>
      <c r="KX780" s="1"/>
      <c r="LB780" s="1"/>
      <c r="LF780" s="1"/>
      <c r="LJ780" s="1"/>
      <c r="LN780" s="1"/>
      <c r="LR780" s="1"/>
    </row>
    <row r="781" spans="6:330">
      <c r="F781" s="1">
        <v>42248</v>
      </c>
      <c r="G781">
        <v>141</v>
      </c>
      <c r="H781">
        <v>250</v>
      </c>
      <c r="J781" s="1">
        <v>42248</v>
      </c>
      <c r="K781">
        <v>11</v>
      </c>
      <c r="L781">
        <v>150</v>
      </c>
      <c r="N781" s="1">
        <v>42248</v>
      </c>
      <c r="O781">
        <v>23</v>
      </c>
      <c r="P781">
        <v>75</v>
      </c>
      <c r="R781" s="1">
        <v>42248</v>
      </c>
      <c r="S781">
        <v>11</v>
      </c>
      <c r="T781">
        <v>100</v>
      </c>
      <c r="V781" s="1">
        <v>42248</v>
      </c>
      <c r="W781">
        <v>12</v>
      </c>
      <c r="X781">
        <v>75</v>
      </c>
      <c r="Z781" s="1">
        <v>42248</v>
      </c>
      <c r="AA781">
        <v>14</v>
      </c>
      <c r="AB781">
        <v>50</v>
      </c>
      <c r="AD781" s="1">
        <v>42248</v>
      </c>
      <c r="AE781">
        <v>12</v>
      </c>
      <c r="AF781">
        <v>250</v>
      </c>
      <c r="AH781" s="1">
        <v>42248</v>
      </c>
      <c r="AI781">
        <v>4</v>
      </c>
      <c r="AJ781">
        <v>100</v>
      </c>
      <c r="AL781" s="1">
        <v>42248</v>
      </c>
      <c r="AM781">
        <v>8</v>
      </c>
      <c r="AN781">
        <v>50</v>
      </c>
      <c r="AP781" s="1">
        <v>42248</v>
      </c>
      <c r="AQ781">
        <v>118</v>
      </c>
      <c r="AR781">
        <v>150</v>
      </c>
      <c r="AT781" s="1">
        <v>42248</v>
      </c>
      <c r="AU781">
        <v>10</v>
      </c>
      <c r="AV781">
        <v>100</v>
      </c>
      <c r="AX781" s="1">
        <v>42248</v>
      </c>
      <c r="AY781">
        <v>22</v>
      </c>
      <c r="AZ781">
        <v>50</v>
      </c>
      <c r="BB781" s="1">
        <v>42248</v>
      </c>
      <c r="BC781">
        <v>31</v>
      </c>
      <c r="BD781">
        <v>125</v>
      </c>
      <c r="BF781" s="1">
        <v>42248</v>
      </c>
      <c r="BG781">
        <v>11</v>
      </c>
      <c r="BH781">
        <v>75</v>
      </c>
      <c r="BJ781" s="1">
        <v>42248</v>
      </c>
      <c r="BK781">
        <v>3</v>
      </c>
      <c r="BL781">
        <v>50</v>
      </c>
      <c r="BN781" s="1">
        <v>42248</v>
      </c>
      <c r="BO781">
        <v>14</v>
      </c>
      <c r="BP781">
        <v>50</v>
      </c>
      <c r="BR781" s="1"/>
      <c r="BV781" s="1"/>
      <c r="BZ781" s="1"/>
      <c r="CD781" s="1"/>
      <c r="CH781" s="1"/>
      <c r="CL781" s="1"/>
      <c r="CP781" s="1"/>
      <c r="CT781" s="1"/>
      <c r="CX781" s="1"/>
      <c r="DB781" s="1"/>
      <c r="DF781" s="1"/>
      <c r="DJ781" s="1"/>
      <c r="DN781" s="1"/>
      <c r="DR781" s="1"/>
      <c r="DV781" s="1"/>
      <c r="DZ781" s="1"/>
      <c r="ED781" s="1"/>
      <c r="EH781" s="1"/>
      <c r="EL781" s="1"/>
      <c r="EP781" s="1"/>
      <c r="ET781" s="1"/>
      <c r="EX781" s="1"/>
      <c r="FB781" s="1"/>
      <c r="FF781" s="1"/>
      <c r="FJ781" s="1"/>
      <c r="FN781" s="1"/>
      <c r="FR781" s="1"/>
      <c r="FV781" s="1"/>
      <c r="FZ781" s="1"/>
      <c r="GD781" s="1"/>
      <c r="GH781" s="1"/>
      <c r="GL781" s="1"/>
      <c r="GP781" s="1"/>
      <c r="GT781" s="1"/>
      <c r="GX781" s="1"/>
      <c r="HB781" s="1"/>
      <c r="HF781" s="1"/>
      <c r="HJ781" s="1"/>
      <c r="HN781" s="1"/>
      <c r="HR781" s="1"/>
      <c r="HV781" s="1"/>
      <c r="HZ781" s="1"/>
      <c r="ID781" s="1"/>
      <c r="IH781" s="1"/>
      <c r="IL781" s="1"/>
      <c r="IP781" s="1"/>
      <c r="IT781" s="1"/>
      <c r="IX781" s="1"/>
      <c r="JB781" s="1"/>
      <c r="JF781" s="1"/>
      <c r="JJ781" s="1"/>
      <c r="JN781" s="1"/>
      <c r="JR781" s="1"/>
      <c r="JV781" s="1"/>
      <c r="JZ781" s="1"/>
      <c r="KD781" s="1"/>
      <c r="KH781" s="1"/>
      <c r="KL781" s="1"/>
      <c r="KP781" s="1"/>
      <c r="KT781" s="1"/>
      <c r="KX781" s="1"/>
      <c r="LB781" s="1"/>
      <c r="LF781" s="1"/>
      <c r="LJ781" s="1"/>
      <c r="LN781" s="1"/>
      <c r="LR781" s="1"/>
    </row>
    <row r="782" spans="6:330">
      <c r="F782" s="1">
        <v>42248.041666666664</v>
      </c>
      <c r="G782">
        <v>137</v>
      </c>
      <c r="H782">
        <v>250</v>
      </c>
      <c r="J782" s="1">
        <v>42248.041666666664</v>
      </c>
      <c r="K782">
        <v>10</v>
      </c>
      <c r="L782">
        <v>150</v>
      </c>
      <c r="N782" s="1">
        <v>42248.041666666664</v>
      </c>
      <c r="O782">
        <v>11</v>
      </c>
      <c r="P782">
        <v>75</v>
      </c>
      <c r="R782" s="1">
        <v>42248.041666666664</v>
      </c>
      <c r="S782">
        <v>5</v>
      </c>
      <c r="T782">
        <v>100</v>
      </c>
      <c r="V782" s="1">
        <v>42248.041666666664</v>
      </c>
      <c r="W782">
        <v>9</v>
      </c>
      <c r="X782">
        <v>75</v>
      </c>
      <c r="Z782" s="1">
        <v>42248.041666666664</v>
      </c>
      <c r="AA782">
        <v>7</v>
      </c>
      <c r="AB782">
        <v>50</v>
      </c>
      <c r="AD782" s="1">
        <v>42248.041666666664</v>
      </c>
      <c r="AE782">
        <v>6</v>
      </c>
      <c r="AF782">
        <v>250</v>
      </c>
      <c r="AH782" s="1">
        <v>42248.041666666664</v>
      </c>
      <c r="AI782">
        <v>4</v>
      </c>
      <c r="AJ782">
        <v>100</v>
      </c>
      <c r="AL782" s="1">
        <v>42248.041666666664</v>
      </c>
      <c r="AM782">
        <v>5</v>
      </c>
      <c r="AN782">
        <v>50</v>
      </c>
      <c r="AP782" s="1">
        <v>42248.041666666664</v>
      </c>
      <c r="AQ782">
        <v>102</v>
      </c>
      <c r="AR782">
        <v>150</v>
      </c>
      <c r="AT782" s="1">
        <v>42248.041666666664</v>
      </c>
      <c r="AU782">
        <v>9</v>
      </c>
      <c r="AV782">
        <v>100</v>
      </c>
      <c r="AX782" s="1">
        <v>42248.041666666664</v>
      </c>
      <c r="AY782">
        <v>13</v>
      </c>
      <c r="AZ782">
        <v>50</v>
      </c>
      <c r="BB782" s="1">
        <v>42248.041666666664</v>
      </c>
      <c r="BC782">
        <v>15</v>
      </c>
      <c r="BD782">
        <v>125</v>
      </c>
      <c r="BF782" s="1">
        <v>42248.041666666664</v>
      </c>
      <c r="BG782">
        <v>8</v>
      </c>
      <c r="BH782">
        <v>75</v>
      </c>
      <c r="BJ782" s="1">
        <v>42248.041666666664</v>
      </c>
      <c r="BK782">
        <v>4</v>
      </c>
      <c r="BL782">
        <v>50</v>
      </c>
      <c r="BN782" s="1">
        <v>42248.041666666664</v>
      </c>
      <c r="BO782">
        <v>7</v>
      </c>
      <c r="BP782">
        <v>50</v>
      </c>
      <c r="BR782" s="1"/>
      <c r="BV782" s="1"/>
      <c r="BZ782" s="1"/>
      <c r="CD782" s="1"/>
      <c r="CH782" s="1"/>
      <c r="CL782" s="1"/>
      <c r="CP782" s="1"/>
      <c r="CT782" s="1"/>
      <c r="CX782" s="1"/>
      <c r="DB782" s="1"/>
      <c r="DF782" s="1"/>
      <c r="DJ782" s="1"/>
      <c r="DN782" s="1"/>
      <c r="DR782" s="1"/>
      <c r="DV782" s="1"/>
      <c r="DZ782" s="1"/>
      <c r="ED782" s="1"/>
      <c r="EH782" s="1"/>
      <c r="EL782" s="1"/>
      <c r="EP782" s="1"/>
      <c r="ET782" s="1"/>
      <c r="EX782" s="1"/>
      <c r="FB782" s="1"/>
      <c r="FF782" s="1"/>
      <c r="FJ782" s="1"/>
      <c r="FN782" s="1"/>
      <c r="FR782" s="1"/>
      <c r="FV782" s="1"/>
      <c r="FZ782" s="1"/>
      <c r="GD782" s="1"/>
      <c r="GH782" s="1"/>
      <c r="GL782" s="1"/>
      <c r="GP782" s="1"/>
      <c r="GT782" s="1"/>
      <c r="GX782" s="1"/>
      <c r="HB782" s="1"/>
      <c r="HF782" s="1"/>
      <c r="HJ782" s="1"/>
      <c r="HN782" s="1"/>
      <c r="HR782" s="1"/>
      <c r="HV782" s="1"/>
      <c r="HZ782" s="1"/>
      <c r="ID782" s="1"/>
      <c r="IH782" s="1"/>
      <c r="IL782" s="1"/>
      <c r="IP782" s="1"/>
      <c r="IT782" s="1"/>
      <c r="IX782" s="1"/>
      <c r="JB782" s="1"/>
      <c r="JF782" s="1"/>
      <c r="JJ782" s="1"/>
      <c r="JN782" s="1"/>
      <c r="JR782" s="1"/>
      <c r="JV782" s="1"/>
      <c r="JZ782" s="1"/>
      <c r="KD782" s="1"/>
      <c r="KH782" s="1"/>
      <c r="KL782" s="1"/>
      <c r="KP782" s="1"/>
      <c r="KT782" s="1"/>
      <c r="KX782" s="1"/>
      <c r="LB782" s="1"/>
      <c r="LF782" s="1"/>
      <c r="LJ782" s="1"/>
      <c r="LN782" s="1"/>
      <c r="LR782" s="1"/>
    </row>
    <row r="783" spans="6:330">
      <c r="F783" s="1">
        <v>42248.083333333336</v>
      </c>
      <c r="G783">
        <v>132</v>
      </c>
      <c r="H783">
        <v>250</v>
      </c>
      <c r="J783" s="1">
        <v>42248.083333333336</v>
      </c>
      <c r="K783">
        <v>8</v>
      </c>
      <c r="L783">
        <v>150</v>
      </c>
      <c r="N783" s="1">
        <v>42248.083333333336</v>
      </c>
      <c r="O783">
        <v>9</v>
      </c>
      <c r="P783">
        <v>75</v>
      </c>
      <c r="R783" s="1">
        <v>42248.083333333336</v>
      </c>
      <c r="S783">
        <v>2</v>
      </c>
      <c r="T783">
        <v>100</v>
      </c>
      <c r="V783" s="1">
        <v>42248.083333333336</v>
      </c>
      <c r="W783">
        <v>7</v>
      </c>
      <c r="X783">
        <v>75</v>
      </c>
      <c r="Z783" s="1">
        <v>42248.083333333336</v>
      </c>
      <c r="AA783">
        <v>2</v>
      </c>
      <c r="AB783">
        <v>50</v>
      </c>
      <c r="AD783" s="1">
        <v>42248.083333333336</v>
      </c>
      <c r="AE783">
        <v>7</v>
      </c>
      <c r="AF783">
        <v>250</v>
      </c>
      <c r="AH783" s="1">
        <v>42248.083333333336</v>
      </c>
      <c r="AI783">
        <v>4</v>
      </c>
      <c r="AJ783">
        <v>100</v>
      </c>
      <c r="AL783" s="1">
        <v>42248.083333333336</v>
      </c>
      <c r="AM783">
        <v>2</v>
      </c>
      <c r="AN783">
        <v>50</v>
      </c>
      <c r="AP783" s="1">
        <v>42248.083333333336</v>
      </c>
      <c r="AQ783">
        <v>86</v>
      </c>
      <c r="AR783">
        <v>150</v>
      </c>
      <c r="AT783" s="1">
        <v>42248.083333333336</v>
      </c>
      <c r="AU783">
        <v>6</v>
      </c>
      <c r="AV783">
        <v>100</v>
      </c>
      <c r="AX783" s="1">
        <v>42248.083333333336</v>
      </c>
      <c r="AY783">
        <v>11</v>
      </c>
      <c r="AZ783">
        <v>50</v>
      </c>
      <c r="BB783" s="1">
        <v>42248.083333333336</v>
      </c>
      <c r="BC783">
        <v>9</v>
      </c>
      <c r="BD783">
        <v>125</v>
      </c>
      <c r="BF783" s="1">
        <v>42248.083333333336</v>
      </c>
      <c r="BG783">
        <v>8</v>
      </c>
      <c r="BH783">
        <v>75</v>
      </c>
      <c r="BJ783" s="1">
        <v>42248.083333333336</v>
      </c>
      <c r="BK783">
        <v>3</v>
      </c>
      <c r="BL783">
        <v>50</v>
      </c>
      <c r="BN783" s="1">
        <v>42248.083333333336</v>
      </c>
      <c r="BO783">
        <v>2</v>
      </c>
      <c r="BP783">
        <v>50</v>
      </c>
      <c r="BR783" s="1"/>
      <c r="BV783" s="1"/>
      <c r="BZ783" s="1"/>
      <c r="CD783" s="1"/>
      <c r="CH783" s="1"/>
      <c r="CL783" s="1"/>
      <c r="CP783" s="1"/>
      <c r="CT783" s="1"/>
      <c r="CX783" s="1"/>
      <c r="DB783" s="1"/>
      <c r="DF783" s="1"/>
      <c r="DJ783" s="1"/>
      <c r="DN783" s="1"/>
      <c r="DR783" s="1"/>
      <c r="DV783" s="1"/>
      <c r="DZ783" s="1"/>
      <c r="ED783" s="1"/>
      <c r="EH783" s="1"/>
      <c r="EL783" s="1"/>
      <c r="EP783" s="1"/>
      <c r="ET783" s="1"/>
      <c r="EX783" s="1"/>
      <c r="FB783" s="1"/>
      <c r="FF783" s="1"/>
      <c r="FJ783" s="1"/>
      <c r="FN783" s="1"/>
      <c r="FR783" s="1"/>
      <c r="FV783" s="1"/>
      <c r="FZ783" s="1"/>
      <c r="GD783" s="1"/>
      <c r="GH783" s="1"/>
      <c r="GL783" s="1"/>
      <c r="GP783" s="1"/>
      <c r="GT783" s="1"/>
      <c r="GX783" s="1"/>
      <c r="HB783" s="1"/>
      <c r="HF783" s="1"/>
      <c r="HJ783" s="1"/>
      <c r="HN783" s="1"/>
      <c r="HR783" s="1"/>
      <c r="HV783" s="1"/>
      <c r="HZ783" s="1"/>
      <c r="ID783" s="1"/>
      <c r="IH783" s="1"/>
      <c r="IL783" s="1"/>
      <c r="IP783" s="1"/>
      <c r="IT783" s="1"/>
      <c r="IX783" s="1"/>
      <c r="JB783" s="1"/>
      <c r="JF783" s="1"/>
      <c r="JJ783" s="1"/>
      <c r="JN783" s="1"/>
      <c r="JR783" s="1"/>
      <c r="JV783" s="1"/>
      <c r="JZ783" s="1"/>
      <c r="KD783" s="1"/>
      <c r="KH783" s="1"/>
      <c r="KL783" s="1"/>
      <c r="KP783" s="1"/>
      <c r="KT783" s="1"/>
      <c r="KX783" s="1"/>
      <c r="LB783" s="1"/>
      <c r="LF783" s="1"/>
      <c r="LJ783" s="1"/>
      <c r="LN783" s="1"/>
      <c r="LR783" s="1"/>
    </row>
    <row r="784" spans="6:330">
      <c r="F784" s="1">
        <v>42248.125</v>
      </c>
      <c r="G784">
        <v>130</v>
      </c>
      <c r="H784">
        <v>250</v>
      </c>
      <c r="J784" s="1">
        <v>42248.125</v>
      </c>
      <c r="K784">
        <v>7</v>
      </c>
      <c r="L784">
        <v>150</v>
      </c>
      <c r="N784" s="1">
        <v>42248.125</v>
      </c>
      <c r="O784">
        <v>10</v>
      </c>
      <c r="P784">
        <v>75</v>
      </c>
      <c r="R784" s="1">
        <v>42248.125</v>
      </c>
      <c r="S784">
        <v>1</v>
      </c>
      <c r="T784">
        <v>100</v>
      </c>
      <c r="V784" s="1">
        <v>42248.125</v>
      </c>
      <c r="W784">
        <v>6</v>
      </c>
      <c r="X784">
        <v>75</v>
      </c>
      <c r="Z784" s="1">
        <v>42248.125</v>
      </c>
      <c r="AA784">
        <v>2</v>
      </c>
      <c r="AB784">
        <v>50</v>
      </c>
      <c r="AD784" s="1">
        <v>42248.125</v>
      </c>
      <c r="AE784">
        <v>7</v>
      </c>
      <c r="AF784">
        <v>250</v>
      </c>
      <c r="AH784" s="1">
        <v>42248.125</v>
      </c>
      <c r="AI784">
        <v>3</v>
      </c>
      <c r="AJ784">
        <v>100</v>
      </c>
      <c r="AL784" s="1">
        <v>42248.125</v>
      </c>
      <c r="AM784">
        <v>2</v>
      </c>
      <c r="AN784">
        <v>50</v>
      </c>
      <c r="AP784" s="1">
        <v>42248.125</v>
      </c>
      <c r="AQ784">
        <v>80</v>
      </c>
      <c r="AR784">
        <v>150</v>
      </c>
      <c r="AT784" s="1">
        <v>42248.125</v>
      </c>
      <c r="AU784">
        <v>5</v>
      </c>
      <c r="AV784">
        <v>100</v>
      </c>
      <c r="AX784" s="1">
        <v>42248.125</v>
      </c>
      <c r="AY784">
        <v>5</v>
      </c>
      <c r="AZ784">
        <v>50</v>
      </c>
      <c r="BB784" s="1">
        <v>42248.125</v>
      </c>
      <c r="BC784">
        <v>7</v>
      </c>
      <c r="BD784">
        <v>125</v>
      </c>
      <c r="BF784" s="1">
        <v>42248.125</v>
      </c>
      <c r="BG784">
        <v>6</v>
      </c>
      <c r="BH784">
        <v>75</v>
      </c>
      <c r="BJ784" s="1">
        <v>42248.125</v>
      </c>
      <c r="BK784">
        <v>3</v>
      </c>
      <c r="BL784">
        <v>50</v>
      </c>
      <c r="BN784" s="1">
        <v>42248.125</v>
      </c>
      <c r="BO784">
        <v>2</v>
      </c>
      <c r="BP784">
        <v>50</v>
      </c>
      <c r="BR784" s="1"/>
      <c r="BV784" s="1"/>
      <c r="BZ784" s="1"/>
      <c r="CD784" s="1"/>
      <c r="CH784" s="1"/>
      <c r="CL784" s="1"/>
      <c r="CP784" s="1"/>
      <c r="CT784" s="1"/>
      <c r="CX784" s="1"/>
      <c r="DB784" s="1"/>
      <c r="DF784" s="1"/>
      <c r="DJ784" s="1"/>
      <c r="DN784" s="1"/>
      <c r="DR784" s="1"/>
      <c r="DV784" s="1"/>
      <c r="DZ784" s="1"/>
      <c r="ED784" s="1"/>
      <c r="EH784" s="1"/>
      <c r="EL784" s="1"/>
      <c r="EP784" s="1"/>
      <c r="ET784" s="1"/>
      <c r="EX784" s="1"/>
      <c r="FB784" s="1"/>
      <c r="FF784" s="1"/>
      <c r="FJ784" s="1"/>
      <c r="FN784" s="1"/>
      <c r="FR784" s="1"/>
      <c r="FV784" s="1"/>
      <c r="FZ784" s="1"/>
      <c r="GD784" s="1"/>
      <c r="GH784" s="1"/>
      <c r="GL784" s="1"/>
      <c r="GP784" s="1"/>
      <c r="GT784" s="1"/>
      <c r="GX784" s="1"/>
      <c r="HB784" s="1"/>
      <c r="HF784" s="1"/>
      <c r="HJ784" s="1"/>
      <c r="HN784" s="1"/>
      <c r="HR784" s="1"/>
      <c r="HV784" s="1"/>
      <c r="HZ784" s="1"/>
      <c r="ID784" s="1"/>
      <c r="IH784" s="1"/>
      <c r="IL784" s="1"/>
      <c r="IP784" s="1"/>
      <c r="IT784" s="1"/>
      <c r="IX784" s="1"/>
      <c r="JB784" s="1"/>
      <c r="JF784" s="1"/>
      <c r="JJ784" s="1"/>
      <c r="JN784" s="1"/>
      <c r="JR784" s="1"/>
      <c r="JV784" s="1"/>
      <c r="JZ784" s="1"/>
      <c r="KD784" s="1"/>
      <c r="KH784" s="1"/>
      <c r="KL784" s="1"/>
      <c r="KP784" s="1"/>
      <c r="KT784" s="1"/>
      <c r="KX784" s="1"/>
      <c r="LB784" s="1"/>
      <c r="LF784" s="1"/>
      <c r="LJ784" s="1"/>
      <c r="LN784" s="1"/>
      <c r="LR784" s="1"/>
    </row>
    <row r="785" spans="6:330">
      <c r="F785" s="1">
        <v>42248.166666666664</v>
      </c>
      <c r="G785">
        <v>125</v>
      </c>
      <c r="H785">
        <v>250</v>
      </c>
      <c r="J785" s="1">
        <v>42248.166666666664</v>
      </c>
      <c r="K785">
        <v>6</v>
      </c>
      <c r="L785">
        <v>150</v>
      </c>
      <c r="N785" s="1">
        <v>42248.166666666664</v>
      </c>
      <c r="O785">
        <v>8</v>
      </c>
      <c r="P785">
        <v>75</v>
      </c>
      <c r="R785" s="1">
        <v>42248.166666666664</v>
      </c>
      <c r="S785">
        <v>2</v>
      </c>
      <c r="T785">
        <v>100</v>
      </c>
      <c r="V785" s="1">
        <v>42248.166666666664</v>
      </c>
      <c r="W785">
        <v>6</v>
      </c>
      <c r="X785">
        <v>75</v>
      </c>
      <c r="Z785" s="1">
        <v>42248.166666666664</v>
      </c>
      <c r="AA785">
        <v>2</v>
      </c>
      <c r="AB785">
        <v>50</v>
      </c>
      <c r="AD785" s="1">
        <v>42248.166666666664</v>
      </c>
      <c r="AE785">
        <v>6</v>
      </c>
      <c r="AF785">
        <v>250</v>
      </c>
      <c r="AH785" s="1">
        <v>42248.166666666664</v>
      </c>
      <c r="AI785">
        <v>2</v>
      </c>
      <c r="AJ785">
        <v>100</v>
      </c>
      <c r="AL785" s="1">
        <v>42248.166666666664</v>
      </c>
      <c r="AM785">
        <v>2</v>
      </c>
      <c r="AN785">
        <v>50</v>
      </c>
      <c r="AP785" s="1">
        <v>42248.166666666664</v>
      </c>
      <c r="AQ785">
        <v>73</v>
      </c>
      <c r="AR785">
        <v>150</v>
      </c>
      <c r="AT785" s="1">
        <v>42248.166666666664</v>
      </c>
      <c r="AU785">
        <v>5</v>
      </c>
      <c r="AV785">
        <v>100</v>
      </c>
      <c r="AX785" s="1">
        <v>42248.166666666664</v>
      </c>
      <c r="AY785">
        <v>3</v>
      </c>
      <c r="AZ785">
        <v>50</v>
      </c>
      <c r="BB785" s="1">
        <v>42248.166666666664</v>
      </c>
      <c r="BC785">
        <v>8</v>
      </c>
      <c r="BD785">
        <v>125</v>
      </c>
      <c r="BF785" s="1">
        <v>42248.166666666664</v>
      </c>
      <c r="BG785">
        <v>5</v>
      </c>
      <c r="BH785">
        <v>75</v>
      </c>
      <c r="BJ785" s="1">
        <v>42248.166666666664</v>
      </c>
      <c r="BK785">
        <v>3</v>
      </c>
      <c r="BL785">
        <v>50</v>
      </c>
      <c r="BN785" s="1">
        <v>42248.166666666664</v>
      </c>
      <c r="BO785">
        <v>2</v>
      </c>
      <c r="BP785">
        <v>50</v>
      </c>
      <c r="BR785" s="1"/>
      <c r="BV785" s="1"/>
      <c r="BZ785" s="1"/>
      <c r="CD785" s="1"/>
      <c r="CH785" s="1"/>
      <c r="CL785" s="1"/>
      <c r="CP785" s="1"/>
      <c r="CT785" s="1"/>
      <c r="CX785" s="1"/>
      <c r="DB785" s="1"/>
      <c r="DF785" s="1"/>
      <c r="DJ785" s="1"/>
      <c r="DN785" s="1"/>
      <c r="DR785" s="1"/>
      <c r="DV785" s="1"/>
      <c r="DZ785" s="1"/>
      <c r="ED785" s="1"/>
      <c r="EH785" s="1"/>
      <c r="EL785" s="1"/>
      <c r="EP785" s="1"/>
      <c r="ET785" s="1"/>
      <c r="EX785" s="1"/>
      <c r="FB785" s="1"/>
      <c r="FF785" s="1"/>
      <c r="FJ785" s="1"/>
      <c r="FN785" s="1"/>
      <c r="FR785" s="1"/>
      <c r="FV785" s="1"/>
      <c r="FZ785" s="1"/>
      <c r="GD785" s="1"/>
      <c r="GH785" s="1"/>
      <c r="GL785" s="1"/>
      <c r="GP785" s="1"/>
      <c r="GT785" s="1"/>
      <c r="GX785" s="1"/>
      <c r="HB785" s="1"/>
      <c r="HF785" s="1"/>
      <c r="HJ785" s="1"/>
      <c r="HN785" s="1"/>
      <c r="HR785" s="1"/>
      <c r="HV785" s="1"/>
      <c r="HZ785" s="1"/>
      <c r="ID785" s="1"/>
      <c r="IH785" s="1"/>
      <c r="IL785" s="1"/>
      <c r="IP785" s="1"/>
      <c r="IT785" s="1"/>
      <c r="IX785" s="1"/>
      <c r="JB785" s="1"/>
      <c r="JF785" s="1"/>
      <c r="JJ785" s="1"/>
      <c r="JN785" s="1"/>
      <c r="JR785" s="1"/>
      <c r="JV785" s="1"/>
      <c r="JZ785" s="1"/>
      <c r="KD785" s="1"/>
      <c r="KH785" s="1"/>
      <c r="KL785" s="1"/>
      <c r="KP785" s="1"/>
      <c r="KT785" s="1"/>
      <c r="KX785" s="1"/>
      <c r="LB785" s="1"/>
      <c r="LF785" s="1"/>
      <c r="LJ785" s="1"/>
      <c r="LN785" s="1"/>
      <c r="LR785" s="1"/>
    </row>
    <row r="786" spans="6:330">
      <c r="F786" s="1">
        <v>42248.208333333336</v>
      </c>
      <c r="G786">
        <v>119</v>
      </c>
      <c r="H786">
        <v>250</v>
      </c>
      <c r="J786" s="1">
        <v>42248.208333333336</v>
      </c>
      <c r="K786">
        <v>6</v>
      </c>
      <c r="L786">
        <v>150</v>
      </c>
      <c r="N786" s="1">
        <v>42248.208333333336</v>
      </c>
      <c r="O786">
        <v>9</v>
      </c>
      <c r="P786">
        <v>75</v>
      </c>
      <c r="R786" s="1">
        <v>42248.208333333336</v>
      </c>
      <c r="S786">
        <v>3</v>
      </c>
      <c r="T786">
        <v>100</v>
      </c>
      <c r="V786" s="1">
        <v>42248.208333333336</v>
      </c>
      <c r="W786">
        <v>6</v>
      </c>
      <c r="X786">
        <v>75</v>
      </c>
      <c r="Z786" s="1">
        <v>42248.208333333336</v>
      </c>
      <c r="AA786">
        <v>2</v>
      </c>
      <c r="AB786">
        <v>50</v>
      </c>
      <c r="AD786" s="1">
        <v>42248.208333333336</v>
      </c>
      <c r="AE786">
        <v>7</v>
      </c>
      <c r="AF786">
        <v>250</v>
      </c>
      <c r="AH786" s="1">
        <v>42248.208333333336</v>
      </c>
      <c r="AI786">
        <v>2</v>
      </c>
      <c r="AJ786">
        <v>100</v>
      </c>
      <c r="AL786" s="1">
        <v>42248.208333333336</v>
      </c>
      <c r="AM786">
        <v>4</v>
      </c>
      <c r="AN786">
        <v>50</v>
      </c>
      <c r="AP786" s="1">
        <v>42248.208333333336</v>
      </c>
      <c r="AQ786">
        <v>76</v>
      </c>
      <c r="AR786">
        <v>150</v>
      </c>
      <c r="AT786" s="1">
        <v>42248.208333333336</v>
      </c>
      <c r="AU786">
        <v>4</v>
      </c>
      <c r="AV786">
        <v>100</v>
      </c>
      <c r="AX786" s="1">
        <v>42248.208333333336</v>
      </c>
      <c r="AY786">
        <v>4</v>
      </c>
      <c r="AZ786">
        <v>50</v>
      </c>
      <c r="BB786" s="1">
        <v>42248.208333333336</v>
      </c>
      <c r="BC786">
        <v>8</v>
      </c>
      <c r="BD786">
        <v>125</v>
      </c>
      <c r="BF786" s="1">
        <v>42248.208333333336</v>
      </c>
      <c r="BG786">
        <v>5</v>
      </c>
      <c r="BH786">
        <v>75</v>
      </c>
      <c r="BJ786" s="1">
        <v>42248.208333333336</v>
      </c>
      <c r="BK786">
        <v>3</v>
      </c>
      <c r="BL786">
        <v>50</v>
      </c>
      <c r="BN786" s="1">
        <v>42248.208333333336</v>
      </c>
      <c r="BO786">
        <v>2</v>
      </c>
      <c r="BP786">
        <v>50</v>
      </c>
      <c r="BR786" s="1"/>
      <c r="BV786" s="1"/>
      <c r="BZ786" s="1"/>
      <c r="CD786" s="1"/>
      <c r="CH786" s="1"/>
      <c r="CL786" s="1"/>
      <c r="CP786" s="1"/>
      <c r="CT786" s="1"/>
      <c r="CX786" s="1"/>
      <c r="DB786" s="1"/>
      <c r="DF786" s="1"/>
      <c r="DJ786" s="1"/>
      <c r="DN786" s="1"/>
      <c r="DR786" s="1"/>
      <c r="DV786" s="1"/>
      <c r="DZ786" s="1"/>
      <c r="ED786" s="1"/>
      <c r="EH786" s="1"/>
      <c r="EL786" s="1"/>
      <c r="EP786" s="1"/>
      <c r="ET786" s="1"/>
      <c r="EX786" s="1"/>
      <c r="FB786" s="1"/>
      <c r="FF786" s="1"/>
      <c r="FJ786" s="1"/>
      <c r="FN786" s="1"/>
      <c r="FR786" s="1"/>
      <c r="FV786" s="1"/>
      <c r="FZ786" s="1"/>
      <c r="GD786" s="1"/>
      <c r="GH786" s="1"/>
      <c r="GL786" s="1"/>
      <c r="GP786" s="1"/>
      <c r="GT786" s="1"/>
      <c r="GX786" s="1"/>
      <c r="HB786" s="1"/>
      <c r="HF786" s="1"/>
      <c r="HJ786" s="1"/>
      <c r="HN786" s="1"/>
      <c r="HR786" s="1"/>
      <c r="HV786" s="1"/>
      <c r="HZ786" s="1"/>
      <c r="ID786" s="1"/>
      <c r="IH786" s="1"/>
      <c r="IL786" s="1"/>
      <c r="IP786" s="1"/>
      <c r="IT786" s="1"/>
      <c r="IX786" s="1"/>
      <c r="JB786" s="1"/>
      <c r="JF786" s="1"/>
      <c r="JJ786" s="1"/>
      <c r="JN786" s="1"/>
      <c r="JR786" s="1"/>
      <c r="JV786" s="1"/>
      <c r="JZ786" s="1"/>
      <c r="KD786" s="1"/>
      <c r="KH786" s="1"/>
      <c r="KL786" s="1"/>
      <c r="KP786" s="1"/>
      <c r="KT786" s="1"/>
      <c r="KX786" s="1"/>
      <c r="LB786" s="1"/>
      <c r="LF786" s="1"/>
      <c r="LJ786" s="1"/>
      <c r="LN786" s="1"/>
      <c r="LR786" s="1"/>
    </row>
    <row r="787" spans="6:330">
      <c r="F787" s="1">
        <v>42248.25</v>
      </c>
      <c r="G787">
        <v>125</v>
      </c>
      <c r="H787">
        <v>250</v>
      </c>
      <c r="J787" s="1">
        <v>42248.25</v>
      </c>
      <c r="K787">
        <v>12</v>
      </c>
      <c r="L787">
        <v>150</v>
      </c>
      <c r="N787" s="1">
        <v>42248.25</v>
      </c>
      <c r="O787">
        <v>13</v>
      </c>
      <c r="P787">
        <v>75</v>
      </c>
      <c r="R787" s="1">
        <v>42248.25</v>
      </c>
      <c r="S787">
        <v>9</v>
      </c>
      <c r="T787">
        <v>100</v>
      </c>
      <c r="V787" s="1">
        <v>42248.25</v>
      </c>
      <c r="W787">
        <v>7</v>
      </c>
      <c r="X787">
        <v>75</v>
      </c>
      <c r="Z787" s="1">
        <v>42248.25</v>
      </c>
      <c r="AA787">
        <v>5</v>
      </c>
      <c r="AB787">
        <v>50</v>
      </c>
      <c r="AD787" s="1">
        <v>42248.25</v>
      </c>
      <c r="AE787">
        <v>11</v>
      </c>
      <c r="AF787">
        <v>250</v>
      </c>
      <c r="AH787" s="1">
        <v>42248.25</v>
      </c>
      <c r="AI787">
        <v>4</v>
      </c>
      <c r="AJ787">
        <v>100</v>
      </c>
      <c r="AL787" s="1">
        <v>42248.25</v>
      </c>
      <c r="AM787">
        <v>4</v>
      </c>
      <c r="AN787">
        <v>50</v>
      </c>
      <c r="AP787" s="1">
        <v>42248.25</v>
      </c>
      <c r="AQ787">
        <v>75</v>
      </c>
      <c r="AR787">
        <v>150</v>
      </c>
      <c r="AT787" s="1">
        <v>42248.25</v>
      </c>
      <c r="AU787">
        <v>3</v>
      </c>
      <c r="AV787">
        <v>100</v>
      </c>
      <c r="AX787" s="1">
        <v>42248.25</v>
      </c>
      <c r="AY787">
        <v>6</v>
      </c>
      <c r="AZ787">
        <v>50</v>
      </c>
      <c r="BB787" s="1">
        <v>42248.25</v>
      </c>
      <c r="BC787">
        <v>18</v>
      </c>
      <c r="BD787">
        <v>125</v>
      </c>
      <c r="BF787" s="1">
        <v>42248.25</v>
      </c>
      <c r="BG787">
        <v>7</v>
      </c>
      <c r="BH787">
        <v>75</v>
      </c>
      <c r="BJ787" s="1">
        <v>42248.25</v>
      </c>
      <c r="BK787">
        <v>3</v>
      </c>
      <c r="BL787">
        <v>50</v>
      </c>
      <c r="BN787" s="1">
        <v>42248.25</v>
      </c>
      <c r="BO787">
        <v>5</v>
      </c>
      <c r="BP787">
        <v>50</v>
      </c>
      <c r="BR787" s="1"/>
      <c r="BV787" s="1"/>
      <c r="BZ787" s="1"/>
      <c r="CD787" s="1"/>
      <c r="CH787" s="1"/>
      <c r="CL787" s="1"/>
      <c r="CP787" s="1"/>
      <c r="CT787" s="1"/>
      <c r="CX787" s="1"/>
      <c r="DB787" s="1"/>
      <c r="DF787" s="1"/>
      <c r="DJ787" s="1"/>
      <c r="DN787" s="1"/>
      <c r="DR787" s="1"/>
      <c r="DV787" s="1"/>
      <c r="DZ787" s="1"/>
      <c r="ED787" s="1"/>
      <c r="EH787" s="1"/>
      <c r="EL787" s="1"/>
      <c r="EP787" s="1"/>
      <c r="ET787" s="1"/>
      <c r="EX787" s="1"/>
      <c r="FB787" s="1"/>
      <c r="FF787" s="1"/>
      <c r="FJ787" s="1"/>
      <c r="FN787" s="1"/>
      <c r="FR787" s="1"/>
      <c r="FV787" s="1"/>
      <c r="FZ787" s="1"/>
      <c r="GD787" s="1"/>
      <c r="GH787" s="1"/>
      <c r="GL787" s="1"/>
      <c r="GP787" s="1"/>
      <c r="GT787" s="1"/>
      <c r="GX787" s="1"/>
      <c r="HB787" s="1"/>
      <c r="HF787" s="1"/>
      <c r="HJ787" s="1"/>
      <c r="HN787" s="1"/>
      <c r="HR787" s="1"/>
      <c r="HV787" s="1"/>
      <c r="HZ787" s="1"/>
      <c r="ID787" s="1"/>
      <c r="IH787" s="1"/>
      <c r="IL787" s="1"/>
      <c r="IP787" s="1"/>
      <c r="IT787" s="1"/>
      <c r="IX787" s="1"/>
      <c r="JB787" s="1"/>
      <c r="JF787" s="1"/>
      <c r="JJ787" s="1"/>
      <c r="JN787" s="1"/>
      <c r="JR787" s="1"/>
      <c r="JV787" s="1"/>
      <c r="JZ787" s="1"/>
      <c r="KD787" s="1"/>
      <c r="KH787" s="1"/>
      <c r="KL787" s="1"/>
      <c r="KP787" s="1"/>
      <c r="KT787" s="1"/>
      <c r="KX787" s="1"/>
      <c r="LB787" s="1"/>
      <c r="LF787" s="1"/>
      <c r="LJ787" s="1"/>
      <c r="LN787" s="1"/>
      <c r="LR787" s="1"/>
    </row>
    <row r="788" spans="6:330">
      <c r="F788" s="1">
        <v>42248.291666666664</v>
      </c>
      <c r="G788">
        <v>148</v>
      </c>
      <c r="H788">
        <v>250</v>
      </c>
      <c r="J788" s="1">
        <v>42248.291666666664</v>
      </c>
      <c r="K788">
        <v>27</v>
      </c>
      <c r="L788">
        <v>150</v>
      </c>
      <c r="N788" s="1">
        <v>42248.291666666664</v>
      </c>
      <c r="O788">
        <v>31</v>
      </c>
      <c r="P788">
        <v>75</v>
      </c>
      <c r="R788" s="1">
        <v>42248.291666666664</v>
      </c>
      <c r="S788">
        <v>18</v>
      </c>
      <c r="T788">
        <v>100</v>
      </c>
      <c r="V788" s="1">
        <v>42248.291666666664</v>
      </c>
      <c r="W788">
        <v>10</v>
      </c>
      <c r="X788">
        <v>75</v>
      </c>
      <c r="Z788" s="1">
        <v>42248.291666666664</v>
      </c>
      <c r="AA788">
        <v>15</v>
      </c>
      <c r="AB788">
        <v>50</v>
      </c>
      <c r="AD788" s="1">
        <v>42248.291666666664</v>
      </c>
      <c r="AE788">
        <v>33</v>
      </c>
      <c r="AF788">
        <v>250</v>
      </c>
      <c r="AH788" s="1">
        <v>42248.291666666664</v>
      </c>
      <c r="AI788">
        <v>14</v>
      </c>
      <c r="AJ788">
        <v>100</v>
      </c>
      <c r="AL788" s="1">
        <v>42248.291666666664</v>
      </c>
      <c r="AM788">
        <v>9</v>
      </c>
      <c r="AN788">
        <v>50</v>
      </c>
      <c r="AP788" s="1">
        <v>42248.291666666664</v>
      </c>
      <c r="AQ788">
        <v>88</v>
      </c>
      <c r="AR788">
        <v>150</v>
      </c>
      <c r="AT788" s="1">
        <v>42248.291666666664</v>
      </c>
      <c r="AU788">
        <v>6</v>
      </c>
      <c r="AV788">
        <v>100</v>
      </c>
      <c r="AX788" s="1">
        <v>42248.291666666664</v>
      </c>
      <c r="AY788">
        <v>13</v>
      </c>
      <c r="AZ788">
        <v>50</v>
      </c>
      <c r="BB788" s="1">
        <v>42248.291666666664</v>
      </c>
      <c r="BC788">
        <v>44</v>
      </c>
      <c r="BD788">
        <v>125</v>
      </c>
      <c r="BF788" s="1">
        <v>42248.291666666664</v>
      </c>
      <c r="BG788">
        <v>13</v>
      </c>
      <c r="BH788">
        <v>75</v>
      </c>
      <c r="BJ788" s="1">
        <v>42248.291666666664</v>
      </c>
      <c r="BK788">
        <v>5</v>
      </c>
      <c r="BL788">
        <v>50</v>
      </c>
      <c r="BN788" s="1">
        <v>42248.291666666664</v>
      </c>
      <c r="BO788">
        <v>15</v>
      </c>
      <c r="BP788">
        <v>50</v>
      </c>
      <c r="BR788" s="1"/>
      <c r="BV788" s="1"/>
      <c r="BZ788" s="1"/>
      <c r="CD788" s="1"/>
      <c r="CH788" s="1"/>
      <c r="CL788" s="1"/>
      <c r="CP788" s="1"/>
      <c r="CT788" s="1"/>
      <c r="CX788" s="1"/>
      <c r="DB788" s="1"/>
      <c r="DF788" s="1"/>
      <c r="DJ788" s="1"/>
      <c r="DN788" s="1"/>
      <c r="DR788" s="1"/>
      <c r="DV788" s="1"/>
      <c r="DZ788" s="1"/>
      <c r="ED788" s="1"/>
      <c r="EH788" s="1"/>
      <c r="EL788" s="1"/>
      <c r="EP788" s="1"/>
      <c r="ET788" s="1"/>
      <c r="EX788" s="1"/>
      <c r="FB788" s="1"/>
      <c r="FF788" s="1"/>
      <c r="FJ788" s="1"/>
      <c r="FN788" s="1"/>
      <c r="FR788" s="1"/>
      <c r="FV788" s="1"/>
      <c r="FZ788" s="1"/>
      <c r="GD788" s="1"/>
      <c r="GH788" s="1"/>
      <c r="GL788" s="1"/>
      <c r="GP788" s="1"/>
      <c r="GT788" s="1"/>
      <c r="GX788" s="1"/>
      <c r="HB788" s="1"/>
      <c r="HF788" s="1"/>
      <c r="HJ788" s="1"/>
      <c r="HN788" s="1"/>
      <c r="HR788" s="1"/>
      <c r="HV788" s="1"/>
      <c r="HZ788" s="1"/>
      <c r="ID788" s="1"/>
      <c r="IH788" s="1"/>
      <c r="IL788" s="1"/>
      <c r="IP788" s="1"/>
      <c r="IT788" s="1"/>
      <c r="IX788" s="1"/>
      <c r="JB788" s="1"/>
      <c r="JF788" s="1"/>
      <c r="JJ788" s="1"/>
      <c r="JN788" s="1"/>
      <c r="JR788" s="1"/>
      <c r="JV788" s="1"/>
      <c r="JZ788" s="1"/>
      <c r="KD788" s="1"/>
      <c r="KH788" s="1"/>
      <c r="KL788" s="1"/>
      <c r="KP788" s="1"/>
      <c r="KT788" s="1"/>
      <c r="KX788" s="1"/>
      <c r="LB788" s="1"/>
      <c r="LF788" s="1"/>
      <c r="LJ788" s="1"/>
      <c r="LN788" s="1"/>
      <c r="LR788" s="1"/>
    </row>
    <row r="789" spans="6:330">
      <c r="F789" s="1">
        <v>42248.333333333336</v>
      </c>
      <c r="G789">
        <v>175</v>
      </c>
      <c r="H789">
        <v>250</v>
      </c>
      <c r="J789" s="1">
        <v>42248.333333333336</v>
      </c>
      <c r="K789">
        <v>63</v>
      </c>
      <c r="L789">
        <v>150</v>
      </c>
      <c r="N789" s="1">
        <v>42248.333333333336</v>
      </c>
      <c r="O789">
        <v>45</v>
      </c>
      <c r="P789">
        <v>75</v>
      </c>
      <c r="R789" s="1">
        <v>42248.333333333336</v>
      </c>
      <c r="S789">
        <v>25</v>
      </c>
      <c r="T789">
        <v>100</v>
      </c>
      <c r="V789" s="1">
        <v>42248.333333333336</v>
      </c>
      <c r="W789">
        <v>15</v>
      </c>
      <c r="X789">
        <v>75</v>
      </c>
      <c r="Z789" s="1">
        <v>42248.333333333336</v>
      </c>
      <c r="AA789">
        <v>18</v>
      </c>
      <c r="AB789">
        <v>50</v>
      </c>
      <c r="AD789" s="1">
        <v>42248.333333333336</v>
      </c>
      <c r="AE789">
        <v>64</v>
      </c>
      <c r="AF789">
        <v>250</v>
      </c>
      <c r="AH789" s="1">
        <v>42248.333333333336</v>
      </c>
      <c r="AI789">
        <v>38</v>
      </c>
      <c r="AJ789">
        <v>100</v>
      </c>
      <c r="AL789" s="1">
        <v>42248.333333333336</v>
      </c>
      <c r="AM789">
        <v>12</v>
      </c>
      <c r="AN789">
        <v>50</v>
      </c>
      <c r="AP789" s="1">
        <v>42248.333333333336</v>
      </c>
      <c r="AQ789">
        <v>121</v>
      </c>
      <c r="AR789">
        <v>150</v>
      </c>
      <c r="AT789" s="1">
        <v>42248.333333333336</v>
      </c>
      <c r="AU789">
        <v>17</v>
      </c>
      <c r="AV789">
        <v>100</v>
      </c>
      <c r="AX789" s="1">
        <v>42248.333333333336</v>
      </c>
      <c r="AY789">
        <v>21</v>
      </c>
      <c r="AZ789">
        <v>50</v>
      </c>
      <c r="BB789" s="1">
        <v>42248.333333333336</v>
      </c>
      <c r="BC789">
        <v>39</v>
      </c>
      <c r="BD789">
        <v>125</v>
      </c>
      <c r="BF789" s="1">
        <v>42248.333333333336</v>
      </c>
      <c r="BG789">
        <v>20</v>
      </c>
      <c r="BH789">
        <v>75</v>
      </c>
      <c r="BJ789" s="1">
        <v>42248.333333333336</v>
      </c>
      <c r="BK789">
        <v>6</v>
      </c>
      <c r="BL789">
        <v>50</v>
      </c>
      <c r="BN789" s="1">
        <v>42248.333333333336</v>
      </c>
      <c r="BO789">
        <v>18</v>
      </c>
      <c r="BP789">
        <v>50</v>
      </c>
      <c r="BR789" s="1"/>
      <c r="BV789" s="1"/>
      <c r="BZ789" s="1"/>
      <c r="CD789" s="1"/>
      <c r="CH789" s="1"/>
      <c r="CL789" s="1"/>
      <c r="CP789" s="1"/>
      <c r="CT789" s="1"/>
      <c r="CX789" s="1"/>
      <c r="DB789" s="1"/>
      <c r="DF789" s="1"/>
      <c r="DJ789" s="1"/>
      <c r="DN789" s="1"/>
      <c r="DR789" s="1"/>
      <c r="DV789" s="1"/>
      <c r="DZ789" s="1"/>
      <c r="ED789" s="1"/>
      <c r="EH789" s="1"/>
      <c r="EL789" s="1"/>
      <c r="EP789" s="1"/>
      <c r="ET789" s="1"/>
      <c r="EX789" s="1"/>
      <c r="FB789" s="1"/>
      <c r="FF789" s="1"/>
      <c r="FJ789" s="1"/>
      <c r="FN789" s="1"/>
      <c r="FR789" s="1"/>
      <c r="FV789" s="1"/>
      <c r="FZ789" s="1"/>
      <c r="GD789" s="1"/>
      <c r="GH789" s="1"/>
      <c r="GL789" s="1"/>
      <c r="GP789" s="1"/>
      <c r="GT789" s="1"/>
      <c r="GX789" s="1"/>
      <c r="HB789" s="1"/>
      <c r="HF789" s="1"/>
      <c r="HJ789" s="1"/>
      <c r="HN789" s="1"/>
      <c r="HR789" s="1"/>
      <c r="HV789" s="1"/>
      <c r="HZ789" s="1"/>
      <c r="ID789" s="1"/>
      <c r="IH789" s="1"/>
      <c r="IL789" s="1"/>
      <c r="IP789" s="1"/>
      <c r="IT789" s="1"/>
      <c r="IX789" s="1"/>
      <c r="JB789" s="1"/>
      <c r="JF789" s="1"/>
      <c r="JJ789" s="1"/>
      <c r="JN789" s="1"/>
      <c r="JR789" s="1"/>
      <c r="JV789" s="1"/>
      <c r="JZ789" s="1"/>
      <c r="KD789" s="1"/>
      <c r="KH789" s="1"/>
      <c r="KL789" s="1"/>
      <c r="KP789" s="1"/>
      <c r="KT789" s="1"/>
      <c r="KX789" s="1"/>
      <c r="LB789" s="1"/>
      <c r="LF789" s="1"/>
      <c r="LJ789" s="1"/>
      <c r="LN789" s="1"/>
      <c r="LR789" s="1"/>
    </row>
    <row r="790" spans="6:330">
      <c r="F790" s="1">
        <v>42248.375</v>
      </c>
      <c r="G790">
        <v>183</v>
      </c>
      <c r="H790">
        <v>250</v>
      </c>
      <c r="J790" s="1">
        <v>42248.375</v>
      </c>
      <c r="K790">
        <v>82</v>
      </c>
      <c r="L790">
        <v>150</v>
      </c>
      <c r="N790" s="1">
        <v>42248.375</v>
      </c>
      <c r="O790">
        <v>46</v>
      </c>
      <c r="P790">
        <v>75</v>
      </c>
      <c r="R790" s="1">
        <v>42248.375</v>
      </c>
      <c r="S790">
        <v>19</v>
      </c>
      <c r="T790">
        <v>100</v>
      </c>
      <c r="V790" s="1">
        <v>42248.375</v>
      </c>
      <c r="W790">
        <v>13</v>
      </c>
      <c r="X790">
        <v>75</v>
      </c>
      <c r="Z790" s="1">
        <v>42248.375</v>
      </c>
      <c r="AA790">
        <v>18</v>
      </c>
      <c r="AB790">
        <v>50</v>
      </c>
      <c r="AD790" s="1">
        <v>42248.375</v>
      </c>
      <c r="AE790">
        <v>75</v>
      </c>
      <c r="AF790">
        <v>250</v>
      </c>
      <c r="AH790" s="1">
        <v>42248.375</v>
      </c>
      <c r="AI790">
        <v>68</v>
      </c>
      <c r="AJ790">
        <v>100</v>
      </c>
      <c r="AL790" s="1">
        <v>42248.375</v>
      </c>
      <c r="AM790">
        <v>12</v>
      </c>
      <c r="AN790">
        <v>50</v>
      </c>
      <c r="AP790" s="1">
        <v>42248.375</v>
      </c>
      <c r="AQ790">
        <v>126</v>
      </c>
      <c r="AR790">
        <v>150</v>
      </c>
      <c r="AT790" s="1">
        <v>42248.375</v>
      </c>
      <c r="AU790">
        <v>15</v>
      </c>
      <c r="AV790">
        <v>100</v>
      </c>
      <c r="AX790" s="1">
        <v>42248.375</v>
      </c>
      <c r="AY790">
        <v>18</v>
      </c>
      <c r="AZ790">
        <v>50</v>
      </c>
      <c r="BB790" s="1">
        <v>42248.375</v>
      </c>
      <c r="BC790">
        <v>45</v>
      </c>
      <c r="BD790">
        <v>125</v>
      </c>
      <c r="BF790" s="1">
        <v>42248.375</v>
      </c>
      <c r="BG790">
        <v>22</v>
      </c>
      <c r="BH790">
        <v>75</v>
      </c>
      <c r="BJ790" s="1">
        <v>42248.375</v>
      </c>
      <c r="BK790">
        <v>8</v>
      </c>
      <c r="BL790">
        <v>50</v>
      </c>
      <c r="BN790" s="1">
        <v>42248.375</v>
      </c>
      <c r="BO790">
        <v>18</v>
      </c>
      <c r="BP790">
        <v>50</v>
      </c>
      <c r="BR790" s="1"/>
      <c r="BV790" s="1"/>
      <c r="BZ790" s="1"/>
      <c r="CD790" s="1"/>
      <c r="CH790" s="1"/>
      <c r="CL790" s="1"/>
      <c r="CP790" s="1"/>
      <c r="CT790" s="1"/>
      <c r="CX790" s="1"/>
      <c r="DB790" s="1"/>
      <c r="DF790" s="1"/>
      <c r="DJ790" s="1"/>
      <c r="DN790" s="1"/>
      <c r="DR790" s="1"/>
      <c r="DV790" s="1"/>
      <c r="DZ790" s="1"/>
      <c r="ED790" s="1"/>
      <c r="EH790" s="1"/>
      <c r="EL790" s="1"/>
      <c r="EP790" s="1"/>
      <c r="ET790" s="1"/>
      <c r="EX790" s="1"/>
      <c r="FB790" s="1"/>
      <c r="FF790" s="1"/>
      <c r="FJ790" s="1"/>
      <c r="FN790" s="1"/>
      <c r="FR790" s="1"/>
      <c r="FV790" s="1"/>
      <c r="FZ790" s="1"/>
      <c r="GD790" s="1"/>
      <c r="GH790" s="1"/>
      <c r="GL790" s="1"/>
      <c r="GP790" s="1"/>
      <c r="GT790" s="1"/>
      <c r="GX790" s="1"/>
      <c r="HB790" s="1"/>
      <c r="HF790" s="1"/>
      <c r="HJ790" s="1"/>
      <c r="HN790" s="1"/>
      <c r="HR790" s="1"/>
      <c r="HV790" s="1"/>
      <c r="HZ790" s="1"/>
      <c r="ID790" s="1"/>
      <c r="IH790" s="1"/>
      <c r="IL790" s="1"/>
      <c r="IP790" s="1"/>
      <c r="IT790" s="1"/>
      <c r="IX790" s="1"/>
      <c r="JB790" s="1"/>
      <c r="JF790" s="1"/>
      <c r="JJ790" s="1"/>
      <c r="JN790" s="1"/>
      <c r="JR790" s="1"/>
      <c r="JV790" s="1"/>
      <c r="JZ790" s="1"/>
      <c r="KD790" s="1"/>
      <c r="KH790" s="1"/>
      <c r="KL790" s="1"/>
      <c r="KP790" s="1"/>
      <c r="KT790" s="1"/>
      <c r="KX790" s="1"/>
      <c r="LB790" s="1"/>
      <c r="LF790" s="1"/>
      <c r="LJ790" s="1"/>
      <c r="LN790" s="1"/>
      <c r="LR790" s="1"/>
    </row>
    <row r="791" spans="6:330">
      <c r="F791" s="1">
        <v>42248.416666666664</v>
      </c>
      <c r="G791">
        <v>189</v>
      </c>
      <c r="H791">
        <v>250</v>
      </c>
      <c r="J791" s="1">
        <v>42248.416666666664</v>
      </c>
      <c r="K791">
        <v>73</v>
      </c>
      <c r="L791">
        <v>150</v>
      </c>
      <c r="N791" s="1">
        <v>42248.416666666664</v>
      </c>
      <c r="O791">
        <v>43</v>
      </c>
      <c r="P791">
        <v>75</v>
      </c>
      <c r="R791" s="1">
        <v>42248.416666666664</v>
      </c>
      <c r="S791">
        <v>19</v>
      </c>
      <c r="T791">
        <v>100</v>
      </c>
      <c r="V791" s="1">
        <v>42248.416666666664</v>
      </c>
      <c r="W791">
        <v>12</v>
      </c>
      <c r="X791">
        <v>75</v>
      </c>
      <c r="Z791" s="1">
        <v>42248.416666666664</v>
      </c>
      <c r="AA791">
        <v>18</v>
      </c>
      <c r="AB791">
        <v>50</v>
      </c>
      <c r="AD791" s="1">
        <v>42248.416666666664</v>
      </c>
      <c r="AE791">
        <v>74</v>
      </c>
      <c r="AF791">
        <v>250</v>
      </c>
      <c r="AH791" s="1">
        <v>42248.416666666664</v>
      </c>
      <c r="AI791">
        <v>58</v>
      </c>
      <c r="AJ791">
        <v>100</v>
      </c>
      <c r="AL791" s="1">
        <v>42248.416666666664</v>
      </c>
      <c r="AM791">
        <v>15</v>
      </c>
      <c r="AN791">
        <v>50</v>
      </c>
      <c r="AP791" s="1">
        <v>42248.416666666664</v>
      </c>
      <c r="AQ791">
        <v>115</v>
      </c>
      <c r="AR791">
        <v>150</v>
      </c>
      <c r="AT791" s="1">
        <v>42248.416666666664</v>
      </c>
      <c r="AU791">
        <v>17</v>
      </c>
      <c r="AV791">
        <v>100</v>
      </c>
      <c r="AX791" s="1">
        <v>42248.416666666664</v>
      </c>
      <c r="AY791">
        <v>23</v>
      </c>
      <c r="AZ791">
        <v>50</v>
      </c>
      <c r="BB791" s="1">
        <v>42248.416666666664</v>
      </c>
      <c r="BC791">
        <v>34</v>
      </c>
      <c r="BD791">
        <v>125</v>
      </c>
      <c r="BF791" s="1">
        <v>42248.416666666664</v>
      </c>
      <c r="BG791">
        <v>19</v>
      </c>
      <c r="BH791">
        <v>75</v>
      </c>
      <c r="BJ791" s="1">
        <v>42248.416666666664</v>
      </c>
      <c r="BK791">
        <v>12</v>
      </c>
      <c r="BL791">
        <v>50</v>
      </c>
      <c r="BN791" s="1">
        <v>42248.416666666664</v>
      </c>
      <c r="BO791">
        <v>18</v>
      </c>
      <c r="BP791">
        <v>50</v>
      </c>
      <c r="BR791" s="1"/>
      <c r="BV791" s="1"/>
      <c r="BZ791" s="1"/>
      <c r="CD791" s="1"/>
      <c r="CH791" s="1"/>
      <c r="CL791" s="1"/>
      <c r="CP791" s="1"/>
      <c r="CT791" s="1"/>
      <c r="CX791" s="1"/>
      <c r="DB791" s="1"/>
      <c r="DF791" s="1"/>
      <c r="DJ791" s="1"/>
      <c r="DN791" s="1"/>
      <c r="DR791" s="1"/>
      <c r="DV791" s="1"/>
      <c r="DZ791" s="1"/>
      <c r="ED791" s="1"/>
      <c r="EH791" s="1"/>
      <c r="EL791" s="1"/>
      <c r="EP791" s="1"/>
      <c r="ET791" s="1"/>
      <c r="EX791" s="1"/>
      <c r="FB791" s="1"/>
      <c r="FF791" s="1"/>
      <c r="FJ791" s="1"/>
      <c r="FN791" s="1"/>
      <c r="FR791" s="1"/>
      <c r="FV791" s="1"/>
      <c r="FZ791" s="1"/>
      <c r="GD791" s="1"/>
      <c r="GH791" s="1"/>
      <c r="GL791" s="1"/>
      <c r="GP791" s="1"/>
      <c r="GT791" s="1"/>
      <c r="GX791" s="1"/>
      <c r="HB791" s="1"/>
      <c r="HF791" s="1"/>
      <c r="HJ791" s="1"/>
      <c r="HN791" s="1"/>
      <c r="HR791" s="1"/>
      <c r="HV791" s="1"/>
      <c r="HZ791" s="1"/>
      <c r="ID791" s="1"/>
      <c r="IH791" s="1"/>
      <c r="IL791" s="1"/>
      <c r="IP791" s="1"/>
      <c r="IT791" s="1"/>
      <c r="IX791" s="1"/>
      <c r="JB791" s="1"/>
      <c r="JF791" s="1"/>
      <c r="JJ791" s="1"/>
      <c r="JN791" s="1"/>
      <c r="JR791" s="1"/>
      <c r="JV791" s="1"/>
      <c r="JZ791" s="1"/>
      <c r="KD791" s="1"/>
      <c r="KH791" s="1"/>
      <c r="KL791" s="1"/>
      <c r="KP791" s="1"/>
      <c r="KT791" s="1"/>
      <c r="KX791" s="1"/>
      <c r="LB791" s="1"/>
      <c r="LF791" s="1"/>
      <c r="LJ791" s="1"/>
      <c r="LN791" s="1"/>
      <c r="LR791" s="1"/>
    </row>
    <row r="792" spans="6:330">
      <c r="F792" s="1">
        <v>42248.458333333336</v>
      </c>
      <c r="G792">
        <v>188</v>
      </c>
      <c r="H792">
        <v>250</v>
      </c>
      <c r="J792" s="1">
        <v>42248.458333333336</v>
      </c>
      <c r="K792">
        <v>78</v>
      </c>
      <c r="L792">
        <v>150</v>
      </c>
      <c r="N792" s="1">
        <v>42248.458333333336</v>
      </c>
      <c r="O792">
        <v>40</v>
      </c>
      <c r="P792">
        <v>75</v>
      </c>
      <c r="R792" s="1">
        <v>42248.458333333336</v>
      </c>
      <c r="S792">
        <v>24</v>
      </c>
      <c r="T792">
        <v>100</v>
      </c>
      <c r="V792" s="1">
        <v>42248.458333333336</v>
      </c>
      <c r="W792">
        <v>11</v>
      </c>
      <c r="X792">
        <v>75</v>
      </c>
      <c r="Z792" s="1">
        <v>42248.458333333336</v>
      </c>
      <c r="AA792">
        <v>21</v>
      </c>
      <c r="AB792">
        <v>50</v>
      </c>
      <c r="AD792" s="1">
        <v>42248.458333333336</v>
      </c>
      <c r="AE792">
        <v>65</v>
      </c>
      <c r="AF792">
        <v>250</v>
      </c>
      <c r="AH792" s="1">
        <v>42248.458333333336</v>
      </c>
      <c r="AI792">
        <v>62</v>
      </c>
      <c r="AJ792">
        <v>100</v>
      </c>
      <c r="AL792" s="1">
        <v>42248.458333333336</v>
      </c>
      <c r="AM792">
        <v>12</v>
      </c>
      <c r="AN792">
        <v>50</v>
      </c>
      <c r="AP792" s="1">
        <v>42248.458333333336</v>
      </c>
      <c r="AQ792">
        <v>134</v>
      </c>
      <c r="AR792">
        <v>150</v>
      </c>
      <c r="AT792" s="1">
        <v>42248.458333333336</v>
      </c>
      <c r="AU792">
        <v>23</v>
      </c>
      <c r="AV792">
        <v>100</v>
      </c>
      <c r="AX792" s="1">
        <v>42248.458333333336</v>
      </c>
      <c r="AY792">
        <v>28</v>
      </c>
      <c r="AZ792">
        <v>50</v>
      </c>
      <c r="BB792" s="1">
        <v>42248.458333333336</v>
      </c>
      <c r="BC792">
        <v>31</v>
      </c>
      <c r="BD792">
        <v>125</v>
      </c>
      <c r="BF792" s="1">
        <v>42248.458333333336</v>
      </c>
      <c r="BG792">
        <v>13</v>
      </c>
      <c r="BH792">
        <v>75</v>
      </c>
      <c r="BJ792" s="1">
        <v>42248.458333333336</v>
      </c>
      <c r="BK792">
        <v>13</v>
      </c>
      <c r="BL792">
        <v>50</v>
      </c>
      <c r="BN792" s="1">
        <v>42248.458333333336</v>
      </c>
      <c r="BO792">
        <v>21</v>
      </c>
      <c r="BP792">
        <v>50</v>
      </c>
      <c r="BR792" s="1"/>
      <c r="BV792" s="1"/>
      <c r="BZ792" s="1"/>
      <c r="CD792" s="1"/>
      <c r="CH792" s="1"/>
      <c r="CL792" s="1"/>
      <c r="CP792" s="1"/>
      <c r="CT792" s="1"/>
      <c r="CX792" s="1"/>
      <c r="DB792" s="1"/>
      <c r="DF792" s="1"/>
      <c r="DJ792" s="1"/>
      <c r="DN792" s="1"/>
      <c r="DR792" s="1"/>
      <c r="DV792" s="1"/>
      <c r="DZ792" s="1"/>
      <c r="ED792" s="1"/>
      <c r="EH792" s="1"/>
      <c r="EL792" s="1"/>
      <c r="EP792" s="1"/>
      <c r="ET792" s="1"/>
      <c r="EX792" s="1"/>
      <c r="FB792" s="1"/>
      <c r="FF792" s="1"/>
      <c r="FJ792" s="1"/>
      <c r="FN792" s="1"/>
      <c r="FR792" s="1"/>
      <c r="FV792" s="1"/>
      <c r="FZ792" s="1"/>
      <c r="GD792" s="1"/>
      <c r="GH792" s="1"/>
      <c r="GL792" s="1"/>
      <c r="GP792" s="1"/>
      <c r="GT792" s="1"/>
      <c r="GX792" s="1"/>
      <c r="HB792" s="1"/>
      <c r="HF792" s="1"/>
      <c r="HJ792" s="1"/>
      <c r="HN792" s="1"/>
      <c r="HR792" s="1"/>
      <c r="HV792" s="1"/>
      <c r="HZ792" s="1"/>
      <c r="ID792" s="1"/>
      <c r="IH792" s="1"/>
      <c r="IL792" s="1"/>
      <c r="IP792" s="1"/>
      <c r="IT792" s="1"/>
      <c r="IX792" s="1"/>
      <c r="JB792" s="1"/>
      <c r="JF792" s="1"/>
      <c r="JJ792" s="1"/>
      <c r="JN792" s="1"/>
      <c r="JR792" s="1"/>
      <c r="JV792" s="1"/>
      <c r="JZ792" s="1"/>
      <c r="KD792" s="1"/>
      <c r="KH792" s="1"/>
      <c r="KL792" s="1"/>
      <c r="KP792" s="1"/>
      <c r="KT792" s="1"/>
      <c r="KX792" s="1"/>
      <c r="LB792" s="1"/>
      <c r="LF792" s="1"/>
      <c r="LJ792" s="1"/>
      <c r="LN792" s="1"/>
      <c r="LR792" s="1"/>
    </row>
    <row r="793" spans="6:330">
      <c r="F793" s="1">
        <v>42248.5</v>
      </c>
      <c r="G793">
        <v>201</v>
      </c>
      <c r="H793">
        <v>250</v>
      </c>
      <c r="J793" s="1">
        <v>42248.5</v>
      </c>
      <c r="K793">
        <v>68</v>
      </c>
      <c r="L793">
        <v>150</v>
      </c>
      <c r="N793" s="1">
        <v>42248.5</v>
      </c>
      <c r="O793">
        <v>43</v>
      </c>
      <c r="P793">
        <v>75</v>
      </c>
      <c r="R793" s="1">
        <v>42248.5</v>
      </c>
      <c r="S793">
        <v>29</v>
      </c>
      <c r="T793">
        <v>100</v>
      </c>
      <c r="V793" s="1">
        <v>42248.5</v>
      </c>
      <c r="W793">
        <v>14</v>
      </c>
      <c r="X793">
        <v>75</v>
      </c>
      <c r="Z793" s="1">
        <v>42248.5</v>
      </c>
      <c r="AA793">
        <v>17</v>
      </c>
      <c r="AB793">
        <v>50</v>
      </c>
      <c r="AD793" s="1">
        <v>42248.5</v>
      </c>
      <c r="AE793">
        <v>67</v>
      </c>
      <c r="AF793">
        <v>250</v>
      </c>
      <c r="AH793" s="1">
        <v>42248.5</v>
      </c>
      <c r="AI793">
        <v>70</v>
      </c>
      <c r="AJ793">
        <v>100</v>
      </c>
      <c r="AL793" s="1">
        <v>42248.5</v>
      </c>
      <c r="AM793">
        <v>9</v>
      </c>
      <c r="AN793">
        <v>50</v>
      </c>
      <c r="AP793" s="1">
        <v>42248.5</v>
      </c>
      <c r="AQ793">
        <v>158</v>
      </c>
      <c r="AR793">
        <v>150</v>
      </c>
      <c r="AT793" s="1">
        <v>42248.5</v>
      </c>
      <c r="AU793">
        <v>22</v>
      </c>
      <c r="AV793">
        <v>100</v>
      </c>
      <c r="AX793" s="1">
        <v>42248.5</v>
      </c>
      <c r="AY793">
        <v>38</v>
      </c>
      <c r="AZ793">
        <v>50</v>
      </c>
      <c r="BB793" s="1">
        <v>42248.5</v>
      </c>
      <c r="BC793">
        <v>34</v>
      </c>
      <c r="BD793">
        <v>125</v>
      </c>
      <c r="BF793" s="1">
        <v>42248.5</v>
      </c>
      <c r="BG793">
        <v>15</v>
      </c>
      <c r="BH793">
        <v>75</v>
      </c>
      <c r="BJ793" s="1">
        <v>42248.5</v>
      </c>
      <c r="BK793">
        <v>13</v>
      </c>
      <c r="BL793">
        <v>50</v>
      </c>
      <c r="BN793" s="1">
        <v>42248.5</v>
      </c>
      <c r="BO793">
        <v>17</v>
      </c>
      <c r="BP793">
        <v>50</v>
      </c>
      <c r="BR793" s="1"/>
      <c r="BV793" s="1"/>
      <c r="BZ793" s="1"/>
      <c r="CD793" s="1"/>
      <c r="CH793" s="1"/>
      <c r="CL793" s="1"/>
      <c r="CP793" s="1"/>
      <c r="CT793" s="1"/>
      <c r="CX793" s="1"/>
      <c r="DB793" s="1"/>
      <c r="DF793" s="1"/>
      <c r="DJ793" s="1"/>
      <c r="DN793" s="1"/>
      <c r="DR793" s="1"/>
      <c r="DV793" s="1"/>
      <c r="DZ793" s="1"/>
      <c r="ED793" s="1"/>
      <c r="EH793" s="1"/>
      <c r="EL793" s="1"/>
      <c r="EP793" s="1"/>
      <c r="ET793" s="1"/>
      <c r="EX793" s="1"/>
      <c r="FB793" s="1"/>
      <c r="FF793" s="1"/>
      <c r="FJ793" s="1"/>
      <c r="FN793" s="1"/>
      <c r="FR793" s="1"/>
      <c r="FV793" s="1"/>
      <c r="FZ793" s="1"/>
      <c r="GD793" s="1"/>
      <c r="GH793" s="1"/>
      <c r="GL793" s="1"/>
      <c r="GP793" s="1"/>
      <c r="GT793" s="1"/>
      <c r="GX793" s="1"/>
      <c r="HB793" s="1"/>
      <c r="HF793" s="1"/>
      <c r="HJ793" s="1"/>
      <c r="HN793" s="1"/>
      <c r="HR793" s="1"/>
      <c r="HV793" s="1"/>
      <c r="HZ793" s="1"/>
      <c r="ID793" s="1"/>
      <c r="IH793" s="1"/>
      <c r="IL793" s="1"/>
      <c r="IP793" s="1"/>
      <c r="IT793" s="1"/>
      <c r="IX793" s="1"/>
      <c r="JB793" s="1"/>
      <c r="JF793" s="1"/>
      <c r="JJ793" s="1"/>
      <c r="JN793" s="1"/>
      <c r="JR793" s="1"/>
      <c r="JV793" s="1"/>
      <c r="JZ793" s="1"/>
      <c r="KD793" s="1"/>
      <c r="KH793" s="1"/>
      <c r="KL793" s="1"/>
      <c r="KP793" s="1"/>
      <c r="KT793" s="1"/>
      <c r="KX793" s="1"/>
      <c r="LB793" s="1"/>
      <c r="LF793" s="1"/>
      <c r="LJ793" s="1"/>
      <c r="LN793" s="1"/>
      <c r="LR793" s="1"/>
    </row>
    <row r="794" spans="6:330">
      <c r="F794" s="1">
        <v>42248.541666666664</v>
      </c>
      <c r="G794">
        <v>224</v>
      </c>
      <c r="H794">
        <v>250</v>
      </c>
      <c r="J794" s="1">
        <v>42248.541666666664</v>
      </c>
      <c r="K794">
        <v>85</v>
      </c>
      <c r="L794">
        <v>150</v>
      </c>
      <c r="N794" s="1">
        <v>42248.541666666664</v>
      </c>
      <c r="O794">
        <v>50</v>
      </c>
      <c r="P794">
        <v>75</v>
      </c>
      <c r="R794" s="1">
        <v>42248.541666666664</v>
      </c>
      <c r="S794">
        <v>39</v>
      </c>
      <c r="T794">
        <v>100</v>
      </c>
      <c r="V794" s="1">
        <v>42248.541666666664</v>
      </c>
      <c r="W794">
        <v>16</v>
      </c>
      <c r="X794">
        <v>75</v>
      </c>
      <c r="Z794" s="1">
        <v>42248.541666666664</v>
      </c>
      <c r="AA794">
        <v>36</v>
      </c>
      <c r="AB794">
        <v>50</v>
      </c>
      <c r="AD794" s="1">
        <v>42248.541666666664</v>
      </c>
      <c r="AE794">
        <v>79</v>
      </c>
      <c r="AF794">
        <v>250</v>
      </c>
      <c r="AH794" s="1">
        <v>42248.541666666664</v>
      </c>
      <c r="AI794">
        <v>63</v>
      </c>
      <c r="AJ794">
        <v>100</v>
      </c>
      <c r="AL794" s="1">
        <v>42248.541666666664</v>
      </c>
      <c r="AM794">
        <v>15</v>
      </c>
      <c r="AN794">
        <v>50</v>
      </c>
      <c r="AP794" s="1">
        <v>42248.541666666664</v>
      </c>
      <c r="AQ794">
        <v>155</v>
      </c>
      <c r="AR794">
        <v>150</v>
      </c>
      <c r="AT794" s="1">
        <v>42248.541666666664</v>
      </c>
      <c r="AU794">
        <v>28</v>
      </c>
      <c r="AV794">
        <v>100</v>
      </c>
      <c r="AX794" s="1">
        <v>42248.541666666664</v>
      </c>
      <c r="AY794">
        <v>39</v>
      </c>
      <c r="AZ794">
        <v>50</v>
      </c>
      <c r="BB794" s="1">
        <v>42248.541666666664</v>
      </c>
      <c r="BC794">
        <v>44</v>
      </c>
      <c r="BD794">
        <v>125</v>
      </c>
      <c r="BF794" s="1">
        <v>42248.541666666664</v>
      </c>
      <c r="BG794">
        <v>22</v>
      </c>
      <c r="BH794">
        <v>75</v>
      </c>
      <c r="BJ794" s="1">
        <v>42248.541666666664</v>
      </c>
      <c r="BK794">
        <v>16</v>
      </c>
      <c r="BL794">
        <v>50</v>
      </c>
      <c r="BN794" s="1">
        <v>42248.541666666664</v>
      </c>
      <c r="BO794">
        <v>36</v>
      </c>
      <c r="BP794">
        <v>50</v>
      </c>
      <c r="BR794" s="1"/>
      <c r="BV794" s="1"/>
      <c r="BZ794" s="1"/>
      <c r="CD794" s="1"/>
      <c r="CH794" s="1"/>
      <c r="CL794" s="1"/>
      <c r="CP794" s="1"/>
      <c r="CT794" s="1"/>
      <c r="CX794" s="1"/>
      <c r="DB794" s="1"/>
      <c r="DF794" s="1"/>
      <c r="DJ794" s="1"/>
      <c r="DN794" s="1"/>
      <c r="DR794" s="1"/>
      <c r="DV794" s="1"/>
      <c r="DZ794" s="1"/>
      <c r="ED794" s="1"/>
      <c r="EH794" s="1"/>
      <c r="EL794" s="1"/>
      <c r="EP794" s="1"/>
      <c r="ET794" s="1"/>
      <c r="EX794" s="1"/>
      <c r="FB794" s="1"/>
      <c r="FF794" s="1"/>
      <c r="FJ794" s="1"/>
      <c r="FN794" s="1"/>
      <c r="FR794" s="1"/>
      <c r="FV794" s="1"/>
      <c r="FZ794" s="1"/>
      <c r="GD794" s="1"/>
      <c r="GH794" s="1"/>
      <c r="GL794" s="1"/>
      <c r="GP794" s="1"/>
      <c r="GT794" s="1"/>
      <c r="GX794" s="1"/>
      <c r="HB794" s="1"/>
      <c r="HF794" s="1"/>
      <c r="HJ794" s="1"/>
      <c r="HN794" s="1"/>
      <c r="HR794" s="1"/>
      <c r="HV794" s="1"/>
      <c r="HZ794" s="1"/>
      <c r="ID794" s="1"/>
      <c r="IH794" s="1"/>
      <c r="IL794" s="1"/>
      <c r="IP794" s="1"/>
      <c r="IT794" s="1"/>
      <c r="IX794" s="1"/>
      <c r="JB794" s="1"/>
      <c r="JF794" s="1"/>
      <c r="JJ794" s="1"/>
      <c r="JN794" s="1"/>
      <c r="JR794" s="1"/>
      <c r="JV794" s="1"/>
      <c r="JZ794" s="1"/>
      <c r="KD794" s="1"/>
      <c r="KH794" s="1"/>
      <c r="KL794" s="1"/>
      <c r="KP794" s="1"/>
      <c r="KT794" s="1"/>
      <c r="KX794" s="1"/>
      <c r="LB794" s="1"/>
      <c r="LF794" s="1"/>
      <c r="LJ794" s="1"/>
      <c r="LN794" s="1"/>
      <c r="LR794" s="1"/>
    </row>
    <row r="795" spans="6:330">
      <c r="F795" s="1">
        <v>42248.583333333336</v>
      </c>
      <c r="G795">
        <v>236</v>
      </c>
      <c r="H795">
        <v>250</v>
      </c>
      <c r="J795" s="1">
        <v>42248.583333333336</v>
      </c>
      <c r="K795">
        <v>70</v>
      </c>
      <c r="L795">
        <v>150</v>
      </c>
      <c r="N795" s="1">
        <v>42248.583333333336</v>
      </c>
      <c r="O795">
        <v>50</v>
      </c>
      <c r="P795">
        <v>75</v>
      </c>
      <c r="R795" s="1">
        <v>42248.583333333336</v>
      </c>
      <c r="S795">
        <v>38</v>
      </c>
      <c r="T795">
        <v>100</v>
      </c>
      <c r="V795" s="1">
        <v>42248.583333333336</v>
      </c>
      <c r="W795">
        <v>24</v>
      </c>
      <c r="X795">
        <v>75</v>
      </c>
      <c r="Z795" s="1">
        <v>42248.583333333336</v>
      </c>
      <c r="AA795">
        <v>34</v>
      </c>
      <c r="AB795">
        <v>50</v>
      </c>
      <c r="AD795" s="1">
        <v>42248.583333333336</v>
      </c>
      <c r="AE795">
        <v>85</v>
      </c>
      <c r="AF795">
        <v>250</v>
      </c>
      <c r="AH795" s="1">
        <v>42248.583333333336</v>
      </c>
      <c r="AI795">
        <v>69</v>
      </c>
      <c r="AJ795">
        <v>100</v>
      </c>
      <c r="AL795" s="1">
        <v>42248.583333333336</v>
      </c>
      <c r="AM795">
        <v>15</v>
      </c>
      <c r="AN795">
        <v>50</v>
      </c>
      <c r="AP795" s="1">
        <v>42248.583333333336</v>
      </c>
      <c r="AQ795">
        <v>148</v>
      </c>
      <c r="AR795">
        <v>150</v>
      </c>
      <c r="AT795" s="1">
        <v>42248.583333333336</v>
      </c>
      <c r="AU795">
        <v>38</v>
      </c>
      <c r="AV795">
        <v>100</v>
      </c>
      <c r="AX795" s="1">
        <v>42248.583333333336</v>
      </c>
      <c r="AY795">
        <v>27</v>
      </c>
      <c r="AZ795">
        <v>50</v>
      </c>
      <c r="BB795" s="1">
        <v>42248.583333333336</v>
      </c>
      <c r="BC795">
        <v>38</v>
      </c>
      <c r="BD795">
        <v>125</v>
      </c>
      <c r="BF795" s="1">
        <v>42248.583333333336</v>
      </c>
      <c r="BG795">
        <v>23</v>
      </c>
      <c r="BH795">
        <v>75</v>
      </c>
      <c r="BJ795" s="1">
        <v>42248.583333333336</v>
      </c>
      <c r="BK795">
        <v>13</v>
      </c>
      <c r="BL795">
        <v>50</v>
      </c>
      <c r="BN795" s="1">
        <v>42248.583333333336</v>
      </c>
      <c r="BO795">
        <v>34</v>
      </c>
      <c r="BP795">
        <v>50</v>
      </c>
      <c r="BR795" s="1"/>
      <c r="BV795" s="1"/>
      <c r="BZ795" s="1"/>
      <c r="CD795" s="1"/>
      <c r="CH795" s="1"/>
      <c r="CL795" s="1"/>
      <c r="CP795" s="1"/>
      <c r="CT795" s="1"/>
      <c r="CX795" s="1"/>
      <c r="DB795" s="1"/>
      <c r="DF795" s="1"/>
      <c r="DJ795" s="1"/>
      <c r="DN795" s="1"/>
      <c r="DR795" s="1"/>
      <c r="DV795" s="1"/>
      <c r="DZ795" s="1"/>
      <c r="ED795" s="1"/>
      <c r="EH795" s="1"/>
      <c r="EL795" s="1"/>
      <c r="EP795" s="1"/>
      <c r="ET795" s="1"/>
      <c r="EX795" s="1"/>
      <c r="FB795" s="1"/>
      <c r="FF795" s="1"/>
      <c r="FJ795" s="1"/>
      <c r="FN795" s="1"/>
      <c r="FR795" s="1"/>
      <c r="FV795" s="1"/>
      <c r="FZ795" s="1"/>
      <c r="GD795" s="1"/>
      <c r="GH795" s="1"/>
      <c r="GL795" s="1"/>
      <c r="GP795" s="1"/>
      <c r="GT795" s="1"/>
      <c r="GX795" s="1"/>
      <c r="HB795" s="1"/>
      <c r="HF795" s="1"/>
      <c r="HJ795" s="1"/>
      <c r="HN795" s="1"/>
      <c r="HR795" s="1"/>
      <c r="HV795" s="1"/>
      <c r="HZ795" s="1"/>
      <c r="ID795" s="1"/>
      <c r="IH795" s="1"/>
      <c r="IL795" s="1"/>
      <c r="IP795" s="1"/>
      <c r="IT795" s="1"/>
      <c r="IX795" s="1"/>
      <c r="JB795" s="1"/>
      <c r="JF795" s="1"/>
      <c r="JJ795" s="1"/>
      <c r="JN795" s="1"/>
      <c r="JR795" s="1"/>
      <c r="JV795" s="1"/>
      <c r="JZ795" s="1"/>
      <c r="KD795" s="1"/>
      <c r="KH795" s="1"/>
      <c r="KL795" s="1"/>
      <c r="KP795" s="1"/>
      <c r="KT795" s="1"/>
      <c r="KX795" s="1"/>
      <c r="LB795" s="1"/>
      <c r="LF795" s="1"/>
      <c r="LJ795" s="1"/>
      <c r="LN795" s="1"/>
      <c r="LR795" s="1"/>
    </row>
    <row r="796" spans="6:330">
      <c r="F796" s="1">
        <v>42248.625</v>
      </c>
      <c r="G796">
        <v>218</v>
      </c>
      <c r="H796">
        <v>250</v>
      </c>
      <c r="J796" s="1">
        <v>42248.625</v>
      </c>
      <c r="K796">
        <v>70</v>
      </c>
      <c r="L796">
        <v>150</v>
      </c>
      <c r="N796" s="1">
        <v>42248.625</v>
      </c>
      <c r="O796">
        <v>44</v>
      </c>
      <c r="P796">
        <v>75</v>
      </c>
      <c r="R796" s="1">
        <v>42248.625</v>
      </c>
      <c r="S796">
        <v>32</v>
      </c>
      <c r="T796">
        <v>100</v>
      </c>
      <c r="V796" s="1">
        <v>42248.625</v>
      </c>
      <c r="W796">
        <v>17</v>
      </c>
      <c r="X796">
        <v>75</v>
      </c>
      <c r="Z796" s="1">
        <v>42248.625</v>
      </c>
      <c r="AA796">
        <v>27</v>
      </c>
      <c r="AB796">
        <v>50</v>
      </c>
      <c r="AD796" s="1">
        <v>42248.625</v>
      </c>
      <c r="AE796">
        <v>73</v>
      </c>
      <c r="AF796">
        <v>250</v>
      </c>
      <c r="AH796" s="1">
        <v>42248.625</v>
      </c>
      <c r="AI796">
        <v>79</v>
      </c>
      <c r="AJ796">
        <v>100</v>
      </c>
      <c r="AL796" s="1">
        <v>42248.625</v>
      </c>
      <c r="AM796">
        <v>10</v>
      </c>
      <c r="AN796">
        <v>50</v>
      </c>
      <c r="AP796" s="1">
        <v>42248.625</v>
      </c>
      <c r="AQ796">
        <v>141</v>
      </c>
      <c r="AR796">
        <v>150</v>
      </c>
      <c r="AT796" s="1">
        <v>42248.625</v>
      </c>
      <c r="AU796">
        <v>43</v>
      </c>
      <c r="AV796">
        <v>100</v>
      </c>
      <c r="AX796" s="1">
        <v>42248.625</v>
      </c>
      <c r="AY796">
        <v>24</v>
      </c>
      <c r="AZ796">
        <v>50</v>
      </c>
      <c r="BB796" s="1">
        <v>42248.625</v>
      </c>
      <c r="BC796">
        <v>42</v>
      </c>
      <c r="BD796">
        <v>125</v>
      </c>
      <c r="BF796" s="1">
        <v>42248.625</v>
      </c>
      <c r="BG796">
        <v>25</v>
      </c>
      <c r="BH796">
        <v>75</v>
      </c>
      <c r="BJ796" s="1">
        <v>42248.625</v>
      </c>
      <c r="BK796">
        <v>12</v>
      </c>
      <c r="BL796">
        <v>50</v>
      </c>
      <c r="BN796" s="1">
        <v>42248.625</v>
      </c>
      <c r="BO796">
        <v>27</v>
      </c>
      <c r="BP796">
        <v>50</v>
      </c>
      <c r="BR796" s="1"/>
      <c r="BV796" s="1"/>
      <c r="BZ796" s="1"/>
      <c r="CD796" s="1"/>
      <c r="CH796" s="1"/>
      <c r="CL796" s="1"/>
      <c r="CP796" s="1"/>
      <c r="CT796" s="1"/>
      <c r="CX796" s="1"/>
      <c r="DB796" s="1"/>
      <c r="DF796" s="1"/>
      <c r="DJ796" s="1"/>
      <c r="DN796" s="1"/>
      <c r="DR796" s="1"/>
      <c r="DV796" s="1"/>
      <c r="DZ796" s="1"/>
      <c r="ED796" s="1"/>
      <c r="EH796" s="1"/>
      <c r="EL796" s="1"/>
      <c r="EP796" s="1"/>
      <c r="ET796" s="1"/>
      <c r="EX796" s="1"/>
      <c r="FB796" s="1"/>
      <c r="FF796" s="1"/>
      <c r="FJ796" s="1"/>
      <c r="FN796" s="1"/>
      <c r="FR796" s="1"/>
      <c r="FV796" s="1"/>
      <c r="FZ796" s="1"/>
      <c r="GD796" s="1"/>
      <c r="GH796" s="1"/>
      <c r="GL796" s="1"/>
      <c r="GP796" s="1"/>
      <c r="GT796" s="1"/>
      <c r="GX796" s="1"/>
      <c r="HB796" s="1"/>
      <c r="HF796" s="1"/>
      <c r="HJ796" s="1"/>
      <c r="HN796" s="1"/>
      <c r="HR796" s="1"/>
      <c r="HV796" s="1"/>
      <c r="HZ796" s="1"/>
      <c r="ID796" s="1"/>
      <c r="IH796" s="1"/>
      <c r="IL796" s="1"/>
      <c r="IP796" s="1"/>
      <c r="IT796" s="1"/>
      <c r="IX796" s="1"/>
      <c r="JB796" s="1"/>
      <c r="JF796" s="1"/>
      <c r="JJ796" s="1"/>
      <c r="JN796" s="1"/>
      <c r="JR796" s="1"/>
      <c r="JV796" s="1"/>
      <c r="JZ796" s="1"/>
      <c r="KD796" s="1"/>
      <c r="KH796" s="1"/>
      <c r="KL796" s="1"/>
      <c r="KP796" s="1"/>
      <c r="KT796" s="1"/>
      <c r="KX796" s="1"/>
      <c r="LB796" s="1"/>
      <c r="LF796" s="1"/>
      <c r="LJ796" s="1"/>
      <c r="LN796" s="1"/>
      <c r="LR796" s="1"/>
    </row>
    <row r="797" spans="6:330">
      <c r="F797" s="1">
        <v>42248.666666666664</v>
      </c>
      <c r="G797">
        <v>181</v>
      </c>
      <c r="H797">
        <v>250</v>
      </c>
      <c r="J797" s="1">
        <v>42248.666666666664</v>
      </c>
      <c r="K797">
        <v>67</v>
      </c>
      <c r="L797">
        <v>150</v>
      </c>
      <c r="N797" s="1">
        <v>42248.666666666664</v>
      </c>
      <c r="O797">
        <v>46</v>
      </c>
      <c r="P797">
        <v>75</v>
      </c>
      <c r="R797" s="1">
        <v>42248.666666666664</v>
      </c>
      <c r="S797">
        <v>32</v>
      </c>
      <c r="T797">
        <v>100</v>
      </c>
      <c r="V797" s="1">
        <v>42248.666666666664</v>
      </c>
      <c r="W797">
        <v>20</v>
      </c>
      <c r="X797">
        <v>75</v>
      </c>
      <c r="Z797" s="1">
        <v>42248.666666666664</v>
      </c>
      <c r="AA797">
        <v>26</v>
      </c>
      <c r="AB797">
        <v>50</v>
      </c>
      <c r="AD797" s="1">
        <v>42248.666666666664</v>
      </c>
      <c r="AE797">
        <v>69</v>
      </c>
      <c r="AF797">
        <v>250</v>
      </c>
      <c r="AH797" s="1">
        <v>42248.666666666664</v>
      </c>
      <c r="AI797">
        <v>76</v>
      </c>
      <c r="AJ797">
        <v>100</v>
      </c>
      <c r="AL797" s="1">
        <v>42248.666666666664</v>
      </c>
      <c r="AM797">
        <v>9</v>
      </c>
      <c r="AN797">
        <v>50</v>
      </c>
      <c r="AP797" s="1">
        <v>42248.666666666664</v>
      </c>
      <c r="AQ797">
        <v>136</v>
      </c>
      <c r="AR797">
        <v>150</v>
      </c>
      <c r="AT797" s="1">
        <v>42248.666666666664</v>
      </c>
      <c r="AU797">
        <v>33</v>
      </c>
      <c r="AV797">
        <v>100</v>
      </c>
      <c r="AX797" s="1">
        <v>42248.666666666664</v>
      </c>
      <c r="AY797">
        <v>22</v>
      </c>
      <c r="AZ797">
        <v>50</v>
      </c>
      <c r="BB797" s="1">
        <v>42248.666666666664</v>
      </c>
      <c r="BC797">
        <v>42</v>
      </c>
      <c r="BD797">
        <v>125</v>
      </c>
      <c r="BF797" s="1">
        <v>42248.666666666664</v>
      </c>
      <c r="BG797">
        <v>18</v>
      </c>
      <c r="BH797">
        <v>75</v>
      </c>
      <c r="BJ797" s="1">
        <v>42248.666666666664</v>
      </c>
      <c r="BK797">
        <v>16</v>
      </c>
      <c r="BL797">
        <v>50</v>
      </c>
      <c r="BN797" s="1">
        <v>42248.666666666664</v>
      </c>
      <c r="BO797">
        <v>26</v>
      </c>
      <c r="BP797">
        <v>50</v>
      </c>
      <c r="BR797" s="1"/>
      <c r="BV797" s="1"/>
      <c r="BZ797" s="1"/>
      <c r="CD797" s="1"/>
      <c r="CH797" s="1"/>
      <c r="CL797" s="1"/>
      <c r="CP797" s="1"/>
      <c r="CT797" s="1"/>
      <c r="CX797" s="1"/>
      <c r="DB797" s="1"/>
      <c r="DF797" s="1"/>
      <c r="DJ797" s="1"/>
      <c r="DN797" s="1"/>
      <c r="DR797" s="1"/>
      <c r="DV797" s="1"/>
      <c r="DZ797" s="1"/>
      <c r="ED797" s="1"/>
      <c r="EH797" s="1"/>
      <c r="EL797" s="1"/>
      <c r="EP797" s="1"/>
      <c r="ET797" s="1"/>
      <c r="EX797" s="1"/>
      <c r="FB797" s="1"/>
      <c r="FF797" s="1"/>
      <c r="FJ797" s="1"/>
      <c r="FN797" s="1"/>
      <c r="FR797" s="1"/>
      <c r="FV797" s="1"/>
      <c r="FZ797" s="1"/>
      <c r="GD797" s="1"/>
      <c r="GH797" s="1"/>
      <c r="GL797" s="1"/>
      <c r="GP797" s="1"/>
      <c r="GT797" s="1"/>
      <c r="GX797" s="1"/>
      <c r="HB797" s="1"/>
      <c r="HF797" s="1"/>
      <c r="HJ797" s="1"/>
      <c r="HN797" s="1"/>
      <c r="HR797" s="1"/>
      <c r="HV797" s="1"/>
      <c r="HZ797" s="1"/>
      <c r="ID797" s="1"/>
      <c r="IH797" s="1"/>
      <c r="IL797" s="1"/>
      <c r="IP797" s="1"/>
      <c r="IT797" s="1"/>
      <c r="IX797" s="1"/>
      <c r="JB797" s="1"/>
      <c r="JF797" s="1"/>
      <c r="JJ797" s="1"/>
      <c r="JN797" s="1"/>
      <c r="JR797" s="1"/>
      <c r="JV797" s="1"/>
      <c r="JZ797" s="1"/>
      <c r="KD797" s="1"/>
      <c r="KH797" s="1"/>
      <c r="KL797" s="1"/>
      <c r="KP797" s="1"/>
      <c r="KT797" s="1"/>
      <c r="KX797" s="1"/>
      <c r="LB797" s="1"/>
      <c r="LF797" s="1"/>
      <c r="LJ797" s="1"/>
      <c r="LN797" s="1"/>
      <c r="LR797" s="1"/>
    </row>
    <row r="798" spans="6:330">
      <c r="F798" s="1">
        <v>42248.708333333336</v>
      </c>
      <c r="G798">
        <v>168</v>
      </c>
      <c r="H798">
        <v>250</v>
      </c>
      <c r="J798" s="1">
        <v>42248.708333333336</v>
      </c>
      <c r="K798">
        <v>70</v>
      </c>
      <c r="L798">
        <v>150</v>
      </c>
      <c r="N798" s="1">
        <v>42248.708333333336</v>
      </c>
      <c r="O798">
        <v>49</v>
      </c>
      <c r="P798">
        <v>75</v>
      </c>
      <c r="R798" s="1">
        <v>42248.708333333336</v>
      </c>
      <c r="S798">
        <v>26</v>
      </c>
      <c r="T798">
        <v>100</v>
      </c>
      <c r="V798" s="1">
        <v>42248.708333333336</v>
      </c>
      <c r="W798">
        <v>23</v>
      </c>
      <c r="X798">
        <v>75</v>
      </c>
      <c r="Z798" s="1">
        <v>42248.708333333336</v>
      </c>
      <c r="AA798">
        <v>22</v>
      </c>
      <c r="AB798">
        <v>50</v>
      </c>
      <c r="AD798" s="1">
        <v>42248.708333333336</v>
      </c>
      <c r="AE798">
        <v>64</v>
      </c>
      <c r="AF798">
        <v>250</v>
      </c>
      <c r="AH798" s="1">
        <v>42248.708333333336</v>
      </c>
      <c r="AI798">
        <v>68</v>
      </c>
      <c r="AJ798">
        <v>100</v>
      </c>
      <c r="AL798" s="1">
        <v>42248.708333333336</v>
      </c>
      <c r="AM798">
        <v>12</v>
      </c>
      <c r="AN798">
        <v>50</v>
      </c>
      <c r="AP798" s="1">
        <v>42248.708333333336</v>
      </c>
      <c r="AQ798">
        <v>128</v>
      </c>
      <c r="AR798">
        <v>150</v>
      </c>
      <c r="AT798" s="1">
        <v>42248.708333333336</v>
      </c>
      <c r="AU798">
        <v>26</v>
      </c>
      <c r="AV798">
        <v>100</v>
      </c>
      <c r="AX798" s="1">
        <v>42248.708333333336</v>
      </c>
      <c r="AY798">
        <v>28</v>
      </c>
      <c r="AZ798">
        <v>50</v>
      </c>
      <c r="BB798" s="1">
        <v>42248.708333333336</v>
      </c>
      <c r="BC798">
        <v>48</v>
      </c>
      <c r="BD798">
        <v>125</v>
      </c>
      <c r="BF798" s="1">
        <v>42248.708333333336</v>
      </c>
      <c r="BG798">
        <v>18</v>
      </c>
      <c r="BH798">
        <v>75</v>
      </c>
      <c r="BJ798" s="1">
        <v>42248.708333333336</v>
      </c>
      <c r="BK798">
        <v>15</v>
      </c>
      <c r="BL798">
        <v>50</v>
      </c>
      <c r="BN798" s="1">
        <v>42248.708333333336</v>
      </c>
      <c r="BO798">
        <v>22</v>
      </c>
      <c r="BP798">
        <v>50</v>
      </c>
      <c r="BR798" s="1"/>
      <c r="BV798" s="1"/>
      <c r="BZ798" s="1"/>
      <c r="CD798" s="1"/>
      <c r="CH798" s="1"/>
      <c r="CL798" s="1"/>
      <c r="CP798" s="1"/>
      <c r="CT798" s="1"/>
      <c r="CX798" s="1"/>
      <c r="DB798" s="1"/>
      <c r="DF798" s="1"/>
      <c r="DJ798" s="1"/>
      <c r="DN798" s="1"/>
      <c r="DR798" s="1"/>
      <c r="DV798" s="1"/>
      <c r="DZ798" s="1"/>
      <c r="ED798" s="1"/>
      <c r="EH798" s="1"/>
      <c r="EL798" s="1"/>
      <c r="EP798" s="1"/>
      <c r="ET798" s="1"/>
      <c r="EX798" s="1"/>
      <c r="FB798" s="1"/>
      <c r="FF798" s="1"/>
      <c r="FJ798" s="1"/>
      <c r="FN798" s="1"/>
      <c r="FR798" s="1"/>
      <c r="FV798" s="1"/>
      <c r="FZ798" s="1"/>
      <c r="GD798" s="1"/>
      <c r="GH798" s="1"/>
      <c r="GL798" s="1"/>
      <c r="GP798" s="1"/>
      <c r="GT798" s="1"/>
      <c r="GX798" s="1"/>
      <c r="HB798" s="1"/>
      <c r="HF798" s="1"/>
      <c r="HJ798" s="1"/>
      <c r="HN798" s="1"/>
      <c r="HR798" s="1"/>
      <c r="HV798" s="1"/>
      <c r="HZ798" s="1"/>
      <c r="ID798" s="1"/>
      <c r="IH798" s="1"/>
      <c r="IL798" s="1"/>
      <c r="IP798" s="1"/>
      <c r="IT798" s="1"/>
      <c r="IX798" s="1"/>
      <c r="JB798" s="1"/>
      <c r="JF798" s="1"/>
      <c r="JJ798" s="1"/>
      <c r="JN798" s="1"/>
      <c r="JR798" s="1"/>
      <c r="JV798" s="1"/>
      <c r="JZ798" s="1"/>
      <c r="KD798" s="1"/>
      <c r="KH798" s="1"/>
      <c r="KL798" s="1"/>
      <c r="KP798" s="1"/>
      <c r="KT798" s="1"/>
      <c r="KX798" s="1"/>
      <c r="LB798" s="1"/>
      <c r="LF798" s="1"/>
      <c r="LJ798" s="1"/>
      <c r="LN798" s="1"/>
      <c r="LR798" s="1"/>
    </row>
    <row r="799" spans="6:330">
      <c r="F799" s="1">
        <v>42248.75</v>
      </c>
      <c r="G799">
        <v>153</v>
      </c>
      <c r="H799">
        <v>250</v>
      </c>
      <c r="J799" s="1">
        <v>42248.75</v>
      </c>
      <c r="K799">
        <v>71</v>
      </c>
      <c r="L799">
        <v>150</v>
      </c>
      <c r="N799" s="1">
        <v>42248.75</v>
      </c>
      <c r="O799">
        <v>52</v>
      </c>
      <c r="P799">
        <v>75</v>
      </c>
      <c r="R799" s="1">
        <v>42248.75</v>
      </c>
      <c r="S799">
        <v>24</v>
      </c>
      <c r="T799">
        <v>100</v>
      </c>
      <c r="V799" s="1">
        <v>42248.75</v>
      </c>
      <c r="W799">
        <v>24</v>
      </c>
      <c r="X799">
        <v>75</v>
      </c>
      <c r="Z799" s="1">
        <v>42248.75</v>
      </c>
      <c r="AA799">
        <v>28</v>
      </c>
      <c r="AB799">
        <v>50</v>
      </c>
      <c r="AD799" s="1">
        <v>42248.75</v>
      </c>
      <c r="AE799">
        <v>70</v>
      </c>
      <c r="AF799">
        <v>250</v>
      </c>
      <c r="AH799" s="1">
        <v>42248.75</v>
      </c>
      <c r="AI799">
        <v>44</v>
      </c>
      <c r="AJ799">
        <v>100</v>
      </c>
      <c r="AL799" s="1">
        <v>42248.75</v>
      </c>
      <c r="AM799">
        <v>11</v>
      </c>
      <c r="AN799">
        <v>50</v>
      </c>
      <c r="AP799" s="1">
        <v>42248.75</v>
      </c>
      <c r="AQ799">
        <v>131</v>
      </c>
      <c r="AR799">
        <v>150</v>
      </c>
      <c r="AT799" s="1">
        <v>42248.75</v>
      </c>
      <c r="AU799">
        <v>17</v>
      </c>
      <c r="AV799">
        <v>100</v>
      </c>
      <c r="AX799" s="1">
        <v>42248.75</v>
      </c>
      <c r="AY799">
        <v>32</v>
      </c>
      <c r="AZ799">
        <v>50</v>
      </c>
      <c r="BB799" s="1">
        <v>42248.75</v>
      </c>
      <c r="BC799">
        <v>46</v>
      </c>
      <c r="BD799">
        <v>125</v>
      </c>
      <c r="BF799" s="1">
        <v>42248.75</v>
      </c>
      <c r="BG799">
        <v>20</v>
      </c>
      <c r="BH799">
        <v>75</v>
      </c>
      <c r="BJ799" s="1">
        <v>42248.75</v>
      </c>
      <c r="BK799">
        <v>12</v>
      </c>
      <c r="BL799">
        <v>50</v>
      </c>
      <c r="BN799" s="1">
        <v>42248.75</v>
      </c>
      <c r="BO799">
        <v>28</v>
      </c>
      <c r="BP799">
        <v>50</v>
      </c>
      <c r="BR799" s="1"/>
      <c r="BV799" s="1"/>
      <c r="BZ799" s="1"/>
      <c r="CD799" s="1"/>
      <c r="CH799" s="1"/>
      <c r="CL799" s="1"/>
      <c r="CP799" s="1"/>
      <c r="CT799" s="1"/>
      <c r="CX799" s="1"/>
      <c r="DB799" s="1"/>
      <c r="DF799" s="1"/>
      <c r="DJ799" s="1"/>
      <c r="DN799" s="1"/>
      <c r="DR799" s="1"/>
      <c r="DV799" s="1"/>
      <c r="DZ799" s="1"/>
      <c r="ED799" s="1"/>
      <c r="EH799" s="1"/>
      <c r="EL799" s="1"/>
      <c r="EP799" s="1"/>
      <c r="ET799" s="1"/>
      <c r="EX799" s="1"/>
      <c r="FB799" s="1"/>
      <c r="FF799" s="1"/>
      <c r="FJ799" s="1"/>
      <c r="FN799" s="1"/>
      <c r="FR799" s="1"/>
      <c r="FV799" s="1"/>
      <c r="FZ799" s="1"/>
      <c r="GD799" s="1"/>
      <c r="GH799" s="1"/>
      <c r="GL799" s="1"/>
      <c r="GP799" s="1"/>
      <c r="GT799" s="1"/>
      <c r="GX799" s="1"/>
      <c r="HB799" s="1"/>
      <c r="HF799" s="1"/>
      <c r="HJ799" s="1"/>
      <c r="HN799" s="1"/>
      <c r="HR799" s="1"/>
      <c r="HV799" s="1"/>
      <c r="HZ799" s="1"/>
      <c r="ID799" s="1"/>
      <c r="IH799" s="1"/>
      <c r="IL799" s="1"/>
      <c r="IP799" s="1"/>
      <c r="IT799" s="1"/>
      <c r="IX799" s="1"/>
      <c r="JB799" s="1"/>
      <c r="JF799" s="1"/>
      <c r="JJ799" s="1"/>
      <c r="JN799" s="1"/>
      <c r="JR799" s="1"/>
      <c r="JV799" s="1"/>
      <c r="JZ799" s="1"/>
      <c r="KD799" s="1"/>
      <c r="KH799" s="1"/>
      <c r="KL799" s="1"/>
      <c r="KP799" s="1"/>
      <c r="KT799" s="1"/>
      <c r="KX799" s="1"/>
      <c r="LB799" s="1"/>
      <c r="LF799" s="1"/>
      <c r="LJ799" s="1"/>
      <c r="LN799" s="1"/>
      <c r="LR799" s="1"/>
    </row>
    <row r="800" spans="6:330">
      <c r="F800" s="1">
        <v>42248.791666666664</v>
      </c>
      <c r="G800">
        <v>114</v>
      </c>
      <c r="H800">
        <v>250</v>
      </c>
      <c r="J800" s="1">
        <v>42248.791666666664</v>
      </c>
      <c r="K800">
        <v>65</v>
      </c>
      <c r="L800">
        <v>150</v>
      </c>
      <c r="N800" s="1">
        <v>42248.791666666664</v>
      </c>
      <c r="O800">
        <v>48</v>
      </c>
      <c r="P800">
        <v>75</v>
      </c>
      <c r="R800" s="1">
        <v>42248.791666666664</v>
      </c>
      <c r="S800">
        <v>31</v>
      </c>
      <c r="T800">
        <v>100</v>
      </c>
      <c r="V800" s="1">
        <v>42248.791666666664</v>
      </c>
      <c r="W800">
        <v>22</v>
      </c>
      <c r="X800">
        <v>75</v>
      </c>
      <c r="Z800" s="1">
        <v>42248.791666666664</v>
      </c>
      <c r="AA800">
        <v>38</v>
      </c>
      <c r="AB800">
        <v>50</v>
      </c>
      <c r="AD800" s="1">
        <v>42248.791666666664</v>
      </c>
      <c r="AE800">
        <v>81</v>
      </c>
      <c r="AF800">
        <v>250</v>
      </c>
      <c r="AH800" s="1">
        <v>42248.791666666664</v>
      </c>
      <c r="AI800">
        <v>18</v>
      </c>
      <c r="AJ800">
        <v>100</v>
      </c>
      <c r="AL800" s="1">
        <v>42248.791666666664</v>
      </c>
      <c r="AM800">
        <v>13</v>
      </c>
      <c r="AN800">
        <v>50</v>
      </c>
      <c r="AP800" s="1">
        <v>42248.791666666664</v>
      </c>
      <c r="AQ800">
        <v>134</v>
      </c>
      <c r="AR800">
        <v>150</v>
      </c>
      <c r="AT800" s="1">
        <v>42248.791666666664</v>
      </c>
      <c r="AU800">
        <v>14</v>
      </c>
      <c r="AV800">
        <v>100</v>
      </c>
      <c r="AX800" s="1">
        <v>42248.791666666664</v>
      </c>
      <c r="AY800">
        <v>42</v>
      </c>
      <c r="AZ800">
        <v>50</v>
      </c>
      <c r="BB800" s="1">
        <v>42248.791666666664</v>
      </c>
      <c r="BC800">
        <v>52</v>
      </c>
      <c r="BD800">
        <v>125</v>
      </c>
      <c r="BF800" s="1">
        <v>42248.791666666664</v>
      </c>
      <c r="BG800">
        <v>21</v>
      </c>
      <c r="BH800">
        <v>75</v>
      </c>
      <c r="BJ800" s="1">
        <v>42248.791666666664</v>
      </c>
      <c r="BK800">
        <v>13</v>
      </c>
      <c r="BL800">
        <v>50</v>
      </c>
      <c r="BN800" s="1">
        <v>42248.791666666664</v>
      </c>
      <c r="BO800">
        <v>38</v>
      </c>
      <c r="BP800">
        <v>50</v>
      </c>
      <c r="BR800" s="1"/>
      <c r="BV800" s="1"/>
      <c r="BZ800" s="1"/>
      <c r="CD800" s="1"/>
      <c r="CH800" s="1"/>
      <c r="CL800" s="1"/>
      <c r="CP800" s="1"/>
      <c r="CT800" s="1"/>
      <c r="CX800" s="1"/>
      <c r="DB800" s="1"/>
      <c r="DF800" s="1"/>
      <c r="DJ800" s="1"/>
      <c r="DN800" s="1"/>
      <c r="DR800" s="1"/>
      <c r="DV800" s="1"/>
      <c r="DZ800" s="1"/>
      <c r="ED800" s="1"/>
      <c r="EH800" s="1"/>
      <c r="EL800" s="1"/>
      <c r="EP800" s="1"/>
      <c r="ET800" s="1"/>
      <c r="EX800" s="1"/>
      <c r="FB800" s="1"/>
      <c r="FF800" s="1"/>
      <c r="FJ800" s="1"/>
      <c r="FN800" s="1"/>
      <c r="FR800" s="1"/>
      <c r="FV800" s="1"/>
      <c r="FZ800" s="1"/>
      <c r="GD800" s="1"/>
      <c r="GH800" s="1"/>
      <c r="GL800" s="1"/>
      <c r="GP800" s="1"/>
      <c r="GT800" s="1"/>
      <c r="GX800" s="1"/>
      <c r="HB800" s="1"/>
      <c r="HF800" s="1"/>
      <c r="HJ800" s="1"/>
      <c r="HN800" s="1"/>
      <c r="HR800" s="1"/>
      <c r="HV800" s="1"/>
      <c r="HZ800" s="1"/>
      <c r="ID800" s="1"/>
      <c r="IH800" s="1"/>
      <c r="IL800" s="1"/>
      <c r="IP800" s="1"/>
      <c r="IT800" s="1"/>
      <c r="IX800" s="1"/>
      <c r="JB800" s="1"/>
      <c r="JF800" s="1"/>
      <c r="JJ800" s="1"/>
      <c r="JN800" s="1"/>
      <c r="JR800" s="1"/>
      <c r="JV800" s="1"/>
      <c r="JZ800" s="1"/>
      <c r="KD800" s="1"/>
      <c r="KH800" s="1"/>
      <c r="KL800" s="1"/>
      <c r="KP800" s="1"/>
      <c r="KT800" s="1"/>
      <c r="KX800" s="1"/>
      <c r="LB800" s="1"/>
      <c r="LF800" s="1"/>
      <c r="LJ800" s="1"/>
      <c r="LN800" s="1"/>
      <c r="LR800" s="1"/>
    </row>
    <row r="801" spans="6:330">
      <c r="F801" s="1">
        <v>42248.833333333336</v>
      </c>
      <c r="G801">
        <v>97</v>
      </c>
      <c r="H801">
        <v>250</v>
      </c>
      <c r="J801" s="1">
        <v>42248.833333333336</v>
      </c>
      <c r="K801">
        <v>64</v>
      </c>
      <c r="L801">
        <v>150</v>
      </c>
      <c r="N801" s="1">
        <v>42248.833333333336</v>
      </c>
      <c r="O801">
        <v>51</v>
      </c>
      <c r="P801">
        <v>75</v>
      </c>
      <c r="R801" s="1">
        <v>42248.833333333336</v>
      </c>
      <c r="S801">
        <v>31</v>
      </c>
      <c r="T801">
        <v>100</v>
      </c>
      <c r="V801" s="1">
        <v>42248.833333333336</v>
      </c>
      <c r="W801">
        <v>17</v>
      </c>
      <c r="X801">
        <v>75</v>
      </c>
      <c r="Z801" s="1">
        <v>42248.833333333336</v>
      </c>
      <c r="AA801">
        <v>37</v>
      </c>
      <c r="AB801">
        <v>50</v>
      </c>
      <c r="AD801" s="1">
        <v>42248.833333333336</v>
      </c>
      <c r="AE801">
        <v>65</v>
      </c>
      <c r="AF801">
        <v>250</v>
      </c>
      <c r="AH801" s="1">
        <v>42248.833333333336</v>
      </c>
      <c r="AI801">
        <v>13</v>
      </c>
      <c r="AJ801">
        <v>100</v>
      </c>
      <c r="AL801" s="1">
        <v>42248.833333333336</v>
      </c>
      <c r="AM801">
        <v>8</v>
      </c>
      <c r="AN801">
        <v>50</v>
      </c>
      <c r="AP801" s="1">
        <v>42248.833333333336</v>
      </c>
      <c r="AQ801">
        <v>151</v>
      </c>
      <c r="AR801">
        <v>150</v>
      </c>
      <c r="AT801" s="1">
        <v>42248.833333333336</v>
      </c>
      <c r="AU801">
        <v>12</v>
      </c>
      <c r="AV801">
        <v>100</v>
      </c>
      <c r="AX801" s="1">
        <v>42248.833333333336</v>
      </c>
      <c r="AY801">
        <v>37</v>
      </c>
      <c r="AZ801">
        <v>50</v>
      </c>
      <c r="BB801" s="1">
        <v>42248.833333333336</v>
      </c>
      <c r="BC801">
        <v>49</v>
      </c>
      <c r="BD801">
        <v>125</v>
      </c>
      <c r="BF801" s="1">
        <v>42248.833333333336</v>
      </c>
      <c r="BG801">
        <v>19</v>
      </c>
      <c r="BH801">
        <v>75</v>
      </c>
      <c r="BJ801" s="1">
        <v>42248.833333333336</v>
      </c>
      <c r="BK801">
        <v>10</v>
      </c>
      <c r="BL801">
        <v>50</v>
      </c>
      <c r="BN801" s="1">
        <v>42248.833333333336</v>
      </c>
      <c r="BO801">
        <v>37</v>
      </c>
      <c r="BP801">
        <v>50</v>
      </c>
      <c r="BR801" s="1"/>
      <c r="BV801" s="1"/>
      <c r="BZ801" s="1"/>
      <c r="CD801" s="1"/>
      <c r="CH801" s="1"/>
      <c r="CL801" s="1"/>
      <c r="CP801" s="1"/>
      <c r="CT801" s="1"/>
      <c r="CX801" s="1"/>
      <c r="DB801" s="1"/>
      <c r="DF801" s="1"/>
      <c r="DJ801" s="1"/>
      <c r="DN801" s="1"/>
      <c r="DR801" s="1"/>
      <c r="DV801" s="1"/>
      <c r="DZ801" s="1"/>
      <c r="ED801" s="1"/>
      <c r="EH801" s="1"/>
      <c r="EL801" s="1"/>
      <c r="EP801" s="1"/>
      <c r="ET801" s="1"/>
      <c r="EX801" s="1"/>
      <c r="FB801" s="1"/>
      <c r="FF801" s="1"/>
      <c r="FJ801" s="1"/>
      <c r="FN801" s="1"/>
      <c r="FR801" s="1"/>
      <c r="FV801" s="1"/>
      <c r="FZ801" s="1"/>
      <c r="GD801" s="1"/>
      <c r="GH801" s="1"/>
      <c r="GL801" s="1"/>
      <c r="GP801" s="1"/>
      <c r="GT801" s="1"/>
      <c r="GX801" s="1"/>
      <c r="HB801" s="1"/>
      <c r="HF801" s="1"/>
      <c r="HJ801" s="1"/>
      <c r="HN801" s="1"/>
      <c r="HR801" s="1"/>
      <c r="HV801" s="1"/>
      <c r="HZ801" s="1"/>
      <c r="ID801" s="1"/>
      <c r="IH801" s="1"/>
      <c r="IL801" s="1"/>
      <c r="IP801" s="1"/>
      <c r="IT801" s="1"/>
      <c r="IX801" s="1"/>
      <c r="JB801" s="1"/>
      <c r="JF801" s="1"/>
      <c r="JJ801" s="1"/>
      <c r="JN801" s="1"/>
      <c r="JR801" s="1"/>
      <c r="JV801" s="1"/>
      <c r="JZ801" s="1"/>
      <c r="KD801" s="1"/>
      <c r="KH801" s="1"/>
      <c r="KL801" s="1"/>
      <c r="KP801" s="1"/>
      <c r="KT801" s="1"/>
      <c r="KX801" s="1"/>
      <c r="LB801" s="1"/>
      <c r="LF801" s="1"/>
      <c r="LJ801" s="1"/>
      <c r="LN801" s="1"/>
      <c r="LR801" s="1"/>
    </row>
    <row r="802" spans="6:330">
      <c r="F802" s="1">
        <v>42248.875</v>
      </c>
      <c r="G802">
        <v>118</v>
      </c>
      <c r="H802">
        <v>250</v>
      </c>
      <c r="J802" s="1">
        <v>42248.875</v>
      </c>
      <c r="K802">
        <v>53</v>
      </c>
      <c r="L802">
        <v>150</v>
      </c>
      <c r="N802" s="1">
        <v>42248.875</v>
      </c>
      <c r="O802">
        <v>52</v>
      </c>
      <c r="P802">
        <v>75</v>
      </c>
      <c r="R802" s="1">
        <v>42248.875</v>
      </c>
      <c r="S802">
        <v>20</v>
      </c>
      <c r="T802">
        <v>100</v>
      </c>
      <c r="V802" s="1">
        <v>42248.875</v>
      </c>
      <c r="W802">
        <v>24</v>
      </c>
      <c r="X802">
        <v>75</v>
      </c>
      <c r="Z802" s="1">
        <v>42248.875</v>
      </c>
      <c r="AA802">
        <v>26</v>
      </c>
      <c r="AB802">
        <v>50</v>
      </c>
      <c r="AD802" s="1">
        <v>42248.875</v>
      </c>
      <c r="AE802">
        <v>33</v>
      </c>
      <c r="AF802">
        <v>250</v>
      </c>
      <c r="AH802" s="1">
        <v>42248.875</v>
      </c>
      <c r="AI802">
        <v>8</v>
      </c>
      <c r="AJ802">
        <v>100</v>
      </c>
      <c r="AL802" s="1">
        <v>42248.875</v>
      </c>
      <c r="AM802">
        <v>6</v>
      </c>
      <c r="AN802">
        <v>50</v>
      </c>
      <c r="AP802" s="1">
        <v>42248.875</v>
      </c>
      <c r="AQ802">
        <v>144</v>
      </c>
      <c r="AR802">
        <v>150</v>
      </c>
      <c r="AT802" s="1">
        <v>42248.875</v>
      </c>
      <c r="AU802">
        <v>13</v>
      </c>
      <c r="AV802">
        <v>100</v>
      </c>
      <c r="AX802" s="1">
        <v>42248.875</v>
      </c>
      <c r="AY802">
        <v>29</v>
      </c>
      <c r="AZ802">
        <v>50</v>
      </c>
      <c r="BB802" s="1">
        <v>42248.875</v>
      </c>
      <c r="BC802">
        <v>42</v>
      </c>
      <c r="BD802">
        <v>125</v>
      </c>
      <c r="BF802" s="1">
        <v>42248.875</v>
      </c>
      <c r="BG802">
        <v>14</v>
      </c>
      <c r="BH802">
        <v>75</v>
      </c>
      <c r="BJ802" s="1">
        <v>42248.875</v>
      </c>
      <c r="BK802">
        <v>10</v>
      </c>
      <c r="BL802">
        <v>50</v>
      </c>
      <c r="BN802" s="1">
        <v>42248.875</v>
      </c>
      <c r="BO802">
        <v>26</v>
      </c>
      <c r="BP802">
        <v>50</v>
      </c>
      <c r="BR802" s="1"/>
      <c r="BV802" s="1"/>
      <c r="BZ802" s="1"/>
      <c r="CD802" s="1"/>
      <c r="CH802" s="1"/>
      <c r="CL802" s="1"/>
      <c r="CP802" s="1"/>
      <c r="CT802" s="1"/>
      <c r="CX802" s="1"/>
      <c r="DB802" s="1"/>
      <c r="DF802" s="1"/>
      <c r="DJ802" s="1"/>
      <c r="DN802" s="1"/>
      <c r="DR802" s="1"/>
      <c r="DV802" s="1"/>
      <c r="DZ802" s="1"/>
      <c r="ED802" s="1"/>
      <c r="EH802" s="1"/>
      <c r="EL802" s="1"/>
      <c r="EP802" s="1"/>
      <c r="ET802" s="1"/>
      <c r="EX802" s="1"/>
      <c r="FB802" s="1"/>
      <c r="FF802" s="1"/>
      <c r="FJ802" s="1"/>
      <c r="FN802" s="1"/>
      <c r="FR802" s="1"/>
      <c r="FV802" s="1"/>
      <c r="FZ802" s="1"/>
      <c r="GD802" s="1"/>
      <c r="GH802" s="1"/>
      <c r="GL802" s="1"/>
      <c r="GP802" s="1"/>
      <c r="GT802" s="1"/>
      <c r="GX802" s="1"/>
      <c r="HB802" s="1"/>
      <c r="HF802" s="1"/>
      <c r="HJ802" s="1"/>
      <c r="HN802" s="1"/>
      <c r="HR802" s="1"/>
      <c r="HV802" s="1"/>
      <c r="HZ802" s="1"/>
      <c r="ID802" s="1"/>
      <c r="IH802" s="1"/>
      <c r="IL802" s="1"/>
      <c r="IP802" s="1"/>
      <c r="IT802" s="1"/>
      <c r="IX802" s="1"/>
      <c r="JB802" s="1"/>
      <c r="JF802" s="1"/>
      <c r="JJ802" s="1"/>
      <c r="JN802" s="1"/>
      <c r="JR802" s="1"/>
      <c r="JV802" s="1"/>
      <c r="JZ802" s="1"/>
      <c r="KD802" s="1"/>
      <c r="KH802" s="1"/>
      <c r="KL802" s="1"/>
      <c r="KP802" s="1"/>
      <c r="KT802" s="1"/>
      <c r="KX802" s="1"/>
      <c r="LB802" s="1"/>
      <c r="LF802" s="1"/>
      <c r="LJ802" s="1"/>
      <c r="LN802" s="1"/>
      <c r="LR802" s="1"/>
    </row>
    <row r="803" spans="6:330">
      <c r="F803" s="1">
        <v>42248.916666666664</v>
      </c>
      <c r="G803">
        <v>127</v>
      </c>
      <c r="H803">
        <v>250</v>
      </c>
      <c r="J803" s="1">
        <v>42248.916666666664</v>
      </c>
      <c r="K803">
        <v>32</v>
      </c>
      <c r="L803">
        <v>150</v>
      </c>
      <c r="N803" s="1">
        <v>42248.916666666664</v>
      </c>
      <c r="O803">
        <v>40</v>
      </c>
      <c r="P803">
        <v>75</v>
      </c>
      <c r="R803" s="1">
        <v>42248.916666666664</v>
      </c>
      <c r="S803">
        <v>18</v>
      </c>
      <c r="T803">
        <v>100</v>
      </c>
      <c r="V803" s="1">
        <v>42248.916666666664</v>
      </c>
      <c r="W803">
        <v>26</v>
      </c>
      <c r="X803">
        <v>75</v>
      </c>
      <c r="Z803" s="1">
        <v>42248.916666666664</v>
      </c>
      <c r="AA803">
        <v>19</v>
      </c>
      <c r="AB803">
        <v>50</v>
      </c>
      <c r="AD803" s="1">
        <v>42248.916666666664</v>
      </c>
      <c r="AE803">
        <v>20</v>
      </c>
      <c r="AF803">
        <v>250</v>
      </c>
      <c r="AH803" s="1">
        <v>42248.916666666664</v>
      </c>
      <c r="AI803">
        <v>7</v>
      </c>
      <c r="AJ803">
        <v>100</v>
      </c>
      <c r="AL803" s="1">
        <v>42248.916666666664</v>
      </c>
      <c r="AM803">
        <v>7</v>
      </c>
      <c r="AN803">
        <v>50</v>
      </c>
      <c r="AP803" s="1">
        <v>42248.916666666664</v>
      </c>
      <c r="AQ803">
        <v>115</v>
      </c>
      <c r="AR803">
        <v>150</v>
      </c>
      <c r="AT803" s="1">
        <v>42248.916666666664</v>
      </c>
      <c r="AU803">
        <v>13</v>
      </c>
      <c r="AV803">
        <v>100</v>
      </c>
      <c r="AX803" s="1">
        <v>42248.916666666664</v>
      </c>
      <c r="AY803">
        <v>36</v>
      </c>
      <c r="AZ803">
        <v>50</v>
      </c>
      <c r="BB803" s="1">
        <v>42248.916666666664</v>
      </c>
      <c r="BC803">
        <v>42</v>
      </c>
      <c r="BD803">
        <v>125</v>
      </c>
      <c r="BF803" s="1">
        <v>42248.916666666664</v>
      </c>
      <c r="BG803">
        <v>15</v>
      </c>
      <c r="BH803">
        <v>75</v>
      </c>
      <c r="BJ803" s="1">
        <v>42248.916666666664</v>
      </c>
      <c r="BK803">
        <v>5</v>
      </c>
      <c r="BL803">
        <v>50</v>
      </c>
      <c r="BN803" s="1">
        <v>42248.916666666664</v>
      </c>
      <c r="BO803">
        <v>19</v>
      </c>
      <c r="BP803">
        <v>50</v>
      </c>
      <c r="BR803" s="1"/>
      <c r="BV803" s="1"/>
      <c r="BZ803" s="1"/>
      <c r="CD803" s="1"/>
      <c r="CH803" s="1"/>
      <c r="CL803" s="1"/>
      <c r="CP803" s="1"/>
      <c r="CT803" s="1"/>
      <c r="CX803" s="1"/>
      <c r="DB803" s="1"/>
      <c r="DF803" s="1"/>
      <c r="DJ803" s="1"/>
      <c r="DN803" s="1"/>
      <c r="DR803" s="1"/>
      <c r="DV803" s="1"/>
      <c r="DZ803" s="1"/>
      <c r="ED803" s="1"/>
      <c r="EH803" s="1"/>
      <c r="EL803" s="1"/>
      <c r="EP803" s="1"/>
      <c r="ET803" s="1"/>
      <c r="EX803" s="1"/>
      <c r="FB803" s="1"/>
      <c r="FF803" s="1"/>
      <c r="FJ803" s="1"/>
      <c r="FN803" s="1"/>
      <c r="FR803" s="1"/>
      <c r="FV803" s="1"/>
      <c r="FZ803" s="1"/>
      <c r="GD803" s="1"/>
      <c r="GH803" s="1"/>
      <c r="GL803" s="1"/>
      <c r="GP803" s="1"/>
      <c r="GT803" s="1"/>
      <c r="GX803" s="1"/>
      <c r="HB803" s="1"/>
      <c r="HF803" s="1"/>
      <c r="HJ803" s="1"/>
      <c r="HN803" s="1"/>
      <c r="HR803" s="1"/>
      <c r="HV803" s="1"/>
      <c r="HZ803" s="1"/>
      <c r="ID803" s="1"/>
      <c r="IH803" s="1"/>
      <c r="IL803" s="1"/>
      <c r="IP803" s="1"/>
      <c r="IT803" s="1"/>
      <c r="IX803" s="1"/>
      <c r="JB803" s="1"/>
      <c r="JF803" s="1"/>
      <c r="JJ803" s="1"/>
      <c r="JN803" s="1"/>
      <c r="JR803" s="1"/>
      <c r="JV803" s="1"/>
      <c r="JZ803" s="1"/>
      <c r="KD803" s="1"/>
      <c r="KH803" s="1"/>
      <c r="KL803" s="1"/>
      <c r="KP803" s="1"/>
      <c r="KT803" s="1"/>
      <c r="KX803" s="1"/>
      <c r="LB803" s="1"/>
      <c r="LF803" s="1"/>
      <c r="LJ803" s="1"/>
      <c r="LN803" s="1"/>
      <c r="LR803" s="1"/>
    </row>
    <row r="804" spans="6:330">
      <c r="F804" s="1">
        <v>42248.958333333336</v>
      </c>
      <c r="G804">
        <v>120</v>
      </c>
      <c r="H804">
        <v>250</v>
      </c>
      <c r="J804" s="1">
        <v>42248.958333333336</v>
      </c>
      <c r="K804">
        <v>14</v>
      </c>
      <c r="L804">
        <v>150</v>
      </c>
      <c r="N804" s="1">
        <v>42248.958333333336</v>
      </c>
      <c r="O804">
        <v>30</v>
      </c>
      <c r="P804">
        <v>75</v>
      </c>
      <c r="R804" s="1">
        <v>42248.958333333336</v>
      </c>
      <c r="S804">
        <v>14</v>
      </c>
      <c r="T804">
        <v>100</v>
      </c>
      <c r="V804" s="1">
        <v>42248.958333333336</v>
      </c>
      <c r="W804">
        <v>16</v>
      </c>
      <c r="X804">
        <v>75</v>
      </c>
      <c r="Z804" s="1">
        <v>42248.958333333336</v>
      </c>
      <c r="AA804">
        <v>13</v>
      </c>
      <c r="AB804">
        <v>50</v>
      </c>
      <c r="AD804" s="1">
        <v>42248.958333333336</v>
      </c>
      <c r="AE804">
        <v>19</v>
      </c>
      <c r="AF804">
        <v>250</v>
      </c>
      <c r="AH804" s="1">
        <v>42248.958333333336</v>
      </c>
      <c r="AI804">
        <v>6</v>
      </c>
      <c r="AJ804">
        <v>100</v>
      </c>
      <c r="AL804" s="1">
        <v>42248.958333333336</v>
      </c>
      <c r="AM804">
        <v>6</v>
      </c>
      <c r="AN804">
        <v>50</v>
      </c>
      <c r="AP804" s="1">
        <v>42248.958333333336</v>
      </c>
      <c r="AQ804">
        <v>118</v>
      </c>
      <c r="AR804">
        <v>150</v>
      </c>
      <c r="AT804" s="1">
        <v>42248.958333333336</v>
      </c>
      <c r="AU804">
        <v>10</v>
      </c>
      <c r="AV804">
        <v>100</v>
      </c>
      <c r="AX804" s="1">
        <v>42248.958333333336</v>
      </c>
      <c r="AY804">
        <v>60</v>
      </c>
      <c r="AZ804">
        <v>50</v>
      </c>
      <c r="BB804" s="1">
        <v>42248.958333333336</v>
      </c>
      <c r="BC804">
        <v>40</v>
      </c>
      <c r="BD804">
        <v>125</v>
      </c>
      <c r="BF804" s="1">
        <v>42248.958333333336</v>
      </c>
      <c r="BG804">
        <v>14</v>
      </c>
      <c r="BH804">
        <v>75</v>
      </c>
      <c r="BJ804" s="1">
        <v>42248.958333333336</v>
      </c>
      <c r="BK804">
        <v>5</v>
      </c>
      <c r="BL804">
        <v>50</v>
      </c>
      <c r="BN804" s="1">
        <v>42248.958333333336</v>
      </c>
      <c r="BO804">
        <v>13</v>
      </c>
      <c r="BP804">
        <v>50</v>
      </c>
      <c r="BR804" s="1"/>
      <c r="BV804" s="1"/>
      <c r="BZ804" s="1"/>
      <c r="CD804" s="1"/>
      <c r="CH804" s="1"/>
      <c r="CL804" s="1"/>
      <c r="CP804" s="1"/>
      <c r="CT804" s="1"/>
      <c r="CX804" s="1"/>
      <c r="DB804" s="1"/>
      <c r="DF804" s="1"/>
      <c r="DJ804" s="1"/>
      <c r="DN804" s="1"/>
      <c r="DR804" s="1"/>
      <c r="DV804" s="1"/>
      <c r="DZ804" s="1"/>
      <c r="ED804" s="1"/>
      <c r="EH804" s="1"/>
      <c r="EL804" s="1"/>
      <c r="EP804" s="1"/>
      <c r="ET804" s="1"/>
      <c r="EX804" s="1"/>
      <c r="FB804" s="1"/>
      <c r="FF804" s="1"/>
      <c r="FJ804" s="1"/>
      <c r="FN804" s="1"/>
      <c r="FR804" s="1"/>
      <c r="FV804" s="1"/>
      <c r="FZ804" s="1"/>
      <c r="GD804" s="1"/>
      <c r="GH804" s="1"/>
      <c r="GL804" s="1"/>
      <c r="GP804" s="1"/>
      <c r="GT804" s="1"/>
      <c r="GX804" s="1"/>
      <c r="HB804" s="1"/>
      <c r="HF804" s="1"/>
      <c r="HJ804" s="1"/>
      <c r="HN804" s="1"/>
      <c r="HR804" s="1"/>
      <c r="HV804" s="1"/>
      <c r="HZ804" s="1"/>
      <c r="ID804" s="1"/>
      <c r="IH804" s="1"/>
      <c r="IL804" s="1"/>
      <c r="IP804" s="1"/>
      <c r="IT804" s="1"/>
      <c r="IX804" s="1"/>
      <c r="JB804" s="1"/>
      <c r="JF804" s="1"/>
      <c r="JJ804" s="1"/>
      <c r="JN804" s="1"/>
      <c r="JR804" s="1"/>
      <c r="JV804" s="1"/>
      <c r="JZ804" s="1"/>
      <c r="KD804" s="1"/>
      <c r="KH804" s="1"/>
      <c r="KL804" s="1"/>
      <c r="KP804" s="1"/>
      <c r="KT804" s="1"/>
      <c r="KX804" s="1"/>
      <c r="LB804" s="1"/>
      <c r="LF804" s="1"/>
      <c r="LJ804" s="1"/>
      <c r="LN804" s="1"/>
      <c r="LR804" s="1"/>
    </row>
    <row r="805" spans="6:330">
      <c r="F805" s="1">
        <v>42249</v>
      </c>
      <c r="G805">
        <v>117</v>
      </c>
      <c r="H805">
        <v>250</v>
      </c>
      <c r="J805" s="1">
        <v>42249</v>
      </c>
      <c r="K805">
        <v>10</v>
      </c>
      <c r="L805">
        <v>150</v>
      </c>
      <c r="N805" s="1">
        <v>42249</v>
      </c>
      <c r="O805">
        <v>18</v>
      </c>
      <c r="P805">
        <v>75</v>
      </c>
      <c r="R805" s="1">
        <v>42249</v>
      </c>
      <c r="S805">
        <v>11</v>
      </c>
      <c r="T805">
        <v>100</v>
      </c>
      <c r="V805" s="1">
        <v>42249</v>
      </c>
      <c r="W805">
        <v>9</v>
      </c>
      <c r="X805">
        <v>75</v>
      </c>
      <c r="Z805" s="1">
        <v>42249</v>
      </c>
      <c r="AA805">
        <v>12</v>
      </c>
      <c r="AB805">
        <v>50</v>
      </c>
      <c r="AD805" s="1">
        <v>42249</v>
      </c>
      <c r="AE805">
        <v>14</v>
      </c>
      <c r="AF805">
        <v>250</v>
      </c>
      <c r="AH805" s="1">
        <v>42249</v>
      </c>
      <c r="AI805">
        <v>4</v>
      </c>
      <c r="AJ805">
        <v>100</v>
      </c>
      <c r="AL805" s="1">
        <v>42249</v>
      </c>
      <c r="AM805">
        <v>3</v>
      </c>
      <c r="AN805">
        <v>50</v>
      </c>
      <c r="AP805" s="1">
        <v>42249</v>
      </c>
      <c r="AQ805">
        <v>85</v>
      </c>
      <c r="AR805">
        <v>150</v>
      </c>
      <c r="AT805" s="1">
        <v>42249</v>
      </c>
      <c r="AU805">
        <v>10</v>
      </c>
      <c r="AV805">
        <v>100</v>
      </c>
      <c r="AX805" s="1">
        <v>42249</v>
      </c>
      <c r="AY805">
        <v>27</v>
      </c>
      <c r="AZ805">
        <v>50</v>
      </c>
      <c r="BB805" s="1">
        <v>42249</v>
      </c>
      <c r="BC805">
        <v>30</v>
      </c>
      <c r="BD805">
        <v>125</v>
      </c>
      <c r="BF805" s="1">
        <v>42249</v>
      </c>
      <c r="BG805">
        <v>13</v>
      </c>
      <c r="BH805">
        <v>75</v>
      </c>
      <c r="BJ805" s="1">
        <v>42249</v>
      </c>
      <c r="BK805">
        <v>4</v>
      </c>
      <c r="BL805">
        <v>50</v>
      </c>
      <c r="BN805" s="1">
        <v>42249</v>
      </c>
      <c r="BO805">
        <v>12</v>
      </c>
      <c r="BP805">
        <v>50</v>
      </c>
      <c r="BR805" s="1"/>
      <c r="BV805" s="1"/>
      <c r="BZ805" s="1"/>
      <c r="CD805" s="1"/>
      <c r="CH805" s="1"/>
      <c r="CL805" s="1"/>
      <c r="CP805" s="1"/>
      <c r="CT805" s="1"/>
      <c r="CX805" s="1"/>
      <c r="DB805" s="1"/>
      <c r="DF805" s="1"/>
      <c r="DJ805" s="1"/>
      <c r="DN805" s="1"/>
      <c r="DR805" s="1"/>
      <c r="DV805" s="1"/>
      <c r="DZ805" s="1"/>
      <c r="ED805" s="1"/>
      <c r="EH805" s="1"/>
      <c r="EL805" s="1"/>
      <c r="EP805" s="1"/>
      <c r="ET805" s="1"/>
      <c r="EX805" s="1"/>
      <c r="FB805" s="1"/>
      <c r="FF805" s="1"/>
      <c r="FJ805" s="1"/>
      <c r="FN805" s="1"/>
      <c r="FR805" s="1"/>
      <c r="FV805" s="1"/>
      <c r="FZ805" s="1"/>
      <c r="GD805" s="1"/>
      <c r="GH805" s="1"/>
      <c r="GL805" s="1"/>
      <c r="GP805" s="1"/>
      <c r="GT805" s="1"/>
      <c r="GX805" s="1"/>
      <c r="HB805" s="1"/>
      <c r="HF805" s="1"/>
      <c r="HJ805" s="1"/>
      <c r="HN805" s="1"/>
      <c r="HR805" s="1"/>
      <c r="HV805" s="1"/>
      <c r="HZ805" s="1"/>
      <c r="ID805" s="1"/>
      <c r="IH805" s="1"/>
      <c r="IL805" s="1"/>
      <c r="IP805" s="1"/>
      <c r="IT805" s="1"/>
      <c r="IX805" s="1"/>
      <c r="JB805" s="1"/>
      <c r="JF805" s="1"/>
      <c r="JJ805" s="1"/>
      <c r="JN805" s="1"/>
      <c r="JR805" s="1"/>
      <c r="JV805" s="1"/>
      <c r="JZ805" s="1"/>
      <c r="KD805" s="1"/>
      <c r="KH805" s="1"/>
      <c r="KL805" s="1"/>
      <c r="KP805" s="1"/>
      <c r="KT805" s="1"/>
      <c r="KX805" s="1"/>
      <c r="LB805" s="1"/>
      <c r="LF805" s="1"/>
      <c r="LJ805" s="1"/>
      <c r="LN805" s="1"/>
      <c r="LR805" s="1"/>
    </row>
    <row r="806" spans="6:330">
      <c r="F806" s="1">
        <v>42249.041666666664</v>
      </c>
      <c r="G806">
        <v>107</v>
      </c>
      <c r="H806">
        <v>250</v>
      </c>
      <c r="J806" s="1">
        <v>42249.041666666664</v>
      </c>
      <c r="K806">
        <v>5</v>
      </c>
      <c r="L806">
        <v>150</v>
      </c>
      <c r="N806" s="1">
        <v>42249.041666666664</v>
      </c>
      <c r="O806">
        <v>16</v>
      </c>
      <c r="P806">
        <v>75</v>
      </c>
      <c r="R806" s="1">
        <v>42249.041666666664</v>
      </c>
      <c r="S806">
        <v>4</v>
      </c>
      <c r="T806">
        <v>100</v>
      </c>
      <c r="V806" s="1">
        <v>42249.041666666664</v>
      </c>
      <c r="W806">
        <v>9</v>
      </c>
      <c r="X806">
        <v>75</v>
      </c>
      <c r="Z806" s="1">
        <v>42249.041666666664</v>
      </c>
      <c r="AA806">
        <v>5</v>
      </c>
      <c r="AB806">
        <v>50</v>
      </c>
      <c r="AD806" s="1">
        <v>42249.041666666664</v>
      </c>
      <c r="AE806">
        <v>14</v>
      </c>
      <c r="AF806">
        <v>250</v>
      </c>
      <c r="AH806" s="1">
        <v>42249.041666666664</v>
      </c>
      <c r="AI806">
        <v>4</v>
      </c>
      <c r="AJ806">
        <v>100</v>
      </c>
      <c r="AL806" s="1">
        <v>42249.041666666664</v>
      </c>
      <c r="AM806">
        <v>2</v>
      </c>
      <c r="AN806">
        <v>50</v>
      </c>
      <c r="AP806" s="1">
        <v>42249.041666666664</v>
      </c>
      <c r="AQ806">
        <v>71</v>
      </c>
      <c r="AR806">
        <v>150</v>
      </c>
      <c r="AT806" s="1">
        <v>42249.041666666664</v>
      </c>
      <c r="AU806">
        <v>9</v>
      </c>
      <c r="AV806">
        <v>100</v>
      </c>
      <c r="AX806" s="1">
        <v>42249.041666666664</v>
      </c>
      <c r="AY806">
        <v>10</v>
      </c>
      <c r="AZ806">
        <v>50</v>
      </c>
      <c r="BB806" s="1">
        <v>42249.041666666664</v>
      </c>
      <c r="BC806">
        <v>20</v>
      </c>
      <c r="BD806">
        <v>125</v>
      </c>
      <c r="BF806" s="1">
        <v>42249.041666666664</v>
      </c>
      <c r="BG806">
        <v>7</v>
      </c>
      <c r="BH806">
        <v>75</v>
      </c>
      <c r="BJ806" s="1">
        <v>42249.041666666664</v>
      </c>
      <c r="BK806">
        <v>3</v>
      </c>
      <c r="BL806">
        <v>50</v>
      </c>
      <c r="BN806" s="1">
        <v>42249.041666666664</v>
      </c>
      <c r="BO806">
        <v>5</v>
      </c>
      <c r="BP806">
        <v>50</v>
      </c>
      <c r="BR806" s="1"/>
      <c r="BV806" s="1"/>
      <c r="BZ806" s="1"/>
      <c r="CD806" s="1"/>
      <c r="CH806" s="1"/>
      <c r="CL806" s="1"/>
      <c r="CP806" s="1"/>
      <c r="CT806" s="1"/>
      <c r="CX806" s="1"/>
      <c r="DB806" s="1"/>
      <c r="DF806" s="1"/>
      <c r="DJ806" s="1"/>
      <c r="DN806" s="1"/>
      <c r="DR806" s="1"/>
      <c r="DV806" s="1"/>
      <c r="DZ806" s="1"/>
      <c r="ED806" s="1"/>
      <c r="EH806" s="1"/>
      <c r="EL806" s="1"/>
      <c r="EP806" s="1"/>
      <c r="ET806" s="1"/>
      <c r="EX806" s="1"/>
      <c r="FB806" s="1"/>
      <c r="FF806" s="1"/>
      <c r="FJ806" s="1"/>
      <c r="FN806" s="1"/>
      <c r="FR806" s="1"/>
      <c r="FV806" s="1"/>
      <c r="FZ806" s="1"/>
      <c r="GD806" s="1"/>
      <c r="GH806" s="1"/>
      <c r="GL806" s="1"/>
      <c r="GP806" s="1"/>
      <c r="GT806" s="1"/>
      <c r="GX806" s="1"/>
      <c r="HB806" s="1"/>
      <c r="HF806" s="1"/>
      <c r="HJ806" s="1"/>
      <c r="HN806" s="1"/>
      <c r="HR806" s="1"/>
      <c r="HV806" s="1"/>
      <c r="HZ806" s="1"/>
      <c r="ID806" s="1"/>
      <c r="IH806" s="1"/>
      <c r="IL806" s="1"/>
      <c r="IP806" s="1"/>
      <c r="IT806" s="1"/>
      <c r="IX806" s="1"/>
      <c r="JB806" s="1"/>
      <c r="JF806" s="1"/>
      <c r="JJ806" s="1"/>
      <c r="JN806" s="1"/>
      <c r="JR806" s="1"/>
      <c r="JV806" s="1"/>
      <c r="JZ806" s="1"/>
      <c r="KD806" s="1"/>
      <c r="KH806" s="1"/>
      <c r="KL806" s="1"/>
      <c r="KP806" s="1"/>
      <c r="KT806" s="1"/>
      <c r="KX806" s="1"/>
      <c r="LB806" s="1"/>
      <c r="LF806" s="1"/>
      <c r="LJ806" s="1"/>
      <c r="LN806" s="1"/>
      <c r="LR806" s="1"/>
    </row>
    <row r="807" spans="6:330">
      <c r="F807" s="1">
        <v>42249.083333333336</v>
      </c>
      <c r="G807">
        <v>107</v>
      </c>
      <c r="H807">
        <v>250</v>
      </c>
      <c r="J807" s="1">
        <v>42249.083333333336</v>
      </c>
      <c r="K807">
        <v>6</v>
      </c>
      <c r="L807">
        <v>150</v>
      </c>
      <c r="N807" s="1">
        <v>42249.083333333336</v>
      </c>
      <c r="O807">
        <v>10</v>
      </c>
      <c r="P807">
        <v>75</v>
      </c>
      <c r="R807" s="1">
        <v>42249.083333333336</v>
      </c>
      <c r="S807">
        <v>2</v>
      </c>
      <c r="T807">
        <v>100</v>
      </c>
      <c r="V807" s="1">
        <v>42249.083333333336</v>
      </c>
      <c r="W807">
        <v>7</v>
      </c>
      <c r="X807">
        <v>75</v>
      </c>
      <c r="Z807" s="1">
        <v>42249.083333333336</v>
      </c>
      <c r="AA807">
        <v>4</v>
      </c>
      <c r="AB807">
        <v>50</v>
      </c>
      <c r="AD807" s="1">
        <v>42249.083333333336</v>
      </c>
      <c r="AE807">
        <v>10</v>
      </c>
      <c r="AF807">
        <v>250</v>
      </c>
      <c r="AH807" s="1">
        <v>42249.083333333336</v>
      </c>
      <c r="AI807">
        <v>4</v>
      </c>
      <c r="AJ807">
        <v>100</v>
      </c>
      <c r="AL807" s="1">
        <v>42249.083333333336</v>
      </c>
      <c r="AM807">
        <v>2</v>
      </c>
      <c r="AN807">
        <v>50</v>
      </c>
      <c r="AP807" s="1">
        <v>42249.083333333336</v>
      </c>
      <c r="AQ807">
        <v>65</v>
      </c>
      <c r="AR807">
        <v>150</v>
      </c>
      <c r="AT807" s="1">
        <v>42249.083333333336</v>
      </c>
      <c r="AU807">
        <v>6</v>
      </c>
      <c r="AV807">
        <v>100</v>
      </c>
      <c r="AX807" s="1">
        <v>42249.083333333336</v>
      </c>
      <c r="AY807">
        <v>4</v>
      </c>
      <c r="AZ807">
        <v>50</v>
      </c>
      <c r="BB807" s="1">
        <v>42249.083333333336</v>
      </c>
      <c r="BC807">
        <v>11</v>
      </c>
      <c r="BD807">
        <v>125</v>
      </c>
      <c r="BF807" s="1">
        <v>42249.083333333336</v>
      </c>
      <c r="BG807">
        <v>5</v>
      </c>
      <c r="BH807">
        <v>75</v>
      </c>
      <c r="BJ807" s="1">
        <v>42249.083333333336</v>
      </c>
      <c r="BK807">
        <v>3</v>
      </c>
      <c r="BL807">
        <v>50</v>
      </c>
      <c r="BN807" s="1">
        <v>42249.083333333336</v>
      </c>
      <c r="BO807">
        <v>4</v>
      </c>
      <c r="BP807">
        <v>50</v>
      </c>
      <c r="BR807" s="1"/>
      <c r="BV807" s="1"/>
      <c r="BZ807" s="1"/>
      <c r="CD807" s="1"/>
      <c r="CH807" s="1"/>
      <c r="CL807" s="1"/>
      <c r="CP807" s="1"/>
      <c r="CT807" s="1"/>
      <c r="CX807" s="1"/>
      <c r="DB807" s="1"/>
      <c r="DF807" s="1"/>
      <c r="DJ807" s="1"/>
      <c r="DN807" s="1"/>
      <c r="DR807" s="1"/>
      <c r="DV807" s="1"/>
      <c r="DZ807" s="1"/>
      <c r="ED807" s="1"/>
      <c r="EH807" s="1"/>
      <c r="EL807" s="1"/>
      <c r="EP807" s="1"/>
      <c r="ET807" s="1"/>
      <c r="EX807" s="1"/>
      <c r="FB807" s="1"/>
      <c r="FF807" s="1"/>
      <c r="FJ807" s="1"/>
      <c r="FN807" s="1"/>
      <c r="FR807" s="1"/>
      <c r="FV807" s="1"/>
      <c r="FZ807" s="1"/>
      <c r="GD807" s="1"/>
      <c r="GH807" s="1"/>
      <c r="GL807" s="1"/>
      <c r="GP807" s="1"/>
      <c r="GT807" s="1"/>
      <c r="GX807" s="1"/>
      <c r="HB807" s="1"/>
      <c r="HF807" s="1"/>
      <c r="HJ807" s="1"/>
      <c r="HN807" s="1"/>
      <c r="HR807" s="1"/>
      <c r="HV807" s="1"/>
      <c r="HZ807" s="1"/>
      <c r="ID807" s="1"/>
      <c r="IH807" s="1"/>
      <c r="IL807" s="1"/>
      <c r="IP807" s="1"/>
      <c r="IT807" s="1"/>
      <c r="IX807" s="1"/>
      <c r="JB807" s="1"/>
      <c r="JF807" s="1"/>
      <c r="JJ807" s="1"/>
      <c r="JN807" s="1"/>
      <c r="JR807" s="1"/>
      <c r="JV807" s="1"/>
      <c r="JZ807" s="1"/>
      <c r="KD807" s="1"/>
      <c r="KH807" s="1"/>
      <c r="KL807" s="1"/>
      <c r="KP807" s="1"/>
      <c r="KT807" s="1"/>
      <c r="KX807" s="1"/>
      <c r="LB807" s="1"/>
      <c r="LF807" s="1"/>
      <c r="LJ807" s="1"/>
      <c r="LN807" s="1"/>
      <c r="LR807" s="1"/>
    </row>
    <row r="808" spans="6:330">
      <c r="F808" s="1">
        <v>42249.125</v>
      </c>
      <c r="G808">
        <v>106</v>
      </c>
      <c r="H808">
        <v>250</v>
      </c>
      <c r="J808" s="1">
        <v>42249.125</v>
      </c>
      <c r="K808">
        <v>5</v>
      </c>
      <c r="L808">
        <v>150</v>
      </c>
      <c r="N808" s="1">
        <v>42249.125</v>
      </c>
      <c r="O808">
        <v>8</v>
      </c>
      <c r="P808">
        <v>75</v>
      </c>
      <c r="R808" s="1">
        <v>42249.125</v>
      </c>
      <c r="S808">
        <v>1</v>
      </c>
      <c r="T808">
        <v>100</v>
      </c>
      <c r="V808" s="1">
        <v>42249.125</v>
      </c>
      <c r="W808">
        <v>6</v>
      </c>
      <c r="X808">
        <v>75</v>
      </c>
      <c r="Z808" s="1">
        <v>42249.125</v>
      </c>
      <c r="AA808">
        <v>5</v>
      </c>
      <c r="AB808">
        <v>50</v>
      </c>
      <c r="AD808" s="1">
        <v>42249.125</v>
      </c>
      <c r="AE808">
        <v>11</v>
      </c>
      <c r="AF808">
        <v>250</v>
      </c>
      <c r="AH808" s="1">
        <v>42249.125</v>
      </c>
      <c r="AI808">
        <v>4</v>
      </c>
      <c r="AJ808">
        <v>100</v>
      </c>
      <c r="AL808" s="1">
        <v>42249.125</v>
      </c>
      <c r="AM808">
        <v>1</v>
      </c>
      <c r="AN808">
        <v>50</v>
      </c>
      <c r="AP808" s="1">
        <v>42249.125</v>
      </c>
      <c r="AQ808">
        <v>61</v>
      </c>
      <c r="AR808">
        <v>150</v>
      </c>
      <c r="AT808" s="1">
        <v>42249.125</v>
      </c>
      <c r="AU808">
        <v>5</v>
      </c>
      <c r="AV808">
        <v>100</v>
      </c>
      <c r="AX808" s="1">
        <v>42249.125</v>
      </c>
      <c r="AY808">
        <v>4</v>
      </c>
      <c r="AZ808">
        <v>50</v>
      </c>
      <c r="BB808" s="1">
        <v>42249.125</v>
      </c>
      <c r="BC808">
        <v>11</v>
      </c>
      <c r="BD808">
        <v>125</v>
      </c>
      <c r="BF808" s="1">
        <v>42249.125</v>
      </c>
      <c r="BG808">
        <v>5</v>
      </c>
      <c r="BH808">
        <v>75</v>
      </c>
      <c r="BJ808" s="1">
        <v>42249.125</v>
      </c>
      <c r="BK808">
        <v>3</v>
      </c>
      <c r="BL808">
        <v>50</v>
      </c>
      <c r="BN808" s="1">
        <v>42249.125</v>
      </c>
      <c r="BO808">
        <v>5</v>
      </c>
      <c r="BP808">
        <v>50</v>
      </c>
      <c r="BR808" s="1"/>
      <c r="BV808" s="1"/>
      <c r="BZ808" s="1"/>
      <c r="CD808" s="1"/>
      <c r="CH808" s="1"/>
      <c r="CL808" s="1"/>
      <c r="CP808" s="1"/>
      <c r="CT808" s="1"/>
      <c r="CX808" s="1"/>
      <c r="DB808" s="1"/>
      <c r="DF808" s="1"/>
      <c r="DJ808" s="1"/>
      <c r="DN808" s="1"/>
      <c r="DR808" s="1"/>
      <c r="DV808" s="1"/>
      <c r="DZ808" s="1"/>
      <c r="ED808" s="1"/>
      <c r="EH808" s="1"/>
      <c r="EL808" s="1"/>
      <c r="EP808" s="1"/>
      <c r="ET808" s="1"/>
      <c r="EX808" s="1"/>
      <c r="FB808" s="1"/>
      <c r="FF808" s="1"/>
      <c r="FJ808" s="1"/>
      <c r="FN808" s="1"/>
      <c r="FR808" s="1"/>
      <c r="FV808" s="1"/>
      <c r="FZ808" s="1"/>
      <c r="GD808" s="1"/>
      <c r="GH808" s="1"/>
      <c r="GL808" s="1"/>
      <c r="GP808" s="1"/>
      <c r="GT808" s="1"/>
      <c r="GX808" s="1"/>
      <c r="HB808" s="1"/>
      <c r="HF808" s="1"/>
      <c r="HJ808" s="1"/>
      <c r="HN808" s="1"/>
      <c r="HR808" s="1"/>
      <c r="HV808" s="1"/>
      <c r="HZ808" s="1"/>
      <c r="ID808" s="1"/>
      <c r="IH808" s="1"/>
      <c r="IL808" s="1"/>
      <c r="IP808" s="1"/>
      <c r="IT808" s="1"/>
      <c r="IX808" s="1"/>
      <c r="JB808" s="1"/>
      <c r="JF808" s="1"/>
      <c r="JJ808" s="1"/>
      <c r="JN808" s="1"/>
      <c r="JR808" s="1"/>
      <c r="JV808" s="1"/>
      <c r="JZ808" s="1"/>
      <c r="KD808" s="1"/>
      <c r="KH808" s="1"/>
      <c r="KL808" s="1"/>
      <c r="KP808" s="1"/>
      <c r="KT808" s="1"/>
      <c r="KX808" s="1"/>
      <c r="LB808" s="1"/>
      <c r="LF808" s="1"/>
      <c r="LJ808" s="1"/>
      <c r="LN808" s="1"/>
      <c r="LR808" s="1"/>
    </row>
    <row r="809" spans="6:330">
      <c r="F809" s="1">
        <v>42249.166666666664</v>
      </c>
      <c r="G809">
        <v>107</v>
      </c>
      <c r="H809">
        <v>250</v>
      </c>
      <c r="J809" s="1">
        <v>42249.166666666664</v>
      </c>
      <c r="K809">
        <v>7</v>
      </c>
      <c r="L809">
        <v>150</v>
      </c>
      <c r="N809" s="1">
        <v>42249.166666666664</v>
      </c>
      <c r="O809">
        <v>8</v>
      </c>
      <c r="P809">
        <v>75</v>
      </c>
      <c r="R809" s="1">
        <v>42249.166666666664</v>
      </c>
      <c r="S809">
        <v>1</v>
      </c>
      <c r="T809">
        <v>100</v>
      </c>
      <c r="V809" s="1">
        <v>42249.166666666664</v>
      </c>
      <c r="W809">
        <v>5</v>
      </c>
      <c r="X809">
        <v>75</v>
      </c>
      <c r="Z809" s="1">
        <v>42249.166666666664</v>
      </c>
      <c r="AA809">
        <v>5</v>
      </c>
      <c r="AB809">
        <v>50</v>
      </c>
      <c r="AD809" s="1">
        <v>42249.166666666664</v>
      </c>
      <c r="AE809">
        <v>10</v>
      </c>
      <c r="AF809">
        <v>250</v>
      </c>
      <c r="AH809" s="1">
        <v>42249.166666666664</v>
      </c>
      <c r="AI809">
        <v>4</v>
      </c>
      <c r="AJ809">
        <v>100</v>
      </c>
      <c r="AL809" s="1">
        <v>42249.166666666664</v>
      </c>
      <c r="AM809">
        <v>2</v>
      </c>
      <c r="AN809">
        <v>50</v>
      </c>
      <c r="AP809" s="1">
        <v>42249.166666666664</v>
      </c>
      <c r="AQ809">
        <v>61</v>
      </c>
      <c r="AR809">
        <v>150</v>
      </c>
      <c r="AT809" s="1">
        <v>42249.166666666664</v>
      </c>
      <c r="AU809">
        <v>6</v>
      </c>
      <c r="AV809">
        <v>100</v>
      </c>
      <c r="AX809" s="1">
        <v>42249.166666666664</v>
      </c>
      <c r="AY809">
        <v>2</v>
      </c>
      <c r="AZ809">
        <v>50</v>
      </c>
      <c r="BB809" s="1">
        <v>42249.166666666664</v>
      </c>
      <c r="BC809">
        <v>8</v>
      </c>
      <c r="BD809">
        <v>125</v>
      </c>
      <c r="BF809" s="1">
        <v>42249.166666666664</v>
      </c>
      <c r="BG809">
        <v>6</v>
      </c>
      <c r="BH809">
        <v>75</v>
      </c>
      <c r="BJ809" s="1">
        <v>42249.166666666664</v>
      </c>
      <c r="BK809">
        <v>3</v>
      </c>
      <c r="BL809">
        <v>50</v>
      </c>
      <c r="BN809" s="1">
        <v>42249.166666666664</v>
      </c>
      <c r="BO809">
        <v>5</v>
      </c>
      <c r="BP809">
        <v>50</v>
      </c>
      <c r="BR809" s="1"/>
      <c r="BV809" s="1"/>
      <c r="BZ809" s="1"/>
      <c r="CD809" s="1"/>
      <c r="CH809" s="1"/>
      <c r="CL809" s="1"/>
      <c r="CP809" s="1"/>
      <c r="CT809" s="1"/>
      <c r="CX809" s="1"/>
      <c r="DB809" s="1"/>
      <c r="DF809" s="1"/>
      <c r="DJ809" s="1"/>
      <c r="DN809" s="1"/>
      <c r="DR809" s="1"/>
      <c r="DV809" s="1"/>
      <c r="DZ809" s="1"/>
      <c r="ED809" s="1"/>
      <c r="EH809" s="1"/>
      <c r="EL809" s="1"/>
      <c r="EP809" s="1"/>
      <c r="ET809" s="1"/>
      <c r="EX809" s="1"/>
      <c r="FB809" s="1"/>
      <c r="FF809" s="1"/>
      <c r="FJ809" s="1"/>
      <c r="FN809" s="1"/>
      <c r="FR809" s="1"/>
      <c r="FV809" s="1"/>
      <c r="FZ809" s="1"/>
      <c r="GD809" s="1"/>
      <c r="GH809" s="1"/>
      <c r="GL809" s="1"/>
      <c r="GP809" s="1"/>
      <c r="GT809" s="1"/>
      <c r="GX809" s="1"/>
      <c r="HB809" s="1"/>
      <c r="HF809" s="1"/>
      <c r="HJ809" s="1"/>
      <c r="HN809" s="1"/>
      <c r="HR809" s="1"/>
      <c r="HV809" s="1"/>
      <c r="HZ809" s="1"/>
      <c r="ID809" s="1"/>
      <c r="IH809" s="1"/>
      <c r="IL809" s="1"/>
      <c r="IP809" s="1"/>
      <c r="IT809" s="1"/>
      <c r="IX809" s="1"/>
      <c r="JB809" s="1"/>
      <c r="JF809" s="1"/>
      <c r="JJ809" s="1"/>
      <c r="JN809" s="1"/>
      <c r="JR809" s="1"/>
      <c r="JV809" s="1"/>
      <c r="JZ809" s="1"/>
      <c r="KD809" s="1"/>
      <c r="KH809" s="1"/>
      <c r="KL809" s="1"/>
      <c r="KP809" s="1"/>
      <c r="KT809" s="1"/>
      <c r="KX809" s="1"/>
      <c r="LB809" s="1"/>
      <c r="LF809" s="1"/>
      <c r="LJ809" s="1"/>
      <c r="LN809" s="1"/>
      <c r="LR809" s="1"/>
    </row>
    <row r="810" spans="6:330">
      <c r="F810" s="1">
        <v>42249.208333333336</v>
      </c>
      <c r="G810">
        <v>101</v>
      </c>
      <c r="H810">
        <v>250</v>
      </c>
      <c r="J810" s="1">
        <v>42249.208333333336</v>
      </c>
      <c r="K810">
        <v>7</v>
      </c>
      <c r="L810">
        <v>150</v>
      </c>
      <c r="N810" s="1">
        <v>42249.208333333336</v>
      </c>
      <c r="O810">
        <v>8</v>
      </c>
      <c r="P810">
        <v>75</v>
      </c>
      <c r="R810" s="1">
        <v>42249.208333333336</v>
      </c>
      <c r="S810">
        <v>2</v>
      </c>
      <c r="T810">
        <v>100</v>
      </c>
      <c r="V810" s="1">
        <v>42249.208333333336</v>
      </c>
      <c r="W810">
        <v>5</v>
      </c>
      <c r="X810">
        <v>75</v>
      </c>
      <c r="Z810" s="1">
        <v>42249.208333333336</v>
      </c>
      <c r="AA810">
        <v>4</v>
      </c>
      <c r="AB810">
        <v>50</v>
      </c>
      <c r="AD810" s="1">
        <v>42249.208333333336</v>
      </c>
      <c r="AE810">
        <v>10</v>
      </c>
      <c r="AF810">
        <v>250</v>
      </c>
      <c r="AH810" s="1">
        <v>42249.208333333336</v>
      </c>
      <c r="AI810">
        <v>4</v>
      </c>
      <c r="AJ810">
        <v>100</v>
      </c>
      <c r="AL810" s="1">
        <v>42249.208333333336</v>
      </c>
      <c r="AM810">
        <v>2</v>
      </c>
      <c r="AN810">
        <v>50</v>
      </c>
      <c r="AP810" s="1">
        <v>42249.208333333336</v>
      </c>
      <c r="AQ810">
        <v>67</v>
      </c>
      <c r="AR810">
        <v>150</v>
      </c>
      <c r="AT810" s="1">
        <v>42249.208333333336</v>
      </c>
      <c r="AU810">
        <v>5</v>
      </c>
      <c r="AV810">
        <v>100</v>
      </c>
      <c r="AX810" s="1">
        <v>42249.208333333336</v>
      </c>
      <c r="AY810">
        <v>3</v>
      </c>
      <c r="AZ810">
        <v>50</v>
      </c>
      <c r="BB810" s="1">
        <v>42249.208333333336</v>
      </c>
      <c r="BC810">
        <v>8</v>
      </c>
      <c r="BD810">
        <v>125</v>
      </c>
      <c r="BF810" s="1">
        <v>42249.208333333336</v>
      </c>
      <c r="BG810">
        <v>5</v>
      </c>
      <c r="BH810">
        <v>75</v>
      </c>
      <c r="BJ810" s="1">
        <v>42249.208333333336</v>
      </c>
      <c r="BK810">
        <v>3</v>
      </c>
      <c r="BL810">
        <v>50</v>
      </c>
      <c r="BN810" s="1">
        <v>42249.208333333336</v>
      </c>
      <c r="BO810">
        <v>4</v>
      </c>
      <c r="BP810">
        <v>50</v>
      </c>
      <c r="BR810" s="1"/>
      <c r="BV810" s="1"/>
      <c r="BZ810" s="1"/>
      <c r="CD810" s="1"/>
      <c r="CH810" s="1"/>
      <c r="CL810" s="1"/>
      <c r="CP810" s="1"/>
      <c r="CT810" s="1"/>
      <c r="CX810" s="1"/>
      <c r="DB810" s="1"/>
      <c r="DF810" s="1"/>
      <c r="DJ810" s="1"/>
      <c r="DN810" s="1"/>
      <c r="DR810" s="1"/>
      <c r="DV810" s="1"/>
      <c r="DZ810" s="1"/>
      <c r="ED810" s="1"/>
      <c r="EH810" s="1"/>
      <c r="EL810" s="1"/>
      <c r="EP810" s="1"/>
      <c r="ET810" s="1"/>
      <c r="EX810" s="1"/>
      <c r="FB810" s="1"/>
      <c r="FF810" s="1"/>
      <c r="FJ810" s="1"/>
      <c r="FN810" s="1"/>
      <c r="FR810" s="1"/>
      <c r="FV810" s="1"/>
      <c r="FZ810" s="1"/>
      <c r="GD810" s="1"/>
      <c r="GH810" s="1"/>
      <c r="GL810" s="1"/>
      <c r="GP810" s="1"/>
      <c r="GT810" s="1"/>
      <c r="GX810" s="1"/>
      <c r="HB810" s="1"/>
      <c r="HF810" s="1"/>
      <c r="HJ810" s="1"/>
      <c r="HN810" s="1"/>
      <c r="HR810" s="1"/>
      <c r="HV810" s="1"/>
      <c r="HZ810" s="1"/>
      <c r="ID810" s="1"/>
      <c r="IH810" s="1"/>
      <c r="IL810" s="1"/>
      <c r="IP810" s="1"/>
      <c r="IT810" s="1"/>
      <c r="IX810" s="1"/>
      <c r="JB810" s="1"/>
      <c r="JF810" s="1"/>
      <c r="JJ810" s="1"/>
      <c r="JN810" s="1"/>
      <c r="JR810" s="1"/>
      <c r="JV810" s="1"/>
      <c r="JZ810" s="1"/>
      <c r="KD810" s="1"/>
      <c r="KH810" s="1"/>
      <c r="KL810" s="1"/>
      <c r="KP810" s="1"/>
      <c r="KT810" s="1"/>
      <c r="KX810" s="1"/>
      <c r="LB810" s="1"/>
      <c r="LF810" s="1"/>
      <c r="LJ810" s="1"/>
      <c r="LN810" s="1"/>
      <c r="LR810" s="1"/>
    </row>
    <row r="811" spans="6:330">
      <c r="F811" s="1">
        <v>42249.25</v>
      </c>
      <c r="G811">
        <v>122</v>
      </c>
      <c r="H811">
        <v>250</v>
      </c>
      <c r="J811" s="1">
        <v>42249.25</v>
      </c>
      <c r="K811">
        <v>6</v>
      </c>
      <c r="L811">
        <v>150</v>
      </c>
      <c r="N811" s="1">
        <v>42249.25</v>
      </c>
      <c r="O811">
        <v>12</v>
      </c>
      <c r="P811">
        <v>75</v>
      </c>
      <c r="R811" s="1">
        <v>42249.25</v>
      </c>
      <c r="S811">
        <v>6</v>
      </c>
      <c r="T811">
        <v>100</v>
      </c>
      <c r="V811" s="1">
        <v>42249.25</v>
      </c>
      <c r="W811">
        <v>4</v>
      </c>
      <c r="X811">
        <v>75</v>
      </c>
      <c r="Z811" s="1">
        <v>42249.25</v>
      </c>
      <c r="AA811">
        <v>7</v>
      </c>
      <c r="AB811">
        <v>50</v>
      </c>
      <c r="AD811" s="1">
        <v>42249.25</v>
      </c>
      <c r="AE811">
        <v>12</v>
      </c>
      <c r="AF811">
        <v>250</v>
      </c>
      <c r="AH811" s="1">
        <v>42249.25</v>
      </c>
      <c r="AI811">
        <v>7</v>
      </c>
      <c r="AJ811">
        <v>100</v>
      </c>
      <c r="AL811" s="1">
        <v>42249.25</v>
      </c>
      <c r="AM811">
        <v>4</v>
      </c>
      <c r="AN811">
        <v>50</v>
      </c>
      <c r="AP811" s="1">
        <v>42249.25</v>
      </c>
      <c r="AQ811">
        <v>72</v>
      </c>
      <c r="AR811">
        <v>150</v>
      </c>
      <c r="AT811" s="1">
        <v>42249.25</v>
      </c>
      <c r="AU811">
        <v>3</v>
      </c>
      <c r="AV811">
        <v>100</v>
      </c>
      <c r="AX811" s="1">
        <v>42249.25</v>
      </c>
      <c r="AY811">
        <v>4</v>
      </c>
      <c r="AZ811">
        <v>50</v>
      </c>
      <c r="BB811" s="1">
        <v>42249.25</v>
      </c>
      <c r="BC811">
        <v>21</v>
      </c>
      <c r="BD811">
        <v>125</v>
      </c>
      <c r="BF811" s="1">
        <v>42249.25</v>
      </c>
      <c r="BG811">
        <v>6</v>
      </c>
      <c r="BH811">
        <v>75</v>
      </c>
      <c r="BJ811" s="1">
        <v>42249.25</v>
      </c>
      <c r="BK811">
        <v>4</v>
      </c>
      <c r="BL811">
        <v>50</v>
      </c>
      <c r="BN811" s="1">
        <v>42249.25</v>
      </c>
      <c r="BO811">
        <v>7</v>
      </c>
      <c r="BP811">
        <v>50</v>
      </c>
      <c r="BR811" s="1"/>
      <c r="BV811" s="1"/>
      <c r="BZ811" s="1"/>
      <c r="CD811" s="1"/>
      <c r="CH811" s="1"/>
      <c r="CL811" s="1"/>
      <c r="CP811" s="1"/>
      <c r="CT811" s="1"/>
      <c r="CX811" s="1"/>
      <c r="DB811" s="1"/>
      <c r="DF811" s="1"/>
      <c r="DJ811" s="1"/>
      <c r="DN811" s="1"/>
      <c r="DR811" s="1"/>
      <c r="DV811" s="1"/>
      <c r="DZ811" s="1"/>
      <c r="ED811" s="1"/>
      <c r="EH811" s="1"/>
      <c r="EL811" s="1"/>
      <c r="EP811" s="1"/>
      <c r="ET811" s="1"/>
      <c r="EX811" s="1"/>
      <c r="FB811" s="1"/>
      <c r="FF811" s="1"/>
      <c r="FJ811" s="1"/>
      <c r="FN811" s="1"/>
      <c r="FR811" s="1"/>
      <c r="FV811" s="1"/>
      <c r="FZ811" s="1"/>
      <c r="GD811" s="1"/>
      <c r="GH811" s="1"/>
      <c r="GL811" s="1"/>
      <c r="GP811" s="1"/>
      <c r="GT811" s="1"/>
      <c r="GX811" s="1"/>
      <c r="HB811" s="1"/>
      <c r="HF811" s="1"/>
      <c r="HJ811" s="1"/>
      <c r="HN811" s="1"/>
      <c r="HR811" s="1"/>
      <c r="HV811" s="1"/>
      <c r="HZ811" s="1"/>
      <c r="ID811" s="1"/>
      <c r="IH811" s="1"/>
      <c r="IL811" s="1"/>
      <c r="IP811" s="1"/>
      <c r="IT811" s="1"/>
      <c r="IX811" s="1"/>
      <c r="JB811" s="1"/>
      <c r="JF811" s="1"/>
      <c r="JJ811" s="1"/>
      <c r="JN811" s="1"/>
      <c r="JR811" s="1"/>
      <c r="JV811" s="1"/>
      <c r="JZ811" s="1"/>
      <c r="KD811" s="1"/>
      <c r="KH811" s="1"/>
      <c r="KL811" s="1"/>
      <c r="KP811" s="1"/>
      <c r="KT811" s="1"/>
      <c r="KX811" s="1"/>
      <c r="LB811" s="1"/>
      <c r="LF811" s="1"/>
      <c r="LJ811" s="1"/>
      <c r="LN811" s="1"/>
      <c r="LR811" s="1"/>
    </row>
    <row r="812" spans="6:330">
      <c r="F812" s="1">
        <v>42249.291666666664</v>
      </c>
      <c r="G812">
        <v>151</v>
      </c>
      <c r="H812">
        <v>250</v>
      </c>
      <c r="J812" s="1">
        <v>42249.291666666664</v>
      </c>
      <c r="K812">
        <v>28</v>
      </c>
      <c r="L812">
        <v>150</v>
      </c>
      <c r="N812" s="1">
        <v>42249.291666666664</v>
      </c>
      <c r="O812">
        <v>27</v>
      </c>
      <c r="P812">
        <v>75</v>
      </c>
      <c r="R812" s="1">
        <v>42249.291666666664</v>
      </c>
      <c r="S812">
        <v>18</v>
      </c>
      <c r="T812">
        <v>100</v>
      </c>
      <c r="V812" s="1">
        <v>42249.291666666664</v>
      </c>
      <c r="W812">
        <v>8</v>
      </c>
      <c r="X812">
        <v>75</v>
      </c>
      <c r="Z812" s="1">
        <v>42249.291666666664</v>
      </c>
      <c r="AA812">
        <v>12</v>
      </c>
      <c r="AB812">
        <v>50</v>
      </c>
      <c r="AD812" s="1">
        <v>42249.291666666664</v>
      </c>
      <c r="AE812">
        <v>27</v>
      </c>
      <c r="AF812">
        <v>250</v>
      </c>
      <c r="AH812" s="1">
        <v>42249.291666666664</v>
      </c>
      <c r="AI812">
        <v>16</v>
      </c>
      <c r="AJ812">
        <v>100</v>
      </c>
      <c r="AL812" s="1">
        <v>42249.291666666664</v>
      </c>
      <c r="AM812">
        <v>9</v>
      </c>
      <c r="AN812">
        <v>50</v>
      </c>
      <c r="AP812" s="1">
        <v>42249.291666666664</v>
      </c>
      <c r="AQ812">
        <v>93</v>
      </c>
      <c r="AR812">
        <v>150</v>
      </c>
      <c r="AT812" s="1">
        <v>42249.291666666664</v>
      </c>
      <c r="AU812">
        <v>5</v>
      </c>
      <c r="AV812">
        <v>100</v>
      </c>
      <c r="AX812" s="1">
        <v>42249.291666666664</v>
      </c>
      <c r="AY812">
        <v>9</v>
      </c>
      <c r="AZ812">
        <v>50</v>
      </c>
      <c r="BB812" s="1">
        <v>42249.291666666664</v>
      </c>
      <c r="BC812">
        <v>46</v>
      </c>
      <c r="BD812">
        <v>125</v>
      </c>
      <c r="BF812" s="1">
        <v>42249.291666666664</v>
      </c>
      <c r="BG812">
        <v>14</v>
      </c>
      <c r="BH812">
        <v>75</v>
      </c>
      <c r="BJ812" s="1">
        <v>42249.291666666664</v>
      </c>
      <c r="BK812">
        <v>5</v>
      </c>
      <c r="BL812">
        <v>50</v>
      </c>
      <c r="BN812" s="1">
        <v>42249.291666666664</v>
      </c>
      <c r="BO812">
        <v>12</v>
      </c>
      <c r="BP812">
        <v>50</v>
      </c>
      <c r="BR812" s="1"/>
      <c r="BV812" s="1"/>
      <c r="BZ812" s="1"/>
      <c r="CD812" s="1"/>
      <c r="CH812" s="1"/>
      <c r="CL812" s="1"/>
      <c r="CP812" s="1"/>
      <c r="CT812" s="1"/>
      <c r="CX812" s="1"/>
      <c r="DB812" s="1"/>
      <c r="DF812" s="1"/>
      <c r="DJ812" s="1"/>
      <c r="DN812" s="1"/>
      <c r="DR812" s="1"/>
      <c r="DV812" s="1"/>
      <c r="DZ812" s="1"/>
      <c r="ED812" s="1"/>
      <c r="EH812" s="1"/>
      <c r="EL812" s="1"/>
      <c r="EP812" s="1"/>
      <c r="ET812" s="1"/>
      <c r="EX812" s="1"/>
      <c r="FB812" s="1"/>
      <c r="FF812" s="1"/>
      <c r="FJ812" s="1"/>
      <c r="FN812" s="1"/>
      <c r="FR812" s="1"/>
      <c r="FV812" s="1"/>
      <c r="FZ812" s="1"/>
      <c r="GD812" s="1"/>
      <c r="GH812" s="1"/>
      <c r="GL812" s="1"/>
      <c r="GP812" s="1"/>
      <c r="GT812" s="1"/>
      <c r="GX812" s="1"/>
      <c r="HB812" s="1"/>
      <c r="HF812" s="1"/>
      <c r="HJ812" s="1"/>
      <c r="HN812" s="1"/>
      <c r="HR812" s="1"/>
      <c r="HV812" s="1"/>
      <c r="HZ812" s="1"/>
      <c r="ID812" s="1"/>
      <c r="IH812" s="1"/>
      <c r="IL812" s="1"/>
      <c r="IP812" s="1"/>
      <c r="IT812" s="1"/>
      <c r="IX812" s="1"/>
      <c r="JB812" s="1"/>
      <c r="JF812" s="1"/>
      <c r="JJ812" s="1"/>
      <c r="JN812" s="1"/>
      <c r="JR812" s="1"/>
      <c r="JV812" s="1"/>
      <c r="JZ812" s="1"/>
      <c r="KD812" s="1"/>
      <c r="KH812" s="1"/>
      <c r="KL812" s="1"/>
      <c r="KP812" s="1"/>
      <c r="KT812" s="1"/>
      <c r="KX812" s="1"/>
      <c r="LB812" s="1"/>
      <c r="LF812" s="1"/>
      <c r="LJ812" s="1"/>
      <c r="LN812" s="1"/>
      <c r="LR812" s="1"/>
    </row>
    <row r="813" spans="6:330">
      <c r="F813" s="1">
        <v>42249.333333333336</v>
      </c>
      <c r="G813">
        <v>168</v>
      </c>
      <c r="H813">
        <v>250</v>
      </c>
      <c r="J813" s="1">
        <v>42249.333333333336</v>
      </c>
      <c r="K813">
        <v>52</v>
      </c>
      <c r="L813">
        <v>150</v>
      </c>
      <c r="N813" s="1">
        <v>42249.333333333336</v>
      </c>
      <c r="O813">
        <v>36</v>
      </c>
      <c r="P813">
        <v>75</v>
      </c>
      <c r="R813" s="1">
        <v>42249.333333333336</v>
      </c>
      <c r="S813">
        <v>25</v>
      </c>
      <c r="T813">
        <v>100</v>
      </c>
      <c r="V813" s="1">
        <v>42249.333333333336</v>
      </c>
      <c r="W813">
        <v>13</v>
      </c>
      <c r="X813">
        <v>75</v>
      </c>
      <c r="Z813" s="1">
        <v>42249.333333333336</v>
      </c>
      <c r="AA813">
        <v>19</v>
      </c>
      <c r="AB813">
        <v>50</v>
      </c>
      <c r="AD813" s="1">
        <v>42249.333333333336</v>
      </c>
      <c r="AE813">
        <v>64</v>
      </c>
      <c r="AF813">
        <v>250</v>
      </c>
      <c r="AH813" s="1">
        <v>42249.333333333336</v>
      </c>
      <c r="AI813">
        <v>28</v>
      </c>
      <c r="AJ813">
        <v>100</v>
      </c>
      <c r="AL813" s="1">
        <v>42249.333333333336</v>
      </c>
      <c r="AM813">
        <v>10</v>
      </c>
      <c r="AN813">
        <v>50</v>
      </c>
      <c r="AP813" s="1">
        <v>42249.333333333336</v>
      </c>
      <c r="AQ813">
        <v>132</v>
      </c>
      <c r="AR813">
        <v>150</v>
      </c>
      <c r="AT813" s="1">
        <v>42249.333333333336</v>
      </c>
      <c r="AU813">
        <v>15</v>
      </c>
      <c r="AV813">
        <v>100</v>
      </c>
      <c r="AX813" s="1">
        <v>42249.333333333336</v>
      </c>
      <c r="AY813">
        <v>17</v>
      </c>
      <c r="AZ813">
        <v>50</v>
      </c>
      <c r="BB813" s="1">
        <v>42249.333333333336</v>
      </c>
      <c r="BC813">
        <v>43</v>
      </c>
      <c r="BD813">
        <v>125</v>
      </c>
      <c r="BF813" s="1">
        <v>42249.333333333336</v>
      </c>
      <c r="BG813">
        <v>24</v>
      </c>
      <c r="BH813">
        <v>75</v>
      </c>
      <c r="BJ813" s="1">
        <v>42249.333333333336</v>
      </c>
      <c r="BK813">
        <v>5</v>
      </c>
      <c r="BL813">
        <v>50</v>
      </c>
      <c r="BN813" s="1">
        <v>42249.333333333336</v>
      </c>
      <c r="BO813">
        <v>19</v>
      </c>
      <c r="BP813">
        <v>50</v>
      </c>
      <c r="BR813" s="1"/>
      <c r="BV813" s="1"/>
      <c r="BZ813" s="1"/>
      <c r="CD813" s="1"/>
      <c r="CH813" s="1"/>
      <c r="CL813" s="1"/>
      <c r="CP813" s="1"/>
      <c r="CT813" s="1"/>
      <c r="CX813" s="1"/>
      <c r="DB813" s="1"/>
      <c r="DF813" s="1"/>
      <c r="DJ813" s="1"/>
      <c r="DN813" s="1"/>
      <c r="DR813" s="1"/>
      <c r="DV813" s="1"/>
      <c r="DZ813" s="1"/>
      <c r="ED813" s="1"/>
      <c r="EH813" s="1"/>
      <c r="EL813" s="1"/>
      <c r="EP813" s="1"/>
      <c r="ET813" s="1"/>
      <c r="EX813" s="1"/>
      <c r="FB813" s="1"/>
      <c r="FF813" s="1"/>
      <c r="FJ813" s="1"/>
      <c r="FN813" s="1"/>
      <c r="FR813" s="1"/>
      <c r="FV813" s="1"/>
      <c r="FZ813" s="1"/>
      <c r="GD813" s="1"/>
      <c r="GH813" s="1"/>
      <c r="GL813" s="1"/>
      <c r="GP813" s="1"/>
      <c r="GT813" s="1"/>
      <c r="GX813" s="1"/>
      <c r="HB813" s="1"/>
      <c r="HF813" s="1"/>
      <c r="HJ813" s="1"/>
      <c r="HN813" s="1"/>
      <c r="HR813" s="1"/>
      <c r="HV813" s="1"/>
      <c r="HZ813" s="1"/>
      <c r="ID813" s="1"/>
      <c r="IH813" s="1"/>
      <c r="IL813" s="1"/>
      <c r="IP813" s="1"/>
      <c r="IT813" s="1"/>
      <c r="IX813" s="1"/>
      <c r="JB813" s="1"/>
      <c r="JF813" s="1"/>
      <c r="JJ813" s="1"/>
      <c r="JN813" s="1"/>
      <c r="JR813" s="1"/>
      <c r="JV813" s="1"/>
      <c r="JZ813" s="1"/>
      <c r="KD813" s="1"/>
      <c r="KH813" s="1"/>
      <c r="KL813" s="1"/>
      <c r="KP813" s="1"/>
      <c r="KT813" s="1"/>
      <c r="KX813" s="1"/>
      <c r="LB813" s="1"/>
      <c r="LF813" s="1"/>
      <c r="LJ813" s="1"/>
      <c r="LN813" s="1"/>
      <c r="LR813" s="1"/>
    </row>
    <row r="814" spans="6:330">
      <c r="F814" s="1">
        <v>42249.375</v>
      </c>
      <c r="G814">
        <v>174</v>
      </c>
      <c r="H814">
        <v>250</v>
      </c>
      <c r="J814" s="1">
        <v>42249.375</v>
      </c>
      <c r="K814">
        <v>58</v>
      </c>
      <c r="L814">
        <v>150</v>
      </c>
      <c r="N814" s="1">
        <v>42249.375</v>
      </c>
      <c r="O814">
        <v>38</v>
      </c>
      <c r="P814">
        <v>75</v>
      </c>
      <c r="R814" s="1">
        <v>42249.375</v>
      </c>
      <c r="S814">
        <v>23</v>
      </c>
      <c r="T814">
        <v>100</v>
      </c>
      <c r="V814" s="1">
        <v>42249.375</v>
      </c>
      <c r="W814">
        <v>16</v>
      </c>
      <c r="X814">
        <v>75</v>
      </c>
      <c r="Z814" s="1">
        <v>42249.375</v>
      </c>
      <c r="AA814">
        <v>15</v>
      </c>
      <c r="AB814">
        <v>50</v>
      </c>
      <c r="AD814" s="1">
        <v>42249.375</v>
      </c>
      <c r="AE814">
        <v>60</v>
      </c>
      <c r="AF814">
        <v>250</v>
      </c>
      <c r="AH814" s="1">
        <v>42249.375</v>
      </c>
      <c r="AI814">
        <v>51</v>
      </c>
      <c r="AJ814">
        <v>100</v>
      </c>
      <c r="AL814" s="1">
        <v>42249.375</v>
      </c>
      <c r="AM814">
        <v>11</v>
      </c>
      <c r="AN814">
        <v>50</v>
      </c>
      <c r="AP814" s="1">
        <v>42249.375</v>
      </c>
      <c r="AQ814">
        <v>138</v>
      </c>
      <c r="AR814">
        <v>150</v>
      </c>
      <c r="AT814" s="1">
        <v>42249.375</v>
      </c>
      <c r="AU814">
        <v>16</v>
      </c>
      <c r="AV814">
        <v>100</v>
      </c>
      <c r="AX814" s="1">
        <v>42249.375</v>
      </c>
      <c r="AY814">
        <v>20</v>
      </c>
      <c r="AZ814">
        <v>50</v>
      </c>
      <c r="BB814" s="1">
        <v>42249.375</v>
      </c>
      <c r="BC814">
        <v>43</v>
      </c>
      <c r="BD814">
        <v>125</v>
      </c>
      <c r="BF814" s="1">
        <v>42249.375</v>
      </c>
      <c r="BG814">
        <v>22</v>
      </c>
      <c r="BH814">
        <v>75</v>
      </c>
      <c r="BJ814" s="1">
        <v>42249.375</v>
      </c>
      <c r="BK814">
        <v>7</v>
      </c>
      <c r="BL814">
        <v>50</v>
      </c>
      <c r="BN814" s="1">
        <v>42249.375</v>
      </c>
      <c r="BO814">
        <v>15</v>
      </c>
      <c r="BP814">
        <v>50</v>
      </c>
      <c r="BR814" s="1"/>
      <c r="BV814" s="1"/>
      <c r="BZ814" s="1"/>
      <c r="CD814" s="1"/>
      <c r="CH814" s="1"/>
      <c r="CL814" s="1"/>
      <c r="CP814" s="1"/>
      <c r="CT814" s="1"/>
      <c r="CX814" s="1"/>
      <c r="DB814" s="1"/>
      <c r="DF814" s="1"/>
      <c r="DJ814" s="1"/>
      <c r="DN814" s="1"/>
      <c r="DR814" s="1"/>
      <c r="DV814" s="1"/>
      <c r="DZ814" s="1"/>
      <c r="ED814" s="1"/>
      <c r="EH814" s="1"/>
      <c r="EL814" s="1"/>
      <c r="EP814" s="1"/>
      <c r="ET814" s="1"/>
      <c r="EX814" s="1"/>
      <c r="FB814" s="1"/>
      <c r="FF814" s="1"/>
      <c r="FJ814" s="1"/>
      <c r="FN814" s="1"/>
      <c r="FR814" s="1"/>
      <c r="FV814" s="1"/>
      <c r="FZ814" s="1"/>
      <c r="GD814" s="1"/>
      <c r="GH814" s="1"/>
      <c r="GL814" s="1"/>
      <c r="GP814" s="1"/>
      <c r="GT814" s="1"/>
      <c r="GX814" s="1"/>
      <c r="HB814" s="1"/>
      <c r="HF814" s="1"/>
      <c r="HJ814" s="1"/>
      <c r="HN814" s="1"/>
      <c r="HR814" s="1"/>
      <c r="HV814" s="1"/>
      <c r="HZ814" s="1"/>
      <c r="ID814" s="1"/>
      <c r="IH814" s="1"/>
      <c r="IL814" s="1"/>
      <c r="IP814" s="1"/>
      <c r="IT814" s="1"/>
      <c r="IX814" s="1"/>
      <c r="JB814" s="1"/>
      <c r="JF814" s="1"/>
      <c r="JJ814" s="1"/>
      <c r="JN814" s="1"/>
      <c r="JR814" s="1"/>
      <c r="JV814" s="1"/>
      <c r="JZ814" s="1"/>
      <c r="KD814" s="1"/>
      <c r="KH814" s="1"/>
      <c r="KL814" s="1"/>
      <c r="KP814" s="1"/>
      <c r="KT814" s="1"/>
      <c r="KX814" s="1"/>
      <c r="LB814" s="1"/>
      <c r="LF814" s="1"/>
      <c r="LJ814" s="1"/>
      <c r="LN814" s="1"/>
      <c r="LR814" s="1"/>
    </row>
    <row r="815" spans="6:330">
      <c r="F815" s="1">
        <v>42249.416666666664</v>
      </c>
      <c r="G815">
        <v>188</v>
      </c>
      <c r="H815">
        <v>250</v>
      </c>
      <c r="J815" s="1">
        <v>42249.416666666664</v>
      </c>
      <c r="K815">
        <v>53</v>
      </c>
      <c r="L815">
        <v>150</v>
      </c>
      <c r="N815" s="1">
        <v>42249.416666666664</v>
      </c>
      <c r="O815">
        <v>34</v>
      </c>
      <c r="P815">
        <v>75</v>
      </c>
      <c r="R815" s="1">
        <v>42249.416666666664</v>
      </c>
      <c r="S815">
        <v>20</v>
      </c>
      <c r="T815">
        <v>100</v>
      </c>
      <c r="V815" s="1">
        <v>42249.416666666664</v>
      </c>
      <c r="W815">
        <v>13</v>
      </c>
      <c r="X815">
        <v>75</v>
      </c>
      <c r="Z815" s="1">
        <v>42249.416666666664</v>
      </c>
      <c r="AA815">
        <v>16</v>
      </c>
      <c r="AB815">
        <v>50</v>
      </c>
      <c r="AD815" s="1">
        <v>42249.416666666664</v>
      </c>
      <c r="AE815">
        <v>61</v>
      </c>
      <c r="AF815">
        <v>250</v>
      </c>
      <c r="AH815" s="1">
        <v>42249.416666666664</v>
      </c>
      <c r="AI815">
        <v>58</v>
      </c>
      <c r="AJ815">
        <v>100</v>
      </c>
      <c r="AL815" s="1">
        <v>42249.416666666664</v>
      </c>
      <c r="AM815">
        <v>10</v>
      </c>
      <c r="AN815">
        <v>50</v>
      </c>
      <c r="AP815" s="1">
        <v>42249.416666666664</v>
      </c>
      <c r="AQ815">
        <v>131</v>
      </c>
      <c r="AR815">
        <v>150</v>
      </c>
      <c r="AT815" s="1">
        <v>42249.416666666664</v>
      </c>
      <c r="AU815">
        <v>20</v>
      </c>
      <c r="AV815">
        <v>100</v>
      </c>
      <c r="AX815" s="1">
        <v>42249.416666666664</v>
      </c>
      <c r="AY815">
        <v>24</v>
      </c>
      <c r="AZ815">
        <v>50</v>
      </c>
      <c r="BB815" s="1">
        <v>42249.416666666664</v>
      </c>
      <c r="BC815">
        <v>32</v>
      </c>
      <c r="BD815">
        <v>125</v>
      </c>
      <c r="BF815" s="1">
        <v>42249.416666666664</v>
      </c>
      <c r="BG815">
        <v>17</v>
      </c>
      <c r="BH815">
        <v>75</v>
      </c>
      <c r="BJ815" s="1">
        <v>42249.416666666664</v>
      </c>
      <c r="BK815">
        <v>8</v>
      </c>
      <c r="BL815">
        <v>50</v>
      </c>
      <c r="BN815" s="1">
        <v>42249.416666666664</v>
      </c>
      <c r="BO815">
        <v>16</v>
      </c>
      <c r="BP815">
        <v>50</v>
      </c>
      <c r="BR815" s="1"/>
      <c r="BV815" s="1"/>
      <c r="BZ815" s="1"/>
      <c r="CD815" s="1"/>
      <c r="CH815" s="1"/>
      <c r="CL815" s="1"/>
      <c r="CP815" s="1"/>
      <c r="CT815" s="1"/>
      <c r="CX815" s="1"/>
      <c r="DB815" s="1"/>
      <c r="DF815" s="1"/>
      <c r="DJ815" s="1"/>
      <c r="DN815" s="1"/>
      <c r="DR815" s="1"/>
      <c r="DV815" s="1"/>
      <c r="DZ815" s="1"/>
      <c r="ED815" s="1"/>
      <c r="EH815" s="1"/>
      <c r="EL815" s="1"/>
      <c r="EP815" s="1"/>
      <c r="ET815" s="1"/>
      <c r="EX815" s="1"/>
      <c r="FB815" s="1"/>
      <c r="FF815" s="1"/>
      <c r="FJ815" s="1"/>
      <c r="FN815" s="1"/>
      <c r="FR815" s="1"/>
      <c r="FV815" s="1"/>
      <c r="FZ815" s="1"/>
      <c r="GD815" s="1"/>
      <c r="GH815" s="1"/>
      <c r="GL815" s="1"/>
      <c r="GP815" s="1"/>
      <c r="GT815" s="1"/>
      <c r="GX815" s="1"/>
      <c r="HB815" s="1"/>
      <c r="HF815" s="1"/>
      <c r="HJ815" s="1"/>
      <c r="HN815" s="1"/>
      <c r="HR815" s="1"/>
      <c r="HV815" s="1"/>
      <c r="HZ815" s="1"/>
      <c r="ID815" s="1"/>
      <c r="IH815" s="1"/>
      <c r="IL815" s="1"/>
      <c r="IP815" s="1"/>
      <c r="IT815" s="1"/>
      <c r="IX815" s="1"/>
      <c r="JB815" s="1"/>
      <c r="JF815" s="1"/>
      <c r="JJ815" s="1"/>
      <c r="JN815" s="1"/>
      <c r="JR815" s="1"/>
      <c r="JV815" s="1"/>
      <c r="JZ815" s="1"/>
      <c r="KD815" s="1"/>
      <c r="KH815" s="1"/>
      <c r="KL815" s="1"/>
      <c r="KP815" s="1"/>
      <c r="KT815" s="1"/>
      <c r="KX815" s="1"/>
      <c r="LB815" s="1"/>
      <c r="LF815" s="1"/>
      <c r="LJ815" s="1"/>
      <c r="LN815" s="1"/>
      <c r="LR815" s="1"/>
    </row>
    <row r="816" spans="6:330">
      <c r="F816" s="1">
        <v>42249.458333333336</v>
      </c>
      <c r="G816">
        <v>212</v>
      </c>
      <c r="H816">
        <v>250</v>
      </c>
      <c r="J816" s="1">
        <v>42249.458333333336</v>
      </c>
      <c r="K816">
        <v>54</v>
      </c>
      <c r="L816">
        <v>150</v>
      </c>
      <c r="N816" s="1">
        <v>42249.458333333336</v>
      </c>
      <c r="O816">
        <v>31</v>
      </c>
      <c r="P816">
        <v>75</v>
      </c>
      <c r="R816" s="1">
        <v>42249.458333333336</v>
      </c>
      <c r="S816">
        <v>20</v>
      </c>
      <c r="T816">
        <v>100</v>
      </c>
      <c r="V816" s="1">
        <v>42249.458333333336</v>
      </c>
      <c r="W816">
        <v>16</v>
      </c>
      <c r="X816">
        <v>75</v>
      </c>
      <c r="Z816" s="1">
        <v>42249.458333333336</v>
      </c>
      <c r="AA816">
        <v>16</v>
      </c>
      <c r="AB816">
        <v>50</v>
      </c>
      <c r="AD816" s="1">
        <v>42249.458333333336</v>
      </c>
      <c r="AE816">
        <v>55</v>
      </c>
      <c r="AF816">
        <v>250</v>
      </c>
      <c r="AH816" s="1">
        <v>42249.458333333336</v>
      </c>
      <c r="AI816">
        <v>52</v>
      </c>
      <c r="AJ816">
        <v>100</v>
      </c>
      <c r="AL816" s="1">
        <v>42249.458333333336</v>
      </c>
      <c r="AM816">
        <v>10</v>
      </c>
      <c r="AN816">
        <v>50</v>
      </c>
      <c r="AP816" s="1">
        <v>42249.458333333336</v>
      </c>
      <c r="AQ816">
        <v>139</v>
      </c>
      <c r="AR816">
        <v>150</v>
      </c>
      <c r="AT816" s="1">
        <v>42249.458333333336</v>
      </c>
      <c r="AU816">
        <v>21</v>
      </c>
      <c r="AV816">
        <v>100</v>
      </c>
      <c r="AX816" s="1">
        <v>42249.458333333336</v>
      </c>
      <c r="AY816">
        <v>20</v>
      </c>
      <c r="AZ816">
        <v>50</v>
      </c>
      <c r="BB816" s="1">
        <v>42249.458333333336</v>
      </c>
      <c r="BC816">
        <v>33</v>
      </c>
      <c r="BD816">
        <v>125</v>
      </c>
      <c r="BF816" s="1">
        <v>42249.458333333336</v>
      </c>
      <c r="BG816">
        <v>17</v>
      </c>
      <c r="BH816">
        <v>75</v>
      </c>
      <c r="BJ816" s="1">
        <v>42249.458333333336</v>
      </c>
      <c r="BK816">
        <v>7</v>
      </c>
      <c r="BL816">
        <v>50</v>
      </c>
      <c r="BN816" s="1">
        <v>42249.458333333336</v>
      </c>
      <c r="BO816">
        <v>16</v>
      </c>
      <c r="BP816">
        <v>50</v>
      </c>
      <c r="BR816" s="1"/>
      <c r="BV816" s="1"/>
      <c r="BZ816" s="1"/>
      <c r="CD816" s="1"/>
      <c r="CH816" s="1"/>
      <c r="CL816" s="1"/>
      <c r="CP816" s="1"/>
      <c r="CT816" s="1"/>
      <c r="CX816" s="1"/>
      <c r="DB816" s="1"/>
      <c r="DF816" s="1"/>
      <c r="DJ816" s="1"/>
      <c r="DN816" s="1"/>
      <c r="DR816" s="1"/>
      <c r="DV816" s="1"/>
      <c r="DZ816" s="1"/>
      <c r="ED816" s="1"/>
      <c r="EH816" s="1"/>
      <c r="EL816" s="1"/>
      <c r="EP816" s="1"/>
      <c r="ET816" s="1"/>
      <c r="EX816" s="1"/>
      <c r="FB816" s="1"/>
      <c r="FF816" s="1"/>
      <c r="FJ816" s="1"/>
      <c r="FN816" s="1"/>
      <c r="FR816" s="1"/>
      <c r="FV816" s="1"/>
      <c r="FZ816" s="1"/>
      <c r="GD816" s="1"/>
      <c r="GH816" s="1"/>
      <c r="GL816" s="1"/>
      <c r="GP816" s="1"/>
      <c r="GT816" s="1"/>
      <c r="GX816" s="1"/>
      <c r="HB816" s="1"/>
      <c r="HF816" s="1"/>
      <c r="HJ816" s="1"/>
      <c r="HN816" s="1"/>
      <c r="HR816" s="1"/>
      <c r="HV816" s="1"/>
      <c r="HZ816" s="1"/>
      <c r="ID816" s="1"/>
      <c r="IH816" s="1"/>
      <c r="IL816" s="1"/>
      <c r="IP816" s="1"/>
      <c r="IT816" s="1"/>
      <c r="IX816" s="1"/>
      <c r="JB816" s="1"/>
      <c r="JF816" s="1"/>
      <c r="JJ816" s="1"/>
      <c r="JN816" s="1"/>
      <c r="JR816" s="1"/>
      <c r="JV816" s="1"/>
      <c r="JZ816" s="1"/>
      <c r="KD816" s="1"/>
      <c r="KH816" s="1"/>
      <c r="KL816" s="1"/>
      <c r="KP816" s="1"/>
      <c r="KT816" s="1"/>
      <c r="KX816" s="1"/>
      <c r="LB816" s="1"/>
      <c r="LF816" s="1"/>
      <c r="LJ816" s="1"/>
      <c r="LN816" s="1"/>
      <c r="LR816" s="1"/>
    </row>
    <row r="817" spans="6:330">
      <c r="F817" s="1">
        <v>42249.5</v>
      </c>
      <c r="G817">
        <v>225</v>
      </c>
      <c r="H817">
        <v>250</v>
      </c>
      <c r="J817" s="1">
        <v>42249.5</v>
      </c>
      <c r="K817">
        <v>60</v>
      </c>
      <c r="L817">
        <v>150</v>
      </c>
      <c r="N817" s="1">
        <v>42249.5</v>
      </c>
      <c r="O817">
        <v>41</v>
      </c>
      <c r="P817">
        <v>75</v>
      </c>
      <c r="R817" s="1">
        <v>42249.5</v>
      </c>
      <c r="S817">
        <v>20</v>
      </c>
      <c r="T817">
        <v>100</v>
      </c>
      <c r="V817" s="1">
        <v>42249.5</v>
      </c>
      <c r="W817">
        <v>12</v>
      </c>
      <c r="X817">
        <v>75</v>
      </c>
      <c r="Z817" s="1">
        <v>42249.5</v>
      </c>
      <c r="AA817">
        <v>24</v>
      </c>
      <c r="AB817">
        <v>50</v>
      </c>
      <c r="AD817" s="1">
        <v>42249.5</v>
      </c>
      <c r="AE817">
        <v>56</v>
      </c>
      <c r="AF817">
        <v>250</v>
      </c>
      <c r="AH817" s="1">
        <v>42249.5</v>
      </c>
      <c r="AI817">
        <v>54</v>
      </c>
      <c r="AJ817">
        <v>100</v>
      </c>
      <c r="AL817" s="1">
        <v>42249.5</v>
      </c>
      <c r="AM817">
        <v>11</v>
      </c>
      <c r="AN817">
        <v>50</v>
      </c>
      <c r="AP817" s="1">
        <v>42249.5</v>
      </c>
      <c r="AQ817">
        <v>170</v>
      </c>
      <c r="AR817">
        <v>150</v>
      </c>
      <c r="AT817" s="1">
        <v>42249.5</v>
      </c>
      <c r="AU817">
        <v>22</v>
      </c>
      <c r="AV817">
        <v>100</v>
      </c>
      <c r="AX817" s="1">
        <v>42249.5</v>
      </c>
      <c r="AY817">
        <v>26</v>
      </c>
      <c r="AZ817">
        <v>50</v>
      </c>
      <c r="BB817" s="1">
        <v>42249.5</v>
      </c>
      <c r="BC817">
        <v>41</v>
      </c>
      <c r="BD817">
        <v>125</v>
      </c>
      <c r="BF817" s="1">
        <v>42249.5</v>
      </c>
      <c r="BG817">
        <v>13</v>
      </c>
      <c r="BH817">
        <v>75</v>
      </c>
      <c r="BJ817" s="1">
        <v>42249.5</v>
      </c>
      <c r="BK817">
        <v>8</v>
      </c>
      <c r="BL817">
        <v>50</v>
      </c>
      <c r="BN817" s="1">
        <v>42249.5</v>
      </c>
      <c r="BO817">
        <v>24</v>
      </c>
      <c r="BP817">
        <v>50</v>
      </c>
      <c r="BR817" s="1"/>
      <c r="BV817" s="1"/>
      <c r="BZ817" s="1"/>
      <c r="CD817" s="1"/>
      <c r="CH817" s="1"/>
      <c r="CL817" s="1"/>
      <c r="CP817" s="1"/>
      <c r="CT817" s="1"/>
      <c r="CX817" s="1"/>
      <c r="DB817" s="1"/>
      <c r="DF817" s="1"/>
      <c r="DJ817" s="1"/>
      <c r="DN817" s="1"/>
      <c r="DR817" s="1"/>
      <c r="DV817" s="1"/>
      <c r="DZ817" s="1"/>
      <c r="ED817" s="1"/>
      <c r="EH817" s="1"/>
      <c r="EL817" s="1"/>
      <c r="EP817" s="1"/>
      <c r="ET817" s="1"/>
      <c r="EX817" s="1"/>
      <c r="FB817" s="1"/>
      <c r="FF817" s="1"/>
      <c r="FJ817" s="1"/>
      <c r="FN817" s="1"/>
      <c r="FR817" s="1"/>
      <c r="FV817" s="1"/>
      <c r="FZ817" s="1"/>
      <c r="GD817" s="1"/>
      <c r="GH817" s="1"/>
      <c r="GL817" s="1"/>
      <c r="GP817" s="1"/>
      <c r="GT817" s="1"/>
      <c r="GX817" s="1"/>
      <c r="HB817" s="1"/>
      <c r="HF817" s="1"/>
      <c r="HJ817" s="1"/>
      <c r="HN817" s="1"/>
      <c r="HR817" s="1"/>
      <c r="HV817" s="1"/>
      <c r="HZ817" s="1"/>
      <c r="ID817" s="1"/>
      <c r="IH817" s="1"/>
      <c r="IL817" s="1"/>
      <c r="IP817" s="1"/>
      <c r="IT817" s="1"/>
      <c r="IX817" s="1"/>
      <c r="JB817" s="1"/>
      <c r="JF817" s="1"/>
      <c r="JJ817" s="1"/>
      <c r="JN817" s="1"/>
      <c r="JR817" s="1"/>
      <c r="JV817" s="1"/>
      <c r="JZ817" s="1"/>
      <c r="KD817" s="1"/>
      <c r="KH817" s="1"/>
      <c r="KL817" s="1"/>
      <c r="KP817" s="1"/>
      <c r="KT817" s="1"/>
      <c r="KX817" s="1"/>
      <c r="LB817" s="1"/>
      <c r="LF817" s="1"/>
      <c r="LJ817" s="1"/>
      <c r="LN817" s="1"/>
      <c r="LR817" s="1"/>
    </row>
    <row r="818" spans="6:330">
      <c r="F818" s="1">
        <v>42249.541666666664</v>
      </c>
      <c r="G818">
        <v>239</v>
      </c>
      <c r="H818">
        <v>250</v>
      </c>
      <c r="J818" s="1">
        <v>42249.541666666664</v>
      </c>
      <c r="K818">
        <v>55</v>
      </c>
      <c r="L818">
        <v>150</v>
      </c>
      <c r="N818" s="1">
        <v>42249.541666666664</v>
      </c>
      <c r="O818">
        <v>50</v>
      </c>
      <c r="P818">
        <v>75</v>
      </c>
      <c r="R818" s="1">
        <v>42249.541666666664</v>
      </c>
      <c r="S818">
        <v>38</v>
      </c>
      <c r="T818">
        <v>100</v>
      </c>
      <c r="V818" s="1">
        <v>42249.541666666664</v>
      </c>
      <c r="W818">
        <v>14</v>
      </c>
      <c r="X818">
        <v>75</v>
      </c>
      <c r="Z818" s="1">
        <v>42249.541666666664</v>
      </c>
      <c r="AA818">
        <v>27</v>
      </c>
      <c r="AB818">
        <v>50</v>
      </c>
      <c r="AD818" s="1">
        <v>42249.541666666664</v>
      </c>
      <c r="AE818">
        <v>73</v>
      </c>
      <c r="AF818">
        <v>250</v>
      </c>
      <c r="AH818" s="1">
        <v>42249.541666666664</v>
      </c>
      <c r="AI818">
        <v>61</v>
      </c>
      <c r="AJ818">
        <v>100</v>
      </c>
      <c r="AL818" s="1">
        <v>42249.541666666664</v>
      </c>
      <c r="AM818">
        <v>17</v>
      </c>
      <c r="AN818">
        <v>50</v>
      </c>
      <c r="AP818" s="1">
        <v>42249.541666666664</v>
      </c>
      <c r="AQ818">
        <v>179</v>
      </c>
      <c r="AR818">
        <v>150</v>
      </c>
      <c r="AT818" s="1">
        <v>42249.541666666664</v>
      </c>
      <c r="AU818">
        <v>31</v>
      </c>
      <c r="AV818">
        <v>100</v>
      </c>
      <c r="AX818" s="1">
        <v>42249.541666666664</v>
      </c>
      <c r="AY818">
        <v>34</v>
      </c>
      <c r="AZ818">
        <v>50</v>
      </c>
      <c r="BB818" s="1">
        <v>42249.541666666664</v>
      </c>
      <c r="BC818">
        <v>44</v>
      </c>
      <c r="BD818">
        <v>125</v>
      </c>
      <c r="BF818" s="1">
        <v>42249.541666666664</v>
      </c>
      <c r="BG818">
        <v>19</v>
      </c>
      <c r="BH818">
        <v>75</v>
      </c>
      <c r="BJ818" s="1">
        <v>42249.541666666664</v>
      </c>
      <c r="BK818">
        <v>10</v>
      </c>
      <c r="BL818">
        <v>50</v>
      </c>
      <c r="BN818" s="1">
        <v>42249.541666666664</v>
      </c>
      <c r="BO818">
        <v>27</v>
      </c>
      <c r="BP818">
        <v>50</v>
      </c>
      <c r="BR818" s="1"/>
      <c r="BV818" s="1"/>
      <c r="BZ818" s="1"/>
      <c r="CD818" s="1"/>
      <c r="CH818" s="1"/>
      <c r="CL818" s="1"/>
      <c r="CP818" s="1"/>
      <c r="CT818" s="1"/>
      <c r="CX818" s="1"/>
      <c r="DB818" s="1"/>
      <c r="DF818" s="1"/>
      <c r="DJ818" s="1"/>
      <c r="DN818" s="1"/>
      <c r="DR818" s="1"/>
      <c r="DV818" s="1"/>
      <c r="DZ818" s="1"/>
      <c r="ED818" s="1"/>
      <c r="EH818" s="1"/>
      <c r="EL818" s="1"/>
      <c r="EP818" s="1"/>
      <c r="ET818" s="1"/>
      <c r="EX818" s="1"/>
      <c r="FB818" s="1"/>
      <c r="FF818" s="1"/>
      <c r="FJ818" s="1"/>
      <c r="FN818" s="1"/>
      <c r="FR818" s="1"/>
      <c r="FV818" s="1"/>
      <c r="FZ818" s="1"/>
      <c r="GD818" s="1"/>
      <c r="GH818" s="1"/>
      <c r="GL818" s="1"/>
      <c r="GP818" s="1"/>
      <c r="GT818" s="1"/>
      <c r="GX818" s="1"/>
      <c r="HB818" s="1"/>
      <c r="HF818" s="1"/>
      <c r="HJ818" s="1"/>
      <c r="HN818" s="1"/>
      <c r="HR818" s="1"/>
      <c r="HV818" s="1"/>
      <c r="HZ818" s="1"/>
      <c r="ID818" s="1"/>
      <c r="IH818" s="1"/>
      <c r="IL818" s="1"/>
      <c r="IP818" s="1"/>
      <c r="IT818" s="1"/>
      <c r="IX818" s="1"/>
      <c r="JB818" s="1"/>
      <c r="JF818" s="1"/>
      <c r="JJ818" s="1"/>
      <c r="JN818" s="1"/>
      <c r="JR818" s="1"/>
      <c r="JV818" s="1"/>
      <c r="JZ818" s="1"/>
      <c r="KD818" s="1"/>
      <c r="KH818" s="1"/>
      <c r="KL818" s="1"/>
      <c r="KP818" s="1"/>
      <c r="KT818" s="1"/>
      <c r="KX818" s="1"/>
      <c r="LB818" s="1"/>
      <c r="LF818" s="1"/>
      <c r="LJ818" s="1"/>
      <c r="LN818" s="1"/>
      <c r="LR818" s="1"/>
    </row>
    <row r="819" spans="6:330">
      <c r="F819" s="1">
        <v>42249.583333333336</v>
      </c>
      <c r="G819">
        <v>256</v>
      </c>
      <c r="H819">
        <v>250</v>
      </c>
      <c r="J819" s="1">
        <v>42249.583333333336</v>
      </c>
      <c r="K819">
        <v>67</v>
      </c>
      <c r="L819">
        <v>150</v>
      </c>
      <c r="N819" s="1">
        <v>42249.583333333336</v>
      </c>
      <c r="O819">
        <v>51</v>
      </c>
      <c r="P819">
        <v>75</v>
      </c>
      <c r="R819" s="1">
        <v>42249.583333333336</v>
      </c>
      <c r="S819">
        <v>31</v>
      </c>
      <c r="T819">
        <v>100</v>
      </c>
      <c r="V819" s="1">
        <v>42249.583333333336</v>
      </c>
      <c r="W819">
        <v>18</v>
      </c>
      <c r="X819">
        <v>75</v>
      </c>
      <c r="Z819" s="1">
        <v>42249.583333333336</v>
      </c>
      <c r="AA819">
        <v>30</v>
      </c>
      <c r="AB819">
        <v>50</v>
      </c>
      <c r="AD819" s="1">
        <v>42249.583333333336</v>
      </c>
      <c r="AE819">
        <v>87</v>
      </c>
      <c r="AF819">
        <v>250</v>
      </c>
      <c r="AH819" s="1">
        <v>42249.583333333336</v>
      </c>
      <c r="AI819">
        <v>68</v>
      </c>
      <c r="AJ819">
        <v>100</v>
      </c>
      <c r="AL819" s="1">
        <v>42249.583333333336</v>
      </c>
      <c r="AM819">
        <v>12</v>
      </c>
      <c r="AN819">
        <v>50</v>
      </c>
      <c r="AP819" s="1">
        <v>42249.583333333336</v>
      </c>
      <c r="AQ819">
        <v>190</v>
      </c>
      <c r="AR819">
        <v>150</v>
      </c>
      <c r="AT819" s="1">
        <v>42249.583333333336</v>
      </c>
      <c r="AU819">
        <v>36</v>
      </c>
      <c r="AV819">
        <v>100</v>
      </c>
      <c r="AX819" s="1">
        <v>42249.583333333336</v>
      </c>
      <c r="AY819">
        <v>31</v>
      </c>
      <c r="AZ819">
        <v>50</v>
      </c>
      <c r="BB819" s="1">
        <v>42249.583333333336</v>
      </c>
      <c r="BC819">
        <v>41</v>
      </c>
      <c r="BD819">
        <v>125</v>
      </c>
      <c r="BF819" s="1">
        <v>42249.583333333336</v>
      </c>
      <c r="BG819">
        <v>28</v>
      </c>
      <c r="BH819">
        <v>75</v>
      </c>
      <c r="BJ819" s="1">
        <v>42249.583333333336</v>
      </c>
      <c r="BK819">
        <v>8</v>
      </c>
      <c r="BL819">
        <v>50</v>
      </c>
      <c r="BN819" s="1">
        <v>42249.583333333336</v>
      </c>
      <c r="BO819">
        <v>30</v>
      </c>
      <c r="BP819">
        <v>50</v>
      </c>
      <c r="BR819" s="1"/>
      <c r="BV819" s="1"/>
      <c r="BZ819" s="1"/>
      <c r="CD819" s="1"/>
      <c r="CH819" s="1"/>
      <c r="CL819" s="1"/>
      <c r="CP819" s="1"/>
      <c r="CT819" s="1"/>
      <c r="CX819" s="1"/>
      <c r="DB819" s="1"/>
      <c r="DF819" s="1"/>
      <c r="DJ819" s="1"/>
      <c r="DN819" s="1"/>
      <c r="DR819" s="1"/>
      <c r="DV819" s="1"/>
      <c r="DZ819" s="1"/>
      <c r="ED819" s="1"/>
      <c r="EH819" s="1"/>
      <c r="EL819" s="1"/>
      <c r="EP819" s="1"/>
      <c r="ET819" s="1"/>
      <c r="EX819" s="1"/>
      <c r="FB819" s="1"/>
      <c r="FF819" s="1"/>
      <c r="FJ819" s="1"/>
      <c r="FN819" s="1"/>
      <c r="FR819" s="1"/>
      <c r="FV819" s="1"/>
      <c r="FZ819" s="1"/>
      <c r="GD819" s="1"/>
      <c r="GH819" s="1"/>
      <c r="GL819" s="1"/>
      <c r="GP819" s="1"/>
      <c r="GT819" s="1"/>
      <c r="GX819" s="1"/>
      <c r="HB819" s="1"/>
      <c r="HF819" s="1"/>
      <c r="HJ819" s="1"/>
      <c r="HN819" s="1"/>
      <c r="HR819" s="1"/>
      <c r="HV819" s="1"/>
      <c r="HZ819" s="1"/>
      <c r="ID819" s="1"/>
      <c r="IH819" s="1"/>
      <c r="IL819" s="1"/>
      <c r="IP819" s="1"/>
      <c r="IT819" s="1"/>
      <c r="IX819" s="1"/>
      <c r="JB819" s="1"/>
      <c r="JF819" s="1"/>
      <c r="JJ819" s="1"/>
      <c r="JN819" s="1"/>
      <c r="JR819" s="1"/>
      <c r="JV819" s="1"/>
      <c r="JZ819" s="1"/>
      <c r="KD819" s="1"/>
      <c r="KH819" s="1"/>
      <c r="KL819" s="1"/>
      <c r="KP819" s="1"/>
      <c r="KT819" s="1"/>
      <c r="KX819" s="1"/>
      <c r="LB819" s="1"/>
      <c r="LF819" s="1"/>
      <c r="LJ819" s="1"/>
      <c r="LN819" s="1"/>
      <c r="LR819" s="1"/>
    </row>
    <row r="820" spans="6:330">
      <c r="F820" s="1">
        <v>42249.625</v>
      </c>
      <c r="G820">
        <v>228</v>
      </c>
      <c r="H820">
        <v>250</v>
      </c>
      <c r="J820" s="1">
        <v>42249.625</v>
      </c>
      <c r="K820">
        <v>53</v>
      </c>
      <c r="L820">
        <v>150</v>
      </c>
      <c r="N820" s="1">
        <v>42249.625</v>
      </c>
      <c r="O820">
        <v>42</v>
      </c>
      <c r="P820">
        <v>75</v>
      </c>
      <c r="R820" s="1">
        <v>42249.625</v>
      </c>
      <c r="S820">
        <v>32</v>
      </c>
      <c r="T820">
        <v>100</v>
      </c>
      <c r="V820" s="1">
        <v>42249.625</v>
      </c>
      <c r="W820">
        <v>18</v>
      </c>
      <c r="X820">
        <v>75</v>
      </c>
      <c r="Z820" s="1">
        <v>42249.625</v>
      </c>
      <c r="AA820">
        <v>20</v>
      </c>
      <c r="AB820">
        <v>50</v>
      </c>
      <c r="AD820" s="1">
        <v>42249.625</v>
      </c>
      <c r="AE820">
        <v>66</v>
      </c>
      <c r="AF820">
        <v>250</v>
      </c>
      <c r="AH820" s="1">
        <v>42249.625</v>
      </c>
      <c r="AI820">
        <v>85</v>
      </c>
      <c r="AJ820">
        <v>100</v>
      </c>
      <c r="AL820" s="1">
        <v>42249.625</v>
      </c>
      <c r="AM820">
        <v>10</v>
      </c>
      <c r="AN820">
        <v>50</v>
      </c>
      <c r="AP820" s="1">
        <v>42249.625</v>
      </c>
      <c r="AQ820">
        <v>178</v>
      </c>
      <c r="AR820">
        <v>150</v>
      </c>
      <c r="AT820" s="1">
        <v>42249.625</v>
      </c>
      <c r="AU820">
        <v>36</v>
      </c>
      <c r="AV820">
        <v>100</v>
      </c>
      <c r="AX820" s="1">
        <v>42249.625</v>
      </c>
      <c r="AY820">
        <v>20</v>
      </c>
      <c r="AZ820">
        <v>50</v>
      </c>
      <c r="BB820" s="1">
        <v>42249.625</v>
      </c>
      <c r="BC820">
        <v>42</v>
      </c>
      <c r="BD820">
        <v>125</v>
      </c>
      <c r="BF820" s="1">
        <v>42249.625</v>
      </c>
      <c r="BG820">
        <v>17</v>
      </c>
      <c r="BH820">
        <v>75</v>
      </c>
      <c r="BJ820" s="1">
        <v>42249.625</v>
      </c>
      <c r="BK820">
        <v>6</v>
      </c>
      <c r="BL820">
        <v>50</v>
      </c>
      <c r="BN820" s="1">
        <v>42249.625</v>
      </c>
      <c r="BO820">
        <v>20</v>
      </c>
      <c r="BP820">
        <v>50</v>
      </c>
      <c r="BR820" s="1"/>
      <c r="BV820" s="1"/>
      <c r="BZ820" s="1"/>
      <c r="CD820" s="1"/>
      <c r="CH820" s="1"/>
      <c r="CL820" s="1"/>
      <c r="CP820" s="1"/>
      <c r="CT820" s="1"/>
      <c r="CX820" s="1"/>
      <c r="DB820" s="1"/>
      <c r="DF820" s="1"/>
      <c r="DJ820" s="1"/>
      <c r="DN820" s="1"/>
      <c r="DR820" s="1"/>
      <c r="DV820" s="1"/>
      <c r="DZ820" s="1"/>
      <c r="ED820" s="1"/>
      <c r="EH820" s="1"/>
      <c r="EL820" s="1"/>
      <c r="EP820" s="1"/>
      <c r="ET820" s="1"/>
      <c r="EX820" s="1"/>
      <c r="FB820" s="1"/>
      <c r="FF820" s="1"/>
      <c r="FJ820" s="1"/>
      <c r="FN820" s="1"/>
      <c r="FR820" s="1"/>
      <c r="FV820" s="1"/>
      <c r="FZ820" s="1"/>
      <c r="GD820" s="1"/>
      <c r="GH820" s="1"/>
      <c r="GL820" s="1"/>
      <c r="GP820" s="1"/>
      <c r="GT820" s="1"/>
      <c r="GX820" s="1"/>
      <c r="HB820" s="1"/>
      <c r="HF820" s="1"/>
      <c r="HJ820" s="1"/>
      <c r="HN820" s="1"/>
      <c r="HR820" s="1"/>
      <c r="HV820" s="1"/>
      <c r="HZ820" s="1"/>
      <c r="ID820" s="1"/>
      <c r="IH820" s="1"/>
      <c r="IL820" s="1"/>
      <c r="IP820" s="1"/>
      <c r="IT820" s="1"/>
      <c r="IX820" s="1"/>
      <c r="JB820" s="1"/>
      <c r="JF820" s="1"/>
      <c r="JJ820" s="1"/>
      <c r="JN820" s="1"/>
      <c r="JR820" s="1"/>
      <c r="JV820" s="1"/>
      <c r="JZ820" s="1"/>
      <c r="KD820" s="1"/>
      <c r="KH820" s="1"/>
      <c r="KL820" s="1"/>
      <c r="KP820" s="1"/>
      <c r="KT820" s="1"/>
      <c r="KX820" s="1"/>
      <c r="LB820" s="1"/>
      <c r="LF820" s="1"/>
      <c r="LJ820" s="1"/>
      <c r="LN820" s="1"/>
      <c r="LR820" s="1"/>
    </row>
    <row r="821" spans="6:330">
      <c r="F821" s="1">
        <v>42249.666666666664</v>
      </c>
      <c r="G821">
        <v>222</v>
      </c>
      <c r="H821">
        <v>250</v>
      </c>
      <c r="J821" s="1">
        <v>42249.666666666664</v>
      </c>
      <c r="K821">
        <v>60</v>
      </c>
      <c r="L821">
        <v>150</v>
      </c>
      <c r="N821" s="1">
        <v>42249.666666666664</v>
      </c>
      <c r="O821">
        <v>48</v>
      </c>
      <c r="P821">
        <v>75</v>
      </c>
      <c r="R821" s="1">
        <v>42249.666666666664</v>
      </c>
      <c r="S821">
        <v>36</v>
      </c>
      <c r="T821">
        <v>100</v>
      </c>
      <c r="V821" s="1">
        <v>42249.666666666664</v>
      </c>
      <c r="W821">
        <v>22</v>
      </c>
      <c r="X821">
        <v>75</v>
      </c>
      <c r="Z821" s="1">
        <v>42249.666666666664</v>
      </c>
      <c r="AA821">
        <v>23</v>
      </c>
      <c r="AB821">
        <v>50</v>
      </c>
      <c r="AD821" s="1">
        <v>42249.666666666664</v>
      </c>
      <c r="AE821">
        <v>68</v>
      </c>
      <c r="AF821">
        <v>250</v>
      </c>
      <c r="AH821" s="1">
        <v>42249.666666666664</v>
      </c>
      <c r="AI821">
        <v>66</v>
      </c>
      <c r="AJ821">
        <v>100</v>
      </c>
      <c r="AL821" s="1">
        <v>42249.666666666664</v>
      </c>
      <c r="AM821">
        <v>9</v>
      </c>
      <c r="AN821">
        <v>50</v>
      </c>
      <c r="AP821" s="1">
        <v>42249.666666666664</v>
      </c>
      <c r="AQ821">
        <v>140</v>
      </c>
      <c r="AR821">
        <v>150</v>
      </c>
      <c r="AT821" s="1">
        <v>42249.666666666664</v>
      </c>
      <c r="AU821">
        <v>36</v>
      </c>
      <c r="AV821">
        <v>100</v>
      </c>
      <c r="AX821" s="1">
        <v>42249.666666666664</v>
      </c>
      <c r="AY821">
        <v>27</v>
      </c>
      <c r="AZ821">
        <v>50</v>
      </c>
      <c r="BB821" s="1">
        <v>42249.666666666664</v>
      </c>
      <c r="BC821">
        <v>46</v>
      </c>
      <c r="BD821">
        <v>125</v>
      </c>
      <c r="BF821" s="1">
        <v>42249.666666666664</v>
      </c>
      <c r="BG821">
        <v>20</v>
      </c>
      <c r="BH821">
        <v>75</v>
      </c>
      <c r="BJ821" s="1">
        <v>42249.666666666664</v>
      </c>
      <c r="BK821">
        <v>9</v>
      </c>
      <c r="BL821">
        <v>50</v>
      </c>
      <c r="BN821" s="1">
        <v>42249.666666666664</v>
      </c>
      <c r="BO821">
        <v>23</v>
      </c>
      <c r="BP821">
        <v>50</v>
      </c>
      <c r="BR821" s="1"/>
      <c r="BV821" s="1"/>
      <c r="BZ821" s="1"/>
      <c r="CD821" s="1"/>
      <c r="CH821" s="1"/>
      <c r="CL821" s="1"/>
      <c r="CP821" s="1"/>
      <c r="CT821" s="1"/>
      <c r="CX821" s="1"/>
      <c r="DB821" s="1"/>
      <c r="DF821" s="1"/>
      <c r="DJ821" s="1"/>
      <c r="DN821" s="1"/>
      <c r="DR821" s="1"/>
      <c r="DV821" s="1"/>
      <c r="DZ821" s="1"/>
      <c r="ED821" s="1"/>
      <c r="EH821" s="1"/>
      <c r="EL821" s="1"/>
      <c r="EP821" s="1"/>
      <c r="ET821" s="1"/>
      <c r="EX821" s="1"/>
      <c r="FB821" s="1"/>
      <c r="FF821" s="1"/>
      <c r="FJ821" s="1"/>
      <c r="FN821" s="1"/>
      <c r="FR821" s="1"/>
      <c r="FV821" s="1"/>
      <c r="FZ821" s="1"/>
      <c r="GD821" s="1"/>
      <c r="GH821" s="1"/>
      <c r="GL821" s="1"/>
      <c r="GP821" s="1"/>
      <c r="GT821" s="1"/>
      <c r="GX821" s="1"/>
      <c r="HB821" s="1"/>
      <c r="HF821" s="1"/>
      <c r="HJ821" s="1"/>
      <c r="HN821" s="1"/>
      <c r="HR821" s="1"/>
      <c r="HV821" s="1"/>
      <c r="HZ821" s="1"/>
      <c r="ID821" s="1"/>
      <c r="IH821" s="1"/>
      <c r="IL821" s="1"/>
      <c r="IP821" s="1"/>
      <c r="IT821" s="1"/>
      <c r="IX821" s="1"/>
      <c r="JB821" s="1"/>
      <c r="JF821" s="1"/>
      <c r="JJ821" s="1"/>
      <c r="JN821" s="1"/>
      <c r="JR821" s="1"/>
      <c r="JV821" s="1"/>
      <c r="JZ821" s="1"/>
      <c r="KD821" s="1"/>
      <c r="KH821" s="1"/>
      <c r="KL821" s="1"/>
      <c r="KP821" s="1"/>
      <c r="KT821" s="1"/>
      <c r="KX821" s="1"/>
      <c r="LB821" s="1"/>
      <c r="LF821" s="1"/>
      <c r="LJ821" s="1"/>
      <c r="LN821" s="1"/>
      <c r="LR821" s="1"/>
    </row>
    <row r="822" spans="6:330">
      <c r="F822" s="1">
        <v>42249.708333333336</v>
      </c>
      <c r="G822">
        <v>207</v>
      </c>
      <c r="H822">
        <v>250</v>
      </c>
      <c r="J822" s="1">
        <v>42249.708333333336</v>
      </c>
      <c r="K822">
        <v>68</v>
      </c>
      <c r="L822">
        <v>150</v>
      </c>
      <c r="N822" s="1">
        <v>42249.708333333336</v>
      </c>
      <c r="O822">
        <v>50</v>
      </c>
      <c r="P822">
        <v>75</v>
      </c>
      <c r="R822" s="1">
        <v>42249.708333333336</v>
      </c>
      <c r="S822">
        <v>37</v>
      </c>
      <c r="T822">
        <v>100</v>
      </c>
      <c r="V822" s="1">
        <v>42249.708333333336</v>
      </c>
      <c r="W822">
        <v>23</v>
      </c>
      <c r="X822">
        <v>75</v>
      </c>
      <c r="Z822" s="1">
        <v>42249.708333333336</v>
      </c>
      <c r="AA822">
        <v>28</v>
      </c>
      <c r="AB822">
        <v>50</v>
      </c>
      <c r="AD822" s="1">
        <v>42249.708333333336</v>
      </c>
      <c r="AE822">
        <v>70</v>
      </c>
      <c r="AF822">
        <v>250</v>
      </c>
      <c r="AH822" s="1">
        <v>42249.708333333336</v>
      </c>
      <c r="AI822">
        <v>60</v>
      </c>
      <c r="AJ822">
        <v>100</v>
      </c>
      <c r="AL822" s="1">
        <v>42249.708333333336</v>
      </c>
      <c r="AM822">
        <v>11</v>
      </c>
      <c r="AN822">
        <v>50</v>
      </c>
      <c r="AP822" s="1">
        <v>42249.708333333336</v>
      </c>
      <c r="AQ822">
        <v>125</v>
      </c>
      <c r="AR822">
        <v>150</v>
      </c>
      <c r="AT822" s="1">
        <v>42249.708333333336</v>
      </c>
      <c r="AU822">
        <v>34</v>
      </c>
      <c r="AV822">
        <v>100</v>
      </c>
      <c r="AX822" s="1">
        <v>42249.708333333336</v>
      </c>
      <c r="AY822">
        <v>31</v>
      </c>
      <c r="AZ822">
        <v>50</v>
      </c>
      <c r="BB822" s="1">
        <v>42249.708333333336</v>
      </c>
      <c r="BC822">
        <v>46</v>
      </c>
      <c r="BD822">
        <v>125</v>
      </c>
      <c r="BF822" s="1">
        <v>42249.708333333336</v>
      </c>
      <c r="BG822">
        <v>22</v>
      </c>
      <c r="BH822">
        <v>75</v>
      </c>
      <c r="BJ822" s="1">
        <v>42249.708333333336</v>
      </c>
      <c r="BK822">
        <v>13</v>
      </c>
      <c r="BL822">
        <v>50</v>
      </c>
      <c r="BN822" s="1">
        <v>42249.708333333336</v>
      </c>
      <c r="BO822">
        <v>28</v>
      </c>
      <c r="BP822">
        <v>50</v>
      </c>
      <c r="BR822" s="1"/>
      <c r="BV822" s="1"/>
      <c r="BZ822" s="1"/>
      <c r="CD822" s="1"/>
      <c r="CH822" s="1"/>
      <c r="CL822" s="1"/>
      <c r="CP822" s="1"/>
      <c r="CT822" s="1"/>
      <c r="CX822" s="1"/>
      <c r="DB822" s="1"/>
      <c r="DF822" s="1"/>
      <c r="DJ822" s="1"/>
      <c r="DN822" s="1"/>
      <c r="DR822" s="1"/>
      <c r="DV822" s="1"/>
      <c r="DZ822" s="1"/>
      <c r="ED822" s="1"/>
      <c r="EH822" s="1"/>
      <c r="EL822" s="1"/>
      <c r="EP822" s="1"/>
      <c r="ET822" s="1"/>
      <c r="EX822" s="1"/>
      <c r="FB822" s="1"/>
      <c r="FF822" s="1"/>
      <c r="FJ822" s="1"/>
      <c r="FN822" s="1"/>
      <c r="FR822" s="1"/>
      <c r="FV822" s="1"/>
      <c r="FZ822" s="1"/>
      <c r="GD822" s="1"/>
      <c r="GH822" s="1"/>
      <c r="GL822" s="1"/>
      <c r="GP822" s="1"/>
      <c r="GT822" s="1"/>
      <c r="GX822" s="1"/>
      <c r="HB822" s="1"/>
      <c r="HF822" s="1"/>
      <c r="HJ822" s="1"/>
      <c r="HN822" s="1"/>
      <c r="HR822" s="1"/>
      <c r="HV822" s="1"/>
      <c r="HZ822" s="1"/>
      <c r="ID822" s="1"/>
      <c r="IH822" s="1"/>
      <c r="IL822" s="1"/>
      <c r="IP822" s="1"/>
      <c r="IT822" s="1"/>
      <c r="IX822" s="1"/>
      <c r="JB822" s="1"/>
      <c r="JF822" s="1"/>
      <c r="JJ822" s="1"/>
      <c r="JN822" s="1"/>
      <c r="JR822" s="1"/>
      <c r="JV822" s="1"/>
      <c r="JZ822" s="1"/>
      <c r="KD822" s="1"/>
      <c r="KH822" s="1"/>
      <c r="KL822" s="1"/>
      <c r="KP822" s="1"/>
      <c r="KT822" s="1"/>
      <c r="KX822" s="1"/>
      <c r="LB822" s="1"/>
      <c r="LF822" s="1"/>
      <c r="LJ822" s="1"/>
      <c r="LN822" s="1"/>
      <c r="LR822" s="1"/>
    </row>
    <row r="823" spans="6:330">
      <c r="F823" s="1">
        <v>42249.75</v>
      </c>
      <c r="G823">
        <v>168</v>
      </c>
      <c r="H823">
        <v>250</v>
      </c>
      <c r="J823" s="1">
        <v>42249.75</v>
      </c>
      <c r="K823">
        <v>76</v>
      </c>
      <c r="L823">
        <v>150</v>
      </c>
      <c r="N823" s="1">
        <v>42249.75</v>
      </c>
      <c r="O823">
        <v>48</v>
      </c>
      <c r="P823">
        <v>75</v>
      </c>
      <c r="R823" s="1">
        <v>42249.75</v>
      </c>
      <c r="S823">
        <v>31</v>
      </c>
      <c r="T823">
        <v>100</v>
      </c>
      <c r="V823" s="1">
        <v>42249.75</v>
      </c>
      <c r="W823">
        <v>15</v>
      </c>
      <c r="X823">
        <v>75</v>
      </c>
      <c r="Z823" s="1">
        <v>42249.75</v>
      </c>
      <c r="AA823">
        <v>31</v>
      </c>
      <c r="AB823">
        <v>50</v>
      </c>
      <c r="AD823" s="1">
        <v>42249.75</v>
      </c>
      <c r="AE823">
        <v>76</v>
      </c>
      <c r="AF823">
        <v>250</v>
      </c>
      <c r="AH823" s="1">
        <v>42249.75</v>
      </c>
      <c r="AI823">
        <v>40</v>
      </c>
      <c r="AJ823">
        <v>100</v>
      </c>
      <c r="AL823" s="1">
        <v>42249.75</v>
      </c>
      <c r="AM823">
        <v>12</v>
      </c>
      <c r="AN823">
        <v>50</v>
      </c>
      <c r="AP823" s="1">
        <v>42249.75</v>
      </c>
      <c r="AQ823">
        <v>135</v>
      </c>
      <c r="AR823">
        <v>150</v>
      </c>
      <c r="AT823" s="1">
        <v>42249.75</v>
      </c>
      <c r="AU823">
        <v>29</v>
      </c>
      <c r="AV823">
        <v>100</v>
      </c>
      <c r="AX823" s="1">
        <v>42249.75</v>
      </c>
      <c r="AY823">
        <v>32</v>
      </c>
      <c r="AZ823">
        <v>50</v>
      </c>
      <c r="BB823" s="1">
        <v>42249.75</v>
      </c>
      <c r="BC823">
        <v>50</v>
      </c>
      <c r="BD823">
        <v>125</v>
      </c>
      <c r="BF823" s="1">
        <v>42249.75</v>
      </c>
      <c r="BG823">
        <v>22</v>
      </c>
      <c r="BH823">
        <v>75</v>
      </c>
      <c r="BJ823" s="1">
        <v>42249.75</v>
      </c>
      <c r="BK823">
        <v>14</v>
      </c>
      <c r="BL823">
        <v>50</v>
      </c>
      <c r="BN823" s="1">
        <v>42249.75</v>
      </c>
      <c r="BO823">
        <v>31</v>
      </c>
      <c r="BP823">
        <v>50</v>
      </c>
      <c r="BR823" s="1"/>
      <c r="BV823" s="1"/>
      <c r="BZ823" s="1"/>
      <c r="CD823" s="1"/>
      <c r="CH823" s="1"/>
      <c r="CL823" s="1"/>
      <c r="CP823" s="1"/>
      <c r="CT823" s="1"/>
      <c r="CX823" s="1"/>
      <c r="DB823" s="1"/>
      <c r="DF823" s="1"/>
      <c r="DJ823" s="1"/>
      <c r="DN823" s="1"/>
      <c r="DR823" s="1"/>
      <c r="DV823" s="1"/>
      <c r="DZ823" s="1"/>
      <c r="ED823" s="1"/>
      <c r="EH823" s="1"/>
      <c r="EL823" s="1"/>
      <c r="EP823" s="1"/>
      <c r="ET823" s="1"/>
      <c r="EX823" s="1"/>
      <c r="FB823" s="1"/>
      <c r="FF823" s="1"/>
      <c r="FJ823" s="1"/>
      <c r="FN823" s="1"/>
      <c r="FR823" s="1"/>
      <c r="FV823" s="1"/>
      <c r="FZ823" s="1"/>
      <c r="GD823" s="1"/>
      <c r="GH823" s="1"/>
      <c r="GL823" s="1"/>
      <c r="GP823" s="1"/>
      <c r="GT823" s="1"/>
      <c r="GX823" s="1"/>
      <c r="HB823" s="1"/>
      <c r="HF823" s="1"/>
      <c r="HJ823" s="1"/>
      <c r="HN823" s="1"/>
      <c r="HR823" s="1"/>
      <c r="HV823" s="1"/>
      <c r="HZ823" s="1"/>
      <c r="ID823" s="1"/>
      <c r="IH823" s="1"/>
      <c r="IL823" s="1"/>
      <c r="IP823" s="1"/>
      <c r="IT823" s="1"/>
      <c r="IX823" s="1"/>
      <c r="JB823" s="1"/>
      <c r="JF823" s="1"/>
      <c r="JJ823" s="1"/>
      <c r="JN823" s="1"/>
      <c r="JR823" s="1"/>
      <c r="JV823" s="1"/>
      <c r="JZ823" s="1"/>
      <c r="KD823" s="1"/>
      <c r="KH823" s="1"/>
      <c r="KL823" s="1"/>
      <c r="KP823" s="1"/>
      <c r="KT823" s="1"/>
      <c r="KX823" s="1"/>
      <c r="LB823" s="1"/>
      <c r="LF823" s="1"/>
      <c r="LJ823" s="1"/>
      <c r="LN823" s="1"/>
      <c r="LR823" s="1"/>
    </row>
    <row r="824" spans="6:330">
      <c r="F824" s="1">
        <v>42249.791666666664</v>
      </c>
      <c r="G824">
        <v>118</v>
      </c>
      <c r="H824">
        <v>250</v>
      </c>
      <c r="J824" s="1">
        <v>42249.791666666664</v>
      </c>
      <c r="K824">
        <v>76</v>
      </c>
      <c r="L824">
        <v>150</v>
      </c>
      <c r="N824" s="1">
        <v>42249.791666666664</v>
      </c>
      <c r="O824">
        <v>53</v>
      </c>
      <c r="P824">
        <v>75</v>
      </c>
      <c r="R824" s="1">
        <v>42249.791666666664</v>
      </c>
      <c r="S824">
        <v>38</v>
      </c>
      <c r="T824">
        <v>100</v>
      </c>
      <c r="V824" s="1">
        <v>42249.791666666664</v>
      </c>
      <c r="W824">
        <v>22</v>
      </c>
      <c r="X824">
        <v>75</v>
      </c>
      <c r="Z824" s="1">
        <v>42249.791666666664</v>
      </c>
      <c r="AA824">
        <v>40</v>
      </c>
      <c r="AB824">
        <v>50</v>
      </c>
      <c r="AD824" s="1">
        <v>42249.791666666664</v>
      </c>
      <c r="AE824">
        <v>76</v>
      </c>
      <c r="AF824">
        <v>250</v>
      </c>
      <c r="AH824" s="1">
        <v>42249.791666666664</v>
      </c>
      <c r="AI824">
        <v>16</v>
      </c>
      <c r="AJ824">
        <v>100</v>
      </c>
      <c r="AL824" s="1">
        <v>42249.791666666664</v>
      </c>
      <c r="AM824">
        <v>12</v>
      </c>
      <c r="AN824">
        <v>50</v>
      </c>
      <c r="AP824" s="1">
        <v>42249.791666666664</v>
      </c>
      <c r="AQ824">
        <v>134</v>
      </c>
      <c r="AR824">
        <v>150</v>
      </c>
      <c r="AT824" s="1">
        <v>42249.791666666664</v>
      </c>
      <c r="AU824">
        <v>13</v>
      </c>
      <c r="AV824">
        <v>100</v>
      </c>
      <c r="AX824" s="1">
        <v>42249.791666666664</v>
      </c>
      <c r="AY824">
        <v>42</v>
      </c>
      <c r="AZ824">
        <v>50</v>
      </c>
      <c r="BB824" s="1">
        <v>42249.791666666664</v>
      </c>
      <c r="BC824">
        <v>55</v>
      </c>
      <c r="BD824">
        <v>125</v>
      </c>
      <c r="BF824" s="1">
        <v>42249.791666666664</v>
      </c>
      <c r="BG824">
        <v>31</v>
      </c>
      <c r="BH824">
        <v>75</v>
      </c>
      <c r="BJ824" s="1">
        <v>42249.791666666664</v>
      </c>
      <c r="BK824">
        <v>12</v>
      </c>
      <c r="BL824">
        <v>50</v>
      </c>
      <c r="BN824" s="1">
        <v>42249.791666666664</v>
      </c>
      <c r="BO824">
        <v>40</v>
      </c>
      <c r="BP824">
        <v>50</v>
      </c>
      <c r="BR824" s="1"/>
      <c r="BV824" s="1"/>
      <c r="BZ824" s="1"/>
      <c r="CD824" s="1"/>
      <c r="CH824" s="1"/>
      <c r="CL824" s="1"/>
      <c r="CP824" s="1"/>
      <c r="CT824" s="1"/>
      <c r="CX824" s="1"/>
      <c r="DB824" s="1"/>
      <c r="DF824" s="1"/>
      <c r="DJ824" s="1"/>
      <c r="DN824" s="1"/>
      <c r="DR824" s="1"/>
      <c r="DV824" s="1"/>
      <c r="DZ824" s="1"/>
      <c r="ED824" s="1"/>
      <c r="EH824" s="1"/>
      <c r="EL824" s="1"/>
      <c r="EP824" s="1"/>
      <c r="ET824" s="1"/>
      <c r="EX824" s="1"/>
      <c r="FB824" s="1"/>
      <c r="FF824" s="1"/>
      <c r="FJ824" s="1"/>
      <c r="FN824" s="1"/>
      <c r="FR824" s="1"/>
      <c r="FV824" s="1"/>
      <c r="FZ824" s="1"/>
      <c r="GD824" s="1"/>
      <c r="GH824" s="1"/>
      <c r="GL824" s="1"/>
      <c r="GP824" s="1"/>
      <c r="GT824" s="1"/>
      <c r="GX824" s="1"/>
      <c r="HB824" s="1"/>
      <c r="HF824" s="1"/>
      <c r="HJ824" s="1"/>
      <c r="HN824" s="1"/>
      <c r="HR824" s="1"/>
      <c r="HV824" s="1"/>
      <c r="HZ824" s="1"/>
      <c r="ID824" s="1"/>
      <c r="IH824" s="1"/>
      <c r="IL824" s="1"/>
      <c r="IP824" s="1"/>
      <c r="IT824" s="1"/>
      <c r="IX824" s="1"/>
      <c r="JB824" s="1"/>
      <c r="JF824" s="1"/>
      <c r="JJ824" s="1"/>
      <c r="JN824" s="1"/>
      <c r="JR824" s="1"/>
      <c r="JV824" s="1"/>
      <c r="JZ824" s="1"/>
      <c r="KD824" s="1"/>
      <c r="KH824" s="1"/>
      <c r="KL824" s="1"/>
      <c r="KP824" s="1"/>
      <c r="KT824" s="1"/>
      <c r="KX824" s="1"/>
      <c r="LB824" s="1"/>
      <c r="LF824" s="1"/>
      <c r="LJ824" s="1"/>
      <c r="LN824" s="1"/>
      <c r="LR824" s="1"/>
    </row>
    <row r="825" spans="6:330">
      <c r="F825" s="1">
        <v>42249.833333333336</v>
      </c>
      <c r="G825">
        <v>104</v>
      </c>
      <c r="H825">
        <v>250</v>
      </c>
      <c r="J825" s="1">
        <v>42249.833333333336</v>
      </c>
      <c r="K825">
        <v>65</v>
      </c>
      <c r="L825">
        <v>150</v>
      </c>
      <c r="N825" s="1">
        <v>42249.833333333336</v>
      </c>
      <c r="O825">
        <v>44</v>
      </c>
      <c r="P825">
        <v>75</v>
      </c>
      <c r="R825" s="1">
        <v>42249.833333333336</v>
      </c>
      <c r="S825">
        <v>29</v>
      </c>
      <c r="T825">
        <v>100</v>
      </c>
      <c r="V825" s="1">
        <v>42249.833333333336</v>
      </c>
      <c r="W825">
        <v>26</v>
      </c>
      <c r="X825">
        <v>75</v>
      </c>
      <c r="Z825" s="1">
        <v>42249.833333333336</v>
      </c>
      <c r="AA825">
        <v>41</v>
      </c>
      <c r="AB825">
        <v>50</v>
      </c>
      <c r="AD825" s="1">
        <v>42249.833333333336</v>
      </c>
      <c r="AE825">
        <v>74</v>
      </c>
      <c r="AF825">
        <v>250</v>
      </c>
      <c r="AH825" s="1">
        <v>42249.833333333336</v>
      </c>
      <c r="AI825">
        <v>10</v>
      </c>
      <c r="AJ825">
        <v>100</v>
      </c>
      <c r="AL825" s="1">
        <v>42249.833333333336</v>
      </c>
      <c r="AM825">
        <v>16</v>
      </c>
      <c r="AN825">
        <v>50</v>
      </c>
      <c r="AP825" s="1">
        <v>42249.833333333336</v>
      </c>
      <c r="AQ825">
        <v>180</v>
      </c>
      <c r="AR825">
        <v>150</v>
      </c>
      <c r="AT825" s="1">
        <v>42249.833333333336</v>
      </c>
      <c r="AU825">
        <v>17</v>
      </c>
      <c r="AV825">
        <v>100</v>
      </c>
      <c r="AX825" s="1">
        <v>42249.833333333336</v>
      </c>
      <c r="AY825">
        <v>45</v>
      </c>
      <c r="AZ825">
        <v>50</v>
      </c>
      <c r="BB825" s="1">
        <v>42249.833333333336</v>
      </c>
      <c r="BC825">
        <v>50</v>
      </c>
      <c r="BD825">
        <v>125</v>
      </c>
      <c r="BF825" s="1">
        <v>42249.833333333336</v>
      </c>
      <c r="BG825">
        <v>27</v>
      </c>
      <c r="BH825">
        <v>75</v>
      </c>
      <c r="BJ825" s="1">
        <v>42249.833333333336</v>
      </c>
      <c r="BK825">
        <v>13</v>
      </c>
      <c r="BL825">
        <v>50</v>
      </c>
      <c r="BN825" s="1">
        <v>42249.833333333336</v>
      </c>
      <c r="BO825">
        <v>41</v>
      </c>
      <c r="BP825">
        <v>50</v>
      </c>
      <c r="BR825" s="1"/>
      <c r="BV825" s="1"/>
      <c r="BZ825" s="1"/>
      <c r="CD825" s="1"/>
      <c r="CH825" s="1"/>
      <c r="CL825" s="1"/>
      <c r="CP825" s="1"/>
      <c r="CT825" s="1"/>
      <c r="CX825" s="1"/>
      <c r="DB825" s="1"/>
      <c r="DF825" s="1"/>
      <c r="DJ825" s="1"/>
      <c r="DN825" s="1"/>
      <c r="DR825" s="1"/>
      <c r="DV825" s="1"/>
      <c r="DZ825" s="1"/>
      <c r="ED825" s="1"/>
      <c r="EH825" s="1"/>
      <c r="EL825" s="1"/>
      <c r="EP825" s="1"/>
      <c r="ET825" s="1"/>
      <c r="EX825" s="1"/>
      <c r="FB825" s="1"/>
      <c r="FF825" s="1"/>
      <c r="FJ825" s="1"/>
      <c r="FN825" s="1"/>
      <c r="FR825" s="1"/>
      <c r="FV825" s="1"/>
      <c r="FZ825" s="1"/>
      <c r="GD825" s="1"/>
      <c r="GH825" s="1"/>
      <c r="GL825" s="1"/>
      <c r="GP825" s="1"/>
      <c r="GT825" s="1"/>
      <c r="GX825" s="1"/>
      <c r="HB825" s="1"/>
      <c r="HF825" s="1"/>
      <c r="HJ825" s="1"/>
      <c r="HN825" s="1"/>
      <c r="HR825" s="1"/>
      <c r="HV825" s="1"/>
      <c r="HZ825" s="1"/>
      <c r="ID825" s="1"/>
      <c r="IH825" s="1"/>
      <c r="IL825" s="1"/>
      <c r="IP825" s="1"/>
      <c r="IT825" s="1"/>
      <c r="IX825" s="1"/>
      <c r="JB825" s="1"/>
      <c r="JF825" s="1"/>
      <c r="JJ825" s="1"/>
      <c r="JN825" s="1"/>
      <c r="JR825" s="1"/>
      <c r="JV825" s="1"/>
      <c r="JZ825" s="1"/>
      <c r="KD825" s="1"/>
      <c r="KH825" s="1"/>
      <c r="KL825" s="1"/>
      <c r="KP825" s="1"/>
      <c r="KT825" s="1"/>
      <c r="KX825" s="1"/>
      <c r="LB825" s="1"/>
      <c r="LF825" s="1"/>
      <c r="LJ825" s="1"/>
      <c r="LN825" s="1"/>
      <c r="LR825" s="1"/>
    </row>
    <row r="826" spans="6:330">
      <c r="F826" s="1">
        <v>42249.875</v>
      </c>
      <c r="G826">
        <v>105</v>
      </c>
      <c r="H826">
        <v>250</v>
      </c>
      <c r="J826" s="1">
        <v>42249.875</v>
      </c>
      <c r="K826">
        <v>60</v>
      </c>
      <c r="L826">
        <v>150</v>
      </c>
      <c r="N826" s="1">
        <v>42249.875</v>
      </c>
      <c r="O826">
        <v>40</v>
      </c>
      <c r="P826">
        <v>75</v>
      </c>
      <c r="R826" s="1">
        <v>42249.875</v>
      </c>
      <c r="S826">
        <v>21</v>
      </c>
      <c r="T826">
        <v>100</v>
      </c>
      <c r="V826" s="1">
        <v>42249.875</v>
      </c>
      <c r="W826">
        <v>33</v>
      </c>
      <c r="X826">
        <v>75</v>
      </c>
      <c r="Z826" s="1">
        <v>42249.875</v>
      </c>
      <c r="AA826">
        <v>29</v>
      </c>
      <c r="AB826">
        <v>50</v>
      </c>
      <c r="AD826" s="1">
        <v>42249.875</v>
      </c>
      <c r="AE826">
        <v>35</v>
      </c>
      <c r="AF826">
        <v>250</v>
      </c>
      <c r="AH826" s="1">
        <v>42249.875</v>
      </c>
      <c r="AI826">
        <v>7</v>
      </c>
      <c r="AJ826">
        <v>100</v>
      </c>
      <c r="AL826" s="1">
        <v>42249.875</v>
      </c>
      <c r="AM826">
        <v>9</v>
      </c>
      <c r="AN826">
        <v>50</v>
      </c>
      <c r="AP826" s="1">
        <v>42249.875</v>
      </c>
      <c r="AQ826">
        <v>178</v>
      </c>
      <c r="AR826">
        <v>150</v>
      </c>
      <c r="AT826" s="1">
        <v>42249.875</v>
      </c>
      <c r="AU826">
        <v>24</v>
      </c>
      <c r="AV826">
        <v>100</v>
      </c>
      <c r="AX826" s="1">
        <v>42249.875</v>
      </c>
      <c r="AY826">
        <v>43</v>
      </c>
      <c r="AZ826">
        <v>50</v>
      </c>
      <c r="BB826" s="1">
        <v>42249.875</v>
      </c>
      <c r="BC826">
        <v>46</v>
      </c>
      <c r="BD826">
        <v>125</v>
      </c>
      <c r="BF826" s="1">
        <v>42249.875</v>
      </c>
      <c r="BG826">
        <v>14</v>
      </c>
      <c r="BH826">
        <v>75</v>
      </c>
      <c r="BJ826" s="1">
        <v>42249.875</v>
      </c>
      <c r="BK826">
        <v>11</v>
      </c>
      <c r="BL826">
        <v>50</v>
      </c>
      <c r="BN826" s="1">
        <v>42249.875</v>
      </c>
      <c r="BO826">
        <v>29</v>
      </c>
      <c r="BP826">
        <v>50</v>
      </c>
      <c r="BR826" s="1"/>
      <c r="BV826" s="1"/>
      <c r="BZ826" s="1"/>
      <c r="CD826" s="1"/>
      <c r="CH826" s="1"/>
      <c r="CL826" s="1"/>
      <c r="CP826" s="1"/>
      <c r="CT826" s="1"/>
      <c r="CX826" s="1"/>
      <c r="DB826" s="1"/>
      <c r="DF826" s="1"/>
      <c r="DJ826" s="1"/>
      <c r="DN826" s="1"/>
      <c r="DR826" s="1"/>
      <c r="DV826" s="1"/>
      <c r="DZ826" s="1"/>
      <c r="ED826" s="1"/>
      <c r="EH826" s="1"/>
      <c r="EL826" s="1"/>
      <c r="EP826" s="1"/>
      <c r="ET826" s="1"/>
      <c r="EX826" s="1"/>
      <c r="FB826" s="1"/>
      <c r="FF826" s="1"/>
      <c r="FJ826" s="1"/>
      <c r="FN826" s="1"/>
      <c r="FR826" s="1"/>
      <c r="FV826" s="1"/>
      <c r="FZ826" s="1"/>
      <c r="GD826" s="1"/>
      <c r="GH826" s="1"/>
      <c r="GL826" s="1"/>
      <c r="GP826" s="1"/>
      <c r="GT826" s="1"/>
      <c r="GX826" s="1"/>
      <c r="HB826" s="1"/>
      <c r="HF826" s="1"/>
      <c r="HJ826" s="1"/>
      <c r="HN826" s="1"/>
      <c r="HR826" s="1"/>
      <c r="HV826" s="1"/>
      <c r="HZ826" s="1"/>
      <c r="ID826" s="1"/>
      <c r="IH826" s="1"/>
      <c r="IL826" s="1"/>
      <c r="IP826" s="1"/>
      <c r="IT826" s="1"/>
      <c r="IX826" s="1"/>
      <c r="JB826" s="1"/>
      <c r="JF826" s="1"/>
      <c r="JJ826" s="1"/>
      <c r="JN826" s="1"/>
      <c r="JR826" s="1"/>
      <c r="JV826" s="1"/>
      <c r="JZ826" s="1"/>
      <c r="KD826" s="1"/>
      <c r="KH826" s="1"/>
      <c r="KL826" s="1"/>
      <c r="KP826" s="1"/>
      <c r="KT826" s="1"/>
      <c r="KX826" s="1"/>
      <c r="LB826" s="1"/>
      <c r="LF826" s="1"/>
      <c r="LJ826" s="1"/>
      <c r="LN826" s="1"/>
      <c r="LR826" s="1"/>
    </row>
    <row r="827" spans="6:330">
      <c r="F827" s="1">
        <v>42249.916666666664</v>
      </c>
      <c r="G827">
        <v>123</v>
      </c>
      <c r="H827">
        <v>250</v>
      </c>
      <c r="J827" s="1">
        <v>42249.916666666664</v>
      </c>
      <c r="K827">
        <v>42</v>
      </c>
      <c r="L827">
        <v>150</v>
      </c>
      <c r="N827" s="1">
        <v>42249.916666666664</v>
      </c>
      <c r="O827">
        <v>36</v>
      </c>
      <c r="P827">
        <v>75</v>
      </c>
      <c r="R827" s="1">
        <v>42249.916666666664</v>
      </c>
      <c r="S827">
        <v>15</v>
      </c>
      <c r="T827">
        <v>100</v>
      </c>
      <c r="V827" s="1">
        <v>42249.916666666664</v>
      </c>
      <c r="W827">
        <v>25</v>
      </c>
      <c r="X827">
        <v>75</v>
      </c>
      <c r="Z827" s="1">
        <v>42249.916666666664</v>
      </c>
      <c r="AA827">
        <v>21</v>
      </c>
      <c r="AB827">
        <v>50</v>
      </c>
      <c r="AD827" s="1">
        <v>42249.916666666664</v>
      </c>
      <c r="AE827">
        <v>21</v>
      </c>
      <c r="AF827">
        <v>250</v>
      </c>
      <c r="AH827" s="1">
        <v>42249.916666666664</v>
      </c>
      <c r="AI827">
        <v>6</v>
      </c>
      <c r="AJ827">
        <v>100</v>
      </c>
      <c r="AL827" s="1">
        <v>42249.916666666664</v>
      </c>
      <c r="AM827">
        <v>6</v>
      </c>
      <c r="AN827">
        <v>50</v>
      </c>
      <c r="AP827" s="1">
        <v>42249.916666666664</v>
      </c>
      <c r="AQ827">
        <v>161</v>
      </c>
      <c r="AR827">
        <v>150</v>
      </c>
      <c r="AT827" s="1">
        <v>42249.916666666664</v>
      </c>
      <c r="AU827">
        <v>14</v>
      </c>
      <c r="AV827">
        <v>100</v>
      </c>
      <c r="AX827" s="1">
        <v>42249.916666666664</v>
      </c>
      <c r="AY827">
        <v>39</v>
      </c>
      <c r="AZ827">
        <v>50</v>
      </c>
      <c r="BB827" s="1">
        <v>42249.916666666664</v>
      </c>
      <c r="BC827">
        <v>37</v>
      </c>
      <c r="BD827">
        <v>125</v>
      </c>
      <c r="BF827" s="1">
        <v>42249.916666666664</v>
      </c>
      <c r="BG827">
        <v>17</v>
      </c>
      <c r="BH827">
        <v>75</v>
      </c>
      <c r="BJ827" s="1">
        <v>42249.916666666664</v>
      </c>
      <c r="BK827">
        <v>5</v>
      </c>
      <c r="BL827">
        <v>50</v>
      </c>
      <c r="BN827" s="1">
        <v>42249.916666666664</v>
      </c>
      <c r="BO827">
        <v>21</v>
      </c>
      <c r="BP827">
        <v>50</v>
      </c>
      <c r="BR827" s="1"/>
      <c r="BV827" s="1"/>
      <c r="BZ827" s="1"/>
      <c r="CD827" s="1"/>
      <c r="CH827" s="1"/>
      <c r="CL827" s="1"/>
      <c r="CP827" s="1"/>
      <c r="CT827" s="1"/>
      <c r="CX827" s="1"/>
      <c r="DB827" s="1"/>
      <c r="DF827" s="1"/>
      <c r="DJ827" s="1"/>
      <c r="DN827" s="1"/>
      <c r="DR827" s="1"/>
      <c r="DV827" s="1"/>
      <c r="DZ827" s="1"/>
      <c r="ED827" s="1"/>
      <c r="EH827" s="1"/>
      <c r="EL827" s="1"/>
      <c r="EP827" s="1"/>
      <c r="ET827" s="1"/>
      <c r="EX827" s="1"/>
      <c r="FB827" s="1"/>
      <c r="FF827" s="1"/>
      <c r="FJ827" s="1"/>
      <c r="FN827" s="1"/>
      <c r="FR827" s="1"/>
      <c r="FV827" s="1"/>
      <c r="FZ827" s="1"/>
      <c r="GD827" s="1"/>
      <c r="GH827" s="1"/>
      <c r="GL827" s="1"/>
      <c r="GP827" s="1"/>
      <c r="GT827" s="1"/>
      <c r="GX827" s="1"/>
      <c r="HB827" s="1"/>
      <c r="HF827" s="1"/>
      <c r="HJ827" s="1"/>
      <c r="HN827" s="1"/>
      <c r="HR827" s="1"/>
      <c r="HV827" s="1"/>
      <c r="HZ827" s="1"/>
      <c r="ID827" s="1"/>
      <c r="IH827" s="1"/>
      <c r="IL827" s="1"/>
      <c r="IP827" s="1"/>
      <c r="IT827" s="1"/>
      <c r="IX827" s="1"/>
      <c r="JB827" s="1"/>
      <c r="JF827" s="1"/>
      <c r="JJ827" s="1"/>
      <c r="JN827" s="1"/>
      <c r="JR827" s="1"/>
      <c r="JV827" s="1"/>
      <c r="JZ827" s="1"/>
      <c r="KD827" s="1"/>
      <c r="KH827" s="1"/>
      <c r="KL827" s="1"/>
      <c r="KP827" s="1"/>
      <c r="KT827" s="1"/>
      <c r="KX827" s="1"/>
      <c r="LB827" s="1"/>
      <c r="LF827" s="1"/>
      <c r="LJ827" s="1"/>
      <c r="LN827" s="1"/>
      <c r="LR827" s="1"/>
    </row>
    <row r="828" spans="6:330">
      <c r="F828" s="1">
        <v>42249.958333333336</v>
      </c>
      <c r="G828">
        <v>124</v>
      </c>
      <c r="H828">
        <v>250</v>
      </c>
      <c r="J828" s="1">
        <v>42249.958333333336</v>
      </c>
      <c r="K828">
        <v>18</v>
      </c>
      <c r="L828">
        <v>150</v>
      </c>
      <c r="N828" s="1">
        <v>42249.958333333336</v>
      </c>
      <c r="O828">
        <v>38</v>
      </c>
      <c r="P828">
        <v>75</v>
      </c>
      <c r="R828" s="1">
        <v>42249.958333333336</v>
      </c>
      <c r="S828">
        <v>20</v>
      </c>
      <c r="T828">
        <v>100</v>
      </c>
      <c r="V828" s="1">
        <v>42249.958333333336</v>
      </c>
      <c r="W828">
        <v>22</v>
      </c>
      <c r="X828">
        <v>75</v>
      </c>
      <c r="Z828" s="1">
        <v>42249.958333333336</v>
      </c>
      <c r="AA828">
        <v>23</v>
      </c>
      <c r="AB828">
        <v>50</v>
      </c>
      <c r="AD828" s="1">
        <v>42249.958333333336</v>
      </c>
      <c r="AE828">
        <v>20</v>
      </c>
      <c r="AF828">
        <v>250</v>
      </c>
      <c r="AH828" s="1">
        <v>42249.958333333336</v>
      </c>
      <c r="AI828">
        <v>7</v>
      </c>
      <c r="AJ828">
        <v>100</v>
      </c>
      <c r="AL828" s="1">
        <v>42249.958333333336</v>
      </c>
      <c r="AM828">
        <v>7</v>
      </c>
      <c r="AN828">
        <v>50</v>
      </c>
      <c r="AP828" s="1">
        <v>42249.958333333336</v>
      </c>
      <c r="AQ828">
        <v>138</v>
      </c>
      <c r="AR828">
        <v>150</v>
      </c>
      <c r="AT828" s="1">
        <v>42249.958333333336</v>
      </c>
      <c r="AU828">
        <v>11</v>
      </c>
      <c r="AV828">
        <v>100</v>
      </c>
      <c r="AX828" s="1">
        <v>42249.958333333336</v>
      </c>
      <c r="AY828">
        <v>59</v>
      </c>
      <c r="AZ828">
        <v>50</v>
      </c>
      <c r="BB828" s="1">
        <v>42249.958333333336</v>
      </c>
      <c r="BC828">
        <v>41</v>
      </c>
      <c r="BD828">
        <v>125</v>
      </c>
      <c r="BF828" s="1">
        <v>42249.958333333336</v>
      </c>
      <c r="BG828">
        <v>15</v>
      </c>
      <c r="BH828">
        <v>75</v>
      </c>
      <c r="BJ828" s="1">
        <v>42249.958333333336</v>
      </c>
      <c r="BK828">
        <v>4</v>
      </c>
      <c r="BL828">
        <v>50</v>
      </c>
      <c r="BN828" s="1">
        <v>42249.958333333336</v>
      </c>
      <c r="BO828">
        <v>23</v>
      </c>
      <c r="BP828">
        <v>50</v>
      </c>
      <c r="BR828" s="1"/>
      <c r="BV828" s="1"/>
      <c r="BZ828" s="1"/>
      <c r="CD828" s="1"/>
      <c r="CH828" s="1"/>
      <c r="CL828" s="1"/>
      <c r="CP828" s="1"/>
      <c r="CT828" s="1"/>
      <c r="CX828" s="1"/>
      <c r="DB828" s="1"/>
      <c r="DF828" s="1"/>
      <c r="DJ828" s="1"/>
      <c r="DN828" s="1"/>
      <c r="DR828" s="1"/>
      <c r="DV828" s="1"/>
      <c r="DZ828" s="1"/>
      <c r="ED828" s="1"/>
      <c r="EH828" s="1"/>
      <c r="EL828" s="1"/>
      <c r="EP828" s="1"/>
      <c r="ET828" s="1"/>
      <c r="EX828" s="1"/>
      <c r="FB828" s="1"/>
      <c r="FF828" s="1"/>
      <c r="FJ828" s="1"/>
      <c r="FN828" s="1"/>
      <c r="FR828" s="1"/>
      <c r="FV828" s="1"/>
      <c r="FZ828" s="1"/>
      <c r="GD828" s="1"/>
      <c r="GH828" s="1"/>
      <c r="GL828" s="1"/>
      <c r="GP828" s="1"/>
      <c r="GT828" s="1"/>
      <c r="GX828" s="1"/>
      <c r="HB828" s="1"/>
      <c r="HF828" s="1"/>
      <c r="HJ828" s="1"/>
      <c r="HN828" s="1"/>
      <c r="HR828" s="1"/>
      <c r="HV828" s="1"/>
      <c r="HZ828" s="1"/>
      <c r="ID828" s="1"/>
      <c r="IH828" s="1"/>
      <c r="IL828" s="1"/>
      <c r="IP828" s="1"/>
      <c r="IT828" s="1"/>
      <c r="IX828" s="1"/>
      <c r="JB828" s="1"/>
      <c r="JF828" s="1"/>
      <c r="JJ828" s="1"/>
      <c r="JN828" s="1"/>
      <c r="JR828" s="1"/>
      <c r="JV828" s="1"/>
      <c r="JZ828" s="1"/>
      <c r="KD828" s="1"/>
      <c r="KH828" s="1"/>
      <c r="KL828" s="1"/>
      <c r="KP828" s="1"/>
      <c r="KT828" s="1"/>
      <c r="KX828" s="1"/>
      <c r="LB828" s="1"/>
      <c r="LF828" s="1"/>
      <c r="LJ828" s="1"/>
      <c r="LN828" s="1"/>
      <c r="LR828" s="1"/>
    </row>
    <row r="829" spans="6:330">
      <c r="F829" s="1">
        <v>42250</v>
      </c>
      <c r="G829">
        <v>120</v>
      </c>
      <c r="H829">
        <v>250</v>
      </c>
      <c r="J829" s="1">
        <v>42250</v>
      </c>
      <c r="K829">
        <v>11</v>
      </c>
      <c r="L829">
        <v>150</v>
      </c>
      <c r="N829" s="1">
        <v>42250</v>
      </c>
      <c r="O829">
        <v>27</v>
      </c>
      <c r="P829">
        <v>75</v>
      </c>
      <c r="R829" s="1">
        <v>42250</v>
      </c>
      <c r="S829">
        <v>16</v>
      </c>
      <c r="T829">
        <v>100</v>
      </c>
      <c r="V829" s="1">
        <v>42250</v>
      </c>
      <c r="W829">
        <v>13</v>
      </c>
      <c r="X829">
        <v>75</v>
      </c>
      <c r="Z829" s="1">
        <v>42250</v>
      </c>
      <c r="AA829">
        <v>11</v>
      </c>
      <c r="AB829">
        <v>50</v>
      </c>
      <c r="AD829" s="1">
        <v>42250</v>
      </c>
      <c r="AE829">
        <v>14</v>
      </c>
      <c r="AF829">
        <v>250</v>
      </c>
      <c r="AH829" s="1">
        <v>42250</v>
      </c>
      <c r="AI829">
        <v>5</v>
      </c>
      <c r="AJ829">
        <v>100</v>
      </c>
      <c r="AL829" s="1">
        <v>42250</v>
      </c>
      <c r="AM829">
        <v>6</v>
      </c>
      <c r="AN829">
        <v>50</v>
      </c>
      <c r="AP829" s="1">
        <v>42250</v>
      </c>
      <c r="AQ829">
        <v>98</v>
      </c>
      <c r="AR829">
        <v>150</v>
      </c>
      <c r="AT829" s="1">
        <v>42250</v>
      </c>
      <c r="AU829">
        <v>8</v>
      </c>
      <c r="AV829">
        <v>100</v>
      </c>
      <c r="AX829" s="1">
        <v>42250</v>
      </c>
      <c r="AY829">
        <v>36</v>
      </c>
      <c r="AZ829">
        <v>50</v>
      </c>
      <c r="BB829" s="1">
        <v>42250</v>
      </c>
      <c r="BC829">
        <v>41</v>
      </c>
      <c r="BD829">
        <v>125</v>
      </c>
      <c r="BF829" s="1">
        <v>42250</v>
      </c>
      <c r="BG829">
        <v>14</v>
      </c>
      <c r="BH829">
        <v>75</v>
      </c>
      <c r="BJ829" s="1">
        <v>42250</v>
      </c>
      <c r="BK829">
        <v>5</v>
      </c>
      <c r="BL829">
        <v>50</v>
      </c>
      <c r="BN829" s="1">
        <v>42250</v>
      </c>
      <c r="BO829">
        <v>11</v>
      </c>
      <c r="BP829">
        <v>50</v>
      </c>
      <c r="BR829" s="1"/>
      <c r="BV829" s="1"/>
      <c r="BZ829" s="1"/>
      <c r="CD829" s="1"/>
      <c r="CH829" s="1"/>
      <c r="CL829" s="1"/>
      <c r="CP829" s="1"/>
      <c r="CT829" s="1"/>
      <c r="CX829" s="1"/>
      <c r="DB829" s="1"/>
      <c r="DF829" s="1"/>
      <c r="DJ829" s="1"/>
      <c r="DN829" s="1"/>
      <c r="DR829" s="1"/>
      <c r="DV829" s="1"/>
      <c r="DZ829" s="1"/>
      <c r="ED829" s="1"/>
      <c r="EH829" s="1"/>
      <c r="EL829" s="1"/>
      <c r="EP829" s="1"/>
      <c r="ET829" s="1"/>
      <c r="EX829" s="1"/>
      <c r="FB829" s="1"/>
      <c r="FF829" s="1"/>
      <c r="FJ829" s="1"/>
      <c r="FN829" s="1"/>
      <c r="FR829" s="1"/>
      <c r="FV829" s="1"/>
      <c r="FZ829" s="1"/>
      <c r="GD829" s="1"/>
      <c r="GH829" s="1"/>
      <c r="GL829" s="1"/>
      <c r="GP829" s="1"/>
      <c r="GT829" s="1"/>
      <c r="GX829" s="1"/>
      <c r="HB829" s="1"/>
      <c r="HF829" s="1"/>
      <c r="HJ829" s="1"/>
      <c r="HN829" s="1"/>
      <c r="HR829" s="1"/>
      <c r="HV829" s="1"/>
      <c r="HZ829" s="1"/>
      <c r="ID829" s="1"/>
      <c r="IH829" s="1"/>
      <c r="IL829" s="1"/>
      <c r="IP829" s="1"/>
      <c r="IT829" s="1"/>
      <c r="IX829" s="1"/>
      <c r="JB829" s="1"/>
      <c r="JF829" s="1"/>
      <c r="JJ829" s="1"/>
      <c r="JN829" s="1"/>
      <c r="JR829" s="1"/>
      <c r="JV829" s="1"/>
      <c r="JZ829" s="1"/>
      <c r="KD829" s="1"/>
      <c r="KH829" s="1"/>
      <c r="KL829" s="1"/>
      <c r="KP829" s="1"/>
      <c r="KT829" s="1"/>
      <c r="KX829" s="1"/>
      <c r="LB829" s="1"/>
      <c r="LF829" s="1"/>
      <c r="LJ829" s="1"/>
      <c r="LN829" s="1"/>
      <c r="LR829" s="1"/>
    </row>
    <row r="830" spans="6:330">
      <c r="F830" s="1">
        <v>42250.041666666664</v>
      </c>
      <c r="G830">
        <v>120</v>
      </c>
      <c r="H830">
        <v>250</v>
      </c>
      <c r="J830" s="1">
        <v>42250.041666666664</v>
      </c>
      <c r="K830">
        <v>7</v>
      </c>
      <c r="L830">
        <v>150</v>
      </c>
      <c r="N830" s="1">
        <v>42250.041666666664</v>
      </c>
      <c r="O830">
        <v>14</v>
      </c>
      <c r="P830">
        <v>75</v>
      </c>
      <c r="R830" s="1">
        <v>42250.041666666664</v>
      </c>
      <c r="S830">
        <v>7</v>
      </c>
      <c r="T830">
        <v>100</v>
      </c>
      <c r="V830" s="1">
        <v>42250.041666666664</v>
      </c>
      <c r="W830">
        <v>9</v>
      </c>
      <c r="X830">
        <v>75</v>
      </c>
      <c r="Z830" s="1">
        <v>42250.041666666664</v>
      </c>
      <c r="AA830">
        <v>6</v>
      </c>
      <c r="AB830">
        <v>50</v>
      </c>
      <c r="AD830" s="1">
        <v>42250.041666666664</v>
      </c>
      <c r="AE830">
        <v>8</v>
      </c>
      <c r="AF830">
        <v>250</v>
      </c>
      <c r="AH830" s="1">
        <v>42250.041666666664</v>
      </c>
      <c r="AI830">
        <v>6</v>
      </c>
      <c r="AJ830">
        <v>100</v>
      </c>
      <c r="AL830" s="1">
        <v>42250.041666666664</v>
      </c>
      <c r="AM830">
        <v>4</v>
      </c>
      <c r="AN830">
        <v>50</v>
      </c>
      <c r="AP830" s="1">
        <v>42250.041666666664</v>
      </c>
      <c r="AQ830">
        <v>86</v>
      </c>
      <c r="AR830">
        <v>150</v>
      </c>
      <c r="AT830" s="1">
        <v>42250.041666666664</v>
      </c>
      <c r="AU830">
        <v>6</v>
      </c>
      <c r="AV830">
        <v>100</v>
      </c>
      <c r="AX830" s="1">
        <v>42250.041666666664</v>
      </c>
      <c r="AY830">
        <v>20</v>
      </c>
      <c r="AZ830">
        <v>50</v>
      </c>
      <c r="BB830" s="1">
        <v>42250.041666666664</v>
      </c>
      <c r="BC830">
        <v>25</v>
      </c>
      <c r="BD830">
        <v>125</v>
      </c>
      <c r="BF830" s="1">
        <v>42250.041666666664</v>
      </c>
      <c r="BG830">
        <v>11</v>
      </c>
      <c r="BH830">
        <v>75</v>
      </c>
      <c r="BJ830" s="1">
        <v>42250.041666666664</v>
      </c>
      <c r="BK830">
        <v>4</v>
      </c>
      <c r="BL830">
        <v>50</v>
      </c>
      <c r="BN830" s="1">
        <v>42250.041666666664</v>
      </c>
      <c r="BO830">
        <v>6</v>
      </c>
      <c r="BP830">
        <v>50</v>
      </c>
      <c r="BR830" s="1"/>
      <c r="BV830" s="1"/>
      <c r="BZ830" s="1"/>
      <c r="CD830" s="1"/>
      <c r="CH830" s="1"/>
      <c r="CL830" s="1"/>
      <c r="CP830" s="1"/>
      <c r="CT830" s="1"/>
      <c r="CX830" s="1"/>
      <c r="DB830" s="1"/>
      <c r="DF830" s="1"/>
      <c r="DJ830" s="1"/>
      <c r="DN830" s="1"/>
      <c r="DR830" s="1"/>
      <c r="DV830" s="1"/>
      <c r="DZ830" s="1"/>
      <c r="ED830" s="1"/>
      <c r="EH830" s="1"/>
      <c r="EL830" s="1"/>
      <c r="EP830" s="1"/>
      <c r="ET830" s="1"/>
      <c r="EX830" s="1"/>
      <c r="FB830" s="1"/>
      <c r="FF830" s="1"/>
      <c r="FJ830" s="1"/>
      <c r="FN830" s="1"/>
      <c r="FR830" s="1"/>
      <c r="FV830" s="1"/>
      <c r="FZ830" s="1"/>
      <c r="GD830" s="1"/>
      <c r="GH830" s="1"/>
      <c r="GL830" s="1"/>
      <c r="GP830" s="1"/>
      <c r="GT830" s="1"/>
      <c r="GX830" s="1"/>
      <c r="HB830" s="1"/>
      <c r="HF830" s="1"/>
      <c r="HJ830" s="1"/>
      <c r="HN830" s="1"/>
      <c r="HR830" s="1"/>
      <c r="HV830" s="1"/>
      <c r="HZ830" s="1"/>
      <c r="ID830" s="1"/>
      <c r="IH830" s="1"/>
      <c r="IL830" s="1"/>
      <c r="IP830" s="1"/>
      <c r="IT830" s="1"/>
      <c r="IX830" s="1"/>
      <c r="JB830" s="1"/>
      <c r="JF830" s="1"/>
      <c r="JJ830" s="1"/>
      <c r="JN830" s="1"/>
      <c r="JR830" s="1"/>
      <c r="JV830" s="1"/>
      <c r="JZ830" s="1"/>
      <c r="KD830" s="1"/>
      <c r="KH830" s="1"/>
      <c r="KL830" s="1"/>
      <c r="KP830" s="1"/>
      <c r="KT830" s="1"/>
      <c r="KX830" s="1"/>
      <c r="LB830" s="1"/>
      <c r="LF830" s="1"/>
      <c r="LJ830" s="1"/>
      <c r="LN830" s="1"/>
      <c r="LR830" s="1"/>
    </row>
    <row r="831" spans="6:330">
      <c r="F831" s="1">
        <v>42250.083333333336</v>
      </c>
      <c r="G831">
        <v>112</v>
      </c>
      <c r="H831">
        <v>250</v>
      </c>
      <c r="J831" s="1">
        <v>42250.083333333336</v>
      </c>
      <c r="K831">
        <v>7</v>
      </c>
      <c r="L831">
        <v>150</v>
      </c>
      <c r="N831" s="1">
        <v>42250.083333333336</v>
      </c>
      <c r="O831">
        <v>9</v>
      </c>
      <c r="P831">
        <v>75</v>
      </c>
      <c r="R831" s="1">
        <v>42250.083333333336</v>
      </c>
      <c r="S831">
        <v>2</v>
      </c>
      <c r="T831">
        <v>100</v>
      </c>
      <c r="V831" s="1">
        <v>42250.083333333336</v>
      </c>
      <c r="W831">
        <v>11</v>
      </c>
      <c r="X831">
        <v>75</v>
      </c>
      <c r="Z831" s="1">
        <v>42250.083333333336</v>
      </c>
      <c r="AA831">
        <v>3</v>
      </c>
      <c r="AB831">
        <v>50</v>
      </c>
      <c r="AD831" s="1">
        <v>42250.083333333336</v>
      </c>
      <c r="AE831">
        <v>8</v>
      </c>
      <c r="AF831">
        <v>250</v>
      </c>
      <c r="AH831" s="1">
        <v>42250.083333333336</v>
      </c>
      <c r="AI831">
        <v>4</v>
      </c>
      <c r="AJ831">
        <v>100</v>
      </c>
      <c r="AL831" s="1">
        <v>42250.083333333336</v>
      </c>
      <c r="AM831">
        <v>2</v>
      </c>
      <c r="AN831">
        <v>50</v>
      </c>
      <c r="AP831" s="1">
        <v>42250.083333333336</v>
      </c>
      <c r="AQ831">
        <v>74</v>
      </c>
      <c r="AR831">
        <v>150</v>
      </c>
      <c r="AT831" s="1">
        <v>42250.083333333336</v>
      </c>
      <c r="AU831">
        <v>4</v>
      </c>
      <c r="AV831">
        <v>100</v>
      </c>
      <c r="AX831" s="1">
        <v>42250.083333333336</v>
      </c>
      <c r="AY831">
        <v>10</v>
      </c>
      <c r="AZ831">
        <v>50</v>
      </c>
      <c r="BB831" s="1">
        <v>42250.083333333336</v>
      </c>
      <c r="BC831">
        <v>16</v>
      </c>
      <c r="BD831">
        <v>125</v>
      </c>
      <c r="BF831" s="1">
        <v>42250.083333333336</v>
      </c>
      <c r="BG831">
        <v>10</v>
      </c>
      <c r="BH831">
        <v>75</v>
      </c>
      <c r="BJ831" s="1">
        <v>42250.083333333336</v>
      </c>
      <c r="BK831">
        <v>3</v>
      </c>
      <c r="BL831">
        <v>50</v>
      </c>
      <c r="BN831" s="1">
        <v>42250.083333333336</v>
      </c>
      <c r="BO831">
        <v>3</v>
      </c>
      <c r="BP831">
        <v>50</v>
      </c>
      <c r="BR831" s="1"/>
      <c r="BV831" s="1"/>
      <c r="BZ831" s="1"/>
      <c r="CD831" s="1"/>
      <c r="CH831" s="1"/>
      <c r="CL831" s="1"/>
      <c r="CP831" s="1"/>
      <c r="CT831" s="1"/>
      <c r="CX831" s="1"/>
      <c r="DB831" s="1"/>
      <c r="DF831" s="1"/>
      <c r="DJ831" s="1"/>
      <c r="DN831" s="1"/>
      <c r="DR831" s="1"/>
      <c r="DV831" s="1"/>
      <c r="DZ831" s="1"/>
      <c r="ED831" s="1"/>
      <c r="EH831" s="1"/>
      <c r="EL831" s="1"/>
      <c r="EP831" s="1"/>
      <c r="ET831" s="1"/>
      <c r="EX831" s="1"/>
      <c r="FB831" s="1"/>
      <c r="FF831" s="1"/>
      <c r="FJ831" s="1"/>
      <c r="FN831" s="1"/>
      <c r="FR831" s="1"/>
      <c r="FV831" s="1"/>
      <c r="FZ831" s="1"/>
      <c r="GD831" s="1"/>
      <c r="GH831" s="1"/>
      <c r="GL831" s="1"/>
      <c r="GP831" s="1"/>
      <c r="GT831" s="1"/>
      <c r="GX831" s="1"/>
      <c r="HB831" s="1"/>
      <c r="HF831" s="1"/>
      <c r="HJ831" s="1"/>
      <c r="HN831" s="1"/>
      <c r="HR831" s="1"/>
      <c r="HV831" s="1"/>
      <c r="HZ831" s="1"/>
      <c r="ID831" s="1"/>
      <c r="IH831" s="1"/>
      <c r="IL831" s="1"/>
      <c r="IP831" s="1"/>
      <c r="IT831" s="1"/>
      <c r="IX831" s="1"/>
      <c r="JB831" s="1"/>
      <c r="JF831" s="1"/>
      <c r="JJ831" s="1"/>
      <c r="JN831" s="1"/>
      <c r="JR831" s="1"/>
      <c r="JV831" s="1"/>
      <c r="JZ831" s="1"/>
      <c r="KD831" s="1"/>
      <c r="KH831" s="1"/>
      <c r="KL831" s="1"/>
      <c r="KP831" s="1"/>
      <c r="KT831" s="1"/>
      <c r="KX831" s="1"/>
      <c r="LB831" s="1"/>
      <c r="LF831" s="1"/>
      <c r="LJ831" s="1"/>
      <c r="LN831" s="1"/>
      <c r="LR831" s="1"/>
    </row>
    <row r="832" spans="6:330">
      <c r="F832" s="1">
        <v>42250.125</v>
      </c>
      <c r="G832">
        <v>112</v>
      </c>
      <c r="H832">
        <v>250</v>
      </c>
      <c r="J832" s="1">
        <v>42250.125</v>
      </c>
      <c r="K832">
        <v>5</v>
      </c>
      <c r="L832">
        <v>150</v>
      </c>
      <c r="N832" s="1">
        <v>42250.125</v>
      </c>
      <c r="O832">
        <v>9</v>
      </c>
      <c r="P832">
        <v>75</v>
      </c>
      <c r="R832" s="1">
        <v>42250.125</v>
      </c>
      <c r="S832">
        <v>2</v>
      </c>
      <c r="T832">
        <v>100</v>
      </c>
      <c r="V832" s="1">
        <v>42250.125</v>
      </c>
      <c r="W832">
        <v>6</v>
      </c>
      <c r="X832">
        <v>75</v>
      </c>
      <c r="Z832" s="1">
        <v>42250.125</v>
      </c>
      <c r="AA832">
        <v>3</v>
      </c>
      <c r="AB832">
        <v>50</v>
      </c>
      <c r="AD832" s="1">
        <v>42250.125</v>
      </c>
      <c r="AE832">
        <v>6</v>
      </c>
      <c r="AF832">
        <v>250</v>
      </c>
      <c r="AH832" s="1">
        <v>42250.125</v>
      </c>
      <c r="AI832">
        <v>3</v>
      </c>
      <c r="AJ832">
        <v>100</v>
      </c>
      <c r="AL832" s="1">
        <v>42250.125</v>
      </c>
      <c r="AM832">
        <v>2</v>
      </c>
      <c r="AN832">
        <v>50</v>
      </c>
      <c r="AP832" s="1">
        <v>42250.125</v>
      </c>
      <c r="AQ832">
        <v>69</v>
      </c>
      <c r="AR832">
        <v>150</v>
      </c>
      <c r="AT832" s="1">
        <v>42250.125</v>
      </c>
      <c r="AU832">
        <v>3</v>
      </c>
      <c r="AV832">
        <v>100</v>
      </c>
      <c r="AX832" s="1">
        <v>42250.125</v>
      </c>
      <c r="AY832">
        <v>7</v>
      </c>
      <c r="AZ832">
        <v>50</v>
      </c>
      <c r="BB832" s="1">
        <v>42250.125</v>
      </c>
      <c r="BC832">
        <v>12</v>
      </c>
      <c r="BD832">
        <v>125</v>
      </c>
      <c r="BF832" s="1">
        <v>42250.125</v>
      </c>
      <c r="BG832">
        <v>7</v>
      </c>
      <c r="BH832">
        <v>75</v>
      </c>
      <c r="BJ832" s="1">
        <v>42250.125</v>
      </c>
      <c r="BK832">
        <v>3</v>
      </c>
      <c r="BL832">
        <v>50</v>
      </c>
      <c r="BN832" s="1">
        <v>42250.125</v>
      </c>
      <c r="BO832">
        <v>3</v>
      </c>
      <c r="BP832">
        <v>50</v>
      </c>
      <c r="BR832" s="1"/>
      <c r="BV832" s="1"/>
      <c r="BZ832" s="1"/>
      <c r="CD832" s="1"/>
      <c r="CH832" s="1"/>
      <c r="CL832" s="1"/>
      <c r="CP832" s="1"/>
      <c r="CT832" s="1"/>
      <c r="CX832" s="1"/>
      <c r="DB832" s="1"/>
      <c r="DF832" s="1"/>
      <c r="DJ832" s="1"/>
      <c r="DN832" s="1"/>
      <c r="DR832" s="1"/>
      <c r="DV832" s="1"/>
      <c r="DZ832" s="1"/>
      <c r="ED832" s="1"/>
      <c r="EH832" s="1"/>
      <c r="EL832" s="1"/>
      <c r="EP832" s="1"/>
      <c r="ET832" s="1"/>
      <c r="EX832" s="1"/>
      <c r="FB832" s="1"/>
      <c r="FF832" s="1"/>
      <c r="FJ832" s="1"/>
      <c r="FN832" s="1"/>
      <c r="FR832" s="1"/>
      <c r="FV832" s="1"/>
      <c r="FZ832" s="1"/>
      <c r="GD832" s="1"/>
      <c r="GH832" s="1"/>
      <c r="GL832" s="1"/>
      <c r="GP832" s="1"/>
      <c r="GT832" s="1"/>
      <c r="GX832" s="1"/>
      <c r="HB832" s="1"/>
      <c r="HF832" s="1"/>
      <c r="HJ832" s="1"/>
      <c r="HN832" s="1"/>
      <c r="HR832" s="1"/>
      <c r="HV832" s="1"/>
      <c r="HZ832" s="1"/>
      <c r="ID832" s="1"/>
      <c r="IH832" s="1"/>
      <c r="IL832" s="1"/>
      <c r="IP832" s="1"/>
      <c r="IT832" s="1"/>
      <c r="IX832" s="1"/>
      <c r="JB832" s="1"/>
      <c r="JF832" s="1"/>
      <c r="JJ832" s="1"/>
      <c r="JN832" s="1"/>
      <c r="JR832" s="1"/>
      <c r="JV832" s="1"/>
      <c r="JZ832" s="1"/>
      <c r="KD832" s="1"/>
      <c r="KH832" s="1"/>
      <c r="KL832" s="1"/>
      <c r="KP832" s="1"/>
      <c r="KT832" s="1"/>
      <c r="KX832" s="1"/>
      <c r="LB832" s="1"/>
      <c r="LF832" s="1"/>
      <c r="LJ832" s="1"/>
      <c r="LN832" s="1"/>
      <c r="LR832" s="1"/>
    </row>
    <row r="833" spans="6:330">
      <c r="F833" s="1">
        <v>42250.166666666664</v>
      </c>
      <c r="G833">
        <v>107</v>
      </c>
      <c r="H833">
        <v>250</v>
      </c>
      <c r="J833" s="1">
        <v>42250.166666666664</v>
      </c>
      <c r="K833">
        <v>4</v>
      </c>
      <c r="L833">
        <v>150</v>
      </c>
      <c r="N833" s="1">
        <v>42250.166666666664</v>
      </c>
      <c r="O833">
        <v>11</v>
      </c>
      <c r="P833">
        <v>75</v>
      </c>
      <c r="R833" s="1">
        <v>42250.166666666664</v>
      </c>
      <c r="S833">
        <v>2</v>
      </c>
      <c r="T833">
        <v>100</v>
      </c>
      <c r="V833" s="1">
        <v>42250.166666666664</v>
      </c>
      <c r="W833">
        <v>6</v>
      </c>
      <c r="X833">
        <v>75</v>
      </c>
      <c r="Z833" s="1">
        <v>42250.166666666664</v>
      </c>
      <c r="AA833">
        <v>2</v>
      </c>
      <c r="AB833">
        <v>50</v>
      </c>
      <c r="AD833" s="1">
        <v>42250.166666666664</v>
      </c>
      <c r="AE833">
        <v>7</v>
      </c>
      <c r="AF833">
        <v>250</v>
      </c>
      <c r="AH833" s="1">
        <v>42250.166666666664</v>
      </c>
      <c r="AI833">
        <v>3</v>
      </c>
      <c r="AJ833">
        <v>100</v>
      </c>
      <c r="AL833" s="1">
        <v>42250.166666666664</v>
      </c>
      <c r="AM833">
        <v>3</v>
      </c>
      <c r="AN833">
        <v>50</v>
      </c>
      <c r="AP833" s="1">
        <v>42250.166666666664</v>
      </c>
      <c r="AQ833">
        <v>59</v>
      </c>
      <c r="AR833">
        <v>150</v>
      </c>
      <c r="AT833" s="1">
        <v>42250.166666666664</v>
      </c>
      <c r="AU833">
        <v>2</v>
      </c>
      <c r="AV833">
        <v>100</v>
      </c>
      <c r="AX833" s="1">
        <v>42250.166666666664</v>
      </c>
      <c r="AY833">
        <v>3</v>
      </c>
      <c r="AZ833">
        <v>50</v>
      </c>
      <c r="BB833" s="1">
        <v>42250.166666666664</v>
      </c>
      <c r="BC833">
        <v>10</v>
      </c>
      <c r="BD833">
        <v>125</v>
      </c>
      <c r="BF833" s="1">
        <v>42250.166666666664</v>
      </c>
      <c r="BG833">
        <v>7</v>
      </c>
      <c r="BH833">
        <v>75</v>
      </c>
      <c r="BJ833" s="1">
        <v>42250.166666666664</v>
      </c>
      <c r="BK833">
        <v>3</v>
      </c>
      <c r="BL833">
        <v>50</v>
      </c>
      <c r="BN833" s="1">
        <v>42250.166666666664</v>
      </c>
      <c r="BO833">
        <v>2</v>
      </c>
      <c r="BP833">
        <v>50</v>
      </c>
      <c r="BR833" s="1"/>
      <c r="BV833" s="1"/>
      <c r="BZ833" s="1"/>
      <c r="CD833" s="1"/>
      <c r="CH833" s="1"/>
      <c r="CL833" s="1"/>
      <c r="CP833" s="1"/>
      <c r="CT833" s="1"/>
      <c r="CX833" s="1"/>
      <c r="DB833" s="1"/>
      <c r="DF833" s="1"/>
      <c r="DJ833" s="1"/>
      <c r="DN833" s="1"/>
      <c r="DR833" s="1"/>
      <c r="DV833" s="1"/>
      <c r="DZ833" s="1"/>
      <c r="ED833" s="1"/>
      <c r="EH833" s="1"/>
      <c r="EL833" s="1"/>
      <c r="EP833" s="1"/>
      <c r="ET833" s="1"/>
      <c r="EX833" s="1"/>
      <c r="FB833" s="1"/>
      <c r="FF833" s="1"/>
      <c r="FJ833" s="1"/>
      <c r="FN833" s="1"/>
      <c r="FR833" s="1"/>
      <c r="FV833" s="1"/>
      <c r="FZ833" s="1"/>
      <c r="GD833" s="1"/>
      <c r="GH833" s="1"/>
      <c r="GL833" s="1"/>
      <c r="GP833" s="1"/>
      <c r="GT833" s="1"/>
      <c r="GX833" s="1"/>
      <c r="HB833" s="1"/>
      <c r="HF833" s="1"/>
      <c r="HJ833" s="1"/>
      <c r="HN833" s="1"/>
      <c r="HR833" s="1"/>
      <c r="HV833" s="1"/>
      <c r="HZ833" s="1"/>
      <c r="ID833" s="1"/>
      <c r="IH833" s="1"/>
      <c r="IL833" s="1"/>
      <c r="IP833" s="1"/>
      <c r="IT833" s="1"/>
      <c r="IX833" s="1"/>
      <c r="JB833" s="1"/>
      <c r="JF833" s="1"/>
      <c r="JJ833" s="1"/>
      <c r="JN833" s="1"/>
      <c r="JR833" s="1"/>
      <c r="JV833" s="1"/>
      <c r="JZ833" s="1"/>
      <c r="KD833" s="1"/>
      <c r="KH833" s="1"/>
      <c r="KL833" s="1"/>
      <c r="KP833" s="1"/>
      <c r="KT833" s="1"/>
      <c r="KX833" s="1"/>
      <c r="LB833" s="1"/>
      <c r="LF833" s="1"/>
      <c r="LJ833" s="1"/>
      <c r="LN833" s="1"/>
      <c r="LR833" s="1"/>
    </row>
    <row r="834" spans="6:330">
      <c r="F834" s="1">
        <v>42250.208333333336</v>
      </c>
      <c r="G834">
        <v>106</v>
      </c>
      <c r="H834">
        <v>250</v>
      </c>
      <c r="J834" s="1">
        <v>42250.208333333336</v>
      </c>
      <c r="K834">
        <v>4</v>
      </c>
      <c r="L834">
        <v>150</v>
      </c>
      <c r="N834" s="1">
        <v>42250.208333333336</v>
      </c>
      <c r="O834">
        <v>9</v>
      </c>
      <c r="P834">
        <v>75</v>
      </c>
      <c r="R834" s="1">
        <v>42250.208333333336</v>
      </c>
      <c r="S834">
        <v>2</v>
      </c>
      <c r="T834">
        <v>100</v>
      </c>
      <c r="V834" s="1">
        <v>42250.208333333336</v>
      </c>
      <c r="W834">
        <v>6</v>
      </c>
      <c r="X834">
        <v>75</v>
      </c>
      <c r="Z834" s="1">
        <v>42250.208333333336</v>
      </c>
      <c r="AA834">
        <v>2</v>
      </c>
      <c r="AB834">
        <v>50</v>
      </c>
      <c r="AD834" s="1">
        <v>42250.208333333336</v>
      </c>
      <c r="AE834">
        <v>9</v>
      </c>
      <c r="AF834">
        <v>250</v>
      </c>
      <c r="AH834" s="1">
        <v>42250.208333333336</v>
      </c>
      <c r="AI834">
        <v>3</v>
      </c>
      <c r="AJ834">
        <v>100</v>
      </c>
      <c r="AL834" s="1">
        <v>42250.208333333336</v>
      </c>
      <c r="AM834">
        <v>3</v>
      </c>
      <c r="AN834">
        <v>50</v>
      </c>
      <c r="AP834" s="1">
        <v>42250.208333333336</v>
      </c>
      <c r="AQ834">
        <v>62</v>
      </c>
      <c r="AR834">
        <v>150</v>
      </c>
      <c r="AT834" s="1">
        <v>42250.208333333336</v>
      </c>
      <c r="AU834">
        <v>3</v>
      </c>
      <c r="AV834">
        <v>100</v>
      </c>
      <c r="AX834" s="1">
        <v>42250.208333333336</v>
      </c>
      <c r="AY834">
        <v>4</v>
      </c>
      <c r="AZ834">
        <v>50</v>
      </c>
      <c r="BB834" s="1">
        <v>42250.208333333336</v>
      </c>
      <c r="BC834">
        <v>10</v>
      </c>
      <c r="BD834">
        <v>125</v>
      </c>
      <c r="BF834" s="1">
        <v>42250.208333333336</v>
      </c>
      <c r="BG834">
        <v>6</v>
      </c>
      <c r="BH834">
        <v>75</v>
      </c>
      <c r="BJ834" s="1">
        <v>42250.208333333336</v>
      </c>
      <c r="BK834">
        <v>3</v>
      </c>
      <c r="BL834">
        <v>50</v>
      </c>
      <c r="BN834" s="1">
        <v>42250.208333333336</v>
      </c>
      <c r="BO834">
        <v>2</v>
      </c>
      <c r="BP834">
        <v>50</v>
      </c>
      <c r="BR834" s="1"/>
      <c r="BV834" s="1"/>
      <c r="BZ834" s="1"/>
      <c r="CD834" s="1"/>
      <c r="CH834" s="1"/>
      <c r="CL834" s="1"/>
      <c r="CP834" s="1"/>
      <c r="CT834" s="1"/>
      <c r="CX834" s="1"/>
      <c r="DB834" s="1"/>
      <c r="DF834" s="1"/>
      <c r="DJ834" s="1"/>
      <c r="DN834" s="1"/>
      <c r="DR834" s="1"/>
      <c r="DV834" s="1"/>
      <c r="DZ834" s="1"/>
      <c r="ED834" s="1"/>
      <c r="EH834" s="1"/>
      <c r="EL834" s="1"/>
      <c r="EP834" s="1"/>
      <c r="ET834" s="1"/>
      <c r="EX834" s="1"/>
      <c r="FB834" s="1"/>
      <c r="FF834" s="1"/>
      <c r="FJ834" s="1"/>
      <c r="FN834" s="1"/>
      <c r="FR834" s="1"/>
      <c r="FV834" s="1"/>
      <c r="FZ834" s="1"/>
      <c r="GD834" s="1"/>
      <c r="GH834" s="1"/>
      <c r="GL834" s="1"/>
      <c r="GP834" s="1"/>
      <c r="GT834" s="1"/>
      <c r="GX834" s="1"/>
      <c r="HB834" s="1"/>
      <c r="HF834" s="1"/>
      <c r="HJ834" s="1"/>
      <c r="HN834" s="1"/>
      <c r="HR834" s="1"/>
      <c r="HV834" s="1"/>
      <c r="HZ834" s="1"/>
      <c r="ID834" s="1"/>
      <c r="IH834" s="1"/>
      <c r="IL834" s="1"/>
      <c r="IP834" s="1"/>
      <c r="IT834" s="1"/>
      <c r="IX834" s="1"/>
      <c r="JB834" s="1"/>
      <c r="JF834" s="1"/>
      <c r="JJ834" s="1"/>
      <c r="JN834" s="1"/>
      <c r="JR834" s="1"/>
      <c r="JV834" s="1"/>
      <c r="JZ834" s="1"/>
      <c r="KD834" s="1"/>
      <c r="KH834" s="1"/>
      <c r="KL834" s="1"/>
      <c r="KP834" s="1"/>
      <c r="KT834" s="1"/>
      <c r="KX834" s="1"/>
      <c r="LB834" s="1"/>
      <c r="LF834" s="1"/>
      <c r="LJ834" s="1"/>
      <c r="LN834" s="1"/>
      <c r="LR834" s="1"/>
    </row>
    <row r="835" spans="6:330">
      <c r="F835" s="1">
        <v>42250.25</v>
      </c>
      <c r="G835">
        <v>125</v>
      </c>
      <c r="H835">
        <v>250</v>
      </c>
      <c r="J835" s="1">
        <v>42250.25</v>
      </c>
      <c r="K835">
        <v>9</v>
      </c>
      <c r="L835">
        <v>150</v>
      </c>
      <c r="N835" s="1">
        <v>42250.25</v>
      </c>
      <c r="O835">
        <v>10</v>
      </c>
      <c r="P835">
        <v>75</v>
      </c>
      <c r="R835" s="1">
        <v>42250.25</v>
      </c>
      <c r="S835">
        <v>7</v>
      </c>
      <c r="T835">
        <v>100</v>
      </c>
      <c r="V835" s="1">
        <v>42250.25</v>
      </c>
      <c r="W835">
        <v>7</v>
      </c>
      <c r="X835">
        <v>75</v>
      </c>
      <c r="Z835" s="1">
        <v>42250.25</v>
      </c>
      <c r="AA835">
        <v>4</v>
      </c>
      <c r="AB835">
        <v>50</v>
      </c>
      <c r="AD835" s="1">
        <v>42250.25</v>
      </c>
      <c r="AE835">
        <v>12</v>
      </c>
      <c r="AF835">
        <v>250</v>
      </c>
      <c r="AH835" s="1">
        <v>42250.25</v>
      </c>
      <c r="AI835">
        <v>6</v>
      </c>
      <c r="AJ835">
        <v>100</v>
      </c>
      <c r="AL835" s="1">
        <v>42250.25</v>
      </c>
      <c r="AM835">
        <v>2</v>
      </c>
      <c r="AN835">
        <v>50</v>
      </c>
      <c r="AP835" s="1">
        <v>42250.25</v>
      </c>
      <c r="AQ835">
        <v>68</v>
      </c>
      <c r="AR835">
        <v>150</v>
      </c>
      <c r="AT835" s="1">
        <v>42250.25</v>
      </c>
      <c r="AU835">
        <v>4</v>
      </c>
      <c r="AV835">
        <v>100</v>
      </c>
      <c r="AX835" s="1">
        <v>42250.25</v>
      </c>
      <c r="AY835">
        <v>5</v>
      </c>
      <c r="AZ835">
        <v>50</v>
      </c>
      <c r="BB835" s="1">
        <v>42250.25</v>
      </c>
      <c r="BC835">
        <v>23</v>
      </c>
      <c r="BD835">
        <v>125</v>
      </c>
      <c r="BF835" s="1">
        <v>42250.25</v>
      </c>
      <c r="BG835">
        <v>10</v>
      </c>
      <c r="BH835">
        <v>75</v>
      </c>
      <c r="BJ835" s="1">
        <v>42250.25</v>
      </c>
      <c r="BK835">
        <v>3</v>
      </c>
      <c r="BL835">
        <v>50</v>
      </c>
      <c r="BN835" s="1">
        <v>42250.25</v>
      </c>
      <c r="BO835">
        <v>4</v>
      </c>
      <c r="BP835">
        <v>50</v>
      </c>
      <c r="BR835" s="1"/>
      <c r="BV835" s="1"/>
      <c r="BZ835" s="1"/>
      <c r="CD835" s="1"/>
      <c r="CH835" s="1"/>
      <c r="CL835" s="1"/>
      <c r="CP835" s="1"/>
      <c r="CT835" s="1"/>
      <c r="CX835" s="1"/>
      <c r="DB835" s="1"/>
      <c r="DF835" s="1"/>
      <c r="DJ835" s="1"/>
      <c r="DN835" s="1"/>
      <c r="DR835" s="1"/>
      <c r="DV835" s="1"/>
      <c r="DZ835" s="1"/>
      <c r="ED835" s="1"/>
      <c r="EH835" s="1"/>
      <c r="EL835" s="1"/>
      <c r="EP835" s="1"/>
      <c r="ET835" s="1"/>
      <c r="EX835" s="1"/>
      <c r="FB835" s="1"/>
      <c r="FF835" s="1"/>
      <c r="FJ835" s="1"/>
      <c r="FN835" s="1"/>
      <c r="FR835" s="1"/>
      <c r="FV835" s="1"/>
      <c r="FZ835" s="1"/>
      <c r="GD835" s="1"/>
      <c r="GH835" s="1"/>
      <c r="GL835" s="1"/>
      <c r="GP835" s="1"/>
      <c r="GT835" s="1"/>
      <c r="GX835" s="1"/>
      <c r="HB835" s="1"/>
      <c r="HF835" s="1"/>
      <c r="HJ835" s="1"/>
      <c r="HN835" s="1"/>
      <c r="HR835" s="1"/>
      <c r="HV835" s="1"/>
      <c r="HZ835" s="1"/>
      <c r="ID835" s="1"/>
      <c r="IH835" s="1"/>
      <c r="IL835" s="1"/>
      <c r="IP835" s="1"/>
      <c r="IT835" s="1"/>
      <c r="IX835" s="1"/>
      <c r="JB835" s="1"/>
      <c r="JF835" s="1"/>
      <c r="JJ835" s="1"/>
      <c r="JN835" s="1"/>
      <c r="JR835" s="1"/>
      <c r="JV835" s="1"/>
      <c r="JZ835" s="1"/>
      <c r="KD835" s="1"/>
      <c r="KH835" s="1"/>
      <c r="KL835" s="1"/>
      <c r="KP835" s="1"/>
      <c r="KT835" s="1"/>
      <c r="KX835" s="1"/>
      <c r="LB835" s="1"/>
      <c r="LF835" s="1"/>
      <c r="LJ835" s="1"/>
      <c r="LN835" s="1"/>
      <c r="LR835" s="1"/>
    </row>
    <row r="836" spans="6:330">
      <c r="F836" s="1">
        <v>42250.291666666664</v>
      </c>
      <c r="G836">
        <v>154</v>
      </c>
      <c r="H836">
        <v>250</v>
      </c>
      <c r="J836" s="1">
        <v>42250.291666666664</v>
      </c>
      <c r="K836">
        <v>20</v>
      </c>
      <c r="L836">
        <v>150</v>
      </c>
      <c r="N836" s="1">
        <v>42250.291666666664</v>
      </c>
      <c r="O836">
        <v>28</v>
      </c>
      <c r="P836">
        <v>75</v>
      </c>
      <c r="R836" s="1">
        <v>42250.291666666664</v>
      </c>
      <c r="S836">
        <v>20</v>
      </c>
      <c r="T836">
        <v>100</v>
      </c>
      <c r="V836" s="1">
        <v>42250.291666666664</v>
      </c>
      <c r="W836">
        <v>9</v>
      </c>
      <c r="X836">
        <v>75</v>
      </c>
      <c r="Z836" s="1">
        <v>42250.291666666664</v>
      </c>
      <c r="AA836">
        <v>11</v>
      </c>
      <c r="AB836">
        <v>50</v>
      </c>
      <c r="AD836" s="1">
        <v>42250.291666666664</v>
      </c>
      <c r="AE836">
        <v>34</v>
      </c>
      <c r="AF836">
        <v>250</v>
      </c>
      <c r="AH836" s="1">
        <v>42250.291666666664</v>
      </c>
      <c r="AI836">
        <v>12</v>
      </c>
      <c r="AJ836">
        <v>100</v>
      </c>
      <c r="AL836" s="1">
        <v>42250.291666666664</v>
      </c>
      <c r="AM836">
        <v>10</v>
      </c>
      <c r="AN836">
        <v>50</v>
      </c>
      <c r="AP836" s="1">
        <v>42250.291666666664</v>
      </c>
      <c r="AQ836">
        <v>78</v>
      </c>
      <c r="AR836">
        <v>150</v>
      </c>
      <c r="AT836" s="1">
        <v>42250.291666666664</v>
      </c>
      <c r="AU836">
        <v>5</v>
      </c>
      <c r="AV836">
        <v>100</v>
      </c>
      <c r="AX836" s="1">
        <v>42250.291666666664</v>
      </c>
      <c r="AY836">
        <v>12</v>
      </c>
      <c r="AZ836">
        <v>50</v>
      </c>
      <c r="BB836" s="1">
        <v>42250.291666666664</v>
      </c>
      <c r="BC836">
        <v>46</v>
      </c>
      <c r="BD836">
        <v>125</v>
      </c>
      <c r="BF836" s="1">
        <v>42250.291666666664</v>
      </c>
      <c r="BG836">
        <v>18</v>
      </c>
      <c r="BH836">
        <v>75</v>
      </c>
      <c r="BJ836" s="1">
        <v>42250.291666666664</v>
      </c>
      <c r="BK836">
        <v>5</v>
      </c>
      <c r="BL836">
        <v>50</v>
      </c>
      <c r="BN836" s="1">
        <v>42250.291666666664</v>
      </c>
      <c r="BO836">
        <v>11</v>
      </c>
      <c r="BP836">
        <v>50</v>
      </c>
      <c r="BR836" s="1"/>
      <c r="BV836" s="1"/>
      <c r="BZ836" s="1"/>
      <c r="CD836" s="1"/>
      <c r="CH836" s="1"/>
      <c r="CL836" s="1"/>
      <c r="CP836" s="1"/>
      <c r="CT836" s="1"/>
      <c r="CX836" s="1"/>
      <c r="DB836" s="1"/>
      <c r="DF836" s="1"/>
      <c r="DJ836" s="1"/>
      <c r="DN836" s="1"/>
      <c r="DR836" s="1"/>
      <c r="DV836" s="1"/>
      <c r="DZ836" s="1"/>
      <c r="ED836" s="1"/>
      <c r="EH836" s="1"/>
      <c r="EL836" s="1"/>
      <c r="EP836" s="1"/>
      <c r="ET836" s="1"/>
      <c r="EX836" s="1"/>
      <c r="FB836" s="1"/>
      <c r="FF836" s="1"/>
      <c r="FJ836" s="1"/>
      <c r="FN836" s="1"/>
      <c r="FR836" s="1"/>
      <c r="FV836" s="1"/>
      <c r="FZ836" s="1"/>
      <c r="GD836" s="1"/>
      <c r="GH836" s="1"/>
      <c r="GL836" s="1"/>
      <c r="GP836" s="1"/>
      <c r="GT836" s="1"/>
      <c r="GX836" s="1"/>
      <c r="HB836" s="1"/>
      <c r="HF836" s="1"/>
      <c r="HJ836" s="1"/>
      <c r="HN836" s="1"/>
      <c r="HR836" s="1"/>
      <c r="HV836" s="1"/>
      <c r="HZ836" s="1"/>
      <c r="ID836" s="1"/>
      <c r="IH836" s="1"/>
      <c r="IL836" s="1"/>
      <c r="IP836" s="1"/>
      <c r="IT836" s="1"/>
      <c r="IX836" s="1"/>
      <c r="JB836" s="1"/>
      <c r="JF836" s="1"/>
      <c r="JJ836" s="1"/>
      <c r="JN836" s="1"/>
      <c r="JR836" s="1"/>
      <c r="JV836" s="1"/>
      <c r="JZ836" s="1"/>
      <c r="KD836" s="1"/>
      <c r="KH836" s="1"/>
      <c r="KL836" s="1"/>
      <c r="KP836" s="1"/>
      <c r="KT836" s="1"/>
      <c r="KX836" s="1"/>
      <c r="LB836" s="1"/>
      <c r="LF836" s="1"/>
      <c r="LJ836" s="1"/>
      <c r="LN836" s="1"/>
      <c r="LR836" s="1"/>
    </row>
    <row r="837" spans="6:330">
      <c r="F837" s="1">
        <v>42250.333333333336</v>
      </c>
      <c r="G837">
        <v>179</v>
      </c>
      <c r="H837">
        <v>250</v>
      </c>
      <c r="J837" s="1">
        <v>42250.333333333336</v>
      </c>
      <c r="K837">
        <v>59</v>
      </c>
      <c r="L837">
        <v>150</v>
      </c>
      <c r="N837" s="1">
        <v>42250.333333333336</v>
      </c>
      <c r="O837">
        <v>43</v>
      </c>
      <c r="P837">
        <v>75</v>
      </c>
      <c r="R837" s="1">
        <v>42250.333333333336</v>
      </c>
      <c r="S837">
        <v>29</v>
      </c>
      <c r="T837">
        <v>100</v>
      </c>
      <c r="V837" s="1">
        <v>42250.333333333336</v>
      </c>
      <c r="W837">
        <v>20</v>
      </c>
      <c r="X837">
        <v>75</v>
      </c>
      <c r="Z837" s="1">
        <v>42250.333333333336</v>
      </c>
      <c r="AA837">
        <v>20</v>
      </c>
      <c r="AB837">
        <v>50</v>
      </c>
      <c r="AD837" s="1">
        <v>42250.333333333336</v>
      </c>
      <c r="AE837">
        <v>63</v>
      </c>
      <c r="AF837">
        <v>250</v>
      </c>
      <c r="AH837" s="1">
        <v>42250.333333333336</v>
      </c>
      <c r="AI837">
        <v>38</v>
      </c>
      <c r="AJ837">
        <v>100</v>
      </c>
      <c r="AL837" s="1">
        <v>42250.333333333336</v>
      </c>
      <c r="AM837">
        <v>10</v>
      </c>
      <c r="AN837">
        <v>50</v>
      </c>
      <c r="AP837" s="1">
        <v>42250.333333333336</v>
      </c>
      <c r="AQ837">
        <v>121</v>
      </c>
      <c r="AR837">
        <v>150</v>
      </c>
      <c r="AT837" s="1">
        <v>42250.333333333336</v>
      </c>
      <c r="AU837">
        <v>19</v>
      </c>
      <c r="AV837">
        <v>100</v>
      </c>
      <c r="AX837" s="1">
        <v>42250.333333333336</v>
      </c>
      <c r="AY837">
        <v>22</v>
      </c>
      <c r="AZ837">
        <v>50</v>
      </c>
      <c r="BB837" s="1">
        <v>42250.333333333336</v>
      </c>
      <c r="BC837">
        <v>44</v>
      </c>
      <c r="BD837">
        <v>125</v>
      </c>
      <c r="BF837" s="1">
        <v>42250.333333333336</v>
      </c>
      <c r="BG837">
        <v>23</v>
      </c>
      <c r="BH837">
        <v>75</v>
      </c>
      <c r="BJ837" s="1">
        <v>42250.333333333336</v>
      </c>
      <c r="BK837">
        <v>7</v>
      </c>
      <c r="BL837">
        <v>50</v>
      </c>
      <c r="BN837" s="1">
        <v>42250.333333333336</v>
      </c>
      <c r="BO837">
        <v>20</v>
      </c>
      <c r="BP837">
        <v>50</v>
      </c>
      <c r="BR837" s="1"/>
      <c r="BV837" s="1"/>
      <c r="BZ837" s="1"/>
      <c r="CD837" s="1"/>
      <c r="CH837" s="1"/>
      <c r="CL837" s="1"/>
      <c r="CP837" s="1"/>
      <c r="CT837" s="1"/>
      <c r="CX837" s="1"/>
      <c r="DB837" s="1"/>
      <c r="DF837" s="1"/>
      <c r="DJ837" s="1"/>
      <c r="DN837" s="1"/>
      <c r="DR837" s="1"/>
      <c r="DV837" s="1"/>
      <c r="DZ837" s="1"/>
      <c r="ED837" s="1"/>
      <c r="EH837" s="1"/>
      <c r="EL837" s="1"/>
      <c r="EP837" s="1"/>
      <c r="ET837" s="1"/>
      <c r="EX837" s="1"/>
      <c r="FB837" s="1"/>
      <c r="FF837" s="1"/>
      <c r="FJ837" s="1"/>
      <c r="FN837" s="1"/>
      <c r="FR837" s="1"/>
      <c r="FV837" s="1"/>
      <c r="FZ837" s="1"/>
      <c r="GD837" s="1"/>
      <c r="GH837" s="1"/>
      <c r="GL837" s="1"/>
      <c r="GP837" s="1"/>
      <c r="GT837" s="1"/>
      <c r="GX837" s="1"/>
      <c r="HB837" s="1"/>
      <c r="HF837" s="1"/>
      <c r="HJ837" s="1"/>
      <c r="HN837" s="1"/>
      <c r="HR837" s="1"/>
      <c r="HV837" s="1"/>
      <c r="HZ837" s="1"/>
      <c r="ID837" s="1"/>
      <c r="IH837" s="1"/>
      <c r="IL837" s="1"/>
      <c r="IP837" s="1"/>
      <c r="IT837" s="1"/>
      <c r="IX837" s="1"/>
      <c r="JB837" s="1"/>
      <c r="JF837" s="1"/>
      <c r="JJ837" s="1"/>
      <c r="JN837" s="1"/>
      <c r="JR837" s="1"/>
      <c r="JV837" s="1"/>
      <c r="JZ837" s="1"/>
      <c r="KD837" s="1"/>
      <c r="KH837" s="1"/>
      <c r="KL837" s="1"/>
      <c r="KP837" s="1"/>
      <c r="KT837" s="1"/>
      <c r="KX837" s="1"/>
      <c r="LB837" s="1"/>
      <c r="LF837" s="1"/>
      <c r="LJ837" s="1"/>
      <c r="LN837" s="1"/>
      <c r="LR837" s="1"/>
    </row>
    <row r="838" spans="6:330">
      <c r="F838" s="1">
        <v>42250.375</v>
      </c>
      <c r="G838">
        <v>187</v>
      </c>
      <c r="H838">
        <v>250</v>
      </c>
      <c r="J838" s="1">
        <v>42250.375</v>
      </c>
      <c r="K838">
        <v>64</v>
      </c>
      <c r="L838">
        <v>150</v>
      </c>
      <c r="N838" s="1">
        <v>42250.375</v>
      </c>
      <c r="O838">
        <v>44</v>
      </c>
      <c r="P838">
        <v>75</v>
      </c>
      <c r="R838" s="1">
        <v>42250.375</v>
      </c>
      <c r="S838">
        <v>18</v>
      </c>
      <c r="T838">
        <v>100</v>
      </c>
      <c r="V838" s="1">
        <v>42250.375</v>
      </c>
      <c r="W838">
        <v>18</v>
      </c>
      <c r="X838">
        <v>75</v>
      </c>
      <c r="Z838" s="1">
        <v>42250.375</v>
      </c>
      <c r="AA838">
        <v>15</v>
      </c>
      <c r="AB838">
        <v>50</v>
      </c>
      <c r="AD838" s="1">
        <v>42250.375</v>
      </c>
      <c r="AE838">
        <v>70</v>
      </c>
      <c r="AF838">
        <v>250</v>
      </c>
      <c r="AH838" s="1">
        <v>42250.375</v>
      </c>
      <c r="AI838">
        <v>70</v>
      </c>
      <c r="AJ838">
        <v>100</v>
      </c>
      <c r="AL838" s="1">
        <v>42250.375</v>
      </c>
      <c r="AM838">
        <v>15</v>
      </c>
      <c r="AN838">
        <v>50</v>
      </c>
      <c r="AP838" s="1">
        <v>42250.375</v>
      </c>
      <c r="AQ838">
        <v>116</v>
      </c>
      <c r="AR838">
        <v>150</v>
      </c>
      <c r="AT838" s="1">
        <v>42250.375</v>
      </c>
      <c r="AU838">
        <v>21</v>
      </c>
      <c r="AV838">
        <v>100</v>
      </c>
      <c r="AX838" s="1">
        <v>42250.375</v>
      </c>
      <c r="AY838">
        <v>21</v>
      </c>
      <c r="AZ838">
        <v>50</v>
      </c>
      <c r="BB838" s="1">
        <v>42250.375</v>
      </c>
      <c r="BC838">
        <v>44</v>
      </c>
      <c r="BD838">
        <v>125</v>
      </c>
      <c r="BF838" s="1">
        <v>42250.375</v>
      </c>
      <c r="BG838">
        <v>26</v>
      </c>
      <c r="BH838">
        <v>75</v>
      </c>
      <c r="BJ838" s="1">
        <v>42250.375</v>
      </c>
      <c r="BK838">
        <v>9</v>
      </c>
      <c r="BL838">
        <v>50</v>
      </c>
      <c r="BN838" s="1">
        <v>42250.375</v>
      </c>
      <c r="BO838">
        <v>15</v>
      </c>
      <c r="BP838">
        <v>50</v>
      </c>
      <c r="BR838" s="1"/>
      <c r="BV838" s="1"/>
      <c r="BZ838" s="1"/>
      <c r="CD838" s="1"/>
      <c r="CH838" s="1"/>
      <c r="CL838" s="1"/>
      <c r="CP838" s="1"/>
      <c r="CT838" s="1"/>
      <c r="CX838" s="1"/>
      <c r="DB838" s="1"/>
      <c r="DF838" s="1"/>
      <c r="DJ838" s="1"/>
      <c r="DN838" s="1"/>
      <c r="DR838" s="1"/>
      <c r="DV838" s="1"/>
      <c r="DZ838" s="1"/>
      <c r="ED838" s="1"/>
      <c r="EH838" s="1"/>
      <c r="EL838" s="1"/>
      <c r="EP838" s="1"/>
      <c r="ET838" s="1"/>
      <c r="EX838" s="1"/>
      <c r="FB838" s="1"/>
      <c r="FF838" s="1"/>
      <c r="FJ838" s="1"/>
      <c r="FN838" s="1"/>
      <c r="FR838" s="1"/>
      <c r="FV838" s="1"/>
      <c r="FZ838" s="1"/>
      <c r="GD838" s="1"/>
      <c r="GH838" s="1"/>
      <c r="GL838" s="1"/>
      <c r="GP838" s="1"/>
      <c r="GT838" s="1"/>
      <c r="GX838" s="1"/>
      <c r="HB838" s="1"/>
      <c r="HF838" s="1"/>
      <c r="HJ838" s="1"/>
      <c r="HN838" s="1"/>
      <c r="HR838" s="1"/>
      <c r="HV838" s="1"/>
      <c r="HZ838" s="1"/>
      <c r="ID838" s="1"/>
      <c r="IH838" s="1"/>
      <c r="IL838" s="1"/>
      <c r="IP838" s="1"/>
      <c r="IT838" s="1"/>
      <c r="IX838" s="1"/>
      <c r="JB838" s="1"/>
      <c r="JF838" s="1"/>
      <c r="JJ838" s="1"/>
      <c r="JN838" s="1"/>
      <c r="JR838" s="1"/>
      <c r="JV838" s="1"/>
      <c r="JZ838" s="1"/>
      <c r="KD838" s="1"/>
      <c r="KH838" s="1"/>
      <c r="KL838" s="1"/>
      <c r="KP838" s="1"/>
      <c r="KT838" s="1"/>
      <c r="KX838" s="1"/>
      <c r="LB838" s="1"/>
      <c r="LF838" s="1"/>
      <c r="LJ838" s="1"/>
      <c r="LN838" s="1"/>
      <c r="LR838" s="1"/>
    </row>
    <row r="839" spans="6:330">
      <c r="F839" s="1">
        <v>42250.416666666664</v>
      </c>
      <c r="G839">
        <v>208</v>
      </c>
      <c r="H839">
        <v>250</v>
      </c>
      <c r="J839" s="1">
        <v>42250.416666666664</v>
      </c>
      <c r="K839">
        <v>67</v>
      </c>
      <c r="L839">
        <v>150</v>
      </c>
      <c r="N839" s="1">
        <v>42250.416666666664</v>
      </c>
      <c r="O839">
        <v>40</v>
      </c>
      <c r="P839">
        <v>75</v>
      </c>
      <c r="R839" s="1">
        <v>42250.416666666664</v>
      </c>
      <c r="S839">
        <v>21</v>
      </c>
      <c r="T839">
        <v>100</v>
      </c>
      <c r="V839" s="1">
        <v>42250.416666666664</v>
      </c>
      <c r="W839">
        <v>15</v>
      </c>
      <c r="X839">
        <v>75</v>
      </c>
      <c r="Z839" s="1">
        <v>42250.416666666664</v>
      </c>
      <c r="AA839">
        <v>17</v>
      </c>
      <c r="AB839">
        <v>50</v>
      </c>
      <c r="AD839" s="1">
        <v>42250.416666666664</v>
      </c>
      <c r="AE839">
        <v>75</v>
      </c>
      <c r="AF839">
        <v>250</v>
      </c>
      <c r="AH839" s="1">
        <v>42250.416666666664</v>
      </c>
      <c r="AI839">
        <v>65</v>
      </c>
      <c r="AJ839">
        <v>100</v>
      </c>
      <c r="AL839" s="1">
        <v>42250.416666666664</v>
      </c>
      <c r="AM839">
        <v>13</v>
      </c>
      <c r="AN839">
        <v>50</v>
      </c>
      <c r="AP839" s="1">
        <v>42250.416666666664</v>
      </c>
      <c r="AQ839">
        <v>114</v>
      </c>
      <c r="AR839">
        <v>150</v>
      </c>
      <c r="AT839" s="1">
        <v>42250.416666666664</v>
      </c>
      <c r="AU839">
        <v>22</v>
      </c>
      <c r="AV839">
        <v>100</v>
      </c>
      <c r="AX839" s="1">
        <v>42250.416666666664</v>
      </c>
      <c r="AY839">
        <v>23</v>
      </c>
      <c r="AZ839">
        <v>50</v>
      </c>
      <c r="BB839" s="1">
        <v>42250.416666666664</v>
      </c>
      <c r="BC839">
        <v>35</v>
      </c>
      <c r="BD839">
        <v>125</v>
      </c>
      <c r="BF839" s="1">
        <v>42250.416666666664</v>
      </c>
      <c r="BG839">
        <v>20</v>
      </c>
      <c r="BH839">
        <v>75</v>
      </c>
      <c r="BJ839" s="1">
        <v>42250.416666666664</v>
      </c>
      <c r="BK839">
        <v>10</v>
      </c>
      <c r="BL839">
        <v>50</v>
      </c>
      <c r="BN839" s="1">
        <v>42250.416666666664</v>
      </c>
      <c r="BO839">
        <v>17</v>
      </c>
      <c r="BP839">
        <v>50</v>
      </c>
      <c r="BR839" s="1"/>
      <c r="BV839" s="1"/>
      <c r="BZ839" s="1"/>
      <c r="CD839" s="1"/>
      <c r="CH839" s="1"/>
      <c r="CL839" s="1"/>
      <c r="CP839" s="1"/>
      <c r="CT839" s="1"/>
      <c r="CX839" s="1"/>
      <c r="DB839" s="1"/>
      <c r="DF839" s="1"/>
      <c r="DJ839" s="1"/>
      <c r="DN839" s="1"/>
      <c r="DR839" s="1"/>
      <c r="DV839" s="1"/>
      <c r="DZ839" s="1"/>
      <c r="ED839" s="1"/>
      <c r="EH839" s="1"/>
      <c r="EL839" s="1"/>
      <c r="EP839" s="1"/>
      <c r="ET839" s="1"/>
      <c r="EX839" s="1"/>
      <c r="FB839" s="1"/>
      <c r="FF839" s="1"/>
      <c r="FJ839" s="1"/>
      <c r="FN839" s="1"/>
      <c r="FR839" s="1"/>
      <c r="FV839" s="1"/>
      <c r="FZ839" s="1"/>
      <c r="GD839" s="1"/>
      <c r="GH839" s="1"/>
      <c r="GL839" s="1"/>
      <c r="GP839" s="1"/>
      <c r="GT839" s="1"/>
      <c r="GX839" s="1"/>
      <c r="HB839" s="1"/>
      <c r="HF839" s="1"/>
      <c r="HJ839" s="1"/>
      <c r="HN839" s="1"/>
      <c r="HR839" s="1"/>
      <c r="HV839" s="1"/>
      <c r="HZ839" s="1"/>
      <c r="ID839" s="1"/>
      <c r="IH839" s="1"/>
      <c r="IL839" s="1"/>
      <c r="IP839" s="1"/>
      <c r="IT839" s="1"/>
      <c r="IX839" s="1"/>
      <c r="JB839" s="1"/>
      <c r="JF839" s="1"/>
      <c r="JJ839" s="1"/>
      <c r="JN839" s="1"/>
      <c r="JR839" s="1"/>
      <c r="JV839" s="1"/>
      <c r="JZ839" s="1"/>
      <c r="KD839" s="1"/>
      <c r="KH839" s="1"/>
      <c r="KL839" s="1"/>
      <c r="KP839" s="1"/>
      <c r="KT839" s="1"/>
      <c r="KX839" s="1"/>
      <c r="LB839" s="1"/>
      <c r="LF839" s="1"/>
      <c r="LJ839" s="1"/>
      <c r="LN839" s="1"/>
      <c r="LR839" s="1"/>
    </row>
    <row r="840" spans="6:330">
      <c r="F840" s="1">
        <v>42250.458333333336</v>
      </c>
      <c r="G840">
        <v>209</v>
      </c>
      <c r="H840">
        <v>250</v>
      </c>
      <c r="J840" s="1">
        <v>42250.458333333336</v>
      </c>
      <c r="K840">
        <v>68</v>
      </c>
      <c r="L840">
        <v>150</v>
      </c>
      <c r="N840" s="1">
        <v>42250.458333333336</v>
      </c>
      <c r="O840">
        <v>40</v>
      </c>
      <c r="P840">
        <v>75</v>
      </c>
      <c r="R840" s="1">
        <v>42250.458333333336</v>
      </c>
      <c r="S840">
        <v>21</v>
      </c>
      <c r="T840">
        <v>100</v>
      </c>
      <c r="V840" s="1">
        <v>42250.458333333336</v>
      </c>
      <c r="W840">
        <v>10</v>
      </c>
      <c r="X840">
        <v>75</v>
      </c>
      <c r="Z840" s="1">
        <v>42250.458333333336</v>
      </c>
      <c r="AA840">
        <v>19</v>
      </c>
      <c r="AB840">
        <v>50</v>
      </c>
      <c r="AD840" s="1">
        <v>42250.458333333336</v>
      </c>
      <c r="AE840">
        <v>71</v>
      </c>
      <c r="AF840">
        <v>250</v>
      </c>
      <c r="AH840" s="1">
        <v>42250.458333333336</v>
      </c>
      <c r="AI840">
        <v>51</v>
      </c>
      <c r="AJ840">
        <v>100</v>
      </c>
      <c r="AL840" s="1">
        <v>42250.458333333336</v>
      </c>
      <c r="AM840">
        <v>9</v>
      </c>
      <c r="AN840">
        <v>50</v>
      </c>
      <c r="AP840" s="1">
        <v>42250.458333333336</v>
      </c>
      <c r="AQ840">
        <v>116</v>
      </c>
      <c r="AR840">
        <v>150</v>
      </c>
      <c r="AT840" s="1">
        <v>42250.458333333336</v>
      </c>
      <c r="AU840">
        <v>21</v>
      </c>
      <c r="AV840">
        <v>100</v>
      </c>
      <c r="AX840" s="1">
        <v>42250.458333333336</v>
      </c>
      <c r="AY840">
        <v>22</v>
      </c>
      <c r="AZ840">
        <v>50</v>
      </c>
      <c r="BB840" s="1">
        <v>42250.458333333336</v>
      </c>
      <c r="BC840">
        <v>33</v>
      </c>
      <c r="BD840">
        <v>125</v>
      </c>
      <c r="BF840" s="1">
        <v>42250.458333333336</v>
      </c>
      <c r="BG840">
        <v>16</v>
      </c>
      <c r="BH840">
        <v>75</v>
      </c>
      <c r="BJ840" s="1">
        <v>42250.458333333336</v>
      </c>
      <c r="BK840">
        <v>10</v>
      </c>
      <c r="BL840">
        <v>50</v>
      </c>
      <c r="BN840" s="1">
        <v>42250.458333333336</v>
      </c>
      <c r="BO840">
        <v>19</v>
      </c>
      <c r="BP840">
        <v>50</v>
      </c>
      <c r="BR840" s="1"/>
      <c r="BV840" s="1"/>
      <c r="BZ840" s="1"/>
      <c r="CD840" s="1"/>
      <c r="CH840" s="1"/>
      <c r="CL840" s="1"/>
      <c r="CP840" s="1"/>
      <c r="CT840" s="1"/>
      <c r="CX840" s="1"/>
      <c r="DB840" s="1"/>
      <c r="DF840" s="1"/>
      <c r="DJ840" s="1"/>
      <c r="DN840" s="1"/>
      <c r="DR840" s="1"/>
      <c r="DV840" s="1"/>
      <c r="DZ840" s="1"/>
      <c r="ED840" s="1"/>
      <c r="EH840" s="1"/>
      <c r="EL840" s="1"/>
      <c r="EP840" s="1"/>
      <c r="ET840" s="1"/>
      <c r="EX840" s="1"/>
      <c r="FB840" s="1"/>
      <c r="FF840" s="1"/>
      <c r="FJ840" s="1"/>
      <c r="FN840" s="1"/>
      <c r="FR840" s="1"/>
      <c r="FV840" s="1"/>
      <c r="FZ840" s="1"/>
      <c r="GD840" s="1"/>
      <c r="GH840" s="1"/>
      <c r="GL840" s="1"/>
      <c r="GP840" s="1"/>
      <c r="GT840" s="1"/>
      <c r="GX840" s="1"/>
      <c r="HB840" s="1"/>
      <c r="HF840" s="1"/>
      <c r="HJ840" s="1"/>
      <c r="HN840" s="1"/>
      <c r="HR840" s="1"/>
      <c r="HV840" s="1"/>
      <c r="HZ840" s="1"/>
      <c r="ID840" s="1"/>
      <c r="IH840" s="1"/>
      <c r="IL840" s="1"/>
      <c r="IP840" s="1"/>
      <c r="IT840" s="1"/>
      <c r="IX840" s="1"/>
      <c r="JB840" s="1"/>
      <c r="JF840" s="1"/>
      <c r="JJ840" s="1"/>
      <c r="JN840" s="1"/>
      <c r="JR840" s="1"/>
      <c r="JV840" s="1"/>
      <c r="JZ840" s="1"/>
      <c r="KD840" s="1"/>
      <c r="KH840" s="1"/>
      <c r="KL840" s="1"/>
      <c r="KP840" s="1"/>
      <c r="KT840" s="1"/>
      <c r="KX840" s="1"/>
      <c r="LB840" s="1"/>
      <c r="LF840" s="1"/>
      <c r="LJ840" s="1"/>
      <c r="LN840" s="1"/>
      <c r="LR840" s="1"/>
    </row>
    <row r="841" spans="6:330">
      <c r="F841" s="1">
        <v>42250.5</v>
      </c>
      <c r="G841">
        <v>215</v>
      </c>
      <c r="H841">
        <v>250</v>
      </c>
      <c r="J841" s="1">
        <v>42250.5</v>
      </c>
      <c r="K841">
        <v>67</v>
      </c>
      <c r="L841">
        <v>150</v>
      </c>
      <c r="N841" s="1">
        <v>42250.5</v>
      </c>
      <c r="O841">
        <v>45</v>
      </c>
      <c r="P841">
        <v>75</v>
      </c>
      <c r="R841" s="1">
        <v>42250.5</v>
      </c>
      <c r="S841">
        <v>23</v>
      </c>
      <c r="T841">
        <v>100</v>
      </c>
      <c r="V841" s="1">
        <v>42250.5</v>
      </c>
      <c r="W841">
        <v>17</v>
      </c>
      <c r="X841">
        <v>75</v>
      </c>
      <c r="Z841" s="1">
        <v>42250.5</v>
      </c>
      <c r="AA841">
        <v>17</v>
      </c>
      <c r="AB841">
        <v>50</v>
      </c>
      <c r="AD841" s="1">
        <v>42250.5</v>
      </c>
      <c r="AE841">
        <v>72</v>
      </c>
      <c r="AF841">
        <v>250</v>
      </c>
      <c r="AH841" s="1">
        <v>42250.5</v>
      </c>
      <c r="AI841">
        <v>64</v>
      </c>
      <c r="AJ841">
        <v>100</v>
      </c>
      <c r="AL841" s="1">
        <v>42250.5</v>
      </c>
      <c r="AM841">
        <v>10</v>
      </c>
      <c r="AN841">
        <v>50</v>
      </c>
      <c r="AP841" s="1">
        <v>42250.5</v>
      </c>
      <c r="AQ841">
        <v>130</v>
      </c>
      <c r="AR841">
        <v>150</v>
      </c>
      <c r="AT841" s="1">
        <v>42250.5</v>
      </c>
      <c r="AU841">
        <v>22</v>
      </c>
      <c r="AV841">
        <v>100</v>
      </c>
      <c r="AX841" s="1">
        <v>42250.5</v>
      </c>
      <c r="AY841">
        <v>27</v>
      </c>
      <c r="AZ841">
        <v>50</v>
      </c>
      <c r="BB841" s="1">
        <v>42250.5</v>
      </c>
      <c r="BC841">
        <v>37</v>
      </c>
      <c r="BD841">
        <v>125</v>
      </c>
      <c r="BF841" s="1">
        <v>42250.5</v>
      </c>
      <c r="BG841">
        <v>18</v>
      </c>
      <c r="BH841">
        <v>75</v>
      </c>
      <c r="BJ841" s="1">
        <v>42250.5</v>
      </c>
      <c r="BK841">
        <v>9</v>
      </c>
      <c r="BL841">
        <v>50</v>
      </c>
      <c r="BN841" s="1">
        <v>42250.5</v>
      </c>
      <c r="BO841">
        <v>17</v>
      </c>
      <c r="BP841">
        <v>50</v>
      </c>
      <c r="BR841" s="1"/>
      <c r="BV841" s="1"/>
      <c r="BZ841" s="1"/>
      <c r="CD841" s="1"/>
      <c r="CH841" s="1"/>
      <c r="CL841" s="1"/>
      <c r="CP841" s="1"/>
      <c r="CT841" s="1"/>
      <c r="CX841" s="1"/>
      <c r="DB841" s="1"/>
      <c r="DF841" s="1"/>
      <c r="DJ841" s="1"/>
      <c r="DN841" s="1"/>
      <c r="DR841" s="1"/>
      <c r="DV841" s="1"/>
      <c r="DZ841" s="1"/>
      <c r="ED841" s="1"/>
      <c r="EH841" s="1"/>
      <c r="EL841" s="1"/>
      <c r="EP841" s="1"/>
      <c r="ET841" s="1"/>
      <c r="EX841" s="1"/>
      <c r="FB841" s="1"/>
      <c r="FF841" s="1"/>
      <c r="FJ841" s="1"/>
      <c r="FN841" s="1"/>
      <c r="FR841" s="1"/>
      <c r="FV841" s="1"/>
      <c r="FZ841" s="1"/>
      <c r="GD841" s="1"/>
      <c r="GH841" s="1"/>
      <c r="GL841" s="1"/>
      <c r="GP841" s="1"/>
      <c r="GT841" s="1"/>
      <c r="GX841" s="1"/>
      <c r="HB841" s="1"/>
      <c r="HF841" s="1"/>
      <c r="HJ841" s="1"/>
      <c r="HN841" s="1"/>
      <c r="HR841" s="1"/>
      <c r="HV841" s="1"/>
      <c r="HZ841" s="1"/>
      <c r="ID841" s="1"/>
      <c r="IH841" s="1"/>
      <c r="IL841" s="1"/>
      <c r="IP841" s="1"/>
      <c r="IT841" s="1"/>
      <c r="IX841" s="1"/>
      <c r="JB841" s="1"/>
      <c r="JF841" s="1"/>
      <c r="JJ841" s="1"/>
      <c r="JN841" s="1"/>
      <c r="JR841" s="1"/>
      <c r="JV841" s="1"/>
      <c r="JZ841" s="1"/>
      <c r="KD841" s="1"/>
      <c r="KH841" s="1"/>
      <c r="KL841" s="1"/>
      <c r="KP841" s="1"/>
      <c r="KT841" s="1"/>
      <c r="KX841" s="1"/>
      <c r="LB841" s="1"/>
      <c r="LF841" s="1"/>
      <c r="LJ841" s="1"/>
      <c r="LN841" s="1"/>
      <c r="LR841" s="1"/>
    </row>
    <row r="842" spans="6:330">
      <c r="F842" s="1">
        <v>42250.541666666664</v>
      </c>
      <c r="G842">
        <v>240</v>
      </c>
      <c r="H842">
        <v>250</v>
      </c>
      <c r="J842" s="1">
        <v>42250.541666666664</v>
      </c>
      <c r="K842">
        <v>71</v>
      </c>
      <c r="L842">
        <v>150</v>
      </c>
      <c r="N842" s="1">
        <v>42250.541666666664</v>
      </c>
      <c r="O842">
        <v>51</v>
      </c>
      <c r="P842">
        <v>75</v>
      </c>
      <c r="R842" s="1">
        <v>42250.541666666664</v>
      </c>
      <c r="S842">
        <v>35</v>
      </c>
      <c r="T842">
        <v>100</v>
      </c>
      <c r="V842" s="1">
        <v>42250.541666666664</v>
      </c>
      <c r="W842">
        <v>14</v>
      </c>
      <c r="X842">
        <v>75</v>
      </c>
      <c r="Z842" s="1">
        <v>42250.541666666664</v>
      </c>
      <c r="AA842">
        <v>25</v>
      </c>
      <c r="AB842">
        <v>50</v>
      </c>
      <c r="AD842" s="1">
        <v>42250.541666666664</v>
      </c>
      <c r="AE842">
        <v>88</v>
      </c>
      <c r="AF842">
        <v>250</v>
      </c>
      <c r="AH842" s="1">
        <v>42250.541666666664</v>
      </c>
      <c r="AI842">
        <v>60</v>
      </c>
      <c r="AJ842">
        <v>100</v>
      </c>
      <c r="AL842" s="1">
        <v>42250.541666666664</v>
      </c>
      <c r="AM842">
        <v>16</v>
      </c>
      <c r="AN842">
        <v>50</v>
      </c>
      <c r="AP842" s="1">
        <v>42250.541666666664</v>
      </c>
      <c r="AQ842">
        <v>139</v>
      </c>
      <c r="AR842">
        <v>150</v>
      </c>
      <c r="AT842" s="1">
        <v>42250.541666666664</v>
      </c>
      <c r="AU842">
        <v>33</v>
      </c>
      <c r="AV842">
        <v>100</v>
      </c>
      <c r="AX842" s="1">
        <v>42250.541666666664</v>
      </c>
      <c r="AY842">
        <v>34</v>
      </c>
      <c r="AZ842">
        <v>50</v>
      </c>
      <c r="BB842" s="1">
        <v>42250.541666666664</v>
      </c>
      <c r="BC842">
        <v>43</v>
      </c>
      <c r="BD842">
        <v>125</v>
      </c>
      <c r="BF842" s="1">
        <v>42250.541666666664</v>
      </c>
      <c r="BG842">
        <v>22</v>
      </c>
      <c r="BH842">
        <v>75</v>
      </c>
      <c r="BJ842" s="1">
        <v>42250.541666666664</v>
      </c>
      <c r="BK842">
        <v>11</v>
      </c>
      <c r="BL842">
        <v>50</v>
      </c>
      <c r="BN842" s="1">
        <v>42250.541666666664</v>
      </c>
      <c r="BO842">
        <v>25</v>
      </c>
      <c r="BP842">
        <v>50</v>
      </c>
      <c r="BR842" s="1"/>
      <c r="BV842" s="1"/>
      <c r="BZ842" s="1"/>
      <c r="CD842" s="1"/>
      <c r="CH842" s="1"/>
      <c r="CL842" s="1"/>
      <c r="CP842" s="1"/>
      <c r="CT842" s="1"/>
      <c r="CX842" s="1"/>
      <c r="DB842" s="1"/>
      <c r="DF842" s="1"/>
      <c r="DJ842" s="1"/>
      <c r="DN842" s="1"/>
      <c r="DR842" s="1"/>
      <c r="DV842" s="1"/>
      <c r="DZ842" s="1"/>
      <c r="ED842" s="1"/>
      <c r="EH842" s="1"/>
      <c r="EL842" s="1"/>
      <c r="EP842" s="1"/>
      <c r="ET842" s="1"/>
      <c r="EX842" s="1"/>
      <c r="FB842" s="1"/>
      <c r="FF842" s="1"/>
      <c r="FJ842" s="1"/>
      <c r="FN842" s="1"/>
      <c r="FR842" s="1"/>
      <c r="FV842" s="1"/>
      <c r="FZ842" s="1"/>
      <c r="GD842" s="1"/>
      <c r="GH842" s="1"/>
      <c r="GL842" s="1"/>
      <c r="GP842" s="1"/>
      <c r="GT842" s="1"/>
      <c r="GX842" s="1"/>
      <c r="HB842" s="1"/>
      <c r="HF842" s="1"/>
      <c r="HJ842" s="1"/>
      <c r="HN842" s="1"/>
      <c r="HR842" s="1"/>
      <c r="HV842" s="1"/>
      <c r="HZ842" s="1"/>
      <c r="ID842" s="1"/>
      <c r="IH842" s="1"/>
      <c r="IL842" s="1"/>
      <c r="IP842" s="1"/>
      <c r="IT842" s="1"/>
      <c r="IX842" s="1"/>
      <c r="JB842" s="1"/>
      <c r="JF842" s="1"/>
      <c r="JJ842" s="1"/>
      <c r="JN842" s="1"/>
      <c r="JR842" s="1"/>
      <c r="JV842" s="1"/>
      <c r="JZ842" s="1"/>
      <c r="KD842" s="1"/>
      <c r="KH842" s="1"/>
      <c r="KL842" s="1"/>
      <c r="KP842" s="1"/>
      <c r="KT842" s="1"/>
      <c r="KX842" s="1"/>
      <c r="LB842" s="1"/>
      <c r="LF842" s="1"/>
      <c r="LJ842" s="1"/>
      <c r="LN842" s="1"/>
      <c r="LR842" s="1"/>
    </row>
    <row r="843" spans="6:330">
      <c r="F843" s="1">
        <v>42250.583333333336</v>
      </c>
      <c r="G843">
        <v>249</v>
      </c>
      <c r="H843">
        <v>250</v>
      </c>
      <c r="J843" s="1">
        <v>42250.583333333336</v>
      </c>
      <c r="K843">
        <v>79</v>
      </c>
      <c r="L843">
        <v>150</v>
      </c>
      <c r="N843" s="1">
        <v>42250.583333333336</v>
      </c>
      <c r="O843">
        <v>54</v>
      </c>
      <c r="P843">
        <v>75</v>
      </c>
      <c r="R843" s="1">
        <v>42250.583333333336</v>
      </c>
      <c r="S843">
        <v>32</v>
      </c>
      <c r="T843">
        <v>100</v>
      </c>
      <c r="V843" s="1">
        <v>42250.583333333336</v>
      </c>
      <c r="W843">
        <v>23</v>
      </c>
      <c r="X843">
        <v>75</v>
      </c>
      <c r="Z843" s="1">
        <v>42250.583333333336</v>
      </c>
      <c r="AA843">
        <v>37</v>
      </c>
      <c r="AB843">
        <v>50</v>
      </c>
      <c r="AD843" s="1">
        <v>42250.583333333336</v>
      </c>
      <c r="AE843">
        <v>93</v>
      </c>
      <c r="AF843">
        <v>250</v>
      </c>
      <c r="AH843" s="1">
        <v>42250.583333333336</v>
      </c>
      <c r="AI843">
        <v>77</v>
      </c>
      <c r="AJ843">
        <v>100</v>
      </c>
      <c r="AL843" s="1">
        <v>42250.583333333336</v>
      </c>
      <c r="AM843">
        <v>15</v>
      </c>
      <c r="AN843">
        <v>50</v>
      </c>
      <c r="AP843" s="1">
        <v>42250.583333333336</v>
      </c>
      <c r="AQ843">
        <v>146</v>
      </c>
      <c r="AR843">
        <v>150</v>
      </c>
      <c r="AT843" s="1">
        <v>42250.583333333336</v>
      </c>
      <c r="AU843">
        <v>38</v>
      </c>
      <c r="AV843">
        <v>100</v>
      </c>
      <c r="AX843" s="1">
        <v>42250.583333333336</v>
      </c>
      <c r="AY843">
        <v>29</v>
      </c>
      <c r="AZ843">
        <v>50</v>
      </c>
      <c r="BB843" s="1">
        <v>42250.583333333336</v>
      </c>
      <c r="BC843">
        <v>41</v>
      </c>
      <c r="BD843">
        <v>125</v>
      </c>
      <c r="BF843" s="1">
        <v>42250.583333333336</v>
      </c>
      <c r="BG843">
        <v>22</v>
      </c>
      <c r="BH843">
        <v>75</v>
      </c>
      <c r="BJ843" s="1">
        <v>42250.583333333336</v>
      </c>
      <c r="BK843">
        <v>14</v>
      </c>
      <c r="BL843">
        <v>50</v>
      </c>
      <c r="BN843" s="1">
        <v>42250.583333333336</v>
      </c>
      <c r="BO843">
        <v>37</v>
      </c>
      <c r="BP843">
        <v>50</v>
      </c>
      <c r="BR843" s="1"/>
      <c r="BV843" s="1"/>
      <c r="BZ843" s="1"/>
      <c r="CD843" s="1"/>
      <c r="CH843" s="1"/>
      <c r="CL843" s="1"/>
      <c r="CP843" s="1"/>
      <c r="CT843" s="1"/>
      <c r="CX843" s="1"/>
      <c r="DB843" s="1"/>
      <c r="DF843" s="1"/>
      <c r="DJ843" s="1"/>
      <c r="DN843" s="1"/>
      <c r="DR843" s="1"/>
      <c r="DV843" s="1"/>
      <c r="DZ843" s="1"/>
      <c r="ED843" s="1"/>
      <c r="EH843" s="1"/>
      <c r="EL843" s="1"/>
      <c r="EP843" s="1"/>
      <c r="ET843" s="1"/>
      <c r="EX843" s="1"/>
      <c r="FB843" s="1"/>
      <c r="FF843" s="1"/>
      <c r="FJ843" s="1"/>
      <c r="FN843" s="1"/>
      <c r="FR843" s="1"/>
      <c r="FV843" s="1"/>
      <c r="FZ843" s="1"/>
      <c r="GD843" s="1"/>
      <c r="GH843" s="1"/>
      <c r="GL843" s="1"/>
      <c r="GP843" s="1"/>
      <c r="GT843" s="1"/>
      <c r="GX843" s="1"/>
      <c r="HB843" s="1"/>
      <c r="HF843" s="1"/>
      <c r="HJ843" s="1"/>
      <c r="HN843" s="1"/>
      <c r="HR843" s="1"/>
      <c r="HV843" s="1"/>
      <c r="HZ843" s="1"/>
      <c r="ID843" s="1"/>
      <c r="IH843" s="1"/>
      <c r="IL843" s="1"/>
      <c r="IP843" s="1"/>
      <c r="IT843" s="1"/>
      <c r="IX843" s="1"/>
      <c r="JB843" s="1"/>
      <c r="JF843" s="1"/>
      <c r="JJ843" s="1"/>
      <c r="JN843" s="1"/>
      <c r="JR843" s="1"/>
      <c r="JV843" s="1"/>
      <c r="JZ843" s="1"/>
      <c r="KD843" s="1"/>
      <c r="KH843" s="1"/>
      <c r="KL843" s="1"/>
      <c r="KP843" s="1"/>
      <c r="KT843" s="1"/>
      <c r="KX843" s="1"/>
      <c r="LB843" s="1"/>
      <c r="LF843" s="1"/>
      <c r="LJ843" s="1"/>
      <c r="LN843" s="1"/>
      <c r="LR843" s="1"/>
    </row>
    <row r="844" spans="6:330">
      <c r="F844" s="1">
        <v>42250.625</v>
      </c>
      <c r="G844">
        <v>229</v>
      </c>
      <c r="H844">
        <v>250</v>
      </c>
      <c r="J844" s="1">
        <v>42250.625</v>
      </c>
      <c r="K844">
        <v>67</v>
      </c>
      <c r="L844">
        <v>150</v>
      </c>
      <c r="N844" s="1">
        <v>42250.625</v>
      </c>
      <c r="O844">
        <v>50</v>
      </c>
      <c r="P844">
        <v>75</v>
      </c>
      <c r="R844" s="1">
        <v>42250.625</v>
      </c>
      <c r="S844">
        <v>26</v>
      </c>
      <c r="T844">
        <v>100</v>
      </c>
      <c r="V844" s="1">
        <v>42250.625</v>
      </c>
      <c r="W844">
        <v>23</v>
      </c>
      <c r="X844">
        <v>75</v>
      </c>
      <c r="Z844" s="1">
        <v>42250.625</v>
      </c>
      <c r="AA844">
        <v>20</v>
      </c>
      <c r="AB844">
        <v>50</v>
      </c>
      <c r="AD844" s="1">
        <v>42250.625</v>
      </c>
      <c r="AE844">
        <v>81</v>
      </c>
      <c r="AF844">
        <v>250</v>
      </c>
      <c r="AH844" s="1">
        <v>42250.625</v>
      </c>
      <c r="AI844">
        <v>98</v>
      </c>
      <c r="AJ844">
        <v>100</v>
      </c>
      <c r="AL844" s="1">
        <v>42250.625</v>
      </c>
      <c r="AM844">
        <v>12</v>
      </c>
      <c r="AN844">
        <v>50</v>
      </c>
      <c r="AP844" s="1">
        <v>42250.625</v>
      </c>
      <c r="AQ844">
        <v>152</v>
      </c>
      <c r="AR844">
        <v>150</v>
      </c>
      <c r="AT844" s="1">
        <v>42250.625</v>
      </c>
      <c r="AU844">
        <v>42</v>
      </c>
      <c r="AV844">
        <v>100</v>
      </c>
      <c r="AX844" s="1">
        <v>42250.625</v>
      </c>
      <c r="AY844">
        <v>29</v>
      </c>
      <c r="AZ844">
        <v>50</v>
      </c>
      <c r="BB844" s="1">
        <v>42250.625</v>
      </c>
      <c r="BC844">
        <v>43</v>
      </c>
      <c r="BD844">
        <v>125</v>
      </c>
      <c r="BF844" s="1">
        <v>42250.625</v>
      </c>
      <c r="BG844">
        <v>22</v>
      </c>
      <c r="BH844">
        <v>75</v>
      </c>
      <c r="BJ844" s="1">
        <v>42250.625</v>
      </c>
      <c r="BK844">
        <v>15</v>
      </c>
      <c r="BL844">
        <v>50</v>
      </c>
      <c r="BN844" s="1">
        <v>42250.625</v>
      </c>
      <c r="BO844">
        <v>20</v>
      </c>
      <c r="BP844">
        <v>50</v>
      </c>
      <c r="BR844" s="1"/>
      <c r="BV844" s="1"/>
      <c r="BZ844" s="1"/>
      <c r="CD844" s="1"/>
      <c r="CH844" s="1"/>
      <c r="CL844" s="1"/>
      <c r="CP844" s="1"/>
      <c r="CT844" s="1"/>
      <c r="CX844" s="1"/>
      <c r="DB844" s="1"/>
      <c r="DF844" s="1"/>
      <c r="DJ844" s="1"/>
      <c r="DN844" s="1"/>
      <c r="DR844" s="1"/>
      <c r="DV844" s="1"/>
      <c r="DZ844" s="1"/>
      <c r="ED844" s="1"/>
      <c r="EH844" s="1"/>
      <c r="EL844" s="1"/>
      <c r="EP844" s="1"/>
      <c r="ET844" s="1"/>
      <c r="EX844" s="1"/>
      <c r="FB844" s="1"/>
      <c r="FF844" s="1"/>
      <c r="FJ844" s="1"/>
      <c r="FN844" s="1"/>
      <c r="FR844" s="1"/>
      <c r="FV844" s="1"/>
      <c r="FZ844" s="1"/>
      <c r="GD844" s="1"/>
      <c r="GH844" s="1"/>
      <c r="GL844" s="1"/>
      <c r="GP844" s="1"/>
      <c r="GT844" s="1"/>
      <c r="GX844" s="1"/>
      <c r="HB844" s="1"/>
      <c r="HF844" s="1"/>
      <c r="HJ844" s="1"/>
      <c r="HN844" s="1"/>
      <c r="HR844" s="1"/>
      <c r="HV844" s="1"/>
      <c r="HZ844" s="1"/>
      <c r="ID844" s="1"/>
      <c r="IH844" s="1"/>
      <c r="IL844" s="1"/>
      <c r="IP844" s="1"/>
      <c r="IT844" s="1"/>
      <c r="IX844" s="1"/>
      <c r="JB844" s="1"/>
      <c r="JF844" s="1"/>
      <c r="JJ844" s="1"/>
      <c r="JN844" s="1"/>
      <c r="JR844" s="1"/>
      <c r="JV844" s="1"/>
      <c r="JZ844" s="1"/>
      <c r="KD844" s="1"/>
      <c r="KH844" s="1"/>
      <c r="KL844" s="1"/>
      <c r="KP844" s="1"/>
      <c r="KT844" s="1"/>
      <c r="KX844" s="1"/>
      <c r="LB844" s="1"/>
      <c r="LF844" s="1"/>
      <c r="LJ844" s="1"/>
      <c r="LN844" s="1"/>
      <c r="LR844" s="1"/>
    </row>
    <row r="845" spans="6:330">
      <c r="F845" s="1">
        <v>42250.666666666664</v>
      </c>
      <c r="G845">
        <v>226</v>
      </c>
      <c r="H845">
        <v>250</v>
      </c>
      <c r="J845" s="1">
        <v>42250.666666666664</v>
      </c>
      <c r="K845">
        <v>75</v>
      </c>
      <c r="L845">
        <v>150</v>
      </c>
      <c r="N845" s="1">
        <v>42250.666666666664</v>
      </c>
      <c r="O845">
        <v>45</v>
      </c>
      <c r="P845">
        <v>75</v>
      </c>
      <c r="R845" s="1">
        <v>42250.666666666664</v>
      </c>
      <c r="S845">
        <v>26</v>
      </c>
      <c r="T845">
        <v>100</v>
      </c>
      <c r="V845" s="1">
        <v>42250.666666666664</v>
      </c>
      <c r="W845">
        <v>28</v>
      </c>
      <c r="X845">
        <v>75</v>
      </c>
      <c r="Z845" s="1">
        <v>42250.666666666664</v>
      </c>
      <c r="AA845">
        <v>22</v>
      </c>
      <c r="AB845">
        <v>50</v>
      </c>
      <c r="AD845" s="1">
        <v>42250.666666666664</v>
      </c>
      <c r="AE845">
        <v>78</v>
      </c>
      <c r="AF845">
        <v>250</v>
      </c>
      <c r="AH845" s="1">
        <v>42250.666666666664</v>
      </c>
      <c r="AI845">
        <v>97</v>
      </c>
      <c r="AJ845">
        <v>100</v>
      </c>
      <c r="AL845" s="1">
        <v>42250.666666666664</v>
      </c>
      <c r="AM845">
        <v>12</v>
      </c>
      <c r="AN845">
        <v>50</v>
      </c>
      <c r="AP845" s="1">
        <v>42250.666666666664</v>
      </c>
      <c r="AQ845">
        <v>138</v>
      </c>
      <c r="AR845">
        <v>150</v>
      </c>
      <c r="AT845" s="1">
        <v>42250.666666666664</v>
      </c>
      <c r="AU845">
        <v>53</v>
      </c>
      <c r="AV845">
        <v>100</v>
      </c>
      <c r="AX845" s="1">
        <v>42250.666666666664</v>
      </c>
      <c r="AY845">
        <v>27</v>
      </c>
      <c r="AZ845">
        <v>50</v>
      </c>
      <c r="BB845" s="1">
        <v>42250.666666666664</v>
      </c>
      <c r="BC845">
        <v>48</v>
      </c>
      <c r="BD845">
        <v>125</v>
      </c>
      <c r="BF845" s="1">
        <v>42250.666666666664</v>
      </c>
      <c r="BG845">
        <v>26</v>
      </c>
      <c r="BH845">
        <v>75</v>
      </c>
      <c r="BJ845" s="1">
        <v>42250.666666666664</v>
      </c>
      <c r="BK845">
        <v>13</v>
      </c>
      <c r="BL845">
        <v>50</v>
      </c>
      <c r="BN845" s="1">
        <v>42250.666666666664</v>
      </c>
      <c r="BO845">
        <v>22</v>
      </c>
      <c r="BP845">
        <v>50</v>
      </c>
      <c r="BR845" s="1"/>
      <c r="BV845" s="1"/>
      <c r="BZ845" s="1"/>
      <c r="CD845" s="1"/>
      <c r="CH845" s="1"/>
      <c r="CL845" s="1"/>
      <c r="CP845" s="1"/>
      <c r="CT845" s="1"/>
      <c r="CX845" s="1"/>
      <c r="DB845" s="1"/>
      <c r="DF845" s="1"/>
      <c r="DJ845" s="1"/>
      <c r="DN845" s="1"/>
      <c r="DR845" s="1"/>
      <c r="DV845" s="1"/>
      <c r="DZ845" s="1"/>
      <c r="ED845" s="1"/>
      <c r="EH845" s="1"/>
      <c r="EL845" s="1"/>
      <c r="EP845" s="1"/>
      <c r="ET845" s="1"/>
      <c r="EX845" s="1"/>
      <c r="FB845" s="1"/>
      <c r="FF845" s="1"/>
      <c r="FJ845" s="1"/>
      <c r="FN845" s="1"/>
      <c r="FR845" s="1"/>
      <c r="FV845" s="1"/>
      <c r="FZ845" s="1"/>
      <c r="GD845" s="1"/>
      <c r="GH845" s="1"/>
      <c r="GL845" s="1"/>
      <c r="GP845" s="1"/>
      <c r="GT845" s="1"/>
      <c r="GX845" s="1"/>
      <c r="HB845" s="1"/>
      <c r="HF845" s="1"/>
      <c r="HJ845" s="1"/>
      <c r="HN845" s="1"/>
      <c r="HR845" s="1"/>
      <c r="HV845" s="1"/>
      <c r="HZ845" s="1"/>
      <c r="ID845" s="1"/>
      <c r="IH845" s="1"/>
      <c r="IL845" s="1"/>
      <c r="IP845" s="1"/>
      <c r="IT845" s="1"/>
      <c r="IX845" s="1"/>
      <c r="JB845" s="1"/>
      <c r="JF845" s="1"/>
      <c r="JJ845" s="1"/>
      <c r="JN845" s="1"/>
      <c r="JR845" s="1"/>
      <c r="JV845" s="1"/>
      <c r="JZ845" s="1"/>
      <c r="KD845" s="1"/>
      <c r="KH845" s="1"/>
      <c r="KL845" s="1"/>
      <c r="KP845" s="1"/>
      <c r="KT845" s="1"/>
      <c r="KX845" s="1"/>
      <c r="LB845" s="1"/>
      <c r="LF845" s="1"/>
      <c r="LJ845" s="1"/>
      <c r="LN845" s="1"/>
      <c r="LR845" s="1"/>
    </row>
    <row r="846" spans="6:330">
      <c r="F846" s="1">
        <v>42250.708333333336</v>
      </c>
      <c r="G846">
        <v>184</v>
      </c>
      <c r="H846">
        <v>250</v>
      </c>
      <c r="J846" s="1">
        <v>42250.708333333336</v>
      </c>
      <c r="K846">
        <v>89</v>
      </c>
      <c r="L846">
        <v>150</v>
      </c>
      <c r="N846" s="1">
        <v>42250.708333333336</v>
      </c>
      <c r="O846">
        <v>46</v>
      </c>
      <c r="P846">
        <v>75</v>
      </c>
      <c r="R846" s="1">
        <v>42250.708333333336</v>
      </c>
      <c r="S846">
        <v>27</v>
      </c>
      <c r="T846">
        <v>100</v>
      </c>
      <c r="V846" s="1">
        <v>42250.708333333336</v>
      </c>
      <c r="W846">
        <v>25</v>
      </c>
      <c r="X846">
        <v>75</v>
      </c>
      <c r="Z846" s="1">
        <v>42250.708333333336</v>
      </c>
      <c r="AA846">
        <v>28</v>
      </c>
      <c r="AB846">
        <v>50</v>
      </c>
      <c r="AD846" s="1">
        <v>42250.708333333336</v>
      </c>
      <c r="AE846">
        <v>91</v>
      </c>
      <c r="AF846">
        <v>250</v>
      </c>
      <c r="AH846" s="1">
        <v>42250.708333333336</v>
      </c>
      <c r="AI846">
        <v>79</v>
      </c>
      <c r="AJ846">
        <v>100</v>
      </c>
      <c r="AL846" s="1">
        <v>42250.708333333336</v>
      </c>
      <c r="AM846">
        <v>12</v>
      </c>
      <c r="AN846">
        <v>50</v>
      </c>
      <c r="AP846" s="1">
        <v>42250.708333333336</v>
      </c>
      <c r="AQ846">
        <v>162</v>
      </c>
      <c r="AR846">
        <v>150</v>
      </c>
      <c r="AT846" s="1">
        <v>42250.708333333336</v>
      </c>
      <c r="AU846">
        <v>38</v>
      </c>
      <c r="AV846">
        <v>100</v>
      </c>
      <c r="AX846" s="1">
        <v>42250.708333333336</v>
      </c>
      <c r="AY846">
        <v>25</v>
      </c>
      <c r="AZ846">
        <v>50</v>
      </c>
      <c r="BB846" s="1">
        <v>42250.708333333336</v>
      </c>
      <c r="BC846">
        <v>49</v>
      </c>
      <c r="BD846">
        <v>125</v>
      </c>
      <c r="BF846" s="1">
        <v>42250.708333333336</v>
      </c>
      <c r="BG846">
        <v>20</v>
      </c>
      <c r="BH846">
        <v>75</v>
      </c>
      <c r="BJ846" s="1">
        <v>42250.708333333336</v>
      </c>
      <c r="BK846">
        <v>12</v>
      </c>
      <c r="BL846">
        <v>50</v>
      </c>
      <c r="BN846" s="1">
        <v>42250.708333333336</v>
      </c>
      <c r="BO846">
        <v>28</v>
      </c>
      <c r="BP846">
        <v>50</v>
      </c>
      <c r="BR846" s="1"/>
      <c r="BV846" s="1"/>
      <c r="BZ846" s="1"/>
      <c r="CD846" s="1"/>
      <c r="CH846" s="1"/>
      <c r="CL846" s="1"/>
      <c r="CP846" s="1"/>
      <c r="CT846" s="1"/>
      <c r="CX846" s="1"/>
      <c r="DB846" s="1"/>
      <c r="DF846" s="1"/>
      <c r="DJ846" s="1"/>
      <c r="DN846" s="1"/>
      <c r="DR846" s="1"/>
      <c r="DV846" s="1"/>
      <c r="DZ846" s="1"/>
      <c r="ED846" s="1"/>
      <c r="EH846" s="1"/>
      <c r="EL846" s="1"/>
      <c r="EP846" s="1"/>
      <c r="ET846" s="1"/>
      <c r="EX846" s="1"/>
      <c r="FB846" s="1"/>
      <c r="FF846" s="1"/>
      <c r="FJ846" s="1"/>
      <c r="FN846" s="1"/>
      <c r="FR846" s="1"/>
      <c r="FV846" s="1"/>
      <c r="FZ846" s="1"/>
      <c r="GD846" s="1"/>
      <c r="GH846" s="1"/>
      <c r="GL846" s="1"/>
      <c r="GP846" s="1"/>
      <c r="GT846" s="1"/>
      <c r="GX846" s="1"/>
      <c r="HB846" s="1"/>
      <c r="HF846" s="1"/>
      <c r="HJ846" s="1"/>
      <c r="HN846" s="1"/>
      <c r="HR846" s="1"/>
      <c r="HV846" s="1"/>
      <c r="HZ846" s="1"/>
      <c r="ID846" s="1"/>
      <c r="IH846" s="1"/>
      <c r="IL846" s="1"/>
      <c r="IP846" s="1"/>
      <c r="IT846" s="1"/>
      <c r="IX846" s="1"/>
      <c r="JB846" s="1"/>
      <c r="JF846" s="1"/>
      <c r="JJ846" s="1"/>
      <c r="JN846" s="1"/>
      <c r="JR846" s="1"/>
      <c r="JV846" s="1"/>
      <c r="JZ846" s="1"/>
      <c r="KD846" s="1"/>
      <c r="KH846" s="1"/>
      <c r="KL846" s="1"/>
      <c r="KP846" s="1"/>
      <c r="KT846" s="1"/>
      <c r="KX846" s="1"/>
      <c r="LB846" s="1"/>
      <c r="LF846" s="1"/>
      <c r="LJ846" s="1"/>
      <c r="LN846" s="1"/>
      <c r="LR846" s="1"/>
    </row>
    <row r="847" spans="6:330">
      <c r="F847" s="1">
        <v>42250.75</v>
      </c>
      <c r="G847">
        <v>174</v>
      </c>
      <c r="H847">
        <v>250</v>
      </c>
      <c r="J847" s="1">
        <v>42250.75</v>
      </c>
      <c r="K847">
        <v>80</v>
      </c>
      <c r="L847">
        <v>150</v>
      </c>
      <c r="N847" s="1">
        <v>42250.75</v>
      </c>
      <c r="O847">
        <v>56</v>
      </c>
      <c r="P847">
        <v>75</v>
      </c>
      <c r="R847" s="1">
        <v>42250.75</v>
      </c>
      <c r="S847">
        <v>28</v>
      </c>
      <c r="T847">
        <v>100</v>
      </c>
      <c r="V847" s="1">
        <v>42250.75</v>
      </c>
      <c r="W847">
        <v>28</v>
      </c>
      <c r="X847">
        <v>75</v>
      </c>
      <c r="Z847" s="1">
        <v>42250.75</v>
      </c>
      <c r="AA847">
        <v>36</v>
      </c>
      <c r="AB847">
        <v>50</v>
      </c>
      <c r="AD847" s="1">
        <v>42250.75</v>
      </c>
      <c r="AE847">
        <v>78</v>
      </c>
      <c r="AF847">
        <v>250</v>
      </c>
      <c r="AH847" s="1">
        <v>42250.75</v>
      </c>
      <c r="AI847">
        <v>54</v>
      </c>
      <c r="AJ847">
        <v>100</v>
      </c>
      <c r="AL847" s="1">
        <v>42250.75</v>
      </c>
      <c r="AM847">
        <v>12</v>
      </c>
      <c r="AN847">
        <v>50</v>
      </c>
      <c r="AP847" s="1">
        <v>42250.75</v>
      </c>
      <c r="AQ847">
        <v>151</v>
      </c>
      <c r="AR847">
        <v>150</v>
      </c>
      <c r="AT847" s="1">
        <v>42250.75</v>
      </c>
      <c r="AU847">
        <v>29</v>
      </c>
      <c r="AV847">
        <v>100</v>
      </c>
      <c r="AX847" s="1">
        <v>42250.75</v>
      </c>
      <c r="AY847">
        <v>36</v>
      </c>
      <c r="AZ847">
        <v>50</v>
      </c>
      <c r="BB847" s="1">
        <v>42250.75</v>
      </c>
      <c r="BC847">
        <v>50</v>
      </c>
      <c r="BD847">
        <v>125</v>
      </c>
      <c r="BF847" s="1">
        <v>42250.75</v>
      </c>
      <c r="BG847">
        <v>24</v>
      </c>
      <c r="BH847">
        <v>75</v>
      </c>
      <c r="BJ847" s="1">
        <v>42250.75</v>
      </c>
      <c r="BK847">
        <v>10</v>
      </c>
      <c r="BL847">
        <v>50</v>
      </c>
      <c r="BN847" s="1">
        <v>42250.75</v>
      </c>
      <c r="BO847">
        <v>36</v>
      </c>
      <c r="BP847">
        <v>50</v>
      </c>
      <c r="BR847" s="1"/>
      <c r="BV847" s="1"/>
      <c r="BZ847" s="1"/>
      <c r="CD847" s="1"/>
      <c r="CH847" s="1"/>
      <c r="CL847" s="1"/>
      <c r="CP847" s="1"/>
      <c r="CT847" s="1"/>
      <c r="CX847" s="1"/>
      <c r="DB847" s="1"/>
      <c r="DF847" s="1"/>
      <c r="DJ847" s="1"/>
      <c r="DN847" s="1"/>
      <c r="DR847" s="1"/>
      <c r="DV847" s="1"/>
      <c r="DZ847" s="1"/>
      <c r="ED847" s="1"/>
      <c r="EH847" s="1"/>
      <c r="EL847" s="1"/>
      <c r="EP847" s="1"/>
      <c r="ET847" s="1"/>
      <c r="EX847" s="1"/>
      <c r="FB847" s="1"/>
      <c r="FF847" s="1"/>
      <c r="FJ847" s="1"/>
      <c r="FN847" s="1"/>
      <c r="FR847" s="1"/>
      <c r="FV847" s="1"/>
      <c r="FZ847" s="1"/>
      <c r="GD847" s="1"/>
      <c r="GH847" s="1"/>
      <c r="GL847" s="1"/>
      <c r="GP847" s="1"/>
      <c r="GT847" s="1"/>
      <c r="GX847" s="1"/>
      <c r="HB847" s="1"/>
      <c r="HF847" s="1"/>
      <c r="HJ847" s="1"/>
      <c r="HN847" s="1"/>
      <c r="HR847" s="1"/>
      <c r="HV847" s="1"/>
      <c r="HZ847" s="1"/>
      <c r="ID847" s="1"/>
      <c r="IH847" s="1"/>
      <c r="IL847" s="1"/>
      <c r="IP847" s="1"/>
      <c r="IT847" s="1"/>
      <c r="IX847" s="1"/>
      <c r="JB847" s="1"/>
      <c r="JF847" s="1"/>
      <c r="JJ847" s="1"/>
      <c r="JN847" s="1"/>
      <c r="JR847" s="1"/>
      <c r="JV847" s="1"/>
      <c r="JZ847" s="1"/>
      <c r="KD847" s="1"/>
      <c r="KH847" s="1"/>
      <c r="KL847" s="1"/>
      <c r="KP847" s="1"/>
      <c r="KT847" s="1"/>
      <c r="KX847" s="1"/>
      <c r="LB847" s="1"/>
      <c r="LF847" s="1"/>
      <c r="LJ847" s="1"/>
      <c r="LN847" s="1"/>
      <c r="LR847" s="1"/>
    </row>
    <row r="848" spans="6:330">
      <c r="F848" s="1">
        <v>42250.791666666664</v>
      </c>
      <c r="G848">
        <v>125</v>
      </c>
      <c r="H848">
        <v>250</v>
      </c>
      <c r="J848" s="1">
        <v>42250.791666666664</v>
      </c>
      <c r="K848">
        <v>81</v>
      </c>
      <c r="L848">
        <v>150</v>
      </c>
      <c r="N848" s="1">
        <v>42250.791666666664</v>
      </c>
      <c r="O848">
        <v>56</v>
      </c>
      <c r="P848">
        <v>75</v>
      </c>
      <c r="R848" s="1">
        <v>42250.791666666664</v>
      </c>
      <c r="S848">
        <v>37</v>
      </c>
      <c r="T848">
        <v>100</v>
      </c>
      <c r="V848" s="1">
        <v>42250.791666666664</v>
      </c>
      <c r="W848">
        <v>32</v>
      </c>
      <c r="X848">
        <v>75</v>
      </c>
      <c r="Z848" s="1">
        <v>42250.791666666664</v>
      </c>
      <c r="AA848">
        <v>35</v>
      </c>
      <c r="AB848">
        <v>50</v>
      </c>
      <c r="AD848" s="1">
        <v>42250.791666666664</v>
      </c>
      <c r="AE848">
        <v>86</v>
      </c>
      <c r="AF848">
        <v>250</v>
      </c>
      <c r="AH848" s="1">
        <v>42250.791666666664</v>
      </c>
      <c r="AI848">
        <v>26</v>
      </c>
      <c r="AJ848">
        <v>100</v>
      </c>
      <c r="AL848" s="1">
        <v>42250.791666666664</v>
      </c>
      <c r="AM848">
        <v>12</v>
      </c>
      <c r="AN848">
        <v>50</v>
      </c>
      <c r="AP848" s="1">
        <v>42250.791666666664</v>
      </c>
      <c r="AQ848">
        <v>141</v>
      </c>
      <c r="AR848">
        <v>150</v>
      </c>
      <c r="AT848" s="1">
        <v>42250.791666666664</v>
      </c>
      <c r="AU848">
        <v>17</v>
      </c>
      <c r="AV848">
        <v>100</v>
      </c>
      <c r="AX848" s="1">
        <v>42250.791666666664</v>
      </c>
      <c r="AY848">
        <v>43</v>
      </c>
      <c r="AZ848">
        <v>50</v>
      </c>
      <c r="BB848" s="1">
        <v>42250.791666666664</v>
      </c>
      <c r="BC848">
        <v>59</v>
      </c>
      <c r="BD848">
        <v>125</v>
      </c>
      <c r="BF848" s="1">
        <v>42250.791666666664</v>
      </c>
      <c r="BG848">
        <v>28</v>
      </c>
      <c r="BH848">
        <v>75</v>
      </c>
      <c r="BJ848" s="1">
        <v>42250.791666666664</v>
      </c>
      <c r="BK848">
        <v>13</v>
      </c>
      <c r="BL848">
        <v>50</v>
      </c>
      <c r="BN848" s="1">
        <v>42250.791666666664</v>
      </c>
      <c r="BO848">
        <v>35</v>
      </c>
      <c r="BP848">
        <v>50</v>
      </c>
      <c r="BR848" s="1"/>
      <c r="BV848" s="1"/>
      <c r="BZ848" s="1"/>
      <c r="CD848" s="1"/>
      <c r="CH848" s="1"/>
      <c r="CL848" s="1"/>
      <c r="CP848" s="1"/>
      <c r="CT848" s="1"/>
      <c r="CX848" s="1"/>
      <c r="DB848" s="1"/>
      <c r="DF848" s="1"/>
      <c r="DJ848" s="1"/>
      <c r="DN848" s="1"/>
      <c r="DR848" s="1"/>
      <c r="DV848" s="1"/>
      <c r="DZ848" s="1"/>
      <c r="ED848" s="1"/>
      <c r="EH848" s="1"/>
      <c r="EL848" s="1"/>
      <c r="EP848" s="1"/>
      <c r="ET848" s="1"/>
      <c r="EX848" s="1"/>
      <c r="FB848" s="1"/>
      <c r="FF848" s="1"/>
      <c r="FJ848" s="1"/>
      <c r="FN848" s="1"/>
      <c r="FR848" s="1"/>
      <c r="FV848" s="1"/>
      <c r="FZ848" s="1"/>
      <c r="GD848" s="1"/>
      <c r="GH848" s="1"/>
      <c r="GL848" s="1"/>
      <c r="GP848" s="1"/>
      <c r="GT848" s="1"/>
      <c r="GX848" s="1"/>
      <c r="HB848" s="1"/>
      <c r="HF848" s="1"/>
      <c r="HJ848" s="1"/>
      <c r="HN848" s="1"/>
      <c r="HR848" s="1"/>
      <c r="HV848" s="1"/>
      <c r="HZ848" s="1"/>
      <c r="ID848" s="1"/>
      <c r="IH848" s="1"/>
      <c r="IL848" s="1"/>
      <c r="IP848" s="1"/>
      <c r="IT848" s="1"/>
      <c r="IX848" s="1"/>
      <c r="JB848" s="1"/>
      <c r="JF848" s="1"/>
      <c r="JJ848" s="1"/>
      <c r="JN848" s="1"/>
      <c r="JR848" s="1"/>
      <c r="JV848" s="1"/>
      <c r="JZ848" s="1"/>
      <c r="KD848" s="1"/>
      <c r="KH848" s="1"/>
      <c r="KL848" s="1"/>
      <c r="KP848" s="1"/>
      <c r="KT848" s="1"/>
      <c r="KX848" s="1"/>
      <c r="LB848" s="1"/>
      <c r="LF848" s="1"/>
      <c r="LJ848" s="1"/>
      <c r="LN848" s="1"/>
      <c r="LR848" s="1"/>
    </row>
    <row r="849" spans="6:330">
      <c r="F849" s="1">
        <v>42250.833333333336</v>
      </c>
      <c r="G849">
        <v>100</v>
      </c>
      <c r="H849">
        <v>250</v>
      </c>
      <c r="J849" s="1">
        <v>42250.833333333336</v>
      </c>
      <c r="K849">
        <v>72</v>
      </c>
      <c r="L849">
        <v>150</v>
      </c>
      <c r="N849" s="1">
        <v>42250.833333333336</v>
      </c>
      <c r="O849">
        <v>54</v>
      </c>
      <c r="P849">
        <v>75</v>
      </c>
      <c r="R849" s="1">
        <v>42250.833333333336</v>
      </c>
      <c r="S849">
        <v>34</v>
      </c>
      <c r="T849">
        <v>100</v>
      </c>
      <c r="V849" s="1">
        <v>42250.833333333336</v>
      </c>
      <c r="W849">
        <v>26</v>
      </c>
      <c r="X849">
        <v>75</v>
      </c>
      <c r="Z849" s="1">
        <v>42250.833333333336</v>
      </c>
      <c r="AA849">
        <v>31</v>
      </c>
      <c r="AB849">
        <v>50</v>
      </c>
      <c r="AD849" s="1">
        <v>42250.833333333336</v>
      </c>
      <c r="AE849">
        <v>86</v>
      </c>
      <c r="AF849">
        <v>250</v>
      </c>
      <c r="AH849" s="1">
        <v>42250.833333333336</v>
      </c>
      <c r="AI849">
        <v>9</v>
      </c>
      <c r="AJ849">
        <v>100</v>
      </c>
      <c r="AL849" s="1">
        <v>42250.833333333336</v>
      </c>
      <c r="AM849">
        <v>10</v>
      </c>
      <c r="AN849">
        <v>50</v>
      </c>
      <c r="AP849" s="1">
        <v>42250.833333333336</v>
      </c>
      <c r="AQ849">
        <v>184</v>
      </c>
      <c r="AR849">
        <v>150</v>
      </c>
      <c r="AT849" s="1">
        <v>42250.833333333336</v>
      </c>
      <c r="AU849">
        <v>13</v>
      </c>
      <c r="AV849">
        <v>100</v>
      </c>
      <c r="AX849" s="1">
        <v>42250.833333333336</v>
      </c>
      <c r="AY849">
        <v>42</v>
      </c>
      <c r="AZ849">
        <v>50</v>
      </c>
      <c r="BB849" s="1">
        <v>42250.833333333336</v>
      </c>
      <c r="BC849">
        <v>54</v>
      </c>
      <c r="BD849">
        <v>125</v>
      </c>
      <c r="BF849" s="1">
        <v>42250.833333333336</v>
      </c>
      <c r="BG849">
        <v>29</v>
      </c>
      <c r="BH849">
        <v>75</v>
      </c>
      <c r="BJ849" s="1">
        <v>42250.833333333336</v>
      </c>
      <c r="BK849">
        <v>16</v>
      </c>
      <c r="BL849">
        <v>50</v>
      </c>
      <c r="BN849" s="1">
        <v>42250.833333333336</v>
      </c>
      <c r="BO849">
        <v>31</v>
      </c>
      <c r="BP849">
        <v>50</v>
      </c>
      <c r="BR849" s="1"/>
      <c r="BV849" s="1"/>
      <c r="BZ849" s="1"/>
      <c r="CD849" s="1"/>
      <c r="CH849" s="1"/>
      <c r="CL849" s="1"/>
      <c r="CP849" s="1"/>
      <c r="CT849" s="1"/>
      <c r="CX849" s="1"/>
      <c r="DB849" s="1"/>
      <c r="DF849" s="1"/>
      <c r="DJ849" s="1"/>
      <c r="DN849" s="1"/>
      <c r="DR849" s="1"/>
      <c r="DV849" s="1"/>
      <c r="DZ849" s="1"/>
      <c r="ED849" s="1"/>
      <c r="EH849" s="1"/>
      <c r="EL849" s="1"/>
      <c r="EP849" s="1"/>
      <c r="ET849" s="1"/>
      <c r="EX849" s="1"/>
      <c r="FB849" s="1"/>
      <c r="FF849" s="1"/>
      <c r="FJ849" s="1"/>
      <c r="FN849" s="1"/>
      <c r="FR849" s="1"/>
      <c r="FV849" s="1"/>
      <c r="FZ849" s="1"/>
      <c r="GD849" s="1"/>
      <c r="GH849" s="1"/>
      <c r="GL849" s="1"/>
      <c r="GP849" s="1"/>
      <c r="GT849" s="1"/>
      <c r="GX849" s="1"/>
      <c r="HB849" s="1"/>
      <c r="HF849" s="1"/>
      <c r="HJ849" s="1"/>
      <c r="HN849" s="1"/>
      <c r="HR849" s="1"/>
      <c r="HV849" s="1"/>
      <c r="HZ849" s="1"/>
      <c r="ID849" s="1"/>
      <c r="IH849" s="1"/>
      <c r="IL849" s="1"/>
      <c r="IP849" s="1"/>
      <c r="IT849" s="1"/>
      <c r="IX849" s="1"/>
      <c r="JB849" s="1"/>
      <c r="JF849" s="1"/>
      <c r="JJ849" s="1"/>
      <c r="JN849" s="1"/>
      <c r="JR849" s="1"/>
      <c r="JV849" s="1"/>
      <c r="JZ849" s="1"/>
      <c r="KD849" s="1"/>
      <c r="KH849" s="1"/>
      <c r="KL849" s="1"/>
      <c r="KP849" s="1"/>
      <c r="KT849" s="1"/>
      <c r="KX849" s="1"/>
      <c r="LB849" s="1"/>
      <c r="LF849" s="1"/>
      <c r="LJ849" s="1"/>
      <c r="LN849" s="1"/>
      <c r="LR849" s="1"/>
    </row>
    <row r="850" spans="6:330">
      <c r="F850" s="1">
        <v>42250.875</v>
      </c>
      <c r="G850">
        <v>118</v>
      </c>
      <c r="H850">
        <v>250</v>
      </c>
      <c r="J850" s="1">
        <v>42250.875</v>
      </c>
      <c r="K850">
        <v>57</v>
      </c>
      <c r="L850">
        <v>150</v>
      </c>
      <c r="N850" s="1">
        <v>42250.875</v>
      </c>
      <c r="O850">
        <v>43</v>
      </c>
      <c r="P850">
        <v>75</v>
      </c>
      <c r="R850" s="1">
        <v>42250.875</v>
      </c>
      <c r="S850">
        <v>21</v>
      </c>
      <c r="T850">
        <v>100</v>
      </c>
      <c r="V850" s="1">
        <v>42250.875</v>
      </c>
      <c r="W850">
        <v>30</v>
      </c>
      <c r="X850">
        <v>75</v>
      </c>
      <c r="Z850" s="1">
        <v>42250.875</v>
      </c>
      <c r="AA850">
        <v>28</v>
      </c>
      <c r="AB850">
        <v>50</v>
      </c>
      <c r="AD850" s="1">
        <v>42250.875</v>
      </c>
      <c r="AE850">
        <v>34</v>
      </c>
      <c r="AF850">
        <v>250</v>
      </c>
      <c r="AH850" s="1">
        <v>42250.875</v>
      </c>
      <c r="AI850">
        <v>5</v>
      </c>
      <c r="AJ850">
        <v>100</v>
      </c>
      <c r="AL850" s="1">
        <v>42250.875</v>
      </c>
      <c r="AM850">
        <v>9</v>
      </c>
      <c r="AN850">
        <v>50</v>
      </c>
      <c r="AP850" s="1">
        <v>42250.875</v>
      </c>
      <c r="AQ850">
        <v>180</v>
      </c>
      <c r="AR850">
        <v>150</v>
      </c>
      <c r="AT850" s="1">
        <v>42250.875</v>
      </c>
      <c r="AU850">
        <v>16</v>
      </c>
      <c r="AV850">
        <v>100</v>
      </c>
      <c r="AX850" s="1">
        <v>42250.875</v>
      </c>
      <c r="AY850">
        <v>46</v>
      </c>
      <c r="AZ850">
        <v>50</v>
      </c>
      <c r="BB850" s="1">
        <v>42250.875</v>
      </c>
      <c r="BC850">
        <v>46</v>
      </c>
      <c r="BD850">
        <v>125</v>
      </c>
      <c r="BF850" s="1">
        <v>42250.875</v>
      </c>
      <c r="BG850">
        <v>20</v>
      </c>
      <c r="BH850">
        <v>75</v>
      </c>
      <c r="BJ850" s="1">
        <v>42250.875</v>
      </c>
      <c r="BK850">
        <v>13</v>
      </c>
      <c r="BL850">
        <v>50</v>
      </c>
      <c r="BN850" s="1">
        <v>42250.875</v>
      </c>
      <c r="BO850">
        <v>28</v>
      </c>
      <c r="BP850">
        <v>50</v>
      </c>
      <c r="BR850" s="1"/>
      <c r="BV850" s="1"/>
      <c r="BZ850" s="1"/>
      <c r="CD850" s="1"/>
      <c r="CH850" s="1"/>
      <c r="CL850" s="1"/>
      <c r="CP850" s="1"/>
      <c r="CT850" s="1"/>
      <c r="CX850" s="1"/>
      <c r="DB850" s="1"/>
      <c r="DF850" s="1"/>
      <c r="DJ850" s="1"/>
      <c r="DN850" s="1"/>
      <c r="DR850" s="1"/>
      <c r="DV850" s="1"/>
      <c r="DZ850" s="1"/>
      <c r="ED850" s="1"/>
      <c r="EH850" s="1"/>
      <c r="EL850" s="1"/>
      <c r="EP850" s="1"/>
      <c r="ET850" s="1"/>
      <c r="EX850" s="1"/>
      <c r="FB850" s="1"/>
      <c r="FF850" s="1"/>
      <c r="FJ850" s="1"/>
      <c r="FN850" s="1"/>
      <c r="FR850" s="1"/>
      <c r="FV850" s="1"/>
      <c r="FZ850" s="1"/>
      <c r="GD850" s="1"/>
      <c r="GH850" s="1"/>
      <c r="GL850" s="1"/>
      <c r="GP850" s="1"/>
      <c r="GT850" s="1"/>
      <c r="GX850" s="1"/>
      <c r="HB850" s="1"/>
      <c r="HF850" s="1"/>
      <c r="HJ850" s="1"/>
      <c r="HN850" s="1"/>
      <c r="HR850" s="1"/>
      <c r="HV850" s="1"/>
      <c r="HZ850" s="1"/>
      <c r="ID850" s="1"/>
      <c r="IH850" s="1"/>
      <c r="IL850" s="1"/>
      <c r="IP850" s="1"/>
      <c r="IT850" s="1"/>
      <c r="IX850" s="1"/>
      <c r="JB850" s="1"/>
      <c r="JF850" s="1"/>
      <c r="JJ850" s="1"/>
      <c r="JN850" s="1"/>
      <c r="JR850" s="1"/>
      <c r="JV850" s="1"/>
      <c r="JZ850" s="1"/>
      <c r="KD850" s="1"/>
      <c r="KH850" s="1"/>
      <c r="KL850" s="1"/>
      <c r="KP850" s="1"/>
      <c r="KT850" s="1"/>
      <c r="KX850" s="1"/>
      <c r="LB850" s="1"/>
      <c r="LF850" s="1"/>
      <c r="LJ850" s="1"/>
      <c r="LN850" s="1"/>
      <c r="LR850" s="1"/>
    </row>
    <row r="851" spans="6:330">
      <c r="F851" s="1">
        <v>42250.916666666664</v>
      </c>
      <c r="G851">
        <v>130</v>
      </c>
      <c r="H851">
        <v>250</v>
      </c>
      <c r="J851" s="1">
        <v>42250.916666666664</v>
      </c>
      <c r="K851">
        <v>42</v>
      </c>
      <c r="L851">
        <v>150</v>
      </c>
      <c r="N851" s="1">
        <v>42250.916666666664</v>
      </c>
      <c r="O851">
        <v>40</v>
      </c>
      <c r="P851">
        <v>75</v>
      </c>
      <c r="R851" s="1">
        <v>42250.916666666664</v>
      </c>
      <c r="S851">
        <v>17</v>
      </c>
      <c r="T851">
        <v>100</v>
      </c>
      <c r="V851" s="1">
        <v>42250.916666666664</v>
      </c>
      <c r="W851">
        <v>24</v>
      </c>
      <c r="X851">
        <v>75</v>
      </c>
      <c r="Z851" s="1">
        <v>42250.916666666664</v>
      </c>
      <c r="AA851">
        <v>20</v>
      </c>
      <c r="AB851">
        <v>50</v>
      </c>
      <c r="AD851" s="1">
        <v>42250.916666666664</v>
      </c>
      <c r="AE851">
        <v>17</v>
      </c>
      <c r="AF851">
        <v>250</v>
      </c>
      <c r="AH851" s="1">
        <v>42250.916666666664</v>
      </c>
      <c r="AI851">
        <v>8</v>
      </c>
      <c r="AJ851">
        <v>100</v>
      </c>
      <c r="AL851" s="1">
        <v>42250.916666666664</v>
      </c>
      <c r="AM851">
        <v>6</v>
      </c>
      <c r="AN851">
        <v>50</v>
      </c>
      <c r="AP851" s="1">
        <v>42250.916666666664</v>
      </c>
      <c r="AQ851">
        <v>171</v>
      </c>
      <c r="AR851">
        <v>150</v>
      </c>
      <c r="AT851" s="1">
        <v>42250.916666666664</v>
      </c>
      <c r="AU851">
        <v>19</v>
      </c>
      <c r="AV851">
        <v>100</v>
      </c>
      <c r="AX851" s="1">
        <v>42250.916666666664</v>
      </c>
      <c r="AY851">
        <v>52</v>
      </c>
      <c r="AZ851">
        <v>50</v>
      </c>
      <c r="BB851" s="1">
        <v>42250.916666666664</v>
      </c>
      <c r="BC851">
        <v>46</v>
      </c>
      <c r="BD851">
        <v>125</v>
      </c>
      <c r="BF851" s="1">
        <v>42250.916666666664</v>
      </c>
      <c r="BG851">
        <v>17</v>
      </c>
      <c r="BH851">
        <v>75</v>
      </c>
      <c r="BJ851" s="1">
        <v>42250.916666666664</v>
      </c>
      <c r="BK851">
        <v>8</v>
      </c>
      <c r="BL851">
        <v>50</v>
      </c>
      <c r="BN851" s="1">
        <v>42250.916666666664</v>
      </c>
      <c r="BO851">
        <v>20</v>
      </c>
      <c r="BP851">
        <v>50</v>
      </c>
      <c r="BR851" s="1"/>
      <c r="BV851" s="1"/>
      <c r="BZ851" s="1"/>
      <c r="CD851" s="1"/>
      <c r="CH851" s="1"/>
      <c r="CL851" s="1"/>
      <c r="CP851" s="1"/>
      <c r="CT851" s="1"/>
      <c r="CX851" s="1"/>
      <c r="DB851" s="1"/>
      <c r="DF851" s="1"/>
      <c r="DJ851" s="1"/>
      <c r="DN851" s="1"/>
      <c r="DR851" s="1"/>
      <c r="DV851" s="1"/>
      <c r="DZ851" s="1"/>
      <c r="ED851" s="1"/>
      <c r="EH851" s="1"/>
      <c r="EL851" s="1"/>
      <c r="EP851" s="1"/>
      <c r="ET851" s="1"/>
      <c r="EX851" s="1"/>
      <c r="FB851" s="1"/>
      <c r="FF851" s="1"/>
      <c r="FJ851" s="1"/>
      <c r="FN851" s="1"/>
      <c r="FR851" s="1"/>
      <c r="FV851" s="1"/>
      <c r="FZ851" s="1"/>
      <c r="GD851" s="1"/>
      <c r="GH851" s="1"/>
      <c r="GL851" s="1"/>
      <c r="GP851" s="1"/>
      <c r="GT851" s="1"/>
      <c r="GX851" s="1"/>
      <c r="HB851" s="1"/>
      <c r="HF851" s="1"/>
      <c r="HJ851" s="1"/>
      <c r="HN851" s="1"/>
      <c r="HR851" s="1"/>
      <c r="HV851" s="1"/>
      <c r="HZ851" s="1"/>
      <c r="ID851" s="1"/>
      <c r="IH851" s="1"/>
      <c r="IL851" s="1"/>
      <c r="IP851" s="1"/>
      <c r="IT851" s="1"/>
      <c r="IX851" s="1"/>
      <c r="JB851" s="1"/>
      <c r="JF851" s="1"/>
      <c r="JJ851" s="1"/>
      <c r="JN851" s="1"/>
      <c r="JR851" s="1"/>
      <c r="JV851" s="1"/>
      <c r="JZ851" s="1"/>
      <c r="KD851" s="1"/>
      <c r="KH851" s="1"/>
      <c r="KL851" s="1"/>
      <c r="KP851" s="1"/>
      <c r="KT851" s="1"/>
      <c r="KX851" s="1"/>
      <c r="LB851" s="1"/>
      <c r="LF851" s="1"/>
      <c r="LJ851" s="1"/>
      <c r="LN851" s="1"/>
      <c r="LR851" s="1"/>
    </row>
    <row r="852" spans="6:330">
      <c r="F852" s="1">
        <v>42250.958333333336</v>
      </c>
      <c r="G852">
        <v>124</v>
      </c>
      <c r="H852">
        <v>250</v>
      </c>
      <c r="J852" s="1">
        <v>42250.958333333336</v>
      </c>
      <c r="K852">
        <v>21</v>
      </c>
      <c r="L852">
        <v>150</v>
      </c>
      <c r="N852" s="1">
        <v>42250.958333333336</v>
      </c>
      <c r="O852">
        <v>34</v>
      </c>
      <c r="P852">
        <v>75</v>
      </c>
      <c r="R852" s="1">
        <v>42250.958333333336</v>
      </c>
      <c r="S852">
        <v>21</v>
      </c>
      <c r="T852">
        <v>100</v>
      </c>
      <c r="V852" s="1">
        <v>42250.958333333336</v>
      </c>
      <c r="W852">
        <v>20</v>
      </c>
      <c r="X852">
        <v>75</v>
      </c>
      <c r="Z852" s="1">
        <v>42250.958333333336</v>
      </c>
      <c r="AA852">
        <v>18</v>
      </c>
      <c r="AB852">
        <v>50</v>
      </c>
      <c r="AD852" s="1">
        <v>42250.958333333336</v>
      </c>
      <c r="AE852">
        <v>16</v>
      </c>
      <c r="AF852">
        <v>250</v>
      </c>
      <c r="AH852" s="1">
        <v>42250.958333333336</v>
      </c>
      <c r="AI852">
        <v>5</v>
      </c>
      <c r="AJ852">
        <v>100</v>
      </c>
      <c r="AL852" s="1">
        <v>42250.958333333336</v>
      </c>
      <c r="AM852">
        <v>6</v>
      </c>
      <c r="AN852">
        <v>50</v>
      </c>
      <c r="AP852" s="1">
        <v>42250.958333333336</v>
      </c>
      <c r="AQ852">
        <v>179</v>
      </c>
      <c r="AR852">
        <v>150</v>
      </c>
      <c r="AT852" s="1">
        <v>42250.958333333336</v>
      </c>
      <c r="AU852">
        <v>11</v>
      </c>
      <c r="AV852">
        <v>100</v>
      </c>
      <c r="AX852" s="1">
        <v>42250.958333333336</v>
      </c>
      <c r="AY852">
        <v>65</v>
      </c>
      <c r="AZ852">
        <v>50</v>
      </c>
      <c r="BB852" s="1">
        <v>42250.958333333336</v>
      </c>
      <c r="BC852">
        <v>43</v>
      </c>
      <c r="BD852">
        <v>125</v>
      </c>
      <c r="BF852" s="1">
        <v>42250.958333333336</v>
      </c>
      <c r="BG852">
        <v>15</v>
      </c>
      <c r="BH852">
        <v>75</v>
      </c>
      <c r="BJ852" s="1">
        <v>42250.958333333336</v>
      </c>
      <c r="BK852">
        <v>6</v>
      </c>
      <c r="BL852">
        <v>50</v>
      </c>
      <c r="BN852" s="1">
        <v>42250.958333333336</v>
      </c>
      <c r="BO852">
        <v>18</v>
      </c>
      <c r="BP852">
        <v>50</v>
      </c>
      <c r="BR852" s="1"/>
      <c r="BV852" s="1"/>
      <c r="BZ852" s="1"/>
      <c r="CD852" s="1"/>
      <c r="CH852" s="1"/>
      <c r="CL852" s="1"/>
      <c r="CP852" s="1"/>
      <c r="CT852" s="1"/>
      <c r="CX852" s="1"/>
      <c r="DB852" s="1"/>
      <c r="DF852" s="1"/>
      <c r="DJ852" s="1"/>
      <c r="DN852" s="1"/>
      <c r="DR852" s="1"/>
      <c r="DV852" s="1"/>
      <c r="DZ852" s="1"/>
      <c r="ED852" s="1"/>
      <c r="EH852" s="1"/>
      <c r="EL852" s="1"/>
      <c r="EP852" s="1"/>
      <c r="ET852" s="1"/>
      <c r="EX852" s="1"/>
      <c r="FB852" s="1"/>
      <c r="FF852" s="1"/>
      <c r="FJ852" s="1"/>
      <c r="FN852" s="1"/>
      <c r="FR852" s="1"/>
      <c r="FV852" s="1"/>
      <c r="FZ852" s="1"/>
      <c r="GD852" s="1"/>
      <c r="GH852" s="1"/>
      <c r="GL852" s="1"/>
      <c r="GP852" s="1"/>
      <c r="GT852" s="1"/>
      <c r="GX852" s="1"/>
      <c r="HB852" s="1"/>
      <c r="HF852" s="1"/>
      <c r="HJ852" s="1"/>
      <c r="HN852" s="1"/>
      <c r="HR852" s="1"/>
      <c r="HV852" s="1"/>
      <c r="HZ852" s="1"/>
      <c r="ID852" s="1"/>
      <c r="IH852" s="1"/>
      <c r="IL852" s="1"/>
      <c r="IP852" s="1"/>
      <c r="IT852" s="1"/>
      <c r="IX852" s="1"/>
      <c r="JB852" s="1"/>
      <c r="JF852" s="1"/>
      <c r="JJ852" s="1"/>
      <c r="JN852" s="1"/>
      <c r="JR852" s="1"/>
      <c r="JV852" s="1"/>
      <c r="JZ852" s="1"/>
      <c r="KD852" s="1"/>
      <c r="KH852" s="1"/>
      <c r="KL852" s="1"/>
      <c r="KP852" s="1"/>
      <c r="KT852" s="1"/>
      <c r="KX852" s="1"/>
      <c r="LB852" s="1"/>
      <c r="LF852" s="1"/>
      <c r="LJ852" s="1"/>
      <c r="LN852" s="1"/>
      <c r="LR852" s="1"/>
    </row>
    <row r="853" spans="6:330">
      <c r="F853" s="1">
        <v>42251</v>
      </c>
      <c r="G853">
        <v>119</v>
      </c>
      <c r="H853">
        <v>250</v>
      </c>
      <c r="J853" s="1">
        <v>42251</v>
      </c>
      <c r="K853">
        <v>10</v>
      </c>
      <c r="L853">
        <v>150</v>
      </c>
      <c r="N853" s="1">
        <v>42251</v>
      </c>
      <c r="O853">
        <v>22</v>
      </c>
      <c r="P853">
        <v>75</v>
      </c>
      <c r="R853" s="1">
        <v>42251</v>
      </c>
      <c r="S853">
        <v>12</v>
      </c>
      <c r="T853">
        <v>100</v>
      </c>
      <c r="V853" s="1">
        <v>42251</v>
      </c>
      <c r="W853">
        <v>18</v>
      </c>
      <c r="X853">
        <v>75</v>
      </c>
      <c r="Z853" s="1">
        <v>42251</v>
      </c>
      <c r="AA853">
        <v>10</v>
      </c>
      <c r="AB853">
        <v>50</v>
      </c>
      <c r="AD853" s="1">
        <v>42251</v>
      </c>
      <c r="AE853">
        <v>12</v>
      </c>
      <c r="AF853">
        <v>250</v>
      </c>
      <c r="AH853" s="1">
        <v>42251</v>
      </c>
      <c r="AI853">
        <v>5</v>
      </c>
      <c r="AJ853">
        <v>100</v>
      </c>
      <c r="AL853" s="1">
        <v>42251</v>
      </c>
      <c r="AM853">
        <v>4</v>
      </c>
      <c r="AN853">
        <v>50</v>
      </c>
      <c r="AP853" s="1">
        <v>42251</v>
      </c>
      <c r="AQ853">
        <v>111</v>
      </c>
      <c r="AR853">
        <v>150</v>
      </c>
      <c r="AT853" s="1">
        <v>42251</v>
      </c>
      <c r="AU853">
        <v>10</v>
      </c>
      <c r="AV853">
        <v>100</v>
      </c>
      <c r="AX853" s="1">
        <v>42251</v>
      </c>
      <c r="AY853">
        <v>35</v>
      </c>
      <c r="AZ853">
        <v>50</v>
      </c>
      <c r="BB853" s="1">
        <v>42251</v>
      </c>
      <c r="BC853">
        <v>38</v>
      </c>
      <c r="BD853">
        <v>125</v>
      </c>
      <c r="BF853" s="1">
        <v>42251</v>
      </c>
      <c r="BG853">
        <v>12</v>
      </c>
      <c r="BH853">
        <v>75</v>
      </c>
      <c r="BJ853" s="1">
        <v>42251</v>
      </c>
      <c r="BK853">
        <v>5</v>
      </c>
      <c r="BL853">
        <v>50</v>
      </c>
      <c r="BN853" s="1">
        <v>42251</v>
      </c>
      <c r="BO853">
        <v>10</v>
      </c>
      <c r="BP853">
        <v>50</v>
      </c>
      <c r="BR853" s="1"/>
      <c r="BV853" s="1"/>
      <c r="BZ853" s="1"/>
      <c r="CD853" s="1"/>
      <c r="CH853" s="1"/>
      <c r="CL853" s="1"/>
      <c r="CP853" s="1"/>
      <c r="CT853" s="1"/>
      <c r="CX853" s="1"/>
      <c r="DB853" s="1"/>
      <c r="DF853" s="1"/>
      <c r="DJ853" s="1"/>
      <c r="DN853" s="1"/>
      <c r="DR853" s="1"/>
      <c r="DV853" s="1"/>
      <c r="DZ853" s="1"/>
      <c r="ED853" s="1"/>
      <c r="EH853" s="1"/>
      <c r="EL853" s="1"/>
      <c r="EP853" s="1"/>
      <c r="ET853" s="1"/>
      <c r="EX853" s="1"/>
      <c r="FB853" s="1"/>
      <c r="FF853" s="1"/>
      <c r="FJ853" s="1"/>
      <c r="FN853" s="1"/>
      <c r="FR853" s="1"/>
      <c r="FV853" s="1"/>
      <c r="FZ853" s="1"/>
      <c r="GD853" s="1"/>
      <c r="GH853" s="1"/>
      <c r="GL853" s="1"/>
      <c r="GP853" s="1"/>
      <c r="GT853" s="1"/>
      <c r="GX853" s="1"/>
      <c r="HB853" s="1"/>
      <c r="HF853" s="1"/>
      <c r="HJ853" s="1"/>
      <c r="HN853" s="1"/>
      <c r="HR853" s="1"/>
      <c r="HV853" s="1"/>
      <c r="HZ853" s="1"/>
      <c r="ID853" s="1"/>
      <c r="IH853" s="1"/>
      <c r="IL853" s="1"/>
      <c r="IP853" s="1"/>
      <c r="IT853" s="1"/>
      <c r="IX853" s="1"/>
      <c r="JB853" s="1"/>
      <c r="JF853" s="1"/>
      <c r="JJ853" s="1"/>
      <c r="JN853" s="1"/>
      <c r="JR853" s="1"/>
      <c r="JV853" s="1"/>
      <c r="JZ853" s="1"/>
      <c r="KD853" s="1"/>
      <c r="KH853" s="1"/>
      <c r="KL853" s="1"/>
      <c r="KP853" s="1"/>
      <c r="KT853" s="1"/>
      <c r="KX853" s="1"/>
      <c r="LB853" s="1"/>
      <c r="LF853" s="1"/>
      <c r="LJ853" s="1"/>
      <c r="LN853" s="1"/>
      <c r="LR853" s="1"/>
    </row>
    <row r="854" spans="6:330">
      <c r="F854" s="1">
        <v>42251.041666666664</v>
      </c>
      <c r="G854">
        <v>116</v>
      </c>
      <c r="H854">
        <v>250</v>
      </c>
      <c r="J854" s="1">
        <v>42251.041666666664</v>
      </c>
      <c r="K854">
        <v>8</v>
      </c>
      <c r="L854">
        <v>150</v>
      </c>
      <c r="N854" s="1">
        <v>42251.041666666664</v>
      </c>
      <c r="O854">
        <v>11</v>
      </c>
      <c r="P854">
        <v>75</v>
      </c>
      <c r="R854" s="1">
        <v>42251.041666666664</v>
      </c>
      <c r="S854">
        <v>3</v>
      </c>
      <c r="T854">
        <v>100</v>
      </c>
      <c r="V854" s="1">
        <v>42251.041666666664</v>
      </c>
      <c r="W854">
        <v>12</v>
      </c>
      <c r="X854">
        <v>75</v>
      </c>
      <c r="Z854" s="1">
        <v>42251.041666666664</v>
      </c>
      <c r="AA854">
        <v>5</v>
      </c>
      <c r="AB854">
        <v>50</v>
      </c>
      <c r="AD854" s="1">
        <v>42251.041666666664</v>
      </c>
      <c r="AE854">
        <v>8</v>
      </c>
      <c r="AF854">
        <v>250</v>
      </c>
      <c r="AH854" s="1">
        <v>42251.041666666664</v>
      </c>
      <c r="AI854">
        <v>5</v>
      </c>
      <c r="AJ854">
        <v>100</v>
      </c>
      <c r="AL854" s="1">
        <v>42251.041666666664</v>
      </c>
      <c r="AM854">
        <v>3</v>
      </c>
      <c r="AN854">
        <v>50</v>
      </c>
      <c r="AP854" s="1">
        <v>42251.041666666664</v>
      </c>
      <c r="AQ854">
        <v>92</v>
      </c>
      <c r="AR854">
        <v>150</v>
      </c>
      <c r="AT854" s="1">
        <v>42251.041666666664</v>
      </c>
      <c r="AU854">
        <v>8</v>
      </c>
      <c r="AV854">
        <v>100</v>
      </c>
      <c r="AX854" s="1">
        <v>42251.041666666664</v>
      </c>
      <c r="AY854">
        <v>21</v>
      </c>
      <c r="AZ854">
        <v>50</v>
      </c>
      <c r="BB854" s="1">
        <v>42251.041666666664</v>
      </c>
      <c r="BC854">
        <v>30</v>
      </c>
      <c r="BD854">
        <v>125</v>
      </c>
      <c r="BF854" s="1">
        <v>42251.041666666664</v>
      </c>
      <c r="BG854">
        <v>9</v>
      </c>
      <c r="BH854">
        <v>75</v>
      </c>
      <c r="BJ854" s="1">
        <v>42251.041666666664</v>
      </c>
      <c r="BK854">
        <v>4</v>
      </c>
      <c r="BL854">
        <v>50</v>
      </c>
      <c r="BN854" s="1">
        <v>42251.041666666664</v>
      </c>
      <c r="BO854">
        <v>5</v>
      </c>
      <c r="BP854">
        <v>50</v>
      </c>
      <c r="BR854" s="1"/>
      <c r="BV854" s="1"/>
      <c r="BZ854" s="1"/>
      <c r="CD854" s="1"/>
      <c r="CH854" s="1"/>
      <c r="CL854" s="1"/>
      <c r="CP854" s="1"/>
      <c r="CT854" s="1"/>
      <c r="CX854" s="1"/>
      <c r="DB854" s="1"/>
      <c r="DF854" s="1"/>
      <c r="DJ854" s="1"/>
      <c r="DN854" s="1"/>
      <c r="DR854" s="1"/>
      <c r="DV854" s="1"/>
      <c r="DZ854" s="1"/>
      <c r="ED854" s="1"/>
      <c r="EH854" s="1"/>
      <c r="EL854" s="1"/>
      <c r="EP854" s="1"/>
      <c r="ET854" s="1"/>
      <c r="EX854" s="1"/>
      <c r="FB854" s="1"/>
      <c r="FF854" s="1"/>
      <c r="FJ854" s="1"/>
      <c r="FN854" s="1"/>
      <c r="FR854" s="1"/>
      <c r="FV854" s="1"/>
      <c r="FZ854" s="1"/>
      <c r="GD854" s="1"/>
      <c r="GH854" s="1"/>
      <c r="GL854" s="1"/>
      <c r="GP854" s="1"/>
      <c r="GT854" s="1"/>
      <c r="GX854" s="1"/>
      <c r="HB854" s="1"/>
      <c r="HF854" s="1"/>
      <c r="HJ854" s="1"/>
      <c r="HN854" s="1"/>
      <c r="HR854" s="1"/>
      <c r="HV854" s="1"/>
      <c r="HZ854" s="1"/>
      <c r="ID854" s="1"/>
      <c r="IH854" s="1"/>
      <c r="IL854" s="1"/>
      <c r="IP854" s="1"/>
      <c r="IT854" s="1"/>
      <c r="IX854" s="1"/>
      <c r="JB854" s="1"/>
      <c r="JF854" s="1"/>
      <c r="JJ854" s="1"/>
      <c r="JN854" s="1"/>
      <c r="JR854" s="1"/>
      <c r="JV854" s="1"/>
      <c r="JZ854" s="1"/>
      <c r="KD854" s="1"/>
      <c r="KH854" s="1"/>
      <c r="KL854" s="1"/>
      <c r="KP854" s="1"/>
      <c r="KT854" s="1"/>
      <c r="KX854" s="1"/>
      <c r="LB854" s="1"/>
      <c r="LF854" s="1"/>
      <c r="LJ854" s="1"/>
      <c r="LN854" s="1"/>
      <c r="LR854" s="1"/>
    </row>
    <row r="855" spans="6:330">
      <c r="F855" s="1">
        <v>42251.083333333336</v>
      </c>
      <c r="G855">
        <v>109</v>
      </c>
      <c r="H855">
        <v>250</v>
      </c>
      <c r="J855" s="1">
        <v>42251.083333333336</v>
      </c>
      <c r="K855">
        <v>7</v>
      </c>
      <c r="L855">
        <v>150</v>
      </c>
      <c r="N855" s="1">
        <v>42251.083333333336</v>
      </c>
      <c r="O855">
        <v>8</v>
      </c>
      <c r="P855">
        <v>75</v>
      </c>
      <c r="R855" s="1">
        <v>42251.083333333336</v>
      </c>
      <c r="S855">
        <v>2</v>
      </c>
      <c r="T855">
        <v>100</v>
      </c>
      <c r="V855" s="1">
        <v>42251.083333333336</v>
      </c>
      <c r="W855">
        <v>7</v>
      </c>
      <c r="X855">
        <v>75</v>
      </c>
      <c r="Z855" s="1">
        <v>42251.083333333336</v>
      </c>
      <c r="AA855">
        <v>2</v>
      </c>
      <c r="AB855">
        <v>50</v>
      </c>
      <c r="AD855" s="1">
        <v>42251.083333333336</v>
      </c>
      <c r="AE855">
        <v>6</v>
      </c>
      <c r="AF855">
        <v>250</v>
      </c>
      <c r="AH855" s="1">
        <v>42251.083333333336</v>
      </c>
      <c r="AI855">
        <v>4</v>
      </c>
      <c r="AJ855">
        <v>100</v>
      </c>
      <c r="AL855" s="1">
        <v>42251.083333333336</v>
      </c>
      <c r="AM855">
        <v>3</v>
      </c>
      <c r="AN855">
        <v>50</v>
      </c>
      <c r="AP855" s="1">
        <v>42251.083333333336</v>
      </c>
      <c r="AQ855">
        <v>72</v>
      </c>
      <c r="AR855">
        <v>150</v>
      </c>
      <c r="AT855" s="1">
        <v>42251.083333333336</v>
      </c>
      <c r="AU855">
        <v>9</v>
      </c>
      <c r="AV855">
        <v>100</v>
      </c>
      <c r="AX855" s="1">
        <v>42251.083333333336</v>
      </c>
      <c r="AY855">
        <v>10</v>
      </c>
      <c r="AZ855">
        <v>50</v>
      </c>
      <c r="BB855" s="1">
        <v>42251.083333333336</v>
      </c>
      <c r="BC855">
        <v>18</v>
      </c>
      <c r="BD855">
        <v>125</v>
      </c>
      <c r="BF855" s="1">
        <v>42251.083333333336</v>
      </c>
      <c r="BG855">
        <v>10</v>
      </c>
      <c r="BH855">
        <v>75</v>
      </c>
      <c r="BJ855" s="1">
        <v>42251.083333333336</v>
      </c>
      <c r="BK855">
        <v>3</v>
      </c>
      <c r="BL855">
        <v>50</v>
      </c>
      <c r="BN855" s="1">
        <v>42251.083333333336</v>
      </c>
      <c r="BO855">
        <v>2</v>
      </c>
      <c r="BP855">
        <v>50</v>
      </c>
      <c r="BR855" s="1"/>
      <c r="BV855" s="1"/>
      <c r="BZ855" s="1"/>
      <c r="CD855" s="1"/>
      <c r="CH855" s="1"/>
      <c r="CL855" s="1"/>
      <c r="CP855" s="1"/>
      <c r="CT855" s="1"/>
      <c r="CX855" s="1"/>
      <c r="DB855" s="1"/>
      <c r="DF855" s="1"/>
      <c r="DJ855" s="1"/>
      <c r="DN855" s="1"/>
      <c r="DR855" s="1"/>
      <c r="DV855" s="1"/>
      <c r="DZ855" s="1"/>
      <c r="ED855" s="1"/>
      <c r="EH855" s="1"/>
      <c r="EL855" s="1"/>
      <c r="EP855" s="1"/>
      <c r="ET855" s="1"/>
      <c r="EX855" s="1"/>
      <c r="FB855" s="1"/>
      <c r="FF855" s="1"/>
      <c r="FJ855" s="1"/>
      <c r="FN855" s="1"/>
      <c r="FR855" s="1"/>
      <c r="FV855" s="1"/>
      <c r="FZ855" s="1"/>
      <c r="GD855" s="1"/>
      <c r="GH855" s="1"/>
      <c r="GL855" s="1"/>
      <c r="GP855" s="1"/>
      <c r="GT855" s="1"/>
      <c r="GX855" s="1"/>
      <c r="HB855" s="1"/>
      <c r="HF855" s="1"/>
      <c r="HJ855" s="1"/>
      <c r="HN855" s="1"/>
      <c r="HR855" s="1"/>
      <c r="HV855" s="1"/>
      <c r="HZ855" s="1"/>
      <c r="ID855" s="1"/>
      <c r="IH855" s="1"/>
      <c r="IL855" s="1"/>
      <c r="IP855" s="1"/>
      <c r="IT855" s="1"/>
      <c r="IX855" s="1"/>
      <c r="JB855" s="1"/>
      <c r="JF855" s="1"/>
      <c r="JJ855" s="1"/>
      <c r="JN855" s="1"/>
      <c r="JR855" s="1"/>
      <c r="JV855" s="1"/>
      <c r="JZ855" s="1"/>
      <c r="KD855" s="1"/>
      <c r="KH855" s="1"/>
      <c r="KL855" s="1"/>
      <c r="KP855" s="1"/>
      <c r="KT855" s="1"/>
      <c r="KX855" s="1"/>
      <c r="LB855" s="1"/>
      <c r="LF855" s="1"/>
      <c r="LJ855" s="1"/>
      <c r="LN855" s="1"/>
      <c r="LR855" s="1"/>
    </row>
    <row r="856" spans="6:330">
      <c r="F856" s="1">
        <v>42251.125</v>
      </c>
      <c r="G856">
        <v>98</v>
      </c>
      <c r="H856">
        <v>250</v>
      </c>
      <c r="J856" s="1">
        <v>42251.125</v>
      </c>
      <c r="K856">
        <v>7</v>
      </c>
      <c r="L856">
        <v>150</v>
      </c>
      <c r="N856" s="1">
        <v>42251.125</v>
      </c>
      <c r="O856">
        <v>7</v>
      </c>
      <c r="P856">
        <v>75</v>
      </c>
      <c r="R856" s="1">
        <v>42251.125</v>
      </c>
      <c r="S856">
        <v>2</v>
      </c>
      <c r="T856">
        <v>100</v>
      </c>
      <c r="V856" s="1">
        <v>42251.125</v>
      </c>
      <c r="W856">
        <v>6</v>
      </c>
      <c r="X856">
        <v>75</v>
      </c>
      <c r="Z856" s="1">
        <v>42251.125</v>
      </c>
      <c r="AA856">
        <v>4</v>
      </c>
      <c r="AB856">
        <v>50</v>
      </c>
      <c r="AD856" s="1">
        <v>42251.125</v>
      </c>
      <c r="AE856">
        <v>6</v>
      </c>
      <c r="AF856">
        <v>250</v>
      </c>
      <c r="AH856" s="1">
        <v>42251.125</v>
      </c>
      <c r="AI856">
        <v>4</v>
      </c>
      <c r="AJ856">
        <v>100</v>
      </c>
      <c r="AL856" s="1">
        <v>42251.125</v>
      </c>
      <c r="AM856">
        <v>2</v>
      </c>
      <c r="AN856">
        <v>50</v>
      </c>
      <c r="AP856" s="1">
        <v>42251.125</v>
      </c>
      <c r="AQ856">
        <v>63</v>
      </c>
      <c r="AR856">
        <v>150</v>
      </c>
      <c r="AT856" s="1">
        <v>42251.125</v>
      </c>
      <c r="AU856">
        <v>6</v>
      </c>
      <c r="AV856">
        <v>100</v>
      </c>
      <c r="AX856" s="1">
        <v>42251.125</v>
      </c>
      <c r="AY856">
        <v>4</v>
      </c>
      <c r="AZ856">
        <v>50</v>
      </c>
      <c r="BB856" s="1">
        <v>42251.125</v>
      </c>
      <c r="BC856">
        <v>14</v>
      </c>
      <c r="BD856">
        <v>125</v>
      </c>
      <c r="BF856" s="1">
        <v>42251.125</v>
      </c>
      <c r="BG856">
        <v>10</v>
      </c>
      <c r="BH856">
        <v>75</v>
      </c>
      <c r="BJ856" s="1">
        <v>42251.125</v>
      </c>
      <c r="BK856">
        <v>3</v>
      </c>
      <c r="BL856">
        <v>50</v>
      </c>
      <c r="BN856" s="1">
        <v>42251.125</v>
      </c>
      <c r="BO856">
        <v>4</v>
      </c>
      <c r="BP856">
        <v>50</v>
      </c>
      <c r="BR856" s="1"/>
      <c r="BV856" s="1"/>
      <c r="BZ856" s="1"/>
      <c r="CD856" s="1"/>
      <c r="CH856" s="1"/>
      <c r="CL856" s="1"/>
      <c r="CP856" s="1"/>
      <c r="CT856" s="1"/>
      <c r="CX856" s="1"/>
      <c r="DB856" s="1"/>
      <c r="DF856" s="1"/>
      <c r="DJ856" s="1"/>
      <c r="DN856" s="1"/>
      <c r="DR856" s="1"/>
      <c r="DV856" s="1"/>
      <c r="DZ856" s="1"/>
      <c r="ED856" s="1"/>
      <c r="EH856" s="1"/>
      <c r="EL856" s="1"/>
      <c r="EP856" s="1"/>
      <c r="ET856" s="1"/>
      <c r="EX856" s="1"/>
      <c r="FB856" s="1"/>
      <c r="FF856" s="1"/>
      <c r="FJ856" s="1"/>
      <c r="FN856" s="1"/>
      <c r="FR856" s="1"/>
      <c r="FV856" s="1"/>
      <c r="FZ856" s="1"/>
      <c r="GD856" s="1"/>
      <c r="GH856" s="1"/>
      <c r="GL856" s="1"/>
      <c r="GP856" s="1"/>
      <c r="GT856" s="1"/>
      <c r="GX856" s="1"/>
      <c r="HB856" s="1"/>
      <c r="HF856" s="1"/>
      <c r="HJ856" s="1"/>
      <c r="HN856" s="1"/>
      <c r="HR856" s="1"/>
      <c r="HV856" s="1"/>
      <c r="HZ856" s="1"/>
      <c r="ID856" s="1"/>
      <c r="IH856" s="1"/>
      <c r="IL856" s="1"/>
      <c r="IP856" s="1"/>
      <c r="IT856" s="1"/>
      <c r="IX856" s="1"/>
      <c r="JB856" s="1"/>
      <c r="JF856" s="1"/>
      <c r="JJ856" s="1"/>
      <c r="JN856" s="1"/>
      <c r="JR856" s="1"/>
      <c r="JV856" s="1"/>
      <c r="JZ856" s="1"/>
      <c r="KD856" s="1"/>
      <c r="KH856" s="1"/>
      <c r="KL856" s="1"/>
      <c r="KP856" s="1"/>
      <c r="KT856" s="1"/>
      <c r="KX856" s="1"/>
      <c r="LB856" s="1"/>
      <c r="LF856" s="1"/>
      <c r="LJ856" s="1"/>
      <c r="LN856" s="1"/>
      <c r="LR856" s="1"/>
    </row>
    <row r="857" spans="6:330">
      <c r="F857" s="1">
        <v>42251.166666666664</v>
      </c>
      <c r="G857">
        <v>96</v>
      </c>
      <c r="H857">
        <v>250</v>
      </c>
      <c r="J857" s="1">
        <v>42251.166666666664</v>
      </c>
      <c r="K857">
        <v>8</v>
      </c>
      <c r="L857">
        <v>150</v>
      </c>
      <c r="N857" s="1">
        <v>42251.166666666664</v>
      </c>
      <c r="O857">
        <v>10</v>
      </c>
      <c r="P857">
        <v>75</v>
      </c>
      <c r="R857" s="1">
        <v>42251.166666666664</v>
      </c>
      <c r="S857">
        <v>2</v>
      </c>
      <c r="T857">
        <v>100</v>
      </c>
      <c r="V857" s="1">
        <v>42251.166666666664</v>
      </c>
      <c r="W857">
        <v>7</v>
      </c>
      <c r="X857">
        <v>75</v>
      </c>
      <c r="Z857" s="1">
        <v>42251.166666666664</v>
      </c>
      <c r="AA857">
        <v>3</v>
      </c>
      <c r="AB857">
        <v>50</v>
      </c>
      <c r="AD857" s="1">
        <v>42251.166666666664</v>
      </c>
      <c r="AE857">
        <v>6</v>
      </c>
      <c r="AF857">
        <v>250</v>
      </c>
      <c r="AH857" s="1">
        <v>42251.166666666664</v>
      </c>
      <c r="AI857">
        <v>5</v>
      </c>
      <c r="AJ857">
        <v>100</v>
      </c>
      <c r="AL857" s="1">
        <v>42251.166666666664</v>
      </c>
      <c r="AM857">
        <v>2</v>
      </c>
      <c r="AN857">
        <v>50</v>
      </c>
      <c r="AP857" s="1">
        <v>42251.166666666664</v>
      </c>
      <c r="AQ857">
        <v>56</v>
      </c>
      <c r="AR857">
        <v>150</v>
      </c>
      <c r="AT857" s="1">
        <v>42251.166666666664</v>
      </c>
      <c r="AU857">
        <v>6</v>
      </c>
      <c r="AV857">
        <v>100</v>
      </c>
      <c r="AX857" s="1">
        <v>42251.166666666664</v>
      </c>
      <c r="AY857">
        <v>6</v>
      </c>
      <c r="AZ857">
        <v>50</v>
      </c>
      <c r="BB857" s="1">
        <v>42251.166666666664</v>
      </c>
      <c r="BC857">
        <v>11</v>
      </c>
      <c r="BD857">
        <v>125</v>
      </c>
      <c r="BF857" s="1">
        <v>42251.166666666664</v>
      </c>
      <c r="BG857">
        <v>8</v>
      </c>
      <c r="BH857">
        <v>75</v>
      </c>
      <c r="BJ857" s="1">
        <v>42251.166666666664</v>
      </c>
      <c r="BK857">
        <v>3</v>
      </c>
      <c r="BL857">
        <v>50</v>
      </c>
      <c r="BN857" s="1">
        <v>42251.166666666664</v>
      </c>
      <c r="BO857">
        <v>3</v>
      </c>
      <c r="BP857">
        <v>50</v>
      </c>
      <c r="BR857" s="1"/>
      <c r="BV857" s="1"/>
      <c r="BZ857" s="1"/>
      <c r="CD857" s="1"/>
      <c r="CH857" s="1"/>
      <c r="CL857" s="1"/>
      <c r="CP857" s="1"/>
      <c r="CT857" s="1"/>
      <c r="CX857" s="1"/>
      <c r="DB857" s="1"/>
      <c r="DF857" s="1"/>
      <c r="DJ857" s="1"/>
      <c r="DN857" s="1"/>
      <c r="DR857" s="1"/>
      <c r="DV857" s="1"/>
      <c r="DZ857" s="1"/>
      <c r="ED857" s="1"/>
      <c r="EH857" s="1"/>
      <c r="EL857" s="1"/>
      <c r="EP857" s="1"/>
      <c r="ET857" s="1"/>
      <c r="EX857" s="1"/>
      <c r="FB857" s="1"/>
      <c r="FF857" s="1"/>
      <c r="FJ857" s="1"/>
      <c r="FN857" s="1"/>
      <c r="FR857" s="1"/>
      <c r="FV857" s="1"/>
      <c r="FZ857" s="1"/>
      <c r="GD857" s="1"/>
      <c r="GH857" s="1"/>
      <c r="GL857" s="1"/>
      <c r="GP857" s="1"/>
      <c r="GT857" s="1"/>
      <c r="GX857" s="1"/>
      <c r="HB857" s="1"/>
      <c r="HF857" s="1"/>
      <c r="HJ857" s="1"/>
      <c r="HN857" s="1"/>
      <c r="HR857" s="1"/>
      <c r="HV857" s="1"/>
      <c r="HZ857" s="1"/>
      <c r="ID857" s="1"/>
      <c r="IH857" s="1"/>
      <c r="IL857" s="1"/>
      <c r="IP857" s="1"/>
      <c r="IT857" s="1"/>
      <c r="IX857" s="1"/>
      <c r="JB857" s="1"/>
      <c r="JF857" s="1"/>
      <c r="JJ857" s="1"/>
      <c r="JN857" s="1"/>
      <c r="JR857" s="1"/>
      <c r="JV857" s="1"/>
      <c r="JZ857" s="1"/>
      <c r="KD857" s="1"/>
      <c r="KH857" s="1"/>
      <c r="KL857" s="1"/>
      <c r="KP857" s="1"/>
      <c r="KT857" s="1"/>
      <c r="KX857" s="1"/>
      <c r="LB857" s="1"/>
      <c r="LF857" s="1"/>
      <c r="LJ857" s="1"/>
      <c r="LN857" s="1"/>
      <c r="LR857" s="1"/>
    </row>
    <row r="858" spans="6:330">
      <c r="F858" s="1">
        <v>42251.208333333336</v>
      </c>
      <c r="G858">
        <v>101</v>
      </c>
      <c r="H858">
        <v>250</v>
      </c>
      <c r="J858" s="1">
        <v>42251.208333333336</v>
      </c>
      <c r="K858">
        <v>7</v>
      </c>
      <c r="L858">
        <v>150</v>
      </c>
      <c r="N858" s="1">
        <v>42251.208333333336</v>
      </c>
      <c r="O858">
        <v>8</v>
      </c>
      <c r="P858">
        <v>75</v>
      </c>
      <c r="R858" s="1">
        <v>42251.208333333336</v>
      </c>
      <c r="S858">
        <v>2</v>
      </c>
      <c r="T858">
        <v>100</v>
      </c>
      <c r="V858" s="1">
        <v>42251.208333333336</v>
      </c>
      <c r="W858">
        <v>6</v>
      </c>
      <c r="X858">
        <v>75</v>
      </c>
      <c r="Z858" s="1">
        <v>42251.208333333336</v>
      </c>
      <c r="AA858">
        <v>4</v>
      </c>
      <c r="AB858">
        <v>50</v>
      </c>
      <c r="AD858" s="1">
        <v>42251.208333333336</v>
      </c>
      <c r="AE858">
        <v>5</v>
      </c>
      <c r="AF858">
        <v>250</v>
      </c>
      <c r="AH858" s="1">
        <v>42251.208333333336</v>
      </c>
      <c r="AI858">
        <v>4</v>
      </c>
      <c r="AJ858">
        <v>100</v>
      </c>
      <c r="AL858" s="1">
        <v>42251.208333333336</v>
      </c>
      <c r="AM858">
        <v>3</v>
      </c>
      <c r="AN858">
        <v>50</v>
      </c>
      <c r="AP858" s="1">
        <v>42251.208333333336</v>
      </c>
      <c r="AQ858">
        <v>59</v>
      </c>
      <c r="AR858">
        <v>150</v>
      </c>
      <c r="AT858" s="1">
        <v>42251.208333333336</v>
      </c>
      <c r="AU858">
        <v>6</v>
      </c>
      <c r="AV858">
        <v>100</v>
      </c>
      <c r="AX858" s="1">
        <v>42251.208333333336</v>
      </c>
      <c r="AY858">
        <v>4</v>
      </c>
      <c r="AZ858">
        <v>50</v>
      </c>
      <c r="BB858" s="1">
        <v>42251.208333333336</v>
      </c>
      <c r="BC858">
        <v>10</v>
      </c>
      <c r="BD858">
        <v>125</v>
      </c>
      <c r="BF858" s="1">
        <v>42251.208333333336</v>
      </c>
      <c r="BG858">
        <v>12</v>
      </c>
      <c r="BH858">
        <v>75</v>
      </c>
      <c r="BJ858" s="1">
        <v>42251.208333333336</v>
      </c>
      <c r="BK858">
        <v>3</v>
      </c>
      <c r="BL858">
        <v>50</v>
      </c>
      <c r="BN858" s="1">
        <v>42251.208333333336</v>
      </c>
      <c r="BO858">
        <v>4</v>
      </c>
      <c r="BP858">
        <v>50</v>
      </c>
      <c r="BR858" s="1"/>
      <c r="BV858" s="1"/>
      <c r="BZ858" s="1"/>
      <c r="CD858" s="1"/>
      <c r="CH858" s="1"/>
      <c r="CL858" s="1"/>
      <c r="CP858" s="1"/>
      <c r="CT858" s="1"/>
      <c r="CX858" s="1"/>
      <c r="DB858" s="1"/>
      <c r="DF858" s="1"/>
      <c r="DJ858" s="1"/>
      <c r="DN858" s="1"/>
      <c r="DR858" s="1"/>
      <c r="DV858" s="1"/>
      <c r="DZ858" s="1"/>
      <c r="ED858" s="1"/>
      <c r="EH858" s="1"/>
      <c r="EL858" s="1"/>
      <c r="EP858" s="1"/>
      <c r="ET858" s="1"/>
      <c r="EX858" s="1"/>
      <c r="FB858" s="1"/>
      <c r="FF858" s="1"/>
      <c r="FJ858" s="1"/>
      <c r="FN858" s="1"/>
      <c r="FR858" s="1"/>
      <c r="FV858" s="1"/>
      <c r="FZ858" s="1"/>
      <c r="GD858" s="1"/>
      <c r="GH858" s="1"/>
      <c r="GL858" s="1"/>
      <c r="GP858" s="1"/>
      <c r="GT858" s="1"/>
      <c r="GX858" s="1"/>
      <c r="HB858" s="1"/>
      <c r="HF858" s="1"/>
      <c r="HJ858" s="1"/>
      <c r="HN858" s="1"/>
      <c r="HR858" s="1"/>
      <c r="HV858" s="1"/>
      <c r="HZ858" s="1"/>
      <c r="ID858" s="1"/>
      <c r="IH858" s="1"/>
      <c r="IL858" s="1"/>
      <c r="IP858" s="1"/>
      <c r="IT858" s="1"/>
      <c r="IX858" s="1"/>
      <c r="JB858" s="1"/>
      <c r="JF858" s="1"/>
      <c r="JJ858" s="1"/>
      <c r="JN858" s="1"/>
      <c r="JR858" s="1"/>
      <c r="JV858" s="1"/>
      <c r="JZ858" s="1"/>
      <c r="KD858" s="1"/>
      <c r="KH858" s="1"/>
      <c r="KL858" s="1"/>
      <c r="KP858" s="1"/>
      <c r="KT858" s="1"/>
      <c r="KX858" s="1"/>
      <c r="LB858" s="1"/>
      <c r="LF858" s="1"/>
      <c r="LJ858" s="1"/>
      <c r="LN858" s="1"/>
      <c r="LR858" s="1"/>
    </row>
    <row r="859" spans="6:330">
      <c r="F859" s="1">
        <v>42251.25</v>
      </c>
      <c r="G859">
        <v>118</v>
      </c>
      <c r="H859">
        <v>250</v>
      </c>
      <c r="J859" s="1">
        <v>42251.25</v>
      </c>
      <c r="K859">
        <v>9</v>
      </c>
      <c r="L859">
        <v>150</v>
      </c>
      <c r="N859" s="1">
        <v>42251.25</v>
      </c>
      <c r="O859">
        <v>13</v>
      </c>
      <c r="P859">
        <v>75</v>
      </c>
      <c r="R859" s="1">
        <v>42251.25</v>
      </c>
      <c r="S859">
        <v>7</v>
      </c>
      <c r="T859">
        <v>100</v>
      </c>
      <c r="V859" s="1">
        <v>42251.25</v>
      </c>
      <c r="W859">
        <v>9</v>
      </c>
      <c r="X859">
        <v>75</v>
      </c>
      <c r="Z859" s="1">
        <v>42251.25</v>
      </c>
      <c r="AA859">
        <v>5</v>
      </c>
      <c r="AB859">
        <v>50</v>
      </c>
      <c r="AD859" s="1">
        <v>42251.25</v>
      </c>
      <c r="AE859">
        <v>11</v>
      </c>
      <c r="AF859">
        <v>250</v>
      </c>
      <c r="AH859" s="1">
        <v>42251.25</v>
      </c>
      <c r="AI859">
        <v>6</v>
      </c>
      <c r="AJ859">
        <v>100</v>
      </c>
      <c r="AL859" s="1">
        <v>42251.25</v>
      </c>
      <c r="AM859">
        <v>5</v>
      </c>
      <c r="AN859">
        <v>50</v>
      </c>
      <c r="AP859" s="1">
        <v>42251.25</v>
      </c>
      <c r="AQ859">
        <v>70</v>
      </c>
      <c r="AR859">
        <v>150</v>
      </c>
      <c r="AT859" s="1">
        <v>42251.25</v>
      </c>
      <c r="AU859">
        <v>6</v>
      </c>
      <c r="AV859">
        <v>100</v>
      </c>
      <c r="AX859" s="1">
        <v>42251.25</v>
      </c>
      <c r="AY859">
        <v>4</v>
      </c>
      <c r="AZ859">
        <v>50</v>
      </c>
      <c r="BB859" s="1">
        <v>42251.25</v>
      </c>
      <c r="BC859">
        <v>29</v>
      </c>
      <c r="BD859">
        <v>125</v>
      </c>
      <c r="BF859" s="1">
        <v>42251.25</v>
      </c>
      <c r="BG859">
        <v>12</v>
      </c>
      <c r="BH859">
        <v>75</v>
      </c>
      <c r="BJ859" s="1">
        <v>42251.25</v>
      </c>
      <c r="BK859">
        <v>4</v>
      </c>
      <c r="BL859">
        <v>50</v>
      </c>
      <c r="BN859" s="1">
        <v>42251.25</v>
      </c>
      <c r="BO859">
        <v>5</v>
      </c>
      <c r="BP859">
        <v>50</v>
      </c>
      <c r="BR859" s="1"/>
      <c r="BV859" s="1"/>
      <c r="BZ859" s="1"/>
      <c r="CD859" s="1"/>
      <c r="CH859" s="1"/>
      <c r="CL859" s="1"/>
      <c r="CP859" s="1"/>
      <c r="CT859" s="1"/>
      <c r="CX859" s="1"/>
      <c r="DB859" s="1"/>
      <c r="DF859" s="1"/>
      <c r="DJ859" s="1"/>
      <c r="DN859" s="1"/>
      <c r="DR859" s="1"/>
      <c r="DV859" s="1"/>
      <c r="DZ859" s="1"/>
      <c r="ED859" s="1"/>
      <c r="EH859" s="1"/>
      <c r="EL859" s="1"/>
      <c r="EP859" s="1"/>
      <c r="ET859" s="1"/>
      <c r="EX859" s="1"/>
      <c r="FB859" s="1"/>
      <c r="FF859" s="1"/>
      <c r="FJ859" s="1"/>
      <c r="FN859" s="1"/>
      <c r="FR859" s="1"/>
      <c r="FV859" s="1"/>
      <c r="FZ859" s="1"/>
      <c r="GD859" s="1"/>
      <c r="GH859" s="1"/>
      <c r="GL859" s="1"/>
      <c r="GP859" s="1"/>
      <c r="GT859" s="1"/>
      <c r="GX859" s="1"/>
      <c r="HB859" s="1"/>
      <c r="HF859" s="1"/>
      <c r="HJ859" s="1"/>
      <c r="HN859" s="1"/>
      <c r="HR859" s="1"/>
      <c r="HV859" s="1"/>
      <c r="HZ859" s="1"/>
      <c r="ID859" s="1"/>
      <c r="IH859" s="1"/>
      <c r="IL859" s="1"/>
      <c r="IP859" s="1"/>
      <c r="IT859" s="1"/>
      <c r="IX859" s="1"/>
      <c r="JB859" s="1"/>
      <c r="JF859" s="1"/>
      <c r="JJ859" s="1"/>
      <c r="JN859" s="1"/>
      <c r="JR859" s="1"/>
      <c r="JV859" s="1"/>
      <c r="JZ859" s="1"/>
      <c r="KD859" s="1"/>
      <c r="KH859" s="1"/>
      <c r="KL859" s="1"/>
      <c r="KP859" s="1"/>
      <c r="KT859" s="1"/>
      <c r="KX859" s="1"/>
      <c r="LB859" s="1"/>
      <c r="LF859" s="1"/>
      <c r="LJ859" s="1"/>
      <c r="LN859" s="1"/>
      <c r="LR859" s="1"/>
    </row>
    <row r="860" spans="6:330">
      <c r="F860" s="1">
        <v>42251.291666666664</v>
      </c>
      <c r="G860">
        <v>160</v>
      </c>
      <c r="H860">
        <v>250</v>
      </c>
      <c r="J860" s="1">
        <v>42251.291666666664</v>
      </c>
      <c r="K860">
        <v>26</v>
      </c>
      <c r="L860">
        <v>150</v>
      </c>
      <c r="N860" s="1">
        <v>42251.291666666664</v>
      </c>
      <c r="O860">
        <v>27</v>
      </c>
      <c r="P860">
        <v>75</v>
      </c>
      <c r="R860" s="1">
        <v>42251.291666666664</v>
      </c>
      <c r="S860">
        <v>19</v>
      </c>
      <c r="T860">
        <v>100</v>
      </c>
      <c r="V860" s="1">
        <v>42251.291666666664</v>
      </c>
      <c r="W860">
        <v>10</v>
      </c>
      <c r="X860">
        <v>75</v>
      </c>
      <c r="Z860" s="1">
        <v>42251.291666666664</v>
      </c>
      <c r="AA860">
        <v>10</v>
      </c>
      <c r="AB860">
        <v>50</v>
      </c>
      <c r="AD860" s="1">
        <v>42251.291666666664</v>
      </c>
      <c r="AE860">
        <v>27</v>
      </c>
      <c r="AF860">
        <v>250</v>
      </c>
      <c r="AH860" s="1">
        <v>42251.291666666664</v>
      </c>
      <c r="AI860">
        <v>19</v>
      </c>
      <c r="AJ860">
        <v>100</v>
      </c>
      <c r="AL860" s="1">
        <v>42251.291666666664</v>
      </c>
      <c r="AM860">
        <v>10</v>
      </c>
      <c r="AN860">
        <v>50</v>
      </c>
      <c r="AP860" s="1">
        <v>42251.291666666664</v>
      </c>
      <c r="AQ860">
        <v>80</v>
      </c>
      <c r="AR860">
        <v>150</v>
      </c>
      <c r="AT860" s="1">
        <v>42251.291666666664</v>
      </c>
      <c r="AU860">
        <v>6</v>
      </c>
      <c r="AV860">
        <v>100</v>
      </c>
      <c r="AX860" s="1">
        <v>42251.291666666664</v>
      </c>
      <c r="AY860">
        <v>10</v>
      </c>
      <c r="AZ860">
        <v>50</v>
      </c>
      <c r="BB860" s="1">
        <v>42251.291666666664</v>
      </c>
      <c r="BC860">
        <v>54</v>
      </c>
      <c r="BD860">
        <v>125</v>
      </c>
      <c r="BF860" s="1">
        <v>42251.291666666664</v>
      </c>
      <c r="BG860">
        <v>19</v>
      </c>
      <c r="BH860">
        <v>75</v>
      </c>
      <c r="BJ860" s="1">
        <v>42251.291666666664</v>
      </c>
      <c r="BK860">
        <v>5</v>
      </c>
      <c r="BL860">
        <v>50</v>
      </c>
      <c r="BN860" s="1">
        <v>42251.291666666664</v>
      </c>
      <c r="BO860">
        <v>10</v>
      </c>
      <c r="BP860">
        <v>50</v>
      </c>
      <c r="BR860" s="1"/>
      <c r="BV860" s="1"/>
      <c r="BZ860" s="1"/>
      <c r="CD860" s="1"/>
      <c r="CH860" s="1"/>
      <c r="CL860" s="1"/>
      <c r="CP860" s="1"/>
      <c r="CT860" s="1"/>
      <c r="CX860" s="1"/>
      <c r="DB860" s="1"/>
      <c r="DF860" s="1"/>
      <c r="DJ860" s="1"/>
      <c r="DN860" s="1"/>
      <c r="DR860" s="1"/>
      <c r="DV860" s="1"/>
      <c r="DZ860" s="1"/>
      <c r="ED860" s="1"/>
      <c r="EH860" s="1"/>
      <c r="EL860" s="1"/>
      <c r="EP860" s="1"/>
      <c r="ET860" s="1"/>
      <c r="EX860" s="1"/>
      <c r="FB860" s="1"/>
      <c r="FF860" s="1"/>
      <c r="FJ860" s="1"/>
      <c r="FN860" s="1"/>
      <c r="FR860" s="1"/>
      <c r="FV860" s="1"/>
      <c r="FZ860" s="1"/>
      <c r="GD860" s="1"/>
      <c r="GH860" s="1"/>
      <c r="GL860" s="1"/>
      <c r="GP860" s="1"/>
      <c r="GT860" s="1"/>
      <c r="GX860" s="1"/>
      <c r="HB860" s="1"/>
      <c r="HF860" s="1"/>
      <c r="HJ860" s="1"/>
      <c r="HN860" s="1"/>
      <c r="HR860" s="1"/>
      <c r="HV860" s="1"/>
      <c r="HZ860" s="1"/>
      <c r="ID860" s="1"/>
      <c r="IH860" s="1"/>
      <c r="IL860" s="1"/>
      <c r="IP860" s="1"/>
      <c r="IT860" s="1"/>
      <c r="IX860" s="1"/>
      <c r="JB860" s="1"/>
      <c r="JF860" s="1"/>
      <c r="JJ860" s="1"/>
      <c r="JN860" s="1"/>
      <c r="JR860" s="1"/>
      <c r="JV860" s="1"/>
      <c r="JZ860" s="1"/>
      <c r="KD860" s="1"/>
      <c r="KH860" s="1"/>
      <c r="KL860" s="1"/>
      <c r="KP860" s="1"/>
      <c r="KT860" s="1"/>
      <c r="KX860" s="1"/>
      <c r="LB860" s="1"/>
      <c r="LF860" s="1"/>
      <c r="LJ860" s="1"/>
      <c r="LN860" s="1"/>
      <c r="LR860" s="1"/>
    </row>
    <row r="861" spans="6:330">
      <c r="F861" s="1">
        <v>42251.333333333336</v>
      </c>
      <c r="G861">
        <v>169</v>
      </c>
      <c r="H861">
        <v>250</v>
      </c>
      <c r="J861" s="1">
        <v>42251.333333333336</v>
      </c>
      <c r="K861">
        <v>60</v>
      </c>
      <c r="L861">
        <v>150</v>
      </c>
      <c r="N861" s="1">
        <v>42251.333333333336</v>
      </c>
      <c r="O861">
        <v>40</v>
      </c>
      <c r="P861">
        <v>75</v>
      </c>
      <c r="R861" s="1">
        <v>42251.333333333336</v>
      </c>
      <c r="S861">
        <v>31</v>
      </c>
      <c r="T861">
        <v>100</v>
      </c>
      <c r="V861" s="1">
        <v>42251.333333333336</v>
      </c>
      <c r="W861">
        <v>22</v>
      </c>
      <c r="X861">
        <v>75</v>
      </c>
      <c r="Z861" s="1">
        <v>42251.333333333336</v>
      </c>
      <c r="AA861">
        <v>17</v>
      </c>
      <c r="AB861">
        <v>50</v>
      </c>
      <c r="AD861" s="1">
        <v>42251.333333333336</v>
      </c>
      <c r="AE861">
        <v>61</v>
      </c>
      <c r="AF861">
        <v>250</v>
      </c>
      <c r="AH861" s="1">
        <v>42251.333333333336</v>
      </c>
      <c r="AI861">
        <v>42</v>
      </c>
      <c r="AJ861">
        <v>100</v>
      </c>
      <c r="AL861" s="1">
        <v>42251.333333333336</v>
      </c>
      <c r="AM861">
        <v>11</v>
      </c>
      <c r="AN861">
        <v>50</v>
      </c>
      <c r="AP861" s="1">
        <v>42251.333333333336</v>
      </c>
      <c r="AQ861">
        <v>119</v>
      </c>
      <c r="AR861">
        <v>150</v>
      </c>
      <c r="AT861" s="1">
        <v>42251.333333333336</v>
      </c>
      <c r="AU861">
        <v>14</v>
      </c>
      <c r="AV861">
        <v>100</v>
      </c>
      <c r="AX861" s="1">
        <v>42251.333333333336</v>
      </c>
      <c r="AY861">
        <v>19</v>
      </c>
      <c r="AZ861">
        <v>50</v>
      </c>
      <c r="BB861" s="1">
        <v>42251.333333333336</v>
      </c>
      <c r="BC861">
        <v>41</v>
      </c>
      <c r="BD861">
        <v>125</v>
      </c>
      <c r="BF861" s="1">
        <v>42251.333333333336</v>
      </c>
      <c r="BG861">
        <v>35</v>
      </c>
      <c r="BH861">
        <v>75</v>
      </c>
      <c r="BJ861" s="1">
        <v>42251.333333333336</v>
      </c>
      <c r="BK861">
        <v>5</v>
      </c>
      <c r="BL861">
        <v>50</v>
      </c>
      <c r="BN861" s="1">
        <v>42251.333333333336</v>
      </c>
      <c r="BO861">
        <v>17</v>
      </c>
      <c r="BP861">
        <v>50</v>
      </c>
      <c r="BR861" s="1"/>
      <c r="BV861" s="1"/>
      <c r="BZ861" s="1"/>
      <c r="CD861" s="1"/>
      <c r="CH861" s="1"/>
      <c r="CL861" s="1"/>
      <c r="CP861" s="1"/>
      <c r="CT861" s="1"/>
      <c r="CX861" s="1"/>
      <c r="DB861" s="1"/>
      <c r="DF861" s="1"/>
      <c r="DJ861" s="1"/>
      <c r="DN861" s="1"/>
      <c r="DR861" s="1"/>
      <c r="DV861" s="1"/>
      <c r="DZ861" s="1"/>
      <c r="ED861" s="1"/>
      <c r="EH861" s="1"/>
      <c r="EL861" s="1"/>
      <c r="EP861" s="1"/>
      <c r="ET861" s="1"/>
      <c r="EX861" s="1"/>
      <c r="FB861" s="1"/>
      <c r="FF861" s="1"/>
      <c r="FJ861" s="1"/>
      <c r="FN861" s="1"/>
      <c r="FR861" s="1"/>
      <c r="FV861" s="1"/>
      <c r="FZ861" s="1"/>
      <c r="GD861" s="1"/>
      <c r="GH861" s="1"/>
      <c r="GL861" s="1"/>
      <c r="GP861" s="1"/>
      <c r="GT861" s="1"/>
      <c r="GX861" s="1"/>
      <c r="HB861" s="1"/>
      <c r="HF861" s="1"/>
      <c r="HJ861" s="1"/>
      <c r="HN861" s="1"/>
      <c r="HR861" s="1"/>
      <c r="HV861" s="1"/>
      <c r="HZ861" s="1"/>
      <c r="ID861" s="1"/>
      <c r="IH861" s="1"/>
      <c r="IL861" s="1"/>
      <c r="IP861" s="1"/>
      <c r="IT861" s="1"/>
      <c r="IX861" s="1"/>
      <c r="JB861" s="1"/>
      <c r="JF861" s="1"/>
      <c r="JJ861" s="1"/>
      <c r="JN861" s="1"/>
      <c r="JR861" s="1"/>
      <c r="JV861" s="1"/>
      <c r="JZ861" s="1"/>
      <c r="KD861" s="1"/>
      <c r="KH861" s="1"/>
      <c r="KL861" s="1"/>
      <c r="KP861" s="1"/>
      <c r="KT861" s="1"/>
      <c r="KX861" s="1"/>
      <c r="LB861" s="1"/>
      <c r="LF861" s="1"/>
      <c r="LJ861" s="1"/>
      <c r="LN861" s="1"/>
      <c r="LR861" s="1"/>
    </row>
    <row r="862" spans="6:330">
      <c r="F862" s="1">
        <v>42251.375</v>
      </c>
      <c r="G862">
        <v>200</v>
      </c>
      <c r="H862">
        <v>250</v>
      </c>
      <c r="J862" s="1">
        <v>42251.375</v>
      </c>
      <c r="K862">
        <v>69</v>
      </c>
      <c r="L862">
        <v>150</v>
      </c>
      <c r="N862" s="1">
        <v>42251.375</v>
      </c>
      <c r="O862">
        <v>43</v>
      </c>
      <c r="P862">
        <v>75</v>
      </c>
      <c r="R862" s="1">
        <v>42251.375</v>
      </c>
      <c r="S862">
        <v>27</v>
      </c>
      <c r="T862">
        <v>100</v>
      </c>
      <c r="V862" s="1">
        <v>42251.375</v>
      </c>
      <c r="W862">
        <v>15</v>
      </c>
      <c r="X862">
        <v>75</v>
      </c>
      <c r="Z862" s="1">
        <v>42251.375</v>
      </c>
      <c r="AA862">
        <v>15</v>
      </c>
      <c r="AB862">
        <v>50</v>
      </c>
      <c r="AD862" s="1">
        <v>42251.375</v>
      </c>
      <c r="AE862">
        <v>81</v>
      </c>
      <c r="AF862">
        <v>250</v>
      </c>
      <c r="AH862" s="1">
        <v>42251.375</v>
      </c>
      <c r="AI862">
        <v>62</v>
      </c>
      <c r="AJ862">
        <v>100</v>
      </c>
      <c r="AL862" s="1">
        <v>42251.375</v>
      </c>
      <c r="AM862">
        <v>11</v>
      </c>
      <c r="AN862">
        <v>50</v>
      </c>
      <c r="AP862" s="1">
        <v>42251.375</v>
      </c>
      <c r="AQ862">
        <v>114</v>
      </c>
      <c r="AR862">
        <v>150</v>
      </c>
      <c r="AT862" s="1">
        <v>42251.375</v>
      </c>
      <c r="AU862">
        <v>14</v>
      </c>
      <c r="AV862">
        <v>100</v>
      </c>
      <c r="AX862" s="1">
        <v>42251.375</v>
      </c>
      <c r="AY862">
        <v>15</v>
      </c>
      <c r="AZ862">
        <v>50</v>
      </c>
      <c r="BB862" s="1">
        <v>42251.375</v>
      </c>
      <c r="BC862">
        <v>41</v>
      </c>
      <c r="BD862">
        <v>125</v>
      </c>
      <c r="BF862" s="1">
        <v>42251.375</v>
      </c>
      <c r="BG862">
        <v>28</v>
      </c>
      <c r="BH862">
        <v>75</v>
      </c>
      <c r="BJ862" s="1">
        <v>42251.375</v>
      </c>
      <c r="BK862">
        <v>6</v>
      </c>
      <c r="BL862">
        <v>50</v>
      </c>
      <c r="BN862" s="1">
        <v>42251.375</v>
      </c>
      <c r="BO862">
        <v>15</v>
      </c>
      <c r="BP862">
        <v>50</v>
      </c>
      <c r="BR862" s="1"/>
      <c r="BV862" s="1"/>
      <c r="BZ862" s="1"/>
      <c r="CD862" s="1"/>
      <c r="CH862" s="1"/>
      <c r="CL862" s="1"/>
      <c r="CP862" s="1"/>
      <c r="CT862" s="1"/>
      <c r="CX862" s="1"/>
      <c r="DB862" s="1"/>
      <c r="DF862" s="1"/>
      <c r="DJ862" s="1"/>
      <c r="DN862" s="1"/>
      <c r="DR862" s="1"/>
      <c r="DV862" s="1"/>
      <c r="DZ862" s="1"/>
      <c r="ED862" s="1"/>
      <c r="EH862" s="1"/>
      <c r="EL862" s="1"/>
      <c r="EP862" s="1"/>
      <c r="ET862" s="1"/>
      <c r="EX862" s="1"/>
      <c r="FB862" s="1"/>
      <c r="FF862" s="1"/>
      <c r="FJ862" s="1"/>
      <c r="FN862" s="1"/>
      <c r="FR862" s="1"/>
      <c r="FV862" s="1"/>
      <c r="FZ862" s="1"/>
      <c r="GD862" s="1"/>
      <c r="GH862" s="1"/>
      <c r="GL862" s="1"/>
      <c r="GP862" s="1"/>
      <c r="GT862" s="1"/>
      <c r="GX862" s="1"/>
      <c r="HB862" s="1"/>
      <c r="HF862" s="1"/>
      <c r="HJ862" s="1"/>
      <c r="HN862" s="1"/>
      <c r="HR862" s="1"/>
      <c r="HV862" s="1"/>
      <c r="HZ862" s="1"/>
      <c r="ID862" s="1"/>
      <c r="IH862" s="1"/>
      <c r="IL862" s="1"/>
      <c r="IP862" s="1"/>
      <c r="IT862" s="1"/>
      <c r="IX862" s="1"/>
      <c r="JB862" s="1"/>
      <c r="JF862" s="1"/>
      <c r="JJ862" s="1"/>
      <c r="JN862" s="1"/>
      <c r="JR862" s="1"/>
      <c r="JV862" s="1"/>
      <c r="JZ862" s="1"/>
      <c r="KD862" s="1"/>
      <c r="KH862" s="1"/>
      <c r="KL862" s="1"/>
      <c r="KP862" s="1"/>
      <c r="KT862" s="1"/>
      <c r="KX862" s="1"/>
      <c r="LB862" s="1"/>
      <c r="LF862" s="1"/>
      <c r="LJ862" s="1"/>
      <c r="LN862" s="1"/>
      <c r="LR862" s="1"/>
    </row>
    <row r="863" spans="6:330">
      <c r="F863" s="1">
        <v>42251.416666666664</v>
      </c>
      <c r="G863">
        <v>210</v>
      </c>
      <c r="H863">
        <v>250</v>
      </c>
      <c r="J863" s="1">
        <v>42251.416666666664</v>
      </c>
      <c r="K863">
        <v>58</v>
      </c>
      <c r="L863">
        <v>150</v>
      </c>
      <c r="N863" s="1">
        <v>42251.416666666664</v>
      </c>
      <c r="O863">
        <v>38</v>
      </c>
      <c r="P863">
        <v>75</v>
      </c>
      <c r="R863" s="1">
        <v>42251.416666666664</v>
      </c>
      <c r="S863">
        <v>23</v>
      </c>
      <c r="T863">
        <v>100</v>
      </c>
      <c r="V863" s="1">
        <v>42251.416666666664</v>
      </c>
      <c r="W863">
        <v>10</v>
      </c>
      <c r="X863">
        <v>75</v>
      </c>
      <c r="Z863" s="1">
        <v>42251.416666666664</v>
      </c>
      <c r="AA863">
        <v>14</v>
      </c>
      <c r="AB863">
        <v>50</v>
      </c>
      <c r="AD863" s="1">
        <v>42251.416666666664</v>
      </c>
      <c r="AE863">
        <v>75</v>
      </c>
      <c r="AF863">
        <v>250</v>
      </c>
      <c r="AH863" s="1">
        <v>42251.416666666664</v>
      </c>
      <c r="AI863">
        <v>44</v>
      </c>
      <c r="AJ863">
        <v>100</v>
      </c>
      <c r="AL863" s="1">
        <v>42251.416666666664</v>
      </c>
      <c r="AM863">
        <v>11</v>
      </c>
      <c r="AN863">
        <v>50</v>
      </c>
      <c r="AP863" s="1">
        <v>42251.416666666664</v>
      </c>
      <c r="AQ863">
        <v>120</v>
      </c>
      <c r="AR863">
        <v>150</v>
      </c>
      <c r="AT863" s="1">
        <v>42251.416666666664</v>
      </c>
      <c r="AU863">
        <v>28</v>
      </c>
      <c r="AV863">
        <v>100</v>
      </c>
      <c r="AX863" s="1">
        <v>42251.416666666664</v>
      </c>
      <c r="AY863">
        <v>20</v>
      </c>
      <c r="AZ863">
        <v>50</v>
      </c>
      <c r="BB863" s="1">
        <v>42251.416666666664</v>
      </c>
      <c r="BC863">
        <v>30</v>
      </c>
      <c r="BD863">
        <v>125</v>
      </c>
      <c r="BF863" s="1">
        <v>42251.416666666664</v>
      </c>
      <c r="BG863">
        <v>28</v>
      </c>
      <c r="BH863">
        <v>75</v>
      </c>
      <c r="BJ863" s="1">
        <v>42251.416666666664</v>
      </c>
      <c r="BK863">
        <v>7</v>
      </c>
      <c r="BL863">
        <v>50</v>
      </c>
      <c r="BN863" s="1">
        <v>42251.416666666664</v>
      </c>
      <c r="BO863">
        <v>14</v>
      </c>
      <c r="BP863">
        <v>50</v>
      </c>
      <c r="BR863" s="1"/>
      <c r="BV863" s="1"/>
      <c r="BZ863" s="1"/>
      <c r="CD863" s="1"/>
      <c r="CH863" s="1"/>
      <c r="CL863" s="1"/>
      <c r="CP863" s="1"/>
      <c r="CT863" s="1"/>
      <c r="CX863" s="1"/>
      <c r="DB863" s="1"/>
      <c r="DF863" s="1"/>
      <c r="DJ863" s="1"/>
      <c r="DN863" s="1"/>
      <c r="DR863" s="1"/>
      <c r="DV863" s="1"/>
      <c r="DZ863" s="1"/>
      <c r="ED863" s="1"/>
      <c r="EH863" s="1"/>
      <c r="EL863" s="1"/>
      <c r="EP863" s="1"/>
      <c r="ET863" s="1"/>
      <c r="EX863" s="1"/>
      <c r="FB863" s="1"/>
      <c r="FF863" s="1"/>
      <c r="FJ863" s="1"/>
      <c r="FN863" s="1"/>
      <c r="FR863" s="1"/>
      <c r="FV863" s="1"/>
      <c r="FZ863" s="1"/>
      <c r="GD863" s="1"/>
      <c r="GH863" s="1"/>
      <c r="GL863" s="1"/>
      <c r="GP863" s="1"/>
      <c r="GT863" s="1"/>
      <c r="GX863" s="1"/>
      <c r="HB863" s="1"/>
      <c r="HF863" s="1"/>
      <c r="HJ863" s="1"/>
      <c r="HN863" s="1"/>
      <c r="HR863" s="1"/>
      <c r="HV863" s="1"/>
      <c r="HZ863" s="1"/>
      <c r="ID863" s="1"/>
      <c r="IH863" s="1"/>
      <c r="IL863" s="1"/>
      <c r="IP863" s="1"/>
      <c r="IT863" s="1"/>
      <c r="IX863" s="1"/>
      <c r="JB863" s="1"/>
      <c r="JF863" s="1"/>
      <c r="JJ863" s="1"/>
      <c r="JN863" s="1"/>
      <c r="JR863" s="1"/>
      <c r="JV863" s="1"/>
      <c r="JZ863" s="1"/>
      <c r="KD863" s="1"/>
      <c r="KH863" s="1"/>
      <c r="KL863" s="1"/>
      <c r="KP863" s="1"/>
      <c r="KT863" s="1"/>
      <c r="KX863" s="1"/>
      <c r="LB863" s="1"/>
      <c r="LF863" s="1"/>
      <c r="LJ863" s="1"/>
      <c r="LN863" s="1"/>
      <c r="LR863" s="1"/>
    </row>
    <row r="864" spans="6:330">
      <c r="F864" s="1">
        <v>42251.458333333336</v>
      </c>
      <c r="G864">
        <v>222</v>
      </c>
      <c r="H864">
        <v>250</v>
      </c>
      <c r="J864" s="1">
        <v>42251.458333333336</v>
      </c>
      <c r="K864">
        <v>47</v>
      </c>
      <c r="L864">
        <v>150</v>
      </c>
      <c r="N864" s="1">
        <v>42251.458333333336</v>
      </c>
      <c r="O864">
        <v>34</v>
      </c>
      <c r="P864">
        <v>75</v>
      </c>
      <c r="R864" s="1">
        <v>42251.458333333336</v>
      </c>
      <c r="S864">
        <v>22</v>
      </c>
      <c r="T864">
        <v>100</v>
      </c>
      <c r="V864" s="1">
        <v>42251.458333333336</v>
      </c>
      <c r="W864">
        <v>18</v>
      </c>
      <c r="X864">
        <v>75</v>
      </c>
      <c r="Z864" s="1">
        <v>42251.458333333336</v>
      </c>
      <c r="AA864">
        <v>18</v>
      </c>
      <c r="AB864">
        <v>50</v>
      </c>
      <c r="AD864" s="1">
        <v>42251.458333333336</v>
      </c>
      <c r="AE864">
        <v>77</v>
      </c>
      <c r="AF864">
        <v>250</v>
      </c>
      <c r="AH864" s="1">
        <v>42251.458333333336</v>
      </c>
      <c r="AI864">
        <v>42</v>
      </c>
      <c r="AJ864">
        <v>100</v>
      </c>
      <c r="AL864" s="1">
        <v>42251.458333333336</v>
      </c>
      <c r="AM864">
        <v>12</v>
      </c>
      <c r="AN864">
        <v>50</v>
      </c>
      <c r="AP864" s="1">
        <v>42251.458333333336</v>
      </c>
      <c r="AQ864">
        <v>115</v>
      </c>
      <c r="AR864">
        <v>150</v>
      </c>
      <c r="AT864" s="1">
        <v>42251.458333333336</v>
      </c>
      <c r="AU864">
        <v>28</v>
      </c>
      <c r="AV864">
        <v>100</v>
      </c>
      <c r="AX864" s="1">
        <v>42251.458333333336</v>
      </c>
      <c r="AY864">
        <v>19</v>
      </c>
      <c r="AZ864">
        <v>50</v>
      </c>
      <c r="BB864" s="1">
        <v>42251.458333333336</v>
      </c>
      <c r="BC864">
        <v>34</v>
      </c>
      <c r="BD864">
        <v>125</v>
      </c>
      <c r="BF864" s="1">
        <v>42251.458333333336</v>
      </c>
      <c r="BG864">
        <v>27</v>
      </c>
      <c r="BH864">
        <v>75</v>
      </c>
      <c r="BJ864" s="1">
        <v>42251.458333333336</v>
      </c>
      <c r="BK864">
        <v>6</v>
      </c>
      <c r="BL864">
        <v>50</v>
      </c>
      <c r="BN864" s="1">
        <v>42251.458333333336</v>
      </c>
      <c r="BO864">
        <v>18</v>
      </c>
      <c r="BP864">
        <v>50</v>
      </c>
      <c r="BR864" s="1"/>
      <c r="BV864" s="1"/>
      <c r="BZ864" s="1"/>
      <c r="CD864" s="1"/>
      <c r="CH864" s="1"/>
      <c r="CL864" s="1"/>
      <c r="CP864" s="1"/>
      <c r="CT864" s="1"/>
      <c r="CX864" s="1"/>
      <c r="DB864" s="1"/>
      <c r="DF864" s="1"/>
      <c r="DJ864" s="1"/>
      <c r="DN864" s="1"/>
      <c r="DR864" s="1"/>
      <c r="DV864" s="1"/>
      <c r="DZ864" s="1"/>
      <c r="ED864" s="1"/>
      <c r="EH864" s="1"/>
      <c r="EL864" s="1"/>
      <c r="EP864" s="1"/>
      <c r="ET864" s="1"/>
      <c r="EX864" s="1"/>
      <c r="FB864" s="1"/>
      <c r="FF864" s="1"/>
      <c r="FJ864" s="1"/>
      <c r="FN864" s="1"/>
      <c r="FR864" s="1"/>
      <c r="FV864" s="1"/>
      <c r="FZ864" s="1"/>
      <c r="GD864" s="1"/>
      <c r="GH864" s="1"/>
      <c r="GL864" s="1"/>
      <c r="GP864" s="1"/>
      <c r="GT864" s="1"/>
      <c r="GX864" s="1"/>
      <c r="HB864" s="1"/>
      <c r="HF864" s="1"/>
      <c r="HJ864" s="1"/>
      <c r="HN864" s="1"/>
      <c r="HR864" s="1"/>
      <c r="HV864" s="1"/>
      <c r="HZ864" s="1"/>
      <c r="ID864" s="1"/>
      <c r="IH864" s="1"/>
      <c r="IL864" s="1"/>
      <c r="IP864" s="1"/>
      <c r="IT864" s="1"/>
      <c r="IX864" s="1"/>
      <c r="JB864" s="1"/>
      <c r="JF864" s="1"/>
      <c r="JJ864" s="1"/>
      <c r="JN864" s="1"/>
      <c r="JR864" s="1"/>
      <c r="JV864" s="1"/>
      <c r="JZ864" s="1"/>
      <c r="KD864" s="1"/>
      <c r="KH864" s="1"/>
      <c r="KL864" s="1"/>
      <c r="KP864" s="1"/>
      <c r="KT864" s="1"/>
      <c r="KX864" s="1"/>
      <c r="LB864" s="1"/>
      <c r="LF864" s="1"/>
      <c r="LJ864" s="1"/>
      <c r="LN864" s="1"/>
      <c r="LR864" s="1"/>
    </row>
    <row r="865" spans="6:330">
      <c r="F865" s="1">
        <v>42251.5</v>
      </c>
      <c r="G865">
        <v>238</v>
      </c>
      <c r="H865">
        <v>250</v>
      </c>
      <c r="J865" s="1">
        <v>42251.5</v>
      </c>
      <c r="K865">
        <v>51</v>
      </c>
      <c r="L865">
        <v>150</v>
      </c>
      <c r="N865" s="1">
        <v>42251.5</v>
      </c>
      <c r="O865">
        <v>42</v>
      </c>
      <c r="P865">
        <v>75</v>
      </c>
      <c r="R865" s="1">
        <v>42251.5</v>
      </c>
      <c r="S865">
        <v>25</v>
      </c>
      <c r="T865">
        <v>100</v>
      </c>
      <c r="V865" s="1">
        <v>42251.5</v>
      </c>
      <c r="W865">
        <v>15</v>
      </c>
      <c r="X865">
        <v>75</v>
      </c>
      <c r="Z865" s="1">
        <v>42251.5</v>
      </c>
      <c r="AA865">
        <v>21</v>
      </c>
      <c r="AB865">
        <v>50</v>
      </c>
      <c r="AD865" s="1">
        <v>42251.5</v>
      </c>
      <c r="AE865">
        <v>59</v>
      </c>
      <c r="AF865">
        <v>250</v>
      </c>
      <c r="AH865" s="1">
        <v>42251.5</v>
      </c>
      <c r="AI865">
        <v>35</v>
      </c>
      <c r="AJ865">
        <v>100</v>
      </c>
      <c r="AL865" s="1">
        <v>42251.5</v>
      </c>
      <c r="AM865">
        <v>9</v>
      </c>
      <c r="AN865">
        <v>50</v>
      </c>
      <c r="AP865" s="1">
        <v>42251.5</v>
      </c>
      <c r="AQ865">
        <v>119</v>
      </c>
      <c r="AR865">
        <v>150</v>
      </c>
      <c r="AT865" s="1">
        <v>42251.5</v>
      </c>
      <c r="AU865">
        <v>31</v>
      </c>
      <c r="AV865">
        <v>100</v>
      </c>
      <c r="AX865" s="1">
        <v>42251.5</v>
      </c>
      <c r="AY865">
        <v>27</v>
      </c>
      <c r="AZ865">
        <v>50</v>
      </c>
      <c r="BB865" s="1">
        <v>42251.5</v>
      </c>
      <c r="BC865">
        <v>38</v>
      </c>
      <c r="BD865">
        <v>125</v>
      </c>
      <c r="BF865" s="1">
        <v>42251.5</v>
      </c>
      <c r="BG865">
        <v>25</v>
      </c>
      <c r="BH865">
        <v>75</v>
      </c>
      <c r="BJ865" s="1">
        <v>42251.5</v>
      </c>
      <c r="BK865">
        <v>6</v>
      </c>
      <c r="BL865">
        <v>50</v>
      </c>
      <c r="BN865" s="1">
        <v>42251.5</v>
      </c>
      <c r="BO865">
        <v>21</v>
      </c>
      <c r="BP865">
        <v>50</v>
      </c>
      <c r="BR865" s="1"/>
      <c r="BV865" s="1"/>
      <c r="BZ865" s="1"/>
      <c r="CD865" s="1"/>
      <c r="CH865" s="1"/>
      <c r="CL865" s="1"/>
      <c r="CP865" s="1"/>
      <c r="CT865" s="1"/>
      <c r="CX865" s="1"/>
      <c r="DB865" s="1"/>
      <c r="DF865" s="1"/>
      <c r="DJ865" s="1"/>
      <c r="DN865" s="1"/>
      <c r="DR865" s="1"/>
      <c r="DV865" s="1"/>
      <c r="DZ865" s="1"/>
      <c r="ED865" s="1"/>
      <c r="EH865" s="1"/>
      <c r="EL865" s="1"/>
      <c r="EP865" s="1"/>
      <c r="ET865" s="1"/>
      <c r="EX865" s="1"/>
      <c r="FB865" s="1"/>
      <c r="FF865" s="1"/>
      <c r="FJ865" s="1"/>
      <c r="FN865" s="1"/>
      <c r="FR865" s="1"/>
      <c r="FV865" s="1"/>
      <c r="FZ865" s="1"/>
      <c r="GD865" s="1"/>
      <c r="GH865" s="1"/>
      <c r="GL865" s="1"/>
      <c r="GP865" s="1"/>
      <c r="GT865" s="1"/>
      <c r="GX865" s="1"/>
      <c r="HB865" s="1"/>
      <c r="HF865" s="1"/>
      <c r="HJ865" s="1"/>
      <c r="HN865" s="1"/>
      <c r="HR865" s="1"/>
      <c r="HV865" s="1"/>
      <c r="HZ865" s="1"/>
      <c r="ID865" s="1"/>
      <c r="IH865" s="1"/>
      <c r="IL865" s="1"/>
      <c r="IP865" s="1"/>
      <c r="IT865" s="1"/>
      <c r="IX865" s="1"/>
      <c r="JB865" s="1"/>
      <c r="JF865" s="1"/>
      <c r="JJ865" s="1"/>
      <c r="JN865" s="1"/>
      <c r="JR865" s="1"/>
      <c r="JV865" s="1"/>
      <c r="JZ865" s="1"/>
      <c r="KD865" s="1"/>
      <c r="KH865" s="1"/>
      <c r="KL865" s="1"/>
      <c r="KP865" s="1"/>
      <c r="KT865" s="1"/>
      <c r="KX865" s="1"/>
      <c r="LB865" s="1"/>
      <c r="LF865" s="1"/>
      <c r="LJ865" s="1"/>
      <c r="LN865" s="1"/>
      <c r="LR865" s="1"/>
    </row>
    <row r="866" spans="6:330">
      <c r="F866" s="1">
        <v>42251.541666666664</v>
      </c>
      <c r="G866">
        <v>260</v>
      </c>
      <c r="H866">
        <v>250</v>
      </c>
      <c r="J866" s="1">
        <v>42251.541666666664</v>
      </c>
      <c r="K866">
        <v>41</v>
      </c>
      <c r="L866">
        <v>150</v>
      </c>
      <c r="N866" s="1">
        <v>42251.541666666664</v>
      </c>
      <c r="O866">
        <v>44</v>
      </c>
      <c r="P866">
        <v>75</v>
      </c>
      <c r="R866" s="1">
        <v>42251.541666666664</v>
      </c>
      <c r="S866">
        <v>32</v>
      </c>
      <c r="T866">
        <v>100</v>
      </c>
      <c r="V866" s="1">
        <v>42251.541666666664</v>
      </c>
      <c r="W866">
        <v>13</v>
      </c>
      <c r="X866">
        <v>75</v>
      </c>
      <c r="Z866" s="1">
        <v>42251.541666666664</v>
      </c>
      <c r="AA866">
        <v>31</v>
      </c>
      <c r="AB866">
        <v>50</v>
      </c>
      <c r="AD866" s="1">
        <v>42251.541666666664</v>
      </c>
      <c r="AE866">
        <v>58</v>
      </c>
      <c r="AF866">
        <v>250</v>
      </c>
      <c r="AH866" s="1">
        <v>42251.541666666664</v>
      </c>
      <c r="AI866">
        <v>26</v>
      </c>
      <c r="AJ866">
        <v>100</v>
      </c>
      <c r="AL866" s="1">
        <v>42251.541666666664</v>
      </c>
      <c r="AM866">
        <v>13</v>
      </c>
      <c r="AN866">
        <v>50</v>
      </c>
      <c r="AP866" s="1">
        <v>42251.541666666664</v>
      </c>
      <c r="AQ866">
        <v>109</v>
      </c>
      <c r="AR866">
        <v>150</v>
      </c>
      <c r="AT866" s="1">
        <v>42251.541666666664</v>
      </c>
      <c r="AU866">
        <v>24</v>
      </c>
      <c r="AV866">
        <v>100</v>
      </c>
      <c r="AX866" s="1">
        <v>42251.541666666664</v>
      </c>
      <c r="AY866">
        <v>39</v>
      </c>
      <c r="AZ866">
        <v>50</v>
      </c>
      <c r="BB866" s="1">
        <v>42251.541666666664</v>
      </c>
      <c r="BC866">
        <v>39</v>
      </c>
      <c r="BD866">
        <v>125</v>
      </c>
      <c r="BF866" s="1">
        <v>42251.541666666664</v>
      </c>
      <c r="BG866">
        <v>22</v>
      </c>
      <c r="BH866">
        <v>75</v>
      </c>
      <c r="BJ866" s="1">
        <v>42251.541666666664</v>
      </c>
      <c r="BK866">
        <v>7</v>
      </c>
      <c r="BL866">
        <v>50</v>
      </c>
      <c r="BN866" s="1">
        <v>42251.541666666664</v>
      </c>
      <c r="BO866">
        <v>31</v>
      </c>
      <c r="BP866">
        <v>50</v>
      </c>
      <c r="BR866" s="1"/>
      <c r="BV866" s="1"/>
      <c r="BZ866" s="1"/>
      <c r="CD866" s="1"/>
      <c r="CH866" s="1"/>
      <c r="CL866" s="1"/>
      <c r="CP866" s="1"/>
      <c r="CT866" s="1"/>
      <c r="CX866" s="1"/>
      <c r="DB866" s="1"/>
      <c r="DF866" s="1"/>
      <c r="DJ866" s="1"/>
      <c r="DN866" s="1"/>
      <c r="DR866" s="1"/>
      <c r="DV866" s="1"/>
      <c r="DZ866" s="1"/>
      <c r="ED866" s="1"/>
      <c r="EH866" s="1"/>
      <c r="EL866" s="1"/>
      <c r="EP866" s="1"/>
      <c r="ET866" s="1"/>
      <c r="EX866" s="1"/>
      <c r="FB866" s="1"/>
      <c r="FF866" s="1"/>
      <c r="FJ866" s="1"/>
      <c r="FN866" s="1"/>
      <c r="FR866" s="1"/>
      <c r="FV866" s="1"/>
      <c r="FZ866" s="1"/>
      <c r="GD866" s="1"/>
      <c r="GH866" s="1"/>
      <c r="GL866" s="1"/>
      <c r="GP866" s="1"/>
      <c r="GT866" s="1"/>
      <c r="GX866" s="1"/>
      <c r="HB866" s="1"/>
      <c r="HF866" s="1"/>
      <c r="HJ866" s="1"/>
      <c r="HN866" s="1"/>
      <c r="HR866" s="1"/>
      <c r="HV866" s="1"/>
      <c r="HZ866" s="1"/>
      <c r="ID866" s="1"/>
      <c r="IH866" s="1"/>
      <c r="IL866" s="1"/>
      <c r="IP866" s="1"/>
      <c r="IT866" s="1"/>
      <c r="IX866" s="1"/>
      <c r="JB866" s="1"/>
      <c r="JF866" s="1"/>
      <c r="JJ866" s="1"/>
      <c r="JN866" s="1"/>
      <c r="JR866" s="1"/>
      <c r="JV866" s="1"/>
      <c r="JZ866" s="1"/>
      <c r="KD866" s="1"/>
      <c r="KH866" s="1"/>
      <c r="KL866" s="1"/>
      <c r="KP866" s="1"/>
      <c r="KT866" s="1"/>
      <c r="KX866" s="1"/>
      <c r="LB866" s="1"/>
      <c r="LF866" s="1"/>
      <c r="LJ866" s="1"/>
      <c r="LN866" s="1"/>
      <c r="LR866" s="1"/>
    </row>
    <row r="867" spans="6:330">
      <c r="F867" s="1">
        <v>42251.583333333336</v>
      </c>
      <c r="G867">
        <v>282</v>
      </c>
      <c r="H867">
        <v>250</v>
      </c>
      <c r="J867" s="1">
        <v>42251.583333333336</v>
      </c>
      <c r="K867">
        <v>43</v>
      </c>
      <c r="L867">
        <v>150</v>
      </c>
      <c r="N867" s="1">
        <v>42251.583333333336</v>
      </c>
      <c r="O867">
        <v>42</v>
      </c>
      <c r="P867">
        <v>75</v>
      </c>
      <c r="R867" s="1">
        <v>42251.583333333336</v>
      </c>
      <c r="S867">
        <v>26</v>
      </c>
      <c r="T867">
        <v>100</v>
      </c>
      <c r="V867" s="1">
        <v>42251.583333333336</v>
      </c>
      <c r="W867">
        <v>13</v>
      </c>
      <c r="X867">
        <v>75</v>
      </c>
      <c r="Z867" s="1">
        <v>42251.583333333336</v>
      </c>
      <c r="AA867">
        <v>23</v>
      </c>
      <c r="AB867">
        <v>50</v>
      </c>
      <c r="AD867" s="1">
        <v>42251.583333333336</v>
      </c>
      <c r="AE867">
        <v>55</v>
      </c>
      <c r="AF867">
        <v>250</v>
      </c>
      <c r="AH867" s="1">
        <v>42251.583333333336</v>
      </c>
      <c r="AI867">
        <v>30</v>
      </c>
      <c r="AJ867">
        <v>100</v>
      </c>
      <c r="AL867" s="1">
        <v>42251.583333333336</v>
      </c>
      <c r="AM867">
        <v>12</v>
      </c>
      <c r="AN867">
        <v>50</v>
      </c>
      <c r="AP867" s="1">
        <v>42251.583333333336</v>
      </c>
      <c r="AQ867">
        <v>100</v>
      </c>
      <c r="AR867">
        <v>150</v>
      </c>
      <c r="AT867" s="1">
        <v>42251.583333333336</v>
      </c>
      <c r="AU867">
        <v>15</v>
      </c>
      <c r="AV867">
        <v>100</v>
      </c>
      <c r="AX867" s="1">
        <v>42251.583333333336</v>
      </c>
      <c r="AY867">
        <v>27</v>
      </c>
      <c r="AZ867">
        <v>50</v>
      </c>
      <c r="BB867" s="1">
        <v>42251.583333333336</v>
      </c>
      <c r="BC867">
        <v>38</v>
      </c>
      <c r="BD867">
        <v>125</v>
      </c>
      <c r="BF867" s="1">
        <v>42251.583333333336</v>
      </c>
      <c r="BG867">
        <v>21</v>
      </c>
      <c r="BH867">
        <v>75</v>
      </c>
      <c r="BJ867" s="1">
        <v>42251.583333333336</v>
      </c>
      <c r="BK867">
        <v>5</v>
      </c>
      <c r="BL867">
        <v>50</v>
      </c>
      <c r="BN867" s="1">
        <v>42251.583333333336</v>
      </c>
      <c r="BO867">
        <v>23</v>
      </c>
      <c r="BP867">
        <v>50</v>
      </c>
      <c r="BR867" s="1"/>
      <c r="BV867" s="1"/>
      <c r="BZ867" s="1"/>
      <c r="CD867" s="1"/>
      <c r="CH867" s="1"/>
      <c r="CL867" s="1"/>
      <c r="CP867" s="1"/>
      <c r="CT867" s="1"/>
      <c r="CX867" s="1"/>
      <c r="DB867" s="1"/>
      <c r="DF867" s="1"/>
      <c r="DJ867" s="1"/>
      <c r="DN867" s="1"/>
      <c r="DR867" s="1"/>
      <c r="DV867" s="1"/>
      <c r="DZ867" s="1"/>
      <c r="ED867" s="1"/>
      <c r="EH867" s="1"/>
      <c r="EL867" s="1"/>
      <c r="EP867" s="1"/>
      <c r="ET867" s="1"/>
      <c r="EX867" s="1"/>
      <c r="FB867" s="1"/>
      <c r="FF867" s="1"/>
      <c r="FJ867" s="1"/>
      <c r="FN867" s="1"/>
      <c r="FR867" s="1"/>
      <c r="FV867" s="1"/>
      <c r="FZ867" s="1"/>
      <c r="GD867" s="1"/>
      <c r="GH867" s="1"/>
      <c r="GL867" s="1"/>
      <c r="GP867" s="1"/>
      <c r="GT867" s="1"/>
      <c r="GX867" s="1"/>
      <c r="HB867" s="1"/>
      <c r="HF867" s="1"/>
      <c r="HJ867" s="1"/>
      <c r="HN867" s="1"/>
      <c r="HR867" s="1"/>
      <c r="HV867" s="1"/>
      <c r="HZ867" s="1"/>
      <c r="ID867" s="1"/>
      <c r="IH867" s="1"/>
      <c r="IL867" s="1"/>
      <c r="IP867" s="1"/>
      <c r="IT867" s="1"/>
      <c r="IX867" s="1"/>
      <c r="JB867" s="1"/>
      <c r="JF867" s="1"/>
      <c r="JJ867" s="1"/>
      <c r="JN867" s="1"/>
      <c r="JR867" s="1"/>
      <c r="JV867" s="1"/>
      <c r="JZ867" s="1"/>
      <c r="KD867" s="1"/>
      <c r="KH867" s="1"/>
      <c r="KL867" s="1"/>
      <c r="KP867" s="1"/>
      <c r="KT867" s="1"/>
      <c r="KX867" s="1"/>
      <c r="LB867" s="1"/>
      <c r="LF867" s="1"/>
      <c r="LJ867" s="1"/>
      <c r="LN867" s="1"/>
      <c r="LR867" s="1"/>
    </row>
    <row r="868" spans="6:330">
      <c r="F868" s="1">
        <v>42251.625</v>
      </c>
      <c r="G868">
        <v>250</v>
      </c>
      <c r="H868">
        <v>250</v>
      </c>
      <c r="J868" s="1">
        <v>42251.625</v>
      </c>
      <c r="K868">
        <v>49</v>
      </c>
      <c r="L868">
        <v>150</v>
      </c>
      <c r="N868" s="1">
        <v>42251.625</v>
      </c>
      <c r="O868">
        <v>43</v>
      </c>
      <c r="P868">
        <v>75</v>
      </c>
      <c r="R868" s="1">
        <v>42251.625</v>
      </c>
      <c r="S868">
        <v>23</v>
      </c>
      <c r="T868">
        <v>100</v>
      </c>
      <c r="V868" s="1">
        <v>42251.625</v>
      </c>
      <c r="W868">
        <v>10</v>
      </c>
      <c r="X868">
        <v>75</v>
      </c>
      <c r="Z868" s="1">
        <v>42251.625</v>
      </c>
      <c r="AA868">
        <v>16</v>
      </c>
      <c r="AB868">
        <v>50</v>
      </c>
      <c r="AD868" s="1">
        <v>42251.625</v>
      </c>
      <c r="AE868">
        <v>41</v>
      </c>
      <c r="AF868">
        <v>250</v>
      </c>
      <c r="AH868" s="1">
        <v>42251.625</v>
      </c>
      <c r="AI868">
        <v>42</v>
      </c>
      <c r="AJ868">
        <v>100</v>
      </c>
      <c r="AL868" s="1">
        <v>42251.625</v>
      </c>
      <c r="AM868">
        <v>11</v>
      </c>
      <c r="AN868">
        <v>50</v>
      </c>
      <c r="AP868" s="1">
        <v>42251.625</v>
      </c>
      <c r="AQ868">
        <v>102</v>
      </c>
      <c r="AR868">
        <v>150</v>
      </c>
      <c r="AT868" s="1">
        <v>42251.625</v>
      </c>
      <c r="AU868">
        <v>14</v>
      </c>
      <c r="AV868">
        <v>100</v>
      </c>
      <c r="AX868" s="1">
        <v>42251.625</v>
      </c>
      <c r="AY868">
        <v>25</v>
      </c>
      <c r="AZ868">
        <v>50</v>
      </c>
      <c r="BB868" s="1">
        <v>42251.625</v>
      </c>
      <c r="BC868">
        <v>44</v>
      </c>
      <c r="BD868">
        <v>125</v>
      </c>
      <c r="BF868" s="1">
        <v>42251.625</v>
      </c>
      <c r="BG868">
        <v>22</v>
      </c>
      <c r="BH868">
        <v>75</v>
      </c>
      <c r="BJ868" s="1">
        <v>42251.625</v>
      </c>
      <c r="BK868">
        <v>6</v>
      </c>
      <c r="BL868">
        <v>50</v>
      </c>
      <c r="BN868" s="1">
        <v>42251.625</v>
      </c>
      <c r="BO868">
        <v>16</v>
      </c>
      <c r="BP868">
        <v>50</v>
      </c>
      <c r="BR868" s="1"/>
      <c r="BV868" s="1"/>
      <c r="BZ868" s="1"/>
      <c r="CD868" s="1"/>
      <c r="CH868" s="1"/>
      <c r="CL868" s="1"/>
      <c r="CP868" s="1"/>
      <c r="CT868" s="1"/>
      <c r="CX868" s="1"/>
      <c r="DB868" s="1"/>
      <c r="DF868" s="1"/>
      <c r="DJ868" s="1"/>
      <c r="DN868" s="1"/>
      <c r="DR868" s="1"/>
      <c r="DV868" s="1"/>
      <c r="DZ868" s="1"/>
      <c r="ED868" s="1"/>
      <c r="EH868" s="1"/>
      <c r="EL868" s="1"/>
      <c r="EP868" s="1"/>
      <c r="ET868" s="1"/>
      <c r="EX868" s="1"/>
      <c r="FB868" s="1"/>
      <c r="FF868" s="1"/>
      <c r="FJ868" s="1"/>
      <c r="FN868" s="1"/>
      <c r="FR868" s="1"/>
      <c r="FV868" s="1"/>
      <c r="FZ868" s="1"/>
      <c r="GD868" s="1"/>
      <c r="GH868" s="1"/>
      <c r="GL868" s="1"/>
      <c r="GP868" s="1"/>
      <c r="GT868" s="1"/>
      <c r="GX868" s="1"/>
      <c r="HB868" s="1"/>
      <c r="HF868" s="1"/>
      <c r="HJ868" s="1"/>
      <c r="HN868" s="1"/>
      <c r="HR868" s="1"/>
      <c r="HV868" s="1"/>
      <c r="HZ868" s="1"/>
      <c r="ID868" s="1"/>
      <c r="IH868" s="1"/>
      <c r="IL868" s="1"/>
      <c r="IP868" s="1"/>
      <c r="IT868" s="1"/>
      <c r="IX868" s="1"/>
      <c r="JB868" s="1"/>
      <c r="JF868" s="1"/>
      <c r="JJ868" s="1"/>
      <c r="JN868" s="1"/>
      <c r="JR868" s="1"/>
      <c r="JV868" s="1"/>
      <c r="JZ868" s="1"/>
      <c r="KD868" s="1"/>
      <c r="KH868" s="1"/>
      <c r="KL868" s="1"/>
      <c r="KP868" s="1"/>
      <c r="KT868" s="1"/>
      <c r="KX868" s="1"/>
      <c r="LB868" s="1"/>
      <c r="LF868" s="1"/>
      <c r="LJ868" s="1"/>
      <c r="LN868" s="1"/>
      <c r="LR868" s="1"/>
    </row>
    <row r="869" spans="6:330">
      <c r="F869" s="1">
        <v>42251.666666666664</v>
      </c>
      <c r="G869">
        <v>228</v>
      </c>
      <c r="H869">
        <v>250</v>
      </c>
      <c r="J869" s="1">
        <v>42251.666666666664</v>
      </c>
      <c r="K869">
        <v>42</v>
      </c>
      <c r="L869">
        <v>150</v>
      </c>
      <c r="N869" s="1">
        <v>42251.666666666664</v>
      </c>
      <c r="O869">
        <v>40</v>
      </c>
      <c r="P869">
        <v>75</v>
      </c>
      <c r="R869" s="1">
        <v>42251.666666666664</v>
      </c>
      <c r="S869">
        <v>25</v>
      </c>
      <c r="T869">
        <v>100</v>
      </c>
      <c r="V869" s="1">
        <v>42251.666666666664</v>
      </c>
      <c r="W869">
        <v>18</v>
      </c>
      <c r="X869">
        <v>75</v>
      </c>
      <c r="Z869" s="1">
        <v>42251.666666666664</v>
      </c>
      <c r="AA869">
        <v>16</v>
      </c>
      <c r="AB869">
        <v>50</v>
      </c>
      <c r="AD869" s="1">
        <v>42251.666666666664</v>
      </c>
      <c r="AE869">
        <v>48</v>
      </c>
      <c r="AF869">
        <v>250</v>
      </c>
      <c r="AH869" s="1">
        <v>42251.666666666664</v>
      </c>
      <c r="AI869">
        <v>47</v>
      </c>
      <c r="AJ869">
        <v>100</v>
      </c>
      <c r="AL869" s="1">
        <v>42251.666666666664</v>
      </c>
      <c r="AM869">
        <v>11</v>
      </c>
      <c r="AN869">
        <v>50</v>
      </c>
      <c r="AP869" s="1">
        <v>42251.666666666664</v>
      </c>
      <c r="AQ869">
        <v>95</v>
      </c>
      <c r="AR869">
        <v>150</v>
      </c>
      <c r="AT869" s="1">
        <v>42251.666666666664</v>
      </c>
      <c r="AU869">
        <v>18</v>
      </c>
      <c r="AV869">
        <v>100</v>
      </c>
      <c r="AX869" s="1">
        <v>42251.666666666664</v>
      </c>
      <c r="AY869">
        <v>24</v>
      </c>
      <c r="AZ869">
        <v>50</v>
      </c>
      <c r="BB869" s="1">
        <v>42251.666666666664</v>
      </c>
      <c r="BC869">
        <v>41</v>
      </c>
      <c r="BD869">
        <v>125</v>
      </c>
      <c r="BF869" s="1">
        <v>42251.666666666664</v>
      </c>
      <c r="BG869">
        <v>18</v>
      </c>
      <c r="BH869">
        <v>75</v>
      </c>
      <c r="BJ869" s="1">
        <v>42251.666666666664</v>
      </c>
      <c r="BK869">
        <v>7</v>
      </c>
      <c r="BL869">
        <v>50</v>
      </c>
      <c r="BN869" s="1">
        <v>42251.666666666664</v>
      </c>
      <c r="BO869">
        <v>16</v>
      </c>
      <c r="BP869">
        <v>50</v>
      </c>
      <c r="BR869" s="1"/>
      <c r="BV869" s="1"/>
      <c r="BZ869" s="1"/>
      <c r="CD869" s="1"/>
      <c r="CH869" s="1"/>
      <c r="CL869" s="1"/>
      <c r="CP869" s="1"/>
      <c r="CT869" s="1"/>
      <c r="CX869" s="1"/>
      <c r="DB869" s="1"/>
      <c r="DF869" s="1"/>
      <c r="DJ869" s="1"/>
      <c r="DN869" s="1"/>
      <c r="DR869" s="1"/>
      <c r="DV869" s="1"/>
      <c r="DZ869" s="1"/>
      <c r="ED869" s="1"/>
      <c r="EH869" s="1"/>
      <c r="EL869" s="1"/>
      <c r="EP869" s="1"/>
      <c r="ET869" s="1"/>
      <c r="EX869" s="1"/>
      <c r="FB869" s="1"/>
      <c r="FF869" s="1"/>
      <c r="FJ869" s="1"/>
      <c r="FN869" s="1"/>
      <c r="FR869" s="1"/>
      <c r="FV869" s="1"/>
      <c r="FZ869" s="1"/>
      <c r="GD869" s="1"/>
      <c r="GH869" s="1"/>
      <c r="GL869" s="1"/>
      <c r="GP869" s="1"/>
      <c r="GT869" s="1"/>
      <c r="GX869" s="1"/>
      <c r="HB869" s="1"/>
      <c r="HF869" s="1"/>
      <c r="HJ869" s="1"/>
      <c r="HN869" s="1"/>
      <c r="HR869" s="1"/>
      <c r="HV869" s="1"/>
      <c r="HZ869" s="1"/>
      <c r="ID869" s="1"/>
      <c r="IH869" s="1"/>
      <c r="IL869" s="1"/>
      <c r="IP869" s="1"/>
      <c r="IT869" s="1"/>
      <c r="IX869" s="1"/>
      <c r="JB869" s="1"/>
      <c r="JF869" s="1"/>
      <c r="JJ869" s="1"/>
      <c r="JN869" s="1"/>
      <c r="JR869" s="1"/>
      <c r="JV869" s="1"/>
      <c r="JZ869" s="1"/>
      <c r="KD869" s="1"/>
      <c r="KH869" s="1"/>
      <c r="KL869" s="1"/>
      <c r="KP869" s="1"/>
      <c r="KT869" s="1"/>
      <c r="KX869" s="1"/>
      <c r="LB869" s="1"/>
      <c r="LF869" s="1"/>
      <c r="LJ869" s="1"/>
      <c r="LN869" s="1"/>
      <c r="LR869" s="1"/>
    </row>
    <row r="870" spans="6:330">
      <c r="F870" s="1">
        <v>42251.708333333336</v>
      </c>
      <c r="G870">
        <v>199</v>
      </c>
      <c r="H870">
        <v>250</v>
      </c>
      <c r="J870" s="1">
        <v>42251.708333333336</v>
      </c>
      <c r="K870">
        <v>38</v>
      </c>
      <c r="L870">
        <v>150</v>
      </c>
      <c r="N870" s="1">
        <v>42251.708333333336</v>
      </c>
      <c r="O870">
        <v>41</v>
      </c>
      <c r="P870">
        <v>75</v>
      </c>
      <c r="R870" s="1">
        <v>42251.708333333336</v>
      </c>
      <c r="S870">
        <v>28</v>
      </c>
      <c r="T870">
        <v>100</v>
      </c>
      <c r="V870" s="1">
        <v>42251.708333333336</v>
      </c>
      <c r="W870">
        <v>16</v>
      </c>
      <c r="X870">
        <v>75</v>
      </c>
      <c r="Z870" s="1">
        <v>42251.708333333336</v>
      </c>
      <c r="AA870">
        <v>22</v>
      </c>
      <c r="AB870">
        <v>50</v>
      </c>
      <c r="AD870" s="1">
        <v>42251.708333333336</v>
      </c>
      <c r="AE870">
        <v>49</v>
      </c>
      <c r="AF870">
        <v>250</v>
      </c>
      <c r="AH870" s="1">
        <v>42251.708333333336</v>
      </c>
      <c r="AI870">
        <v>35</v>
      </c>
      <c r="AJ870">
        <v>100</v>
      </c>
      <c r="AL870" s="1">
        <v>42251.708333333336</v>
      </c>
      <c r="AM870">
        <v>14</v>
      </c>
      <c r="AN870">
        <v>50</v>
      </c>
      <c r="AP870" s="1">
        <v>42251.708333333336</v>
      </c>
      <c r="AQ870">
        <v>114</v>
      </c>
      <c r="AR870">
        <v>150</v>
      </c>
      <c r="AT870" s="1">
        <v>42251.708333333336</v>
      </c>
      <c r="AU870">
        <v>25</v>
      </c>
      <c r="AV870">
        <v>100</v>
      </c>
      <c r="AX870" s="1">
        <v>42251.708333333336</v>
      </c>
      <c r="AY870">
        <v>25</v>
      </c>
      <c r="AZ870">
        <v>50</v>
      </c>
      <c r="BB870" s="1">
        <v>42251.708333333336</v>
      </c>
      <c r="BC870">
        <v>48</v>
      </c>
      <c r="BD870">
        <v>125</v>
      </c>
      <c r="BF870" s="1">
        <v>42251.708333333336</v>
      </c>
      <c r="BG870">
        <v>17</v>
      </c>
      <c r="BH870">
        <v>75</v>
      </c>
      <c r="BJ870" s="1">
        <v>42251.708333333336</v>
      </c>
      <c r="BK870">
        <v>6</v>
      </c>
      <c r="BL870">
        <v>50</v>
      </c>
      <c r="BN870" s="1">
        <v>42251.708333333336</v>
      </c>
      <c r="BO870">
        <v>22</v>
      </c>
      <c r="BP870">
        <v>50</v>
      </c>
      <c r="BR870" s="1"/>
      <c r="BV870" s="1"/>
      <c r="BZ870" s="1"/>
      <c r="CD870" s="1"/>
      <c r="CH870" s="1"/>
      <c r="CL870" s="1"/>
      <c r="CP870" s="1"/>
      <c r="CT870" s="1"/>
      <c r="CX870" s="1"/>
      <c r="DB870" s="1"/>
      <c r="DF870" s="1"/>
      <c r="DJ870" s="1"/>
      <c r="DN870" s="1"/>
      <c r="DR870" s="1"/>
      <c r="DV870" s="1"/>
      <c r="DZ870" s="1"/>
      <c r="ED870" s="1"/>
      <c r="EH870" s="1"/>
      <c r="EL870" s="1"/>
      <c r="EP870" s="1"/>
      <c r="ET870" s="1"/>
      <c r="EX870" s="1"/>
      <c r="FB870" s="1"/>
      <c r="FF870" s="1"/>
      <c r="FJ870" s="1"/>
      <c r="FN870" s="1"/>
      <c r="FR870" s="1"/>
      <c r="FV870" s="1"/>
      <c r="FZ870" s="1"/>
      <c r="GD870" s="1"/>
      <c r="GH870" s="1"/>
      <c r="GL870" s="1"/>
      <c r="GP870" s="1"/>
      <c r="GT870" s="1"/>
      <c r="GX870" s="1"/>
      <c r="HB870" s="1"/>
      <c r="HF870" s="1"/>
      <c r="HJ870" s="1"/>
      <c r="HN870" s="1"/>
      <c r="HR870" s="1"/>
      <c r="HV870" s="1"/>
      <c r="HZ870" s="1"/>
      <c r="ID870" s="1"/>
      <c r="IH870" s="1"/>
      <c r="IL870" s="1"/>
      <c r="IP870" s="1"/>
      <c r="IT870" s="1"/>
      <c r="IX870" s="1"/>
      <c r="JB870" s="1"/>
      <c r="JF870" s="1"/>
      <c r="JJ870" s="1"/>
      <c r="JN870" s="1"/>
      <c r="JR870" s="1"/>
      <c r="JV870" s="1"/>
      <c r="JZ870" s="1"/>
      <c r="KD870" s="1"/>
      <c r="KH870" s="1"/>
      <c r="KL870" s="1"/>
      <c r="KP870" s="1"/>
      <c r="KT870" s="1"/>
      <c r="KX870" s="1"/>
      <c r="LB870" s="1"/>
      <c r="LF870" s="1"/>
      <c r="LJ870" s="1"/>
      <c r="LN870" s="1"/>
      <c r="LR870" s="1"/>
    </row>
    <row r="871" spans="6:330">
      <c r="F871" s="1">
        <v>42251.75</v>
      </c>
      <c r="G871">
        <v>176</v>
      </c>
      <c r="H871">
        <v>250</v>
      </c>
      <c r="J871" s="1">
        <v>42251.75</v>
      </c>
      <c r="K871">
        <v>41</v>
      </c>
      <c r="L871">
        <v>150</v>
      </c>
      <c r="N871" s="1">
        <v>42251.75</v>
      </c>
      <c r="O871">
        <v>49</v>
      </c>
      <c r="P871">
        <v>75</v>
      </c>
      <c r="R871" s="1">
        <v>42251.75</v>
      </c>
      <c r="S871">
        <v>23</v>
      </c>
      <c r="T871">
        <v>100</v>
      </c>
      <c r="V871" s="1">
        <v>42251.75</v>
      </c>
      <c r="W871">
        <v>13</v>
      </c>
      <c r="X871">
        <v>75</v>
      </c>
      <c r="Z871" s="1">
        <v>42251.75</v>
      </c>
      <c r="AA871">
        <v>22</v>
      </c>
      <c r="AB871">
        <v>50</v>
      </c>
      <c r="AD871" s="1">
        <v>42251.75</v>
      </c>
      <c r="AE871">
        <v>49</v>
      </c>
      <c r="AF871">
        <v>250</v>
      </c>
      <c r="AH871" s="1">
        <v>42251.75</v>
      </c>
      <c r="AI871">
        <v>20</v>
      </c>
      <c r="AJ871">
        <v>100</v>
      </c>
      <c r="AL871" s="1">
        <v>42251.75</v>
      </c>
      <c r="AM871">
        <v>13</v>
      </c>
      <c r="AN871">
        <v>50</v>
      </c>
      <c r="AP871" s="1">
        <v>42251.75</v>
      </c>
      <c r="AQ871">
        <v>129</v>
      </c>
      <c r="AR871">
        <v>150</v>
      </c>
      <c r="AT871" s="1">
        <v>42251.75</v>
      </c>
      <c r="AU871">
        <v>21</v>
      </c>
      <c r="AV871">
        <v>100</v>
      </c>
      <c r="AX871" s="1">
        <v>42251.75</v>
      </c>
      <c r="AY871">
        <v>36</v>
      </c>
      <c r="AZ871">
        <v>50</v>
      </c>
      <c r="BB871" s="1">
        <v>42251.75</v>
      </c>
      <c r="BC871">
        <v>56</v>
      </c>
      <c r="BD871">
        <v>125</v>
      </c>
      <c r="BF871" s="1">
        <v>42251.75</v>
      </c>
      <c r="BG871">
        <v>19</v>
      </c>
      <c r="BH871">
        <v>75</v>
      </c>
      <c r="BJ871" s="1">
        <v>42251.75</v>
      </c>
      <c r="BK871">
        <v>7</v>
      </c>
      <c r="BL871">
        <v>50</v>
      </c>
      <c r="BN871" s="1">
        <v>42251.75</v>
      </c>
      <c r="BO871">
        <v>22</v>
      </c>
      <c r="BP871">
        <v>50</v>
      </c>
      <c r="BR871" s="1"/>
      <c r="BV871" s="1"/>
      <c r="BZ871" s="1"/>
      <c r="CD871" s="1"/>
      <c r="CH871" s="1"/>
      <c r="CL871" s="1"/>
      <c r="CP871" s="1"/>
      <c r="CT871" s="1"/>
      <c r="CX871" s="1"/>
      <c r="DB871" s="1"/>
      <c r="DF871" s="1"/>
      <c r="DJ871" s="1"/>
      <c r="DN871" s="1"/>
      <c r="DR871" s="1"/>
      <c r="DV871" s="1"/>
      <c r="DZ871" s="1"/>
      <c r="ED871" s="1"/>
      <c r="EH871" s="1"/>
      <c r="EL871" s="1"/>
      <c r="EP871" s="1"/>
      <c r="ET871" s="1"/>
      <c r="EX871" s="1"/>
      <c r="FB871" s="1"/>
      <c r="FF871" s="1"/>
      <c r="FJ871" s="1"/>
      <c r="FN871" s="1"/>
      <c r="FR871" s="1"/>
      <c r="FV871" s="1"/>
      <c r="FZ871" s="1"/>
      <c r="GD871" s="1"/>
      <c r="GH871" s="1"/>
      <c r="GL871" s="1"/>
      <c r="GP871" s="1"/>
      <c r="GT871" s="1"/>
      <c r="GX871" s="1"/>
      <c r="HB871" s="1"/>
      <c r="HF871" s="1"/>
      <c r="HJ871" s="1"/>
      <c r="HN871" s="1"/>
      <c r="HR871" s="1"/>
      <c r="HV871" s="1"/>
      <c r="HZ871" s="1"/>
      <c r="ID871" s="1"/>
      <c r="IH871" s="1"/>
      <c r="IL871" s="1"/>
      <c r="IP871" s="1"/>
      <c r="IT871" s="1"/>
      <c r="IX871" s="1"/>
      <c r="JB871" s="1"/>
      <c r="JF871" s="1"/>
      <c r="JJ871" s="1"/>
      <c r="JN871" s="1"/>
      <c r="JR871" s="1"/>
      <c r="JV871" s="1"/>
      <c r="JZ871" s="1"/>
      <c r="KD871" s="1"/>
      <c r="KH871" s="1"/>
      <c r="KL871" s="1"/>
      <c r="KP871" s="1"/>
      <c r="KT871" s="1"/>
      <c r="KX871" s="1"/>
      <c r="LB871" s="1"/>
      <c r="LF871" s="1"/>
      <c r="LJ871" s="1"/>
      <c r="LN871" s="1"/>
      <c r="LR871" s="1"/>
    </row>
    <row r="872" spans="6:330">
      <c r="F872" s="1">
        <v>42251.791666666664</v>
      </c>
      <c r="G872">
        <v>140</v>
      </c>
      <c r="H872">
        <v>250</v>
      </c>
      <c r="J872" s="1">
        <v>42251.791666666664</v>
      </c>
      <c r="K872">
        <v>43</v>
      </c>
      <c r="L872">
        <v>150</v>
      </c>
      <c r="N872" s="1">
        <v>42251.791666666664</v>
      </c>
      <c r="O872">
        <v>53</v>
      </c>
      <c r="P872">
        <v>75</v>
      </c>
      <c r="R872" s="1">
        <v>42251.791666666664</v>
      </c>
      <c r="S872">
        <v>28</v>
      </c>
      <c r="T872">
        <v>100</v>
      </c>
      <c r="V872" s="1">
        <v>42251.791666666664</v>
      </c>
      <c r="W872">
        <v>16</v>
      </c>
      <c r="X872">
        <v>75</v>
      </c>
      <c r="Z872" s="1">
        <v>42251.791666666664</v>
      </c>
      <c r="AA872">
        <v>29</v>
      </c>
      <c r="AB872">
        <v>50</v>
      </c>
      <c r="AD872" s="1">
        <v>42251.791666666664</v>
      </c>
      <c r="AE872">
        <v>54</v>
      </c>
      <c r="AF872">
        <v>250</v>
      </c>
      <c r="AH872" s="1">
        <v>42251.791666666664</v>
      </c>
      <c r="AI872">
        <v>14</v>
      </c>
      <c r="AJ872">
        <v>100</v>
      </c>
      <c r="AL872" s="1">
        <v>42251.791666666664</v>
      </c>
      <c r="AM872">
        <v>12</v>
      </c>
      <c r="AN872">
        <v>50</v>
      </c>
      <c r="AP872" s="1">
        <v>42251.791666666664</v>
      </c>
      <c r="AQ872">
        <v>130</v>
      </c>
      <c r="AR872">
        <v>150</v>
      </c>
      <c r="AT872" s="1">
        <v>42251.791666666664</v>
      </c>
      <c r="AU872">
        <v>15</v>
      </c>
      <c r="AV872">
        <v>100</v>
      </c>
      <c r="AX872" s="1">
        <v>42251.791666666664</v>
      </c>
      <c r="AY872">
        <v>44</v>
      </c>
      <c r="AZ872">
        <v>50</v>
      </c>
      <c r="BB872" s="1">
        <v>42251.791666666664</v>
      </c>
      <c r="BC872">
        <v>51</v>
      </c>
      <c r="BD872">
        <v>125</v>
      </c>
      <c r="BF872" s="1">
        <v>42251.791666666664</v>
      </c>
      <c r="BG872">
        <v>18</v>
      </c>
      <c r="BH872">
        <v>75</v>
      </c>
      <c r="BJ872" s="1">
        <v>42251.791666666664</v>
      </c>
      <c r="BK872">
        <v>7</v>
      </c>
      <c r="BL872">
        <v>50</v>
      </c>
      <c r="BN872" s="1">
        <v>42251.791666666664</v>
      </c>
      <c r="BO872">
        <v>29</v>
      </c>
      <c r="BP872">
        <v>50</v>
      </c>
      <c r="BR872" s="1"/>
      <c r="BV872" s="1"/>
      <c r="BZ872" s="1"/>
      <c r="CD872" s="1"/>
      <c r="CH872" s="1"/>
      <c r="CL872" s="1"/>
      <c r="CP872" s="1"/>
      <c r="CT872" s="1"/>
      <c r="CX872" s="1"/>
      <c r="DB872" s="1"/>
      <c r="DF872" s="1"/>
      <c r="DJ872" s="1"/>
      <c r="DN872" s="1"/>
      <c r="DR872" s="1"/>
      <c r="DV872" s="1"/>
      <c r="DZ872" s="1"/>
      <c r="ED872" s="1"/>
      <c r="EH872" s="1"/>
      <c r="EL872" s="1"/>
      <c r="EP872" s="1"/>
      <c r="ET872" s="1"/>
      <c r="EX872" s="1"/>
      <c r="FB872" s="1"/>
      <c r="FF872" s="1"/>
      <c r="FJ872" s="1"/>
      <c r="FN872" s="1"/>
      <c r="FR872" s="1"/>
      <c r="FV872" s="1"/>
      <c r="FZ872" s="1"/>
      <c r="GD872" s="1"/>
      <c r="GH872" s="1"/>
      <c r="GL872" s="1"/>
      <c r="GP872" s="1"/>
      <c r="GT872" s="1"/>
      <c r="GX872" s="1"/>
      <c r="HB872" s="1"/>
      <c r="HF872" s="1"/>
      <c r="HJ872" s="1"/>
      <c r="HN872" s="1"/>
      <c r="HR872" s="1"/>
      <c r="HV872" s="1"/>
      <c r="HZ872" s="1"/>
      <c r="ID872" s="1"/>
      <c r="IH872" s="1"/>
      <c r="IL872" s="1"/>
      <c r="IP872" s="1"/>
      <c r="IT872" s="1"/>
      <c r="IX872" s="1"/>
      <c r="JB872" s="1"/>
      <c r="JF872" s="1"/>
      <c r="JJ872" s="1"/>
      <c r="JN872" s="1"/>
      <c r="JR872" s="1"/>
      <c r="JV872" s="1"/>
      <c r="JZ872" s="1"/>
      <c r="KD872" s="1"/>
      <c r="KH872" s="1"/>
      <c r="KL872" s="1"/>
      <c r="KP872" s="1"/>
      <c r="KT872" s="1"/>
      <c r="KX872" s="1"/>
      <c r="LB872" s="1"/>
      <c r="LF872" s="1"/>
      <c r="LJ872" s="1"/>
      <c r="LN872" s="1"/>
      <c r="LR872" s="1"/>
    </row>
    <row r="873" spans="6:330">
      <c r="F873" s="1">
        <v>42251.833333333336</v>
      </c>
      <c r="G873">
        <v>128</v>
      </c>
      <c r="H873">
        <v>250</v>
      </c>
      <c r="J873" s="1">
        <v>42251.833333333336</v>
      </c>
      <c r="K873">
        <v>45</v>
      </c>
      <c r="L873">
        <v>150</v>
      </c>
      <c r="N873" s="1">
        <v>42251.833333333336</v>
      </c>
      <c r="O873">
        <v>51</v>
      </c>
      <c r="P873">
        <v>75</v>
      </c>
      <c r="R873" s="1">
        <v>42251.833333333336</v>
      </c>
      <c r="S873">
        <v>27</v>
      </c>
      <c r="T873">
        <v>100</v>
      </c>
      <c r="V873" s="1">
        <v>42251.833333333336</v>
      </c>
      <c r="W873">
        <v>22</v>
      </c>
      <c r="X873">
        <v>75</v>
      </c>
      <c r="Z873" s="1">
        <v>42251.833333333336</v>
      </c>
      <c r="AA873">
        <v>27</v>
      </c>
      <c r="AB873">
        <v>50</v>
      </c>
      <c r="AD873" s="1">
        <v>42251.833333333336</v>
      </c>
      <c r="AE873">
        <v>54</v>
      </c>
      <c r="AF873">
        <v>250</v>
      </c>
      <c r="AH873" s="1">
        <v>42251.833333333336</v>
      </c>
      <c r="AI873">
        <v>11</v>
      </c>
      <c r="AJ873">
        <v>100</v>
      </c>
      <c r="AL873" s="1">
        <v>42251.833333333336</v>
      </c>
      <c r="AM873">
        <v>10</v>
      </c>
      <c r="AN873">
        <v>50</v>
      </c>
      <c r="AP873" s="1">
        <v>42251.833333333336</v>
      </c>
      <c r="AQ873">
        <v>152</v>
      </c>
      <c r="AR873">
        <v>150</v>
      </c>
      <c r="AT873" s="1">
        <v>42251.833333333336</v>
      </c>
      <c r="AU873">
        <v>10</v>
      </c>
      <c r="AV873">
        <v>100</v>
      </c>
      <c r="AX873" s="1">
        <v>42251.833333333336</v>
      </c>
      <c r="AY873">
        <v>48</v>
      </c>
      <c r="AZ873">
        <v>50</v>
      </c>
      <c r="BB873" s="1">
        <v>42251.833333333336</v>
      </c>
      <c r="BC873">
        <v>63</v>
      </c>
      <c r="BD873">
        <v>125</v>
      </c>
      <c r="BF873" s="1">
        <v>42251.833333333336</v>
      </c>
      <c r="BG873">
        <v>21</v>
      </c>
      <c r="BH873">
        <v>75</v>
      </c>
      <c r="BJ873" s="1">
        <v>42251.833333333336</v>
      </c>
      <c r="BK873">
        <v>7</v>
      </c>
      <c r="BL873">
        <v>50</v>
      </c>
      <c r="BN873" s="1">
        <v>42251.833333333336</v>
      </c>
      <c r="BO873">
        <v>27</v>
      </c>
      <c r="BP873">
        <v>50</v>
      </c>
      <c r="BR873" s="1"/>
      <c r="BV873" s="1"/>
      <c r="BZ873" s="1"/>
      <c r="CD873" s="1"/>
      <c r="CH873" s="1"/>
      <c r="CL873" s="1"/>
      <c r="CP873" s="1"/>
      <c r="CT873" s="1"/>
      <c r="CX873" s="1"/>
      <c r="DB873" s="1"/>
      <c r="DF873" s="1"/>
      <c r="DJ873" s="1"/>
      <c r="DN873" s="1"/>
      <c r="DR873" s="1"/>
      <c r="DV873" s="1"/>
      <c r="DZ873" s="1"/>
      <c r="ED873" s="1"/>
      <c r="EH873" s="1"/>
      <c r="EL873" s="1"/>
      <c r="EP873" s="1"/>
      <c r="ET873" s="1"/>
      <c r="EX873" s="1"/>
      <c r="FB873" s="1"/>
      <c r="FF873" s="1"/>
      <c r="FJ873" s="1"/>
      <c r="FN873" s="1"/>
      <c r="FR873" s="1"/>
      <c r="FV873" s="1"/>
      <c r="FZ873" s="1"/>
      <c r="GD873" s="1"/>
      <c r="GH873" s="1"/>
      <c r="GL873" s="1"/>
      <c r="GP873" s="1"/>
      <c r="GT873" s="1"/>
      <c r="GX873" s="1"/>
      <c r="HB873" s="1"/>
      <c r="HF873" s="1"/>
      <c r="HJ873" s="1"/>
      <c r="HN873" s="1"/>
      <c r="HR873" s="1"/>
      <c r="HV873" s="1"/>
      <c r="HZ873" s="1"/>
      <c r="ID873" s="1"/>
      <c r="IH873" s="1"/>
      <c r="IL873" s="1"/>
      <c r="IP873" s="1"/>
      <c r="IT873" s="1"/>
      <c r="IX873" s="1"/>
      <c r="JB873" s="1"/>
      <c r="JF873" s="1"/>
      <c r="JJ873" s="1"/>
      <c r="JN873" s="1"/>
      <c r="JR873" s="1"/>
      <c r="JV873" s="1"/>
      <c r="JZ873" s="1"/>
      <c r="KD873" s="1"/>
      <c r="KH873" s="1"/>
      <c r="KL873" s="1"/>
      <c r="KP873" s="1"/>
      <c r="KT873" s="1"/>
      <c r="KX873" s="1"/>
      <c r="LB873" s="1"/>
      <c r="LF873" s="1"/>
      <c r="LJ873" s="1"/>
      <c r="LN873" s="1"/>
      <c r="LR873" s="1"/>
    </row>
    <row r="874" spans="6:330">
      <c r="F874" s="1">
        <v>42251.875</v>
      </c>
      <c r="G874">
        <v>136</v>
      </c>
      <c r="H874">
        <v>250</v>
      </c>
      <c r="J874" s="1">
        <v>42251.875</v>
      </c>
      <c r="K874">
        <v>31</v>
      </c>
      <c r="L874">
        <v>150</v>
      </c>
      <c r="N874" s="1">
        <v>42251.875</v>
      </c>
      <c r="O874">
        <v>42</v>
      </c>
      <c r="P874">
        <v>75</v>
      </c>
      <c r="R874" s="1">
        <v>42251.875</v>
      </c>
      <c r="S874">
        <v>21</v>
      </c>
      <c r="T874">
        <v>100</v>
      </c>
      <c r="V874" s="1">
        <v>42251.875</v>
      </c>
      <c r="W874">
        <v>27</v>
      </c>
      <c r="X874">
        <v>75</v>
      </c>
      <c r="Z874" s="1">
        <v>42251.875</v>
      </c>
      <c r="AA874">
        <v>18</v>
      </c>
      <c r="AB874">
        <v>50</v>
      </c>
      <c r="AD874" s="1">
        <v>42251.875</v>
      </c>
      <c r="AE874">
        <v>28</v>
      </c>
      <c r="AF874">
        <v>250</v>
      </c>
      <c r="AH874" s="1">
        <v>42251.875</v>
      </c>
      <c r="AI874">
        <v>6</v>
      </c>
      <c r="AJ874">
        <v>100</v>
      </c>
      <c r="AL874" s="1">
        <v>42251.875</v>
      </c>
      <c r="AM874">
        <v>7</v>
      </c>
      <c r="AN874">
        <v>50</v>
      </c>
      <c r="AP874" s="1">
        <v>42251.875</v>
      </c>
      <c r="AQ874">
        <v>150</v>
      </c>
      <c r="AR874">
        <v>150</v>
      </c>
      <c r="AT874" s="1">
        <v>42251.875</v>
      </c>
      <c r="AU874">
        <v>10</v>
      </c>
      <c r="AV874">
        <v>100</v>
      </c>
      <c r="AX874" s="1">
        <v>42251.875</v>
      </c>
      <c r="AY874">
        <v>55</v>
      </c>
      <c r="AZ874">
        <v>50</v>
      </c>
      <c r="BB874" s="1">
        <v>42251.875</v>
      </c>
      <c r="BC874">
        <v>50</v>
      </c>
      <c r="BD874">
        <v>125</v>
      </c>
      <c r="BF874" s="1">
        <v>42251.875</v>
      </c>
      <c r="BG874">
        <v>22</v>
      </c>
      <c r="BH874">
        <v>75</v>
      </c>
      <c r="BJ874" s="1">
        <v>42251.875</v>
      </c>
      <c r="BK874">
        <v>6</v>
      </c>
      <c r="BL874">
        <v>50</v>
      </c>
      <c r="BN874" s="1">
        <v>42251.875</v>
      </c>
      <c r="BO874">
        <v>18</v>
      </c>
      <c r="BP874">
        <v>50</v>
      </c>
      <c r="BR874" s="1"/>
      <c r="BV874" s="1"/>
      <c r="BZ874" s="1"/>
      <c r="CD874" s="1"/>
      <c r="CH874" s="1"/>
      <c r="CL874" s="1"/>
      <c r="CP874" s="1"/>
      <c r="CT874" s="1"/>
      <c r="CX874" s="1"/>
      <c r="DB874" s="1"/>
      <c r="DF874" s="1"/>
      <c r="DJ874" s="1"/>
      <c r="DN874" s="1"/>
      <c r="DR874" s="1"/>
      <c r="DV874" s="1"/>
      <c r="DZ874" s="1"/>
      <c r="ED874" s="1"/>
      <c r="EH874" s="1"/>
      <c r="EL874" s="1"/>
      <c r="EP874" s="1"/>
      <c r="ET874" s="1"/>
      <c r="EX874" s="1"/>
      <c r="FB874" s="1"/>
      <c r="FF874" s="1"/>
      <c r="FJ874" s="1"/>
      <c r="FN874" s="1"/>
      <c r="FR874" s="1"/>
      <c r="FV874" s="1"/>
      <c r="FZ874" s="1"/>
      <c r="GD874" s="1"/>
      <c r="GH874" s="1"/>
      <c r="GL874" s="1"/>
      <c r="GP874" s="1"/>
      <c r="GT874" s="1"/>
      <c r="GX874" s="1"/>
      <c r="HB874" s="1"/>
      <c r="HF874" s="1"/>
      <c r="HJ874" s="1"/>
      <c r="HN874" s="1"/>
      <c r="HR874" s="1"/>
      <c r="HV874" s="1"/>
      <c r="HZ874" s="1"/>
      <c r="ID874" s="1"/>
      <c r="IH874" s="1"/>
      <c r="IL874" s="1"/>
      <c r="IP874" s="1"/>
      <c r="IT874" s="1"/>
      <c r="IX874" s="1"/>
      <c r="JB874" s="1"/>
      <c r="JF874" s="1"/>
      <c r="JJ874" s="1"/>
      <c r="JN874" s="1"/>
      <c r="JR874" s="1"/>
      <c r="JV874" s="1"/>
      <c r="JZ874" s="1"/>
      <c r="KD874" s="1"/>
      <c r="KH874" s="1"/>
      <c r="KL874" s="1"/>
      <c r="KP874" s="1"/>
      <c r="KT874" s="1"/>
      <c r="KX874" s="1"/>
      <c r="LB874" s="1"/>
      <c r="LF874" s="1"/>
      <c r="LJ874" s="1"/>
      <c r="LN874" s="1"/>
      <c r="LR874" s="1"/>
    </row>
    <row r="875" spans="6:330">
      <c r="F875" s="1">
        <v>42251.916666666664</v>
      </c>
      <c r="G875">
        <v>139</v>
      </c>
      <c r="H875">
        <v>250</v>
      </c>
      <c r="J875" s="1">
        <v>42251.916666666664</v>
      </c>
      <c r="K875">
        <v>26</v>
      </c>
      <c r="L875">
        <v>150</v>
      </c>
      <c r="N875" s="1">
        <v>42251.916666666664</v>
      </c>
      <c r="O875">
        <v>38</v>
      </c>
      <c r="P875">
        <v>75</v>
      </c>
      <c r="R875" s="1">
        <v>42251.916666666664</v>
      </c>
      <c r="S875">
        <v>20</v>
      </c>
      <c r="T875">
        <v>100</v>
      </c>
      <c r="V875" s="1">
        <v>42251.916666666664</v>
      </c>
      <c r="W875">
        <v>18</v>
      </c>
      <c r="X875">
        <v>75</v>
      </c>
      <c r="Z875" s="1">
        <v>42251.916666666664</v>
      </c>
      <c r="AA875">
        <v>14</v>
      </c>
      <c r="AB875">
        <v>50</v>
      </c>
      <c r="AD875" s="1">
        <v>42251.916666666664</v>
      </c>
      <c r="AE875">
        <v>22</v>
      </c>
      <c r="AF875">
        <v>250</v>
      </c>
      <c r="AH875" s="1">
        <v>42251.916666666664</v>
      </c>
      <c r="AI875">
        <v>4</v>
      </c>
      <c r="AJ875">
        <v>100</v>
      </c>
      <c r="AL875" s="1">
        <v>42251.916666666664</v>
      </c>
      <c r="AM875">
        <v>8</v>
      </c>
      <c r="AN875">
        <v>50</v>
      </c>
      <c r="AP875" s="1">
        <v>42251.916666666664</v>
      </c>
      <c r="AQ875">
        <v>155</v>
      </c>
      <c r="AR875">
        <v>150</v>
      </c>
      <c r="AT875" s="1">
        <v>42251.916666666664</v>
      </c>
      <c r="AU875">
        <v>8</v>
      </c>
      <c r="AV875">
        <v>100</v>
      </c>
      <c r="AX875" s="1">
        <v>42251.916666666664</v>
      </c>
      <c r="AY875">
        <v>66</v>
      </c>
      <c r="AZ875">
        <v>50</v>
      </c>
      <c r="BB875" s="1">
        <v>42251.916666666664</v>
      </c>
      <c r="BC875">
        <v>49</v>
      </c>
      <c r="BD875">
        <v>125</v>
      </c>
      <c r="BF875" s="1">
        <v>42251.916666666664</v>
      </c>
      <c r="BG875">
        <v>14</v>
      </c>
      <c r="BH875">
        <v>75</v>
      </c>
      <c r="BJ875" s="1">
        <v>42251.916666666664</v>
      </c>
      <c r="BK875">
        <v>5</v>
      </c>
      <c r="BL875">
        <v>50</v>
      </c>
      <c r="BN875" s="1">
        <v>42251.916666666664</v>
      </c>
      <c r="BO875">
        <v>14</v>
      </c>
      <c r="BP875">
        <v>50</v>
      </c>
      <c r="BR875" s="1"/>
      <c r="BV875" s="1"/>
      <c r="BZ875" s="1"/>
      <c r="CD875" s="1"/>
      <c r="CH875" s="1"/>
      <c r="CL875" s="1"/>
      <c r="CP875" s="1"/>
      <c r="CT875" s="1"/>
      <c r="CX875" s="1"/>
      <c r="DB875" s="1"/>
      <c r="DF875" s="1"/>
      <c r="DJ875" s="1"/>
      <c r="DN875" s="1"/>
      <c r="DR875" s="1"/>
      <c r="DV875" s="1"/>
      <c r="DZ875" s="1"/>
      <c r="ED875" s="1"/>
      <c r="EH875" s="1"/>
      <c r="EL875" s="1"/>
      <c r="EP875" s="1"/>
      <c r="ET875" s="1"/>
      <c r="EX875" s="1"/>
      <c r="FB875" s="1"/>
      <c r="FF875" s="1"/>
      <c r="FJ875" s="1"/>
      <c r="FN875" s="1"/>
      <c r="FR875" s="1"/>
      <c r="FV875" s="1"/>
      <c r="FZ875" s="1"/>
      <c r="GD875" s="1"/>
      <c r="GH875" s="1"/>
      <c r="GL875" s="1"/>
      <c r="GP875" s="1"/>
      <c r="GT875" s="1"/>
      <c r="GX875" s="1"/>
      <c r="HB875" s="1"/>
      <c r="HF875" s="1"/>
      <c r="HJ875" s="1"/>
      <c r="HN875" s="1"/>
      <c r="HR875" s="1"/>
      <c r="HV875" s="1"/>
      <c r="HZ875" s="1"/>
      <c r="ID875" s="1"/>
      <c r="IH875" s="1"/>
      <c r="IL875" s="1"/>
      <c r="IP875" s="1"/>
      <c r="IT875" s="1"/>
      <c r="IX875" s="1"/>
      <c r="JB875" s="1"/>
      <c r="JF875" s="1"/>
      <c r="JJ875" s="1"/>
      <c r="JN875" s="1"/>
      <c r="JR875" s="1"/>
      <c r="JV875" s="1"/>
      <c r="JZ875" s="1"/>
      <c r="KD875" s="1"/>
      <c r="KH875" s="1"/>
      <c r="KL875" s="1"/>
      <c r="KP875" s="1"/>
      <c r="KT875" s="1"/>
      <c r="KX875" s="1"/>
      <c r="LB875" s="1"/>
      <c r="LF875" s="1"/>
      <c r="LJ875" s="1"/>
      <c r="LN875" s="1"/>
      <c r="LR875" s="1"/>
    </row>
    <row r="876" spans="6:330">
      <c r="F876" s="1">
        <v>42251.958333333336</v>
      </c>
      <c r="G876">
        <v>143</v>
      </c>
      <c r="H876">
        <v>250</v>
      </c>
      <c r="J876" s="1">
        <v>42251.958333333336</v>
      </c>
      <c r="K876">
        <v>15</v>
      </c>
      <c r="L876">
        <v>150</v>
      </c>
      <c r="N876" s="1">
        <v>42251.958333333336</v>
      </c>
      <c r="O876">
        <v>41</v>
      </c>
      <c r="P876">
        <v>75</v>
      </c>
      <c r="R876" s="1">
        <v>42251.958333333336</v>
      </c>
      <c r="S876">
        <v>19</v>
      </c>
      <c r="T876">
        <v>100</v>
      </c>
      <c r="V876" s="1">
        <v>42251.958333333336</v>
      </c>
      <c r="W876">
        <v>23</v>
      </c>
      <c r="X876">
        <v>75</v>
      </c>
      <c r="Z876" s="1">
        <v>42251.958333333336</v>
      </c>
      <c r="AA876">
        <v>19</v>
      </c>
      <c r="AB876">
        <v>50</v>
      </c>
      <c r="AD876" s="1">
        <v>42251.958333333336</v>
      </c>
      <c r="AE876">
        <v>16</v>
      </c>
      <c r="AF876">
        <v>250</v>
      </c>
      <c r="AH876" s="1">
        <v>42251.958333333336</v>
      </c>
      <c r="AI876">
        <v>5</v>
      </c>
      <c r="AJ876">
        <v>100</v>
      </c>
      <c r="AL876" s="1">
        <v>42251.958333333336</v>
      </c>
      <c r="AM876">
        <v>6</v>
      </c>
      <c r="AN876">
        <v>50</v>
      </c>
      <c r="AP876" s="1">
        <v>42251.958333333336</v>
      </c>
      <c r="AQ876">
        <v>138</v>
      </c>
      <c r="AR876">
        <v>150</v>
      </c>
      <c r="AT876" s="1">
        <v>42251.958333333336</v>
      </c>
      <c r="AU876">
        <v>8</v>
      </c>
      <c r="AV876">
        <v>100</v>
      </c>
      <c r="AX876" s="1">
        <v>42251.958333333336</v>
      </c>
      <c r="AY876">
        <v>80</v>
      </c>
      <c r="AZ876">
        <v>50</v>
      </c>
      <c r="BB876" s="1">
        <v>42251.958333333336</v>
      </c>
      <c r="BC876">
        <v>48</v>
      </c>
      <c r="BD876">
        <v>125</v>
      </c>
      <c r="BF876" s="1">
        <v>42251.958333333336</v>
      </c>
      <c r="BG876">
        <v>15</v>
      </c>
      <c r="BH876">
        <v>75</v>
      </c>
      <c r="BJ876" s="1">
        <v>42251.958333333336</v>
      </c>
      <c r="BK876">
        <v>4</v>
      </c>
      <c r="BL876">
        <v>50</v>
      </c>
      <c r="BN876" s="1">
        <v>42251.958333333336</v>
      </c>
      <c r="BO876">
        <v>19</v>
      </c>
      <c r="BP876">
        <v>50</v>
      </c>
      <c r="BR876" s="1"/>
      <c r="BV876" s="1"/>
      <c r="BZ876" s="1"/>
      <c r="CD876" s="1"/>
      <c r="CH876" s="1"/>
      <c r="CL876" s="1"/>
      <c r="CP876" s="1"/>
      <c r="CT876" s="1"/>
      <c r="CX876" s="1"/>
      <c r="DB876" s="1"/>
      <c r="DF876" s="1"/>
      <c r="DJ876" s="1"/>
      <c r="DN876" s="1"/>
      <c r="DR876" s="1"/>
      <c r="DV876" s="1"/>
      <c r="DZ876" s="1"/>
      <c r="ED876" s="1"/>
      <c r="EH876" s="1"/>
      <c r="EL876" s="1"/>
      <c r="EP876" s="1"/>
      <c r="ET876" s="1"/>
      <c r="EX876" s="1"/>
      <c r="FB876" s="1"/>
      <c r="FF876" s="1"/>
      <c r="FJ876" s="1"/>
      <c r="FN876" s="1"/>
      <c r="FR876" s="1"/>
      <c r="FV876" s="1"/>
      <c r="FZ876" s="1"/>
      <c r="GD876" s="1"/>
      <c r="GH876" s="1"/>
      <c r="GL876" s="1"/>
      <c r="GP876" s="1"/>
      <c r="GT876" s="1"/>
      <c r="GX876" s="1"/>
      <c r="HB876" s="1"/>
      <c r="HF876" s="1"/>
      <c r="HJ876" s="1"/>
      <c r="HN876" s="1"/>
      <c r="HR876" s="1"/>
      <c r="HV876" s="1"/>
      <c r="HZ876" s="1"/>
      <c r="ID876" s="1"/>
      <c r="IH876" s="1"/>
      <c r="IL876" s="1"/>
      <c r="IP876" s="1"/>
      <c r="IT876" s="1"/>
      <c r="IX876" s="1"/>
      <c r="JB876" s="1"/>
      <c r="JF876" s="1"/>
      <c r="JJ876" s="1"/>
      <c r="JN876" s="1"/>
      <c r="JR876" s="1"/>
      <c r="JV876" s="1"/>
      <c r="JZ876" s="1"/>
      <c r="KD876" s="1"/>
      <c r="KH876" s="1"/>
      <c r="KL876" s="1"/>
      <c r="KP876" s="1"/>
      <c r="KT876" s="1"/>
      <c r="KX876" s="1"/>
      <c r="LB876" s="1"/>
      <c r="LF876" s="1"/>
      <c r="LJ876" s="1"/>
      <c r="LN876" s="1"/>
      <c r="LR876" s="1"/>
    </row>
    <row r="877" spans="6:330">
      <c r="F877" s="1">
        <v>42252</v>
      </c>
      <c r="G877">
        <v>134</v>
      </c>
      <c r="H877">
        <v>250</v>
      </c>
      <c r="J877" s="1">
        <v>42252</v>
      </c>
      <c r="K877">
        <v>10</v>
      </c>
      <c r="L877">
        <v>150</v>
      </c>
      <c r="N877" s="1">
        <v>42252</v>
      </c>
      <c r="O877">
        <v>28</v>
      </c>
      <c r="P877">
        <v>75</v>
      </c>
      <c r="R877" s="1">
        <v>42252</v>
      </c>
      <c r="S877">
        <v>20</v>
      </c>
      <c r="T877">
        <v>100</v>
      </c>
      <c r="V877" s="1">
        <v>42252</v>
      </c>
      <c r="W877">
        <v>17</v>
      </c>
      <c r="X877">
        <v>75</v>
      </c>
      <c r="Z877" s="1">
        <v>42252</v>
      </c>
      <c r="AA877">
        <v>22</v>
      </c>
      <c r="AB877">
        <v>50</v>
      </c>
      <c r="AD877" s="1">
        <v>42252</v>
      </c>
      <c r="AE877">
        <v>12</v>
      </c>
      <c r="AF877">
        <v>250</v>
      </c>
      <c r="AH877" s="1">
        <v>42252</v>
      </c>
      <c r="AI877">
        <v>7</v>
      </c>
      <c r="AJ877">
        <v>100</v>
      </c>
      <c r="AL877" s="1">
        <v>42252</v>
      </c>
      <c r="AM877">
        <v>5</v>
      </c>
      <c r="AN877">
        <v>50</v>
      </c>
      <c r="AP877" s="1">
        <v>42252</v>
      </c>
      <c r="AQ877">
        <v>128</v>
      </c>
      <c r="AR877">
        <v>150</v>
      </c>
      <c r="AT877" s="1">
        <v>42252</v>
      </c>
      <c r="AU877">
        <v>10</v>
      </c>
      <c r="AV877">
        <v>100</v>
      </c>
      <c r="AX877" s="1">
        <v>42252</v>
      </c>
      <c r="AY877">
        <v>72</v>
      </c>
      <c r="AZ877">
        <v>50</v>
      </c>
      <c r="BB877" s="1">
        <v>42252</v>
      </c>
      <c r="BC877">
        <v>43</v>
      </c>
      <c r="BD877">
        <v>125</v>
      </c>
      <c r="BF877" s="1">
        <v>42252</v>
      </c>
      <c r="BG877">
        <v>13</v>
      </c>
      <c r="BH877">
        <v>75</v>
      </c>
      <c r="BJ877" s="1">
        <v>42252</v>
      </c>
      <c r="BK877">
        <v>4</v>
      </c>
      <c r="BL877">
        <v>50</v>
      </c>
      <c r="BN877" s="1">
        <v>42252</v>
      </c>
      <c r="BO877">
        <v>22</v>
      </c>
      <c r="BP877">
        <v>50</v>
      </c>
      <c r="BR877" s="1"/>
      <c r="BV877" s="1"/>
      <c r="BZ877" s="1"/>
      <c r="CD877" s="1"/>
      <c r="CH877" s="1"/>
      <c r="CL877" s="1"/>
      <c r="CP877" s="1"/>
      <c r="CT877" s="1"/>
      <c r="CX877" s="1"/>
      <c r="DB877" s="1"/>
      <c r="DF877" s="1"/>
      <c r="DJ877" s="1"/>
      <c r="DN877" s="1"/>
      <c r="DR877" s="1"/>
      <c r="DV877" s="1"/>
      <c r="DZ877" s="1"/>
      <c r="ED877" s="1"/>
      <c r="EH877" s="1"/>
      <c r="EL877" s="1"/>
      <c r="EP877" s="1"/>
      <c r="ET877" s="1"/>
      <c r="EX877" s="1"/>
      <c r="FB877" s="1"/>
      <c r="FF877" s="1"/>
      <c r="FJ877" s="1"/>
      <c r="FN877" s="1"/>
      <c r="FR877" s="1"/>
      <c r="FV877" s="1"/>
      <c r="FZ877" s="1"/>
      <c r="GD877" s="1"/>
      <c r="GH877" s="1"/>
      <c r="GL877" s="1"/>
      <c r="GP877" s="1"/>
      <c r="GT877" s="1"/>
      <c r="GX877" s="1"/>
      <c r="HB877" s="1"/>
      <c r="HF877" s="1"/>
      <c r="HJ877" s="1"/>
      <c r="HN877" s="1"/>
      <c r="HR877" s="1"/>
      <c r="HV877" s="1"/>
      <c r="HZ877" s="1"/>
      <c r="ID877" s="1"/>
      <c r="IH877" s="1"/>
      <c r="IL877" s="1"/>
      <c r="IP877" s="1"/>
      <c r="IT877" s="1"/>
      <c r="IX877" s="1"/>
      <c r="JB877" s="1"/>
      <c r="JF877" s="1"/>
      <c r="JJ877" s="1"/>
      <c r="JN877" s="1"/>
      <c r="JR877" s="1"/>
      <c r="JV877" s="1"/>
      <c r="JZ877" s="1"/>
      <c r="KD877" s="1"/>
      <c r="KH877" s="1"/>
      <c r="KL877" s="1"/>
      <c r="KP877" s="1"/>
      <c r="KT877" s="1"/>
      <c r="KX877" s="1"/>
      <c r="LB877" s="1"/>
      <c r="LF877" s="1"/>
      <c r="LJ877" s="1"/>
      <c r="LN877" s="1"/>
      <c r="LR877" s="1"/>
    </row>
    <row r="878" spans="6:330">
      <c r="F878" s="1">
        <v>42252.041666666664</v>
      </c>
      <c r="G878">
        <v>121</v>
      </c>
      <c r="H878">
        <v>250</v>
      </c>
      <c r="J878" s="1">
        <v>42252.041666666664</v>
      </c>
      <c r="K878">
        <v>10</v>
      </c>
      <c r="L878">
        <v>150</v>
      </c>
      <c r="N878" s="1">
        <v>42252.041666666664</v>
      </c>
      <c r="O878">
        <v>16</v>
      </c>
      <c r="P878">
        <v>75</v>
      </c>
      <c r="R878" s="1">
        <v>42252.041666666664</v>
      </c>
      <c r="S878">
        <v>11</v>
      </c>
      <c r="T878">
        <v>100</v>
      </c>
      <c r="V878" s="1">
        <v>42252.041666666664</v>
      </c>
      <c r="W878">
        <v>15</v>
      </c>
      <c r="X878">
        <v>75</v>
      </c>
      <c r="Z878" s="1">
        <v>42252.041666666664</v>
      </c>
      <c r="AA878">
        <v>12</v>
      </c>
      <c r="AB878">
        <v>50</v>
      </c>
      <c r="AD878" s="1">
        <v>42252.041666666664</v>
      </c>
      <c r="AE878">
        <v>8</v>
      </c>
      <c r="AF878">
        <v>250</v>
      </c>
      <c r="AH878" s="1">
        <v>42252.041666666664</v>
      </c>
      <c r="AI878">
        <v>3</v>
      </c>
      <c r="AJ878">
        <v>100</v>
      </c>
      <c r="AL878" s="1">
        <v>42252.041666666664</v>
      </c>
      <c r="AM878">
        <v>3</v>
      </c>
      <c r="AN878">
        <v>50</v>
      </c>
      <c r="AP878" s="1">
        <v>42252.041666666664</v>
      </c>
      <c r="AQ878">
        <v>103</v>
      </c>
      <c r="AR878">
        <v>150</v>
      </c>
      <c r="AT878" s="1">
        <v>42252.041666666664</v>
      </c>
      <c r="AU878">
        <v>8</v>
      </c>
      <c r="AV878">
        <v>100</v>
      </c>
      <c r="AX878" s="1">
        <v>42252.041666666664</v>
      </c>
      <c r="AY878">
        <v>67</v>
      </c>
      <c r="AZ878">
        <v>50</v>
      </c>
      <c r="BB878" s="1">
        <v>42252.041666666664</v>
      </c>
      <c r="BC878">
        <v>32</v>
      </c>
      <c r="BD878">
        <v>125</v>
      </c>
      <c r="BF878" s="1">
        <v>42252.041666666664</v>
      </c>
      <c r="BG878">
        <v>12</v>
      </c>
      <c r="BH878">
        <v>75</v>
      </c>
      <c r="BJ878" s="1">
        <v>42252.041666666664</v>
      </c>
      <c r="BK878">
        <v>4</v>
      </c>
      <c r="BL878">
        <v>50</v>
      </c>
      <c r="BN878" s="1">
        <v>42252.041666666664</v>
      </c>
      <c r="BO878">
        <v>12</v>
      </c>
      <c r="BP878">
        <v>50</v>
      </c>
      <c r="BR878" s="1"/>
      <c r="BV878" s="1"/>
      <c r="BZ878" s="1"/>
      <c r="CD878" s="1"/>
      <c r="CH878" s="1"/>
      <c r="CL878" s="1"/>
      <c r="CP878" s="1"/>
      <c r="CT878" s="1"/>
      <c r="CX878" s="1"/>
      <c r="DB878" s="1"/>
      <c r="DF878" s="1"/>
      <c r="DJ878" s="1"/>
      <c r="DN878" s="1"/>
      <c r="DR878" s="1"/>
      <c r="DV878" s="1"/>
      <c r="DZ878" s="1"/>
      <c r="ED878" s="1"/>
      <c r="EH878" s="1"/>
      <c r="EL878" s="1"/>
      <c r="EP878" s="1"/>
      <c r="ET878" s="1"/>
      <c r="EX878" s="1"/>
      <c r="FB878" s="1"/>
      <c r="FF878" s="1"/>
      <c r="FJ878" s="1"/>
      <c r="FN878" s="1"/>
      <c r="FR878" s="1"/>
      <c r="FV878" s="1"/>
      <c r="FZ878" s="1"/>
      <c r="GD878" s="1"/>
      <c r="GH878" s="1"/>
      <c r="GL878" s="1"/>
      <c r="GP878" s="1"/>
      <c r="GT878" s="1"/>
      <c r="GX878" s="1"/>
      <c r="HB878" s="1"/>
      <c r="HF878" s="1"/>
      <c r="HJ878" s="1"/>
      <c r="HN878" s="1"/>
      <c r="HR878" s="1"/>
      <c r="HV878" s="1"/>
      <c r="HZ878" s="1"/>
      <c r="ID878" s="1"/>
      <c r="IH878" s="1"/>
      <c r="IL878" s="1"/>
      <c r="IP878" s="1"/>
      <c r="IT878" s="1"/>
      <c r="IX878" s="1"/>
      <c r="JB878" s="1"/>
      <c r="JF878" s="1"/>
      <c r="JJ878" s="1"/>
      <c r="JN878" s="1"/>
      <c r="JR878" s="1"/>
      <c r="JV878" s="1"/>
      <c r="JZ878" s="1"/>
      <c r="KD878" s="1"/>
      <c r="KH878" s="1"/>
      <c r="KL878" s="1"/>
      <c r="KP878" s="1"/>
      <c r="KT878" s="1"/>
      <c r="KX878" s="1"/>
      <c r="LB878" s="1"/>
      <c r="LF878" s="1"/>
      <c r="LJ878" s="1"/>
      <c r="LN878" s="1"/>
      <c r="LR878" s="1"/>
    </row>
    <row r="879" spans="6:330">
      <c r="F879" s="1">
        <v>42252.083333333336</v>
      </c>
      <c r="G879">
        <v>123</v>
      </c>
      <c r="H879">
        <v>250</v>
      </c>
      <c r="J879" s="1">
        <v>42252.083333333336</v>
      </c>
      <c r="K879">
        <v>8</v>
      </c>
      <c r="L879">
        <v>150</v>
      </c>
      <c r="N879" s="1">
        <v>42252.083333333336</v>
      </c>
      <c r="O879">
        <v>9</v>
      </c>
      <c r="P879">
        <v>75</v>
      </c>
      <c r="R879" s="1">
        <v>42252.083333333336</v>
      </c>
      <c r="S879">
        <v>5</v>
      </c>
      <c r="T879">
        <v>100</v>
      </c>
      <c r="V879" s="1">
        <v>42252.083333333336</v>
      </c>
      <c r="W879">
        <v>10</v>
      </c>
      <c r="X879">
        <v>75</v>
      </c>
      <c r="Z879" s="1">
        <v>42252.083333333336</v>
      </c>
      <c r="AA879">
        <v>9</v>
      </c>
      <c r="AB879">
        <v>50</v>
      </c>
      <c r="AD879" s="1">
        <v>42252.083333333336</v>
      </c>
      <c r="AE879">
        <v>10</v>
      </c>
      <c r="AF879">
        <v>250</v>
      </c>
      <c r="AH879" s="1">
        <v>42252.083333333336</v>
      </c>
      <c r="AI879">
        <v>3</v>
      </c>
      <c r="AJ879">
        <v>100</v>
      </c>
      <c r="AL879" s="1">
        <v>42252.083333333336</v>
      </c>
      <c r="AM879">
        <v>1</v>
      </c>
      <c r="AN879">
        <v>50</v>
      </c>
      <c r="AP879" s="1">
        <v>42252.083333333336</v>
      </c>
      <c r="AQ879">
        <v>77</v>
      </c>
      <c r="AR879">
        <v>150</v>
      </c>
      <c r="AT879" s="1">
        <v>42252.083333333336</v>
      </c>
      <c r="AU879">
        <v>4</v>
      </c>
      <c r="AV879">
        <v>100</v>
      </c>
      <c r="AX879" s="1">
        <v>42252.083333333336</v>
      </c>
      <c r="AY879">
        <v>50</v>
      </c>
      <c r="AZ879">
        <v>50</v>
      </c>
      <c r="BB879" s="1">
        <v>42252.083333333336</v>
      </c>
      <c r="BC879">
        <v>22</v>
      </c>
      <c r="BD879">
        <v>125</v>
      </c>
      <c r="BF879" s="1">
        <v>42252.083333333336</v>
      </c>
      <c r="BG879">
        <v>10</v>
      </c>
      <c r="BH879">
        <v>75</v>
      </c>
      <c r="BJ879" s="1">
        <v>42252.083333333336</v>
      </c>
      <c r="BK879">
        <v>4</v>
      </c>
      <c r="BL879">
        <v>50</v>
      </c>
      <c r="BN879" s="1">
        <v>42252.083333333336</v>
      </c>
      <c r="BO879">
        <v>9</v>
      </c>
      <c r="BP879">
        <v>50</v>
      </c>
      <c r="BR879" s="1"/>
      <c r="BV879" s="1"/>
      <c r="BZ879" s="1"/>
      <c r="CD879" s="1"/>
      <c r="CH879" s="1"/>
      <c r="CL879" s="1"/>
      <c r="CP879" s="1"/>
      <c r="CT879" s="1"/>
      <c r="CX879" s="1"/>
      <c r="DB879" s="1"/>
      <c r="DF879" s="1"/>
      <c r="DJ879" s="1"/>
      <c r="DN879" s="1"/>
      <c r="DR879" s="1"/>
      <c r="DV879" s="1"/>
      <c r="DZ879" s="1"/>
      <c r="ED879" s="1"/>
      <c r="EH879" s="1"/>
      <c r="EL879" s="1"/>
      <c r="EP879" s="1"/>
      <c r="ET879" s="1"/>
      <c r="EX879" s="1"/>
      <c r="FB879" s="1"/>
      <c r="FF879" s="1"/>
      <c r="FJ879" s="1"/>
      <c r="FN879" s="1"/>
      <c r="FR879" s="1"/>
      <c r="FV879" s="1"/>
      <c r="FZ879" s="1"/>
      <c r="GD879" s="1"/>
      <c r="GH879" s="1"/>
      <c r="GL879" s="1"/>
      <c r="GP879" s="1"/>
      <c r="GT879" s="1"/>
      <c r="GX879" s="1"/>
      <c r="HB879" s="1"/>
      <c r="HF879" s="1"/>
      <c r="HJ879" s="1"/>
      <c r="HN879" s="1"/>
      <c r="HR879" s="1"/>
      <c r="HV879" s="1"/>
      <c r="HZ879" s="1"/>
      <c r="ID879" s="1"/>
      <c r="IH879" s="1"/>
      <c r="IL879" s="1"/>
      <c r="IP879" s="1"/>
      <c r="IT879" s="1"/>
      <c r="IX879" s="1"/>
      <c r="JB879" s="1"/>
      <c r="JF879" s="1"/>
      <c r="JJ879" s="1"/>
      <c r="JN879" s="1"/>
      <c r="JR879" s="1"/>
      <c r="JV879" s="1"/>
      <c r="JZ879" s="1"/>
      <c r="KD879" s="1"/>
      <c r="KH879" s="1"/>
      <c r="KL879" s="1"/>
      <c r="KP879" s="1"/>
      <c r="KT879" s="1"/>
      <c r="KX879" s="1"/>
      <c r="LB879" s="1"/>
      <c r="LF879" s="1"/>
      <c r="LJ879" s="1"/>
      <c r="LN879" s="1"/>
      <c r="LR879" s="1"/>
    </row>
    <row r="880" spans="6:330">
      <c r="F880" s="1">
        <v>42252.125</v>
      </c>
      <c r="G880">
        <v>123</v>
      </c>
      <c r="H880">
        <v>250</v>
      </c>
      <c r="J880" s="1">
        <v>42252.125</v>
      </c>
      <c r="K880">
        <v>6</v>
      </c>
      <c r="L880">
        <v>150</v>
      </c>
      <c r="N880" s="1">
        <v>42252.125</v>
      </c>
      <c r="O880">
        <v>6</v>
      </c>
      <c r="P880">
        <v>75</v>
      </c>
      <c r="R880" s="1">
        <v>42252.125</v>
      </c>
      <c r="S880">
        <v>4</v>
      </c>
      <c r="T880">
        <v>100</v>
      </c>
      <c r="V880" s="1">
        <v>42252.125</v>
      </c>
      <c r="W880">
        <v>10</v>
      </c>
      <c r="X880">
        <v>75</v>
      </c>
      <c r="Z880" s="1">
        <v>42252.125</v>
      </c>
      <c r="AA880">
        <v>6</v>
      </c>
      <c r="AB880">
        <v>50</v>
      </c>
      <c r="AD880" s="1">
        <v>42252.125</v>
      </c>
      <c r="AE880">
        <v>6</v>
      </c>
      <c r="AF880">
        <v>250</v>
      </c>
      <c r="AH880" s="1">
        <v>42252.125</v>
      </c>
      <c r="AI880">
        <v>2</v>
      </c>
      <c r="AJ880">
        <v>100</v>
      </c>
      <c r="AL880" s="1">
        <v>42252.125</v>
      </c>
      <c r="AM880">
        <v>1</v>
      </c>
      <c r="AN880">
        <v>50</v>
      </c>
      <c r="AP880" s="1">
        <v>42252.125</v>
      </c>
      <c r="AQ880">
        <v>70</v>
      </c>
      <c r="AR880">
        <v>150</v>
      </c>
      <c r="AT880" s="1">
        <v>42252.125</v>
      </c>
      <c r="AU880">
        <v>6</v>
      </c>
      <c r="AV880">
        <v>100</v>
      </c>
      <c r="AX880" s="1">
        <v>42252.125</v>
      </c>
      <c r="AY880">
        <v>32</v>
      </c>
      <c r="AZ880">
        <v>50</v>
      </c>
      <c r="BB880" s="1">
        <v>42252.125</v>
      </c>
      <c r="BC880">
        <v>18</v>
      </c>
      <c r="BD880">
        <v>125</v>
      </c>
      <c r="BF880" s="1">
        <v>42252.125</v>
      </c>
      <c r="BG880">
        <v>10</v>
      </c>
      <c r="BH880">
        <v>75</v>
      </c>
      <c r="BJ880" s="1">
        <v>42252.125</v>
      </c>
      <c r="BK880">
        <v>3</v>
      </c>
      <c r="BL880">
        <v>50</v>
      </c>
      <c r="BN880" s="1">
        <v>42252.125</v>
      </c>
      <c r="BO880">
        <v>6</v>
      </c>
      <c r="BP880">
        <v>50</v>
      </c>
      <c r="BR880" s="1"/>
      <c r="BV880" s="1"/>
      <c r="BZ880" s="1"/>
      <c r="CD880" s="1"/>
      <c r="CH880" s="1"/>
      <c r="CL880" s="1"/>
      <c r="CP880" s="1"/>
      <c r="CT880" s="1"/>
      <c r="CX880" s="1"/>
      <c r="DB880" s="1"/>
      <c r="DF880" s="1"/>
      <c r="DJ880" s="1"/>
      <c r="DN880" s="1"/>
      <c r="DR880" s="1"/>
      <c r="DV880" s="1"/>
      <c r="DZ880" s="1"/>
      <c r="ED880" s="1"/>
      <c r="EH880" s="1"/>
      <c r="EL880" s="1"/>
      <c r="EP880" s="1"/>
      <c r="ET880" s="1"/>
      <c r="EX880" s="1"/>
      <c r="FB880" s="1"/>
      <c r="FF880" s="1"/>
      <c r="FJ880" s="1"/>
      <c r="FN880" s="1"/>
      <c r="FR880" s="1"/>
      <c r="FV880" s="1"/>
      <c r="FZ880" s="1"/>
      <c r="GD880" s="1"/>
      <c r="GH880" s="1"/>
      <c r="GL880" s="1"/>
      <c r="GP880" s="1"/>
      <c r="GT880" s="1"/>
      <c r="GX880" s="1"/>
      <c r="HB880" s="1"/>
      <c r="HF880" s="1"/>
      <c r="HJ880" s="1"/>
      <c r="HN880" s="1"/>
      <c r="HR880" s="1"/>
      <c r="HV880" s="1"/>
      <c r="HZ880" s="1"/>
      <c r="ID880" s="1"/>
      <c r="IH880" s="1"/>
      <c r="IL880" s="1"/>
      <c r="IP880" s="1"/>
      <c r="IT880" s="1"/>
      <c r="IX880" s="1"/>
      <c r="JB880" s="1"/>
      <c r="JF880" s="1"/>
      <c r="JJ880" s="1"/>
      <c r="JN880" s="1"/>
      <c r="JR880" s="1"/>
      <c r="JV880" s="1"/>
      <c r="JZ880" s="1"/>
      <c r="KD880" s="1"/>
      <c r="KH880" s="1"/>
      <c r="KL880" s="1"/>
      <c r="KP880" s="1"/>
      <c r="KT880" s="1"/>
      <c r="KX880" s="1"/>
      <c r="LB880" s="1"/>
      <c r="LF880" s="1"/>
      <c r="LJ880" s="1"/>
      <c r="LN880" s="1"/>
      <c r="LR880" s="1"/>
    </row>
    <row r="881" spans="6:330">
      <c r="F881" s="1">
        <v>42252.166666666664</v>
      </c>
      <c r="G881">
        <v>117</v>
      </c>
      <c r="H881">
        <v>250</v>
      </c>
      <c r="J881" s="1">
        <v>42252.166666666664</v>
      </c>
      <c r="K881">
        <v>6</v>
      </c>
      <c r="L881">
        <v>150</v>
      </c>
      <c r="N881" s="1">
        <v>42252.166666666664</v>
      </c>
      <c r="O881">
        <v>8</v>
      </c>
      <c r="P881">
        <v>75</v>
      </c>
      <c r="R881" s="1">
        <v>42252.166666666664</v>
      </c>
      <c r="S881">
        <v>3</v>
      </c>
      <c r="T881">
        <v>100</v>
      </c>
      <c r="V881" s="1">
        <v>42252.166666666664</v>
      </c>
      <c r="W881">
        <v>6</v>
      </c>
      <c r="X881">
        <v>75</v>
      </c>
      <c r="Z881" s="1">
        <v>42252.166666666664</v>
      </c>
      <c r="AA881">
        <v>4</v>
      </c>
      <c r="AB881">
        <v>50</v>
      </c>
      <c r="AD881" s="1">
        <v>42252.166666666664</v>
      </c>
      <c r="AE881">
        <v>6</v>
      </c>
      <c r="AF881">
        <v>250</v>
      </c>
      <c r="AH881" s="1">
        <v>42252.166666666664</v>
      </c>
      <c r="AI881">
        <v>2</v>
      </c>
      <c r="AJ881">
        <v>100</v>
      </c>
      <c r="AL881" s="1">
        <v>42252.166666666664</v>
      </c>
      <c r="AM881">
        <v>1</v>
      </c>
      <c r="AN881">
        <v>50</v>
      </c>
      <c r="AP881" s="1">
        <v>42252.166666666664</v>
      </c>
      <c r="AQ881">
        <v>69</v>
      </c>
      <c r="AR881">
        <v>150</v>
      </c>
      <c r="AT881" s="1">
        <v>42252.166666666664</v>
      </c>
      <c r="AU881">
        <v>3</v>
      </c>
      <c r="AV881">
        <v>100</v>
      </c>
      <c r="AX881" s="1">
        <v>42252.166666666664</v>
      </c>
      <c r="AY881">
        <v>17</v>
      </c>
      <c r="AZ881">
        <v>50</v>
      </c>
      <c r="BB881" s="1">
        <v>42252.166666666664</v>
      </c>
      <c r="BC881">
        <v>13</v>
      </c>
      <c r="BD881">
        <v>125</v>
      </c>
      <c r="BF881" s="1">
        <v>42252.166666666664</v>
      </c>
      <c r="BG881">
        <v>8</v>
      </c>
      <c r="BH881">
        <v>75</v>
      </c>
      <c r="BJ881" s="1">
        <v>42252.166666666664</v>
      </c>
      <c r="BK881">
        <v>3</v>
      </c>
      <c r="BL881">
        <v>50</v>
      </c>
      <c r="BN881" s="1">
        <v>42252.166666666664</v>
      </c>
      <c r="BO881">
        <v>4</v>
      </c>
      <c r="BP881">
        <v>50</v>
      </c>
      <c r="BR881" s="1"/>
      <c r="BV881" s="1"/>
      <c r="BZ881" s="1"/>
      <c r="CD881" s="1"/>
      <c r="CH881" s="1"/>
      <c r="CL881" s="1"/>
      <c r="CP881" s="1"/>
      <c r="CT881" s="1"/>
      <c r="CX881" s="1"/>
      <c r="DB881" s="1"/>
      <c r="DF881" s="1"/>
      <c r="DJ881" s="1"/>
      <c r="DN881" s="1"/>
      <c r="DR881" s="1"/>
      <c r="DV881" s="1"/>
      <c r="DZ881" s="1"/>
      <c r="ED881" s="1"/>
      <c r="EH881" s="1"/>
      <c r="EL881" s="1"/>
      <c r="EP881" s="1"/>
      <c r="ET881" s="1"/>
      <c r="EX881" s="1"/>
      <c r="FB881" s="1"/>
      <c r="FF881" s="1"/>
      <c r="FJ881" s="1"/>
      <c r="FN881" s="1"/>
      <c r="FR881" s="1"/>
      <c r="FV881" s="1"/>
      <c r="FZ881" s="1"/>
      <c r="GD881" s="1"/>
      <c r="GH881" s="1"/>
      <c r="GL881" s="1"/>
      <c r="GP881" s="1"/>
      <c r="GT881" s="1"/>
      <c r="GX881" s="1"/>
      <c r="HB881" s="1"/>
      <c r="HF881" s="1"/>
      <c r="HJ881" s="1"/>
      <c r="HN881" s="1"/>
      <c r="HR881" s="1"/>
      <c r="HV881" s="1"/>
      <c r="HZ881" s="1"/>
      <c r="ID881" s="1"/>
      <c r="IH881" s="1"/>
      <c r="IL881" s="1"/>
      <c r="IP881" s="1"/>
      <c r="IT881" s="1"/>
      <c r="IX881" s="1"/>
      <c r="JB881" s="1"/>
      <c r="JF881" s="1"/>
      <c r="JJ881" s="1"/>
      <c r="JN881" s="1"/>
      <c r="JR881" s="1"/>
      <c r="JV881" s="1"/>
      <c r="JZ881" s="1"/>
      <c r="KD881" s="1"/>
      <c r="KH881" s="1"/>
      <c r="KL881" s="1"/>
      <c r="KP881" s="1"/>
      <c r="KT881" s="1"/>
      <c r="KX881" s="1"/>
      <c r="LB881" s="1"/>
      <c r="LF881" s="1"/>
      <c r="LJ881" s="1"/>
      <c r="LN881" s="1"/>
      <c r="LR881" s="1"/>
    </row>
    <row r="882" spans="6:330">
      <c r="F882" s="1">
        <v>42252.208333333336</v>
      </c>
      <c r="G882">
        <v>119</v>
      </c>
      <c r="H882">
        <v>250</v>
      </c>
      <c r="J882" s="1">
        <v>42252.208333333336</v>
      </c>
      <c r="K882">
        <v>6</v>
      </c>
      <c r="L882">
        <v>150</v>
      </c>
      <c r="N882" s="1">
        <v>42252.208333333336</v>
      </c>
      <c r="O882">
        <v>8</v>
      </c>
      <c r="P882">
        <v>75</v>
      </c>
      <c r="R882" s="1">
        <v>42252.208333333336</v>
      </c>
      <c r="S882">
        <v>3</v>
      </c>
      <c r="T882">
        <v>100</v>
      </c>
      <c r="V882" s="1">
        <v>42252.208333333336</v>
      </c>
      <c r="W882">
        <v>5</v>
      </c>
      <c r="X882">
        <v>75</v>
      </c>
      <c r="Z882" s="1">
        <v>42252.208333333336</v>
      </c>
      <c r="AA882">
        <v>5</v>
      </c>
      <c r="AB882">
        <v>50</v>
      </c>
      <c r="AD882" s="1">
        <v>42252.208333333336</v>
      </c>
      <c r="AE882">
        <v>6</v>
      </c>
      <c r="AF882">
        <v>250</v>
      </c>
      <c r="AH882" s="1">
        <v>42252.208333333336</v>
      </c>
      <c r="AI882">
        <v>2</v>
      </c>
      <c r="AJ882">
        <v>100</v>
      </c>
      <c r="AL882" s="1">
        <v>42252.208333333336</v>
      </c>
      <c r="AM882">
        <v>2</v>
      </c>
      <c r="AN882">
        <v>50</v>
      </c>
      <c r="AP882" s="1">
        <v>42252.208333333336</v>
      </c>
      <c r="AQ882">
        <v>70</v>
      </c>
      <c r="AR882">
        <v>150</v>
      </c>
      <c r="AT882" s="1">
        <v>42252.208333333336</v>
      </c>
      <c r="AU882">
        <v>2</v>
      </c>
      <c r="AV882">
        <v>100</v>
      </c>
      <c r="AX882" s="1">
        <v>42252.208333333336</v>
      </c>
      <c r="AY882">
        <v>7</v>
      </c>
      <c r="AZ882">
        <v>50</v>
      </c>
      <c r="BB882" s="1">
        <v>42252.208333333336</v>
      </c>
      <c r="BC882">
        <v>18</v>
      </c>
      <c r="BD882">
        <v>125</v>
      </c>
      <c r="BF882" s="1">
        <v>42252.208333333336</v>
      </c>
      <c r="BG882">
        <v>8</v>
      </c>
      <c r="BH882">
        <v>75</v>
      </c>
      <c r="BJ882" s="1">
        <v>42252.208333333336</v>
      </c>
      <c r="BK882">
        <v>4</v>
      </c>
      <c r="BL882">
        <v>50</v>
      </c>
      <c r="BN882" s="1">
        <v>42252.208333333336</v>
      </c>
      <c r="BO882">
        <v>5</v>
      </c>
      <c r="BP882">
        <v>50</v>
      </c>
      <c r="BR882" s="1"/>
      <c r="BV882" s="1"/>
      <c r="BZ882" s="1"/>
      <c r="CD882" s="1"/>
      <c r="CH882" s="1"/>
      <c r="CL882" s="1"/>
      <c r="CP882" s="1"/>
      <c r="CT882" s="1"/>
      <c r="CX882" s="1"/>
      <c r="DB882" s="1"/>
      <c r="DF882" s="1"/>
      <c r="DJ882" s="1"/>
      <c r="DN882" s="1"/>
      <c r="DR882" s="1"/>
      <c r="DV882" s="1"/>
      <c r="DZ882" s="1"/>
      <c r="ED882" s="1"/>
      <c r="EH882" s="1"/>
      <c r="EL882" s="1"/>
      <c r="EP882" s="1"/>
      <c r="ET882" s="1"/>
      <c r="EX882" s="1"/>
      <c r="FB882" s="1"/>
      <c r="FF882" s="1"/>
      <c r="FJ882" s="1"/>
      <c r="FN882" s="1"/>
      <c r="FR882" s="1"/>
      <c r="FV882" s="1"/>
      <c r="FZ882" s="1"/>
      <c r="GD882" s="1"/>
      <c r="GH882" s="1"/>
      <c r="GL882" s="1"/>
      <c r="GP882" s="1"/>
      <c r="GT882" s="1"/>
      <c r="GX882" s="1"/>
      <c r="HB882" s="1"/>
      <c r="HF882" s="1"/>
      <c r="HJ882" s="1"/>
      <c r="HN882" s="1"/>
      <c r="HR882" s="1"/>
      <c r="HV882" s="1"/>
      <c r="HZ882" s="1"/>
      <c r="ID882" s="1"/>
      <c r="IH882" s="1"/>
      <c r="IL882" s="1"/>
      <c r="IP882" s="1"/>
      <c r="IT882" s="1"/>
      <c r="IX882" s="1"/>
      <c r="JB882" s="1"/>
      <c r="JF882" s="1"/>
      <c r="JJ882" s="1"/>
      <c r="JN882" s="1"/>
      <c r="JR882" s="1"/>
      <c r="JV882" s="1"/>
      <c r="JZ882" s="1"/>
      <c r="KD882" s="1"/>
      <c r="KH882" s="1"/>
      <c r="KL882" s="1"/>
      <c r="KP882" s="1"/>
      <c r="KT882" s="1"/>
      <c r="KX882" s="1"/>
      <c r="LB882" s="1"/>
      <c r="LF882" s="1"/>
      <c r="LJ882" s="1"/>
      <c r="LN882" s="1"/>
      <c r="LR882" s="1"/>
    </row>
    <row r="883" spans="6:330">
      <c r="F883" s="1">
        <v>42252.25</v>
      </c>
      <c r="G883">
        <v>113</v>
      </c>
      <c r="H883">
        <v>250</v>
      </c>
      <c r="J883" s="1">
        <v>42252.25</v>
      </c>
      <c r="K883">
        <v>8</v>
      </c>
      <c r="L883">
        <v>150</v>
      </c>
      <c r="N883" s="1">
        <v>42252.25</v>
      </c>
      <c r="O883">
        <v>10</v>
      </c>
      <c r="P883">
        <v>75</v>
      </c>
      <c r="R883" s="1">
        <v>42252.25</v>
      </c>
      <c r="S883">
        <v>6</v>
      </c>
      <c r="T883">
        <v>100</v>
      </c>
      <c r="V883" s="1">
        <v>42252.25</v>
      </c>
      <c r="W883">
        <v>3</v>
      </c>
      <c r="X883">
        <v>75</v>
      </c>
      <c r="Z883" s="1">
        <v>42252.25</v>
      </c>
      <c r="AA883">
        <v>6</v>
      </c>
      <c r="AB883">
        <v>50</v>
      </c>
      <c r="AD883" s="1">
        <v>42252.25</v>
      </c>
      <c r="AE883">
        <v>10</v>
      </c>
      <c r="AF883">
        <v>250</v>
      </c>
      <c r="AH883" s="1">
        <v>42252.25</v>
      </c>
      <c r="AI883">
        <v>5</v>
      </c>
      <c r="AJ883">
        <v>100</v>
      </c>
      <c r="AL883" s="1">
        <v>42252.25</v>
      </c>
      <c r="AM883">
        <v>1</v>
      </c>
      <c r="AN883">
        <v>50</v>
      </c>
      <c r="AP883" s="1">
        <v>42252.25</v>
      </c>
      <c r="AQ883">
        <v>62</v>
      </c>
      <c r="AR883">
        <v>150</v>
      </c>
      <c r="AT883" s="1">
        <v>42252.25</v>
      </c>
      <c r="AU883">
        <v>4</v>
      </c>
      <c r="AV883">
        <v>100</v>
      </c>
      <c r="AX883" s="1">
        <v>42252.25</v>
      </c>
      <c r="AY883">
        <v>5</v>
      </c>
      <c r="AZ883">
        <v>50</v>
      </c>
      <c r="BB883" s="1">
        <v>42252.25</v>
      </c>
      <c r="BC883">
        <v>26</v>
      </c>
      <c r="BD883">
        <v>125</v>
      </c>
      <c r="BF883" s="1">
        <v>42252.25</v>
      </c>
      <c r="BG883">
        <v>10</v>
      </c>
      <c r="BH883">
        <v>75</v>
      </c>
      <c r="BJ883" s="1">
        <v>42252.25</v>
      </c>
      <c r="BK883">
        <v>3</v>
      </c>
      <c r="BL883">
        <v>50</v>
      </c>
      <c r="BN883" s="1">
        <v>42252.25</v>
      </c>
      <c r="BO883">
        <v>6</v>
      </c>
      <c r="BP883">
        <v>50</v>
      </c>
      <c r="BR883" s="1"/>
      <c r="BV883" s="1"/>
      <c r="BZ883" s="1"/>
      <c r="CD883" s="1"/>
      <c r="CH883" s="1"/>
      <c r="CL883" s="1"/>
      <c r="CP883" s="1"/>
      <c r="CT883" s="1"/>
      <c r="CX883" s="1"/>
      <c r="DB883" s="1"/>
      <c r="DF883" s="1"/>
      <c r="DJ883" s="1"/>
      <c r="DN883" s="1"/>
      <c r="DR883" s="1"/>
      <c r="DV883" s="1"/>
      <c r="DZ883" s="1"/>
      <c r="ED883" s="1"/>
      <c r="EH883" s="1"/>
      <c r="EL883" s="1"/>
      <c r="EP883" s="1"/>
      <c r="ET883" s="1"/>
      <c r="EX883" s="1"/>
      <c r="FB883" s="1"/>
      <c r="FF883" s="1"/>
      <c r="FJ883" s="1"/>
      <c r="FN883" s="1"/>
      <c r="FR883" s="1"/>
      <c r="FV883" s="1"/>
      <c r="FZ883" s="1"/>
      <c r="GD883" s="1"/>
      <c r="GH883" s="1"/>
      <c r="GL883" s="1"/>
      <c r="GP883" s="1"/>
      <c r="GT883" s="1"/>
      <c r="GX883" s="1"/>
      <c r="HB883" s="1"/>
      <c r="HF883" s="1"/>
      <c r="HJ883" s="1"/>
      <c r="HN883" s="1"/>
      <c r="HR883" s="1"/>
      <c r="HV883" s="1"/>
      <c r="HZ883" s="1"/>
      <c r="ID883" s="1"/>
      <c r="IH883" s="1"/>
      <c r="IL883" s="1"/>
      <c r="IP883" s="1"/>
      <c r="IT883" s="1"/>
      <c r="IX883" s="1"/>
      <c r="JB883" s="1"/>
      <c r="JF883" s="1"/>
      <c r="JJ883" s="1"/>
      <c r="JN883" s="1"/>
      <c r="JR883" s="1"/>
      <c r="JV883" s="1"/>
      <c r="JZ883" s="1"/>
      <c r="KD883" s="1"/>
      <c r="KH883" s="1"/>
      <c r="KL883" s="1"/>
      <c r="KP883" s="1"/>
      <c r="KT883" s="1"/>
      <c r="KX883" s="1"/>
      <c r="LB883" s="1"/>
      <c r="LF883" s="1"/>
      <c r="LJ883" s="1"/>
      <c r="LN883" s="1"/>
      <c r="LR883" s="1"/>
    </row>
    <row r="884" spans="6:330">
      <c r="F884" s="1">
        <v>42252.291666666664</v>
      </c>
      <c r="G884">
        <v>164</v>
      </c>
      <c r="H884">
        <v>250</v>
      </c>
      <c r="J884" s="1">
        <v>42252.291666666664</v>
      </c>
      <c r="K884">
        <v>14</v>
      </c>
      <c r="L884">
        <v>150</v>
      </c>
      <c r="N884" s="1">
        <v>42252.291666666664</v>
      </c>
      <c r="O884">
        <v>12</v>
      </c>
      <c r="P884">
        <v>75</v>
      </c>
      <c r="R884" s="1">
        <v>42252.291666666664</v>
      </c>
      <c r="S884">
        <v>9</v>
      </c>
      <c r="T884">
        <v>100</v>
      </c>
      <c r="V884" s="1">
        <v>42252.291666666664</v>
      </c>
      <c r="W884">
        <v>4</v>
      </c>
      <c r="X884">
        <v>75</v>
      </c>
      <c r="Z884" s="1">
        <v>42252.291666666664</v>
      </c>
      <c r="AA884">
        <v>6</v>
      </c>
      <c r="AB884">
        <v>50</v>
      </c>
      <c r="AD884" s="1">
        <v>42252.291666666664</v>
      </c>
      <c r="AE884">
        <v>20</v>
      </c>
      <c r="AF884">
        <v>250</v>
      </c>
      <c r="AH884" s="1">
        <v>42252.291666666664</v>
      </c>
      <c r="AI884">
        <v>7</v>
      </c>
      <c r="AJ884">
        <v>100</v>
      </c>
      <c r="AL884" s="1">
        <v>42252.291666666664</v>
      </c>
      <c r="AM884">
        <v>4</v>
      </c>
      <c r="AN884">
        <v>50</v>
      </c>
      <c r="AP884" s="1">
        <v>42252.291666666664</v>
      </c>
      <c r="AQ884">
        <v>65</v>
      </c>
      <c r="AR884">
        <v>150</v>
      </c>
      <c r="AT884" s="1">
        <v>42252.291666666664</v>
      </c>
      <c r="AU884">
        <v>5</v>
      </c>
      <c r="AV884">
        <v>100</v>
      </c>
      <c r="AX884" s="1">
        <v>42252.291666666664</v>
      </c>
      <c r="AY884">
        <v>5</v>
      </c>
      <c r="AZ884">
        <v>50</v>
      </c>
      <c r="BB884" s="1">
        <v>42252.291666666664</v>
      </c>
      <c r="BC884">
        <v>29</v>
      </c>
      <c r="BD884">
        <v>125</v>
      </c>
      <c r="BF884" s="1">
        <v>42252.291666666664</v>
      </c>
      <c r="BG884">
        <v>10</v>
      </c>
      <c r="BH884">
        <v>75</v>
      </c>
      <c r="BJ884" s="1">
        <v>42252.291666666664</v>
      </c>
      <c r="BK884">
        <v>3</v>
      </c>
      <c r="BL884">
        <v>50</v>
      </c>
      <c r="BN884" s="1">
        <v>42252.291666666664</v>
      </c>
      <c r="BO884">
        <v>6</v>
      </c>
      <c r="BP884">
        <v>50</v>
      </c>
      <c r="BR884" s="1"/>
      <c r="BV884" s="1"/>
      <c r="BZ884" s="1"/>
      <c r="CD884" s="1"/>
      <c r="CH884" s="1"/>
      <c r="CL884" s="1"/>
      <c r="CP884" s="1"/>
      <c r="CT884" s="1"/>
      <c r="CX884" s="1"/>
      <c r="DB884" s="1"/>
      <c r="DF884" s="1"/>
      <c r="DJ884" s="1"/>
      <c r="DN884" s="1"/>
      <c r="DR884" s="1"/>
      <c r="DV884" s="1"/>
      <c r="DZ884" s="1"/>
      <c r="ED884" s="1"/>
      <c r="EH884" s="1"/>
      <c r="EL884" s="1"/>
      <c r="EP884" s="1"/>
      <c r="ET884" s="1"/>
      <c r="EX884" s="1"/>
      <c r="FB884" s="1"/>
      <c r="FF884" s="1"/>
      <c r="FJ884" s="1"/>
      <c r="FN884" s="1"/>
      <c r="FR884" s="1"/>
      <c r="FV884" s="1"/>
      <c r="FZ884" s="1"/>
      <c r="GD884" s="1"/>
      <c r="GH884" s="1"/>
      <c r="GL884" s="1"/>
      <c r="GP884" s="1"/>
      <c r="GT884" s="1"/>
      <c r="GX884" s="1"/>
      <c r="HB884" s="1"/>
      <c r="HF884" s="1"/>
      <c r="HJ884" s="1"/>
      <c r="HN884" s="1"/>
      <c r="HR884" s="1"/>
      <c r="HV884" s="1"/>
      <c r="HZ884" s="1"/>
      <c r="ID884" s="1"/>
      <c r="IH884" s="1"/>
      <c r="IL884" s="1"/>
      <c r="IP884" s="1"/>
      <c r="IT884" s="1"/>
      <c r="IX884" s="1"/>
      <c r="JB884" s="1"/>
      <c r="JF884" s="1"/>
      <c r="JJ884" s="1"/>
      <c r="JN884" s="1"/>
      <c r="JR884" s="1"/>
      <c r="JV884" s="1"/>
      <c r="JZ884" s="1"/>
      <c r="KD884" s="1"/>
      <c r="KH884" s="1"/>
      <c r="KL884" s="1"/>
      <c r="KP884" s="1"/>
      <c r="KT884" s="1"/>
      <c r="KX884" s="1"/>
      <c r="LB884" s="1"/>
      <c r="LF884" s="1"/>
      <c r="LJ884" s="1"/>
      <c r="LN884" s="1"/>
      <c r="LR884" s="1"/>
    </row>
    <row r="885" spans="6:330">
      <c r="F885" s="1">
        <v>42252.333333333336</v>
      </c>
      <c r="G885">
        <v>166</v>
      </c>
      <c r="H885">
        <v>250</v>
      </c>
      <c r="J885" s="1">
        <v>42252.333333333336</v>
      </c>
      <c r="K885">
        <v>32</v>
      </c>
      <c r="L885">
        <v>150</v>
      </c>
      <c r="N885" s="1">
        <v>42252.333333333336</v>
      </c>
      <c r="O885">
        <v>17</v>
      </c>
      <c r="P885">
        <v>75</v>
      </c>
      <c r="R885" s="1">
        <v>42252.333333333336</v>
      </c>
      <c r="S885">
        <v>11</v>
      </c>
      <c r="T885">
        <v>100</v>
      </c>
      <c r="V885" s="1">
        <v>42252.333333333336</v>
      </c>
      <c r="W885">
        <v>6</v>
      </c>
      <c r="X885">
        <v>75</v>
      </c>
      <c r="Z885" s="1">
        <v>42252.333333333336</v>
      </c>
      <c r="AA885">
        <v>8</v>
      </c>
      <c r="AB885">
        <v>50</v>
      </c>
      <c r="AD885" s="1">
        <v>42252.333333333336</v>
      </c>
      <c r="AE885">
        <v>38</v>
      </c>
      <c r="AF885">
        <v>250</v>
      </c>
      <c r="AH885" s="1">
        <v>42252.333333333336</v>
      </c>
      <c r="AI885">
        <v>14</v>
      </c>
      <c r="AJ885">
        <v>100</v>
      </c>
      <c r="AL885" s="1">
        <v>42252.333333333336</v>
      </c>
      <c r="AM885">
        <v>5</v>
      </c>
      <c r="AN885">
        <v>50</v>
      </c>
      <c r="AP885" s="1">
        <v>42252.333333333336</v>
      </c>
      <c r="AQ885">
        <v>68</v>
      </c>
      <c r="AR885">
        <v>150</v>
      </c>
      <c r="AT885" s="1">
        <v>42252.333333333336</v>
      </c>
      <c r="AU885">
        <v>6</v>
      </c>
      <c r="AV885">
        <v>100</v>
      </c>
      <c r="AX885" s="1">
        <v>42252.333333333336</v>
      </c>
      <c r="AY885">
        <v>7</v>
      </c>
      <c r="AZ885">
        <v>50</v>
      </c>
      <c r="BB885" s="1">
        <v>42252.333333333336</v>
      </c>
      <c r="BC885">
        <v>27</v>
      </c>
      <c r="BD885">
        <v>125</v>
      </c>
      <c r="BF885" s="1">
        <v>42252.333333333336</v>
      </c>
      <c r="BG885">
        <v>14</v>
      </c>
      <c r="BH885">
        <v>75</v>
      </c>
      <c r="BJ885" s="1">
        <v>42252.333333333336</v>
      </c>
      <c r="BK885">
        <v>3</v>
      </c>
      <c r="BL885">
        <v>50</v>
      </c>
      <c r="BN885" s="1">
        <v>42252.333333333336</v>
      </c>
      <c r="BO885">
        <v>8</v>
      </c>
      <c r="BP885">
        <v>50</v>
      </c>
      <c r="BR885" s="1"/>
      <c r="BV885" s="1"/>
      <c r="BZ885" s="1"/>
      <c r="CD885" s="1"/>
      <c r="CH885" s="1"/>
      <c r="CL885" s="1"/>
      <c r="CP885" s="1"/>
      <c r="CT885" s="1"/>
      <c r="CX885" s="1"/>
      <c r="DB885" s="1"/>
      <c r="DF885" s="1"/>
      <c r="DJ885" s="1"/>
      <c r="DN885" s="1"/>
      <c r="DR885" s="1"/>
      <c r="DV885" s="1"/>
      <c r="DZ885" s="1"/>
      <c r="ED885" s="1"/>
      <c r="EH885" s="1"/>
      <c r="EL885" s="1"/>
      <c r="EP885" s="1"/>
      <c r="ET885" s="1"/>
      <c r="EX885" s="1"/>
      <c r="FB885" s="1"/>
      <c r="FF885" s="1"/>
      <c r="FJ885" s="1"/>
      <c r="FN885" s="1"/>
      <c r="FR885" s="1"/>
      <c r="FV885" s="1"/>
      <c r="FZ885" s="1"/>
      <c r="GD885" s="1"/>
      <c r="GH885" s="1"/>
      <c r="GL885" s="1"/>
      <c r="GP885" s="1"/>
      <c r="GT885" s="1"/>
      <c r="GX885" s="1"/>
      <c r="HB885" s="1"/>
      <c r="HF885" s="1"/>
      <c r="HJ885" s="1"/>
      <c r="HN885" s="1"/>
      <c r="HR885" s="1"/>
      <c r="HV885" s="1"/>
      <c r="HZ885" s="1"/>
      <c r="ID885" s="1"/>
      <c r="IH885" s="1"/>
      <c r="IL885" s="1"/>
      <c r="IP885" s="1"/>
      <c r="IT885" s="1"/>
      <c r="IX885" s="1"/>
      <c r="JB885" s="1"/>
      <c r="JF885" s="1"/>
      <c r="JJ885" s="1"/>
      <c r="JN885" s="1"/>
      <c r="JR885" s="1"/>
      <c r="JV885" s="1"/>
      <c r="JZ885" s="1"/>
      <c r="KD885" s="1"/>
      <c r="KH885" s="1"/>
      <c r="KL885" s="1"/>
      <c r="KP885" s="1"/>
      <c r="KT885" s="1"/>
      <c r="KX885" s="1"/>
      <c r="LB885" s="1"/>
      <c r="LF885" s="1"/>
      <c r="LJ885" s="1"/>
      <c r="LN885" s="1"/>
      <c r="LR885" s="1"/>
    </row>
    <row r="886" spans="6:330">
      <c r="F886" s="1">
        <v>42252.375</v>
      </c>
      <c r="G886">
        <v>191</v>
      </c>
      <c r="H886">
        <v>250</v>
      </c>
      <c r="J886" s="1">
        <v>42252.375</v>
      </c>
      <c r="K886">
        <v>54</v>
      </c>
      <c r="L886">
        <v>150</v>
      </c>
      <c r="N886" s="1">
        <v>42252.375</v>
      </c>
      <c r="O886">
        <v>21</v>
      </c>
      <c r="P886">
        <v>75</v>
      </c>
      <c r="R886" s="1">
        <v>42252.375</v>
      </c>
      <c r="S886">
        <v>14</v>
      </c>
      <c r="T886">
        <v>100</v>
      </c>
      <c r="V886" s="1">
        <v>42252.375</v>
      </c>
      <c r="W886">
        <v>6</v>
      </c>
      <c r="X886">
        <v>75</v>
      </c>
      <c r="Z886" s="1">
        <v>42252.375</v>
      </c>
      <c r="AA886">
        <v>14</v>
      </c>
      <c r="AB886">
        <v>50</v>
      </c>
      <c r="AD886" s="1">
        <v>42252.375</v>
      </c>
      <c r="AE886">
        <v>44</v>
      </c>
      <c r="AF886">
        <v>250</v>
      </c>
      <c r="AH886" s="1">
        <v>42252.375</v>
      </c>
      <c r="AI886">
        <v>30</v>
      </c>
      <c r="AJ886">
        <v>100</v>
      </c>
      <c r="AL886" s="1">
        <v>42252.375</v>
      </c>
      <c r="AM886">
        <v>6</v>
      </c>
      <c r="AN886">
        <v>50</v>
      </c>
      <c r="AP886" s="1">
        <v>42252.375</v>
      </c>
      <c r="AQ886">
        <v>84</v>
      </c>
      <c r="AR886">
        <v>150</v>
      </c>
      <c r="AT886" s="1">
        <v>42252.375</v>
      </c>
      <c r="AU886">
        <v>13</v>
      </c>
      <c r="AV886">
        <v>100</v>
      </c>
      <c r="AX886" s="1">
        <v>42252.375</v>
      </c>
      <c r="AY886">
        <v>10</v>
      </c>
      <c r="AZ886">
        <v>50</v>
      </c>
      <c r="BB886" s="1">
        <v>42252.375</v>
      </c>
      <c r="BC886">
        <v>30</v>
      </c>
      <c r="BD886">
        <v>125</v>
      </c>
      <c r="BF886" s="1">
        <v>42252.375</v>
      </c>
      <c r="BG886">
        <v>14</v>
      </c>
      <c r="BH886">
        <v>75</v>
      </c>
      <c r="BJ886" s="1">
        <v>42252.375</v>
      </c>
      <c r="BK886">
        <v>5</v>
      </c>
      <c r="BL886">
        <v>50</v>
      </c>
      <c r="BN886" s="1">
        <v>42252.375</v>
      </c>
      <c r="BO886">
        <v>14</v>
      </c>
      <c r="BP886">
        <v>50</v>
      </c>
      <c r="BR886" s="1"/>
      <c r="BV886" s="1"/>
      <c r="BZ886" s="1"/>
      <c r="CD886" s="1"/>
      <c r="CH886" s="1"/>
      <c r="CL886" s="1"/>
      <c r="CP886" s="1"/>
      <c r="CT886" s="1"/>
      <c r="CX886" s="1"/>
      <c r="DB886" s="1"/>
      <c r="DF886" s="1"/>
      <c r="DJ886" s="1"/>
      <c r="DN886" s="1"/>
      <c r="DR886" s="1"/>
      <c r="DV886" s="1"/>
      <c r="DZ886" s="1"/>
      <c r="ED886" s="1"/>
      <c r="EH886" s="1"/>
      <c r="EL886" s="1"/>
      <c r="EP886" s="1"/>
      <c r="ET886" s="1"/>
      <c r="EX886" s="1"/>
      <c r="FB886" s="1"/>
      <c r="FF886" s="1"/>
      <c r="FJ886" s="1"/>
      <c r="FN886" s="1"/>
      <c r="FR886" s="1"/>
      <c r="FV886" s="1"/>
      <c r="FZ886" s="1"/>
      <c r="GD886" s="1"/>
      <c r="GH886" s="1"/>
      <c r="GL886" s="1"/>
      <c r="GP886" s="1"/>
      <c r="GT886" s="1"/>
      <c r="GX886" s="1"/>
      <c r="HB886" s="1"/>
      <c r="HF886" s="1"/>
      <c r="HJ886" s="1"/>
      <c r="HN886" s="1"/>
      <c r="HR886" s="1"/>
      <c r="HV886" s="1"/>
      <c r="HZ886" s="1"/>
      <c r="ID886" s="1"/>
      <c r="IH886" s="1"/>
      <c r="IL886" s="1"/>
      <c r="IP886" s="1"/>
      <c r="IT886" s="1"/>
      <c r="IX886" s="1"/>
      <c r="JB886" s="1"/>
      <c r="JF886" s="1"/>
      <c r="JJ886" s="1"/>
      <c r="JN886" s="1"/>
      <c r="JR886" s="1"/>
      <c r="JV886" s="1"/>
      <c r="JZ886" s="1"/>
      <c r="KD886" s="1"/>
      <c r="KH886" s="1"/>
      <c r="KL886" s="1"/>
      <c r="KP886" s="1"/>
      <c r="KT886" s="1"/>
      <c r="KX886" s="1"/>
      <c r="LB886" s="1"/>
      <c r="LF886" s="1"/>
      <c r="LJ886" s="1"/>
      <c r="LN886" s="1"/>
      <c r="LR886" s="1"/>
    </row>
    <row r="887" spans="6:330">
      <c r="F887" s="1">
        <v>42252.416666666664</v>
      </c>
      <c r="G887">
        <v>223</v>
      </c>
      <c r="H887">
        <v>250</v>
      </c>
      <c r="J887" s="1">
        <v>42252.416666666664</v>
      </c>
      <c r="K887">
        <v>66</v>
      </c>
      <c r="L887">
        <v>150</v>
      </c>
      <c r="N887" s="1">
        <v>42252.416666666664</v>
      </c>
      <c r="O887">
        <v>23</v>
      </c>
      <c r="P887">
        <v>75</v>
      </c>
      <c r="R887" s="1">
        <v>42252.416666666664</v>
      </c>
      <c r="S887">
        <v>15</v>
      </c>
      <c r="T887">
        <v>100</v>
      </c>
      <c r="V887" s="1">
        <v>42252.416666666664</v>
      </c>
      <c r="W887">
        <v>10</v>
      </c>
      <c r="X887">
        <v>75</v>
      </c>
      <c r="Z887" s="1">
        <v>42252.416666666664</v>
      </c>
      <c r="AA887">
        <v>15</v>
      </c>
      <c r="AB887">
        <v>50</v>
      </c>
      <c r="AD887" s="1">
        <v>42252.416666666664</v>
      </c>
      <c r="AE887">
        <v>51</v>
      </c>
      <c r="AF887">
        <v>250</v>
      </c>
      <c r="AH887" s="1">
        <v>42252.416666666664</v>
      </c>
      <c r="AI887">
        <v>35</v>
      </c>
      <c r="AJ887">
        <v>100</v>
      </c>
      <c r="AL887" s="1">
        <v>42252.416666666664</v>
      </c>
      <c r="AM887">
        <v>9</v>
      </c>
      <c r="AN887">
        <v>50</v>
      </c>
      <c r="AP887" s="1">
        <v>42252.416666666664</v>
      </c>
      <c r="AQ887">
        <v>98</v>
      </c>
      <c r="AR887">
        <v>150</v>
      </c>
      <c r="AT887" s="1">
        <v>42252.416666666664</v>
      </c>
      <c r="AU887">
        <v>16</v>
      </c>
      <c r="AV887">
        <v>100</v>
      </c>
      <c r="AX887" s="1">
        <v>42252.416666666664</v>
      </c>
      <c r="AY887">
        <v>17</v>
      </c>
      <c r="AZ887">
        <v>50</v>
      </c>
      <c r="BB887" s="1">
        <v>42252.416666666664</v>
      </c>
      <c r="BC887">
        <v>32</v>
      </c>
      <c r="BD887">
        <v>125</v>
      </c>
      <c r="BF887" s="1">
        <v>42252.416666666664</v>
      </c>
      <c r="BG887">
        <v>20</v>
      </c>
      <c r="BH887">
        <v>75</v>
      </c>
      <c r="BJ887" s="1">
        <v>42252.416666666664</v>
      </c>
      <c r="BK887">
        <v>6</v>
      </c>
      <c r="BL887">
        <v>50</v>
      </c>
      <c r="BN887" s="1">
        <v>42252.416666666664</v>
      </c>
      <c r="BO887">
        <v>15</v>
      </c>
      <c r="BP887">
        <v>50</v>
      </c>
      <c r="BR887" s="1"/>
      <c r="BV887" s="1"/>
      <c r="BZ887" s="1"/>
      <c r="CD887" s="1"/>
      <c r="CH887" s="1"/>
      <c r="CL887" s="1"/>
      <c r="CP887" s="1"/>
      <c r="CT887" s="1"/>
      <c r="CX887" s="1"/>
      <c r="DB887" s="1"/>
      <c r="DF887" s="1"/>
      <c r="DJ887" s="1"/>
      <c r="DN887" s="1"/>
      <c r="DR887" s="1"/>
      <c r="DV887" s="1"/>
      <c r="DZ887" s="1"/>
      <c r="ED887" s="1"/>
      <c r="EH887" s="1"/>
      <c r="EL887" s="1"/>
      <c r="EP887" s="1"/>
      <c r="ET887" s="1"/>
      <c r="EX887" s="1"/>
      <c r="FB887" s="1"/>
      <c r="FF887" s="1"/>
      <c r="FJ887" s="1"/>
      <c r="FN887" s="1"/>
      <c r="FR887" s="1"/>
      <c r="FV887" s="1"/>
      <c r="FZ887" s="1"/>
      <c r="GD887" s="1"/>
      <c r="GH887" s="1"/>
      <c r="GL887" s="1"/>
      <c r="GP887" s="1"/>
      <c r="GT887" s="1"/>
      <c r="GX887" s="1"/>
      <c r="HB887" s="1"/>
      <c r="HF887" s="1"/>
      <c r="HJ887" s="1"/>
      <c r="HN887" s="1"/>
      <c r="HR887" s="1"/>
      <c r="HV887" s="1"/>
      <c r="HZ887" s="1"/>
      <c r="ID887" s="1"/>
      <c r="IH887" s="1"/>
      <c r="IL887" s="1"/>
      <c r="IP887" s="1"/>
      <c r="IT887" s="1"/>
      <c r="IX887" s="1"/>
      <c r="JB887" s="1"/>
      <c r="JF887" s="1"/>
      <c r="JJ887" s="1"/>
      <c r="JN887" s="1"/>
      <c r="JR887" s="1"/>
      <c r="JV887" s="1"/>
      <c r="JZ887" s="1"/>
      <c r="KD887" s="1"/>
      <c r="KH887" s="1"/>
      <c r="KL887" s="1"/>
      <c r="KP887" s="1"/>
      <c r="KT887" s="1"/>
      <c r="KX887" s="1"/>
      <c r="LB887" s="1"/>
      <c r="LF887" s="1"/>
      <c r="LJ887" s="1"/>
      <c r="LN887" s="1"/>
      <c r="LR887" s="1"/>
    </row>
    <row r="888" spans="6:330">
      <c r="F888" s="1">
        <v>42252.458333333336</v>
      </c>
      <c r="G888">
        <v>248</v>
      </c>
      <c r="H888">
        <v>250</v>
      </c>
      <c r="J888" s="1">
        <v>42252.458333333336</v>
      </c>
      <c r="K888">
        <v>76</v>
      </c>
      <c r="L888">
        <v>150</v>
      </c>
      <c r="N888" s="1">
        <v>42252.458333333336</v>
      </c>
      <c r="O888">
        <v>27</v>
      </c>
      <c r="P888">
        <v>75</v>
      </c>
      <c r="R888" s="1">
        <v>42252.458333333336</v>
      </c>
      <c r="S888">
        <v>19</v>
      </c>
      <c r="T888">
        <v>100</v>
      </c>
      <c r="V888" s="1">
        <v>42252.458333333336</v>
      </c>
      <c r="W888">
        <v>11</v>
      </c>
      <c r="X888">
        <v>75</v>
      </c>
      <c r="Z888" s="1">
        <v>42252.458333333336</v>
      </c>
      <c r="AA888">
        <v>15</v>
      </c>
      <c r="AB888">
        <v>50</v>
      </c>
      <c r="AD888" s="1">
        <v>42252.458333333336</v>
      </c>
      <c r="AE888">
        <v>57</v>
      </c>
      <c r="AF888">
        <v>250</v>
      </c>
      <c r="AH888" s="1">
        <v>42252.458333333336</v>
      </c>
      <c r="AI888">
        <v>52</v>
      </c>
      <c r="AJ888">
        <v>100</v>
      </c>
      <c r="AL888" s="1">
        <v>42252.458333333336</v>
      </c>
      <c r="AM888">
        <v>12</v>
      </c>
      <c r="AN888">
        <v>50</v>
      </c>
      <c r="AP888" s="1">
        <v>42252.458333333336</v>
      </c>
      <c r="AQ888">
        <v>109</v>
      </c>
      <c r="AR888">
        <v>150</v>
      </c>
      <c r="AT888" s="1">
        <v>42252.458333333336</v>
      </c>
      <c r="AU888">
        <v>22</v>
      </c>
      <c r="AV888">
        <v>100</v>
      </c>
      <c r="AX888" s="1">
        <v>42252.458333333336</v>
      </c>
      <c r="AY888">
        <v>14</v>
      </c>
      <c r="AZ888">
        <v>50</v>
      </c>
      <c r="BB888" s="1">
        <v>42252.458333333336</v>
      </c>
      <c r="BC888">
        <v>27</v>
      </c>
      <c r="BD888">
        <v>125</v>
      </c>
      <c r="BF888" s="1">
        <v>42252.458333333336</v>
      </c>
      <c r="BG888">
        <v>23</v>
      </c>
      <c r="BH888">
        <v>75</v>
      </c>
      <c r="BJ888" s="1">
        <v>42252.458333333336</v>
      </c>
      <c r="BK888">
        <v>6</v>
      </c>
      <c r="BL888">
        <v>50</v>
      </c>
      <c r="BN888" s="1">
        <v>42252.458333333336</v>
      </c>
      <c r="BO888">
        <v>15</v>
      </c>
      <c r="BP888">
        <v>50</v>
      </c>
      <c r="BR888" s="1"/>
      <c r="BV888" s="1"/>
      <c r="BZ888" s="1"/>
      <c r="CD888" s="1"/>
      <c r="CH888" s="1"/>
      <c r="CL888" s="1"/>
      <c r="CP888" s="1"/>
      <c r="CT888" s="1"/>
      <c r="CX888" s="1"/>
      <c r="DB888" s="1"/>
      <c r="DF888" s="1"/>
      <c r="DJ888" s="1"/>
      <c r="DN888" s="1"/>
      <c r="DR888" s="1"/>
      <c r="DV888" s="1"/>
      <c r="DZ888" s="1"/>
      <c r="ED888" s="1"/>
      <c r="EH888" s="1"/>
      <c r="EL888" s="1"/>
      <c r="EP888" s="1"/>
      <c r="ET888" s="1"/>
      <c r="EX888" s="1"/>
      <c r="FB888" s="1"/>
      <c r="FF888" s="1"/>
      <c r="FJ888" s="1"/>
      <c r="FN888" s="1"/>
      <c r="FR888" s="1"/>
      <c r="FV888" s="1"/>
      <c r="FZ888" s="1"/>
      <c r="GD888" s="1"/>
      <c r="GH888" s="1"/>
      <c r="GL888" s="1"/>
      <c r="GP888" s="1"/>
      <c r="GT888" s="1"/>
      <c r="GX888" s="1"/>
      <c r="HB888" s="1"/>
      <c r="HF888" s="1"/>
      <c r="HJ888" s="1"/>
      <c r="HN888" s="1"/>
      <c r="HR888" s="1"/>
      <c r="HV888" s="1"/>
      <c r="HZ888" s="1"/>
      <c r="ID888" s="1"/>
      <c r="IH888" s="1"/>
      <c r="IL888" s="1"/>
      <c r="IP888" s="1"/>
      <c r="IT888" s="1"/>
      <c r="IX888" s="1"/>
      <c r="JB888" s="1"/>
      <c r="JF888" s="1"/>
      <c r="JJ888" s="1"/>
      <c r="JN888" s="1"/>
      <c r="JR888" s="1"/>
      <c r="JV888" s="1"/>
      <c r="JZ888" s="1"/>
      <c r="KD888" s="1"/>
      <c r="KH888" s="1"/>
      <c r="KL888" s="1"/>
      <c r="KP888" s="1"/>
      <c r="KT888" s="1"/>
      <c r="KX888" s="1"/>
      <c r="LB888" s="1"/>
      <c r="LF888" s="1"/>
      <c r="LJ888" s="1"/>
      <c r="LN888" s="1"/>
      <c r="LR888" s="1"/>
    </row>
    <row r="889" spans="6:330">
      <c r="F889" s="1">
        <v>42252.5</v>
      </c>
      <c r="G889">
        <v>260</v>
      </c>
      <c r="H889">
        <v>250</v>
      </c>
      <c r="J889" s="1">
        <v>42252.5</v>
      </c>
      <c r="K889">
        <v>74</v>
      </c>
      <c r="L889">
        <v>150</v>
      </c>
      <c r="N889" s="1">
        <v>42252.5</v>
      </c>
      <c r="O889">
        <v>30</v>
      </c>
      <c r="P889">
        <v>75</v>
      </c>
      <c r="R889" s="1">
        <v>42252.5</v>
      </c>
      <c r="S889">
        <v>24</v>
      </c>
      <c r="T889">
        <v>100</v>
      </c>
      <c r="V889" s="1">
        <v>42252.5</v>
      </c>
      <c r="W889">
        <v>13</v>
      </c>
      <c r="X889">
        <v>75</v>
      </c>
      <c r="Z889" s="1">
        <v>42252.5</v>
      </c>
      <c r="AA889">
        <v>12</v>
      </c>
      <c r="AB889">
        <v>50</v>
      </c>
      <c r="AD889" s="1">
        <v>42252.5</v>
      </c>
      <c r="AE889">
        <v>64</v>
      </c>
      <c r="AF889">
        <v>250</v>
      </c>
      <c r="AH889" s="1">
        <v>42252.5</v>
      </c>
      <c r="AI889">
        <v>48</v>
      </c>
      <c r="AJ889">
        <v>100</v>
      </c>
      <c r="AL889" s="1">
        <v>42252.5</v>
      </c>
      <c r="AM889">
        <v>12</v>
      </c>
      <c r="AN889">
        <v>50</v>
      </c>
      <c r="AP889" s="1">
        <v>42252.5</v>
      </c>
      <c r="AQ889">
        <v>117</v>
      </c>
      <c r="AR889">
        <v>150</v>
      </c>
      <c r="AT889" s="1">
        <v>42252.5</v>
      </c>
      <c r="AU889">
        <v>16</v>
      </c>
      <c r="AV889">
        <v>100</v>
      </c>
      <c r="AX889" s="1">
        <v>42252.5</v>
      </c>
      <c r="AY889">
        <v>16</v>
      </c>
      <c r="AZ889">
        <v>50</v>
      </c>
      <c r="BB889" s="1">
        <v>42252.5</v>
      </c>
      <c r="BC889">
        <v>29</v>
      </c>
      <c r="BD889">
        <v>125</v>
      </c>
      <c r="BF889" s="1">
        <v>42252.5</v>
      </c>
      <c r="BG889">
        <v>22</v>
      </c>
      <c r="BH889">
        <v>75</v>
      </c>
      <c r="BJ889" s="1">
        <v>42252.5</v>
      </c>
      <c r="BK889">
        <v>8</v>
      </c>
      <c r="BL889">
        <v>50</v>
      </c>
      <c r="BN889" s="1">
        <v>42252.5</v>
      </c>
      <c r="BO889">
        <v>12</v>
      </c>
      <c r="BP889">
        <v>50</v>
      </c>
      <c r="BR889" s="1"/>
      <c r="BV889" s="1"/>
      <c r="BZ889" s="1"/>
      <c r="CD889" s="1"/>
      <c r="CH889" s="1"/>
      <c r="CL889" s="1"/>
      <c r="CP889" s="1"/>
      <c r="CT889" s="1"/>
      <c r="CX889" s="1"/>
      <c r="DB889" s="1"/>
      <c r="DF889" s="1"/>
      <c r="DJ889" s="1"/>
      <c r="DN889" s="1"/>
      <c r="DR889" s="1"/>
      <c r="DV889" s="1"/>
      <c r="DZ889" s="1"/>
      <c r="ED889" s="1"/>
      <c r="EH889" s="1"/>
      <c r="EL889" s="1"/>
      <c r="EP889" s="1"/>
      <c r="ET889" s="1"/>
      <c r="EX889" s="1"/>
      <c r="FB889" s="1"/>
      <c r="FF889" s="1"/>
      <c r="FJ889" s="1"/>
      <c r="FN889" s="1"/>
      <c r="FR889" s="1"/>
      <c r="FV889" s="1"/>
      <c r="FZ889" s="1"/>
      <c r="GD889" s="1"/>
      <c r="GH889" s="1"/>
      <c r="GL889" s="1"/>
      <c r="GP889" s="1"/>
      <c r="GT889" s="1"/>
      <c r="GX889" s="1"/>
      <c r="HB889" s="1"/>
      <c r="HF889" s="1"/>
      <c r="HJ889" s="1"/>
      <c r="HN889" s="1"/>
      <c r="HR889" s="1"/>
      <c r="HV889" s="1"/>
      <c r="HZ889" s="1"/>
      <c r="ID889" s="1"/>
      <c r="IH889" s="1"/>
      <c r="IL889" s="1"/>
      <c r="IP889" s="1"/>
      <c r="IT889" s="1"/>
      <c r="IX889" s="1"/>
      <c r="JB889" s="1"/>
      <c r="JF889" s="1"/>
      <c r="JJ889" s="1"/>
      <c r="JN889" s="1"/>
      <c r="JR889" s="1"/>
      <c r="JV889" s="1"/>
      <c r="JZ889" s="1"/>
      <c r="KD889" s="1"/>
      <c r="KH889" s="1"/>
      <c r="KL889" s="1"/>
      <c r="KP889" s="1"/>
      <c r="KT889" s="1"/>
      <c r="KX889" s="1"/>
      <c r="LB889" s="1"/>
      <c r="LF889" s="1"/>
      <c r="LJ889" s="1"/>
      <c r="LN889" s="1"/>
      <c r="LR889" s="1"/>
    </row>
    <row r="890" spans="6:330">
      <c r="F890" s="1">
        <v>42252.541666666664</v>
      </c>
      <c r="G890">
        <v>310</v>
      </c>
      <c r="H890">
        <v>250</v>
      </c>
      <c r="J890" s="1">
        <v>42252.541666666664</v>
      </c>
      <c r="K890">
        <v>64</v>
      </c>
      <c r="L890">
        <v>150</v>
      </c>
      <c r="N890" s="1">
        <v>42252.541666666664</v>
      </c>
      <c r="O890">
        <v>27</v>
      </c>
      <c r="P890">
        <v>75</v>
      </c>
      <c r="R890" s="1">
        <v>42252.541666666664</v>
      </c>
      <c r="S890">
        <v>25</v>
      </c>
      <c r="T890">
        <v>100</v>
      </c>
      <c r="V890" s="1">
        <v>42252.541666666664</v>
      </c>
      <c r="W890">
        <v>16</v>
      </c>
      <c r="X890">
        <v>75</v>
      </c>
      <c r="Z890" s="1">
        <v>42252.541666666664</v>
      </c>
      <c r="AA890">
        <v>20</v>
      </c>
      <c r="AB890">
        <v>50</v>
      </c>
      <c r="AD890" s="1">
        <v>42252.541666666664</v>
      </c>
      <c r="AE890">
        <v>60</v>
      </c>
      <c r="AF890">
        <v>250</v>
      </c>
      <c r="AH890" s="1">
        <v>42252.541666666664</v>
      </c>
      <c r="AI890">
        <v>48</v>
      </c>
      <c r="AJ890">
        <v>100</v>
      </c>
      <c r="AL890" s="1">
        <v>42252.541666666664</v>
      </c>
      <c r="AM890">
        <v>12</v>
      </c>
      <c r="AN890">
        <v>50</v>
      </c>
      <c r="AP890" s="1">
        <v>42252.541666666664</v>
      </c>
      <c r="AQ890">
        <v>137</v>
      </c>
      <c r="AR890">
        <v>150</v>
      </c>
      <c r="AT890" s="1">
        <v>42252.541666666664</v>
      </c>
      <c r="AU890">
        <v>23</v>
      </c>
      <c r="AV890">
        <v>100</v>
      </c>
      <c r="AX890" s="1">
        <v>42252.541666666664</v>
      </c>
      <c r="AY890">
        <v>20</v>
      </c>
      <c r="AZ890">
        <v>50</v>
      </c>
      <c r="BB890" s="1">
        <v>42252.541666666664</v>
      </c>
      <c r="BC890">
        <v>25</v>
      </c>
      <c r="BD890">
        <v>125</v>
      </c>
      <c r="BF890" s="1">
        <v>42252.541666666664</v>
      </c>
      <c r="BG890">
        <v>23</v>
      </c>
      <c r="BH890">
        <v>75</v>
      </c>
      <c r="BJ890" s="1">
        <v>42252.541666666664</v>
      </c>
      <c r="BK890">
        <v>8</v>
      </c>
      <c r="BL890">
        <v>50</v>
      </c>
      <c r="BN890" s="1">
        <v>42252.541666666664</v>
      </c>
      <c r="BO890">
        <v>20</v>
      </c>
      <c r="BP890">
        <v>50</v>
      </c>
      <c r="BR890" s="1"/>
      <c r="BV890" s="1"/>
      <c r="BZ890" s="1"/>
      <c r="CD890" s="1"/>
      <c r="CH890" s="1"/>
      <c r="CL890" s="1"/>
      <c r="CP890" s="1"/>
      <c r="CT890" s="1"/>
      <c r="CX890" s="1"/>
      <c r="DB890" s="1"/>
      <c r="DF890" s="1"/>
      <c r="DJ890" s="1"/>
      <c r="DN890" s="1"/>
      <c r="DR890" s="1"/>
      <c r="DV890" s="1"/>
      <c r="DZ890" s="1"/>
      <c r="ED890" s="1"/>
      <c r="EH890" s="1"/>
      <c r="EL890" s="1"/>
      <c r="EP890" s="1"/>
      <c r="ET890" s="1"/>
      <c r="EX890" s="1"/>
      <c r="FB890" s="1"/>
      <c r="FF890" s="1"/>
      <c r="FJ890" s="1"/>
      <c r="FN890" s="1"/>
      <c r="FR890" s="1"/>
      <c r="FV890" s="1"/>
      <c r="FZ890" s="1"/>
      <c r="GD890" s="1"/>
      <c r="GH890" s="1"/>
      <c r="GL890" s="1"/>
      <c r="GP890" s="1"/>
      <c r="GT890" s="1"/>
      <c r="GX890" s="1"/>
      <c r="HB890" s="1"/>
      <c r="HF890" s="1"/>
      <c r="HJ890" s="1"/>
      <c r="HN890" s="1"/>
      <c r="HR890" s="1"/>
      <c r="HV890" s="1"/>
      <c r="HZ890" s="1"/>
      <c r="ID890" s="1"/>
      <c r="IH890" s="1"/>
      <c r="IL890" s="1"/>
      <c r="IP890" s="1"/>
      <c r="IT890" s="1"/>
      <c r="IX890" s="1"/>
      <c r="JB890" s="1"/>
      <c r="JF890" s="1"/>
      <c r="JJ890" s="1"/>
      <c r="JN890" s="1"/>
      <c r="JR890" s="1"/>
      <c r="JV890" s="1"/>
      <c r="JZ890" s="1"/>
      <c r="KD890" s="1"/>
      <c r="KH890" s="1"/>
      <c r="KL890" s="1"/>
      <c r="KP890" s="1"/>
      <c r="KT890" s="1"/>
      <c r="KX890" s="1"/>
      <c r="LB890" s="1"/>
      <c r="LF890" s="1"/>
      <c r="LJ890" s="1"/>
      <c r="LN890" s="1"/>
      <c r="LR890" s="1"/>
    </row>
    <row r="891" spans="6:330">
      <c r="F891" s="1">
        <v>42252.583333333336</v>
      </c>
      <c r="G891">
        <v>324</v>
      </c>
      <c r="H891">
        <v>250</v>
      </c>
      <c r="J891" s="1">
        <v>42252.583333333336</v>
      </c>
      <c r="K891">
        <v>57</v>
      </c>
      <c r="L891">
        <v>150</v>
      </c>
      <c r="N891" s="1">
        <v>42252.583333333336</v>
      </c>
      <c r="O891">
        <v>38</v>
      </c>
      <c r="P891">
        <v>75</v>
      </c>
      <c r="R891" s="1">
        <v>42252.583333333336</v>
      </c>
      <c r="S891">
        <v>27</v>
      </c>
      <c r="T891">
        <v>100</v>
      </c>
      <c r="V891" s="1">
        <v>42252.583333333336</v>
      </c>
      <c r="W891">
        <v>16</v>
      </c>
      <c r="X891">
        <v>75</v>
      </c>
      <c r="Z891" s="1">
        <v>42252.583333333336</v>
      </c>
      <c r="AA891">
        <v>21</v>
      </c>
      <c r="AB891">
        <v>50</v>
      </c>
      <c r="AD891" s="1">
        <v>42252.583333333336</v>
      </c>
      <c r="AE891">
        <v>60</v>
      </c>
      <c r="AF891">
        <v>250</v>
      </c>
      <c r="AH891" s="1">
        <v>42252.583333333336</v>
      </c>
      <c r="AI891">
        <v>62</v>
      </c>
      <c r="AJ891">
        <v>100</v>
      </c>
      <c r="AL891" s="1">
        <v>42252.583333333336</v>
      </c>
      <c r="AM891">
        <v>12</v>
      </c>
      <c r="AN891">
        <v>50</v>
      </c>
      <c r="AP891" s="1">
        <v>42252.583333333336</v>
      </c>
      <c r="AQ891">
        <v>130</v>
      </c>
      <c r="AR891">
        <v>150</v>
      </c>
      <c r="AT891" s="1">
        <v>42252.583333333336</v>
      </c>
      <c r="AU891">
        <v>33</v>
      </c>
      <c r="AV891">
        <v>100</v>
      </c>
      <c r="AX891" s="1">
        <v>42252.583333333336</v>
      </c>
      <c r="AY891">
        <v>25</v>
      </c>
      <c r="AZ891">
        <v>50</v>
      </c>
      <c r="BB891" s="1">
        <v>42252.583333333336</v>
      </c>
      <c r="BC891">
        <v>34</v>
      </c>
      <c r="BD891">
        <v>125</v>
      </c>
      <c r="BF891" s="1">
        <v>42252.583333333336</v>
      </c>
      <c r="BG891">
        <v>21</v>
      </c>
      <c r="BH891">
        <v>75</v>
      </c>
      <c r="BJ891" s="1">
        <v>42252.583333333336</v>
      </c>
      <c r="BK891">
        <v>11</v>
      </c>
      <c r="BL891">
        <v>50</v>
      </c>
      <c r="BN891" s="1">
        <v>42252.583333333336</v>
      </c>
      <c r="BO891">
        <v>21</v>
      </c>
      <c r="BP891">
        <v>50</v>
      </c>
      <c r="BR891" s="1"/>
      <c r="BV891" s="1"/>
      <c r="BZ891" s="1"/>
      <c r="CD891" s="1"/>
      <c r="CH891" s="1"/>
      <c r="CL891" s="1"/>
      <c r="CP891" s="1"/>
      <c r="CT891" s="1"/>
      <c r="CX891" s="1"/>
      <c r="DB891" s="1"/>
      <c r="DF891" s="1"/>
      <c r="DJ891" s="1"/>
      <c r="DN891" s="1"/>
      <c r="DR891" s="1"/>
      <c r="DV891" s="1"/>
      <c r="DZ891" s="1"/>
      <c r="ED891" s="1"/>
      <c r="EH891" s="1"/>
      <c r="EL891" s="1"/>
      <c r="EP891" s="1"/>
      <c r="ET891" s="1"/>
      <c r="EX891" s="1"/>
      <c r="FB891" s="1"/>
      <c r="FF891" s="1"/>
      <c r="FJ891" s="1"/>
      <c r="FN891" s="1"/>
      <c r="FR891" s="1"/>
      <c r="FV891" s="1"/>
      <c r="FZ891" s="1"/>
      <c r="GD891" s="1"/>
      <c r="GH891" s="1"/>
      <c r="GL891" s="1"/>
      <c r="GP891" s="1"/>
      <c r="GT891" s="1"/>
      <c r="GX891" s="1"/>
      <c r="HB891" s="1"/>
      <c r="HF891" s="1"/>
      <c r="HJ891" s="1"/>
      <c r="HN891" s="1"/>
      <c r="HR891" s="1"/>
      <c r="HV891" s="1"/>
      <c r="HZ891" s="1"/>
      <c r="ID891" s="1"/>
      <c r="IH891" s="1"/>
      <c r="IL891" s="1"/>
      <c r="IP891" s="1"/>
      <c r="IT891" s="1"/>
      <c r="IX891" s="1"/>
      <c r="JB891" s="1"/>
      <c r="JF891" s="1"/>
      <c r="JJ891" s="1"/>
      <c r="JN891" s="1"/>
      <c r="JR891" s="1"/>
      <c r="JV891" s="1"/>
      <c r="JZ891" s="1"/>
      <c r="KD891" s="1"/>
      <c r="KH891" s="1"/>
      <c r="KL891" s="1"/>
      <c r="KP891" s="1"/>
      <c r="KT891" s="1"/>
      <c r="KX891" s="1"/>
      <c r="LB891" s="1"/>
      <c r="LF891" s="1"/>
      <c r="LJ891" s="1"/>
      <c r="LN891" s="1"/>
      <c r="LR891" s="1"/>
    </row>
    <row r="892" spans="6:330">
      <c r="F892" s="1">
        <v>42252.625</v>
      </c>
      <c r="G892">
        <v>312</v>
      </c>
      <c r="H892">
        <v>250</v>
      </c>
      <c r="J892" s="1">
        <v>42252.625</v>
      </c>
      <c r="K892">
        <v>50</v>
      </c>
      <c r="L892">
        <v>150</v>
      </c>
      <c r="N892" s="1">
        <v>42252.625</v>
      </c>
      <c r="O892">
        <v>33</v>
      </c>
      <c r="P892">
        <v>75</v>
      </c>
      <c r="R892" s="1">
        <v>42252.625</v>
      </c>
      <c r="S892">
        <v>26</v>
      </c>
      <c r="T892">
        <v>100</v>
      </c>
      <c r="V892" s="1">
        <v>42252.625</v>
      </c>
      <c r="W892">
        <v>16</v>
      </c>
      <c r="X892">
        <v>75</v>
      </c>
      <c r="Z892" s="1">
        <v>42252.625</v>
      </c>
      <c r="AA892">
        <v>21</v>
      </c>
      <c r="AB892">
        <v>50</v>
      </c>
      <c r="AD892" s="1">
        <v>42252.625</v>
      </c>
      <c r="AE892">
        <v>66</v>
      </c>
      <c r="AF892">
        <v>250</v>
      </c>
      <c r="AH892" s="1">
        <v>42252.625</v>
      </c>
      <c r="AI892">
        <v>55</v>
      </c>
      <c r="AJ892">
        <v>100</v>
      </c>
      <c r="AL892" s="1">
        <v>42252.625</v>
      </c>
      <c r="AM892">
        <v>12</v>
      </c>
      <c r="AN892">
        <v>50</v>
      </c>
      <c r="AP892" s="1">
        <v>42252.625</v>
      </c>
      <c r="AQ892">
        <v>139</v>
      </c>
      <c r="AR892">
        <v>150</v>
      </c>
      <c r="AT892" s="1">
        <v>42252.625</v>
      </c>
      <c r="AU892">
        <v>26</v>
      </c>
      <c r="AV892">
        <v>100</v>
      </c>
      <c r="AX892" s="1">
        <v>42252.625</v>
      </c>
      <c r="AY892">
        <v>23</v>
      </c>
      <c r="AZ892">
        <v>50</v>
      </c>
      <c r="BB892" s="1">
        <v>42252.625</v>
      </c>
      <c r="BC892">
        <v>30</v>
      </c>
      <c r="BD892">
        <v>125</v>
      </c>
      <c r="BF892" s="1">
        <v>42252.625</v>
      </c>
      <c r="BG892">
        <v>24</v>
      </c>
      <c r="BH892">
        <v>75</v>
      </c>
      <c r="BJ892" s="1">
        <v>42252.625</v>
      </c>
      <c r="BK892">
        <v>9</v>
      </c>
      <c r="BL892">
        <v>50</v>
      </c>
      <c r="BN892" s="1">
        <v>42252.625</v>
      </c>
      <c r="BO892">
        <v>21</v>
      </c>
      <c r="BP892">
        <v>50</v>
      </c>
      <c r="BR892" s="1"/>
      <c r="BV892" s="1"/>
      <c r="BZ892" s="1"/>
      <c r="CD892" s="1"/>
      <c r="CH892" s="1"/>
      <c r="CL892" s="1"/>
      <c r="CP892" s="1"/>
      <c r="CT892" s="1"/>
      <c r="CX892" s="1"/>
      <c r="DB892" s="1"/>
      <c r="DF892" s="1"/>
      <c r="DJ892" s="1"/>
      <c r="DN892" s="1"/>
      <c r="DR892" s="1"/>
      <c r="DV892" s="1"/>
      <c r="DZ892" s="1"/>
      <c r="ED892" s="1"/>
      <c r="EH892" s="1"/>
      <c r="EL892" s="1"/>
      <c r="EP892" s="1"/>
      <c r="ET892" s="1"/>
      <c r="EX892" s="1"/>
      <c r="FB892" s="1"/>
      <c r="FF892" s="1"/>
      <c r="FJ892" s="1"/>
      <c r="FN892" s="1"/>
      <c r="FR892" s="1"/>
      <c r="FV892" s="1"/>
      <c r="FZ892" s="1"/>
      <c r="GD892" s="1"/>
      <c r="GH892" s="1"/>
      <c r="GL892" s="1"/>
      <c r="GP892" s="1"/>
      <c r="GT892" s="1"/>
      <c r="GX892" s="1"/>
      <c r="HB892" s="1"/>
      <c r="HF892" s="1"/>
      <c r="HJ892" s="1"/>
      <c r="HN892" s="1"/>
      <c r="HR892" s="1"/>
      <c r="HV892" s="1"/>
      <c r="HZ892" s="1"/>
      <c r="ID892" s="1"/>
      <c r="IH892" s="1"/>
      <c r="IL892" s="1"/>
      <c r="IP892" s="1"/>
      <c r="IT892" s="1"/>
      <c r="IX892" s="1"/>
      <c r="JB892" s="1"/>
      <c r="JF892" s="1"/>
      <c r="JJ892" s="1"/>
      <c r="JN892" s="1"/>
      <c r="JR892" s="1"/>
      <c r="JV892" s="1"/>
      <c r="JZ892" s="1"/>
      <c r="KD892" s="1"/>
      <c r="KH892" s="1"/>
      <c r="KL892" s="1"/>
      <c r="KP892" s="1"/>
      <c r="KT892" s="1"/>
      <c r="KX892" s="1"/>
      <c r="LB892" s="1"/>
      <c r="LF892" s="1"/>
      <c r="LJ892" s="1"/>
      <c r="LN892" s="1"/>
      <c r="LR892" s="1"/>
    </row>
    <row r="893" spans="6:330">
      <c r="F893" s="1">
        <v>42252.666666666664</v>
      </c>
      <c r="G893">
        <v>298</v>
      </c>
      <c r="H893">
        <v>250</v>
      </c>
      <c r="J893" s="1">
        <v>42252.666666666664</v>
      </c>
      <c r="K893">
        <v>46</v>
      </c>
      <c r="L893">
        <v>150</v>
      </c>
      <c r="N893" s="1">
        <v>42252.666666666664</v>
      </c>
      <c r="O893">
        <v>33</v>
      </c>
      <c r="P893">
        <v>75</v>
      </c>
      <c r="R893" s="1">
        <v>42252.666666666664</v>
      </c>
      <c r="S893">
        <v>23</v>
      </c>
      <c r="T893">
        <v>100</v>
      </c>
      <c r="V893" s="1">
        <v>42252.666666666664</v>
      </c>
      <c r="W893">
        <v>20</v>
      </c>
      <c r="X893">
        <v>75</v>
      </c>
      <c r="Z893" s="1">
        <v>42252.666666666664</v>
      </c>
      <c r="AA893">
        <v>29</v>
      </c>
      <c r="AB893">
        <v>50</v>
      </c>
      <c r="AD893" s="1">
        <v>42252.666666666664</v>
      </c>
      <c r="AE893">
        <v>67</v>
      </c>
      <c r="AF893">
        <v>250</v>
      </c>
      <c r="AH893" s="1">
        <v>42252.666666666664</v>
      </c>
      <c r="AI893">
        <v>40</v>
      </c>
      <c r="AJ893">
        <v>100</v>
      </c>
      <c r="AL893" s="1">
        <v>42252.666666666664</v>
      </c>
      <c r="AM893">
        <v>14</v>
      </c>
      <c r="AN893">
        <v>50</v>
      </c>
      <c r="AP893" s="1">
        <v>42252.666666666664</v>
      </c>
      <c r="AQ893">
        <v>127</v>
      </c>
      <c r="AR893">
        <v>150</v>
      </c>
      <c r="AT893" s="1">
        <v>42252.666666666664</v>
      </c>
      <c r="AU893">
        <v>25</v>
      </c>
      <c r="AV893">
        <v>100</v>
      </c>
      <c r="AX893" s="1">
        <v>42252.666666666664</v>
      </c>
      <c r="AY893">
        <v>22</v>
      </c>
      <c r="AZ893">
        <v>50</v>
      </c>
      <c r="BB893" s="1">
        <v>42252.666666666664</v>
      </c>
      <c r="BC893">
        <v>37</v>
      </c>
      <c r="BD893">
        <v>125</v>
      </c>
      <c r="BF893" s="1">
        <v>42252.666666666664</v>
      </c>
      <c r="BG893">
        <v>20</v>
      </c>
      <c r="BH893">
        <v>75</v>
      </c>
      <c r="BJ893" s="1">
        <v>42252.666666666664</v>
      </c>
      <c r="BK893">
        <v>9</v>
      </c>
      <c r="BL893">
        <v>50</v>
      </c>
      <c r="BN893" s="1">
        <v>42252.666666666664</v>
      </c>
      <c r="BO893">
        <v>29</v>
      </c>
      <c r="BP893">
        <v>50</v>
      </c>
      <c r="BR893" s="1"/>
      <c r="BV893" s="1"/>
      <c r="BZ893" s="1"/>
      <c r="CD893" s="1"/>
      <c r="CH893" s="1"/>
      <c r="CL893" s="1"/>
      <c r="CP893" s="1"/>
      <c r="CT893" s="1"/>
      <c r="CX893" s="1"/>
      <c r="DB893" s="1"/>
      <c r="DF893" s="1"/>
      <c r="DJ893" s="1"/>
      <c r="DN893" s="1"/>
      <c r="DR893" s="1"/>
      <c r="DV893" s="1"/>
      <c r="DZ893" s="1"/>
      <c r="ED893" s="1"/>
      <c r="EH893" s="1"/>
      <c r="EL893" s="1"/>
      <c r="EP893" s="1"/>
      <c r="ET893" s="1"/>
      <c r="EX893" s="1"/>
      <c r="FB893" s="1"/>
      <c r="FF893" s="1"/>
      <c r="FJ893" s="1"/>
      <c r="FN893" s="1"/>
      <c r="FR893" s="1"/>
      <c r="FV893" s="1"/>
      <c r="FZ893" s="1"/>
      <c r="GD893" s="1"/>
      <c r="GH893" s="1"/>
      <c r="GL893" s="1"/>
      <c r="GP893" s="1"/>
      <c r="GT893" s="1"/>
      <c r="GX893" s="1"/>
      <c r="HB893" s="1"/>
      <c r="HF893" s="1"/>
      <c r="HJ893" s="1"/>
      <c r="HN893" s="1"/>
      <c r="HR893" s="1"/>
      <c r="HV893" s="1"/>
      <c r="HZ893" s="1"/>
      <c r="ID893" s="1"/>
      <c r="IH893" s="1"/>
      <c r="IL893" s="1"/>
      <c r="IP893" s="1"/>
      <c r="IT893" s="1"/>
      <c r="IX893" s="1"/>
      <c r="JB893" s="1"/>
      <c r="JF893" s="1"/>
      <c r="JJ893" s="1"/>
      <c r="JN893" s="1"/>
      <c r="JR893" s="1"/>
      <c r="JV893" s="1"/>
      <c r="JZ893" s="1"/>
      <c r="KD893" s="1"/>
      <c r="KH893" s="1"/>
      <c r="KL893" s="1"/>
      <c r="KP893" s="1"/>
      <c r="KT893" s="1"/>
      <c r="KX893" s="1"/>
      <c r="LB893" s="1"/>
      <c r="LF893" s="1"/>
      <c r="LJ893" s="1"/>
      <c r="LN893" s="1"/>
      <c r="LR893" s="1"/>
    </row>
    <row r="894" spans="6:330">
      <c r="F894" s="1">
        <v>42252.708333333336</v>
      </c>
      <c r="G894">
        <v>283</v>
      </c>
      <c r="H894">
        <v>250</v>
      </c>
      <c r="J894" s="1">
        <v>42252.708333333336</v>
      </c>
      <c r="K894">
        <v>52</v>
      </c>
      <c r="L894">
        <v>150</v>
      </c>
      <c r="N894" s="1">
        <v>42252.708333333336</v>
      </c>
      <c r="O894">
        <v>34</v>
      </c>
      <c r="P894">
        <v>75</v>
      </c>
      <c r="R894" s="1">
        <v>42252.708333333336</v>
      </c>
      <c r="S894">
        <v>17</v>
      </c>
      <c r="T894">
        <v>100</v>
      </c>
      <c r="V894" s="1">
        <v>42252.708333333336</v>
      </c>
      <c r="W894">
        <v>17</v>
      </c>
      <c r="X894">
        <v>75</v>
      </c>
      <c r="Z894" s="1">
        <v>42252.708333333336</v>
      </c>
      <c r="AA894">
        <v>31</v>
      </c>
      <c r="AB894">
        <v>50</v>
      </c>
      <c r="AD894" s="1">
        <v>42252.708333333336</v>
      </c>
      <c r="AE894">
        <v>79</v>
      </c>
      <c r="AF894">
        <v>250</v>
      </c>
      <c r="AH894" s="1">
        <v>42252.708333333336</v>
      </c>
      <c r="AI894">
        <v>42</v>
      </c>
      <c r="AJ894">
        <v>100</v>
      </c>
      <c r="AL894" s="1">
        <v>42252.708333333336</v>
      </c>
      <c r="AM894">
        <v>14</v>
      </c>
      <c r="AN894">
        <v>50</v>
      </c>
      <c r="AP894" s="1">
        <v>42252.708333333336</v>
      </c>
      <c r="AQ894">
        <v>139</v>
      </c>
      <c r="AR894">
        <v>150</v>
      </c>
      <c r="AT894" s="1">
        <v>42252.708333333336</v>
      </c>
      <c r="AU894">
        <v>24</v>
      </c>
      <c r="AV894">
        <v>100</v>
      </c>
      <c r="AX894" s="1">
        <v>42252.708333333336</v>
      </c>
      <c r="AY894">
        <v>24</v>
      </c>
      <c r="AZ894">
        <v>50</v>
      </c>
      <c r="BB894" s="1">
        <v>42252.708333333336</v>
      </c>
      <c r="BC894">
        <v>29</v>
      </c>
      <c r="BD894">
        <v>125</v>
      </c>
      <c r="BF894" s="1">
        <v>42252.708333333336</v>
      </c>
      <c r="BG894">
        <v>23</v>
      </c>
      <c r="BH894">
        <v>75</v>
      </c>
      <c r="BJ894" s="1">
        <v>42252.708333333336</v>
      </c>
      <c r="BK894">
        <v>7</v>
      </c>
      <c r="BL894">
        <v>50</v>
      </c>
      <c r="BN894" s="1">
        <v>42252.708333333336</v>
      </c>
      <c r="BO894">
        <v>31</v>
      </c>
      <c r="BP894">
        <v>50</v>
      </c>
      <c r="BR894" s="1"/>
      <c r="BV894" s="1"/>
      <c r="BZ894" s="1"/>
      <c r="CD894" s="1"/>
      <c r="CH894" s="1"/>
      <c r="CL894" s="1"/>
      <c r="CP894" s="1"/>
      <c r="CT894" s="1"/>
      <c r="CX894" s="1"/>
      <c r="DB894" s="1"/>
      <c r="DF894" s="1"/>
      <c r="DJ894" s="1"/>
      <c r="DN894" s="1"/>
      <c r="DR894" s="1"/>
      <c r="DV894" s="1"/>
      <c r="DZ894" s="1"/>
      <c r="ED894" s="1"/>
      <c r="EH894" s="1"/>
      <c r="EL894" s="1"/>
      <c r="EP894" s="1"/>
      <c r="ET894" s="1"/>
      <c r="EX894" s="1"/>
      <c r="FB894" s="1"/>
      <c r="FF894" s="1"/>
      <c r="FJ894" s="1"/>
      <c r="FN894" s="1"/>
      <c r="FR894" s="1"/>
      <c r="FV894" s="1"/>
      <c r="FZ894" s="1"/>
      <c r="GD894" s="1"/>
      <c r="GH894" s="1"/>
      <c r="GL894" s="1"/>
      <c r="GP894" s="1"/>
      <c r="GT894" s="1"/>
      <c r="GX894" s="1"/>
      <c r="HB894" s="1"/>
      <c r="HF894" s="1"/>
      <c r="HJ894" s="1"/>
      <c r="HN894" s="1"/>
      <c r="HR894" s="1"/>
      <c r="HV894" s="1"/>
      <c r="HZ894" s="1"/>
      <c r="ID894" s="1"/>
      <c r="IH894" s="1"/>
      <c r="IL894" s="1"/>
      <c r="IP894" s="1"/>
      <c r="IT894" s="1"/>
      <c r="IX894" s="1"/>
      <c r="JB894" s="1"/>
      <c r="JF894" s="1"/>
      <c r="JJ894" s="1"/>
      <c r="JN894" s="1"/>
      <c r="JR894" s="1"/>
      <c r="JV894" s="1"/>
      <c r="JZ894" s="1"/>
      <c r="KD894" s="1"/>
      <c r="KH894" s="1"/>
      <c r="KL894" s="1"/>
      <c r="KP894" s="1"/>
      <c r="KT894" s="1"/>
      <c r="KX894" s="1"/>
      <c r="LB894" s="1"/>
      <c r="LF894" s="1"/>
      <c r="LJ894" s="1"/>
      <c r="LN894" s="1"/>
      <c r="LR894" s="1"/>
    </row>
    <row r="895" spans="6:330">
      <c r="F895" s="1">
        <v>42252.75</v>
      </c>
      <c r="G895">
        <v>225</v>
      </c>
      <c r="H895">
        <v>250</v>
      </c>
      <c r="J895" s="1">
        <v>42252.75</v>
      </c>
      <c r="K895">
        <v>38</v>
      </c>
      <c r="L895">
        <v>150</v>
      </c>
      <c r="N895" s="1">
        <v>42252.75</v>
      </c>
      <c r="O895">
        <v>32</v>
      </c>
      <c r="P895">
        <v>75</v>
      </c>
      <c r="R895" s="1">
        <v>42252.75</v>
      </c>
      <c r="S895">
        <v>23</v>
      </c>
      <c r="T895">
        <v>100</v>
      </c>
      <c r="V895" s="1">
        <v>42252.75</v>
      </c>
      <c r="W895">
        <v>19</v>
      </c>
      <c r="X895">
        <v>75</v>
      </c>
      <c r="Z895" s="1">
        <v>42252.75</v>
      </c>
      <c r="AA895">
        <v>23</v>
      </c>
      <c r="AB895">
        <v>50</v>
      </c>
      <c r="AD895" s="1">
        <v>42252.75</v>
      </c>
      <c r="AE895">
        <v>80</v>
      </c>
      <c r="AF895">
        <v>250</v>
      </c>
      <c r="AH895" s="1">
        <v>42252.75</v>
      </c>
      <c r="AI895">
        <v>40</v>
      </c>
      <c r="AJ895">
        <v>100</v>
      </c>
      <c r="AL895" s="1">
        <v>42252.75</v>
      </c>
      <c r="AM895">
        <v>8</v>
      </c>
      <c r="AN895">
        <v>50</v>
      </c>
      <c r="AP895" s="1">
        <v>42252.75</v>
      </c>
      <c r="AQ895">
        <v>144</v>
      </c>
      <c r="AR895">
        <v>150</v>
      </c>
      <c r="AT895" s="1">
        <v>42252.75</v>
      </c>
      <c r="AU895">
        <v>24</v>
      </c>
      <c r="AV895">
        <v>100</v>
      </c>
      <c r="AX895" s="1">
        <v>42252.75</v>
      </c>
      <c r="AY895">
        <v>28</v>
      </c>
      <c r="AZ895">
        <v>50</v>
      </c>
      <c r="BB895" s="1">
        <v>42252.75</v>
      </c>
      <c r="BC895">
        <v>28</v>
      </c>
      <c r="BD895">
        <v>125</v>
      </c>
      <c r="BF895" s="1">
        <v>42252.75</v>
      </c>
      <c r="BG895">
        <v>18</v>
      </c>
      <c r="BH895">
        <v>75</v>
      </c>
      <c r="BJ895" s="1">
        <v>42252.75</v>
      </c>
      <c r="BK895">
        <v>8</v>
      </c>
      <c r="BL895">
        <v>50</v>
      </c>
      <c r="BN895" s="1">
        <v>42252.75</v>
      </c>
      <c r="BO895">
        <v>23</v>
      </c>
      <c r="BP895">
        <v>50</v>
      </c>
      <c r="BR895" s="1"/>
      <c r="BV895" s="1"/>
      <c r="BZ895" s="1"/>
      <c r="CD895" s="1"/>
      <c r="CH895" s="1"/>
      <c r="CL895" s="1"/>
      <c r="CP895" s="1"/>
      <c r="CT895" s="1"/>
      <c r="CX895" s="1"/>
      <c r="DB895" s="1"/>
      <c r="DF895" s="1"/>
      <c r="DJ895" s="1"/>
      <c r="DN895" s="1"/>
      <c r="DR895" s="1"/>
      <c r="DV895" s="1"/>
      <c r="DZ895" s="1"/>
      <c r="ED895" s="1"/>
      <c r="EH895" s="1"/>
      <c r="EL895" s="1"/>
      <c r="EP895" s="1"/>
      <c r="ET895" s="1"/>
      <c r="EX895" s="1"/>
      <c r="FB895" s="1"/>
      <c r="FF895" s="1"/>
      <c r="FJ895" s="1"/>
      <c r="FN895" s="1"/>
      <c r="FR895" s="1"/>
      <c r="FV895" s="1"/>
      <c r="FZ895" s="1"/>
      <c r="GD895" s="1"/>
      <c r="GH895" s="1"/>
      <c r="GL895" s="1"/>
      <c r="GP895" s="1"/>
      <c r="GT895" s="1"/>
      <c r="GX895" s="1"/>
      <c r="HB895" s="1"/>
      <c r="HF895" s="1"/>
      <c r="HJ895" s="1"/>
      <c r="HN895" s="1"/>
      <c r="HR895" s="1"/>
      <c r="HV895" s="1"/>
      <c r="HZ895" s="1"/>
      <c r="ID895" s="1"/>
      <c r="IH895" s="1"/>
      <c r="IL895" s="1"/>
      <c r="IP895" s="1"/>
      <c r="IT895" s="1"/>
      <c r="IX895" s="1"/>
      <c r="JB895" s="1"/>
      <c r="JF895" s="1"/>
      <c r="JJ895" s="1"/>
      <c r="JN895" s="1"/>
      <c r="JR895" s="1"/>
      <c r="JV895" s="1"/>
      <c r="JZ895" s="1"/>
      <c r="KD895" s="1"/>
      <c r="KH895" s="1"/>
      <c r="KL895" s="1"/>
      <c r="KP895" s="1"/>
      <c r="KT895" s="1"/>
      <c r="KX895" s="1"/>
      <c r="LB895" s="1"/>
      <c r="LF895" s="1"/>
      <c r="LJ895" s="1"/>
      <c r="LN895" s="1"/>
      <c r="LR895" s="1"/>
    </row>
    <row r="896" spans="6:330">
      <c r="F896" s="1">
        <v>42252.791666666664</v>
      </c>
      <c r="G896">
        <v>162</v>
      </c>
      <c r="H896">
        <v>250</v>
      </c>
      <c r="J896" s="1">
        <v>42252.791666666664</v>
      </c>
      <c r="K896">
        <v>36</v>
      </c>
      <c r="L896">
        <v>150</v>
      </c>
      <c r="N896" s="1">
        <v>42252.791666666664</v>
      </c>
      <c r="O896">
        <v>35</v>
      </c>
      <c r="P896">
        <v>75</v>
      </c>
      <c r="R896" s="1">
        <v>42252.791666666664</v>
      </c>
      <c r="S896">
        <v>20</v>
      </c>
      <c r="T896">
        <v>100</v>
      </c>
      <c r="V896" s="1">
        <v>42252.791666666664</v>
      </c>
      <c r="W896">
        <v>16</v>
      </c>
      <c r="X896">
        <v>75</v>
      </c>
      <c r="Z896" s="1">
        <v>42252.791666666664</v>
      </c>
      <c r="AA896">
        <v>31</v>
      </c>
      <c r="AB896">
        <v>50</v>
      </c>
      <c r="AD896" s="1">
        <v>42252.791666666664</v>
      </c>
      <c r="AE896">
        <v>61</v>
      </c>
      <c r="AF896">
        <v>250</v>
      </c>
      <c r="AH896" s="1">
        <v>42252.791666666664</v>
      </c>
      <c r="AI896">
        <v>13</v>
      </c>
      <c r="AJ896">
        <v>100</v>
      </c>
      <c r="AL896" s="1">
        <v>42252.791666666664</v>
      </c>
      <c r="AM896">
        <v>11</v>
      </c>
      <c r="AN896">
        <v>50</v>
      </c>
      <c r="AP896" s="1">
        <v>42252.791666666664</v>
      </c>
      <c r="AQ896">
        <v>144</v>
      </c>
      <c r="AR896">
        <v>150</v>
      </c>
      <c r="AT896" s="1">
        <v>42252.791666666664</v>
      </c>
      <c r="AU896">
        <v>10</v>
      </c>
      <c r="AV896">
        <v>100</v>
      </c>
      <c r="AX896" s="1">
        <v>42252.791666666664</v>
      </c>
      <c r="AY896">
        <v>29</v>
      </c>
      <c r="AZ896">
        <v>50</v>
      </c>
      <c r="BB896" s="1">
        <v>42252.791666666664</v>
      </c>
      <c r="BC896">
        <v>33</v>
      </c>
      <c r="BD896">
        <v>125</v>
      </c>
      <c r="BF896" s="1">
        <v>42252.791666666664</v>
      </c>
      <c r="BG896">
        <v>18</v>
      </c>
      <c r="BH896">
        <v>75</v>
      </c>
      <c r="BJ896" s="1">
        <v>42252.791666666664</v>
      </c>
      <c r="BK896">
        <v>9</v>
      </c>
      <c r="BL896">
        <v>50</v>
      </c>
      <c r="BN896" s="1">
        <v>42252.791666666664</v>
      </c>
      <c r="BO896">
        <v>31</v>
      </c>
      <c r="BP896">
        <v>50</v>
      </c>
      <c r="BR896" s="1"/>
      <c r="BV896" s="1"/>
      <c r="BZ896" s="1"/>
      <c r="CD896" s="1"/>
      <c r="CH896" s="1"/>
      <c r="CL896" s="1"/>
      <c r="CP896" s="1"/>
      <c r="CT896" s="1"/>
      <c r="CX896" s="1"/>
      <c r="DB896" s="1"/>
      <c r="DF896" s="1"/>
      <c r="DJ896" s="1"/>
      <c r="DN896" s="1"/>
      <c r="DR896" s="1"/>
      <c r="DV896" s="1"/>
      <c r="DZ896" s="1"/>
      <c r="ED896" s="1"/>
      <c r="EH896" s="1"/>
      <c r="EL896" s="1"/>
      <c r="EP896" s="1"/>
      <c r="ET896" s="1"/>
      <c r="EX896" s="1"/>
      <c r="FB896" s="1"/>
      <c r="FF896" s="1"/>
      <c r="FJ896" s="1"/>
      <c r="FN896" s="1"/>
      <c r="FR896" s="1"/>
      <c r="FV896" s="1"/>
      <c r="FZ896" s="1"/>
      <c r="GD896" s="1"/>
      <c r="GH896" s="1"/>
      <c r="GL896" s="1"/>
      <c r="GP896" s="1"/>
      <c r="GT896" s="1"/>
      <c r="GX896" s="1"/>
      <c r="HB896" s="1"/>
      <c r="HF896" s="1"/>
      <c r="HJ896" s="1"/>
      <c r="HN896" s="1"/>
      <c r="HR896" s="1"/>
      <c r="HV896" s="1"/>
      <c r="HZ896" s="1"/>
      <c r="ID896" s="1"/>
      <c r="IH896" s="1"/>
      <c r="IL896" s="1"/>
      <c r="IP896" s="1"/>
      <c r="IT896" s="1"/>
      <c r="IX896" s="1"/>
      <c r="JB896" s="1"/>
      <c r="JF896" s="1"/>
      <c r="JJ896" s="1"/>
      <c r="JN896" s="1"/>
      <c r="JR896" s="1"/>
      <c r="JV896" s="1"/>
      <c r="JZ896" s="1"/>
      <c r="KD896" s="1"/>
      <c r="KH896" s="1"/>
      <c r="KL896" s="1"/>
      <c r="KP896" s="1"/>
      <c r="KT896" s="1"/>
      <c r="KX896" s="1"/>
      <c r="LB896" s="1"/>
      <c r="LF896" s="1"/>
      <c r="LJ896" s="1"/>
      <c r="LN896" s="1"/>
      <c r="LR896" s="1"/>
    </row>
    <row r="897" spans="6:330">
      <c r="F897" s="1">
        <v>42252.833333333336</v>
      </c>
      <c r="G897">
        <v>94</v>
      </c>
      <c r="H897">
        <v>250</v>
      </c>
      <c r="J897" s="1">
        <v>42252.833333333336</v>
      </c>
      <c r="K897">
        <v>28</v>
      </c>
      <c r="L897">
        <v>150</v>
      </c>
      <c r="N897" s="1">
        <v>42252.833333333336</v>
      </c>
      <c r="O897">
        <v>34</v>
      </c>
      <c r="P897">
        <v>75</v>
      </c>
      <c r="R897" s="1">
        <v>42252.833333333336</v>
      </c>
      <c r="S897">
        <v>21</v>
      </c>
      <c r="T897">
        <v>100</v>
      </c>
      <c r="V897" s="1">
        <v>42252.833333333336</v>
      </c>
      <c r="W897">
        <v>21</v>
      </c>
      <c r="X897">
        <v>75</v>
      </c>
      <c r="Z897" s="1">
        <v>42252.833333333336</v>
      </c>
      <c r="AA897">
        <v>23</v>
      </c>
      <c r="AB897">
        <v>50</v>
      </c>
      <c r="AD897" s="1">
        <v>42252.833333333336</v>
      </c>
      <c r="AE897">
        <v>50</v>
      </c>
      <c r="AF897">
        <v>250</v>
      </c>
      <c r="AH897" s="1">
        <v>42252.833333333336</v>
      </c>
      <c r="AI897">
        <v>7</v>
      </c>
      <c r="AJ897">
        <v>100</v>
      </c>
      <c r="AL897" s="1">
        <v>42252.833333333336</v>
      </c>
      <c r="AM897">
        <v>10</v>
      </c>
      <c r="AN897">
        <v>50</v>
      </c>
      <c r="AP897" s="1">
        <v>42252.833333333336</v>
      </c>
      <c r="AQ897">
        <v>146</v>
      </c>
      <c r="AR897">
        <v>150</v>
      </c>
      <c r="AT897" s="1">
        <v>42252.833333333336</v>
      </c>
      <c r="AU897">
        <v>10</v>
      </c>
      <c r="AV897">
        <v>100</v>
      </c>
      <c r="AX897" s="1">
        <v>42252.833333333336</v>
      </c>
      <c r="AY897">
        <v>27</v>
      </c>
      <c r="AZ897">
        <v>50</v>
      </c>
      <c r="BB897" s="1">
        <v>42252.833333333336</v>
      </c>
      <c r="BC897">
        <v>32</v>
      </c>
      <c r="BD897">
        <v>125</v>
      </c>
      <c r="BF897" s="1">
        <v>42252.833333333336</v>
      </c>
      <c r="BG897">
        <v>19</v>
      </c>
      <c r="BH897">
        <v>75</v>
      </c>
      <c r="BJ897" s="1">
        <v>42252.833333333336</v>
      </c>
      <c r="BK897">
        <v>8</v>
      </c>
      <c r="BL897">
        <v>50</v>
      </c>
      <c r="BN897" s="1">
        <v>42252.833333333336</v>
      </c>
      <c r="BO897">
        <v>23</v>
      </c>
      <c r="BP897">
        <v>50</v>
      </c>
      <c r="BR897" s="1"/>
      <c r="BV897" s="1"/>
      <c r="BZ897" s="1"/>
      <c r="CD897" s="1"/>
      <c r="CH897" s="1"/>
      <c r="CL897" s="1"/>
      <c r="CP897" s="1"/>
      <c r="CT897" s="1"/>
      <c r="CX897" s="1"/>
      <c r="DB897" s="1"/>
      <c r="DF897" s="1"/>
      <c r="DJ897" s="1"/>
      <c r="DN897" s="1"/>
      <c r="DR897" s="1"/>
      <c r="DV897" s="1"/>
      <c r="DZ897" s="1"/>
      <c r="ED897" s="1"/>
      <c r="EH897" s="1"/>
      <c r="EL897" s="1"/>
      <c r="EP897" s="1"/>
      <c r="ET897" s="1"/>
      <c r="EX897" s="1"/>
      <c r="FB897" s="1"/>
      <c r="FF897" s="1"/>
      <c r="FJ897" s="1"/>
      <c r="FN897" s="1"/>
      <c r="FR897" s="1"/>
      <c r="FV897" s="1"/>
      <c r="FZ897" s="1"/>
      <c r="GD897" s="1"/>
      <c r="GH897" s="1"/>
      <c r="GL897" s="1"/>
      <c r="GP897" s="1"/>
      <c r="GT897" s="1"/>
      <c r="GX897" s="1"/>
      <c r="HB897" s="1"/>
      <c r="HF897" s="1"/>
      <c r="HJ897" s="1"/>
      <c r="HN897" s="1"/>
      <c r="HR897" s="1"/>
      <c r="HV897" s="1"/>
      <c r="HZ897" s="1"/>
      <c r="ID897" s="1"/>
      <c r="IH897" s="1"/>
      <c r="IL897" s="1"/>
      <c r="IP897" s="1"/>
      <c r="IT897" s="1"/>
      <c r="IX897" s="1"/>
      <c r="JB897" s="1"/>
      <c r="JF897" s="1"/>
      <c r="JJ897" s="1"/>
      <c r="JN897" s="1"/>
      <c r="JR897" s="1"/>
      <c r="JV897" s="1"/>
      <c r="JZ897" s="1"/>
      <c r="KD897" s="1"/>
      <c r="KH897" s="1"/>
      <c r="KL897" s="1"/>
      <c r="KP897" s="1"/>
      <c r="KT897" s="1"/>
      <c r="KX897" s="1"/>
      <c r="LB897" s="1"/>
      <c r="LF897" s="1"/>
      <c r="LJ897" s="1"/>
      <c r="LN897" s="1"/>
      <c r="LR897" s="1"/>
    </row>
    <row r="898" spans="6:330">
      <c r="F898" s="1">
        <v>42252.875</v>
      </c>
      <c r="G898">
        <v>103</v>
      </c>
      <c r="H898">
        <v>250</v>
      </c>
      <c r="J898" s="1">
        <v>42252.875</v>
      </c>
      <c r="K898">
        <v>22</v>
      </c>
      <c r="L898">
        <v>150</v>
      </c>
      <c r="N898" s="1">
        <v>42252.875</v>
      </c>
      <c r="O898">
        <v>28</v>
      </c>
      <c r="P898">
        <v>75</v>
      </c>
      <c r="R898" s="1">
        <v>42252.875</v>
      </c>
      <c r="S898">
        <v>22</v>
      </c>
      <c r="T898">
        <v>100</v>
      </c>
      <c r="V898" s="1">
        <v>42252.875</v>
      </c>
      <c r="W898">
        <v>31</v>
      </c>
      <c r="X898">
        <v>75</v>
      </c>
      <c r="Z898" s="1">
        <v>42252.875</v>
      </c>
      <c r="AA898">
        <v>18</v>
      </c>
      <c r="AB898">
        <v>50</v>
      </c>
      <c r="AD898" s="1">
        <v>42252.875</v>
      </c>
      <c r="AE898">
        <v>27</v>
      </c>
      <c r="AF898">
        <v>250</v>
      </c>
      <c r="AH898" s="1">
        <v>42252.875</v>
      </c>
      <c r="AI898">
        <v>8</v>
      </c>
      <c r="AJ898">
        <v>100</v>
      </c>
      <c r="AL898" s="1">
        <v>42252.875</v>
      </c>
      <c r="AM898">
        <v>9</v>
      </c>
      <c r="AN898">
        <v>50</v>
      </c>
      <c r="AP898" s="1">
        <v>42252.875</v>
      </c>
      <c r="AQ898">
        <v>125</v>
      </c>
      <c r="AR898">
        <v>150</v>
      </c>
      <c r="AT898" s="1">
        <v>42252.875</v>
      </c>
      <c r="AU898">
        <v>12</v>
      </c>
      <c r="AV898">
        <v>100</v>
      </c>
      <c r="AX898" s="1">
        <v>42252.875</v>
      </c>
      <c r="AY898">
        <v>30</v>
      </c>
      <c r="AZ898">
        <v>50</v>
      </c>
      <c r="BB898" s="1">
        <v>42252.875</v>
      </c>
      <c r="BC898">
        <v>34</v>
      </c>
      <c r="BD898">
        <v>125</v>
      </c>
      <c r="BF898" s="1">
        <v>42252.875</v>
      </c>
      <c r="BG898">
        <v>13</v>
      </c>
      <c r="BH898">
        <v>75</v>
      </c>
      <c r="BJ898" s="1">
        <v>42252.875</v>
      </c>
      <c r="BK898">
        <v>5</v>
      </c>
      <c r="BL898">
        <v>50</v>
      </c>
      <c r="BN898" s="1">
        <v>42252.875</v>
      </c>
      <c r="BO898">
        <v>18</v>
      </c>
      <c r="BP898">
        <v>50</v>
      </c>
      <c r="BR898" s="1"/>
      <c r="BV898" s="1"/>
      <c r="BZ898" s="1"/>
      <c r="CD898" s="1"/>
      <c r="CH898" s="1"/>
      <c r="CL898" s="1"/>
      <c r="CP898" s="1"/>
      <c r="CT898" s="1"/>
      <c r="CX898" s="1"/>
      <c r="DB898" s="1"/>
      <c r="DF898" s="1"/>
      <c r="DJ898" s="1"/>
      <c r="DN898" s="1"/>
      <c r="DR898" s="1"/>
      <c r="DV898" s="1"/>
      <c r="DZ898" s="1"/>
      <c r="ED898" s="1"/>
      <c r="EH898" s="1"/>
      <c r="EL898" s="1"/>
      <c r="EP898" s="1"/>
      <c r="ET898" s="1"/>
      <c r="EX898" s="1"/>
      <c r="FB898" s="1"/>
      <c r="FF898" s="1"/>
      <c r="FJ898" s="1"/>
      <c r="FN898" s="1"/>
      <c r="FR898" s="1"/>
      <c r="FV898" s="1"/>
      <c r="FZ898" s="1"/>
      <c r="GD898" s="1"/>
      <c r="GH898" s="1"/>
      <c r="GL898" s="1"/>
      <c r="GP898" s="1"/>
      <c r="GT898" s="1"/>
      <c r="GX898" s="1"/>
      <c r="HB898" s="1"/>
      <c r="HF898" s="1"/>
      <c r="HJ898" s="1"/>
      <c r="HN898" s="1"/>
      <c r="HR898" s="1"/>
      <c r="HV898" s="1"/>
      <c r="HZ898" s="1"/>
      <c r="ID898" s="1"/>
      <c r="IH898" s="1"/>
      <c r="IL898" s="1"/>
      <c r="IP898" s="1"/>
      <c r="IT898" s="1"/>
      <c r="IX898" s="1"/>
      <c r="JB898" s="1"/>
      <c r="JF898" s="1"/>
      <c r="JJ898" s="1"/>
      <c r="JN898" s="1"/>
      <c r="JR898" s="1"/>
      <c r="JV898" s="1"/>
      <c r="JZ898" s="1"/>
      <c r="KD898" s="1"/>
      <c r="KH898" s="1"/>
      <c r="KL898" s="1"/>
      <c r="KP898" s="1"/>
      <c r="KT898" s="1"/>
      <c r="KX898" s="1"/>
      <c r="LB898" s="1"/>
      <c r="LF898" s="1"/>
      <c r="LJ898" s="1"/>
      <c r="LN898" s="1"/>
      <c r="LR898" s="1"/>
    </row>
    <row r="899" spans="6:330">
      <c r="F899" s="1">
        <v>42252.916666666664</v>
      </c>
      <c r="G899">
        <v>106</v>
      </c>
      <c r="H899">
        <v>250</v>
      </c>
      <c r="J899" s="1">
        <v>42252.916666666664</v>
      </c>
      <c r="K899">
        <v>20</v>
      </c>
      <c r="L899">
        <v>150</v>
      </c>
      <c r="N899" s="1">
        <v>42252.916666666664</v>
      </c>
      <c r="O899">
        <v>29</v>
      </c>
      <c r="P899">
        <v>75</v>
      </c>
      <c r="R899" s="1">
        <v>42252.916666666664</v>
      </c>
      <c r="S899">
        <v>21</v>
      </c>
      <c r="T899">
        <v>100</v>
      </c>
      <c r="V899" s="1">
        <v>42252.916666666664</v>
      </c>
      <c r="W899">
        <v>18</v>
      </c>
      <c r="X899">
        <v>75</v>
      </c>
      <c r="Z899" s="1">
        <v>42252.916666666664</v>
      </c>
      <c r="AA899">
        <v>18</v>
      </c>
      <c r="AB899">
        <v>50</v>
      </c>
      <c r="AD899" s="1">
        <v>42252.916666666664</v>
      </c>
      <c r="AE899">
        <v>20</v>
      </c>
      <c r="AF899">
        <v>250</v>
      </c>
      <c r="AH899" s="1">
        <v>42252.916666666664</v>
      </c>
      <c r="AI899">
        <v>6</v>
      </c>
      <c r="AJ899">
        <v>100</v>
      </c>
      <c r="AL899" s="1">
        <v>42252.916666666664</v>
      </c>
      <c r="AM899">
        <v>9</v>
      </c>
      <c r="AN899">
        <v>50</v>
      </c>
      <c r="AP899" s="1">
        <v>42252.916666666664</v>
      </c>
      <c r="AQ899">
        <v>130</v>
      </c>
      <c r="AR899">
        <v>150</v>
      </c>
      <c r="AT899" s="1">
        <v>42252.916666666664</v>
      </c>
      <c r="AU899">
        <v>11</v>
      </c>
      <c r="AV899">
        <v>100</v>
      </c>
      <c r="AX899" s="1">
        <v>42252.916666666664</v>
      </c>
      <c r="AY899">
        <v>23</v>
      </c>
      <c r="AZ899">
        <v>50</v>
      </c>
      <c r="BB899" s="1">
        <v>42252.916666666664</v>
      </c>
      <c r="BC899">
        <v>30</v>
      </c>
      <c r="BD899">
        <v>125</v>
      </c>
      <c r="BF899" s="1">
        <v>42252.916666666664</v>
      </c>
      <c r="BG899">
        <v>11</v>
      </c>
      <c r="BH899">
        <v>75</v>
      </c>
      <c r="BJ899" s="1">
        <v>42252.916666666664</v>
      </c>
      <c r="BK899">
        <v>5</v>
      </c>
      <c r="BL899">
        <v>50</v>
      </c>
      <c r="BN899" s="1">
        <v>42252.916666666664</v>
      </c>
      <c r="BO899">
        <v>18</v>
      </c>
      <c r="BP899">
        <v>50</v>
      </c>
      <c r="BR899" s="1"/>
      <c r="BV899" s="1"/>
      <c r="BZ899" s="1"/>
      <c r="CD899" s="1"/>
      <c r="CH899" s="1"/>
      <c r="CL899" s="1"/>
      <c r="CP899" s="1"/>
      <c r="CT899" s="1"/>
      <c r="CX899" s="1"/>
      <c r="DB899" s="1"/>
      <c r="DF899" s="1"/>
      <c r="DJ899" s="1"/>
      <c r="DN899" s="1"/>
      <c r="DR899" s="1"/>
      <c r="DV899" s="1"/>
      <c r="DZ899" s="1"/>
      <c r="ED899" s="1"/>
      <c r="EH899" s="1"/>
      <c r="EL899" s="1"/>
      <c r="EP899" s="1"/>
      <c r="ET899" s="1"/>
      <c r="EX899" s="1"/>
      <c r="FB899" s="1"/>
      <c r="FF899" s="1"/>
      <c r="FJ899" s="1"/>
      <c r="FN899" s="1"/>
      <c r="FR899" s="1"/>
      <c r="FV899" s="1"/>
      <c r="FZ899" s="1"/>
      <c r="GD899" s="1"/>
      <c r="GH899" s="1"/>
      <c r="GL899" s="1"/>
      <c r="GP899" s="1"/>
      <c r="GT899" s="1"/>
      <c r="GX899" s="1"/>
      <c r="HB899" s="1"/>
      <c r="HF899" s="1"/>
      <c r="HJ899" s="1"/>
      <c r="HN899" s="1"/>
      <c r="HR899" s="1"/>
      <c r="HV899" s="1"/>
      <c r="HZ899" s="1"/>
      <c r="ID899" s="1"/>
      <c r="IH899" s="1"/>
      <c r="IL899" s="1"/>
      <c r="IP899" s="1"/>
      <c r="IT899" s="1"/>
      <c r="IX899" s="1"/>
      <c r="JB899" s="1"/>
      <c r="JF899" s="1"/>
      <c r="JJ899" s="1"/>
      <c r="JN899" s="1"/>
      <c r="JR899" s="1"/>
      <c r="JV899" s="1"/>
      <c r="JZ899" s="1"/>
      <c r="KD899" s="1"/>
      <c r="KH899" s="1"/>
      <c r="KL899" s="1"/>
      <c r="KP899" s="1"/>
      <c r="KT899" s="1"/>
      <c r="KX899" s="1"/>
      <c r="LB899" s="1"/>
      <c r="LF899" s="1"/>
      <c r="LJ899" s="1"/>
      <c r="LN899" s="1"/>
      <c r="LR899" s="1"/>
    </row>
    <row r="900" spans="6:330">
      <c r="F900" s="1">
        <v>42252.958333333336</v>
      </c>
      <c r="G900">
        <v>101</v>
      </c>
      <c r="H900">
        <v>250</v>
      </c>
      <c r="J900" s="1">
        <v>42252.958333333336</v>
      </c>
      <c r="K900">
        <v>19</v>
      </c>
      <c r="L900">
        <v>150</v>
      </c>
      <c r="N900" s="1">
        <v>42252.958333333336</v>
      </c>
      <c r="O900">
        <v>25</v>
      </c>
      <c r="P900">
        <v>75</v>
      </c>
      <c r="R900" s="1">
        <v>42252.958333333336</v>
      </c>
      <c r="S900">
        <v>16</v>
      </c>
      <c r="T900">
        <v>100</v>
      </c>
      <c r="V900" s="1">
        <v>42252.958333333336</v>
      </c>
      <c r="W900">
        <v>16</v>
      </c>
      <c r="X900">
        <v>75</v>
      </c>
      <c r="Z900" s="1">
        <v>42252.958333333336</v>
      </c>
      <c r="AA900">
        <v>14</v>
      </c>
      <c r="AB900">
        <v>50</v>
      </c>
      <c r="AD900" s="1">
        <v>42252.958333333336</v>
      </c>
      <c r="AE900">
        <v>13</v>
      </c>
      <c r="AF900">
        <v>250</v>
      </c>
      <c r="AH900" s="1">
        <v>42252.958333333336</v>
      </c>
      <c r="AI900">
        <v>6</v>
      </c>
      <c r="AJ900">
        <v>100</v>
      </c>
      <c r="AL900" s="1">
        <v>42252.958333333336</v>
      </c>
      <c r="AM900">
        <v>10</v>
      </c>
      <c r="AN900">
        <v>50</v>
      </c>
      <c r="AP900" s="1">
        <v>42252.958333333336</v>
      </c>
      <c r="AQ900">
        <v>126</v>
      </c>
      <c r="AR900">
        <v>150</v>
      </c>
      <c r="AT900" s="1">
        <v>42252.958333333336</v>
      </c>
      <c r="AU900">
        <v>12</v>
      </c>
      <c r="AV900">
        <v>100</v>
      </c>
      <c r="AX900" s="1">
        <v>42252.958333333336</v>
      </c>
      <c r="AY900">
        <v>26</v>
      </c>
      <c r="AZ900">
        <v>50</v>
      </c>
      <c r="BB900" s="1">
        <v>42252.958333333336</v>
      </c>
      <c r="BC900">
        <v>31</v>
      </c>
      <c r="BD900">
        <v>125</v>
      </c>
      <c r="BF900" s="1">
        <v>42252.958333333336</v>
      </c>
      <c r="BG900">
        <v>12</v>
      </c>
      <c r="BH900">
        <v>75</v>
      </c>
      <c r="BJ900" s="1">
        <v>42252.958333333336</v>
      </c>
      <c r="BK900">
        <v>5</v>
      </c>
      <c r="BL900">
        <v>50</v>
      </c>
      <c r="BN900" s="1">
        <v>42252.958333333336</v>
      </c>
      <c r="BO900">
        <v>14</v>
      </c>
      <c r="BP900">
        <v>50</v>
      </c>
      <c r="BR900" s="1"/>
      <c r="BV900" s="1"/>
      <c r="BZ900" s="1"/>
      <c r="CD900" s="1"/>
      <c r="CH900" s="1"/>
      <c r="CL900" s="1"/>
      <c r="CP900" s="1"/>
      <c r="CT900" s="1"/>
      <c r="CX900" s="1"/>
      <c r="DB900" s="1"/>
      <c r="DF900" s="1"/>
      <c r="DJ900" s="1"/>
      <c r="DN900" s="1"/>
      <c r="DR900" s="1"/>
      <c r="DV900" s="1"/>
      <c r="DZ900" s="1"/>
      <c r="ED900" s="1"/>
      <c r="EH900" s="1"/>
      <c r="EL900" s="1"/>
      <c r="EP900" s="1"/>
      <c r="ET900" s="1"/>
      <c r="EX900" s="1"/>
      <c r="FB900" s="1"/>
      <c r="FF900" s="1"/>
      <c r="FJ900" s="1"/>
      <c r="FN900" s="1"/>
      <c r="FR900" s="1"/>
      <c r="FV900" s="1"/>
      <c r="FZ900" s="1"/>
      <c r="GD900" s="1"/>
      <c r="GH900" s="1"/>
      <c r="GL900" s="1"/>
      <c r="GP900" s="1"/>
      <c r="GT900" s="1"/>
      <c r="GX900" s="1"/>
      <c r="HB900" s="1"/>
      <c r="HF900" s="1"/>
      <c r="HJ900" s="1"/>
      <c r="HN900" s="1"/>
      <c r="HR900" s="1"/>
      <c r="HV900" s="1"/>
      <c r="HZ900" s="1"/>
      <c r="ID900" s="1"/>
      <c r="IH900" s="1"/>
      <c r="IL900" s="1"/>
      <c r="IP900" s="1"/>
      <c r="IT900" s="1"/>
      <c r="IX900" s="1"/>
      <c r="JB900" s="1"/>
      <c r="JF900" s="1"/>
      <c r="JJ900" s="1"/>
      <c r="JN900" s="1"/>
      <c r="JR900" s="1"/>
      <c r="JV900" s="1"/>
      <c r="JZ900" s="1"/>
      <c r="KD900" s="1"/>
      <c r="KH900" s="1"/>
      <c r="KL900" s="1"/>
      <c r="KP900" s="1"/>
      <c r="KT900" s="1"/>
      <c r="KX900" s="1"/>
      <c r="LB900" s="1"/>
      <c r="LF900" s="1"/>
      <c r="LJ900" s="1"/>
      <c r="LN900" s="1"/>
      <c r="LR900" s="1"/>
    </row>
    <row r="901" spans="6:330">
      <c r="F901" s="1">
        <v>42253</v>
      </c>
      <c r="G901">
        <v>101</v>
      </c>
      <c r="H901">
        <v>250</v>
      </c>
      <c r="J901" s="1">
        <v>42253</v>
      </c>
      <c r="K901">
        <v>14</v>
      </c>
      <c r="L901">
        <v>150</v>
      </c>
      <c r="N901" s="1">
        <v>42253</v>
      </c>
      <c r="O901">
        <v>18</v>
      </c>
      <c r="P901">
        <v>75</v>
      </c>
      <c r="R901" s="1">
        <v>42253</v>
      </c>
      <c r="S901">
        <v>15</v>
      </c>
      <c r="T901">
        <v>100</v>
      </c>
      <c r="V901" s="1">
        <v>42253</v>
      </c>
      <c r="W901">
        <v>12</v>
      </c>
      <c r="X901">
        <v>75</v>
      </c>
      <c r="Z901" s="1">
        <v>42253</v>
      </c>
      <c r="AA901">
        <v>16</v>
      </c>
      <c r="AB901">
        <v>50</v>
      </c>
      <c r="AD901" s="1">
        <v>42253</v>
      </c>
      <c r="AE901">
        <v>12</v>
      </c>
      <c r="AF901">
        <v>250</v>
      </c>
      <c r="AH901" s="1">
        <v>42253</v>
      </c>
      <c r="AI901">
        <v>5</v>
      </c>
      <c r="AJ901">
        <v>100</v>
      </c>
      <c r="AL901" s="1">
        <v>42253</v>
      </c>
      <c r="AM901">
        <v>7</v>
      </c>
      <c r="AN901">
        <v>50</v>
      </c>
      <c r="AP901" s="1">
        <v>42253</v>
      </c>
      <c r="AQ901">
        <v>123</v>
      </c>
      <c r="AR901">
        <v>150</v>
      </c>
      <c r="AT901" s="1">
        <v>42253</v>
      </c>
      <c r="AU901">
        <v>10</v>
      </c>
      <c r="AV901">
        <v>100</v>
      </c>
      <c r="AX901" s="1">
        <v>42253</v>
      </c>
      <c r="AY901">
        <v>23</v>
      </c>
      <c r="AZ901">
        <v>50</v>
      </c>
      <c r="BB901" s="1">
        <v>42253</v>
      </c>
      <c r="BC901">
        <v>35</v>
      </c>
      <c r="BD901">
        <v>125</v>
      </c>
      <c r="BF901" s="1">
        <v>42253</v>
      </c>
      <c r="BG901">
        <v>12</v>
      </c>
      <c r="BH901">
        <v>75</v>
      </c>
      <c r="BJ901" s="1">
        <v>42253</v>
      </c>
      <c r="BK901">
        <v>4</v>
      </c>
      <c r="BL901">
        <v>50</v>
      </c>
      <c r="BN901" s="1">
        <v>42253</v>
      </c>
      <c r="BO901">
        <v>16</v>
      </c>
      <c r="BP901">
        <v>50</v>
      </c>
      <c r="BR901" s="1"/>
      <c r="BV901" s="1"/>
      <c r="BZ901" s="1"/>
      <c r="CD901" s="1"/>
      <c r="CH901" s="1"/>
      <c r="CL901" s="1"/>
      <c r="CP901" s="1"/>
      <c r="CT901" s="1"/>
      <c r="CX901" s="1"/>
      <c r="DB901" s="1"/>
      <c r="DF901" s="1"/>
      <c r="DJ901" s="1"/>
      <c r="DN901" s="1"/>
      <c r="DR901" s="1"/>
      <c r="DV901" s="1"/>
      <c r="DZ901" s="1"/>
      <c r="ED901" s="1"/>
      <c r="EH901" s="1"/>
      <c r="EL901" s="1"/>
      <c r="EP901" s="1"/>
      <c r="ET901" s="1"/>
      <c r="EX901" s="1"/>
      <c r="FB901" s="1"/>
      <c r="FF901" s="1"/>
      <c r="FJ901" s="1"/>
      <c r="FN901" s="1"/>
      <c r="FR901" s="1"/>
      <c r="FV901" s="1"/>
      <c r="FZ901" s="1"/>
      <c r="GD901" s="1"/>
      <c r="GH901" s="1"/>
      <c r="GL901" s="1"/>
      <c r="GP901" s="1"/>
      <c r="GT901" s="1"/>
      <c r="GX901" s="1"/>
      <c r="HB901" s="1"/>
      <c r="HF901" s="1"/>
      <c r="HJ901" s="1"/>
      <c r="HN901" s="1"/>
      <c r="HR901" s="1"/>
      <c r="HV901" s="1"/>
      <c r="HZ901" s="1"/>
      <c r="ID901" s="1"/>
      <c r="IH901" s="1"/>
      <c r="IL901" s="1"/>
      <c r="IP901" s="1"/>
      <c r="IT901" s="1"/>
      <c r="IX901" s="1"/>
      <c r="JB901" s="1"/>
      <c r="JF901" s="1"/>
      <c r="JJ901" s="1"/>
      <c r="JN901" s="1"/>
      <c r="JR901" s="1"/>
      <c r="JV901" s="1"/>
      <c r="JZ901" s="1"/>
      <c r="KD901" s="1"/>
      <c r="KH901" s="1"/>
      <c r="KL901" s="1"/>
      <c r="KP901" s="1"/>
      <c r="KT901" s="1"/>
      <c r="KX901" s="1"/>
      <c r="LB901" s="1"/>
      <c r="LF901" s="1"/>
      <c r="LJ901" s="1"/>
      <c r="LN901" s="1"/>
      <c r="LR901" s="1"/>
    </row>
    <row r="902" spans="6:330">
      <c r="F902" s="1">
        <v>42253.041666666664</v>
      </c>
      <c r="G902">
        <v>86</v>
      </c>
      <c r="H902">
        <v>250</v>
      </c>
      <c r="J902" s="1">
        <v>42253.041666666664</v>
      </c>
      <c r="K902">
        <v>11</v>
      </c>
      <c r="L902">
        <v>150</v>
      </c>
      <c r="N902" s="1">
        <v>42253.041666666664</v>
      </c>
      <c r="O902">
        <v>12</v>
      </c>
      <c r="P902">
        <v>75</v>
      </c>
      <c r="R902" s="1">
        <v>42253.041666666664</v>
      </c>
      <c r="S902">
        <v>8</v>
      </c>
      <c r="T902">
        <v>100</v>
      </c>
      <c r="V902" s="1">
        <v>42253.041666666664</v>
      </c>
      <c r="W902">
        <v>10</v>
      </c>
      <c r="X902">
        <v>75</v>
      </c>
      <c r="Z902" s="1">
        <v>42253.041666666664</v>
      </c>
      <c r="AA902">
        <v>6</v>
      </c>
      <c r="AB902">
        <v>50</v>
      </c>
      <c r="AD902" s="1">
        <v>42253.041666666664</v>
      </c>
      <c r="AE902">
        <v>15</v>
      </c>
      <c r="AF902">
        <v>250</v>
      </c>
      <c r="AH902" s="1">
        <v>42253.041666666664</v>
      </c>
      <c r="AI902">
        <v>5</v>
      </c>
      <c r="AJ902">
        <v>100</v>
      </c>
      <c r="AL902" s="1">
        <v>42253.041666666664</v>
      </c>
      <c r="AM902">
        <v>3</v>
      </c>
      <c r="AN902">
        <v>50</v>
      </c>
      <c r="AP902" s="1">
        <v>42253.041666666664</v>
      </c>
      <c r="AQ902">
        <v>106</v>
      </c>
      <c r="AR902">
        <v>150</v>
      </c>
      <c r="AT902" s="1">
        <v>42253.041666666664</v>
      </c>
      <c r="AU902">
        <v>6</v>
      </c>
      <c r="AV902">
        <v>100</v>
      </c>
      <c r="AX902" s="1">
        <v>42253.041666666664</v>
      </c>
      <c r="AY902">
        <v>17</v>
      </c>
      <c r="AZ902">
        <v>50</v>
      </c>
      <c r="BB902" s="1">
        <v>42253.041666666664</v>
      </c>
      <c r="BC902">
        <v>33</v>
      </c>
      <c r="BD902">
        <v>125</v>
      </c>
      <c r="BF902" s="1">
        <v>42253.041666666664</v>
      </c>
      <c r="BG902">
        <v>9</v>
      </c>
      <c r="BH902">
        <v>75</v>
      </c>
      <c r="BJ902" s="1">
        <v>42253.041666666664</v>
      </c>
      <c r="BK902">
        <v>5</v>
      </c>
      <c r="BL902">
        <v>50</v>
      </c>
      <c r="BN902" s="1">
        <v>42253.041666666664</v>
      </c>
      <c r="BO902">
        <v>6</v>
      </c>
      <c r="BP902">
        <v>50</v>
      </c>
      <c r="BR902" s="1"/>
      <c r="BV902" s="1"/>
      <c r="BZ902" s="1"/>
      <c r="CD902" s="1"/>
      <c r="CH902" s="1"/>
      <c r="CL902" s="1"/>
      <c r="CP902" s="1"/>
      <c r="CT902" s="1"/>
      <c r="CX902" s="1"/>
      <c r="DB902" s="1"/>
      <c r="DF902" s="1"/>
      <c r="DJ902" s="1"/>
      <c r="DN902" s="1"/>
      <c r="DR902" s="1"/>
      <c r="DV902" s="1"/>
      <c r="DZ902" s="1"/>
      <c r="ED902" s="1"/>
      <c r="EH902" s="1"/>
      <c r="EL902" s="1"/>
      <c r="EP902" s="1"/>
      <c r="ET902" s="1"/>
      <c r="EX902" s="1"/>
      <c r="FB902" s="1"/>
      <c r="FF902" s="1"/>
      <c r="FJ902" s="1"/>
      <c r="FN902" s="1"/>
      <c r="FR902" s="1"/>
      <c r="FV902" s="1"/>
      <c r="FZ902" s="1"/>
      <c r="GD902" s="1"/>
      <c r="GH902" s="1"/>
      <c r="GL902" s="1"/>
      <c r="GP902" s="1"/>
      <c r="GT902" s="1"/>
      <c r="GX902" s="1"/>
      <c r="HB902" s="1"/>
      <c r="HF902" s="1"/>
      <c r="HJ902" s="1"/>
      <c r="HN902" s="1"/>
      <c r="HR902" s="1"/>
      <c r="HV902" s="1"/>
      <c r="HZ902" s="1"/>
      <c r="ID902" s="1"/>
      <c r="IH902" s="1"/>
      <c r="IL902" s="1"/>
      <c r="IP902" s="1"/>
      <c r="IT902" s="1"/>
      <c r="IX902" s="1"/>
      <c r="JB902" s="1"/>
      <c r="JF902" s="1"/>
      <c r="JJ902" s="1"/>
      <c r="JN902" s="1"/>
      <c r="JR902" s="1"/>
      <c r="JV902" s="1"/>
      <c r="JZ902" s="1"/>
      <c r="KD902" s="1"/>
      <c r="KH902" s="1"/>
      <c r="KL902" s="1"/>
      <c r="KP902" s="1"/>
      <c r="KT902" s="1"/>
      <c r="KX902" s="1"/>
      <c r="LB902" s="1"/>
      <c r="LF902" s="1"/>
      <c r="LJ902" s="1"/>
      <c r="LN902" s="1"/>
      <c r="LR902" s="1"/>
    </row>
    <row r="903" spans="6:330">
      <c r="F903" s="1">
        <v>42253.083333333336</v>
      </c>
      <c r="G903">
        <v>76</v>
      </c>
      <c r="H903">
        <v>250</v>
      </c>
      <c r="J903" s="1">
        <v>42253.083333333336</v>
      </c>
      <c r="K903">
        <v>7</v>
      </c>
      <c r="L903">
        <v>150</v>
      </c>
      <c r="N903" s="1">
        <v>42253.083333333336</v>
      </c>
      <c r="O903">
        <v>9</v>
      </c>
      <c r="P903">
        <v>75</v>
      </c>
      <c r="R903" s="1">
        <v>42253.083333333336</v>
      </c>
      <c r="S903">
        <v>4</v>
      </c>
      <c r="T903">
        <v>100</v>
      </c>
      <c r="V903" s="1">
        <v>42253.083333333336</v>
      </c>
      <c r="W903">
        <v>9</v>
      </c>
      <c r="X903">
        <v>75</v>
      </c>
      <c r="Z903" s="1">
        <v>42253.083333333336</v>
      </c>
      <c r="AA903">
        <v>2</v>
      </c>
      <c r="AB903">
        <v>50</v>
      </c>
      <c r="AD903" s="1">
        <v>42253.083333333336</v>
      </c>
      <c r="AE903">
        <v>8</v>
      </c>
      <c r="AF903">
        <v>250</v>
      </c>
      <c r="AH903" s="1">
        <v>42253.083333333336</v>
      </c>
      <c r="AI903">
        <v>4</v>
      </c>
      <c r="AJ903">
        <v>100</v>
      </c>
      <c r="AL903" s="1">
        <v>42253.083333333336</v>
      </c>
      <c r="AM903">
        <v>2</v>
      </c>
      <c r="AN903">
        <v>50</v>
      </c>
      <c r="AP903" s="1">
        <v>42253.083333333336</v>
      </c>
      <c r="AQ903">
        <v>78</v>
      </c>
      <c r="AR903">
        <v>150</v>
      </c>
      <c r="AT903" s="1">
        <v>42253.083333333336</v>
      </c>
      <c r="AU903">
        <v>8</v>
      </c>
      <c r="AV903">
        <v>100</v>
      </c>
      <c r="AX903" s="1">
        <v>42253.083333333336</v>
      </c>
      <c r="AY903">
        <v>15</v>
      </c>
      <c r="AZ903">
        <v>50</v>
      </c>
      <c r="BB903" s="1">
        <v>42253.083333333336</v>
      </c>
      <c r="BC903">
        <v>23</v>
      </c>
      <c r="BD903">
        <v>125</v>
      </c>
      <c r="BF903" s="1">
        <v>42253.083333333336</v>
      </c>
      <c r="BG903">
        <v>10</v>
      </c>
      <c r="BH903">
        <v>75</v>
      </c>
      <c r="BJ903" s="1">
        <v>42253.083333333336</v>
      </c>
      <c r="BK903">
        <v>4</v>
      </c>
      <c r="BL903">
        <v>50</v>
      </c>
      <c r="BN903" s="1">
        <v>42253.083333333336</v>
      </c>
      <c r="BO903">
        <v>2</v>
      </c>
      <c r="BP903">
        <v>50</v>
      </c>
      <c r="BR903" s="1"/>
      <c r="BV903" s="1"/>
      <c r="BZ903" s="1"/>
      <c r="CD903" s="1"/>
      <c r="CH903" s="1"/>
      <c r="CL903" s="1"/>
      <c r="CP903" s="1"/>
      <c r="CT903" s="1"/>
      <c r="CX903" s="1"/>
      <c r="DB903" s="1"/>
      <c r="DF903" s="1"/>
      <c r="DJ903" s="1"/>
      <c r="DN903" s="1"/>
      <c r="DR903" s="1"/>
      <c r="DV903" s="1"/>
      <c r="DZ903" s="1"/>
      <c r="ED903" s="1"/>
      <c r="EH903" s="1"/>
      <c r="EL903" s="1"/>
      <c r="EP903" s="1"/>
      <c r="ET903" s="1"/>
      <c r="EX903" s="1"/>
      <c r="FB903" s="1"/>
      <c r="FF903" s="1"/>
      <c r="FJ903" s="1"/>
      <c r="FN903" s="1"/>
      <c r="FR903" s="1"/>
      <c r="FV903" s="1"/>
      <c r="FZ903" s="1"/>
      <c r="GD903" s="1"/>
      <c r="GH903" s="1"/>
      <c r="GL903" s="1"/>
      <c r="GP903" s="1"/>
      <c r="GT903" s="1"/>
      <c r="GX903" s="1"/>
      <c r="HB903" s="1"/>
      <c r="HF903" s="1"/>
      <c r="HJ903" s="1"/>
      <c r="HN903" s="1"/>
      <c r="HR903" s="1"/>
      <c r="HV903" s="1"/>
      <c r="HZ903" s="1"/>
      <c r="ID903" s="1"/>
      <c r="IH903" s="1"/>
      <c r="IL903" s="1"/>
      <c r="IP903" s="1"/>
      <c r="IT903" s="1"/>
      <c r="IX903" s="1"/>
      <c r="JB903" s="1"/>
      <c r="JF903" s="1"/>
      <c r="JJ903" s="1"/>
      <c r="JN903" s="1"/>
      <c r="JR903" s="1"/>
      <c r="JV903" s="1"/>
      <c r="JZ903" s="1"/>
      <c r="KD903" s="1"/>
      <c r="KH903" s="1"/>
      <c r="KL903" s="1"/>
      <c r="KP903" s="1"/>
      <c r="KT903" s="1"/>
      <c r="KX903" s="1"/>
      <c r="LB903" s="1"/>
      <c r="LF903" s="1"/>
      <c r="LJ903" s="1"/>
      <c r="LN903" s="1"/>
      <c r="LR903" s="1"/>
    </row>
    <row r="904" spans="6:330">
      <c r="F904" s="1">
        <v>42253.125</v>
      </c>
      <c r="G904">
        <v>75</v>
      </c>
      <c r="H904">
        <v>250</v>
      </c>
      <c r="J904" s="1">
        <v>42253.125</v>
      </c>
      <c r="K904">
        <v>6</v>
      </c>
      <c r="L904">
        <v>150</v>
      </c>
      <c r="N904" s="1">
        <v>42253.125</v>
      </c>
      <c r="O904">
        <v>6</v>
      </c>
      <c r="P904">
        <v>75</v>
      </c>
      <c r="R904" s="1">
        <v>42253.125</v>
      </c>
      <c r="S904">
        <v>2</v>
      </c>
      <c r="T904">
        <v>100</v>
      </c>
      <c r="V904" s="1">
        <v>42253.125</v>
      </c>
      <c r="W904">
        <v>6</v>
      </c>
      <c r="X904">
        <v>75</v>
      </c>
      <c r="Z904" s="1">
        <v>42253.125</v>
      </c>
      <c r="AA904">
        <v>6</v>
      </c>
      <c r="AB904">
        <v>50</v>
      </c>
      <c r="AD904" s="1">
        <v>42253.125</v>
      </c>
      <c r="AE904">
        <v>7</v>
      </c>
      <c r="AF904">
        <v>250</v>
      </c>
      <c r="AH904" s="1">
        <v>42253.125</v>
      </c>
      <c r="AI904">
        <v>4</v>
      </c>
      <c r="AJ904">
        <v>100</v>
      </c>
      <c r="AL904" s="1">
        <v>42253.125</v>
      </c>
      <c r="AM904">
        <v>2</v>
      </c>
      <c r="AN904">
        <v>50</v>
      </c>
      <c r="AP904" s="1">
        <v>42253.125</v>
      </c>
      <c r="AQ904">
        <v>65</v>
      </c>
      <c r="AR904">
        <v>150</v>
      </c>
      <c r="AT904" s="1">
        <v>42253.125</v>
      </c>
      <c r="AU904">
        <v>6</v>
      </c>
      <c r="AV904">
        <v>100</v>
      </c>
      <c r="AX904" s="1">
        <v>42253.125</v>
      </c>
      <c r="AY904">
        <v>7</v>
      </c>
      <c r="AZ904">
        <v>50</v>
      </c>
      <c r="BB904" s="1">
        <v>42253.125</v>
      </c>
      <c r="BC904">
        <v>26</v>
      </c>
      <c r="BD904">
        <v>125</v>
      </c>
      <c r="BF904" s="1">
        <v>42253.125</v>
      </c>
      <c r="BG904">
        <v>7</v>
      </c>
      <c r="BH904">
        <v>75</v>
      </c>
      <c r="BJ904" s="1">
        <v>42253.125</v>
      </c>
      <c r="BK904">
        <v>4</v>
      </c>
      <c r="BL904">
        <v>50</v>
      </c>
      <c r="BN904" s="1">
        <v>42253.125</v>
      </c>
      <c r="BO904">
        <v>6</v>
      </c>
      <c r="BP904">
        <v>50</v>
      </c>
      <c r="BR904" s="1"/>
      <c r="BV904" s="1"/>
      <c r="BZ904" s="1"/>
      <c r="CD904" s="1"/>
      <c r="CH904" s="1"/>
      <c r="CL904" s="1"/>
      <c r="CP904" s="1"/>
      <c r="CT904" s="1"/>
      <c r="CX904" s="1"/>
      <c r="DB904" s="1"/>
      <c r="DF904" s="1"/>
      <c r="DJ904" s="1"/>
      <c r="DN904" s="1"/>
      <c r="DR904" s="1"/>
      <c r="DV904" s="1"/>
      <c r="DZ904" s="1"/>
      <c r="ED904" s="1"/>
      <c r="EH904" s="1"/>
      <c r="EL904" s="1"/>
      <c r="EP904" s="1"/>
      <c r="ET904" s="1"/>
      <c r="EX904" s="1"/>
      <c r="FB904" s="1"/>
      <c r="FF904" s="1"/>
      <c r="FJ904" s="1"/>
      <c r="FN904" s="1"/>
      <c r="FR904" s="1"/>
      <c r="FV904" s="1"/>
      <c r="FZ904" s="1"/>
      <c r="GD904" s="1"/>
      <c r="GH904" s="1"/>
      <c r="GL904" s="1"/>
      <c r="GP904" s="1"/>
      <c r="GT904" s="1"/>
      <c r="GX904" s="1"/>
      <c r="HB904" s="1"/>
      <c r="HF904" s="1"/>
      <c r="HJ904" s="1"/>
      <c r="HN904" s="1"/>
      <c r="HR904" s="1"/>
      <c r="HV904" s="1"/>
      <c r="HZ904" s="1"/>
      <c r="ID904" s="1"/>
      <c r="IH904" s="1"/>
      <c r="IL904" s="1"/>
      <c r="IP904" s="1"/>
      <c r="IT904" s="1"/>
      <c r="IX904" s="1"/>
      <c r="JB904" s="1"/>
      <c r="JF904" s="1"/>
      <c r="JJ904" s="1"/>
      <c r="JN904" s="1"/>
      <c r="JR904" s="1"/>
      <c r="JV904" s="1"/>
      <c r="JZ904" s="1"/>
      <c r="KD904" s="1"/>
      <c r="KH904" s="1"/>
      <c r="KL904" s="1"/>
      <c r="KP904" s="1"/>
      <c r="KT904" s="1"/>
      <c r="KX904" s="1"/>
      <c r="LB904" s="1"/>
      <c r="LF904" s="1"/>
      <c r="LJ904" s="1"/>
      <c r="LN904" s="1"/>
      <c r="LR904" s="1"/>
    </row>
    <row r="905" spans="6:330">
      <c r="F905" s="1">
        <v>42253.166666666664</v>
      </c>
      <c r="G905">
        <v>62</v>
      </c>
      <c r="H905">
        <v>250</v>
      </c>
      <c r="J905" s="1">
        <v>42253.166666666664</v>
      </c>
      <c r="K905">
        <v>5</v>
      </c>
      <c r="L905">
        <v>150</v>
      </c>
      <c r="N905" s="1">
        <v>42253.166666666664</v>
      </c>
      <c r="O905">
        <v>6</v>
      </c>
      <c r="P905">
        <v>75</v>
      </c>
      <c r="R905" s="1">
        <v>42253.166666666664</v>
      </c>
      <c r="S905">
        <v>1</v>
      </c>
      <c r="T905">
        <v>100</v>
      </c>
      <c r="V905" s="1">
        <v>42253.166666666664</v>
      </c>
      <c r="W905">
        <v>7</v>
      </c>
      <c r="X905">
        <v>75</v>
      </c>
      <c r="Z905" s="1">
        <v>42253.166666666664</v>
      </c>
      <c r="AA905">
        <v>4</v>
      </c>
      <c r="AB905">
        <v>50</v>
      </c>
      <c r="AD905" s="1">
        <v>42253.166666666664</v>
      </c>
      <c r="AE905">
        <v>7</v>
      </c>
      <c r="AF905">
        <v>250</v>
      </c>
      <c r="AH905" s="1">
        <v>42253.166666666664</v>
      </c>
      <c r="AI905">
        <v>4</v>
      </c>
      <c r="AJ905">
        <v>100</v>
      </c>
      <c r="AL905" s="1">
        <v>42253.166666666664</v>
      </c>
      <c r="AM905">
        <v>1</v>
      </c>
      <c r="AN905">
        <v>50</v>
      </c>
      <c r="AP905" s="1">
        <v>42253.166666666664</v>
      </c>
      <c r="AQ905">
        <v>58</v>
      </c>
      <c r="AR905">
        <v>150</v>
      </c>
      <c r="AT905" s="1">
        <v>42253.166666666664</v>
      </c>
      <c r="AU905">
        <v>3</v>
      </c>
      <c r="AV905">
        <v>100</v>
      </c>
      <c r="AX905" s="1">
        <v>42253.166666666664</v>
      </c>
      <c r="AY905">
        <v>6</v>
      </c>
      <c r="AZ905">
        <v>50</v>
      </c>
      <c r="BB905" s="1">
        <v>42253.166666666664</v>
      </c>
      <c r="BC905">
        <v>18</v>
      </c>
      <c r="BD905">
        <v>125</v>
      </c>
      <c r="BF905" s="1">
        <v>42253.166666666664</v>
      </c>
      <c r="BG905">
        <v>6</v>
      </c>
      <c r="BH905">
        <v>75</v>
      </c>
      <c r="BJ905" s="1">
        <v>42253.166666666664</v>
      </c>
      <c r="BK905">
        <v>4</v>
      </c>
      <c r="BL905">
        <v>50</v>
      </c>
      <c r="BN905" s="1">
        <v>42253.166666666664</v>
      </c>
      <c r="BO905">
        <v>4</v>
      </c>
      <c r="BP905">
        <v>50</v>
      </c>
      <c r="BR905" s="1"/>
      <c r="BV905" s="1"/>
      <c r="BZ905" s="1"/>
      <c r="CD905" s="1"/>
      <c r="CH905" s="1"/>
      <c r="CL905" s="1"/>
      <c r="CP905" s="1"/>
      <c r="CT905" s="1"/>
      <c r="CX905" s="1"/>
      <c r="DB905" s="1"/>
      <c r="DF905" s="1"/>
      <c r="DJ905" s="1"/>
      <c r="DN905" s="1"/>
      <c r="DR905" s="1"/>
      <c r="DV905" s="1"/>
      <c r="DZ905" s="1"/>
      <c r="ED905" s="1"/>
      <c r="EH905" s="1"/>
      <c r="EL905" s="1"/>
      <c r="EP905" s="1"/>
      <c r="ET905" s="1"/>
      <c r="EX905" s="1"/>
      <c r="FB905" s="1"/>
      <c r="FF905" s="1"/>
      <c r="FJ905" s="1"/>
      <c r="FN905" s="1"/>
      <c r="FR905" s="1"/>
      <c r="FV905" s="1"/>
      <c r="FZ905" s="1"/>
      <c r="GD905" s="1"/>
      <c r="GH905" s="1"/>
      <c r="GL905" s="1"/>
      <c r="GP905" s="1"/>
      <c r="GT905" s="1"/>
      <c r="GX905" s="1"/>
      <c r="HB905" s="1"/>
      <c r="HF905" s="1"/>
      <c r="HJ905" s="1"/>
      <c r="HN905" s="1"/>
      <c r="HR905" s="1"/>
      <c r="HV905" s="1"/>
      <c r="HZ905" s="1"/>
      <c r="ID905" s="1"/>
      <c r="IH905" s="1"/>
      <c r="IL905" s="1"/>
      <c r="IP905" s="1"/>
      <c r="IT905" s="1"/>
      <c r="IX905" s="1"/>
      <c r="JB905" s="1"/>
      <c r="JF905" s="1"/>
      <c r="JJ905" s="1"/>
      <c r="JN905" s="1"/>
      <c r="JR905" s="1"/>
      <c r="JV905" s="1"/>
      <c r="JZ905" s="1"/>
      <c r="KD905" s="1"/>
      <c r="KH905" s="1"/>
      <c r="KL905" s="1"/>
      <c r="KP905" s="1"/>
      <c r="KT905" s="1"/>
      <c r="KX905" s="1"/>
      <c r="LB905" s="1"/>
      <c r="LF905" s="1"/>
      <c r="LJ905" s="1"/>
      <c r="LN905" s="1"/>
      <c r="LR905" s="1"/>
    </row>
    <row r="906" spans="6:330">
      <c r="F906" s="1">
        <v>42253.208333333336</v>
      </c>
      <c r="G906">
        <v>59</v>
      </c>
      <c r="H906">
        <v>250</v>
      </c>
      <c r="J906" s="1">
        <v>42253.208333333336</v>
      </c>
      <c r="K906">
        <v>4</v>
      </c>
      <c r="L906">
        <v>150</v>
      </c>
      <c r="N906" s="1">
        <v>42253.208333333336</v>
      </c>
      <c r="O906">
        <v>8</v>
      </c>
      <c r="P906">
        <v>75</v>
      </c>
      <c r="R906" s="1">
        <v>42253.208333333336</v>
      </c>
      <c r="S906">
        <v>2</v>
      </c>
      <c r="T906">
        <v>100</v>
      </c>
      <c r="V906" s="1">
        <v>42253.208333333336</v>
      </c>
      <c r="W906">
        <v>8</v>
      </c>
      <c r="X906">
        <v>75</v>
      </c>
      <c r="Z906" s="1">
        <v>42253.208333333336</v>
      </c>
      <c r="AA906">
        <v>4</v>
      </c>
      <c r="AB906">
        <v>50</v>
      </c>
      <c r="AD906" s="1">
        <v>42253.208333333336</v>
      </c>
      <c r="AE906">
        <v>9</v>
      </c>
      <c r="AF906">
        <v>250</v>
      </c>
      <c r="AH906" s="1">
        <v>42253.208333333336</v>
      </c>
      <c r="AI906">
        <v>3</v>
      </c>
      <c r="AJ906">
        <v>100</v>
      </c>
      <c r="AL906" s="1">
        <v>42253.208333333336</v>
      </c>
      <c r="AM906">
        <v>2</v>
      </c>
      <c r="AN906">
        <v>50</v>
      </c>
      <c r="AP906" s="1">
        <v>42253.208333333336</v>
      </c>
      <c r="AQ906">
        <v>60</v>
      </c>
      <c r="AR906">
        <v>150</v>
      </c>
      <c r="AT906" s="1">
        <v>42253.208333333336</v>
      </c>
      <c r="AU906">
        <v>5</v>
      </c>
      <c r="AV906">
        <v>100</v>
      </c>
      <c r="AX906" s="1">
        <v>42253.208333333336</v>
      </c>
      <c r="AY906">
        <v>3</v>
      </c>
      <c r="AZ906">
        <v>50</v>
      </c>
      <c r="BB906" s="1">
        <v>42253.208333333336</v>
      </c>
      <c r="BC906">
        <v>14</v>
      </c>
      <c r="BD906">
        <v>125</v>
      </c>
      <c r="BF906" s="1">
        <v>42253.208333333336</v>
      </c>
      <c r="BG906">
        <v>6</v>
      </c>
      <c r="BH906">
        <v>75</v>
      </c>
      <c r="BJ906" s="1">
        <v>42253.208333333336</v>
      </c>
      <c r="BK906">
        <v>3</v>
      </c>
      <c r="BL906">
        <v>50</v>
      </c>
      <c r="BN906" s="1">
        <v>42253.208333333336</v>
      </c>
      <c r="BO906">
        <v>4</v>
      </c>
      <c r="BP906">
        <v>50</v>
      </c>
      <c r="BR906" s="1"/>
      <c r="BV906" s="1"/>
      <c r="BZ906" s="1"/>
      <c r="CD906" s="1"/>
      <c r="CH906" s="1"/>
      <c r="CL906" s="1"/>
      <c r="CP906" s="1"/>
      <c r="CT906" s="1"/>
      <c r="CX906" s="1"/>
      <c r="DB906" s="1"/>
      <c r="DF906" s="1"/>
      <c r="DJ906" s="1"/>
      <c r="DN906" s="1"/>
      <c r="DR906" s="1"/>
      <c r="DV906" s="1"/>
      <c r="DZ906" s="1"/>
      <c r="ED906" s="1"/>
      <c r="EH906" s="1"/>
      <c r="EL906" s="1"/>
      <c r="EP906" s="1"/>
      <c r="ET906" s="1"/>
      <c r="EX906" s="1"/>
      <c r="FB906" s="1"/>
      <c r="FF906" s="1"/>
      <c r="FJ906" s="1"/>
      <c r="FN906" s="1"/>
      <c r="FR906" s="1"/>
      <c r="FV906" s="1"/>
      <c r="FZ906" s="1"/>
      <c r="GD906" s="1"/>
      <c r="GH906" s="1"/>
      <c r="GL906" s="1"/>
      <c r="GP906" s="1"/>
      <c r="GT906" s="1"/>
      <c r="GX906" s="1"/>
      <c r="HB906" s="1"/>
      <c r="HF906" s="1"/>
      <c r="HJ906" s="1"/>
      <c r="HN906" s="1"/>
      <c r="HR906" s="1"/>
      <c r="HV906" s="1"/>
      <c r="HZ906" s="1"/>
      <c r="ID906" s="1"/>
      <c r="IH906" s="1"/>
      <c r="IL906" s="1"/>
      <c r="IP906" s="1"/>
      <c r="IT906" s="1"/>
      <c r="IX906" s="1"/>
      <c r="JB906" s="1"/>
      <c r="JF906" s="1"/>
      <c r="JJ906" s="1"/>
      <c r="JN906" s="1"/>
      <c r="JR906" s="1"/>
      <c r="JV906" s="1"/>
      <c r="JZ906" s="1"/>
      <c r="KD906" s="1"/>
      <c r="KH906" s="1"/>
      <c r="KL906" s="1"/>
      <c r="KP906" s="1"/>
      <c r="KT906" s="1"/>
      <c r="KX906" s="1"/>
      <c r="LB906" s="1"/>
      <c r="LF906" s="1"/>
      <c r="LJ906" s="1"/>
      <c r="LN906" s="1"/>
      <c r="LR906" s="1"/>
    </row>
    <row r="907" spans="6:330">
      <c r="F907" s="1">
        <v>42253.25</v>
      </c>
      <c r="G907">
        <v>38</v>
      </c>
      <c r="H907">
        <v>250</v>
      </c>
      <c r="J907" s="1">
        <v>42253.25</v>
      </c>
      <c r="K907">
        <v>5</v>
      </c>
      <c r="L907">
        <v>150</v>
      </c>
      <c r="N907" s="1">
        <v>42253.25</v>
      </c>
      <c r="O907">
        <v>17</v>
      </c>
      <c r="P907">
        <v>75</v>
      </c>
      <c r="R907" s="1">
        <v>42253.25</v>
      </c>
      <c r="S907">
        <v>4</v>
      </c>
      <c r="T907">
        <v>100</v>
      </c>
      <c r="V907" s="1">
        <v>42253.25</v>
      </c>
      <c r="W907">
        <v>8</v>
      </c>
      <c r="X907">
        <v>75</v>
      </c>
      <c r="Z907" s="1">
        <v>42253.25</v>
      </c>
      <c r="AA907">
        <v>5</v>
      </c>
      <c r="AB907">
        <v>50</v>
      </c>
      <c r="AD907" s="1">
        <v>42253.25</v>
      </c>
      <c r="AE907">
        <v>9</v>
      </c>
      <c r="AF907">
        <v>250</v>
      </c>
      <c r="AH907" s="1">
        <v>42253.25</v>
      </c>
      <c r="AI907">
        <v>5</v>
      </c>
      <c r="AJ907">
        <v>100</v>
      </c>
      <c r="AL907" s="1">
        <v>42253.25</v>
      </c>
      <c r="AM907">
        <v>2</v>
      </c>
      <c r="AN907">
        <v>50</v>
      </c>
      <c r="AP907" s="1">
        <v>42253.25</v>
      </c>
      <c r="AQ907">
        <v>63</v>
      </c>
      <c r="AR907">
        <v>150</v>
      </c>
      <c r="AT907" s="1">
        <v>42253.25</v>
      </c>
      <c r="AU907">
        <v>6</v>
      </c>
      <c r="AV907">
        <v>100</v>
      </c>
      <c r="AX907" s="1">
        <v>42253.25</v>
      </c>
      <c r="AY907">
        <v>4</v>
      </c>
      <c r="AZ907">
        <v>50</v>
      </c>
      <c r="BB907" s="1">
        <v>42253.25</v>
      </c>
      <c r="BC907">
        <v>24</v>
      </c>
      <c r="BD907">
        <v>125</v>
      </c>
      <c r="BF907" s="1">
        <v>42253.25</v>
      </c>
      <c r="BG907">
        <v>6</v>
      </c>
      <c r="BH907">
        <v>75</v>
      </c>
      <c r="BJ907" s="1">
        <v>42253.25</v>
      </c>
      <c r="BK907">
        <v>3</v>
      </c>
      <c r="BL907">
        <v>50</v>
      </c>
      <c r="BN907" s="1">
        <v>42253.25</v>
      </c>
      <c r="BO907">
        <v>5</v>
      </c>
      <c r="BP907">
        <v>50</v>
      </c>
      <c r="BR907" s="1"/>
      <c r="BV907" s="1"/>
      <c r="BZ907" s="1"/>
      <c r="CD907" s="1"/>
      <c r="CH907" s="1"/>
      <c r="CL907" s="1"/>
      <c r="CP907" s="1"/>
      <c r="CT907" s="1"/>
      <c r="CX907" s="1"/>
      <c r="DB907" s="1"/>
      <c r="DF907" s="1"/>
      <c r="DJ907" s="1"/>
      <c r="DN907" s="1"/>
      <c r="DR907" s="1"/>
      <c r="DV907" s="1"/>
      <c r="DZ907" s="1"/>
      <c r="ED907" s="1"/>
      <c r="EH907" s="1"/>
      <c r="EL907" s="1"/>
      <c r="EP907" s="1"/>
      <c r="ET907" s="1"/>
      <c r="EX907" s="1"/>
      <c r="FB907" s="1"/>
      <c r="FF907" s="1"/>
      <c r="FJ907" s="1"/>
      <c r="FN907" s="1"/>
      <c r="FR907" s="1"/>
      <c r="FV907" s="1"/>
      <c r="FZ907" s="1"/>
      <c r="GD907" s="1"/>
      <c r="GH907" s="1"/>
      <c r="GL907" s="1"/>
      <c r="GP907" s="1"/>
      <c r="GT907" s="1"/>
      <c r="GX907" s="1"/>
      <c r="HB907" s="1"/>
      <c r="HF907" s="1"/>
      <c r="HJ907" s="1"/>
      <c r="HN907" s="1"/>
      <c r="HR907" s="1"/>
      <c r="HV907" s="1"/>
      <c r="HZ907" s="1"/>
      <c r="ID907" s="1"/>
      <c r="IH907" s="1"/>
      <c r="IL907" s="1"/>
      <c r="IP907" s="1"/>
      <c r="IT907" s="1"/>
      <c r="IX907" s="1"/>
      <c r="JB907" s="1"/>
      <c r="JF907" s="1"/>
      <c r="JJ907" s="1"/>
      <c r="JN907" s="1"/>
      <c r="JR907" s="1"/>
      <c r="JV907" s="1"/>
      <c r="JZ907" s="1"/>
      <c r="KD907" s="1"/>
      <c r="KH907" s="1"/>
      <c r="KL907" s="1"/>
      <c r="KP907" s="1"/>
      <c r="KT907" s="1"/>
      <c r="KX907" s="1"/>
      <c r="LB907" s="1"/>
      <c r="LF907" s="1"/>
      <c r="LJ907" s="1"/>
      <c r="LN907" s="1"/>
      <c r="LR907" s="1"/>
    </row>
    <row r="908" spans="6:330">
      <c r="F908" s="1">
        <v>42253.291666666664</v>
      </c>
      <c r="G908">
        <v>59</v>
      </c>
      <c r="H908">
        <v>250</v>
      </c>
      <c r="J908" s="1">
        <v>42253.291666666664</v>
      </c>
      <c r="K908">
        <v>12</v>
      </c>
      <c r="L908">
        <v>150</v>
      </c>
      <c r="N908" s="1">
        <v>42253.291666666664</v>
      </c>
      <c r="O908">
        <v>22</v>
      </c>
      <c r="P908">
        <v>75</v>
      </c>
      <c r="R908" s="1">
        <v>42253.291666666664</v>
      </c>
      <c r="S908">
        <v>5</v>
      </c>
      <c r="T908">
        <v>100</v>
      </c>
      <c r="V908" s="1">
        <v>42253.291666666664</v>
      </c>
      <c r="W908">
        <v>8</v>
      </c>
      <c r="X908">
        <v>75</v>
      </c>
      <c r="Z908" s="1">
        <v>42253.291666666664</v>
      </c>
      <c r="AA908">
        <v>7</v>
      </c>
      <c r="AB908">
        <v>50</v>
      </c>
      <c r="AD908" s="1">
        <v>42253.291666666664</v>
      </c>
      <c r="AE908">
        <v>20</v>
      </c>
      <c r="AF908">
        <v>250</v>
      </c>
      <c r="AH908" s="1">
        <v>42253.291666666664</v>
      </c>
      <c r="AI908">
        <v>5</v>
      </c>
      <c r="AJ908">
        <v>100</v>
      </c>
      <c r="AL908" s="1">
        <v>42253.291666666664</v>
      </c>
      <c r="AM908">
        <v>2</v>
      </c>
      <c r="AN908">
        <v>50</v>
      </c>
      <c r="AP908" s="1">
        <v>42253.291666666664</v>
      </c>
      <c r="AQ908">
        <v>71</v>
      </c>
      <c r="AR908">
        <v>150</v>
      </c>
      <c r="AT908" s="1">
        <v>42253.291666666664</v>
      </c>
      <c r="AU908">
        <v>5</v>
      </c>
      <c r="AV908">
        <v>100</v>
      </c>
      <c r="AX908" s="1">
        <v>42253.291666666664</v>
      </c>
      <c r="AY908">
        <v>5</v>
      </c>
      <c r="AZ908">
        <v>50</v>
      </c>
      <c r="BB908" s="1">
        <v>42253.291666666664</v>
      </c>
      <c r="BC908">
        <v>27</v>
      </c>
      <c r="BD908">
        <v>125</v>
      </c>
      <c r="BF908" s="1">
        <v>42253.291666666664</v>
      </c>
      <c r="BG908">
        <v>6</v>
      </c>
      <c r="BH908">
        <v>75</v>
      </c>
      <c r="BJ908" s="1">
        <v>42253.291666666664</v>
      </c>
      <c r="BK908">
        <v>3</v>
      </c>
      <c r="BL908">
        <v>50</v>
      </c>
      <c r="BN908" s="1">
        <v>42253.291666666664</v>
      </c>
      <c r="BO908">
        <v>7</v>
      </c>
      <c r="BP908">
        <v>50</v>
      </c>
      <c r="BR908" s="1"/>
      <c r="BV908" s="1"/>
      <c r="BZ908" s="1"/>
      <c r="CD908" s="1"/>
      <c r="CH908" s="1"/>
      <c r="CL908" s="1"/>
      <c r="CP908" s="1"/>
      <c r="CT908" s="1"/>
      <c r="CX908" s="1"/>
      <c r="DB908" s="1"/>
      <c r="DF908" s="1"/>
      <c r="DJ908" s="1"/>
      <c r="DN908" s="1"/>
      <c r="DR908" s="1"/>
      <c r="DV908" s="1"/>
      <c r="DZ908" s="1"/>
      <c r="ED908" s="1"/>
      <c r="EH908" s="1"/>
      <c r="EL908" s="1"/>
      <c r="EP908" s="1"/>
      <c r="ET908" s="1"/>
      <c r="EX908" s="1"/>
      <c r="FB908" s="1"/>
      <c r="FF908" s="1"/>
      <c r="FJ908" s="1"/>
      <c r="FN908" s="1"/>
      <c r="FR908" s="1"/>
      <c r="FV908" s="1"/>
      <c r="FZ908" s="1"/>
      <c r="GD908" s="1"/>
      <c r="GH908" s="1"/>
      <c r="GL908" s="1"/>
      <c r="GP908" s="1"/>
      <c r="GT908" s="1"/>
      <c r="GX908" s="1"/>
      <c r="HB908" s="1"/>
      <c r="HF908" s="1"/>
      <c r="HJ908" s="1"/>
      <c r="HN908" s="1"/>
      <c r="HR908" s="1"/>
      <c r="HV908" s="1"/>
      <c r="HZ908" s="1"/>
      <c r="ID908" s="1"/>
      <c r="IH908" s="1"/>
      <c r="IL908" s="1"/>
      <c r="IP908" s="1"/>
      <c r="IT908" s="1"/>
      <c r="IX908" s="1"/>
      <c r="JB908" s="1"/>
      <c r="JF908" s="1"/>
      <c r="JJ908" s="1"/>
      <c r="JN908" s="1"/>
      <c r="JR908" s="1"/>
      <c r="JV908" s="1"/>
      <c r="JZ908" s="1"/>
      <c r="KD908" s="1"/>
      <c r="KH908" s="1"/>
      <c r="KL908" s="1"/>
      <c r="KP908" s="1"/>
      <c r="KT908" s="1"/>
      <c r="KX908" s="1"/>
      <c r="LB908" s="1"/>
      <c r="LF908" s="1"/>
      <c r="LJ908" s="1"/>
      <c r="LN908" s="1"/>
      <c r="LR908" s="1"/>
    </row>
    <row r="909" spans="6:330">
      <c r="F909" s="1">
        <v>42253.333333333336</v>
      </c>
      <c r="G909">
        <v>103</v>
      </c>
      <c r="H909">
        <v>250</v>
      </c>
      <c r="J909" s="1">
        <v>42253.333333333336</v>
      </c>
      <c r="K909">
        <v>18</v>
      </c>
      <c r="L909">
        <v>150</v>
      </c>
      <c r="N909" s="1">
        <v>42253.333333333336</v>
      </c>
      <c r="O909">
        <v>28</v>
      </c>
      <c r="P909">
        <v>75</v>
      </c>
      <c r="R909" s="1">
        <v>42253.333333333336</v>
      </c>
      <c r="S909">
        <v>7</v>
      </c>
      <c r="T909">
        <v>100</v>
      </c>
      <c r="V909" s="1">
        <v>42253.333333333336</v>
      </c>
      <c r="W909">
        <v>6</v>
      </c>
      <c r="X909">
        <v>75</v>
      </c>
      <c r="Z909" s="1">
        <v>42253.333333333336</v>
      </c>
      <c r="AA909">
        <v>10</v>
      </c>
      <c r="AB909">
        <v>50</v>
      </c>
      <c r="AD909" s="1">
        <v>42253.333333333336</v>
      </c>
      <c r="AE909">
        <v>38</v>
      </c>
      <c r="AF909">
        <v>250</v>
      </c>
      <c r="AH909" s="1">
        <v>42253.333333333336</v>
      </c>
      <c r="AI909">
        <v>6</v>
      </c>
      <c r="AJ909">
        <v>100</v>
      </c>
      <c r="AL909" s="1">
        <v>42253.333333333336</v>
      </c>
      <c r="AM909">
        <v>4</v>
      </c>
      <c r="AN909">
        <v>50</v>
      </c>
      <c r="AP909" s="1">
        <v>42253.333333333336</v>
      </c>
      <c r="AQ909">
        <v>72</v>
      </c>
      <c r="AR909">
        <v>150</v>
      </c>
      <c r="AT909" s="1">
        <v>42253.333333333336</v>
      </c>
      <c r="AU909">
        <v>5</v>
      </c>
      <c r="AV909">
        <v>100</v>
      </c>
      <c r="AX909" s="1">
        <v>42253.333333333336</v>
      </c>
      <c r="AY909">
        <v>5</v>
      </c>
      <c r="AZ909">
        <v>50</v>
      </c>
      <c r="BB909" s="1">
        <v>42253.333333333336</v>
      </c>
      <c r="BC909">
        <v>25</v>
      </c>
      <c r="BD909">
        <v>125</v>
      </c>
      <c r="BF909" s="1">
        <v>42253.333333333336</v>
      </c>
      <c r="BG909">
        <v>8</v>
      </c>
      <c r="BH909">
        <v>75</v>
      </c>
      <c r="BJ909" s="1">
        <v>42253.333333333336</v>
      </c>
      <c r="BK909">
        <v>3</v>
      </c>
      <c r="BL909">
        <v>50</v>
      </c>
      <c r="BN909" s="1">
        <v>42253.333333333336</v>
      </c>
      <c r="BO909">
        <v>10</v>
      </c>
      <c r="BP909">
        <v>50</v>
      </c>
      <c r="BR909" s="1"/>
      <c r="BV909" s="1"/>
      <c r="BZ909" s="1"/>
      <c r="CD909" s="1"/>
      <c r="CH909" s="1"/>
      <c r="CL909" s="1"/>
      <c r="CP909" s="1"/>
      <c r="CT909" s="1"/>
      <c r="CX909" s="1"/>
      <c r="DB909" s="1"/>
      <c r="DF909" s="1"/>
      <c r="DJ909" s="1"/>
      <c r="DN909" s="1"/>
      <c r="DR909" s="1"/>
      <c r="DV909" s="1"/>
      <c r="DZ909" s="1"/>
      <c r="ED909" s="1"/>
      <c r="EH909" s="1"/>
      <c r="EL909" s="1"/>
      <c r="EP909" s="1"/>
      <c r="ET909" s="1"/>
      <c r="EX909" s="1"/>
      <c r="FB909" s="1"/>
      <c r="FF909" s="1"/>
      <c r="FJ909" s="1"/>
      <c r="FN909" s="1"/>
      <c r="FR909" s="1"/>
      <c r="FV909" s="1"/>
      <c r="FZ909" s="1"/>
      <c r="GD909" s="1"/>
      <c r="GH909" s="1"/>
      <c r="GL909" s="1"/>
      <c r="GP909" s="1"/>
      <c r="GT909" s="1"/>
      <c r="GX909" s="1"/>
      <c r="HB909" s="1"/>
      <c r="HF909" s="1"/>
      <c r="HJ909" s="1"/>
      <c r="HN909" s="1"/>
      <c r="HR909" s="1"/>
      <c r="HV909" s="1"/>
      <c r="HZ909" s="1"/>
      <c r="ID909" s="1"/>
      <c r="IH909" s="1"/>
      <c r="IL909" s="1"/>
      <c r="IP909" s="1"/>
      <c r="IT909" s="1"/>
      <c r="IX909" s="1"/>
      <c r="JB909" s="1"/>
      <c r="JF909" s="1"/>
      <c r="JJ909" s="1"/>
      <c r="JN909" s="1"/>
      <c r="JR909" s="1"/>
      <c r="JV909" s="1"/>
      <c r="JZ909" s="1"/>
      <c r="KD909" s="1"/>
      <c r="KH909" s="1"/>
      <c r="KL909" s="1"/>
      <c r="KP909" s="1"/>
      <c r="KT909" s="1"/>
      <c r="KX909" s="1"/>
      <c r="LB909" s="1"/>
      <c r="LF909" s="1"/>
      <c r="LJ909" s="1"/>
      <c r="LN909" s="1"/>
      <c r="LR909" s="1"/>
    </row>
    <row r="910" spans="6:330">
      <c r="F910" s="1">
        <v>42253.375</v>
      </c>
      <c r="G910">
        <v>119</v>
      </c>
      <c r="H910">
        <v>250</v>
      </c>
      <c r="J910" s="1">
        <v>42253.375</v>
      </c>
      <c r="K910">
        <v>30</v>
      </c>
      <c r="L910">
        <v>150</v>
      </c>
      <c r="N910" s="1">
        <v>42253.375</v>
      </c>
      <c r="O910">
        <v>31</v>
      </c>
      <c r="P910">
        <v>75</v>
      </c>
      <c r="R910" s="1">
        <v>42253.375</v>
      </c>
      <c r="S910">
        <v>8</v>
      </c>
      <c r="T910">
        <v>100</v>
      </c>
      <c r="V910" s="1">
        <v>42253.375</v>
      </c>
      <c r="W910">
        <v>8</v>
      </c>
      <c r="X910">
        <v>75</v>
      </c>
      <c r="Z910" s="1">
        <v>42253.375</v>
      </c>
      <c r="AA910">
        <v>10</v>
      </c>
      <c r="AB910">
        <v>50</v>
      </c>
      <c r="AD910" s="1">
        <v>42253.375</v>
      </c>
      <c r="AE910">
        <v>48</v>
      </c>
      <c r="AF910">
        <v>250</v>
      </c>
      <c r="AH910" s="1">
        <v>42253.375</v>
      </c>
      <c r="AI910">
        <v>15</v>
      </c>
      <c r="AJ910">
        <v>100</v>
      </c>
      <c r="AL910" s="1">
        <v>42253.375</v>
      </c>
      <c r="AM910">
        <v>6</v>
      </c>
      <c r="AN910">
        <v>50</v>
      </c>
      <c r="AP910" s="1">
        <v>42253.375</v>
      </c>
      <c r="AQ910">
        <v>94</v>
      </c>
      <c r="AR910">
        <v>150</v>
      </c>
      <c r="AT910" s="1">
        <v>42253.375</v>
      </c>
      <c r="AU910">
        <v>5</v>
      </c>
      <c r="AV910">
        <v>100</v>
      </c>
      <c r="AX910" s="1">
        <v>42253.375</v>
      </c>
      <c r="AY910">
        <v>9</v>
      </c>
      <c r="AZ910">
        <v>50</v>
      </c>
      <c r="BB910" s="1">
        <v>42253.375</v>
      </c>
      <c r="BC910">
        <v>25</v>
      </c>
      <c r="BD910">
        <v>125</v>
      </c>
      <c r="BF910" s="1">
        <v>42253.375</v>
      </c>
      <c r="BG910">
        <v>12</v>
      </c>
      <c r="BH910">
        <v>75</v>
      </c>
      <c r="BJ910" s="1">
        <v>42253.375</v>
      </c>
      <c r="BK910">
        <v>3</v>
      </c>
      <c r="BL910">
        <v>50</v>
      </c>
      <c r="BN910" s="1">
        <v>42253.375</v>
      </c>
      <c r="BO910">
        <v>10</v>
      </c>
      <c r="BP910">
        <v>50</v>
      </c>
      <c r="BR910" s="1"/>
      <c r="BV910" s="1"/>
      <c r="BZ910" s="1"/>
      <c r="CD910" s="1"/>
      <c r="CH910" s="1"/>
      <c r="CL910" s="1"/>
      <c r="CP910" s="1"/>
      <c r="CT910" s="1"/>
      <c r="CX910" s="1"/>
      <c r="DB910" s="1"/>
      <c r="DF910" s="1"/>
      <c r="DJ910" s="1"/>
      <c r="DN910" s="1"/>
      <c r="DR910" s="1"/>
      <c r="DV910" s="1"/>
      <c r="DZ910" s="1"/>
      <c r="ED910" s="1"/>
      <c r="EH910" s="1"/>
      <c r="EL910" s="1"/>
      <c r="EP910" s="1"/>
      <c r="ET910" s="1"/>
      <c r="EX910" s="1"/>
      <c r="FB910" s="1"/>
      <c r="FF910" s="1"/>
      <c r="FJ910" s="1"/>
      <c r="FN910" s="1"/>
      <c r="FR910" s="1"/>
      <c r="FV910" s="1"/>
      <c r="FZ910" s="1"/>
      <c r="GD910" s="1"/>
      <c r="GH910" s="1"/>
      <c r="GL910" s="1"/>
      <c r="GP910" s="1"/>
      <c r="GT910" s="1"/>
      <c r="GX910" s="1"/>
      <c r="HB910" s="1"/>
      <c r="HF910" s="1"/>
      <c r="HJ910" s="1"/>
      <c r="HN910" s="1"/>
      <c r="HR910" s="1"/>
      <c r="HV910" s="1"/>
      <c r="HZ910" s="1"/>
      <c r="ID910" s="1"/>
      <c r="IH910" s="1"/>
      <c r="IL910" s="1"/>
      <c r="IP910" s="1"/>
      <c r="IT910" s="1"/>
      <c r="IX910" s="1"/>
      <c r="JB910" s="1"/>
      <c r="JF910" s="1"/>
      <c r="JJ910" s="1"/>
      <c r="JN910" s="1"/>
      <c r="JR910" s="1"/>
      <c r="JV910" s="1"/>
      <c r="JZ910" s="1"/>
      <c r="KD910" s="1"/>
      <c r="KH910" s="1"/>
      <c r="KL910" s="1"/>
      <c r="KP910" s="1"/>
      <c r="KT910" s="1"/>
      <c r="KX910" s="1"/>
      <c r="LB910" s="1"/>
      <c r="LF910" s="1"/>
      <c r="LJ910" s="1"/>
      <c r="LN910" s="1"/>
      <c r="LR910" s="1"/>
    </row>
    <row r="911" spans="6:330">
      <c r="F911" s="1">
        <v>42253.416666666664</v>
      </c>
      <c r="G911">
        <v>147</v>
      </c>
      <c r="H911">
        <v>250</v>
      </c>
      <c r="J911" s="1">
        <v>42253.416666666664</v>
      </c>
      <c r="K911">
        <v>42</v>
      </c>
      <c r="L911">
        <v>150</v>
      </c>
      <c r="N911" s="1">
        <v>42253.416666666664</v>
      </c>
      <c r="O911">
        <v>39</v>
      </c>
      <c r="P911">
        <v>75</v>
      </c>
      <c r="R911" s="1">
        <v>42253.416666666664</v>
      </c>
      <c r="S911">
        <v>8</v>
      </c>
      <c r="T911">
        <v>100</v>
      </c>
      <c r="V911" s="1">
        <v>42253.416666666664</v>
      </c>
      <c r="W911">
        <v>8</v>
      </c>
      <c r="X911">
        <v>75</v>
      </c>
      <c r="Z911" s="1">
        <v>42253.416666666664</v>
      </c>
      <c r="AA911">
        <v>12</v>
      </c>
      <c r="AB911">
        <v>50</v>
      </c>
      <c r="AD911" s="1">
        <v>42253.416666666664</v>
      </c>
      <c r="AE911">
        <v>70</v>
      </c>
      <c r="AF911">
        <v>250</v>
      </c>
      <c r="AH911" s="1">
        <v>42253.416666666664</v>
      </c>
      <c r="AI911">
        <v>20</v>
      </c>
      <c r="AJ911">
        <v>100</v>
      </c>
      <c r="AL911" s="1">
        <v>42253.416666666664</v>
      </c>
      <c r="AM911">
        <v>8</v>
      </c>
      <c r="AN911">
        <v>50</v>
      </c>
      <c r="AP911" s="1">
        <v>42253.416666666664</v>
      </c>
      <c r="AQ911">
        <v>114</v>
      </c>
      <c r="AR911">
        <v>150</v>
      </c>
      <c r="AT911" s="1">
        <v>42253.416666666664</v>
      </c>
      <c r="AU911">
        <v>9</v>
      </c>
      <c r="AV911">
        <v>100</v>
      </c>
      <c r="AX911" s="1">
        <v>42253.416666666664</v>
      </c>
      <c r="AY911">
        <v>12</v>
      </c>
      <c r="AZ911">
        <v>50</v>
      </c>
      <c r="BB911" s="1">
        <v>42253.416666666664</v>
      </c>
      <c r="BC911">
        <v>18</v>
      </c>
      <c r="BD911">
        <v>125</v>
      </c>
      <c r="BF911" s="1">
        <v>42253.416666666664</v>
      </c>
      <c r="BG911">
        <v>14</v>
      </c>
      <c r="BH911">
        <v>75</v>
      </c>
      <c r="BJ911" s="1">
        <v>42253.416666666664</v>
      </c>
      <c r="BK911">
        <v>6</v>
      </c>
      <c r="BL911">
        <v>50</v>
      </c>
      <c r="BN911" s="1">
        <v>42253.416666666664</v>
      </c>
      <c r="BO911">
        <v>12</v>
      </c>
      <c r="BP911">
        <v>50</v>
      </c>
      <c r="BR911" s="1"/>
      <c r="BV911" s="1"/>
      <c r="BZ911" s="1"/>
      <c r="CD911" s="1"/>
      <c r="CH911" s="1"/>
      <c r="CL911" s="1"/>
      <c r="CP911" s="1"/>
      <c r="CT911" s="1"/>
      <c r="CX911" s="1"/>
      <c r="DB911" s="1"/>
      <c r="DF911" s="1"/>
      <c r="DJ911" s="1"/>
      <c r="DN911" s="1"/>
      <c r="DR911" s="1"/>
      <c r="DV911" s="1"/>
      <c r="DZ911" s="1"/>
      <c r="ED911" s="1"/>
      <c r="EH911" s="1"/>
      <c r="EL911" s="1"/>
      <c r="EP911" s="1"/>
      <c r="ET911" s="1"/>
      <c r="EX911" s="1"/>
      <c r="FB911" s="1"/>
      <c r="FF911" s="1"/>
      <c r="FJ911" s="1"/>
      <c r="FN911" s="1"/>
      <c r="FR911" s="1"/>
      <c r="FV911" s="1"/>
      <c r="FZ911" s="1"/>
      <c r="GD911" s="1"/>
      <c r="GH911" s="1"/>
      <c r="GL911" s="1"/>
      <c r="GP911" s="1"/>
      <c r="GT911" s="1"/>
      <c r="GX911" s="1"/>
      <c r="HB911" s="1"/>
      <c r="HF911" s="1"/>
      <c r="HJ911" s="1"/>
      <c r="HN911" s="1"/>
      <c r="HR911" s="1"/>
      <c r="HV911" s="1"/>
      <c r="HZ911" s="1"/>
      <c r="ID911" s="1"/>
      <c r="IH911" s="1"/>
      <c r="IL911" s="1"/>
      <c r="IP911" s="1"/>
      <c r="IT911" s="1"/>
      <c r="IX911" s="1"/>
      <c r="JB911" s="1"/>
      <c r="JF911" s="1"/>
      <c r="JJ911" s="1"/>
      <c r="JN911" s="1"/>
      <c r="JR911" s="1"/>
      <c r="JV911" s="1"/>
      <c r="JZ911" s="1"/>
      <c r="KD911" s="1"/>
      <c r="KH911" s="1"/>
      <c r="KL911" s="1"/>
      <c r="KP911" s="1"/>
      <c r="KT911" s="1"/>
      <c r="KX911" s="1"/>
      <c r="LB911" s="1"/>
      <c r="LF911" s="1"/>
      <c r="LJ911" s="1"/>
      <c r="LN911" s="1"/>
      <c r="LR911" s="1"/>
    </row>
    <row r="912" spans="6:330">
      <c r="F912" s="1">
        <v>42253.458333333336</v>
      </c>
      <c r="G912">
        <v>184</v>
      </c>
      <c r="H912">
        <v>250</v>
      </c>
      <c r="J912" s="1">
        <v>42253.458333333336</v>
      </c>
      <c r="K912">
        <v>54</v>
      </c>
      <c r="L912">
        <v>150</v>
      </c>
      <c r="N912" s="1">
        <v>42253.458333333336</v>
      </c>
      <c r="O912">
        <v>37</v>
      </c>
      <c r="P912">
        <v>75</v>
      </c>
      <c r="R912" s="1">
        <v>42253.458333333336</v>
      </c>
      <c r="S912">
        <v>13</v>
      </c>
      <c r="T912">
        <v>100</v>
      </c>
      <c r="V912" s="1">
        <v>42253.458333333336</v>
      </c>
      <c r="W912">
        <v>11</v>
      </c>
      <c r="X912">
        <v>75</v>
      </c>
      <c r="Z912" s="1">
        <v>42253.458333333336</v>
      </c>
      <c r="AA912">
        <v>14</v>
      </c>
      <c r="AB912">
        <v>50</v>
      </c>
      <c r="AD912" s="1">
        <v>42253.458333333336</v>
      </c>
      <c r="AE912">
        <v>85</v>
      </c>
      <c r="AF912">
        <v>250</v>
      </c>
      <c r="AH912" s="1">
        <v>42253.458333333336</v>
      </c>
      <c r="AI912">
        <v>30</v>
      </c>
      <c r="AJ912">
        <v>100</v>
      </c>
      <c r="AL912" s="1">
        <v>42253.458333333336</v>
      </c>
      <c r="AM912">
        <v>8</v>
      </c>
      <c r="AN912">
        <v>50</v>
      </c>
      <c r="AP912" s="1">
        <v>42253.458333333336</v>
      </c>
      <c r="AQ912">
        <v>138</v>
      </c>
      <c r="AR912">
        <v>150</v>
      </c>
      <c r="AT912" s="1">
        <v>42253.458333333336</v>
      </c>
      <c r="AU912">
        <v>9</v>
      </c>
      <c r="AV912">
        <v>100</v>
      </c>
      <c r="AX912" s="1">
        <v>42253.458333333336</v>
      </c>
      <c r="AY912">
        <v>14</v>
      </c>
      <c r="AZ912">
        <v>50</v>
      </c>
      <c r="BB912" s="1">
        <v>42253.458333333336</v>
      </c>
      <c r="BC912">
        <v>22</v>
      </c>
      <c r="BD912">
        <v>125</v>
      </c>
      <c r="BF912" s="1">
        <v>42253.458333333336</v>
      </c>
      <c r="BG912">
        <v>11</v>
      </c>
      <c r="BH912">
        <v>75</v>
      </c>
      <c r="BJ912" s="1">
        <v>42253.458333333336</v>
      </c>
      <c r="BK912">
        <v>7</v>
      </c>
      <c r="BL912">
        <v>50</v>
      </c>
      <c r="BN912" s="1">
        <v>42253.458333333336</v>
      </c>
      <c r="BO912">
        <v>14</v>
      </c>
      <c r="BP912">
        <v>50</v>
      </c>
      <c r="BR912" s="1"/>
      <c r="BV912" s="1"/>
      <c r="BZ912" s="1"/>
      <c r="CD912" s="1"/>
      <c r="CH912" s="1"/>
      <c r="CL912" s="1"/>
      <c r="CP912" s="1"/>
      <c r="CT912" s="1"/>
      <c r="CX912" s="1"/>
      <c r="DB912" s="1"/>
      <c r="DF912" s="1"/>
      <c r="DJ912" s="1"/>
      <c r="DN912" s="1"/>
      <c r="DR912" s="1"/>
      <c r="DV912" s="1"/>
      <c r="DZ912" s="1"/>
      <c r="ED912" s="1"/>
      <c r="EH912" s="1"/>
      <c r="EL912" s="1"/>
      <c r="EP912" s="1"/>
      <c r="ET912" s="1"/>
      <c r="EX912" s="1"/>
      <c r="FB912" s="1"/>
      <c r="FF912" s="1"/>
      <c r="FJ912" s="1"/>
      <c r="FN912" s="1"/>
      <c r="FR912" s="1"/>
      <c r="FV912" s="1"/>
      <c r="FZ912" s="1"/>
      <c r="GD912" s="1"/>
      <c r="GH912" s="1"/>
      <c r="GL912" s="1"/>
      <c r="GP912" s="1"/>
      <c r="GT912" s="1"/>
      <c r="GX912" s="1"/>
      <c r="HB912" s="1"/>
      <c r="HF912" s="1"/>
      <c r="HJ912" s="1"/>
      <c r="HN912" s="1"/>
      <c r="HR912" s="1"/>
      <c r="HV912" s="1"/>
      <c r="HZ912" s="1"/>
      <c r="ID912" s="1"/>
      <c r="IH912" s="1"/>
      <c r="IL912" s="1"/>
      <c r="IP912" s="1"/>
      <c r="IT912" s="1"/>
      <c r="IX912" s="1"/>
      <c r="JB912" s="1"/>
      <c r="JF912" s="1"/>
      <c r="JJ912" s="1"/>
      <c r="JN912" s="1"/>
      <c r="JR912" s="1"/>
      <c r="JV912" s="1"/>
      <c r="JZ912" s="1"/>
      <c r="KD912" s="1"/>
      <c r="KH912" s="1"/>
      <c r="KL912" s="1"/>
      <c r="KP912" s="1"/>
      <c r="KT912" s="1"/>
      <c r="KX912" s="1"/>
      <c r="LB912" s="1"/>
      <c r="LF912" s="1"/>
      <c r="LJ912" s="1"/>
      <c r="LN912" s="1"/>
      <c r="LR912" s="1"/>
    </row>
    <row r="913" spans="6:330">
      <c r="F913" s="1">
        <v>42253.5</v>
      </c>
      <c r="G913">
        <v>193</v>
      </c>
      <c r="H913">
        <v>250</v>
      </c>
      <c r="J913" s="1">
        <v>42253.5</v>
      </c>
      <c r="K913">
        <v>78</v>
      </c>
      <c r="L913">
        <v>150</v>
      </c>
      <c r="N913" s="1">
        <v>42253.5</v>
      </c>
      <c r="O913">
        <v>42</v>
      </c>
      <c r="P913">
        <v>75</v>
      </c>
      <c r="R913" s="1">
        <v>42253.5</v>
      </c>
      <c r="S913">
        <v>17</v>
      </c>
      <c r="T913">
        <v>100</v>
      </c>
      <c r="V913" s="1">
        <v>42253.5</v>
      </c>
      <c r="W913">
        <v>16</v>
      </c>
      <c r="X913">
        <v>75</v>
      </c>
      <c r="Z913" s="1">
        <v>42253.5</v>
      </c>
      <c r="AA913">
        <v>16</v>
      </c>
      <c r="AB913">
        <v>50</v>
      </c>
      <c r="AD913" s="1">
        <v>42253.5</v>
      </c>
      <c r="AE913">
        <v>93</v>
      </c>
      <c r="AF913">
        <v>250</v>
      </c>
      <c r="AH913" s="1">
        <v>42253.5</v>
      </c>
      <c r="AI913">
        <v>52</v>
      </c>
      <c r="AJ913">
        <v>100</v>
      </c>
      <c r="AL913" s="1">
        <v>42253.5</v>
      </c>
      <c r="AM913">
        <v>6</v>
      </c>
      <c r="AN913">
        <v>50</v>
      </c>
      <c r="AP913" s="1">
        <v>42253.5</v>
      </c>
      <c r="AQ913">
        <v>152</v>
      </c>
      <c r="AR913">
        <v>150</v>
      </c>
      <c r="AT913" s="1">
        <v>42253.5</v>
      </c>
      <c r="AU913">
        <v>19</v>
      </c>
      <c r="AV913">
        <v>100</v>
      </c>
      <c r="AX913" s="1">
        <v>42253.5</v>
      </c>
      <c r="AY913">
        <v>17</v>
      </c>
      <c r="AZ913">
        <v>50</v>
      </c>
      <c r="BB913" s="1">
        <v>42253.5</v>
      </c>
      <c r="BC913">
        <v>22</v>
      </c>
      <c r="BD913">
        <v>125</v>
      </c>
      <c r="BF913" s="1">
        <v>42253.5</v>
      </c>
      <c r="BG913">
        <v>15</v>
      </c>
      <c r="BH913">
        <v>75</v>
      </c>
      <c r="BJ913" s="1">
        <v>42253.5</v>
      </c>
      <c r="BK913">
        <v>8</v>
      </c>
      <c r="BL913">
        <v>50</v>
      </c>
      <c r="BN913" s="1">
        <v>42253.5</v>
      </c>
      <c r="BO913">
        <v>16</v>
      </c>
      <c r="BP913">
        <v>50</v>
      </c>
      <c r="BR913" s="1"/>
      <c r="BV913" s="1"/>
      <c r="BZ913" s="1"/>
      <c r="CD913" s="1"/>
      <c r="CH913" s="1"/>
      <c r="CL913" s="1"/>
      <c r="CP913" s="1"/>
      <c r="CT913" s="1"/>
      <c r="CX913" s="1"/>
      <c r="DB913" s="1"/>
      <c r="DF913" s="1"/>
      <c r="DJ913" s="1"/>
      <c r="DN913" s="1"/>
      <c r="DR913" s="1"/>
      <c r="DV913" s="1"/>
      <c r="DZ913" s="1"/>
      <c r="ED913" s="1"/>
      <c r="EH913" s="1"/>
      <c r="EL913" s="1"/>
      <c r="EP913" s="1"/>
      <c r="ET913" s="1"/>
      <c r="EX913" s="1"/>
      <c r="FB913" s="1"/>
      <c r="FF913" s="1"/>
      <c r="FJ913" s="1"/>
      <c r="FN913" s="1"/>
      <c r="FR913" s="1"/>
      <c r="FV913" s="1"/>
      <c r="FZ913" s="1"/>
      <c r="GD913" s="1"/>
      <c r="GH913" s="1"/>
      <c r="GL913" s="1"/>
      <c r="GP913" s="1"/>
      <c r="GT913" s="1"/>
      <c r="GX913" s="1"/>
      <c r="HB913" s="1"/>
      <c r="HF913" s="1"/>
      <c r="HJ913" s="1"/>
      <c r="HN913" s="1"/>
      <c r="HR913" s="1"/>
      <c r="HV913" s="1"/>
      <c r="HZ913" s="1"/>
      <c r="ID913" s="1"/>
      <c r="IH913" s="1"/>
      <c r="IL913" s="1"/>
      <c r="IP913" s="1"/>
      <c r="IT913" s="1"/>
      <c r="IX913" s="1"/>
      <c r="JB913" s="1"/>
      <c r="JF913" s="1"/>
      <c r="JJ913" s="1"/>
      <c r="JN913" s="1"/>
      <c r="JR913" s="1"/>
      <c r="JV913" s="1"/>
      <c r="JZ913" s="1"/>
      <c r="KD913" s="1"/>
      <c r="KH913" s="1"/>
      <c r="KL913" s="1"/>
      <c r="KP913" s="1"/>
      <c r="KT913" s="1"/>
      <c r="KX913" s="1"/>
      <c r="LB913" s="1"/>
      <c r="LF913" s="1"/>
      <c r="LJ913" s="1"/>
      <c r="LN913" s="1"/>
      <c r="LR913" s="1"/>
    </row>
    <row r="914" spans="6:330">
      <c r="F914" s="1">
        <v>42253.541666666664</v>
      </c>
      <c r="G914">
        <v>201</v>
      </c>
      <c r="H914">
        <v>250</v>
      </c>
      <c r="J914" s="1">
        <v>42253.541666666664</v>
      </c>
      <c r="K914">
        <v>75</v>
      </c>
      <c r="L914">
        <v>150</v>
      </c>
      <c r="N914" s="1">
        <v>42253.541666666664</v>
      </c>
      <c r="O914">
        <v>44</v>
      </c>
      <c r="P914">
        <v>75</v>
      </c>
      <c r="R914" s="1">
        <v>42253.541666666664</v>
      </c>
      <c r="S914">
        <v>20</v>
      </c>
      <c r="T914">
        <v>100</v>
      </c>
      <c r="V914" s="1">
        <v>42253.541666666664</v>
      </c>
      <c r="W914">
        <v>16</v>
      </c>
      <c r="X914">
        <v>75</v>
      </c>
      <c r="Z914" s="1">
        <v>42253.541666666664</v>
      </c>
      <c r="AA914">
        <v>19</v>
      </c>
      <c r="AB914">
        <v>50</v>
      </c>
      <c r="AD914" s="1">
        <v>42253.541666666664</v>
      </c>
      <c r="AE914">
        <v>105</v>
      </c>
      <c r="AF914">
        <v>250</v>
      </c>
      <c r="AH914" s="1">
        <v>42253.541666666664</v>
      </c>
      <c r="AI914">
        <v>63</v>
      </c>
      <c r="AJ914">
        <v>100</v>
      </c>
      <c r="AL914" s="1">
        <v>42253.541666666664</v>
      </c>
      <c r="AM914">
        <v>11</v>
      </c>
      <c r="AN914">
        <v>50</v>
      </c>
      <c r="AP914" s="1">
        <v>42253.541666666664</v>
      </c>
      <c r="AQ914">
        <v>183</v>
      </c>
      <c r="AR914">
        <v>150</v>
      </c>
      <c r="AT914" s="1">
        <v>42253.541666666664</v>
      </c>
      <c r="AU914">
        <v>25</v>
      </c>
      <c r="AV914">
        <v>100</v>
      </c>
      <c r="AX914" s="1">
        <v>42253.541666666664</v>
      </c>
      <c r="AY914">
        <v>21</v>
      </c>
      <c r="AZ914">
        <v>50</v>
      </c>
      <c r="BB914" s="1">
        <v>42253.541666666664</v>
      </c>
      <c r="BC914">
        <v>24</v>
      </c>
      <c r="BD914">
        <v>125</v>
      </c>
      <c r="BF914" s="1">
        <v>42253.541666666664</v>
      </c>
      <c r="BG914">
        <v>14</v>
      </c>
      <c r="BH914">
        <v>75</v>
      </c>
      <c r="BJ914" s="1">
        <v>42253.541666666664</v>
      </c>
      <c r="BK914">
        <v>10</v>
      </c>
      <c r="BL914">
        <v>50</v>
      </c>
      <c r="BN914" s="1">
        <v>42253.541666666664</v>
      </c>
      <c r="BO914">
        <v>19</v>
      </c>
      <c r="BP914">
        <v>50</v>
      </c>
      <c r="BR914" s="1"/>
      <c r="BV914" s="1"/>
      <c r="BZ914" s="1"/>
      <c r="CD914" s="1"/>
      <c r="CH914" s="1"/>
      <c r="CL914" s="1"/>
      <c r="CP914" s="1"/>
      <c r="CT914" s="1"/>
      <c r="CX914" s="1"/>
      <c r="DB914" s="1"/>
      <c r="DF914" s="1"/>
      <c r="DJ914" s="1"/>
      <c r="DN914" s="1"/>
      <c r="DR914" s="1"/>
      <c r="DV914" s="1"/>
      <c r="DZ914" s="1"/>
      <c r="ED914" s="1"/>
      <c r="EH914" s="1"/>
      <c r="EL914" s="1"/>
      <c r="EP914" s="1"/>
      <c r="ET914" s="1"/>
      <c r="EX914" s="1"/>
      <c r="FB914" s="1"/>
      <c r="FF914" s="1"/>
      <c r="FJ914" s="1"/>
      <c r="FN914" s="1"/>
      <c r="FR914" s="1"/>
      <c r="FV914" s="1"/>
      <c r="FZ914" s="1"/>
      <c r="GD914" s="1"/>
      <c r="GH914" s="1"/>
      <c r="GL914" s="1"/>
      <c r="GP914" s="1"/>
      <c r="GT914" s="1"/>
      <c r="GX914" s="1"/>
      <c r="HB914" s="1"/>
      <c r="HF914" s="1"/>
      <c r="HJ914" s="1"/>
      <c r="HN914" s="1"/>
      <c r="HR914" s="1"/>
      <c r="HV914" s="1"/>
      <c r="HZ914" s="1"/>
      <c r="ID914" s="1"/>
      <c r="IH914" s="1"/>
      <c r="IL914" s="1"/>
      <c r="IP914" s="1"/>
      <c r="IT914" s="1"/>
      <c r="IX914" s="1"/>
      <c r="JB914" s="1"/>
      <c r="JF914" s="1"/>
      <c r="JJ914" s="1"/>
      <c r="JN914" s="1"/>
      <c r="JR914" s="1"/>
      <c r="JV914" s="1"/>
      <c r="JZ914" s="1"/>
      <c r="KD914" s="1"/>
      <c r="KH914" s="1"/>
      <c r="KL914" s="1"/>
      <c r="KP914" s="1"/>
      <c r="KT914" s="1"/>
      <c r="KX914" s="1"/>
      <c r="LB914" s="1"/>
      <c r="LF914" s="1"/>
      <c r="LJ914" s="1"/>
      <c r="LN914" s="1"/>
      <c r="LR914" s="1"/>
    </row>
    <row r="915" spans="6:330">
      <c r="F915" s="1">
        <v>42253.583333333336</v>
      </c>
      <c r="G915">
        <v>222</v>
      </c>
      <c r="H915">
        <v>250</v>
      </c>
      <c r="J915" s="1">
        <v>42253.583333333336</v>
      </c>
      <c r="K915">
        <v>63</v>
      </c>
      <c r="L915">
        <v>150</v>
      </c>
      <c r="N915" s="1">
        <v>42253.583333333336</v>
      </c>
      <c r="O915">
        <v>52</v>
      </c>
      <c r="P915">
        <v>75</v>
      </c>
      <c r="R915" s="1">
        <v>42253.583333333336</v>
      </c>
      <c r="S915">
        <v>22</v>
      </c>
      <c r="T915">
        <v>100</v>
      </c>
      <c r="V915" s="1">
        <v>42253.583333333336</v>
      </c>
      <c r="W915">
        <v>18</v>
      </c>
      <c r="X915">
        <v>75</v>
      </c>
      <c r="Z915" s="1">
        <v>42253.583333333336</v>
      </c>
      <c r="AA915">
        <v>18</v>
      </c>
      <c r="AB915">
        <v>50</v>
      </c>
      <c r="AD915" s="1">
        <v>42253.583333333336</v>
      </c>
      <c r="AE915">
        <v>101</v>
      </c>
      <c r="AF915">
        <v>250</v>
      </c>
      <c r="AH915" s="1">
        <v>42253.583333333336</v>
      </c>
      <c r="AI915">
        <v>42</v>
      </c>
      <c r="AJ915">
        <v>100</v>
      </c>
      <c r="AL915" s="1">
        <v>42253.583333333336</v>
      </c>
      <c r="AM915">
        <v>8</v>
      </c>
      <c r="AN915">
        <v>50</v>
      </c>
      <c r="AP915" s="1">
        <v>42253.583333333336</v>
      </c>
      <c r="AQ915">
        <v>164</v>
      </c>
      <c r="AR915">
        <v>150</v>
      </c>
      <c r="AT915" s="1">
        <v>42253.583333333336</v>
      </c>
      <c r="AU915">
        <v>24</v>
      </c>
      <c r="AV915">
        <v>100</v>
      </c>
      <c r="AX915" s="1">
        <v>42253.583333333336</v>
      </c>
      <c r="AY915">
        <v>25</v>
      </c>
      <c r="AZ915">
        <v>50</v>
      </c>
      <c r="BB915" s="1">
        <v>42253.583333333336</v>
      </c>
      <c r="BC915">
        <v>23</v>
      </c>
      <c r="BD915">
        <v>125</v>
      </c>
      <c r="BF915" s="1">
        <v>42253.583333333336</v>
      </c>
      <c r="BG915">
        <v>17</v>
      </c>
      <c r="BH915">
        <v>75</v>
      </c>
      <c r="BJ915" s="1">
        <v>42253.583333333336</v>
      </c>
      <c r="BK915">
        <v>7</v>
      </c>
      <c r="BL915">
        <v>50</v>
      </c>
      <c r="BN915" s="1">
        <v>42253.583333333336</v>
      </c>
      <c r="BO915">
        <v>18</v>
      </c>
      <c r="BP915">
        <v>50</v>
      </c>
      <c r="BR915" s="1"/>
      <c r="BV915" s="1"/>
      <c r="BZ915" s="1"/>
      <c r="CD915" s="1"/>
      <c r="CH915" s="1"/>
      <c r="CL915" s="1"/>
      <c r="CP915" s="1"/>
      <c r="CT915" s="1"/>
      <c r="CX915" s="1"/>
      <c r="DB915" s="1"/>
      <c r="DF915" s="1"/>
      <c r="DJ915" s="1"/>
      <c r="DN915" s="1"/>
      <c r="DR915" s="1"/>
      <c r="DV915" s="1"/>
      <c r="DZ915" s="1"/>
      <c r="ED915" s="1"/>
      <c r="EH915" s="1"/>
      <c r="EL915" s="1"/>
      <c r="EP915" s="1"/>
      <c r="ET915" s="1"/>
      <c r="EX915" s="1"/>
      <c r="FB915" s="1"/>
      <c r="FF915" s="1"/>
      <c r="FJ915" s="1"/>
      <c r="FN915" s="1"/>
      <c r="FR915" s="1"/>
      <c r="FV915" s="1"/>
      <c r="FZ915" s="1"/>
      <c r="GD915" s="1"/>
      <c r="GH915" s="1"/>
      <c r="GL915" s="1"/>
      <c r="GP915" s="1"/>
      <c r="GT915" s="1"/>
      <c r="GX915" s="1"/>
      <c r="HB915" s="1"/>
      <c r="HF915" s="1"/>
      <c r="HJ915" s="1"/>
      <c r="HN915" s="1"/>
      <c r="HR915" s="1"/>
      <c r="HV915" s="1"/>
      <c r="HZ915" s="1"/>
      <c r="ID915" s="1"/>
      <c r="IH915" s="1"/>
      <c r="IL915" s="1"/>
      <c r="IP915" s="1"/>
      <c r="IT915" s="1"/>
      <c r="IX915" s="1"/>
      <c r="JB915" s="1"/>
      <c r="JF915" s="1"/>
      <c r="JJ915" s="1"/>
      <c r="JN915" s="1"/>
      <c r="JR915" s="1"/>
      <c r="JV915" s="1"/>
      <c r="JZ915" s="1"/>
      <c r="KD915" s="1"/>
      <c r="KH915" s="1"/>
      <c r="KL915" s="1"/>
      <c r="KP915" s="1"/>
      <c r="KT915" s="1"/>
      <c r="KX915" s="1"/>
      <c r="LB915" s="1"/>
      <c r="LF915" s="1"/>
      <c r="LJ915" s="1"/>
      <c r="LN915" s="1"/>
      <c r="LR915" s="1"/>
    </row>
    <row r="916" spans="6:330">
      <c r="F916" s="1">
        <v>42253.625</v>
      </c>
      <c r="G916">
        <v>217</v>
      </c>
      <c r="H916">
        <v>250</v>
      </c>
      <c r="J916" s="1">
        <v>42253.625</v>
      </c>
      <c r="K916">
        <v>66</v>
      </c>
      <c r="L916">
        <v>150</v>
      </c>
      <c r="N916" s="1">
        <v>42253.625</v>
      </c>
      <c r="O916">
        <v>51</v>
      </c>
      <c r="P916">
        <v>75</v>
      </c>
      <c r="R916" s="1">
        <v>42253.625</v>
      </c>
      <c r="S916">
        <v>18</v>
      </c>
      <c r="T916">
        <v>100</v>
      </c>
      <c r="V916" s="1">
        <v>42253.625</v>
      </c>
      <c r="W916">
        <v>22</v>
      </c>
      <c r="X916">
        <v>75</v>
      </c>
      <c r="Z916" s="1">
        <v>42253.625</v>
      </c>
      <c r="AA916">
        <v>16</v>
      </c>
      <c r="AB916">
        <v>50</v>
      </c>
      <c r="AD916" s="1">
        <v>42253.625</v>
      </c>
      <c r="AE916">
        <v>115</v>
      </c>
      <c r="AF916">
        <v>250</v>
      </c>
      <c r="AH916" s="1">
        <v>42253.625</v>
      </c>
      <c r="AI916">
        <v>48</v>
      </c>
      <c r="AJ916">
        <v>100</v>
      </c>
      <c r="AL916" s="1">
        <v>42253.625</v>
      </c>
      <c r="AM916">
        <v>8</v>
      </c>
      <c r="AN916">
        <v>50</v>
      </c>
      <c r="AP916" s="1">
        <v>42253.625</v>
      </c>
      <c r="AQ916">
        <v>161</v>
      </c>
      <c r="AR916">
        <v>150</v>
      </c>
      <c r="AT916" s="1">
        <v>42253.625</v>
      </c>
      <c r="AU916">
        <v>34</v>
      </c>
      <c r="AV916">
        <v>100</v>
      </c>
      <c r="AX916" s="1">
        <v>42253.625</v>
      </c>
      <c r="AY916">
        <v>28</v>
      </c>
      <c r="AZ916">
        <v>50</v>
      </c>
      <c r="BB916" s="1">
        <v>42253.625</v>
      </c>
      <c r="BC916">
        <v>23</v>
      </c>
      <c r="BD916">
        <v>125</v>
      </c>
      <c r="BF916" s="1">
        <v>42253.625</v>
      </c>
      <c r="BG916">
        <v>15</v>
      </c>
      <c r="BH916">
        <v>75</v>
      </c>
      <c r="BJ916" s="1">
        <v>42253.625</v>
      </c>
      <c r="BK916">
        <v>11</v>
      </c>
      <c r="BL916">
        <v>50</v>
      </c>
      <c r="BN916" s="1">
        <v>42253.625</v>
      </c>
      <c r="BO916">
        <v>16</v>
      </c>
      <c r="BP916">
        <v>50</v>
      </c>
      <c r="BR916" s="1"/>
      <c r="BV916" s="1"/>
      <c r="BZ916" s="1"/>
      <c r="CD916" s="1"/>
      <c r="CH916" s="1"/>
      <c r="CL916" s="1"/>
      <c r="CP916" s="1"/>
      <c r="CT916" s="1"/>
      <c r="CX916" s="1"/>
      <c r="DB916" s="1"/>
      <c r="DF916" s="1"/>
      <c r="DJ916" s="1"/>
      <c r="DN916" s="1"/>
      <c r="DR916" s="1"/>
      <c r="DV916" s="1"/>
      <c r="DZ916" s="1"/>
      <c r="ED916" s="1"/>
      <c r="EH916" s="1"/>
      <c r="EL916" s="1"/>
      <c r="EP916" s="1"/>
      <c r="ET916" s="1"/>
      <c r="EX916" s="1"/>
      <c r="FB916" s="1"/>
      <c r="FF916" s="1"/>
      <c r="FJ916" s="1"/>
      <c r="FN916" s="1"/>
      <c r="FR916" s="1"/>
      <c r="FV916" s="1"/>
      <c r="FZ916" s="1"/>
      <c r="GD916" s="1"/>
      <c r="GH916" s="1"/>
      <c r="GL916" s="1"/>
      <c r="GP916" s="1"/>
      <c r="GT916" s="1"/>
      <c r="GX916" s="1"/>
      <c r="HB916" s="1"/>
      <c r="HF916" s="1"/>
      <c r="HJ916" s="1"/>
      <c r="HN916" s="1"/>
      <c r="HR916" s="1"/>
      <c r="HV916" s="1"/>
      <c r="HZ916" s="1"/>
      <c r="ID916" s="1"/>
      <c r="IH916" s="1"/>
      <c r="IL916" s="1"/>
      <c r="IP916" s="1"/>
      <c r="IT916" s="1"/>
      <c r="IX916" s="1"/>
      <c r="JB916" s="1"/>
      <c r="JF916" s="1"/>
      <c r="JJ916" s="1"/>
      <c r="JN916" s="1"/>
      <c r="JR916" s="1"/>
      <c r="JV916" s="1"/>
      <c r="JZ916" s="1"/>
      <c r="KD916" s="1"/>
      <c r="KH916" s="1"/>
      <c r="KL916" s="1"/>
      <c r="KP916" s="1"/>
      <c r="KT916" s="1"/>
      <c r="KX916" s="1"/>
      <c r="LB916" s="1"/>
      <c r="LF916" s="1"/>
      <c r="LJ916" s="1"/>
      <c r="LN916" s="1"/>
      <c r="LR916" s="1"/>
    </row>
    <row r="917" spans="6:330">
      <c r="F917" s="1">
        <v>42253.666666666664</v>
      </c>
      <c r="G917">
        <v>201</v>
      </c>
      <c r="H917">
        <v>250</v>
      </c>
      <c r="J917" s="1">
        <v>42253.666666666664</v>
      </c>
      <c r="K917">
        <v>68</v>
      </c>
      <c r="L917">
        <v>150</v>
      </c>
      <c r="N917" s="1">
        <v>42253.666666666664</v>
      </c>
      <c r="O917">
        <v>44</v>
      </c>
      <c r="P917">
        <v>75</v>
      </c>
      <c r="R917" s="1">
        <v>42253.666666666664</v>
      </c>
      <c r="S917">
        <v>16</v>
      </c>
      <c r="T917">
        <v>100</v>
      </c>
      <c r="V917" s="1">
        <v>42253.666666666664</v>
      </c>
      <c r="W917">
        <v>21</v>
      </c>
      <c r="X917">
        <v>75</v>
      </c>
      <c r="Z917" s="1">
        <v>42253.666666666664</v>
      </c>
      <c r="AA917">
        <v>16</v>
      </c>
      <c r="AB917">
        <v>50</v>
      </c>
      <c r="AD917" s="1">
        <v>42253.666666666664</v>
      </c>
      <c r="AE917">
        <v>98</v>
      </c>
      <c r="AF917">
        <v>250</v>
      </c>
      <c r="AH917" s="1">
        <v>42253.666666666664</v>
      </c>
      <c r="AI917">
        <v>37</v>
      </c>
      <c r="AJ917">
        <v>100</v>
      </c>
      <c r="AL917" s="1">
        <v>42253.666666666664</v>
      </c>
      <c r="AM917">
        <v>7</v>
      </c>
      <c r="AN917">
        <v>50</v>
      </c>
      <c r="AP917" s="1">
        <v>42253.666666666664</v>
      </c>
      <c r="AQ917">
        <v>124</v>
      </c>
      <c r="AR917">
        <v>150</v>
      </c>
      <c r="AT917" s="1">
        <v>42253.666666666664</v>
      </c>
      <c r="AU917">
        <v>27</v>
      </c>
      <c r="AV917">
        <v>100</v>
      </c>
      <c r="AX917" s="1">
        <v>42253.666666666664</v>
      </c>
      <c r="AY917">
        <v>26</v>
      </c>
      <c r="AZ917">
        <v>50</v>
      </c>
      <c r="BB917" s="1">
        <v>42253.666666666664</v>
      </c>
      <c r="BC917">
        <v>29</v>
      </c>
      <c r="BD917">
        <v>125</v>
      </c>
      <c r="BF917" s="1">
        <v>42253.666666666664</v>
      </c>
      <c r="BG917">
        <v>15</v>
      </c>
      <c r="BH917">
        <v>75</v>
      </c>
      <c r="BJ917" s="1">
        <v>42253.666666666664</v>
      </c>
      <c r="BK917">
        <v>8</v>
      </c>
      <c r="BL917">
        <v>50</v>
      </c>
      <c r="BN917" s="1">
        <v>42253.666666666664</v>
      </c>
      <c r="BO917">
        <v>16</v>
      </c>
      <c r="BP917">
        <v>50</v>
      </c>
      <c r="BR917" s="1"/>
      <c r="BV917" s="1"/>
      <c r="BZ917" s="1"/>
      <c r="CD917" s="1"/>
      <c r="CH917" s="1"/>
      <c r="CL917" s="1"/>
      <c r="CP917" s="1"/>
      <c r="CT917" s="1"/>
      <c r="CX917" s="1"/>
      <c r="DB917" s="1"/>
      <c r="DF917" s="1"/>
      <c r="DJ917" s="1"/>
      <c r="DN917" s="1"/>
      <c r="DR917" s="1"/>
      <c r="DV917" s="1"/>
      <c r="DZ917" s="1"/>
      <c r="ED917" s="1"/>
      <c r="EH917" s="1"/>
      <c r="EL917" s="1"/>
      <c r="EP917" s="1"/>
      <c r="ET917" s="1"/>
      <c r="EX917" s="1"/>
      <c r="FB917" s="1"/>
      <c r="FF917" s="1"/>
      <c r="FJ917" s="1"/>
      <c r="FN917" s="1"/>
      <c r="FR917" s="1"/>
      <c r="FV917" s="1"/>
      <c r="FZ917" s="1"/>
      <c r="GD917" s="1"/>
      <c r="GH917" s="1"/>
      <c r="GL917" s="1"/>
      <c r="GP917" s="1"/>
      <c r="GT917" s="1"/>
      <c r="GX917" s="1"/>
      <c r="HB917" s="1"/>
      <c r="HF917" s="1"/>
      <c r="HJ917" s="1"/>
      <c r="HN917" s="1"/>
      <c r="HR917" s="1"/>
      <c r="HV917" s="1"/>
      <c r="HZ917" s="1"/>
      <c r="ID917" s="1"/>
      <c r="IH917" s="1"/>
      <c r="IL917" s="1"/>
      <c r="IP917" s="1"/>
      <c r="IT917" s="1"/>
      <c r="IX917" s="1"/>
      <c r="JB917" s="1"/>
      <c r="JF917" s="1"/>
      <c r="JJ917" s="1"/>
      <c r="JN917" s="1"/>
      <c r="JR917" s="1"/>
      <c r="JV917" s="1"/>
      <c r="JZ917" s="1"/>
      <c r="KD917" s="1"/>
      <c r="KH917" s="1"/>
      <c r="KL917" s="1"/>
      <c r="KP917" s="1"/>
      <c r="KT917" s="1"/>
      <c r="KX917" s="1"/>
      <c r="LB917" s="1"/>
      <c r="LF917" s="1"/>
      <c r="LJ917" s="1"/>
      <c r="LN917" s="1"/>
      <c r="LR917" s="1"/>
    </row>
    <row r="918" spans="6:330">
      <c r="F918" s="1">
        <v>42253.708333333336</v>
      </c>
      <c r="G918">
        <v>124</v>
      </c>
      <c r="H918">
        <v>250</v>
      </c>
      <c r="J918" s="1">
        <v>42253.708333333336</v>
      </c>
      <c r="K918">
        <v>50</v>
      </c>
      <c r="L918">
        <v>150</v>
      </c>
      <c r="N918" s="1">
        <v>42253.708333333336</v>
      </c>
      <c r="O918">
        <v>30</v>
      </c>
      <c r="P918">
        <v>75</v>
      </c>
      <c r="R918" s="1">
        <v>42253.708333333336</v>
      </c>
      <c r="S918">
        <v>10</v>
      </c>
      <c r="T918">
        <v>100</v>
      </c>
      <c r="V918" s="1">
        <v>42253.708333333336</v>
      </c>
      <c r="W918">
        <v>24</v>
      </c>
      <c r="X918">
        <v>75</v>
      </c>
      <c r="Z918" s="1">
        <v>42253.708333333336</v>
      </c>
      <c r="AA918">
        <v>16</v>
      </c>
      <c r="AB918">
        <v>50</v>
      </c>
      <c r="AD918" s="1">
        <v>42253.708333333336</v>
      </c>
      <c r="AE918">
        <v>82</v>
      </c>
      <c r="AF918">
        <v>250</v>
      </c>
      <c r="AH918" s="1">
        <v>42253.708333333336</v>
      </c>
      <c r="AI918">
        <v>16</v>
      </c>
      <c r="AJ918">
        <v>100</v>
      </c>
      <c r="AL918" s="1">
        <v>42253.708333333336</v>
      </c>
      <c r="AM918">
        <v>4</v>
      </c>
      <c r="AN918">
        <v>50</v>
      </c>
      <c r="AP918" s="1">
        <v>42253.708333333336</v>
      </c>
      <c r="AQ918">
        <v>92</v>
      </c>
      <c r="AR918">
        <v>150</v>
      </c>
      <c r="AT918" s="1">
        <v>42253.708333333336</v>
      </c>
      <c r="AU918">
        <v>16</v>
      </c>
      <c r="AV918">
        <v>100</v>
      </c>
      <c r="AX918" s="1">
        <v>42253.708333333336</v>
      </c>
      <c r="AY918">
        <v>24</v>
      </c>
      <c r="AZ918">
        <v>50</v>
      </c>
      <c r="BB918" s="1">
        <v>42253.708333333336</v>
      </c>
      <c r="BC918">
        <v>30</v>
      </c>
      <c r="BD918">
        <v>125</v>
      </c>
      <c r="BF918" s="1">
        <v>42253.708333333336</v>
      </c>
      <c r="BG918">
        <v>14</v>
      </c>
      <c r="BH918">
        <v>75</v>
      </c>
      <c r="BJ918" s="1">
        <v>42253.708333333336</v>
      </c>
      <c r="BK918">
        <v>7</v>
      </c>
      <c r="BL918">
        <v>50</v>
      </c>
      <c r="BN918" s="1">
        <v>42253.708333333336</v>
      </c>
      <c r="BO918">
        <v>16</v>
      </c>
      <c r="BP918">
        <v>50</v>
      </c>
      <c r="BR918" s="1"/>
      <c r="BV918" s="1"/>
      <c r="BZ918" s="1"/>
      <c r="CD918" s="1"/>
      <c r="CH918" s="1"/>
      <c r="CL918" s="1"/>
      <c r="CP918" s="1"/>
      <c r="CT918" s="1"/>
      <c r="CX918" s="1"/>
      <c r="DB918" s="1"/>
      <c r="DF918" s="1"/>
      <c r="DJ918" s="1"/>
      <c r="DN918" s="1"/>
      <c r="DR918" s="1"/>
      <c r="DV918" s="1"/>
      <c r="DZ918" s="1"/>
      <c r="ED918" s="1"/>
      <c r="EH918" s="1"/>
      <c r="EL918" s="1"/>
      <c r="EP918" s="1"/>
      <c r="ET918" s="1"/>
      <c r="EX918" s="1"/>
      <c r="FB918" s="1"/>
      <c r="FF918" s="1"/>
      <c r="FJ918" s="1"/>
      <c r="FN918" s="1"/>
      <c r="FR918" s="1"/>
      <c r="FV918" s="1"/>
      <c r="FZ918" s="1"/>
      <c r="GD918" s="1"/>
      <c r="GH918" s="1"/>
      <c r="GL918" s="1"/>
      <c r="GP918" s="1"/>
      <c r="GT918" s="1"/>
      <c r="GX918" s="1"/>
      <c r="HB918" s="1"/>
      <c r="HF918" s="1"/>
      <c r="HJ918" s="1"/>
      <c r="HN918" s="1"/>
      <c r="HR918" s="1"/>
      <c r="HV918" s="1"/>
      <c r="HZ918" s="1"/>
      <c r="ID918" s="1"/>
      <c r="IH918" s="1"/>
      <c r="IL918" s="1"/>
      <c r="IP918" s="1"/>
      <c r="IT918" s="1"/>
      <c r="IX918" s="1"/>
      <c r="JB918" s="1"/>
      <c r="JF918" s="1"/>
      <c r="JJ918" s="1"/>
      <c r="JN918" s="1"/>
      <c r="JR918" s="1"/>
      <c r="JV918" s="1"/>
      <c r="JZ918" s="1"/>
      <c r="KD918" s="1"/>
      <c r="KH918" s="1"/>
      <c r="KL918" s="1"/>
      <c r="KP918" s="1"/>
      <c r="KT918" s="1"/>
      <c r="KX918" s="1"/>
      <c r="LB918" s="1"/>
      <c r="LF918" s="1"/>
      <c r="LJ918" s="1"/>
      <c r="LN918" s="1"/>
      <c r="LR918" s="1"/>
    </row>
    <row r="919" spans="6:330">
      <c r="F919" s="1">
        <v>42253.75</v>
      </c>
      <c r="G919">
        <v>41</v>
      </c>
      <c r="H919">
        <v>250</v>
      </c>
      <c r="J919" s="1">
        <v>42253.75</v>
      </c>
      <c r="K919">
        <v>47</v>
      </c>
      <c r="L919">
        <v>150</v>
      </c>
      <c r="N919" s="1">
        <v>42253.75</v>
      </c>
      <c r="O919">
        <v>26</v>
      </c>
      <c r="P919">
        <v>75</v>
      </c>
      <c r="R919" s="1">
        <v>42253.75</v>
      </c>
      <c r="S919">
        <v>16</v>
      </c>
      <c r="T919">
        <v>100</v>
      </c>
      <c r="V919" s="1">
        <v>42253.75</v>
      </c>
      <c r="W919">
        <v>28</v>
      </c>
      <c r="X919">
        <v>75</v>
      </c>
      <c r="Z919" s="1">
        <v>42253.75</v>
      </c>
      <c r="AA919">
        <v>14</v>
      </c>
      <c r="AB919">
        <v>50</v>
      </c>
      <c r="AD919" s="1">
        <v>42253.75</v>
      </c>
      <c r="AE919">
        <v>85</v>
      </c>
      <c r="AF919">
        <v>250</v>
      </c>
      <c r="AH919" s="1">
        <v>42253.75</v>
      </c>
      <c r="AI919">
        <v>11</v>
      </c>
      <c r="AJ919">
        <v>100</v>
      </c>
      <c r="AL919" s="1">
        <v>42253.75</v>
      </c>
      <c r="AM919">
        <v>6</v>
      </c>
      <c r="AN919">
        <v>50</v>
      </c>
      <c r="AP919" s="1">
        <v>42253.75</v>
      </c>
      <c r="AQ919">
        <v>96</v>
      </c>
      <c r="AR919">
        <v>150</v>
      </c>
      <c r="AT919" s="1">
        <v>42253.75</v>
      </c>
      <c r="AU919">
        <v>19</v>
      </c>
      <c r="AV919">
        <v>100</v>
      </c>
      <c r="AX919" s="1">
        <v>42253.75</v>
      </c>
      <c r="AY919">
        <v>33</v>
      </c>
      <c r="AZ919">
        <v>50</v>
      </c>
      <c r="BB919" s="1">
        <v>42253.75</v>
      </c>
      <c r="BC919">
        <v>32</v>
      </c>
      <c r="BD919">
        <v>125</v>
      </c>
      <c r="BF919" s="1">
        <v>42253.75</v>
      </c>
      <c r="BG919">
        <v>10</v>
      </c>
      <c r="BH919">
        <v>75</v>
      </c>
      <c r="BJ919" s="1">
        <v>42253.75</v>
      </c>
      <c r="BK919">
        <v>7</v>
      </c>
      <c r="BL919">
        <v>50</v>
      </c>
      <c r="BN919" s="1">
        <v>42253.75</v>
      </c>
      <c r="BO919">
        <v>14</v>
      </c>
      <c r="BP919">
        <v>50</v>
      </c>
      <c r="BR919" s="1"/>
      <c r="BV919" s="1"/>
      <c r="BZ919" s="1"/>
      <c r="CD919" s="1"/>
      <c r="CH919" s="1"/>
      <c r="CL919" s="1"/>
      <c r="CP919" s="1"/>
      <c r="CT919" s="1"/>
      <c r="CX919" s="1"/>
      <c r="DB919" s="1"/>
      <c r="DF919" s="1"/>
      <c r="DJ919" s="1"/>
      <c r="DN919" s="1"/>
      <c r="DR919" s="1"/>
      <c r="DV919" s="1"/>
      <c r="DZ919" s="1"/>
      <c r="ED919" s="1"/>
      <c r="EH919" s="1"/>
      <c r="EL919" s="1"/>
      <c r="EP919" s="1"/>
      <c r="ET919" s="1"/>
      <c r="EX919" s="1"/>
      <c r="FB919" s="1"/>
      <c r="FF919" s="1"/>
      <c r="FJ919" s="1"/>
      <c r="FN919" s="1"/>
      <c r="FR919" s="1"/>
      <c r="FV919" s="1"/>
      <c r="FZ919" s="1"/>
      <c r="GD919" s="1"/>
      <c r="GH919" s="1"/>
      <c r="GL919" s="1"/>
      <c r="GP919" s="1"/>
      <c r="GT919" s="1"/>
      <c r="GX919" s="1"/>
      <c r="HB919" s="1"/>
      <c r="HF919" s="1"/>
      <c r="HJ919" s="1"/>
      <c r="HN919" s="1"/>
      <c r="HR919" s="1"/>
      <c r="HV919" s="1"/>
      <c r="HZ919" s="1"/>
      <c r="ID919" s="1"/>
      <c r="IH919" s="1"/>
      <c r="IL919" s="1"/>
      <c r="IP919" s="1"/>
      <c r="IT919" s="1"/>
      <c r="IX919" s="1"/>
      <c r="JB919" s="1"/>
      <c r="JF919" s="1"/>
      <c r="JJ919" s="1"/>
      <c r="JN919" s="1"/>
      <c r="JR919" s="1"/>
      <c r="JV919" s="1"/>
      <c r="JZ919" s="1"/>
      <c r="KD919" s="1"/>
      <c r="KH919" s="1"/>
      <c r="KL919" s="1"/>
      <c r="KP919" s="1"/>
      <c r="KT919" s="1"/>
      <c r="KX919" s="1"/>
      <c r="LB919" s="1"/>
      <c r="LF919" s="1"/>
      <c r="LJ919" s="1"/>
      <c r="LN919" s="1"/>
      <c r="LR919" s="1"/>
    </row>
    <row r="920" spans="6:330">
      <c r="F920" s="1">
        <v>42253.791666666664</v>
      </c>
      <c r="G920">
        <v>34</v>
      </c>
      <c r="H920">
        <v>250</v>
      </c>
      <c r="J920" s="1">
        <v>42253.791666666664</v>
      </c>
      <c r="K920">
        <v>40</v>
      </c>
      <c r="L920">
        <v>150</v>
      </c>
      <c r="N920" s="1">
        <v>42253.791666666664</v>
      </c>
      <c r="O920">
        <v>27</v>
      </c>
      <c r="P920">
        <v>75</v>
      </c>
      <c r="R920" s="1">
        <v>42253.791666666664</v>
      </c>
      <c r="S920">
        <v>20</v>
      </c>
      <c r="T920">
        <v>100</v>
      </c>
      <c r="V920" s="1">
        <v>42253.791666666664</v>
      </c>
      <c r="W920">
        <v>24</v>
      </c>
      <c r="X920">
        <v>75</v>
      </c>
      <c r="Z920" s="1">
        <v>42253.791666666664</v>
      </c>
      <c r="AA920">
        <v>20</v>
      </c>
      <c r="AB920">
        <v>50</v>
      </c>
      <c r="AD920" s="1">
        <v>42253.791666666664</v>
      </c>
      <c r="AE920">
        <v>66</v>
      </c>
      <c r="AF920">
        <v>250</v>
      </c>
      <c r="AH920" s="1">
        <v>42253.791666666664</v>
      </c>
      <c r="AI920">
        <v>10</v>
      </c>
      <c r="AJ920">
        <v>100</v>
      </c>
      <c r="AL920" s="1">
        <v>42253.791666666664</v>
      </c>
      <c r="AM920">
        <v>7</v>
      </c>
      <c r="AN920">
        <v>50</v>
      </c>
      <c r="AP920" s="1">
        <v>42253.791666666664</v>
      </c>
      <c r="AQ920">
        <v>115</v>
      </c>
      <c r="AR920">
        <v>150</v>
      </c>
      <c r="AT920" s="1">
        <v>42253.791666666664</v>
      </c>
      <c r="AU920">
        <v>12</v>
      </c>
      <c r="AV920">
        <v>100</v>
      </c>
      <c r="AX920" s="1">
        <v>42253.791666666664</v>
      </c>
      <c r="AY920">
        <v>27</v>
      </c>
      <c r="AZ920">
        <v>50</v>
      </c>
      <c r="BB920" s="1">
        <v>42253.791666666664</v>
      </c>
      <c r="BC920">
        <v>34</v>
      </c>
      <c r="BD920">
        <v>125</v>
      </c>
      <c r="BF920" s="1">
        <v>42253.791666666664</v>
      </c>
      <c r="BG920">
        <v>10</v>
      </c>
      <c r="BH920">
        <v>75</v>
      </c>
      <c r="BJ920" s="1">
        <v>42253.791666666664</v>
      </c>
      <c r="BK920">
        <v>9</v>
      </c>
      <c r="BL920">
        <v>50</v>
      </c>
      <c r="BN920" s="1">
        <v>42253.791666666664</v>
      </c>
      <c r="BO920">
        <v>20</v>
      </c>
      <c r="BP920">
        <v>50</v>
      </c>
      <c r="BR920" s="1"/>
      <c r="BV920" s="1"/>
      <c r="BZ920" s="1"/>
      <c r="CD920" s="1"/>
      <c r="CH920" s="1"/>
      <c r="CL920" s="1"/>
      <c r="CP920" s="1"/>
      <c r="CT920" s="1"/>
      <c r="CX920" s="1"/>
      <c r="DB920" s="1"/>
      <c r="DF920" s="1"/>
      <c r="DJ920" s="1"/>
      <c r="DN920" s="1"/>
      <c r="DR920" s="1"/>
      <c r="DV920" s="1"/>
      <c r="DZ920" s="1"/>
      <c r="ED920" s="1"/>
      <c r="EH920" s="1"/>
      <c r="EL920" s="1"/>
      <c r="EP920" s="1"/>
      <c r="ET920" s="1"/>
      <c r="EX920" s="1"/>
      <c r="FB920" s="1"/>
      <c r="FF920" s="1"/>
      <c r="FJ920" s="1"/>
      <c r="FN920" s="1"/>
      <c r="FR920" s="1"/>
      <c r="FV920" s="1"/>
      <c r="FZ920" s="1"/>
      <c r="GD920" s="1"/>
      <c r="GH920" s="1"/>
      <c r="GL920" s="1"/>
      <c r="GP920" s="1"/>
      <c r="GT920" s="1"/>
      <c r="GX920" s="1"/>
      <c r="HB920" s="1"/>
      <c r="HF920" s="1"/>
      <c r="HJ920" s="1"/>
      <c r="HN920" s="1"/>
      <c r="HR920" s="1"/>
      <c r="HV920" s="1"/>
      <c r="HZ920" s="1"/>
      <c r="ID920" s="1"/>
      <c r="IH920" s="1"/>
      <c r="IL920" s="1"/>
      <c r="IP920" s="1"/>
      <c r="IT920" s="1"/>
      <c r="IX920" s="1"/>
      <c r="JB920" s="1"/>
      <c r="JF920" s="1"/>
      <c r="JJ920" s="1"/>
      <c r="JN920" s="1"/>
      <c r="JR920" s="1"/>
      <c r="JV920" s="1"/>
      <c r="JZ920" s="1"/>
      <c r="KD920" s="1"/>
      <c r="KH920" s="1"/>
      <c r="KL920" s="1"/>
      <c r="KP920" s="1"/>
      <c r="KT920" s="1"/>
      <c r="KX920" s="1"/>
      <c r="LB920" s="1"/>
      <c r="LF920" s="1"/>
      <c r="LJ920" s="1"/>
      <c r="LN920" s="1"/>
      <c r="LR920" s="1"/>
    </row>
    <row r="921" spans="6:330">
      <c r="F921" s="1">
        <v>42253.833333333336</v>
      </c>
      <c r="G921">
        <v>32</v>
      </c>
      <c r="H921">
        <v>250</v>
      </c>
      <c r="J921" s="1">
        <v>42253.833333333336</v>
      </c>
      <c r="K921">
        <v>36</v>
      </c>
      <c r="L921">
        <v>150</v>
      </c>
      <c r="N921" s="1">
        <v>42253.833333333336</v>
      </c>
      <c r="O921">
        <v>29</v>
      </c>
      <c r="P921">
        <v>75</v>
      </c>
      <c r="R921" s="1">
        <v>42253.833333333336</v>
      </c>
      <c r="S921">
        <v>16</v>
      </c>
      <c r="T921">
        <v>100</v>
      </c>
      <c r="V921" s="1">
        <v>42253.833333333336</v>
      </c>
      <c r="W921">
        <v>26</v>
      </c>
      <c r="X921">
        <v>75</v>
      </c>
      <c r="Z921" s="1">
        <v>42253.833333333336</v>
      </c>
      <c r="AA921">
        <v>18</v>
      </c>
      <c r="AB921">
        <v>50</v>
      </c>
      <c r="AD921" s="1">
        <v>42253.833333333336</v>
      </c>
      <c r="AE921">
        <v>57</v>
      </c>
      <c r="AF921">
        <v>250</v>
      </c>
      <c r="AH921" s="1">
        <v>42253.833333333336</v>
      </c>
      <c r="AI921">
        <v>5</v>
      </c>
      <c r="AJ921">
        <v>100</v>
      </c>
      <c r="AL921" s="1">
        <v>42253.833333333336</v>
      </c>
      <c r="AM921">
        <v>6</v>
      </c>
      <c r="AN921">
        <v>50</v>
      </c>
      <c r="AP921" s="1">
        <v>42253.833333333336</v>
      </c>
      <c r="AQ921">
        <v>134</v>
      </c>
      <c r="AR921">
        <v>150</v>
      </c>
      <c r="AT921" s="1">
        <v>42253.833333333336</v>
      </c>
      <c r="AU921">
        <v>9</v>
      </c>
      <c r="AV921">
        <v>100</v>
      </c>
      <c r="AX921" s="1">
        <v>42253.833333333336</v>
      </c>
      <c r="AY921">
        <v>25</v>
      </c>
      <c r="AZ921">
        <v>50</v>
      </c>
      <c r="BB921" s="1">
        <v>42253.833333333336</v>
      </c>
      <c r="BC921">
        <v>22</v>
      </c>
      <c r="BD921">
        <v>125</v>
      </c>
      <c r="BF921" s="1">
        <v>42253.833333333336</v>
      </c>
      <c r="BG921">
        <v>10</v>
      </c>
      <c r="BH921">
        <v>75</v>
      </c>
      <c r="BJ921" s="1">
        <v>42253.833333333336</v>
      </c>
      <c r="BK921">
        <v>6</v>
      </c>
      <c r="BL921">
        <v>50</v>
      </c>
      <c r="BN921" s="1">
        <v>42253.833333333336</v>
      </c>
      <c r="BO921">
        <v>18</v>
      </c>
      <c r="BP921">
        <v>50</v>
      </c>
      <c r="BR921" s="1"/>
      <c r="BV921" s="1"/>
      <c r="BZ921" s="1"/>
      <c r="CD921" s="1"/>
      <c r="CH921" s="1"/>
      <c r="CL921" s="1"/>
      <c r="CP921" s="1"/>
      <c r="CT921" s="1"/>
      <c r="CX921" s="1"/>
      <c r="DB921" s="1"/>
      <c r="DF921" s="1"/>
      <c r="DJ921" s="1"/>
      <c r="DN921" s="1"/>
      <c r="DR921" s="1"/>
      <c r="DV921" s="1"/>
      <c r="DZ921" s="1"/>
      <c r="ED921" s="1"/>
      <c r="EH921" s="1"/>
      <c r="EL921" s="1"/>
      <c r="EP921" s="1"/>
      <c r="ET921" s="1"/>
      <c r="EX921" s="1"/>
      <c r="FB921" s="1"/>
      <c r="FF921" s="1"/>
      <c r="FJ921" s="1"/>
      <c r="FN921" s="1"/>
      <c r="FR921" s="1"/>
      <c r="FV921" s="1"/>
      <c r="FZ921" s="1"/>
      <c r="GD921" s="1"/>
      <c r="GH921" s="1"/>
      <c r="GL921" s="1"/>
      <c r="GP921" s="1"/>
      <c r="GT921" s="1"/>
      <c r="GX921" s="1"/>
      <c r="HB921" s="1"/>
      <c r="HF921" s="1"/>
      <c r="HJ921" s="1"/>
      <c r="HN921" s="1"/>
      <c r="HR921" s="1"/>
      <c r="HV921" s="1"/>
      <c r="HZ921" s="1"/>
      <c r="ID921" s="1"/>
      <c r="IH921" s="1"/>
      <c r="IL921" s="1"/>
      <c r="IP921" s="1"/>
      <c r="IT921" s="1"/>
      <c r="IX921" s="1"/>
      <c r="JB921" s="1"/>
      <c r="JF921" s="1"/>
      <c r="JJ921" s="1"/>
      <c r="JN921" s="1"/>
      <c r="JR921" s="1"/>
      <c r="JV921" s="1"/>
      <c r="JZ921" s="1"/>
      <c r="KD921" s="1"/>
      <c r="KH921" s="1"/>
      <c r="KL921" s="1"/>
      <c r="KP921" s="1"/>
      <c r="KT921" s="1"/>
      <c r="KX921" s="1"/>
      <c r="LB921" s="1"/>
      <c r="LF921" s="1"/>
      <c r="LJ921" s="1"/>
      <c r="LN921" s="1"/>
      <c r="LR921" s="1"/>
    </row>
    <row r="922" spans="6:330">
      <c r="F922" s="1">
        <v>42253.875</v>
      </c>
      <c r="G922">
        <v>33</v>
      </c>
      <c r="H922">
        <v>250</v>
      </c>
      <c r="J922" s="1">
        <v>42253.875</v>
      </c>
      <c r="K922">
        <v>30</v>
      </c>
      <c r="L922">
        <v>150</v>
      </c>
      <c r="N922" s="1">
        <v>42253.875</v>
      </c>
      <c r="O922">
        <v>26</v>
      </c>
      <c r="P922">
        <v>75</v>
      </c>
      <c r="R922" s="1">
        <v>42253.875</v>
      </c>
      <c r="S922">
        <v>18</v>
      </c>
      <c r="T922">
        <v>100</v>
      </c>
      <c r="V922" s="1">
        <v>42253.875</v>
      </c>
      <c r="W922">
        <v>26</v>
      </c>
      <c r="X922">
        <v>75</v>
      </c>
      <c r="Z922" s="1">
        <v>42253.875</v>
      </c>
      <c r="AA922">
        <v>14</v>
      </c>
      <c r="AB922">
        <v>50</v>
      </c>
      <c r="AD922" s="1">
        <v>42253.875</v>
      </c>
      <c r="AE922">
        <v>20</v>
      </c>
      <c r="AF922">
        <v>250</v>
      </c>
      <c r="AH922" s="1">
        <v>42253.875</v>
      </c>
      <c r="AI922">
        <v>5</v>
      </c>
      <c r="AJ922">
        <v>100</v>
      </c>
      <c r="AL922" s="1">
        <v>42253.875</v>
      </c>
      <c r="AM922">
        <v>4</v>
      </c>
      <c r="AN922">
        <v>50</v>
      </c>
      <c r="AP922" s="1">
        <v>42253.875</v>
      </c>
      <c r="AQ922">
        <v>131</v>
      </c>
      <c r="AR922">
        <v>150</v>
      </c>
      <c r="AT922" s="1">
        <v>42253.875</v>
      </c>
      <c r="AU922">
        <v>9</v>
      </c>
      <c r="AV922">
        <v>100</v>
      </c>
      <c r="AX922" s="1">
        <v>42253.875</v>
      </c>
      <c r="AY922">
        <v>22</v>
      </c>
      <c r="AZ922">
        <v>50</v>
      </c>
      <c r="BB922" s="1">
        <v>42253.875</v>
      </c>
      <c r="BC922">
        <v>25</v>
      </c>
      <c r="BD922">
        <v>125</v>
      </c>
      <c r="BF922" s="1">
        <v>42253.875</v>
      </c>
      <c r="BG922">
        <v>10</v>
      </c>
      <c r="BH922">
        <v>75</v>
      </c>
      <c r="BJ922" s="1">
        <v>42253.875</v>
      </c>
      <c r="BK922">
        <v>6</v>
      </c>
      <c r="BL922">
        <v>50</v>
      </c>
      <c r="BN922" s="1">
        <v>42253.875</v>
      </c>
      <c r="BO922">
        <v>14</v>
      </c>
      <c r="BP922">
        <v>50</v>
      </c>
      <c r="BR922" s="1"/>
      <c r="BV922" s="1"/>
      <c r="BZ922" s="1"/>
      <c r="CD922" s="1"/>
      <c r="CH922" s="1"/>
      <c r="CL922" s="1"/>
      <c r="CP922" s="1"/>
      <c r="CT922" s="1"/>
      <c r="CX922" s="1"/>
      <c r="DB922" s="1"/>
      <c r="DF922" s="1"/>
      <c r="DJ922" s="1"/>
      <c r="DN922" s="1"/>
      <c r="DR922" s="1"/>
      <c r="DV922" s="1"/>
      <c r="DZ922" s="1"/>
      <c r="ED922" s="1"/>
      <c r="EH922" s="1"/>
      <c r="EL922" s="1"/>
      <c r="EP922" s="1"/>
      <c r="ET922" s="1"/>
      <c r="EX922" s="1"/>
      <c r="FB922" s="1"/>
      <c r="FF922" s="1"/>
      <c r="FJ922" s="1"/>
      <c r="FN922" s="1"/>
      <c r="FR922" s="1"/>
      <c r="FV922" s="1"/>
      <c r="FZ922" s="1"/>
      <c r="GD922" s="1"/>
      <c r="GH922" s="1"/>
      <c r="GL922" s="1"/>
      <c r="GP922" s="1"/>
      <c r="GT922" s="1"/>
      <c r="GX922" s="1"/>
      <c r="HB922" s="1"/>
      <c r="HF922" s="1"/>
      <c r="HJ922" s="1"/>
      <c r="HN922" s="1"/>
      <c r="HR922" s="1"/>
      <c r="HV922" s="1"/>
      <c r="HZ922" s="1"/>
      <c r="ID922" s="1"/>
      <c r="IH922" s="1"/>
      <c r="IL922" s="1"/>
      <c r="IP922" s="1"/>
      <c r="IT922" s="1"/>
      <c r="IX922" s="1"/>
      <c r="JB922" s="1"/>
      <c r="JF922" s="1"/>
      <c r="JJ922" s="1"/>
      <c r="JN922" s="1"/>
      <c r="JR922" s="1"/>
      <c r="JV922" s="1"/>
      <c r="JZ922" s="1"/>
      <c r="KD922" s="1"/>
      <c r="KH922" s="1"/>
      <c r="KL922" s="1"/>
      <c r="KP922" s="1"/>
      <c r="KT922" s="1"/>
      <c r="KX922" s="1"/>
      <c r="LB922" s="1"/>
      <c r="LF922" s="1"/>
      <c r="LJ922" s="1"/>
      <c r="LN922" s="1"/>
      <c r="LR922" s="1"/>
    </row>
    <row r="923" spans="6:330">
      <c r="F923" s="1">
        <v>42253.916666666664</v>
      </c>
      <c r="G923">
        <v>28</v>
      </c>
      <c r="H923">
        <v>250</v>
      </c>
      <c r="J923" s="1">
        <v>42253.916666666664</v>
      </c>
      <c r="K923">
        <v>23</v>
      </c>
      <c r="L923">
        <v>150</v>
      </c>
      <c r="N923" s="1">
        <v>42253.916666666664</v>
      </c>
      <c r="O923">
        <v>21</v>
      </c>
      <c r="P923">
        <v>75</v>
      </c>
      <c r="R923" s="1">
        <v>42253.916666666664</v>
      </c>
      <c r="S923">
        <v>15</v>
      </c>
      <c r="T923">
        <v>100</v>
      </c>
      <c r="V923" s="1">
        <v>42253.916666666664</v>
      </c>
      <c r="W923">
        <v>25</v>
      </c>
      <c r="X923">
        <v>75</v>
      </c>
      <c r="Z923" s="1">
        <v>42253.916666666664</v>
      </c>
      <c r="AA923">
        <v>18</v>
      </c>
      <c r="AB923">
        <v>50</v>
      </c>
      <c r="AD923" s="1">
        <v>42253.916666666664</v>
      </c>
      <c r="AE923">
        <v>13</v>
      </c>
      <c r="AF923">
        <v>250</v>
      </c>
      <c r="AH923" s="1">
        <v>42253.916666666664</v>
      </c>
      <c r="AI923">
        <v>4</v>
      </c>
      <c r="AJ923">
        <v>100</v>
      </c>
      <c r="AL923" s="1">
        <v>42253.916666666664</v>
      </c>
      <c r="AM923">
        <v>7</v>
      </c>
      <c r="AN923">
        <v>50</v>
      </c>
      <c r="AP923" s="1">
        <v>42253.916666666664</v>
      </c>
      <c r="AQ923">
        <v>126</v>
      </c>
      <c r="AR923">
        <v>150</v>
      </c>
      <c r="AT923" s="1">
        <v>42253.916666666664</v>
      </c>
      <c r="AU923">
        <v>12</v>
      </c>
      <c r="AV923">
        <v>100</v>
      </c>
      <c r="AX923" s="1">
        <v>42253.916666666664</v>
      </c>
      <c r="AY923">
        <v>19</v>
      </c>
      <c r="AZ923">
        <v>50</v>
      </c>
      <c r="BB923" s="1">
        <v>42253.916666666664</v>
      </c>
      <c r="BC923">
        <v>35</v>
      </c>
      <c r="BD923">
        <v>125</v>
      </c>
      <c r="BF923" s="1">
        <v>42253.916666666664</v>
      </c>
      <c r="BG923">
        <v>16</v>
      </c>
      <c r="BH923">
        <v>75</v>
      </c>
      <c r="BJ923" s="1">
        <v>42253.916666666664</v>
      </c>
      <c r="BK923">
        <v>5</v>
      </c>
      <c r="BL923">
        <v>50</v>
      </c>
      <c r="BN923" s="1">
        <v>42253.916666666664</v>
      </c>
      <c r="BO923">
        <v>18</v>
      </c>
      <c r="BP923">
        <v>50</v>
      </c>
      <c r="BR923" s="1"/>
      <c r="BV923" s="1"/>
      <c r="BZ923" s="1"/>
      <c r="CD923" s="1"/>
      <c r="CH923" s="1"/>
      <c r="CL923" s="1"/>
      <c r="CP923" s="1"/>
      <c r="CT923" s="1"/>
      <c r="CX923" s="1"/>
      <c r="DB923" s="1"/>
      <c r="DF923" s="1"/>
      <c r="DJ923" s="1"/>
      <c r="DN923" s="1"/>
      <c r="DR923" s="1"/>
      <c r="DV923" s="1"/>
      <c r="DZ923" s="1"/>
      <c r="ED923" s="1"/>
      <c r="EH923" s="1"/>
      <c r="EL923" s="1"/>
      <c r="EP923" s="1"/>
      <c r="ET923" s="1"/>
      <c r="EX923" s="1"/>
      <c r="FB923" s="1"/>
      <c r="FF923" s="1"/>
      <c r="FJ923" s="1"/>
      <c r="FN923" s="1"/>
      <c r="FR923" s="1"/>
      <c r="FV923" s="1"/>
      <c r="FZ923" s="1"/>
      <c r="GD923" s="1"/>
      <c r="GH923" s="1"/>
      <c r="GL923" s="1"/>
      <c r="GP923" s="1"/>
      <c r="GT923" s="1"/>
      <c r="GX923" s="1"/>
      <c r="HB923" s="1"/>
      <c r="HF923" s="1"/>
      <c r="HJ923" s="1"/>
      <c r="HN923" s="1"/>
      <c r="HR923" s="1"/>
      <c r="HV923" s="1"/>
      <c r="HZ923" s="1"/>
      <c r="ID923" s="1"/>
      <c r="IH923" s="1"/>
      <c r="IL923" s="1"/>
      <c r="IP923" s="1"/>
      <c r="IT923" s="1"/>
      <c r="IX923" s="1"/>
      <c r="JB923" s="1"/>
      <c r="JF923" s="1"/>
      <c r="JJ923" s="1"/>
      <c r="JN923" s="1"/>
      <c r="JR923" s="1"/>
      <c r="JV923" s="1"/>
      <c r="JZ923" s="1"/>
      <c r="KD923" s="1"/>
      <c r="KH923" s="1"/>
      <c r="KL923" s="1"/>
      <c r="KP923" s="1"/>
      <c r="KT923" s="1"/>
      <c r="KX923" s="1"/>
      <c r="LB923" s="1"/>
      <c r="LF923" s="1"/>
      <c r="LJ923" s="1"/>
      <c r="LN923" s="1"/>
      <c r="LR923" s="1"/>
    </row>
    <row r="924" spans="6:330">
      <c r="F924" s="1">
        <v>42253.958333333336</v>
      </c>
      <c r="G924">
        <v>24</v>
      </c>
      <c r="H924">
        <v>250</v>
      </c>
      <c r="J924" s="1">
        <v>42253.958333333336</v>
      </c>
      <c r="K924">
        <v>13</v>
      </c>
      <c r="L924">
        <v>150</v>
      </c>
      <c r="N924" s="1">
        <v>42253.958333333336</v>
      </c>
      <c r="O924">
        <v>19</v>
      </c>
      <c r="P924">
        <v>75</v>
      </c>
      <c r="R924" s="1">
        <v>42253.958333333336</v>
      </c>
      <c r="S924">
        <v>12</v>
      </c>
      <c r="T924">
        <v>100</v>
      </c>
      <c r="V924" s="1">
        <v>42253.958333333336</v>
      </c>
      <c r="W924">
        <v>19</v>
      </c>
      <c r="X924">
        <v>75</v>
      </c>
      <c r="Z924" s="1">
        <v>42253.958333333336</v>
      </c>
      <c r="AA924">
        <v>17</v>
      </c>
      <c r="AB924">
        <v>50</v>
      </c>
      <c r="AD924" s="1">
        <v>42253.958333333336</v>
      </c>
      <c r="AE924">
        <v>12</v>
      </c>
      <c r="AF924">
        <v>250</v>
      </c>
      <c r="AH924" s="1">
        <v>42253.958333333336</v>
      </c>
      <c r="AI924">
        <v>4</v>
      </c>
      <c r="AJ924">
        <v>100</v>
      </c>
      <c r="AL924" s="1">
        <v>42253.958333333336</v>
      </c>
      <c r="AM924">
        <v>4</v>
      </c>
      <c r="AN924">
        <v>50</v>
      </c>
      <c r="AP924" s="1">
        <v>42253.958333333336</v>
      </c>
      <c r="AQ924">
        <v>114</v>
      </c>
      <c r="AR924">
        <v>150</v>
      </c>
      <c r="AT924" s="1">
        <v>42253.958333333336</v>
      </c>
      <c r="AU924">
        <v>12</v>
      </c>
      <c r="AV924">
        <v>100</v>
      </c>
      <c r="AX924" s="1">
        <v>42253.958333333336</v>
      </c>
      <c r="AY924">
        <v>15</v>
      </c>
      <c r="AZ924">
        <v>50</v>
      </c>
      <c r="BB924" s="1">
        <v>42253.958333333336</v>
      </c>
      <c r="BC924">
        <v>33</v>
      </c>
      <c r="BD924">
        <v>125</v>
      </c>
      <c r="BF924" s="1">
        <v>42253.958333333336</v>
      </c>
      <c r="BG924">
        <v>9</v>
      </c>
      <c r="BH924">
        <v>75</v>
      </c>
      <c r="BJ924" s="1">
        <v>42253.958333333336</v>
      </c>
      <c r="BK924">
        <v>3</v>
      </c>
      <c r="BL924">
        <v>50</v>
      </c>
      <c r="BN924" s="1">
        <v>42253.958333333336</v>
      </c>
      <c r="BO924">
        <v>17</v>
      </c>
      <c r="BP924">
        <v>50</v>
      </c>
      <c r="BR924" s="1"/>
      <c r="BV924" s="1"/>
      <c r="BZ924" s="1"/>
      <c r="CD924" s="1"/>
      <c r="CH924" s="1"/>
      <c r="CL924" s="1"/>
      <c r="CP924" s="1"/>
      <c r="CT924" s="1"/>
      <c r="CX924" s="1"/>
      <c r="DB924" s="1"/>
      <c r="DF924" s="1"/>
      <c r="DJ924" s="1"/>
      <c r="DN924" s="1"/>
      <c r="DR924" s="1"/>
      <c r="DV924" s="1"/>
      <c r="DZ924" s="1"/>
      <c r="ED924" s="1"/>
      <c r="EH924" s="1"/>
      <c r="EL924" s="1"/>
      <c r="EP924" s="1"/>
      <c r="ET924" s="1"/>
      <c r="EX924" s="1"/>
      <c r="FB924" s="1"/>
      <c r="FF924" s="1"/>
      <c r="FJ924" s="1"/>
      <c r="FN924" s="1"/>
      <c r="FR924" s="1"/>
      <c r="FV924" s="1"/>
      <c r="FZ924" s="1"/>
      <c r="GD924" s="1"/>
      <c r="GH924" s="1"/>
      <c r="GL924" s="1"/>
      <c r="GP924" s="1"/>
      <c r="GT924" s="1"/>
      <c r="GX924" s="1"/>
      <c r="HB924" s="1"/>
      <c r="HF924" s="1"/>
      <c r="HJ924" s="1"/>
      <c r="HN924" s="1"/>
      <c r="HR924" s="1"/>
      <c r="HV924" s="1"/>
      <c r="HZ924" s="1"/>
      <c r="ID924" s="1"/>
      <c r="IH924" s="1"/>
      <c r="IL924" s="1"/>
      <c r="IP924" s="1"/>
      <c r="IT924" s="1"/>
      <c r="IX924" s="1"/>
      <c r="JB924" s="1"/>
      <c r="JF924" s="1"/>
      <c r="JJ924" s="1"/>
      <c r="JN924" s="1"/>
      <c r="JR924" s="1"/>
      <c r="JV924" s="1"/>
      <c r="JZ924" s="1"/>
      <c r="KD924" s="1"/>
      <c r="KH924" s="1"/>
      <c r="KL924" s="1"/>
      <c r="KP924" s="1"/>
      <c r="KT924" s="1"/>
      <c r="KX924" s="1"/>
      <c r="LB924" s="1"/>
      <c r="LF924" s="1"/>
      <c r="LJ924" s="1"/>
      <c r="LN924" s="1"/>
      <c r="LR924" s="1"/>
    </row>
    <row r="925" spans="6:330">
      <c r="F925" s="1">
        <v>42254</v>
      </c>
      <c r="G925">
        <v>23</v>
      </c>
      <c r="H925">
        <v>250</v>
      </c>
      <c r="J925" s="1">
        <v>42254</v>
      </c>
      <c r="K925">
        <v>12</v>
      </c>
      <c r="L925">
        <v>150</v>
      </c>
      <c r="N925" s="1">
        <v>42254</v>
      </c>
      <c r="O925">
        <v>14</v>
      </c>
      <c r="P925">
        <v>75</v>
      </c>
      <c r="R925" s="1">
        <v>42254</v>
      </c>
      <c r="S925">
        <v>8</v>
      </c>
      <c r="T925">
        <v>100</v>
      </c>
      <c r="V925" s="1">
        <v>42254</v>
      </c>
      <c r="W925">
        <v>14</v>
      </c>
      <c r="X925">
        <v>75</v>
      </c>
      <c r="Z925" s="1">
        <v>42254</v>
      </c>
      <c r="AA925">
        <v>12</v>
      </c>
      <c r="AB925">
        <v>50</v>
      </c>
      <c r="AD925" s="1">
        <v>42254</v>
      </c>
      <c r="AE925">
        <v>8</v>
      </c>
      <c r="AF925">
        <v>250</v>
      </c>
      <c r="AH925" s="1">
        <v>42254</v>
      </c>
      <c r="AI925">
        <v>2</v>
      </c>
      <c r="AJ925">
        <v>100</v>
      </c>
      <c r="AL925" s="1">
        <v>42254</v>
      </c>
      <c r="AM925">
        <v>4</v>
      </c>
      <c r="AN925">
        <v>50</v>
      </c>
      <c r="AP925" s="1">
        <v>42254</v>
      </c>
      <c r="AQ925">
        <v>93</v>
      </c>
      <c r="AR925">
        <v>150</v>
      </c>
      <c r="AT925" s="1">
        <v>42254</v>
      </c>
      <c r="AU925">
        <v>10</v>
      </c>
      <c r="AV925">
        <v>100</v>
      </c>
      <c r="AX925" s="1">
        <v>42254</v>
      </c>
      <c r="AY925">
        <v>12</v>
      </c>
      <c r="AZ925">
        <v>50</v>
      </c>
      <c r="BB925" s="1">
        <v>42254</v>
      </c>
      <c r="BC925">
        <v>28</v>
      </c>
      <c r="BD925">
        <v>125</v>
      </c>
      <c r="BF925" s="1">
        <v>42254</v>
      </c>
      <c r="BG925">
        <v>12</v>
      </c>
      <c r="BH925">
        <v>75</v>
      </c>
      <c r="BJ925" s="1">
        <v>42254</v>
      </c>
      <c r="BK925">
        <v>3</v>
      </c>
      <c r="BL925">
        <v>50</v>
      </c>
      <c r="BN925" s="1">
        <v>42254</v>
      </c>
      <c r="BO925">
        <v>12</v>
      </c>
      <c r="BP925">
        <v>50</v>
      </c>
      <c r="BR925" s="1"/>
      <c r="BV925" s="1"/>
      <c r="BZ925" s="1"/>
      <c r="CD925" s="1"/>
      <c r="CH925" s="1"/>
      <c r="CL925" s="1"/>
      <c r="CP925" s="1"/>
      <c r="CT925" s="1"/>
      <c r="CX925" s="1"/>
      <c r="DB925" s="1"/>
      <c r="DF925" s="1"/>
      <c r="DJ925" s="1"/>
      <c r="DN925" s="1"/>
      <c r="DR925" s="1"/>
      <c r="DV925" s="1"/>
      <c r="DZ925" s="1"/>
      <c r="ED925" s="1"/>
      <c r="EH925" s="1"/>
      <c r="EL925" s="1"/>
      <c r="EP925" s="1"/>
      <c r="ET925" s="1"/>
      <c r="EX925" s="1"/>
      <c r="FB925" s="1"/>
      <c r="FF925" s="1"/>
      <c r="FJ925" s="1"/>
      <c r="FN925" s="1"/>
      <c r="FR925" s="1"/>
      <c r="FV925" s="1"/>
      <c r="FZ925" s="1"/>
      <c r="GD925" s="1"/>
      <c r="GH925" s="1"/>
      <c r="GL925" s="1"/>
      <c r="GP925" s="1"/>
      <c r="GT925" s="1"/>
      <c r="GX925" s="1"/>
      <c r="HB925" s="1"/>
      <c r="HF925" s="1"/>
      <c r="HJ925" s="1"/>
      <c r="HN925" s="1"/>
      <c r="HR925" s="1"/>
      <c r="HV925" s="1"/>
      <c r="HZ925" s="1"/>
      <c r="ID925" s="1"/>
      <c r="IH925" s="1"/>
      <c r="IL925" s="1"/>
      <c r="IP925" s="1"/>
      <c r="IT925" s="1"/>
      <c r="IX925" s="1"/>
      <c r="JB925" s="1"/>
      <c r="JF925" s="1"/>
      <c r="JJ925" s="1"/>
      <c r="JN925" s="1"/>
      <c r="JR925" s="1"/>
      <c r="JV925" s="1"/>
      <c r="JZ925" s="1"/>
      <c r="KD925" s="1"/>
      <c r="KH925" s="1"/>
      <c r="KL925" s="1"/>
      <c r="KP925" s="1"/>
      <c r="KT925" s="1"/>
      <c r="KX925" s="1"/>
      <c r="LB925" s="1"/>
      <c r="LF925" s="1"/>
      <c r="LJ925" s="1"/>
      <c r="LN925" s="1"/>
      <c r="LR925" s="1"/>
    </row>
    <row r="926" spans="6:330">
      <c r="F926" s="1">
        <v>42254.041666666664</v>
      </c>
      <c r="G926">
        <v>25</v>
      </c>
      <c r="H926">
        <v>250</v>
      </c>
      <c r="J926" s="1">
        <v>42254.041666666664</v>
      </c>
      <c r="K926">
        <v>12</v>
      </c>
      <c r="L926">
        <v>150</v>
      </c>
      <c r="N926" s="1">
        <v>42254.041666666664</v>
      </c>
      <c r="O926">
        <v>9</v>
      </c>
      <c r="P926">
        <v>75</v>
      </c>
      <c r="R926" s="1">
        <v>42254.041666666664</v>
      </c>
      <c r="S926">
        <v>5</v>
      </c>
      <c r="T926">
        <v>100</v>
      </c>
      <c r="V926" s="1">
        <v>42254.041666666664</v>
      </c>
      <c r="W926">
        <v>8</v>
      </c>
      <c r="X926">
        <v>75</v>
      </c>
      <c r="Z926" s="1">
        <v>42254.041666666664</v>
      </c>
      <c r="AA926">
        <v>4</v>
      </c>
      <c r="AB926">
        <v>50</v>
      </c>
      <c r="AD926" s="1">
        <v>42254.041666666664</v>
      </c>
      <c r="AE926">
        <v>9</v>
      </c>
      <c r="AF926">
        <v>250</v>
      </c>
      <c r="AH926" s="1">
        <v>42254.041666666664</v>
      </c>
      <c r="AI926">
        <v>2</v>
      </c>
      <c r="AJ926">
        <v>100</v>
      </c>
      <c r="AL926" s="1">
        <v>42254.041666666664</v>
      </c>
      <c r="AM926">
        <v>4</v>
      </c>
      <c r="AN926">
        <v>50</v>
      </c>
      <c r="AP926" s="1">
        <v>42254.041666666664</v>
      </c>
      <c r="AQ926">
        <v>79</v>
      </c>
      <c r="AR926">
        <v>150</v>
      </c>
      <c r="AT926" s="1">
        <v>42254.041666666664</v>
      </c>
      <c r="AU926">
        <v>8</v>
      </c>
      <c r="AV926">
        <v>100</v>
      </c>
      <c r="AX926" s="1">
        <v>42254.041666666664</v>
      </c>
      <c r="AY926">
        <v>15</v>
      </c>
      <c r="AZ926">
        <v>50</v>
      </c>
      <c r="BB926" s="1">
        <v>42254.041666666664</v>
      </c>
      <c r="BC926">
        <v>25</v>
      </c>
      <c r="BD926">
        <v>125</v>
      </c>
      <c r="BF926" s="1">
        <v>42254.041666666664</v>
      </c>
      <c r="BG926">
        <v>8</v>
      </c>
      <c r="BH926">
        <v>75</v>
      </c>
      <c r="BJ926" s="1">
        <v>42254.041666666664</v>
      </c>
      <c r="BK926">
        <v>3</v>
      </c>
      <c r="BL926">
        <v>50</v>
      </c>
      <c r="BN926" s="1">
        <v>42254.041666666664</v>
      </c>
      <c r="BO926">
        <v>4</v>
      </c>
      <c r="BP926">
        <v>50</v>
      </c>
      <c r="BR926" s="1"/>
      <c r="BV926" s="1"/>
      <c r="BZ926" s="1"/>
      <c r="CD926" s="1"/>
      <c r="CH926" s="1"/>
      <c r="CL926" s="1"/>
      <c r="CP926" s="1"/>
      <c r="CT926" s="1"/>
      <c r="CX926" s="1"/>
      <c r="DB926" s="1"/>
      <c r="DF926" s="1"/>
      <c r="DJ926" s="1"/>
      <c r="DN926" s="1"/>
      <c r="DR926" s="1"/>
      <c r="DV926" s="1"/>
      <c r="DZ926" s="1"/>
      <c r="ED926" s="1"/>
      <c r="EH926" s="1"/>
      <c r="EL926" s="1"/>
      <c r="EP926" s="1"/>
      <c r="ET926" s="1"/>
      <c r="EX926" s="1"/>
      <c r="FB926" s="1"/>
      <c r="FF926" s="1"/>
      <c r="FJ926" s="1"/>
      <c r="FN926" s="1"/>
      <c r="FR926" s="1"/>
      <c r="FV926" s="1"/>
      <c r="FZ926" s="1"/>
      <c r="GD926" s="1"/>
      <c r="GH926" s="1"/>
      <c r="GL926" s="1"/>
      <c r="GP926" s="1"/>
      <c r="GT926" s="1"/>
      <c r="GX926" s="1"/>
      <c r="HB926" s="1"/>
      <c r="HF926" s="1"/>
      <c r="HJ926" s="1"/>
      <c r="HN926" s="1"/>
      <c r="HR926" s="1"/>
      <c r="HV926" s="1"/>
      <c r="HZ926" s="1"/>
      <c r="ID926" s="1"/>
      <c r="IH926" s="1"/>
      <c r="IL926" s="1"/>
      <c r="IP926" s="1"/>
      <c r="IT926" s="1"/>
      <c r="IX926" s="1"/>
      <c r="JB926" s="1"/>
      <c r="JF926" s="1"/>
      <c r="JJ926" s="1"/>
      <c r="JN926" s="1"/>
      <c r="JR926" s="1"/>
      <c r="JV926" s="1"/>
      <c r="JZ926" s="1"/>
      <c r="KD926" s="1"/>
      <c r="KH926" s="1"/>
      <c r="KL926" s="1"/>
      <c r="KP926" s="1"/>
      <c r="KT926" s="1"/>
      <c r="KX926" s="1"/>
      <c r="LB926" s="1"/>
      <c r="LF926" s="1"/>
      <c r="LJ926" s="1"/>
      <c r="LN926" s="1"/>
      <c r="LR926" s="1"/>
    </row>
    <row r="927" spans="6:330">
      <c r="F927" s="1">
        <v>42254.083333333336</v>
      </c>
      <c r="G927">
        <v>25</v>
      </c>
      <c r="H927">
        <v>250</v>
      </c>
      <c r="J927" s="1">
        <v>42254.083333333336</v>
      </c>
      <c r="K927">
        <v>8</v>
      </c>
      <c r="L927">
        <v>150</v>
      </c>
      <c r="N927" s="1">
        <v>42254.083333333336</v>
      </c>
      <c r="O927">
        <v>8</v>
      </c>
      <c r="P927">
        <v>75</v>
      </c>
      <c r="R927" s="1">
        <v>42254.083333333336</v>
      </c>
      <c r="S927">
        <v>4</v>
      </c>
      <c r="T927">
        <v>100</v>
      </c>
      <c r="V927" s="1">
        <v>42254.083333333336</v>
      </c>
      <c r="W927">
        <v>10</v>
      </c>
      <c r="X927">
        <v>75</v>
      </c>
      <c r="Z927" s="1">
        <v>42254.083333333336</v>
      </c>
      <c r="AA927">
        <v>3</v>
      </c>
      <c r="AB927">
        <v>50</v>
      </c>
      <c r="AD927" s="1">
        <v>42254.083333333336</v>
      </c>
      <c r="AE927">
        <v>4</v>
      </c>
      <c r="AF927">
        <v>250</v>
      </c>
      <c r="AH927" s="1">
        <v>42254.083333333336</v>
      </c>
      <c r="AI927">
        <v>1</v>
      </c>
      <c r="AJ927">
        <v>100</v>
      </c>
      <c r="AL927" s="1">
        <v>42254.083333333336</v>
      </c>
      <c r="AM927">
        <v>2</v>
      </c>
      <c r="AN927">
        <v>50</v>
      </c>
      <c r="AP927" s="1">
        <v>42254.083333333336</v>
      </c>
      <c r="AQ927">
        <v>59</v>
      </c>
      <c r="AR927">
        <v>150</v>
      </c>
      <c r="AT927" s="1">
        <v>42254.083333333336</v>
      </c>
      <c r="AU927">
        <v>7</v>
      </c>
      <c r="AV927">
        <v>100</v>
      </c>
      <c r="AX927" s="1">
        <v>42254.083333333336</v>
      </c>
      <c r="AY927">
        <v>7</v>
      </c>
      <c r="AZ927">
        <v>50</v>
      </c>
      <c r="BB927" s="1">
        <v>42254.083333333336</v>
      </c>
      <c r="BC927">
        <v>13</v>
      </c>
      <c r="BD927">
        <v>125</v>
      </c>
      <c r="BF927" s="1">
        <v>42254.083333333336</v>
      </c>
      <c r="BG927">
        <v>6</v>
      </c>
      <c r="BH927">
        <v>75</v>
      </c>
      <c r="BJ927" s="1">
        <v>42254.083333333336</v>
      </c>
      <c r="BK927">
        <v>3</v>
      </c>
      <c r="BL927">
        <v>50</v>
      </c>
      <c r="BN927" s="1">
        <v>42254.083333333336</v>
      </c>
      <c r="BO927">
        <v>3</v>
      </c>
      <c r="BP927">
        <v>50</v>
      </c>
      <c r="BR927" s="1"/>
      <c r="BV927" s="1"/>
      <c r="BZ927" s="1"/>
      <c r="CD927" s="1"/>
      <c r="CH927" s="1"/>
      <c r="CL927" s="1"/>
      <c r="CP927" s="1"/>
      <c r="CT927" s="1"/>
      <c r="CX927" s="1"/>
      <c r="DB927" s="1"/>
      <c r="DF927" s="1"/>
      <c r="DJ927" s="1"/>
      <c r="DN927" s="1"/>
      <c r="DR927" s="1"/>
      <c r="DV927" s="1"/>
      <c r="DZ927" s="1"/>
      <c r="ED927" s="1"/>
      <c r="EH927" s="1"/>
      <c r="EL927" s="1"/>
      <c r="EP927" s="1"/>
      <c r="ET927" s="1"/>
      <c r="EX927" s="1"/>
      <c r="FB927" s="1"/>
      <c r="FF927" s="1"/>
      <c r="FJ927" s="1"/>
      <c r="FN927" s="1"/>
      <c r="FR927" s="1"/>
      <c r="FV927" s="1"/>
      <c r="FZ927" s="1"/>
      <c r="GD927" s="1"/>
      <c r="GH927" s="1"/>
      <c r="GL927" s="1"/>
      <c r="GP927" s="1"/>
      <c r="GT927" s="1"/>
      <c r="GX927" s="1"/>
      <c r="HB927" s="1"/>
      <c r="HF927" s="1"/>
      <c r="HJ927" s="1"/>
      <c r="HN927" s="1"/>
      <c r="HR927" s="1"/>
      <c r="HV927" s="1"/>
      <c r="HZ927" s="1"/>
      <c r="ID927" s="1"/>
      <c r="IH927" s="1"/>
      <c r="IL927" s="1"/>
      <c r="IP927" s="1"/>
      <c r="IT927" s="1"/>
      <c r="IX927" s="1"/>
      <c r="JB927" s="1"/>
      <c r="JF927" s="1"/>
      <c r="JJ927" s="1"/>
      <c r="JN927" s="1"/>
      <c r="JR927" s="1"/>
      <c r="JV927" s="1"/>
      <c r="JZ927" s="1"/>
      <c r="KD927" s="1"/>
      <c r="KH927" s="1"/>
      <c r="KL927" s="1"/>
      <c r="KP927" s="1"/>
      <c r="KT927" s="1"/>
      <c r="KX927" s="1"/>
      <c r="LB927" s="1"/>
      <c r="LF927" s="1"/>
      <c r="LJ927" s="1"/>
      <c r="LN927" s="1"/>
      <c r="LR927" s="1"/>
    </row>
    <row r="928" spans="6:330">
      <c r="F928" s="1">
        <v>42254.125</v>
      </c>
      <c r="G928">
        <v>26</v>
      </c>
      <c r="H928">
        <v>250</v>
      </c>
      <c r="J928" s="1">
        <v>42254.125</v>
      </c>
      <c r="K928">
        <v>5</v>
      </c>
      <c r="L928">
        <v>150</v>
      </c>
      <c r="N928" s="1">
        <v>42254.125</v>
      </c>
      <c r="O928">
        <v>8</v>
      </c>
      <c r="P928">
        <v>75</v>
      </c>
      <c r="R928" s="1">
        <v>42254.125</v>
      </c>
      <c r="S928">
        <v>2</v>
      </c>
      <c r="T928">
        <v>100</v>
      </c>
      <c r="V928" s="1">
        <v>42254.125</v>
      </c>
      <c r="W928">
        <v>5</v>
      </c>
      <c r="X928">
        <v>75</v>
      </c>
      <c r="Z928" s="1">
        <v>42254.125</v>
      </c>
      <c r="AA928">
        <v>4</v>
      </c>
      <c r="AB928">
        <v>50</v>
      </c>
      <c r="AD928" s="1">
        <v>42254.125</v>
      </c>
      <c r="AE928">
        <v>6</v>
      </c>
      <c r="AF928">
        <v>250</v>
      </c>
      <c r="AH928" s="1">
        <v>42254.125</v>
      </c>
      <c r="AI928">
        <v>1</v>
      </c>
      <c r="AJ928">
        <v>100</v>
      </c>
      <c r="AL928" s="1">
        <v>42254.125</v>
      </c>
      <c r="AM928">
        <v>2</v>
      </c>
      <c r="AN928">
        <v>50</v>
      </c>
      <c r="AP928" s="1">
        <v>42254.125</v>
      </c>
      <c r="AQ928">
        <v>68</v>
      </c>
      <c r="AR928">
        <v>150</v>
      </c>
      <c r="AT928" s="1">
        <v>42254.125</v>
      </c>
      <c r="AU928">
        <v>4</v>
      </c>
      <c r="AV928">
        <v>100</v>
      </c>
      <c r="AX928" s="1">
        <v>42254.125</v>
      </c>
      <c r="AY928">
        <v>4</v>
      </c>
      <c r="AZ928">
        <v>50</v>
      </c>
      <c r="BB928" s="1">
        <v>42254.125</v>
      </c>
      <c r="BC928">
        <v>10</v>
      </c>
      <c r="BD928">
        <v>125</v>
      </c>
      <c r="BF928" s="1">
        <v>42254.125</v>
      </c>
      <c r="BG928">
        <v>5</v>
      </c>
      <c r="BH928">
        <v>75</v>
      </c>
      <c r="BJ928" s="1">
        <v>42254.125</v>
      </c>
      <c r="BK928">
        <v>3</v>
      </c>
      <c r="BL928">
        <v>50</v>
      </c>
      <c r="BN928" s="1">
        <v>42254.125</v>
      </c>
      <c r="BO928">
        <v>4</v>
      </c>
      <c r="BP928">
        <v>50</v>
      </c>
      <c r="BR928" s="1"/>
      <c r="BV928" s="1"/>
      <c r="BZ928" s="1"/>
      <c r="CD928" s="1"/>
      <c r="CH928" s="1"/>
      <c r="CL928" s="1"/>
      <c r="CP928" s="1"/>
      <c r="CT928" s="1"/>
      <c r="CX928" s="1"/>
      <c r="DB928" s="1"/>
      <c r="DF928" s="1"/>
      <c r="DJ928" s="1"/>
      <c r="DN928" s="1"/>
      <c r="DR928" s="1"/>
      <c r="DV928" s="1"/>
      <c r="DZ928" s="1"/>
      <c r="ED928" s="1"/>
      <c r="EH928" s="1"/>
      <c r="EL928" s="1"/>
      <c r="EP928" s="1"/>
      <c r="ET928" s="1"/>
      <c r="EX928" s="1"/>
      <c r="FB928" s="1"/>
      <c r="FF928" s="1"/>
      <c r="FJ928" s="1"/>
      <c r="FN928" s="1"/>
      <c r="FR928" s="1"/>
      <c r="FV928" s="1"/>
      <c r="FZ928" s="1"/>
      <c r="GD928" s="1"/>
      <c r="GH928" s="1"/>
      <c r="GL928" s="1"/>
      <c r="GP928" s="1"/>
      <c r="GT928" s="1"/>
      <c r="GX928" s="1"/>
      <c r="HB928" s="1"/>
      <c r="HF928" s="1"/>
      <c r="HJ928" s="1"/>
      <c r="HN928" s="1"/>
      <c r="HR928" s="1"/>
      <c r="HV928" s="1"/>
      <c r="HZ928" s="1"/>
      <c r="ID928" s="1"/>
      <c r="IH928" s="1"/>
      <c r="IL928" s="1"/>
      <c r="IP928" s="1"/>
      <c r="IT928" s="1"/>
      <c r="IX928" s="1"/>
      <c r="JB928" s="1"/>
      <c r="JF928" s="1"/>
      <c r="JJ928" s="1"/>
      <c r="JN928" s="1"/>
      <c r="JR928" s="1"/>
      <c r="JV928" s="1"/>
      <c r="JZ928" s="1"/>
      <c r="KD928" s="1"/>
      <c r="KH928" s="1"/>
      <c r="KL928" s="1"/>
      <c r="KP928" s="1"/>
      <c r="KT928" s="1"/>
      <c r="KX928" s="1"/>
      <c r="LB928" s="1"/>
      <c r="LF928" s="1"/>
      <c r="LJ928" s="1"/>
      <c r="LN928" s="1"/>
      <c r="LR928" s="1"/>
    </row>
    <row r="929" spans="6:330">
      <c r="F929" s="1">
        <v>42254.166666666664</v>
      </c>
      <c r="G929">
        <v>21</v>
      </c>
      <c r="H929">
        <v>250</v>
      </c>
      <c r="J929" s="1">
        <v>42254.166666666664</v>
      </c>
      <c r="K929">
        <v>6</v>
      </c>
      <c r="L929">
        <v>150</v>
      </c>
      <c r="N929" s="1">
        <v>42254.166666666664</v>
      </c>
      <c r="O929">
        <v>6</v>
      </c>
      <c r="P929">
        <v>75</v>
      </c>
      <c r="R929" s="1">
        <v>42254.166666666664</v>
      </c>
      <c r="S929">
        <v>2</v>
      </c>
      <c r="T929">
        <v>100</v>
      </c>
      <c r="V929" s="1">
        <v>42254.166666666664</v>
      </c>
      <c r="W929">
        <v>4</v>
      </c>
      <c r="X929">
        <v>75</v>
      </c>
      <c r="Z929" s="1">
        <v>42254.166666666664</v>
      </c>
      <c r="AA929">
        <v>4</v>
      </c>
      <c r="AB929">
        <v>50</v>
      </c>
      <c r="AD929" s="1">
        <v>42254.166666666664</v>
      </c>
      <c r="AE929">
        <v>7</v>
      </c>
      <c r="AF929">
        <v>250</v>
      </c>
      <c r="AH929" s="1">
        <v>42254.166666666664</v>
      </c>
      <c r="AI929">
        <v>1</v>
      </c>
      <c r="AJ929">
        <v>100</v>
      </c>
      <c r="AL929" s="1">
        <v>42254.166666666664</v>
      </c>
      <c r="AM929">
        <v>1</v>
      </c>
      <c r="AN929">
        <v>50</v>
      </c>
      <c r="AP929" s="1">
        <v>42254.166666666664</v>
      </c>
      <c r="AQ929">
        <v>58</v>
      </c>
      <c r="AR929">
        <v>150</v>
      </c>
      <c r="AT929" s="1">
        <v>42254.166666666664</v>
      </c>
      <c r="AU929">
        <v>4</v>
      </c>
      <c r="AV929">
        <v>100</v>
      </c>
      <c r="AX929" s="1">
        <v>42254.166666666664</v>
      </c>
      <c r="AY929">
        <v>2</v>
      </c>
      <c r="AZ929">
        <v>50</v>
      </c>
      <c r="BB929" s="1">
        <v>42254.166666666664</v>
      </c>
      <c r="BC929">
        <v>11</v>
      </c>
      <c r="BD929">
        <v>125</v>
      </c>
      <c r="BF929" s="1">
        <v>42254.166666666664</v>
      </c>
      <c r="BG929">
        <v>5</v>
      </c>
      <c r="BH929">
        <v>75</v>
      </c>
      <c r="BJ929" s="1">
        <v>42254.166666666664</v>
      </c>
      <c r="BK929">
        <v>3</v>
      </c>
      <c r="BL929">
        <v>50</v>
      </c>
      <c r="BN929" s="1">
        <v>42254.166666666664</v>
      </c>
      <c r="BO929">
        <v>4</v>
      </c>
      <c r="BP929">
        <v>50</v>
      </c>
      <c r="BR929" s="1"/>
      <c r="BV929" s="1"/>
      <c r="BZ929" s="1"/>
      <c r="CD929" s="1"/>
      <c r="CH929" s="1"/>
      <c r="CL929" s="1"/>
      <c r="CP929" s="1"/>
      <c r="CT929" s="1"/>
      <c r="CX929" s="1"/>
      <c r="DB929" s="1"/>
      <c r="DF929" s="1"/>
      <c r="DJ929" s="1"/>
      <c r="DN929" s="1"/>
      <c r="DR929" s="1"/>
      <c r="DV929" s="1"/>
      <c r="DZ929" s="1"/>
      <c r="ED929" s="1"/>
      <c r="EH929" s="1"/>
      <c r="EL929" s="1"/>
      <c r="EP929" s="1"/>
      <c r="ET929" s="1"/>
      <c r="EX929" s="1"/>
      <c r="FB929" s="1"/>
      <c r="FF929" s="1"/>
      <c r="FJ929" s="1"/>
      <c r="FN929" s="1"/>
      <c r="FR929" s="1"/>
      <c r="FV929" s="1"/>
      <c r="FZ929" s="1"/>
      <c r="GD929" s="1"/>
      <c r="GH929" s="1"/>
      <c r="GL929" s="1"/>
      <c r="GP929" s="1"/>
      <c r="GT929" s="1"/>
      <c r="GX929" s="1"/>
      <c r="HB929" s="1"/>
      <c r="HF929" s="1"/>
      <c r="HJ929" s="1"/>
      <c r="HN929" s="1"/>
      <c r="HR929" s="1"/>
      <c r="HV929" s="1"/>
      <c r="HZ929" s="1"/>
      <c r="ID929" s="1"/>
      <c r="IH929" s="1"/>
      <c r="IL929" s="1"/>
      <c r="IP929" s="1"/>
      <c r="IT929" s="1"/>
      <c r="IX929" s="1"/>
      <c r="JB929" s="1"/>
      <c r="JF929" s="1"/>
      <c r="JJ929" s="1"/>
      <c r="JN929" s="1"/>
      <c r="JR929" s="1"/>
      <c r="JV929" s="1"/>
      <c r="JZ929" s="1"/>
      <c r="KD929" s="1"/>
      <c r="KH929" s="1"/>
      <c r="KL929" s="1"/>
      <c r="KP929" s="1"/>
      <c r="KT929" s="1"/>
      <c r="KX929" s="1"/>
      <c r="LB929" s="1"/>
      <c r="LF929" s="1"/>
      <c r="LJ929" s="1"/>
      <c r="LN929" s="1"/>
      <c r="LR929" s="1"/>
    </row>
    <row r="930" spans="6:330">
      <c r="F930" s="1">
        <v>42254.208333333336</v>
      </c>
      <c r="G930">
        <v>21</v>
      </c>
      <c r="H930">
        <v>250</v>
      </c>
      <c r="J930" s="1">
        <v>42254.208333333336</v>
      </c>
      <c r="K930">
        <v>6</v>
      </c>
      <c r="L930">
        <v>150</v>
      </c>
      <c r="N930" s="1">
        <v>42254.208333333336</v>
      </c>
      <c r="O930">
        <v>7</v>
      </c>
      <c r="P930">
        <v>75</v>
      </c>
      <c r="R930" s="1">
        <v>42254.208333333336</v>
      </c>
      <c r="S930">
        <v>2</v>
      </c>
      <c r="T930">
        <v>100</v>
      </c>
      <c r="V930" s="1">
        <v>42254.208333333336</v>
      </c>
      <c r="W930">
        <v>6</v>
      </c>
      <c r="X930">
        <v>75</v>
      </c>
      <c r="Z930" s="1">
        <v>42254.208333333336</v>
      </c>
      <c r="AA930">
        <v>4</v>
      </c>
      <c r="AB930">
        <v>50</v>
      </c>
      <c r="AD930" s="1">
        <v>42254.208333333336</v>
      </c>
      <c r="AE930">
        <v>9</v>
      </c>
      <c r="AF930">
        <v>250</v>
      </c>
      <c r="AH930" s="1">
        <v>42254.208333333336</v>
      </c>
      <c r="AI930">
        <v>1</v>
      </c>
      <c r="AJ930">
        <v>100</v>
      </c>
      <c r="AL930" s="1">
        <v>42254.208333333336</v>
      </c>
      <c r="AM930">
        <v>1</v>
      </c>
      <c r="AN930">
        <v>50</v>
      </c>
      <c r="AP930" s="1">
        <v>42254.208333333336</v>
      </c>
      <c r="AQ930">
        <v>54</v>
      </c>
      <c r="AR930">
        <v>150</v>
      </c>
      <c r="AT930" s="1">
        <v>42254.208333333336</v>
      </c>
      <c r="AU930">
        <v>3</v>
      </c>
      <c r="AV930">
        <v>100</v>
      </c>
      <c r="AX930" s="1">
        <v>42254.208333333336</v>
      </c>
      <c r="AY930">
        <v>4</v>
      </c>
      <c r="AZ930">
        <v>50</v>
      </c>
      <c r="BB930" s="1">
        <v>42254.208333333336</v>
      </c>
      <c r="BC930">
        <v>13</v>
      </c>
      <c r="BD930">
        <v>125</v>
      </c>
      <c r="BF930" s="1">
        <v>42254.208333333336</v>
      </c>
      <c r="BG930">
        <v>6</v>
      </c>
      <c r="BH930">
        <v>75</v>
      </c>
      <c r="BJ930" s="1">
        <v>42254.208333333336</v>
      </c>
      <c r="BK930">
        <v>3</v>
      </c>
      <c r="BL930">
        <v>50</v>
      </c>
      <c r="BN930" s="1">
        <v>42254.208333333336</v>
      </c>
      <c r="BO930">
        <v>4</v>
      </c>
      <c r="BP930">
        <v>50</v>
      </c>
      <c r="BR930" s="1"/>
      <c r="BV930" s="1"/>
      <c r="BZ930" s="1"/>
      <c r="CD930" s="1"/>
      <c r="CH930" s="1"/>
      <c r="CL930" s="1"/>
      <c r="CP930" s="1"/>
      <c r="CT930" s="1"/>
      <c r="CX930" s="1"/>
      <c r="DB930" s="1"/>
      <c r="DF930" s="1"/>
      <c r="DJ930" s="1"/>
      <c r="DN930" s="1"/>
      <c r="DR930" s="1"/>
      <c r="DV930" s="1"/>
      <c r="DZ930" s="1"/>
      <c r="ED930" s="1"/>
      <c r="EH930" s="1"/>
      <c r="EL930" s="1"/>
      <c r="EP930" s="1"/>
      <c r="ET930" s="1"/>
      <c r="EX930" s="1"/>
      <c r="FB930" s="1"/>
      <c r="FF930" s="1"/>
      <c r="FJ930" s="1"/>
      <c r="FN930" s="1"/>
      <c r="FR930" s="1"/>
      <c r="FV930" s="1"/>
      <c r="FZ930" s="1"/>
      <c r="GD930" s="1"/>
      <c r="GH930" s="1"/>
      <c r="GL930" s="1"/>
      <c r="GP930" s="1"/>
      <c r="GT930" s="1"/>
      <c r="GX930" s="1"/>
      <c r="HB930" s="1"/>
      <c r="HF930" s="1"/>
      <c r="HJ930" s="1"/>
      <c r="HN930" s="1"/>
      <c r="HR930" s="1"/>
      <c r="HV930" s="1"/>
      <c r="HZ930" s="1"/>
      <c r="ID930" s="1"/>
      <c r="IH930" s="1"/>
      <c r="IL930" s="1"/>
      <c r="IP930" s="1"/>
      <c r="IT930" s="1"/>
      <c r="IX930" s="1"/>
      <c r="JB930" s="1"/>
      <c r="JF930" s="1"/>
      <c r="JJ930" s="1"/>
      <c r="JN930" s="1"/>
      <c r="JR930" s="1"/>
      <c r="JV930" s="1"/>
      <c r="JZ930" s="1"/>
      <c r="KD930" s="1"/>
      <c r="KH930" s="1"/>
      <c r="KL930" s="1"/>
      <c r="KP930" s="1"/>
      <c r="KT930" s="1"/>
      <c r="KX930" s="1"/>
      <c r="LB930" s="1"/>
      <c r="LF930" s="1"/>
      <c r="LJ930" s="1"/>
      <c r="LN930" s="1"/>
      <c r="LR930" s="1"/>
    </row>
    <row r="931" spans="6:330">
      <c r="F931" s="1">
        <v>42254.25</v>
      </c>
      <c r="G931">
        <v>39</v>
      </c>
      <c r="H931">
        <v>250</v>
      </c>
      <c r="J931" s="1">
        <v>42254.25</v>
      </c>
      <c r="K931">
        <v>8</v>
      </c>
      <c r="L931">
        <v>150</v>
      </c>
      <c r="N931" s="1">
        <v>42254.25</v>
      </c>
      <c r="O931">
        <v>8</v>
      </c>
      <c r="P931">
        <v>75</v>
      </c>
      <c r="R931" s="1">
        <v>42254.25</v>
      </c>
      <c r="S931">
        <v>3</v>
      </c>
      <c r="T931">
        <v>100</v>
      </c>
      <c r="V931" s="1">
        <v>42254.25</v>
      </c>
      <c r="W931">
        <v>5</v>
      </c>
      <c r="X931">
        <v>75</v>
      </c>
      <c r="Z931" s="1">
        <v>42254.25</v>
      </c>
      <c r="AA931">
        <v>5</v>
      </c>
      <c r="AB931">
        <v>50</v>
      </c>
      <c r="AD931" s="1">
        <v>42254.25</v>
      </c>
      <c r="AE931">
        <v>20</v>
      </c>
      <c r="AF931">
        <v>250</v>
      </c>
      <c r="AH931" s="1">
        <v>42254.25</v>
      </c>
      <c r="AI931">
        <v>2</v>
      </c>
      <c r="AJ931">
        <v>100</v>
      </c>
      <c r="AL931" s="1">
        <v>42254.25</v>
      </c>
      <c r="AM931">
        <v>2</v>
      </c>
      <c r="AN931">
        <v>50</v>
      </c>
      <c r="AP931" s="1">
        <v>42254.25</v>
      </c>
      <c r="AQ931">
        <v>56</v>
      </c>
      <c r="AR931">
        <v>150</v>
      </c>
      <c r="AT931" s="1">
        <v>42254.25</v>
      </c>
      <c r="AU931">
        <v>5</v>
      </c>
      <c r="AV931">
        <v>100</v>
      </c>
      <c r="AX931" s="1">
        <v>42254.25</v>
      </c>
      <c r="AY931">
        <v>4</v>
      </c>
      <c r="AZ931">
        <v>50</v>
      </c>
      <c r="BB931" s="1">
        <v>42254.25</v>
      </c>
      <c r="BC931">
        <v>18</v>
      </c>
      <c r="BD931">
        <v>125</v>
      </c>
      <c r="BF931" s="1">
        <v>42254.25</v>
      </c>
      <c r="BG931">
        <v>7</v>
      </c>
      <c r="BH931">
        <v>75</v>
      </c>
      <c r="BJ931" s="1">
        <v>42254.25</v>
      </c>
      <c r="BK931">
        <v>2</v>
      </c>
      <c r="BL931">
        <v>50</v>
      </c>
      <c r="BN931" s="1">
        <v>42254.25</v>
      </c>
      <c r="BO931">
        <v>5</v>
      </c>
      <c r="BP931">
        <v>50</v>
      </c>
      <c r="BR931" s="1"/>
      <c r="BV931" s="1"/>
      <c r="BZ931" s="1"/>
      <c r="CD931" s="1"/>
      <c r="CH931" s="1"/>
      <c r="CL931" s="1"/>
      <c r="CP931" s="1"/>
      <c r="CT931" s="1"/>
      <c r="CX931" s="1"/>
      <c r="DB931" s="1"/>
      <c r="DF931" s="1"/>
      <c r="DJ931" s="1"/>
      <c r="DN931" s="1"/>
      <c r="DR931" s="1"/>
      <c r="DV931" s="1"/>
      <c r="DZ931" s="1"/>
      <c r="ED931" s="1"/>
      <c r="EH931" s="1"/>
      <c r="EL931" s="1"/>
      <c r="EP931" s="1"/>
      <c r="ET931" s="1"/>
      <c r="EX931" s="1"/>
      <c r="FB931" s="1"/>
      <c r="FF931" s="1"/>
      <c r="FJ931" s="1"/>
      <c r="FN931" s="1"/>
      <c r="FR931" s="1"/>
      <c r="FV931" s="1"/>
      <c r="FZ931" s="1"/>
      <c r="GD931" s="1"/>
      <c r="GH931" s="1"/>
      <c r="GL931" s="1"/>
      <c r="GP931" s="1"/>
      <c r="GT931" s="1"/>
      <c r="GX931" s="1"/>
      <c r="HB931" s="1"/>
      <c r="HF931" s="1"/>
      <c r="HJ931" s="1"/>
      <c r="HN931" s="1"/>
      <c r="HR931" s="1"/>
      <c r="HV931" s="1"/>
      <c r="HZ931" s="1"/>
      <c r="ID931" s="1"/>
      <c r="IH931" s="1"/>
      <c r="IL931" s="1"/>
      <c r="IP931" s="1"/>
      <c r="IT931" s="1"/>
      <c r="IX931" s="1"/>
      <c r="JB931" s="1"/>
      <c r="JF931" s="1"/>
      <c r="JJ931" s="1"/>
      <c r="JN931" s="1"/>
      <c r="JR931" s="1"/>
      <c r="JV931" s="1"/>
      <c r="JZ931" s="1"/>
      <c r="KD931" s="1"/>
      <c r="KH931" s="1"/>
      <c r="KL931" s="1"/>
      <c r="KP931" s="1"/>
      <c r="KT931" s="1"/>
      <c r="KX931" s="1"/>
      <c r="LB931" s="1"/>
      <c r="LF931" s="1"/>
      <c r="LJ931" s="1"/>
      <c r="LN931" s="1"/>
      <c r="LR931" s="1"/>
    </row>
    <row r="932" spans="6:330">
      <c r="F932" s="1">
        <v>42254.291666666664</v>
      </c>
      <c r="G932">
        <v>80</v>
      </c>
      <c r="H932">
        <v>250</v>
      </c>
      <c r="J932" s="1">
        <v>42254.291666666664</v>
      </c>
      <c r="K932">
        <v>10</v>
      </c>
      <c r="L932">
        <v>150</v>
      </c>
      <c r="N932" s="1">
        <v>42254.291666666664</v>
      </c>
      <c r="O932">
        <v>12</v>
      </c>
      <c r="P932">
        <v>75</v>
      </c>
      <c r="R932" s="1">
        <v>42254.291666666664</v>
      </c>
      <c r="S932">
        <v>7</v>
      </c>
      <c r="T932">
        <v>100</v>
      </c>
      <c r="V932" s="1">
        <v>42254.291666666664</v>
      </c>
      <c r="W932">
        <v>4</v>
      </c>
      <c r="X932">
        <v>75</v>
      </c>
      <c r="Z932" s="1">
        <v>42254.291666666664</v>
      </c>
      <c r="AA932">
        <v>5</v>
      </c>
      <c r="AB932">
        <v>50</v>
      </c>
      <c r="AD932" s="1">
        <v>42254.291666666664</v>
      </c>
      <c r="AE932">
        <v>54</v>
      </c>
      <c r="AF932">
        <v>250</v>
      </c>
      <c r="AH932" s="1">
        <v>42254.291666666664</v>
      </c>
      <c r="AI932">
        <v>3</v>
      </c>
      <c r="AJ932">
        <v>100</v>
      </c>
      <c r="AL932" s="1">
        <v>42254.291666666664</v>
      </c>
      <c r="AM932">
        <v>1</v>
      </c>
      <c r="AN932">
        <v>50</v>
      </c>
      <c r="AP932" s="1">
        <v>42254.291666666664</v>
      </c>
      <c r="AQ932">
        <v>54</v>
      </c>
      <c r="AR932">
        <v>150</v>
      </c>
      <c r="AT932" s="1">
        <v>42254.291666666664</v>
      </c>
      <c r="AU932">
        <v>6</v>
      </c>
      <c r="AV932">
        <v>100</v>
      </c>
      <c r="AX932" s="1">
        <v>42254.291666666664</v>
      </c>
      <c r="AY932">
        <v>6</v>
      </c>
      <c r="AZ932">
        <v>50</v>
      </c>
      <c r="BB932" s="1">
        <v>42254.291666666664</v>
      </c>
      <c r="BC932">
        <v>23</v>
      </c>
      <c r="BD932">
        <v>125</v>
      </c>
      <c r="BF932" s="1">
        <v>42254.291666666664</v>
      </c>
      <c r="BG932">
        <v>6</v>
      </c>
      <c r="BH932">
        <v>75</v>
      </c>
      <c r="BJ932" s="1">
        <v>42254.291666666664</v>
      </c>
      <c r="BK932">
        <v>3</v>
      </c>
      <c r="BL932">
        <v>50</v>
      </c>
      <c r="BN932" s="1">
        <v>42254.291666666664</v>
      </c>
      <c r="BO932">
        <v>5</v>
      </c>
      <c r="BP932">
        <v>50</v>
      </c>
      <c r="BR932" s="1"/>
      <c r="BV932" s="1"/>
      <c r="BZ932" s="1"/>
      <c r="CD932" s="1"/>
      <c r="CH932" s="1"/>
      <c r="CL932" s="1"/>
      <c r="CP932" s="1"/>
      <c r="CT932" s="1"/>
      <c r="CX932" s="1"/>
      <c r="DB932" s="1"/>
      <c r="DF932" s="1"/>
      <c r="DJ932" s="1"/>
      <c r="DN932" s="1"/>
      <c r="DR932" s="1"/>
      <c r="DV932" s="1"/>
      <c r="DZ932" s="1"/>
      <c r="ED932" s="1"/>
      <c r="EH932" s="1"/>
      <c r="EL932" s="1"/>
      <c r="EP932" s="1"/>
      <c r="ET932" s="1"/>
      <c r="EX932" s="1"/>
      <c r="FB932" s="1"/>
      <c r="FF932" s="1"/>
      <c r="FJ932" s="1"/>
      <c r="FN932" s="1"/>
      <c r="FR932" s="1"/>
      <c r="FV932" s="1"/>
      <c r="FZ932" s="1"/>
      <c r="GD932" s="1"/>
      <c r="GH932" s="1"/>
      <c r="GL932" s="1"/>
      <c r="GP932" s="1"/>
      <c r="GT932" s="1"/>
      <c r="GX932" s="1"/>
      <c r="HB932" s="1"/>
      <c r="HF932" s="1"/>
      <c r="HJ932" s="1"/>
      <c r="HN932" s="1"/>
      <c r="HR932" s="1"/>
      <c r="HV932" s="1"/>
      <c r="HZ932" s="1"/>
      <c r="ID932" s="1"/>
      <c r="IH932" s="1"/>
      <c r="IL932" s="1"/>
      <c r="IP932" s="1"/>
      <c r="IT932" s="1"/>
      <c r="IX932" s="1"/>
      <c r="JB932" s="1"/>
      <c r="JF932" s="1"/>
      <c r="JJ932" s="1"/>
      <c r="JN932" s="1"/>
      <c r="JR932" s="1"/>
      <c r="JV932" s="1"/>
      <c r="JZ932" s="1"/>
      <c r="KD932" s="1"/>
      <c r="KH932" s="1"/>
      <c r="KL932" s="1"/>
      <c r="KP932" s="1"/>
      <c r="KT932" s="1"/>
      <c r="KX932" s="1"/>
      <c r="LB932" s="1"/>
      <c r="LF932" s="1"/>
      <c r="LJ932" s="1"/>
      <c r="LN932" s="1"/>
      <c r="LR932" s="1"/>
    </row>
    <row r="933" spans="6:330">
      <c r="F933" s="1">
        <v>42254.333333333336</v>
      </c>
      <c r="G933">
        <v>122</v>
      </c>
      <c r="H933">
        <v>250</v>
      </c>
      <c r="J933" s="1">
        <v>42254.333333333336</v>
      </c>
      <c r="K933">
        <v>13</v>
      </c>
      <c r="L933">
        <v>150</v>
      </c>
      <c r="N933" s="1">
        <v>42254.333333333336</v>
      </c>
      <c r="O933">
        <v>14</v>
      </c>
      <c r="P933">
        <v>75</v>
      </c>
      <c r="R933" s="1">
        <v>42254.333333333336</v>
      </c>
      <c r="S933">
        <v>7</v>
      </c>
      <c r="T933">
        <v>100</v>
      </c>
      <c r="V933" s="1">
        <v>42254.333333333336</v>
      </c>
      <c r="W933">
        <v>6</v>
      </c>
      <c r="X933">
        <v>75</v>
      </c>
      <c r="Z933" s="1">
        <v>42254.333333333336</v>
      </c>
      <c r="AA933">
        <v>8</v>
      </c>
      <c r="AB933">
        <v>50</v>
      </c>
      <c r="AD933" s="1">
        <v>42254.333333333336</v>
      </c>
      <c r="AE933">
        <v>84</v>
      </c>
      <c r="AF933">
        <v>250</v>
      </c>
      <c r="AH933" s="1">
        <v>42254.333333333336</v>
      </c>
      <c r="AI933">
        <v>13</v>
      </c>
      <c r="AJ933">
        <v>100</v>
      </c>
      <c r="AL933" s="1">
        <v>42254.333333333336</v>
      </c>
      <c r="AM933">
        <v>3</v>
      </c>
      <c r="AN933">
        <v>50</v>
      </c>
      <c r="AP933" s="1">
        <v>42254.333333333336</v>
      </c>
      <c r="AQ933">
        <v>60</v>
      </c>
      <c r="AR933">
        <v>150</v>
      </c>
      <c r="AT933" s="1">
        <v>42254.333333333336</v>
      </c>
      <c r="AU933">
        <v>7</v>
      </c>
      <c r="AV933">
        <v>100</v>
      </c>
      <c r="AX933" s="1">
        <v>42254.333333333336</v>
      </c>
      <c r="AY933">
        <v>5</v>
      </c>
      <c r="AZ933">
        <v>50</v>
      </c>
      <c r="BB933" s="1">
        <v>42254.333333333336</v>
      </c>
      <c r="BC933">
        <v>26</v>
      </c>
      <c r="BD933">
        <v>125</v>
      </c>
      <c r="BF933" s="1">
        <v>42254.333333333336</v>
      </c>
      <c r="BG933">
        <v>8</v>
      </c>
      <c r="BH933">
        <v>75</v>
      </c>
      <c r="BJ933" s="1">
        <v>42254.333333333336</v>
      </c>
      <c r="BK933">
        <v>4</v>
      </c>
      <c r="BL933">
        <v>50</v>
      </c>
      <c r="BN933" s="1">
        <v>42254.333333333336</v>
      </c>
      <c r="BO933">
        <v>8</v>
      </c>
      <c r="BP933">
        <v>50</v>
      </c>
      <c r="BR933" s="1"/>
      <c r="BV933" s="1"/>
      <c r="BZ933" s="1"/>
      <c r="CD933" s="1"/>
      <c r="CH933" s="1"/>
      <c r="CL933" s="1"/>
      <c r="CP933" s="1"/>
      <c r="CT933" s="1"/>
      <c r="CX933" s="1"/>
      <c r="DB933" s="1"/>
      <c r="DF933" s="1"/>
      <c r="DJ933" s="1"/>
      <c r="DN933" s="1"/>
      <c r="DR933" s="1"/>
      <c r="DV933" s="1"/>
      <c r="DZ933" s="1"/>
      <c r="ED933" s="1"/>
      <c r="EH933" s="1"/>
      <c r="EL933" s="1"/>
      <c r="EP933" s="1"/>
      <c r="ET933" s="1"/>
      <c r="EX933" s="1"/>
      <c r="FB933" s="1"/>
      <c r="FF933" s="1"/>
      <c r="FJ933" s="1"/>
      <c r="FN933" s="1"/>
      <c r="FR933" s="1"/>
      <c r="FV933" s="1"/>
      <c r="FZ933" s="1"/>
      <c r="GD933" s="1"/>
      <c r="GH933" s="1"/>
      <c r="GL933" s="1"/>
      <c r="GP933" s="1"/>
      <c r="GT933" s="1"/>
      <c r="GX933" s="1"/>
      <c r="HB933" s="1"/>
      <c r="HF933" s="1"/>
      <c r="HJ933" s="1"/>
      <c r="HN933" s="1"/>
      <c r="HR933" s="1"/>
      <c r="HV933" s="1"/>
      <c r="HZ933" s="1"/>
      <c r="ID933" s="1"/>
      <c r="IH933" s="1"/>
      <c r="IL933" s="1"/>
      <c r="IP933" s="1"/>
      <c r="IT933" s="1"/>
      <c r="IX933" s="1"/>
      <c r="JB933" s="1"/>
      <c r="JF933" s="1"/>
      <c r="JJ933" s="1"/>
      <c r="JN933" s="1"/>
      <c r="JR933" s="1"/>
      <c r="JV933" s="1"/>
      <c r="JZ933" s="1"/>
      <c r="KD933" s="1"/>
      <c r="KH933" s="1"/>
      <c r="KL933" s="1"/>
      <c r="KP933" s="1"/>
      <c r="KT933" s="1"/>
      <c r="KX933" s="1"/>
      <c r="LB933" s="1"/>
      <c r="LF933" s="1"/>
      <c r="LJ933" s="1"/>
      <c r="LN933" s="1"/>
      <c r="LR933" s="1"/>
    </row>
    <row r="934" spans="6:330">
      <c r="F934" s="1">
        <v>42254.375</v>
      </c>
      <c r="G934">
        <v>138</v>
      </c>
      <c r="H934">
        <v>250</v>
      </c>
      <c r="J934" s="1">
        <v>42254.375</v>
      </c>
      <c r="K934">
        <v>31</v>
      </c>
      <c r="L934">
        <v>150</v>
      </c>
      <c r="N934" s="1">
        <v>42254.375</v>
      </c>
      <c r="O934">
        <v>18</v>
      </c>
      <c r="P934">
        <v>75</v>
      </c>
      <c r="R934" s="1">
        <v>42254.375</v>
      </c>
      <c r="S934">
        <v>8</v>
      </c>
      <c r="T934">
        <v>100</v>
      </c>
      <c r="V934" s="1">
        <v>42254.375</v>
      </c>
      <c r="W934">
        <v>11</v>
      </c>
      <c r="X934">
        <v>75</v>
      </c>
      <c r="Z934" s="1">
        <v>42254.375</v>
      </c>
      <c r="AA934">
        <v>7</v>
      </c>
      <c r="AB934">
        <v>50</v>
      </c>
      <c r="AD934" s="1">
        <v>42254.375</v>
      </c>
      <c r="AE934">
        <v>101</v>
      </c>
      <c r="AF934">
        <v>250</v>
      </c>
      <c r="AH934" s="1">
        <v>42254.375</v>
      </c>
      <c r="AI934">
        <v>20</v>
      </c>
      <c r="AJ934">
        <v>100</v>
      </c>
      <c r="AL934" s="1">
        <v>42254.375</v>
      </c>
      <c r="AM934">
        <v>6</v>
      </c>
      <c r="AN934">
        <v>50</v>
      </c>
      <c r="AP934" s="1">
        <v>42254.375</v>
      </c>
      <c r="AQ934">
        <v>69</v>
      </c>
      <c r="AR934">
        <v>150</v>
      </c>
      <c r="AT934" s="1">
        <v>42254.375</v>
      </c>
      <c r="AU934">
        <v>8</v>
      </c>
      <c r="AV934">
        <v>100</v>
      </c>
      <c r="AX934" s="1">
        <v>42254.375</v>
      </c>
      <c r="AY934">
        <v>6</v>
      </c>
      <c r="AZ934">
        <v>50</v>
      </c>
      <c r="BB934" s="1">
        <v>42254.375</v>
      </c>
      <c r="BC934">
        <v>25</v>
      </c>
      <c r="BD934">
        <v>125</v>
      </c>
      <c r="BF934" s="1">
        <v>42254.375</v>
      </c>
      <c r="BG934">
        <v>12</v>
      </c>
      <c r="BH934">
        <v>75</v>
      </c>
      <c r="BJ934" s="1">
        <v>42254.375</v>
      </c>
      <c r="BK934">
        <v>4</v>
      </c>
      <c r="BL934">
        <v>50</v>
      </c>
      <c r="BN934" s="1">
        <v>42254.375</v>
      </c>
      <c r="BO934">
        <v>7</v>
      </c>
      <c r="BP934">
        <v>50</v>
      </c>
      <c r="BR934" s="1"/>
      <c r="BV934" s="1"/>
      <c r="BZ934" s="1"/>
      <c r="CD934" s="1"/>
      <c r="CH934" s="1"/>
      <c r="CL934" s="1"/>
      <c r="CP934" s="1"/>
      <c r="CT934" s="1"/>
      <c r="CX934" s="1"/>
      <c r="DB934" s="1"/>
      <c r="DF934" s="1"/>
      <c r="DJ934" s="1"/>
      <c r="DN934" s="1"/>
      <c r="DR934" s="1"/>
      <c r="DV934" s="1"/>
      <c r="DZ934" s="1"/>
      <c r="ED934" s="1"/>
      <c r="EH934" s="1"/>
      <c r="EL934" s="1"/>
      <c r="EP934" s="1"/>
      <c r="ET934" s="1"/>
      <c r="EX934" s="1"/>
      <c r="FB934" s="1"/>
      <c r="FF934" s="1"/>
      <c r="FJ934" s="1"/>
      <c r="FN934" s="1"/>
      <c r="FR934" s="1"/>
      <c r="FV934" s="1"/>
      <c r="FZ934" s="1"/>
      <c r="GD934" s="1"/>
      <c r="GH934" s="1"/>
      <c r="GL934" s="1"/>
      <c r="GP934" s="1"/>
      <c r="GT934" s="1"/>
      <c r="GX934" s="1"/>
      <c r="HB934" s="1"/>
      <c r="HF934" s="1"/>
      <c r="HJ934" s="1"/>
      <c r="HN934" s="1"/>
      <c r="HR934" s="1"/>
      <c r="HV934" s="1"/>
      <c r="HZ934" s="1"/>
      <c r="ID934" s="1"/>
      <c r="IH934" s="1"/>
      <c r="IL934" s="1"/>
      <c r="IP934" s="1"/>
      <c r="IT934" s="1"/>
      <c r="IX934" s="1"/>
      <c r="JB934" s="1"/>
      <c r="JF934" s="1"/>
      <c r="JJ934" s="1"/>
      <c r="JN934" s="1"/>
      <c r="JR934" s="1"/>
      <c r="JV934" s="1"/>
      <c r="JZ934" s="1"/>
      <c r="KD934" s="1"/>
      <c r="KH934" s="1"/>
      <c r="KL934" s="1"/>
      <c r="KP934" s="1"/>
      <c r="KT934" s="1"/>
      <c r="KX934" s="1"/>
      <c r="LB934" s="1"/>
      <c r="LF934" s="1"/>
      <c r="LJ934" s="1"/>
      <c r="LN934" s="1"/>
      <c r="LR934" s="1"/>
    </row>
    <row r="935" spans="6:330">
      <c r="F935" s="1">
        <v>42254.416666666664</v>
      </c>
      <c r="G935">
        <v>163</v>
      </c>
      <c r="H935">
        <v>250</v>
      </c>
      <c r="J935" s="1">
        <v>42254.416666666664</v>
      </c>
      <c r="K935">
        <v>58</v>
      </c>
      <c r="L935">
        <v>150</v>
      </c>
      <c r="N935" s="1">
        <v>42254.416666666664</v>
      </c>
      <c r="O935">
        <v>19</v>
      </c>
      <c r="P935">
        <v>75</v>
      </c>
      <c r="R935" s="1">
        <v>42254.416666666664</v>
      </c>
      <c r="S935">
        <v>10</v>
      </c>
      <c r="T935">
        <v>100</v>
      </c>
      <c r="V935" s="1">
        <v>42254.416666666664</v>
      </c>
      <c r="W935">
        <v>7</v>
      </c>
      <c r="X935">
        <v>75</v>
      </c>
      <c r="Z935" s="1">
        <v>42254.416666666664</v>
      </c>
      <c r="AA935">
        <v>12</v>
      </c>
      <c r="AB935">
        <v>50</v>
      </c>
      <c r="AD935" s="1">
        <v>42254.416666666664</v>
      </c>
      <c r="AE935">
        <v>93</v>
      </c>
      <c r="AF935">
        <v>250</v>
      </c>
      <c r="AH935" s="1">
        <v>42254.416666666664</v>
      </c>
      <c r="AI935">
        <v>40</v>
      </c>
      <c r="AJ935">
        <v>100</v>
      </c>
      <c r="AL935" s="1">
        <v>42254.416666666664</v>
      </c>
      <c r="AM935">
        <v>7</v>
      </c>
      <c r="AN935">
        <v>50</v>
      </c>
      <c r="AP935" s="1">
        <v>42254.416666666664</v>
      </c>
      <c r="AQ935">
        <v>74</v>
      </c>
      <c r="AR935">
        <v>150</v>
      </c>
      <c r="AT935" s="1">
        <v>42254.416666666664</v>
      </c>
      <c r="AU935">
        <v>11</v>
      </c>
      <c r="AV935">
        <v>100</v>
      </c>
      <c r="AX935" s="1">
        <v>42254.416666666664</v>
      </c>
      <c r="AY935">
        <v>8</v>
      </c>
      <c r="AZ935">
        <v>50</v>
      </c>
      <c r="BB935" s="1">
        <v>42254.416666666664</v>
      </c>
      <c r="BC935">
        <v>21</v>
      </c>
      <c r="BD935">
        <v>125</v>
      </c>
      <c r="BF935" s="1">
        <v>42254.416666666664</v>
      </c>
      <c r="BG935">
        <v>14</v>
      </c>
      <c r="BH935">
        <v>75</v>
      </c>
      <c r="BJ935" s="1">
        <v>42254.416666666664</v>
      </c>
      <c r="BK935">
        <v>6</v>
      </c>
      <c r="BL935">
        <v>50</v>
      </c>
      <c r="BN935" s="1">
        <v>42254.416666666664</v>
      </c>
      <c r="BO935">
        <v>12</v>
      </c>
      <c r="BP935">
        <v>50</v>
      </c>
      <c r="BR935" s="1"/>
      <c r="BV935" s="1"/>
      <c r="BZ935" s="1"/>
      <c r="CD935" s="1"/>
      <c r="CH935" s="1"/>
      <c r="CL935" s="1"/>
      <c r="CP935" s="1"/>
      <c r="CT935" s="1"/>
      <c r="CX935" s="1"/>
      <c r="DB935" s="1"/>
      <c r="DF935" s="1"/>
      <c r="DJ935" s="1"/>
      <c r="DN935" s="1"/>
      <c r="DR935" s="1"/>
      <c r="DV935" s="1"/>
      <c r="DZ935" s="1"/>
      <c r="ED935" s="1"/>
      <c r="EH935" s="1"/>
      <c r="EL935" s="1"/>
      <c r="EP935" s="1"/>
      <c r="ET935" s="1"/>
      <c r="EX935" s="1"/>
      <c r="FB935" s="1"/>
      <c r="FF935" s="1"/>
      <c r="FJ935" s="1"/>
      <c r="FN935" s="1"/>
      <c r="FR935" s="1"/>
      <c r="FV935" s="1"/>
      <c r="FZ935" s="1"/>
      <c r="GD935" s="1"/>
      <c r="GH935" s="1"/>
      <c r="GL935" s="1"/>
      <c r="GP935" s="1"/>
      <c r="GT935" s="1"/>
      <c r="GX935" s="1"/>
      <c r="HB935" s="1"/>
      <c r="HF935" s="1"/>
      <c r="HJ935" s="1"/>
      <c r="HN935" s="1"/>
      <c r="HR935" s="1"/>
      <c r="HV935" s="1"/>
      <c r="HZ935" s="1"/>
      <c r="ID935" s="1"/>
      <c r="IH935" s="1"/>
      <c r="IL935" s="1"/>
      <c r="IP935" s="1"/>
      <c r="IT935" s="1"/>
      <c r="IX935" s="1"/>
      <c r="JB935" s="1"/>
      <c r="JF935" s="1"/>
      <c r="JJ935" s="1"/>
      <c r="JN935" s="1"/>
      <c r="JR935" s="1"/>
      <c r="JV935" s="1"/>
      <c r="JZ935" s="1"/>
      <c r="KD935" s="1"/>
      <c r="KH935" s="1"/>
      <c r="KL935" s="1"/>
      <c r="KP935" s="1"/>
      <c r="KT935" s="1"/>
      <c r="KX935" s="1"/>
      <c r="LB935" s="1"/>
      <c r="LF935" s="1"/>
      <c r="LJ935" s="1"/>
      <c r="LN935" s="1"/>
      <c r="LR935" s="1"/>
    </row>
    <row r="936" spans="6:330">
      <c r="F936" s="1">
        <v>42254.458333333336</v>
      </c>
      <c r="G936">
        <v>201</v>
      </c>
      <c r="H936">
        <v>250</v>
      </c>
      <c r="J936" s="1">
        <v>42254.458333333336</v>
      </c>
      <c r="K936">
        <v>70</v>
      </c>
      <c r="L936">
        <v>150</v>
      </c>
      <c r="N936" s="1">
        <v>42254.458333333336</v>
      </c>
      <c r="O936">
        <v>20</v>
      </c>
      <c r="P936">
        <v>75</v>
      </c>
      <c r="R936" s="1">
        <v>42254.458333333336</v>
      </c>
      <c r="S936">
        <v>13</v>
      </c>
      <c r="T936">
        <v>100</v>
      </c>
      <c r="V936" s="1">
        <v>42254.458333333336</v>
      </c>
      <c r="W936">
        <v>10</v>
      </c>
      <c r="X936">
        <v>75</v>
      </c>
      <c r="Z936" s="1">
        <v>42254.458333333336</v>
      </c>
      <c r="AA936">
        <v>13</v>
      </c>
      <c r="AB936">
        <v>50</v>
      </c>
      <c r="AD936" s="1">
        <v>42254.458333333336</v>
      </c>
      <c r="AE936">
        <v>105</v>
      </c>
      <c r="AF936">
        <v>250</v>
      </c>
      <c r="AH936" s="1">
        <v>42254.458333333336</v>
      </c>
      <c r="AI936">
        <v>54</v>
      </c>
      <c r="AJ936">
        <v>100</v>
      </c>
      <c r="AL936" s="1">
        <v>42254.458333333336</v>
      </c>
      <c r="AM936">
        <v>8</v>
      </c>
      <c r="AN936">
        <v>50</v>
      </c>
      <c r="AP936" s="1">
        <v>42254.458333333336</v>
      </c>
      <c r="AQ936">
        <v>95</v>
      </c>
      <c r="AR936">
        <v>150</v>
      </c>
      <c r="AT936" s="1">
        <v>42254.458333333336</v>
      </c>
      <c r="AU936">
        <v>22</v>
      </c>
      <c r="AV936">
        <v>100</v>
      </c>
      <c r="AX936" s="1">
        <v>42254.458333333336</v>
      </c>
      <c r="AY936">
        <v>11</v>
      </c>
      <c r="AZ936">
        <v>50</v>
      </c>
      <c r="BB936" s="1">
        <v>42254.458333333336</v>
      </c>
      <c r="BC936">
        <v>24</v>
      </c>
      <c r="BD936">
        <v>125</v>
      </c>
      <c r="BF936" s="1">
        <v>42254.458333333336</v>
      </c>
      <c r="BG936">
        <v>12</v>
      </c>
      <c r="BH936">
        <v>75</v>
      </c>
      <c r="BJ936" s="1">
        <v>42254.458333333336</v>
      </c>
      <c r="BK936">
        <v>6</v>
      </c>
      <c r="BL936">
        <v>50</v>
      </c>
      <c r="BN936" s="1">
        <v>42254.458333333336</v>
      </c>
      <c r="BO936">
        <v>13</v>
      </c>
      <c r="BP936">
        <v>50</v>
      </c>
      <c r="BR936" s="1"/>
      <c r="BV936" s="1"/>
      <c r="BZ936" s="1"/>
      <c r="CD936" s="1"/>
      <c r="CH936" s="1"/>
      <c r="CL936" s="1"/>
      <c r="CP936" s="1"/>
      <c r="CT936" s="1"/>
      <c r="CX936" s="1"/>
      <c r="DB936" s="1"/>
      <c r="DF936" s="1"/>
      <c r="DJ936" s="1"/>
      <c r="DN936" s="1"/>
      <c r="DR936" s="1"/>
      <c r="DV936" s="1"/>
      <c r="DZ936" s="1"/>
      <c r="ED936" s="1"/>
      <c r="EH936" s="1"/>
      <c r="EL936" s="1"/>
      <c r="EP936" s="1"/>
      <c r="ET936" s="1"/>
      <c r="EX936" s="1"/>
      <c r="FB936" s="1"/>
      <c r="FF936" s="1"/>
      <c r="FJ936" s="1"/>
      <c r="FN936" s="1"/>
      <c r="FR936" s="1"/>
      <c r="FV936" s="1"/>
      <c r="FZ936" s="1"/>
      <c r="GD936" s="1"/>
      <c r="GH936" s="1"/>
      <c r="GL936" s="1"/>
      <c r="GP936" s="1"/>
      <c r="GT936" s="1"/>
      <c r="GX936" s="1"/>
      <c r="HB936" s="1"/>
      <c r="HF936" s="1"/>
      <c r="HJ936" s="1"/>
      <c r="HN936" s="1"/>
      <c r="HR936" s="1"/>
      <c r="HV936" s="1"/>
      <c r="HZ936" s="1"/>
      <c r="ID936" s="1"/>
      <c r="IH936" s="1"/>
      <c r="IL936" s="1"/>
      <c r="IP936" s="1"/>
      <c r="IT936" s="1"/>
      <c r="IX936" s="1"/>
      <c r="JB936" s="1"/>
      <c r="JF936" s="1"/>
      <c r="JJ936" s="1"/>
      <c r="JN936" s="1"/>
      <c r="JR936" s="1"/>
      <c r="JV936" s="1"/>
      <c r="JZ936" s="1"/>
      <c r="KD936" s="1"/>
      <c r="KH936" s="1"/>
      <c r="KL936" s="1"/>
      <c r="KP936" s="1"/>
      <c r="KT936" s="1"/>
      <c r="KX936" s="1"/>
      <c r="LB936" s="1"/>
      <c r="LF936" s="1"/>
      <c r="LJ936" s="1"/>
      <c r="LN936" s="1"/>
      <c r="LR936" s="1"/>
    </row>
    <row r="937" spans="6:330">
      <c r="F937" s="1">
        <v>42254.5</v>
      </c>
      <c r="G937">
        <v>213</v>
      </c>
      <c r="H937">
        <v>250</v>
      </c>
      <c r="J937" s="1">
        <v>42254.5</v>
      </c>
      <c r="K937">
        <v>58</v>
      </c>
      <c r="L937">
        <v>150</v>
      </c>
      <c r="N937" s="1">
        <v>42254.5</v>
      </c>
      <c r="O937">
        <v>21</v>
      </c>
      <c r="P937">
        <v>75</v>
      </c>
      <c r="R937" s="1">
        <v>42254.5</v>
      </c>
      <c r="S937">
        <v>16</v>
      </c>
      <c r="T937">
        <v>100</v>
      </c>
      <c r="V937" s="1">
        <v>42254.5</v>
      </c>
      <c r="W937">
        <v>14</v>
      </c>
      <c r="X937">
        <v>75</v>
      </c>
      <c r="Z937" s="1">
        <v>42254.5</v>
      </c>
      <c r="AA937">
        <v>11</v>
      </c>
      <c r="AB937">
        <v>50</v>
      </c>
      <c r="AD937" s="1">
        <v>42254.5</v>
      </c>
      <c r="AE937">
        <v>116</v>
      </c>
      <c r="AF937">
        <v>250</v>
      </c>
      <c r="AH937" s="1">
        <v>42254.5</v>
      </c>
      <c r="AI937">
        <v>72</v>
      </c>
      <c r="AJ937">
        <v>100</v>
      </c>
      <c r="AL937" s="1">
        <v>42254.5</v>
      </c>
      <c r="AM937">
        <v>8</v>
      </c>
      <c r="AN937">
        <v>50</v>
      </c>
      <c r="AP937" s="1">
        <v>42254.5</v>
      </c>
      <c r="AQ937">
        <v>108</v>
      </c>
      <c r="AR937">
        <v>150</v>
      </c>
      <c r="AT937" s="1">
        <v>42254.5</v>
      </c>
      <c r="AU937">
        <v>22</v>
      </c>
      <c r="AV937">
        <v>100</v>
      </c>
      <c r="AX937" s="1">
        <v>42254.5</v>
      </c>
      <c r="AY937">
        <v>8</v>
      </c>
      <c r="AZ937">
        <v>50</v>
      </c>
      <c r="BB937" s="1">
        <v>42254.5</v>
      </c>
      <c r="BC937">
        <v>22</v>
      </c>
      <c r="BD937">
        <v>125</v>
      </c>
      <c r="BF937" s="1">
        <v>42254.5</v>
      </c>
      <c r="BG937">
        <v>12</v>
      </c>
      <c r="BH937">
        <v>75</v>
      </c>
      <c r="BJ937" s="1">
        <v>42254.5</v>
      </c>
      <c r="BK937">
        <v>6</v>
      </c>
      <c r="BL937">
        <v>50</v>
      </c>
      <c r="BN937" s="1">
        <v>42254.5</v>
      </c>
      <c r="BO937">
        <v>11</v>
      </c>
      <c r="BP937">
        <v>50</v>
      </c>
      <c r="BR937" s="1"/>
      <c r="BV937" s="1"/>
      <c r="BZ937" s="1"/>
      <c r="CD937" s="1"/>
      <c r="CH937" s="1"/>
      <c r="CL937" s="1"/>
      <c r="CP937" s="1"/>
      <c r="CT937" s="1"/>
      <c r="CX937" s="1"/>
      <c r="DB937" s="1"/>
      <c r="DF937" s="1"/>
      <c r="DJ937" s="1"/>
      <c r="DN937" s="1"/>
      <c r="DR937" s="1"/>
      <c r="DV937" s="1"/>
      <c r="DZ937" s="1"/>
      <c r="ED937" s="1"/>
      <c r="EH937" s="1"/>
      <c r="EL937" s="1"/>
      <c r="EP937" s="1"/>
      <c r="ET937" s="1"/>
      <c r="EX937" s="1"/>
      <c r="FB937" s="1"/>
      <c r="FF937" s="1"/>
      <c r="FJ937" s="1"/>
      <c r="FN937" s="1"/>
      <c r="FR937" s="1"/>
      <c r="FV937" s="1"/>
      <c r="FZ937" s="1"/>
      <c r="GD937" s="1"/>
      <c r="GH937" s="1"/>
      <c r="GL937" s="1"/>
      <c r="GP937" s="1"/>
      <c r="GT937" s="1"/>
      <c r="GX937" s="1"/>
      <c r="HB937" s="1"/>
      <c r="HF937" s="1"/>
      <c r="HJ937" s="1"/>
      <c r="HN937" s="1"/>
      <c r="HR937" s="1"/>
      <c r="HV937" s="1"/>
      <c r="HZ937" s="1"/>
      <c r="ID937" s="1"/>
      <c r="IH937" s="1"/>
      <c r="IL937" s="1"/>
      <c r="IP937" s="1"/>
      <c r="IT937" s="1"/>
      <c r="IX937" s="1"/>
      <c r="JB937" s="1"/>
      <c r="JF937" s="1"/>
      <c r="JJ937" s="1"/>
      <c r="JN937" s="1"/>
      <c r="JR937" s="1"/>
      <c r="JV937" s="1"/>
      <c r="JZ937" s="1"/>
      <c r="KD937" s="1"/>
      <c r="KH937" s="1"/>
      <c r="KL937" s="1"/>
      <c r="KP937" s="1"/>
      <c r="KT937" s="1"/>
      <c r="KX937" s="1"/>
      <c r="LB937" s="1"/>
      <c r="LF937" s="1"/>
      <c r="LJ937" s="1"/>
      <c r="LN937" s="1"/>
      <c r="LR937" s="1"/>
    </row>
    <row r="938" spans="6:330">
      <c r="F938" s="1">
        <v>42254.541666666664</v>
      </c>
      <c r="G938">
        <v>222</v>
      </c>
      <c r="H938">
        <v>250</v>
      </c>
      <c r="J938" s="1">
        <v>42254.541666666664</v>
      </c>
      <c r="K938">
        <v>60</v>
      </c>
      <c r="L938">
        <v>150</v>
      </c>
      <c r="N938" s="1">
        <v>42254.541666666664</v>
      </c>
      <c r="O938">
        <v>28</v>
      </c>
      <c r="P938">
        <v>75</v>
      </c>
      <c r="R938" s="1">
        <v>42254.541666666664</v>
      </c>
      <c r="S938">
        <v>14</v>
      </c>
      <c r="T938">
        <v>100</v>
      </c>
      <c r="V938" s="1">
        <v>42254.541666666664</v>
      </c>
      <c r="W938">
        <v>14</v>
      </c>
      <c r="X938">
        <v>75</v>
      </c>
      <c r="Z938" s="1">
        <v>42254.541666666664</v>
      </c>
      <c r="AA938">
        <v>14</v>
      </c>
      <c r="AB938">
        <v>50</v>
      </c>
      <c r="AD938" s="1">
        <v>42254.541666666664</v>
      </c>
      <c r="AE938">
        <v>136</v>
      </c>
      <c r="AF938">
        <v>250</v>
      </c>
      <c r="AH938" s="1">
        <v>42254.541666666664</v>
      </c>
      <c r="AI938">
        <v>54</v>
      </c>
      <c r="AJ938">
        <v>100</v>
      </c>
      <c r="AL938" s="1">
        <v>42254.541666666664</v>
      </c>
      <c r="AM938">
        <v>10</v>
      </c>
      <c r="AN938">
        <v>50</v>
      </c>
      <c r="AP938" s="1">
        <v>42254.541666666664</v>
      </c>
      <c r="AQ938">
        <v>124</v>
      </c>
      <c r="AR938">
        <v>150</v>
      </c>
      <c r="AT938" s="1">
        <v>42254.541666666664</v>
      </c>
      <c r="AU938">
        <v>34</v>
      </c>
      <c r="AV938">
        <v>100</v>
      </c>
      <c r="AX938" s="1">
        <v>42254.541666666664</v>
      </c>
      <c r="AY938">
        <v>8</v>
      </c>
      <c r="AZ938">
        <v>50</v>
      </c>
      <c r="BB938" s="1">
        <v>42254.541666666664</v>
      </c>
      <c r="BC938">
        <v>21</v>
      </c>
      <c r="BD938">
        <v>125</v>
      </c>
      <c r="BF938" s="1">
        <v>42254.541666666664</v>
      </c>
      <c r="BG938">
        <v>18</v>
      </c>
      <c r="BH938">
        <v>75</v>
      </c>
      <c r="BJ938" s="1">
        <v>42254.541666666664</v>
      </c>
      <c r="BK938">
        <v>8</v>
      </c>
      <c r="BL938">
        <v>50</v>
      </c>
      <c r="BN938" s="1">
        <v>42254.541666666664</v>
      </c>
      <c r="BO938">
        <v>14</v>
      </c>
      <c r="BP938">
        <v>50</v>
      </c>
      <c r="BR938" s="1"/>
      <c r="BV938" s="1"/>
      <c r="BZ938" s="1"/>
      <c r="CD938" s="1"/>
      <c r="CH938" s="1"/>
      <c r="CL938" s="1"/>
      <c r="CP938" s="1"/>
      <c r="CT938" s="1"/>
      <c r="CX938" s="1"/>
      <c r="DB938" s="1"/>
      <c r="DF938" s="1"/>
      <c r="DJ938" s="1"/>
      <c r="DN938" s="1"/>
      <c r="DR938" s="1"/>
      <c r="DV938" s="1"/>
      <c r="DZ938" s="1"/>
      <c r="ED938" s="1"/>
      <c r="EH938" s="1"/>
      <c r="EL938" s="1"/>
      <c r="EP938" s="1"/>
      <c r="ET938" s="1"/>
      <c r="EX938" s="1"/>
      <c r="FB938" s="1"/>
      <c r="FF938" s="1"/>
      <c r="FJ938" s="1"/>
      <c r="FN938" s="1"/>
      <c r="FR938" s="1"/>
      <c r="FV938" s="1"/>
      <c r="FZ938" s="1"/>
      <c r="GD938" s="1"/>
      <c r="GH938" s="1"/>
      <c r="GL938" s="1"/>
      <c r="GP938" s="1"/>
      <c r="GT938" s="1"/>
      <c r="GX938" s="1"/>
      <c r="HB938" s="1"/>
      <c r="HF938" s="1"/>
      <c r="HJ938" s="1"/>
      <c r="HN938" s="1"/>
      <c r="HR938" s="1"/>
      <c r="HV938" s="1"/>
      <c r="HZ938" s="1"/>
      <c r="ID938" s="1"/>
      <c r="IH938" s="1"/>
      <c r="IL938" s="1"/>
      <c r="IP938" s="1"/>
      <c r="IT938" s="1"/>
      <c r="IX938" s="1"/>
      <c r="JB938" s="1"/>
      <c r="JF938" s="1"/>
      <c r="JJ938" s="1"/>
      <c r="JN938" s="1"/>
      <c r="JR938" s="1"/>
      <c r="JV938" s="1"/>
      <c r="JZ938" s="1"/>
      <c r="KD938" s="1"/>
      <c r="KH938" s="1"/>
      <c r="KL938" s="1"/>
      <c r="KP938" s="1"/>
      <c r="KT938" s="1"/>
      <c r="KX938" s="1"/>
      <c r="LB938" s="1"/>
      <c r="LF938" s="1"/>
      <c r="LJ938" s="1"/>
      <c r="LN938" s="1"/>
      <c r="LR938" s="1"/>
    </row>
    <row r="939" spans="6:330">
      <c r="F939" s="1">
        <v>42254.583333333336</v>
      </c>
      <c r="G939">
        <v>249</v>
      </c>
      <c r="H939">
        <v>250</v>
      </c>
      <c r="J939" s="1">
        <v>42254.583333333336</v>
      </c>
      <c r="K939">
        <v>35</v>
      </c>
      <c r="L939">
        <v>150</v>
      </c>
      <c r="N939" s="1">
        <v>42254.583333333336</v>
      </c>
      <c r="O939">
        <v>23</v>
      </c>
      <c r="P939">
        <v>75</v>
      </c>
      <c r="R939" s="1">
        <v>42254.583333333336</v>
      </c>
      <c r="S939">
        <v>12</v>
      </c>
      <c r="T939">
        <v>100</v>
      </c>
      <c r="V939" s="1">
        <v>42254.583333333336</v>
      </c>
      <c r="W939">
        <v>12</v>
      </c>
      <c r="X939">
        <v>75</v>
      </c>
      <c r="Z939" s="1">
        <v>42254.583333333336</v>
      </c>
      <c r="AA939">
        <v>9</v>
      </c>
      <c r="AB939">
        <v>50</v>
      </c>
      <c r="AD939" s="1">
        <v>42254.583333333336</v>
      </c>
      <c r="AE939">
        <v>98</v>
      </c>
      <c r="AF939">
        <v>250</v>
      </c>
      <c r="AH939" s="1">
        <v>42254.583333333336</v>
      </c>
      <c r="AI939">
        <v>29</v>
      </c>
      <c r="AJ939">
        <v>100</v>
      </c>
      <c r="AL939" s="1">
        <v>42254.583333333336</v>
      </c>
      <c r="AM939">
        <v>8</v>
      </c>
      <c r="AN939">
        <v>50</v>
      </c>
      <c r="AP939" s="1">
        <v>42254.583333333336</v>
      </c>
      <c r="AQ939">
        <v>103</v>
      </c>
      <c r="AR939">
        <v>150</v>
      </c>
      <c r="AT939" s="1">
        <v>42254.583333333336</v>
      </c>
      <c r="AU939">
        <v>14</v>
      </c>
      <c r="AV939">
        <v>100</v>
      </c>
      <c r="AX939" s="1">
        <v>42254.583333333336</v>
      </c>
      <c r="AY939">
        <v>5</v>
      </c>
      <c r="AZ939">
        <v>50</v>
      </c>
      <c r="BB939" s="1">
        <v>42254.583333333336</v>
      </c>
      <c r="BC939">
        <v>22</v>
      </c>
      <c r="BD939">
        <v>125</v>
      </c>
      <c r="BF939" s="1">
        <v>42254.583333333336</v>
      </c>
      <c r="BG939">
        <v>12</v>
      </c>
      <c r="BH939">
        <v>75</v>
      </c>
      <c r="BJ939" s="1">
        <v>42254.583333333336</v>
      </c>
      <c r="BK939">
        <v>7</v>
      </c>
      <c r="BL939">
        <v>50</v>
      </c>
      <c r="BN939" s="1">
        <v>42254.583333333336</v>
      </c>
      <c r="BO939">
        <v>9</v>
      </c>
      <c r="BP939">
        <v>50</v>
      </c>
      <c r="BR939" s="1"/>
      <c r="BV939" s="1"/>
      <c r="BZ939" s="1"/>
      <c r="CD939" s="1"/>
      <c r="CH939" s="1"/>
      <c r="CL939" s="1"/>
      <c r="CP939" s="1"/>
      <c r="CT939" s="1"/>
      <c r="CX939" s="1"/>
      <c r="DB939" s="1"/>
      <c r="DF939" s="1"/>
      <c r="DJ939" s="1"/>
      <c r="DN939" s="1"/>
      <c r="DR939" s="1"/>
      <c r="DV939" s="1"/>
      <c r="DZ939" s="1"/>
      <c r="ED939" s="1"/>
      <c r="EH939" s="1"/>
      <c r="EL939" s="1"/>
      <c r="EP939" s="1"/>
      <c r="ET939" s="1"/>
      <c r="EX939" s="1"/>
      <c r="FB939" s="1"/>
      <c r="FF939" s="1"/>
      <c r="FJ939" s="1"/>
      <c r="FN939" s="1"/>
      <c r="FR939" s="1"/>
      <c r="FV939" s="1"/>
      <c r="FZ939" s="1"/>
      <c r="GD939" s="1"/>
      <c r="GH939" s="1"/>
      <c r="GL939" s="1"/>
      <c r="GP939" s="1"/>
      <c r="GT939" s="1"/>
      <c r="GX939" s="1"/>
      <c r="HB939" s="1"/>
      <c r="HF939" s="1"/>
      <c r="HJ939" s="1"/>
      <c r="HN939" s="1"/>
      <c r="HR939" s="1"/>
      <c r="HV939" s="1"/>
      <c r="HZ939" s="1"/>
      <c r="ID939" s="1"/>
      <c r="IH939" s="1"/>
      <c r="IL939" s="1"/>
      <c r="IP939" s="1"/>
      <c r="IT939" s="1"/>
      <c r="IX939" s="1"/>
      <c r="JB939" s="1"/>
      <c r="JF939" s="1"/>
      <c r="JJ939" s="1"/>
      <c r="JN939" s="1"/>
      <c r="JR939" s="1"/>
      <c r="JV939" s="1"/>
      <c r="JZ939" s="1"/>
      <c r="KD939" s="1"/>
      <c r="KH939" s="1"/>
      <c r="KL939" s="1"/>
      <c r="KP939" s="1"/>
      <c r="KT939" s="1"/>
      <c r="KX939" s="1"/>
      <c r="LB939" s="1"/>
      <c r="LF939" s="1"/>
      <c r="LJ939" s="1"/>
      <c r="LN939" s="1"/>
      <c r="LR939" s="1"/>
    </row>
    <row r="940" spans="6:330">
      <c r="F940" s="1">
        <v>42254.625</v>
      </c>
      <c r="G940">
        <v>244</v>
      </c>
      <c r="H940">
        <v>250</v>
      </c>
      <c r="J940" s="1">
        <v>42254.625</v>
      </c>
      <c r="K940">
        <v>34</v>
      </c>
      <c r="L940">
        <v>150</v>
      </c>
      <c r="N940" s="1">
        <v>42254.625</v>
      </c>
      <c r="O940">
        <v>18</v>
      </c>
      <c r="P940">
        <v>75</v>
      </c>
      <c r="R940" s="1">
        <v>42254.625</v>
      </c>
      <c r="S940">
        <v>16</v>
      </c>
      <c r="T940">
        <v>100</v>
      </c>
      <c r="V940" s="1">
        <v>42254.625</v>
      </c>
      <c r="W940">
        <v>13</v>
      </c>
      <c r="X940">
        <v>75</v>
      </c>
      <c r="Z940" s="1">
        <v>42254.625</v>
      </c>
      <c r="AA940">
        <v>12</v>
      </c>
      <c r="AB940">
        <v>50</v>
      </c>
      <c r="AD940" s="1">
        <v>42254.625</v>
      </c>
      <c r="AE940">
        <v>103</v>
      </c>
      <c r="AF940">
        <v>250</v>
      </c>
      <c r="AH940" s="1">
        <v>42254.625</v>
      </c>
      <c r="AI940">
        <v>27</v>
      </c>
      <c r="AJ940">
        <v>100</v>
      </c>
      <c r="AL940" s="1">
        <v>42254.625</v>
      </c>
      <c r="AM940">
        <v>9</v>
      </c>
      <c r="AN940">
        <v>50</v>
      </c>
      <c r="AP940" s="1">
        <v>42254.625</v>
      </c>
      <c r="AQ940">
        <v>105</v>
      </c>
      <c r="AR940">
        <v>150</v>
      </c>
      <c r="AT940" s="1">
        <v>42254.625</v>
      </c>
      <c r="AU940">
        <v>15</v>
      </c>
      <c r="AV940">
        <v>100</v>
      </c>
      <c r="AX940" s="1">
        <v>42254.625</v>
      </c>
      <c r="AY940">
        <v>13</v>
      </c>
      <c r="AZ940">
        <v>50</v>
      </c>
      <c r="BB940" s="1">
        <v>42254.625</v>
      </c>
      <c r="BC940">
        <v>26</v>
      </c>
      <c r="BD940">
        <v>125</v>
      </c>
      <c r="BF940" s="1">
        <v>42254.625</v>
      </c>
      <c r="BG940">
        <v>9</v>
      </c>
      <c r="BH940">
        <v>75</v>
      </c>
      <c r="BJ940" s="1">
        <v>42254.625</v>
      </c>
      <c r="BK940">
        <v>6</v>
      </c>
      <c r="BL940">
        <v>50</v>
      </c>
      <c r="BN940" s="1">
        <v>42254.625</v>
      </c>
      <c r="BO940">
        <v>12</v>
      </c>
      <c r="BP940">
        <v>50</v>
      </c>
      <c r="BR940" s="1"/>
      <c r="BV940" s="1"/>
      <c r="BZ940" s="1"/>
      <c r="CD940" s="1"/>
      <c r="CH940" s="1"/>
      <c r="CL940" s="1"/>
      <c r="CP940" s="1"/>
      <c r="CT940" s="1"/>
      <c r="CX940" s="1"/>
      <c r="DB940" s="1"/>
      <c r="DF940" s="1"/>
      <c r="DJ940" s="1"/>
      <c r="DN940" s="1"/>
      <c r="DR940" s="1"/>
      <c r="DV940" s="1"/>
      <c r="DZ940" s="1"/>
      <c r="ED940" s="1"/>
      <c r="EH940" s="1"/>
      <c r="EL940" s="1"/>
      <c r="EP940" s="1"/>
      <c r="ET940" s="1"/>
      <c r="EX940" s="1"/>
      <c r="FB940" s="1"/>
      <c r="FF940" s="1"/>
      <c r="FJ940" s="1"/>
      <c r="FN940" s="1"/>
      <c r="FR940" s="1"/>
      <c r="FV940" s="1"/>
      <c r="FZ940" s="1"/>
      <c r="GD940" s="1"/>
      <c r="GH940" s="1"/>
      <c r="GL940" s="1"/>
      <c r="GP940" s="1"/>
      <c r="GT940" s="1"/>
      <c r="GX940" s="1"/>
      <c r="HB940" s="1"/>
      <c r="HF940" s="1"/>
      <c r="HJ940" s="1"/>
      <c r="HN940" s="1"/>
      <c r="HR940" s="1"/>
      <c r="HV940" s="1"/>
      <c r="HZ940" s="1"/>
      <c r="ID940" s="1"/>
      <c r="IH940" s="1"/>
      <c r="IL940" s="1"/>
      <c r="IP940" s="1"/>
      <c r="IT940" s="1"/>
      <c r="IX940" s="1"/>
      <c r="JB940" s="1"/>
      <c r="JF940" s="1"/>
      <c r="JJ940" s="1"/>
      <c r="JN940" s="1"/>
      <c r="JR940" s="1"/>
      <c r="JV940" s="1"/>
      <c r="JZ940" s="1"/>
      <c r="KD940" s="1"/>
      <c r="KH940" s="1"/>
      <c r="KL940" s="1"/>
      <c r="KP940" s="1"/>
      <c r="KT940" s="1"/>
      <c r="KX940" s="1"/>
      <c r="LB940" s="1"/>
      <c r="LF940" s="1"/>
      <c r="LJ940" s="1"/>
      <c r="LN940" s="1"/>
      <c r="LR940" s="1"/>
    </row>
    <row r="941" spans="6:330">
      <c r="F941" s="1">
        <v>42254.666666666664</v>
      </c>
      <c r="G941">
        <v>213</v>
      </c>
      <c r="H941">
        <v>250</v>
      </c>
      <c r="J941" s="1">
        <v>42254.666666666664</v>
      </c>
      <c r="K941">
        <v>48</v>
      </c>
      <c r="L941">
        <v>150</v>
      </c>
      <c r="N941" s="1">
        <v>42254.666666666664</v>
      </c>
      <c r="O941">
        <v>24</v>
      </c>
      <c r="P941">
        <v>75</v>
      </c>
      <c r="R941" s="1">
        <v>42254.666666666664</v>
      </c>
      <c r="S941">
        <v>18</v>
      </c>
      <c r="T941">
        <v>100</v>
      </c>
      <c r="V941" s="1">
        <v>42254.666666666664</v>
      </c>
      <c r="W941">
        <v>20</v>
      </c>
      <c r="X941">
        <v>75</v>
      </c>
      <c r="Z941" s="1">
        <v>42254.666666666664</v>
      </c>
      <c r="AA941">
        <v>21</v>
      </c>
      <c r="AB941">
        <v>50</v>
      </c>
      <c r="AD941" s="1">
        <v>42254.666666666664</v>
      </c>
      <c r="AE941">
        <v>122</v>
      </c>
      <c r="AF941">
        <v>250</v>
      </c>
      <c r="AH941" s="1">
        <v>42254.666666666664</v>
      </c>
      <c r="AI941">
        <v>33</v>
      </c>
      <c r="AJ941">
        <v>100</v>
      </c>
      <c r="AL941" s="1">
        <v>42254.666666666664</v>
      </c>
      <c r="AM941">
        <v>7</v>
      </c>
      <c r="AN941">
        <v>50</v>
      </c>
      <c r="AP941" s="1">
        <v>42254.666666666664</v>
      </c>
      <c r="AQ941">
        <v>120</v>
      </c>
      <c r="AR941">
        <v>150</v>
      </c>
      <c r="AT941" s="1">
        <v>42254.666666666664</v>
      </c>
      <c r="AU941">
        <v>27</v>
      </c>
      <c r="AV941">
        <v>100</v>
      </c>
      <c r="AX941" s="1">
        <v>42254.666666666664</v>
      </c>
      <c r="AY941">
        <v>16</v>
      </c>
      <c r="AZ941">
        <v>50</v>
      </c>
      <c r="BB941" s="1">
        <v>42254.666666666664</v>
      </c>
      <c r="BC941">
        <v>24</v>
      </c>
      <c r="BD941">
        <v>125</v>
      </c>
      <c r="BF941" s="1">
        <v>42254.666666666664</v>
      </c>
      <c r="BG941">
        <v>15</v>
      </c>
      <c r="BH941">
        <v>75</v>
      </c>
      <c r="BJ941" s="1">
        <v>42254.666666666664</v>
      </c>
      <c r="BK941">
        <v>8</v>
      </c>
      <c r="BL941">
        <v>50</v>
      </c>
      <c r="BN941" s="1">
        <v>42254.666666666664</v>
      </c>
      <c r="BO941">
        <v>21</v>
      </c>
      <c r="BP941">
        <v>50</v>
      </c>
      <c r="BR941" s="1"/>
      <c r="BV941" s="1"/>
      <c r="BZ941" s="1"/>
      <c r="CD941" s="1"/>
      <c r="CH941" s="1"/>
      <c r="CL941" s="1"/>
      <c r="CP941" s="1"/>
      <c r="CT941" s="1"/>
      <c r="CX941" s="1"/>
      <c r="DB941" s="1"/>
      <c r="DF941" s="1"/>
      <c r="DJ941" s="1"/>
      <c r="DN941" s="1"/>
      <c r="DR941" s="1"/>
      <c r="DV941" s="1"/>
      <c r="DZ941" s="1"/>
      <c r="ED941" s="1"/>
      <c r="EH941" s="1"/>
      <c r="EL941" s="1"/>
      <c r="EP941" s="1"/>
      <c r="ET941" s="1"/>
      <c r="EX941" s="1"/>
      <c r="FB941" s="1"/>
      <c r="FF941" s="1"/>
      <c r="FJ941" s="1"/>
      <c r="FN941" s="1"/>
      <c r="FR941" s="1"/>
      <c r="FV941" s="1"/>
      <c r="FZ941" s="1"/>
      <c r="GD941" s="1"/>
      <c r="GH941" s="1"/>
      <c r="GL941" s="1"/>
      <c r="GP941" s="1"/>
      <c r="GT941" s="1"/>
      <c r="GX941" s="1"/>
      <c r="HB941" s="1"/>
      <c r="HF941" s="1"/>
      <c r="HJ941" s="1"/>
      <c r="HN941" s="1"/>
      <c r="HR941" s="1"/>
      <c r="HV941" s="1"/>
      <c r="HZ941" s="1"/>
      <c r="ID941" s="1"/>
      <c r="IH941" s="1"/>
      <c r="IL941" s="1"/>
      <c r="IP941" s="1"/>
      <c r="IT941" s="1"/>
      <c r="IX941" s="1"/>
      <c r="JB941" s="1"/>
      <c r="JF941" s="1"/>
      <c r="JJ941" s="1"/>
      <c r="JN941" s="1"/>
      <c r="JR941" s="1"/>
      <c r="JV941" s="1"/>
      <c r="JZ941" s="1"/>
      <c r="KD941" s="1"/>
      <c r="KH941" s="1"/>
      <c r="KL941" s="1"/>
      <c r="KP941" s="1"/>
      <c r="KT941" s="1"/>
      <c r="KX941" s="1"/>
      <c r="LB941" s="1"/>
      <c r="LF941" s="1"/>
      <c r="LJ941" s="1"/>
      <c r="LN941" s="1"/>
      <c r="LR941" s="1"/>
    </row>
    <row r="942" spans="6:330">
      <c r="F942" s="1">
        <v>42254.708333333336</v>
      </c>
      <c r="G942">
        <v>137</v>
      </c>
      <c r="H942">
        <v>250</v>
      </c>
      <c r="J942" s="1">
        <v>42254.708333333336</v>
      </c>
      <c r="K942">
        <v>48</v>
      </c>
      <c r="L942">
        <v>150</v>
      </c>
      <c r="N942" s="1">
        <v>42254.708333333336</v>
      </c>
      <c r="O942">
        <v>22</v>
      </c>
      <c r="P942">
        <v>75</v>
      </c>
      <c r="R942" s="1">
        <v>42254.708333333336</v>
      </c>
      <c r="S942">
        <v>12</v>
      </c>
      <c r="T942">
        <v>100</v>
      </c>
      <c r="V942" s="1">
        <v>42254.708333333336</v>
      </c>
      <c r="W942">
        <v>12</v>
      </c>
      <c r="X942">
        <v>75</v>
      </c>
      <c r="Z942" s="1">
        <v>42254.708333333336</v>
      </c>
      <c r="AA942">
        <v>16</v>
      </c>
      <c r="AB942">
        <v>50</v>
      </c>
      <c r="AD942" s="1">
        <v>42254.708333333336</v>
      </c>
      <c r="AE942">
        <v>108</v>
      </c>
      <c r="AF942">
        <v>250</v>
      </c>
      <c r="AH942" s="1">
        <v>42254.708333333336</v>
      </c>
      <c r="AI942">
        <v>25</v>
      </c>
      <c r="AJ942">
        <v>100</v>
      </c>
      <c r="AL942" s="1">
        <v>42254.708333333336</v>
      </c>
      <c r="AM942">
        <v>7</v>
      </c>
      <c r="AN942">
        <v>50</v>
      </c>
      <c r="AP942" s="1">
        <v>42254.708333333336</v>
      </c>
      <c r="AQ942">
        <v>108</v>
      </c>
      <c r="AR942">
        <v>150</v>
      </c>
      <c r="AT942" s="1">
        <v>42254.708333333336</v>
      </c>
      <c r="AU942">
        <v>22</v>
      </c>
      <c r="AV942">
        <v>100</v>
      </c>
      <c r="AX942" s="1">
        <v>42254.708333333336</v>
      </c>
      <c r="AY942">
        <v>12</v>
      </c>
      <c r="AZ942">
        <v>50</v>
      </c>
      <c r="BB942" s="1">
        <v>42254.708333333336</v>
      </c>
      <c r="BC942">
        <v>20</v>
      </c>
      <c r="BD942">
        <v>125</v>
      </c>
      <c r="BF942" s="1">
        <v>42254.708333333336</v>
      </c>
      <c r="BG942">
        <v>17</v>
      </c>
      <c r="BH942">
        <v>75</v>
      </c>
      <c r="BJ942" s="1">
        <v>42254.708333333336</v>
      </c>
      <c r="BK942">
        <v>6</v>
      </c>
      <c r="BL942">
        <v>50</v>
      </c>
      <c r="BN942" s="1">
        <v>42254.708333333336</v>
      </c>
      <c r="BO942">
        <v>16</v>
      </c>
      <c r="BP942">
        <v>50</v>
      </c>
      <c r="BR942" s="1"/>
      <c r="BV942" s="1"/>
      <c r="BZ942" s="1"/>
      <c r="CD942" s="1"/>
      <c r="CH942" s="1"/>
      <c r="CL942" s="1"/>
      <c r="CP942" s="1"/>
      <c r="CT942" s="1"/>
      <c r="CX942" s="1"/>
      <c r="DB942" s="1"/>
      <c r="DF942" s="1"/>
      <c r="DJ942" s="1"/>
      <c r="DN942" s="1"/>
      <c r="DR942" s="1"/>
      <c r="DV942" s="1"/>
      <c r="DZ942" s="1"/>
      <c r="ED942" s="1"/>
      <c r="EH942" s="1"/>
      <c r="EL942" s="1"/>
      <c r="EP942" s="1"/>
      <c r="ET942" s="1"/>
      <c r="EX942" s="1"/>
      <c r="FB942" s="1"/>
      <c r="FF942" s="1"/>
      <c r="FJ942" s="1"/>
      <c r="FN942" s="1"/>
      <c r="FR942" s="1"/>
      <c r="FV942" s="1"/>
      <c r="FZ942" s="1"/>
      <c r="GD942" s="1"/>
      <c r="GH942" s="1"/>
      <c r="GL942" s="1"/>
      <c r="GP942" s="1"/>
      <c r="GT942" s="1"/>
      <c r="GX942" s="1"/>
      <c r="HB942" s="1"/>
      <c r="HF942" s="1"/>
      <c r="HJ942" s="1"/>
      <c r="HN942" s="1"/>
      <c r="HR942" s="1"/>
      <c r="HV942" s="1"/>
      <c r="HZ942" s="1"/>
      <c r="ID942" s="1"/>
      <c r="IH942" s="1"/>
      <c r="IL942" s="1"/>
      <c r="IP942" s="1"/>
      <c r="IT942" s="1"/>
      <c r="IX942" s="1"/>
      <c r="JB942" s="1"/>
      <c r="JF942" s="1"/>
      <c r="JJ942" s="1"/>
      <c r="JN942" s="1"/>
      <c r="JR942" s="1"/>
      <c r="JV942" s="1"/>
      <c r="JZ942" s="1"/>
      <c r="KD942" s="1"/>
      <c r="KH942" s="1"/>
      <c r="KL942" s="1"/>
      <c r="KP942" s="1"/>
      <c r="KT942" s="1"/>
      <c r="KX942" s="1"/>
      <c r="LB942" s="1"/>
      <c r="LF942" s="1"/>
      <c r="LJ942" s="1"/>
      <c r="LN942" s="1"/>
      <c r="LR942" s="1"/>
    </row>
    <row r="943" spans="6:330">
      <c r="F943" s="1">
        <v>42254.75</v>
      </c>
      <c r="G943">
        <v>56</v>
      </c>
      <c r="H943">
        <v>250</v>
      </c>
      <c r="J943" s="1">
        <v>42254.75</v>
      </c>
      <c r="K943">
        <v>40</v>
      </c>
      <c r="L943">
        <v>150</v>
      </c>
      <c r="N943" s="1">
        <v>42254.75</v>
      </c>
      <c r="O943">
        <v>23</v>
      </c>
      <c r="P943">
        <v>75</v>
      </c>
      <c r="R943" s="1">
        <v>42254.75</v>
      </c>
      <c r="S943">
        <v>10</v>
      </c>
      <c r="T943">
        <v>100</v>
      </c>
      <c r="V943" s="1">
        <v>42254.75</v>
      </c>
      <c r="W943">
        <v>12</v>
      </c>
      <c r="X943">
        <v>75</v>
      </c>
      <c r="Z943" s="1">
        <v>42254.75</v>
      </c>
      <c r="AA943">
        <v>13</v>
      </c>
      <c r="AB943">
        <v>50</v>
      </c>
      <c r="AD943" s="1">
        <v>42254.75</v>
      </c>
      <c r="AE943">
        <v>61</v>
      </c>
      <c r="AF943">
        <v>250</v>
      </c>
      <c r="AH943" s="1">
        <v>42254.75</v>
      </c>
      <c r="AI943">
        <v>21</v>
      </c>
      <c r="AJ943">
        <v>100</v>
      </c>
      <c r="AL943" s="1">
        <v>42254.75</v>
      </c>
      <c r="AM943">
        <v>9</v>
      </c>
      <c r="AN943">
        <v>50</v>
      </c>
      <c r="AP943" s="1">
        <v>42254.75</v>
      </c>
      <c r="AQ943">
        <v>99</v>
      </c>
      <c r="AR943">
        <v>150</v>
      </c>
      <c r="AT943" s="1">
        <v>42254.75</v>
      </c>
      <c r="AU943">
        <v>11</v>
      </c>
      <c r="AV943">
        <v>100</v>
      </c>
      <c r="AX943" s="1">
        <v>42254.75</v>
      </c>
      <c r="AY943">
        <v>14</v>
      </c>
      <c r="AZ943">
        <v>50</v>
      </c>
      <c r="BB943" s="1">
        <v>42254.75</v>
      </c>
      <c r="BC943">
        <v>29</v>
      </c>
      <c r="BD943">
        <v>125</v>
      </c>
      <c r="BF943" s="1">
        <v>42254.75</v>
      </c>
      <c r="BG943">
        <v>18</v>
      </c>
      <c r="BH943">
        <v>75</v>
      </c>
      <c r="BJ943" s="1">
        <v>42254.75</v>
      </c>
      <c r="BK943">
        <v>6</v>
      </c>
      <c r="BL943">
        <v>50</v>
      </c>
      <c r="BN943" s="1">
        <v>42254.75</v>
      </c>
      <c r="BO943">
        <v>13</v>
      </c>
      <c r="BP943">
        <v>50</v>
      </c>
      <c r="BR943" s="1"/>
      <c r="BV943" s="1"/>
      <c r="BZ943" s="1"/>
      <c r="CD943" s="1"/>
      <c r="CH943" s="1"/>
      <c r="CL943" s="1"/>
      <c r="CP943" s="1"/>
      <c r="CT943" s="1"/>
      <c r="CX943" s="1"/>
      <c r="DB943" s="1"/>
      <c r="DF943" s="1"/>
      <c r="DJ943" s="1"/>
      <c r="DN943" s="1"/>
      <c r="DR943" s="1"/>
      <c r="DV943" s="1"/>
      <c r="DZ943" s="1"/>
      <c r="ED943" s="1"/>
      <c r="EH943" s="1"/>
      <c r="EL943" s="1"/>
      <c r="EP943" s="1"/>
      <c r="ET943" s="1"/>
      <c r="EX943" s="1"/>
      <c r="FB943" s="1"/>
      <c r="FF943" s="1"/>
      <c r="FJ943" s="1"/>
      <c r="FN943" s="1"/>
      <c r="FR943" s="1"/>
      <c r="FV943" s="1"/>
      <c r="FZ943" s="1"/>
      <c r="GD943" s="1"/>
      <c r="GH943" s="1"/>
      <c r="GL943" s="1"/>
      <c r="GP943" s="1"/>
      <c r="GT943" s="1"/>
      <c r="GX943" s="1"/>
      <c r="HB943" s="1"/>
      <c r="HF943" s="1"/>
      <c r="HJ943" s="1"/>
      <c r="HN943" s="1"/>
      <c r="HR943" s="1"/>
      <c r="HV943" s="1"/>
      <c r="HZ943" s="1"/>
      <c r="ID943" s="1"/>
      <c r="IH943" s="1"/>
      <c r="IL943" s="1"/>
      <c r="IP943" s="1"/>
      <c r="IT943" s="1"/>
      <c r="IX943" s="1"/>
      <c r="JB943" s="1"/>
      <c r="JF943" s="1"/>
      <c r="JJ943" s="1"/>
      <c r="JN943" s="1"/>
      <c r="JR943" s="1"/>
      <c r="JV943" s="1"/>
      <c r="JZ943" s="1"/>
      <c r="KD943" s="1"/>
      <c r="KH943" s="1"/>
      <c r="KL943" s="1"/>
      <c r="KP943" s="1"/>
      <c r="KT943" s="1"/>
      <c r="KX943" s="1"/>
      <c r="LB943" s="1"/>
      <c r="LF943" s="1"/>
      <c r="LJ943" s="1"/>
      <c r="LN943" s="1"/>
      <c r="LR943" s="1"/>
    </row>
    <row r="944" spans="6:330">
      <c r="F944" s="1">
        <v>42254.791666666664</v>
      </c>
      <c r="G944">
        <v>65</v>
      </c>
      <c r="H944">
        <v>250</v>
      </c>
      <c r="J944" s="1">
        <v>42254.791666666664</v>
      </c>
      <c r="K944">
        <v>31</v>
      </c>
      <c r="L944">
        <v>150</v>
      </c>
      <c r="N944" s="1">
        <v>42254.791666666664</v>
      </c>
      <c r="O944">
        <v>26</v>
      </c>
      <c r="P944">
        <v>75</v>
      </c>
      <c r="R944" s="1">
        <v>42254.791666666664</v>
      </c>
      <c r="S944">
        <v>9</v>
      </c>
      <c r="T944">
        <v>100</v>
      </c>
      <c r="V944" s="1">
        <v>42254.791666666664</v>
      </c>
      <c r="W944">
        <v>11</v>
      </c>
      <c r="X944">
        <v>75</v>
      </c>
      <c r="Z944" s="1">
        <v>42254.791666666664</v>
      </c>
      <c r="AA944">
        <v>12</v>
      </c>
      <c r="AB944">
        <v>50</v>
      </c>
      <c r="AD944" s="1">
        <v>42254.791666666664</v>
      </c>
      <c r="AE944">
        <v>40</v>
      </c>
      <c r="AF944">
        <v>250</v>
      </c>
      <c r="AH944" s="1">
        <v>42254.791666666664</v>
      </c>
      <c r="AI944">
        <v>8</v>
      </c>
      <c r="AJ944">
        <v>100</v>
      </c>
      <c r="AL944" s="1">
        <v>42254.791666666664</v>
      </c>
      <c r="AM944">
        <v>8</v>
      </c>
      <c r="AN944">
        <v>50</v>
      </c>
      <c r="AP944" s="1">
        <v>42254.791666666664</v>
      </c>
      <c r="AQ944">
        <v>94</v>
      </c>
      <c r="AR944">
        <v>150</v>
      </c>
      <c r="AT944" s="1">
        <v>42254.791666666664</v>
      </c>
      <c r="AU944">
        <v>8</v>
      </c>
      <c r="AV944">
        <v>100</v>
      </c>
      <c r="AX944" s="1">
        <v>42254.791666666664</v>
      </c>
      <c r="AY944">
        <v>17</v>
      </c>
      <c r="AZ944">
        <v>50</v>
      </c>
      <c r="BB944" s="1">
        <v>42254.791666666664</v>
      </c>
      <c r="BC944">
        <v>20</v>
      </c>
      <c r="BD944">
        <v>125</v>
      </c>
      <c r="BF944" s="1">
        <v>42254.791666666664</v>
      </c>
      <c r="BG944">
        <v>16</v>
      </c>
      <c r="BH944">
        <v>75</v>
      </c>
      <c r="BJ944" s="1">
        <v>42254.791666666664</v>
      </c>
      <c r="BK944">
        <v>6</v>
      </c>
      <c r="BL944">
        <v>50</v>
      </c>
      <c r="BN944" s="1">
        <v>42254.791666666664</v>
      </c>
      <c r="BO944">
        <v>12</v>
      </c>
      <c r="BP944">
        <v>50</v>
      </c>
      <c r="BR944" s="1"/>
      <c r="BV944" s="1"/>
      <c r="BZ944" s="1"/>
      <c r="CD944" s="1"/>
      <c r="CH944" s="1"/>
      <c r="CL944" s="1"/>
      <c r="CP944" s="1"/>
      <c r="CT944" s="1"/>
      <c r="CX944" s="1"/>
      <c r="DB944" s="1"/>
      <c r="DF944" s="1"/>
      <c r="DJ944" s="1"/>
      <c r="DN944" s="1"/>
      <c r="DR944" s="1"/>
      <c r="DV944" s="1"/>
      <c r="DZ944" s="1"/>
      <c r="ED944" s="1"/>
      <c r="EH944" s="1"/>
      <c r="EL944" s="1"/>
      <c r="EP944" s="1"/>
      <c r="ET944" s="1"/>
      <c r="EX944" s="1"/>
      <c r="FB944" s="1"/>
      <c r="FF944" s="1"/>
      <c r="FJ944" s="1"/>
      <c r="FN944" s="1"/>
      <c r="FR944" s="1"/>
      <c r="FV944" s="1"/>
      <c r="FZ944" s="1"/>
      <c r="GD944" s="1"/>
      <c r="GH944" s="1"/>
      <c r="GL944" s="1"/>
      <c r="GP944" s="1"/>
      <c r="GT944" s="1"/>
      <c r="GX944" s="1"/>
      <c r="HB944" s="1"/>
      <c r="HF944" s="1"/>
      <c r="HJ944" s="1"/>
      <c r="HN944" s="1"/>
      <c r="HR944" s="1"/>
      <c r="HV944" s="1"/>
      <c r="HZ944" s="1"/>
      <c r="ID944" s="1"/>
      <c r="IH944" s="1"/>
      <c r="IL944" s="1"/>
      <c r="IP944" s="1"/>
      <c r="IT944" s="1"/>
      <c r="IX944" s="1"/>
      <c r="JB944" s="1"/>
      <c r="JF944" s="1"/>
      <c r="JJ944" s="1"/>
      <c r="JN944" s="1"/>
      <c r="JR944" s="1"/>
      <c r="JV944" s="1"/>
      <c r="JZ944" s="1"/>
      <c r="KD944" s="1"/>
      <c r="KH944" s="1"/>
      <c r="KL944" s="1"/>
      <c r="KP944" s="1"/>
      <c r="KT944" s="1"/>
      <c r="KX944" s="1"/>
      <c r="LB944" s="1"/>
      <c r="LF944" s="1"/>
      <c r="LJ944" s="1"/>
      <c r="LN944" s="1"/>
      <c r="LR944" s="1"/>
    </row>
    <row r="945" spans="6:330">
      <c r="F945" s="1">
        <v>42254.833333333336</v>
      </c>
      <c r="G945">
        <v>79</v>
      </c>
      <c r="H945">
        <v>250</v>
      </c>
      <c r="J945" s="1">
        <v>42254.833333333336</v>
      </c>
      <c r="K945">
        <v>23</v>
      </c>
      <c r="L945">
        <v>150</v>
      </c>
      <c r="N945" s="1">
        <v>42254.833333333336</v>
      </c>
      <c r="O945">
        <v>26</v>
      </c>
      <c r="P945">
        <v>75</v>
      </c>
      <c r="R945" s="1">
        <v>42254.833333333336</v>
      </c>
      <c r="S945">
        <v>9</v>
      </c>
      <c r="T945">
        <v>100</v>
      </c>
      <c r="V945" s="1">
        <v>42254.833333333336</v>
      </c>
      <c r="W945">
        <v>12</v>
      </c>
      <c r="X945">
        <v>75</v>
      </c>
      <c r="Z945" s="1">
        <v>42254.833333333336</v>
      </c>
      <c r="AA945">
        <v>12</v>
      </c>
      <c r="AB945">
        <v>50</v>
      </c>
      <c r="AD945" s="1">
        <v>42254.833333333336</v>
      </c>
      <c r="AE945">
        <v>30</v>
      </c>
      <c r="AF945">
        <v>250</v>
      </c>
      <c r="AH945" s="1">
        <v>42254.833333333336</v>
      </c>
      <c r="AI945">
        <v>8</v>
      </c>
      <c r="AJ945">
        <v>100</v>
      </c>
      <c r="AL945" s="1">
        <v>42254.833333333336</v>
      </c>
      <c r="AM945">
        <v>8</v>
      </c>
      <c r="AN945">
        <v>50</v>
      </c>
      <c r="AP945" s="1">
        <v>42254.833333333336</v>
      </c>
      <c r="AQ945">
        <v>110</v>
      </c>
      <c r="AR945">
        <v>150</v>
      </c>
      <c r="AT945" s="1">
        <v>42254.833333333336</v>
      </c>
      <c r="AU945">
        <v>6</v>
      </c>
      <c r="AV945">
        <v>100</v>
      </c>
      <c r="AX945" s="1">
        <v>42254.833333333336</v>
      </c>
      <c r="AY945">
        <v>19</v>
      </c>
      <c r="AZ945">
        <v>50</v>
      </c>
      <c r="BB945" s="1">
        <v>42254.833333333336</v>
      </c>
      <c r="BC945">
        <v>25</v>
      </c>
      <c r="BD945">
        <v>125</v>
      </c>
      <c r="BF945" s="1">
        <v>42254.833333333336</v>
      </c>
      <c r="BG945">
        <v>18</v>
      </c>
      <c r="BH945">
        <v>75</v>
      </c>
      <c r="BJ945" s="1">
        <v>42254.833333333336</v>
      </c>
      <c r="BK945">
        <v>4</v>
      </c>
      <c r="BL945">
        <v>50</v>
      </c>
      <c r="BN945" s="1">
        <v>42254.833333333336</v>
      </c>
      <c r="BO945">
        <v>12</v>
      </c>
      <c r="BP945">
        <v>50</v>
      </c>
      <c r="BR945" s="1"/>
      <c r="BV945" s="1"/>
      <c r="BZ945" s="1"/>
      <c r="CD945" s="1"/>
      <c r="CH945" s="1"/>
      <c r="CL945" s="1"/>
      <c r="CP945" s="1"/>
      <c r="CT945" s="1"/>
      <c r="CX945" s="1"/>
      <c r="DB945" s="1"/>
      <c r="DF945" s="1"/>
      <c r="DJ945" s="1"/>
      <c r="DN945" s="1"/>
      <c r="DR945" s="1"/>
      <c r="DV945" s="1"/>
      <c r="DZ945" s="1"/>
      <c r="ED945" s="1"/>
      <c r="EH945" s="1"/>
      <c r="EL945" s="1"/>
      <c r="EP945" s="1"/>
      <c r="ET945" s="1"/>
      <c r="EX945" s="1"/>
      <c r="FB945" s="1"/>
      <c r="FF945" s="1"/>
      <c r="FJ945" s="1"/>
      <c r="FN945" s="1"/>
      <c r="FR945" s="1"/>
      <c r="FV945" s="1"/>
      <c r="FZ945" s="1"/>
      <c r="GD945" s="1"/>
      <c r="GH945" s="1"/>
      <c r="GL945" s="1"/>
      <c r="GP945" s="1"/>
      <c r="GT945" s="1"/>
      <c r="GX945" s="1"/>
      <c r="HB945" s="1"/>
      <c r="HF945" s="1"/>
      <c r="HJ945" s="1"/>
      <c r="HN945" s="1"/>
      <c r="HR945" s="1"/>
      <c r="HV945" s="1"/>
      <c r="HZ945" s="1"/>
      <c r="ID945" s="1"/>
      <c r="IH945" s="1"/>
      <c r="IL945" s="1"/>
      <c r="IP945" s="1"/>
      <c r="IT945" s="1"/>
      <c r="IX945" s="1"/>
      <c r="JB945" s="1"/>
      <c r="JF945" s="1"/>
      <c r="JJ945" s="1"/>
      <c r="JN945" s="1"/>
      <c r="JR945" s="1"/>
      <c r="JV945" s="1"/>
      <c r="JZ945" s="1"/>
      <c r="KD945" s="1"/>
      <c r="KH945" s="1"/>
      <c r="KL945" s="1"/>
      <c r="KP945" s="1"/>
      <c r="KT945" s="1"/>
      <c r="KX945" s="1"/>
      <c r="LB945" s="1"/>
      <c r="LF945" s="1"/>
      <c r="LJ945" s="1"/>
      <c r="LN945" s="1"/>
      <c r="LR945" s="1"/>
    </row>
    <row r="946" spans="6:330">
      <c r="F946" s="1">
        <v>42254.875</v>
      </c>
      <c r="G946">
        <v>93</v>
      </c>
      <c r="H946">
        <v>250</v>
      </c>
      <c r="J946" s="1">
        <v>42254.875</v>
      </c>
      <c r="K946">
        <v>22</v>
      </c>
      <c r="L946">
        <v>150</v>
      </c>
      <c r="N946" s="1">
        <v>42254.875</v>
      </c>
      <c r="O946">
        <v>21</v>
      </c>
      <c r="P946">
        <v>75</v>
      </c>
      <c r="R946" s="1">
        <v>42254.875</v>
      </c>
      <c r="S946">
        <v>10</v>
      </c>
      <c r="T946">
        <v>100</v>
      </c>
      <c r="V946" s="1">
        <v>42254.875</v>
      </c>
      <c r="W946">
        <v>15</v>
      </c>
      <c r="X946">
        <v>75</v>
      </c>
      <c r="Z946" s="1">
        <v>42254.875</v>
      </c>
      <c r="AA946">
        <v>13</v>
      </c>
      <c r="AB946">
        <v>50</v>
      </c>
      <c r="AD946" s="1">
        <v>42254.875</v>
      </c>
      <c r="AE946">
        <v>19</v>
      </c>
      <c r="AF946">
        <v>250</v>
      </c>
      <c r="AH946" s="1">
        <v>42254.875</v>
      </c>
      <c r="AI946">
        <v>6</v>
      </c>
      <c r="AJ946">
        <v>100</v>
      </c>
      <c r="AL946" s="1">
        <v>42254.875</v>
      </c>
      <c r="AM946">
        <v>4</v>
      </c>
      <c r="AN946">
        <v>50</v>
      </c>
      <c r="AP946" s="1">
        <v>42254.875</v>
      </c>
      <c r="AQ946">
        <v>115</v>
      </c>
      <c r="AR946">
        <v>150</v>
      </c>
      <c r="AT946" s="1">
        <v>42254.875</v>
      </c>
      <c r="AU946">
        <v>8</v>
      </c>
      <c r="AV946">
        <v>100</v>
      </c>
      <c r="AX946" s="1">
        <v>42254.875</v>
      </c>
      <c r="AY946">
        <v>16</v>
      </c>
      <c r="AZ946">
        <v>50</v>
      </c>
      <c r="BB946" s="1">
        <v>42254.875</v>
      </c>
      <c r="BC946">
        <v>25</v>
      </c>
      <c r="BD946">
        <v>125</v>
      </c>
      <c r="BF946" s="1">
        <v>42254.875</v>
      </c>
      <c r="BG946">
        <v>16</v>
      </c>
      <c r="BH946">
        <v>75</v>
      </c>
      <c r="BJ946" s="1">
        <v>42254.875</v>
      </c>
      <c r="BK946">
        <v>4</v>
      </c>
      <c r="BL946">
        <v>50</v>
      </c>
      <c r="BN946" s="1">
        <v>42254.875</v>
      </c>
      <c r="BO946">
        <v>13</v>
      </c>
      <c r="BP946">
        <v>50</v>
      </c>
      <c r="BR946" s="1"/>
      <c r="BV946" s="1"/>
      <c r="BZ946" s="1"/>
      <c r="CD946" s="1"/>
      <c r="CH946" s="1"/>
      <c r="CL946" s="1"/>
      <c r="CP946" s="1"/>
      <c r="CT946" s="1"/>
      <c r="CX946" s="1"/>
      <c r="DB946" s="1"/>
      <c r="DF946" s="1"/>
      <c r="DJ946" s="1"/>
      <c r="DN946" s="1"/>
      <c r="DR946" s="1"/>
      <c r="DV946" s="1"/>
      <c r="DZ946" s="1"/>
      <c r="ED946" s="1"/>
      <c r="EH946" s="1"/>
      <c r="EL946" s="1"/>
      <c r="EP946" s="1"/>
      <c r="ET946" s="1"/>
      <c r="EX946" s="1"/>
      <c r="FB946" s="1"/>
      <c r="FF946" s="1"/>
      <c r="FJ946" s="1"/>
      <c r="FN946" s="1"/>
      <c r="FR946" s="1"/>
      <c r="FV946" s="1"/>
      <c r="FZ946" s="1"/>
      <c r="GD946" s="1"/>
      <c r="GH946" s="1"/>
      <c r="GL946" s="1"/>
      <c r="GP946" s="1"/>
      <c r="GT946" s="1"/>
      <c r="GX946" s="1"/>
      <c r="HB946" s="1"/>
      <c r="HF946" s="1"/>
      <c r="HJ946" s="1"/>
      <c r="HN946" s="1"/>
      <c r="HR946" s="1"/>
      <c r="HV946" s="1"/>
      <c r="HZ946" s="1"/>
      <c r="ID946" s="1"/>
      <c r="IH946" s="1"/>
      <c r="IL946" s="1"/>
      <c r="IP946" s="1"/>
      <c r="IT946" s="1"/>
      <c r="IX946" s="1"/>
      <c r="JB946" s="1"/>
      <c r="JF946" s="1"/>
      <c r="JJ946" s="1"/>
      <c r="JN946" s="1"/>
      <c r="JR946" s="1"/>
      <c r="JV946" s="1"/>
      <c r="JZ946" s="1"/>
      <c r="KD946" s="1"/>
      <c r="KH946" s="1"/>
      <c r="KL946" s="1"/>
      <c r="KP946" s="1"/>
      <c r="KT946" s="1"/>
      <c r="KX946" s="1"/>
      <c r="LB946" s="1"/>
      <c r="LF946" s="1"/>
      <c r="LJ946" s="1"/>
      <c r="LN946" s="1"/>
      <c r="LR946" s="1"/>
    </row>
    <row r="947" spans="6:330">
      <c r="F947" s="1">
        <v>42254.916666666664</v>
      </c>
      <c r="G947">
        <v>111</v>
      </c>
      <c r="H947">
        <v>250</v>
      </c>
      <c r="J947" s="1">
        <v>42254.916666666664</v>
      </c>
      <c r="K947">
        <v>17</v>
      </c>
      <c r="L947">
        <v>150</v>
      </c>
      <c r="N947" s="1">
        <v>42254.916666666664</v>
      </c>
      <c r="O947">
        <v>21</v>
      </c>
      <c r="P947">
        <v>75</v>
      </c>
      <c r="R947" s="1">
        <v>42254.916666666664</v>
      </c>
      <c r="S947">
        <v>9</v>
      </c>
      <c r="T947">
        <v>100</v>
      </c>
      <c r="V947" s="1">
        <v>42254.916666666664</v>
      </c>
      <c r="W947">
        <v>15</v>
      </c>
      <c r="X947">
        <v>75</v>
      </c>
      <c r="Z947" s="1">
        <v>42254.916666666664</v>
      </c>
      <c r="AA947">
        <v>16</v>
      </c>
      <c r="AB947">
        <v>50</v>
      </c>
      <c r="AD947" s="1">
        <v>42254.916666666664</v>
      </c>
      <c r="AE947">
        <v>15</v>
      </c>
      <c r="AF947">
        <v>250</v>
      </c>
      <c r="AH947" s="1">
        <v>42254.916666666664</v>
      </c>
      <c r="AI947">
        <v>6</v>
      </c>
      <c r="AJ947">
        <v>100</v>
      </c>
      <c r="AL947" s="1">
        <v>42254.916666666664</v>
      </c>
      <c r="AM947">
        <v>4</v>
      </c>
      <c r="AN947">
        <v>50</v>
      </c>
      <c r="AP947" s="1">
        <v>42254.916666666664</v>
      </c>
      <c r="AQ947">
        <v>104</v>
      </c>
      <c r="AR947">
        <v>150</v>
      </c>
      <c r="AT947" s="1">
        <v>42254.916666666664</v>
      </c>
      <c r="AU947">
        <v>11</v>
      </c>
      <c r="AV947">
        <v>100</v>
      </c>
      <c r="AX947" s="1">
        <v>42254.916666666664</v>
      </c>
      <c r="AY947">
        <v>13</v>
      </c>
      <c r="AZ947">
        <v>50</v>
      </c>
      <c r="BB947" s="1">
        <v>42254.916666666664</v>
      </c>
      <c r="BC947">
        <v>25</v>
      </c>
      <c r="BD947">
        <v>125</v>
      </c>
      <c r="BF947" s="1">
        <v>42254.916666666664</v>
      </c>
      <c r="BG947">
        <v>15</v>
      </c>
      <c r="BH947">
        <v>75</v>
      </c>
      <c r="BJ947" s="1">
        <v>42254.916666666664</v>
      </c>
      <c r="BK947">
        <v>4</v>
      </c>
      <c r="BL947">
        <v>50</v>
      </c>
      <c r="BN947" s="1">
        <v>42254.916666666664</v>
      </c>
      <c r="BO947">
        <v>16</v>
      </c>
      <c r="BP947">
        <v>50</v>
      </c>
      <c r="BR947" s="1"/>
      <c r="BV947" s="1"/>
      <c r="BZ947" s="1"/>
      <c r="CD947" s="1"/>
      <c r="CH947" s="1"/>
      <c r="CL947" s="1"/>
      <c r="CP947" s="1"/>
      <c r="CT947" s="1"/>
      <c r="CX947" s="1"/>
      <c r="DB947" s="1"/>
      <c r="DF947" s="1"/>
      <c r="DJ947" s="1"/>
      <c r="DN947" s="1"/>
      <c r="DR947" s="1"/>
      <c r="DV947" s="1"/>
      <c r="DZ947" s="1"/>
      <c r="ED947" s="1"/>
      <c r="EH947" s="1"/>
      <c r="EL947" s="1"/>
      <c r="EP947" s="1"/>
      <c r="ET947" s="1"/>
      <c r="EX947" s="1"/>
      <c r="FB947" s="1"/>
      <c r="FF947" s="1"/>
      <c r="FJ947" s="1"/>
      <c r="FN947" s="1"/>
      <c r="FR947" s="1"/>
      <c r="FV947" s="1"/>
      <c r="FZ947" s="1"/>
      <c r="GD947" s="1"/>
      <c r="GH947" s="1"/>
      <c r="GL947" s="1"/>
      <c r="GP947" s="1"/>
      <c r="GT947" s="1"/>
      <c r="GX947" s="1"/>
      <c r="HB947" s="1"/>
      <c r="HF947" s="1"/>
      <c r="HJ947" s="1"/>
      <c r="HN947" s="1"/>
      <c r="HR947" s="1"/>
      <c r="HV947" s="1"/>
      <c r="HZ947" s="1"/>
      <c r="ID947" s="1"/>
      <c r="IH947" s="1"/>
      <c r="IL947" s="1"/>
      <c r="IP947" s="1"/>
      <c r="IT947" s="1"/>
      <c r="IX947" s="1"/>
      <c r="JB947" s="1"/>
      <c r="JF947" s="1"/>
      <c r="JJ947" s="1"/>
      <c r="JN947" s="1"/>
      <c r="JR947" s="1"/>
      <c r="JV947" s="1"/>
      <c r="JZ947" s="1"/>
      <c r="KD947" s="1"/>
      <c r="KH947" s="1"/>
      <c r="KL947" s="1"/>
      <c r="KP947" s="1"/>
      <c r="KT947" s="1"/>
      <c r="KX947" s="1"/>
      <c r="LB947" s="1"/>
      <c r="LF947" s="1"/>
      <c r="LJ947" s="1"/>
      <c r="LN947" s="1"/>
      <c r="LR947" s="1"/>
    </row>
    <row r="948" spans="6:330">
      <c r="F948" s="1">
        <v>42254.958333333336</v>
      </c>
      <c r="G948">
        <v>106</v>
      </c>
      <c r="H948">
        <v>250</v>
      </c>
      <c r="J948" s="1">
        <v>42254.958333333336</v>
      </c>
      <c r="K948">
        <v>14</v>
      </c>
      <c r="L948">
        <v>150</v>
      </c>
      <c r="N948" s="1">
        <v>42254.958333333336</v>
      </c>
      <c r="O948">
        <v>14</v>
      </c>
      <c r="P948">
        <v>75</v>
      </c>
      <c r="R948" s="1">
        <v>42254.958333333336</v>
      </c>
      <c r="S948">
        <v>9</v>
      </c>
      <c r="T948">
        <v>100</v>
      </c>
      <c r="V948" s="1">
        <v>42254.958333333336</v>
      </c>
      <c r="W948">
        <v>18</v>
      </c>
      <c r="X948">
        <v>75</v>
      </c>
      <c r="Z948" s="1">
        <v>42254.958333333336</v>
      </c>
      <c r="AA948">
        <v>10</v>
      </c>
      <c r="AB948">
        <v>50</v>
      </c>
      <c r="AD948" s="1">
        <v>42254.958333333336</v>
      </c>
      <c r="AE948">
        <v>15</v>
      </c>
      <c r="AF948">
        <v>250</v>
      </c>
      <c r="AH948" s="1">
        <v>42254.958333333336</v>
      </c>
      <c r="AI948">
        <v>4</v>
      </c>
      <c r="AJ948">
        <v>100</v>
      </c>
      <c r="AL948" s="1">
        <v>42254.958333333336</v>
      </c>
      <c r="AM948">
        <v>3</v>
      </c>
      <c r="AN948">
        <v>50</v>
      </c>
      <c r="AP948" s="1">
        <v>42254.958333333336</v>
      </c>
      <c r="AQ948">
        <v>90</v>
      </c>
      <c r="AR948">
        <v>150</v>
      </c>
      <c r="AT948" s="1">
        <v>42254.958333333336</v>
      </c>
      <c r="AU948">
        <v>8</v>
      </c>
      <c r="AV948">
        <v>100</v>
      </c>
      <c r="AX948" s="1">
        <v>42254.958333333336</v>
      </c>
      <c r="AY948">
        <v>9</v>
      </c>
      <c r="AZ948">
        <v>50</v>
      </c>
      <c r="BB948" s="1">
        <v>42254.958333333336</v>
      </c>
      <c r="BC948">
        <v>30</v>
      </c>
      <c r="BD948">
        <v>125</v>
      </c>
      <c r="BF948" s="1">
        <v>42254.958333333336</v>
      </c>
      <c r="BG948">
        <v>14</v>
      </c>
      <c r="BH948">
        <v>75</v>
      </c>
      <c r="BJ948" s="1">
        <v>42254.958333333336</v>
      </c>
      <c r="BK948">
        <v>3</v>
      </c>
      <c r="BL948">
        <v>50</v>
      </c>
      <c r="BN948" s="1">
        <v>42254.958333333336</v>
      </c>
      <c r="BO948">
        <v>10</v>
      </c>
      <c r="BP948">
        <v>50</v>
      </c>
      <c r="BR948" s="1"/>
      <c r="BV948" s="1"/>
      <c r="BZ948" s="1"/>
      <c r="CD948" s="1"/>
      <c r="CH948" s="1"/>
      <c r="CL948" s="1"/>
      <c r="CP948" s="1"/>
      <c r="CT948" s="1"/>
      <c r="CX948" s="1"/>
      <c r="DB948" s="1"/>
      <c r="DF948" s="1"/>
      <c r="DJ948" s="1"/>
      <c r="DN948" s="1"/>
      <c r="DR948" s="1"/>
      <c r="DV948" s="1"/>
      <c r="DZ948" s="1"/>
      <c r="ED948" s="1"/>
      <c r="EH948" s="1"/>
      <c r="EL948" s="1"/>
      <c r="EP948" s="1"/>
      <c r="ET948" s="1"/>
      <c r="EX948" s="1"/>
      <c r="FB948" s="1"/>
      <c r="FF948" s="1"/>
      <c r="FJ948" s="1"/>
      <c r="FN948" s="1"/>
      <c r="FR948" s="1"/>
      <c r="FV948" s="1"/>
      <c r="FZ948" s="1"/>
      <c r="GD948" s="1"/>
      <c r="GH948" s="1"/>
      <c r="GL948" s="1"/>
      <c r="GP948" s="1"/>
      <c r="GT948" s="1"/>
      <c r="GX948" s="1"/>
      <c r="HB948" s="1"/>
      <c r="HF948" s="1"/>
      <c r="HJ948" s="1"/>
      <c r="HN948" s="1"/>
      <c r="HR948" s="1"/>
      <c r="HV948" s="1"/>
      <c r="HZ948" s="1"/>
      <c r="ID948" s="1"/>
      <c r="IH948" s="1"/>
      <c r="IL948" s="1"/>
      <c r="IP948" s="1"/>
      <c r="IT948" s="1"/>
      <c r="IX948" s="1"/>
      <c r="JB948" s="1"/>
      <c r="JF948" s="1"/>
      <c r="JJ948" s="1"/>
      <c r="JN948" s="1"/>
      <c r="JR948" s="1"/>
      <c r="JV948" s="1"/>
      <c r="JZ948" s="1"/>
      <c r="KD948" s="1"/>
      <c r="KH948" s="1"/>
      <c r="KL948" s="1"/>
      <c r="KP948" s="1"/>
      <c r="KT948" s="1"/>
      <c r="KX948" s="1"/>
      <c r="LB948" s="1"/>
      <c r="LF948" s="1"/>
      <c r="LJ948" s="1"/>
      <c r="LN948" s="1"/>
      <c r="LR948" s="1"/>
    </row>
    <row r="949" spans="6:330">
      <c r="F949" s="1">
        <v>42255</v>
      </c>
      <c r="G949">
        <v>110</v>
      </c>
      <c r="H949">
        <v>250</v>
      </c>
      <c r="J949" s="1">
        <v>42255</v>
      </c>
      <c r="K949">
        <v>11</v>
      </c>
      <c r="L949">
        <v>150</v>
      </c>
      <c r="N949" s="1">
        <v>42255</v>
      </c>
      <c r="O949">
        <v>11</v>
      </c>
      <c r="P949">
        <v>75</v>
      </c>
      <c r="R949" s="1">
        <v>42255</v>
      </c>
      <c r="S949">
        <v>6</v>
      </c>
      <c r="T949">
        <v>100</v>
      </c>
      <c r="V949" s="1">
        <v>42255</v>
      </c>
      <c r="W949">
        <v>15</v>
      </c>
      <c r="X949">
        <v>75</v>
      </c>
      <c r="Z949" s="1">
        <v>42255</v>
      </c>
      <c r="AA949">
        <v>8</v>
      </c>
      <c r="AB949">
        <v>50</v>
      </c>
      <c r="AD949" s="1">
        <v>42255</v>
      </c>
      <c r="AE949">
        <v>12</v>
      </c>
      <c r="AF949">
        <v>250</v>
      </c>
      <c r="AH949" s="1">
        <v>42255</v>
      </c>
      <c r="AI949">
        <v>6</v>
      </c>
      <c r="AJ949">
        <v>100</v>
      </c>
      <c r="AL949" s="1">
        <v>42255</v>
      </c>
      <c r="AM949">
        <v>3</v>
      </c>
      <c r="AN949">
        <v>50</v>
      </c>
      <c r="AP949" s="1">
        <v>42255</v>
      </c>
      <c r="AQ949">
        <v>83</v>
      </c>
      <c r="AR949">
        <v>150</v>
      </c>
      <c r="AT949" s="1">
        <v>42255</v>
      </c>
      <c r="AU949">
        <v>6</v>
      </c>
      <c r="AV949">
        <v>100</v>
      </c>
      <c r="AX949" s="1">
        <v>42255</v>
      </c>
      <c r="AY949">
        <v>6</v>
      </c>
      <c r="AZ949">
        <v>50</v>
      </c>
      <c r="BB949" s="1">
        <v>42255</v>
      </c>
      <c r="BC949">
        <v>23</v>
      </c>
      <c r="BD949">
        <v>125</v>
      </c>
      <c r="BF949" s="1">
        <v>42255</v>
      </c>
      <c r="BG949">
        <v>12</v>
      </c>
      <c r="BH949">
        <v>75</v>
      </c>
      <c r="BJ949" s="1">
        <v>42255</v>
      </c>
      <c r="BK949">
        <v>3</v>
      </c>
      <c r="BL949">
        <v>50</v>
      </c>
      <c r="BN949" s="1">
        <v>42255</v>
      </c>
      <c r="BO949">
        <v>8</v>
      </c>
      <c r="BP949">
        <v>50</v>
      </c>
      <c r="BR949" s="1"/>
      <c r="BV949" s="1"/>
      <c r="BZ949" s="1"/>
      <c r="CD949" s="1"/>
      <c r="CH949" s="1"/>
      <c r="CL949" s="1"/>
      <c r="CP949" s="1"/>
      <c r="CT949" s="1"/>
      <c r="CX949" s="1"/>
      <c r="DB949" s="1"/>
      <c r="DF949" s="1"/>
      <c r="DJ949" s="1"/>
      <c r="DN949" s="1"/>
      <c r="DR949" s="1"/>
      <c r="DV949" s="1"/>
      <c r="DZ949" s="1"/>
      <c r="ED949" s="1"/>
      <c r="EH949" s="1"/>
      <c r="EL949" s="1"/>
      <c r="EP949" s="1"/>
      <c r="ET949" s="1"/>
      <c r="EX949" s="1"/>
      <c r="FB949" s="1"/>
      <c r="FF949" s="1"/>
      <c r="FJ949" s="1"/>
      <c r="FN949" s="1"/>
      <c r="FR949" s="1"/>
      <c r="FV949" s="1"/>
      <c r="FZ949" s="1"/>
      <c r="GD949" s="1"/>
      <c r="GH949" s="1"/>
      <c r="GL949" s="1"/>
      <c r="GP949" s="1"/>
      <c r="GT949" s="1"/>
      <c r="GX949" s="1"/>
      <c r="HB949" s="1"/>
      <c r="HF949" s="1"/>
      <c r="HJ949" s="1"/>
      <c r="HN949" s="1"/>
      <c r="HR949" s="1"/>
      <c r="HV949" s="1"/>
      <c r="HZ949" s="1"/>
      <c r="ID949" s="1"/>
      <c r="IH949" s="1"/>
      <c r="IL949" s="1"/>
      <c r="IP949" s="1"/>
      <c r="IT949" s="1"/>
      <c r="IX949" s="1"/>
      <c r="JB949" s="1"/>
      <c r="JF949" s="1"/>
      <c r="JJ949" s="1"/>
      <c r="JN949" s="1"/>
      <c r="JR949" s="1"/>
      <c r="JV949" s="1"/>
      <c r="JZ949" s="1"/>
      <c r="KD949" s="1"/>
      <c r="KH949" s="1"/>
      <c r="KL949" s="1"/>
      <c r="KP949" s="1"/>
      <c r="KT949" s="1"/>
      <c r="KX949" s="1"/>
      <c r="LB949" s="1"/>
      <c r="LF949" s="1"/>
      <c r="LJ949" s="1"/>
      <c r="LN949" s="1"/>
      <c r="LR949" s="1"/>
    </row>
    <row r="950" spans="6:330">
      <c r="F950" s="1">
        <v>42255.041666666664</v>
      </c>
      <c r="G950">
        <v>105</v>
      </c>
      <c r="H950">
        <v>250</v>
      </c>
      <c r="J950" s="1">
        <v>42255.041666666664</v>
      </c>
      <c r="K950">
        <v>6</v>
      </c>
      <c r="L950">
        <v>150</v>
      </c>
      <c r="N950" s="1">
        <v>42255.041666666664</v>
      </c>
      <c r="O950">
        <v>10</v>
      </c>
      <c r="P950">
        <v>75</v>
      </c>
      <c r="R950" s="1">
        <v>42255.041666666664</v>
      </c>
      <c r="S950">
        <v>3</v>
      </c>
      <c r="T950">
        <v>100</v>
      </c>
      <c r="V950" s="1">
        <v>42255.041666666664</v>
      </c>
      <c r="W950">
        <v>11</v>
      </c>
      <c r="X950">
        <v>75</v>
      </c>
      <c r="Z950" s="1">
        <v>42255.041666666664</v>
      </c>
      <c r="AA950">
        <v>4</v>
      </c>
      <c r="AB950">
        <v>50</v>
      </c>
      <c r="AD950" s="1">
        <v>42255.041666666664</v>
      </c>
      <c r="AE950">
        <v>10</v>
      </c>
      <c r="AF950">
        <v>250</v>
      </c>
      <c r="AH950" s="1">
        <v>42255.041666666664</v>
      </c>
      <c r="AI950">
        <v>4</v>
      </c>
      <c r="AJ950">
        <v>100</v>
      </c>
      <c r="AL950" s="1">
        <v>42255.041666666664</v>
      </c>
      <c r="AM950">
        <v>2</v>
      </c>
      <c r="AN950">
        <v>50</v>
      </c>
      <c r="AP950" s="1">
        <v>42255.041666666664</v>
      </c>
      <c r="AQ950">
        <v>81</v>
      </c>
      <c r="AR950">
        <v>150</v>
      </c>
      <c r="AT950" s="1">
        <v>42255.041666666664</v>
      </c>
      <c r="AU950">
        <v>7</v>
      </c>
      <c r="AV950">
        <v>100</v>
      </c>
      <c r="AX950" s="1">
        <v>42255.041666666664</v>
      </c>
      <c r="AY950">
        <v>4</v>
      </c>
      <c r="AZ950">
        <v>50</v>
      </c>
      <c r="BB950" s="1">
        <v>42255.041666666664</v>
      </c>
      <c r="BC950">
        <v>22</v>
      </c>
      <c r="BD950">
        <v>125</v>
      </c>
      <c r="BF950" s="1">
        <v>42255.041666666664</v>
      </c>
      <c r="BG950">
        <v>12</v>
      </c>
      <c r="BH950">
        <v>75</v>
      </c>
      <c r="BJ950" s="1">
        <v>42255.041666666664</v>
      </c>
      <c r="BK950">
        <v>3</v>
      </c>
      <c r="BL950">
        <v>50</v>
      </c>
      <c r="BN950" s="1">
        <v>42255.041666666664</v>
      </c>
      <c r="BO950">
        <v>4</v>
      </c>
      <c r="BP950">
        <v>50</v>
      </c>
      <c r="BR950" s="1"/>
      <c r="BV950" s="1"/>
      <c r="BZ950" s="1"/>
      <c r="CD950" s="1"/>
      <c r="CH950" s="1"/>
      <c r="CL950" s="1"/>
      <c r="CP950" s="1"/>
      <c r="CT950" s="1"/>
      <c r="CX950" s="1"/>
      <c r="DB950" s="1"/>
      <c r="DF950" s="1"/>
      <c r="DJ950" s="1"/>
      <c r="DN950" s="1"/>
      <c r="DR950" s="1"/>
      <c r="DV950" s="1"/>
      <c r="DZ950" s="1"/>
      <c r="ED950" s="1"/>
      <c r="EH950" s="1"/>
      <c r="EL950" s="1"/>
      <c r="EP950" s="1"/>
      <c r="ET950" s="1"/>
      <c r="EX950" s="1"/>
      <c r="FB950" s="1"/>
      <c r="FF950" s="1"/>
      <c r="FJ950" s="1"/>
      <c r="FN950" s="1"/>
      <c r="FR950" s="1"/>
      <c r="FV950" s="1"/>
      <c r="FZ950" s="1"/>
      <c r="GD950" s="1"/>
      <c r="GH950" s="1"/>
      <c r="GL950" s="1"/>
      <c r="GP950" s="1"/>
      <c r="GT950" s="1"/>
      <c r="GX950" s="1"/>
      <c r="HB950" s="1"/>
      <c r="HF950" s="1"/>
      <c r="HJ950" s="1"/>
      <c r="HN950" s="1"/>
      <c r="HR950" s="1"/>
      <c r="HV950" s="1"/>
      <c r="HZ950" s="1"/>
      <c r="ID950" s="1"/>
      <c r="IH950" s="1"/>
      <c r="IL950" s="1"/>
      <c r="IP950" s="1"/>
      <c r="IT950" s="1"/>
      <c r="IX950" s="1"/>
      <c r="JB950" s="1"/>
      <c r="JF950" s="1"/>
      <c r="JJ950" s="1"/>
      <c r="JN950" s="1"/>
      <c r="JR950" s="1"/>
      <c r="JV950" s="1"/>
      <c r="JZ950" s="1"/>
      <c r="KD950" s="1"/>
      <c r="KH950" s="1"/>
      <c r="KL950" s="1"/>
      <c r="KP950" s="1"/>
      <c r="KT950" s="1"/>
      <c r="KX950" s="1"/>
      <c r="LB950" s="1"/>
      <c r="LF950" s="1"/>
      <c r="LJ950" s="1"/>
      <c r="LN950" s="1"/>
      <c r="LR950" s="1"/>
    </row>
    <row r="951" spans="6:330">
      <c r="F951" s="1">
        <v>42255.083333333336</v>
      </c>
      <c r="G951">
        <v>101</v>
      </c>
      <c r="H951">
        <v>250</v>
      </c>
      <c r="J951" s="1">
        <v>42255.083333333336</v>
      </c>
      <c r="K951">
        <v>7</v>
      </c>
      <c r="L951">
        <v>150</v>
      </c>
      <c r="N951" s="1">
        <v>42255.083333333336</v>
      </c>
      <c r="O951">
        <v>9</v>
      </c>
      <c r="P951">
        <v>75</v>
      </c>
      <c r="R951" s="1">
        <v>42255.083333333336</v>
      </c>
      <c r="S951">
        <v>2</v>
      </c>
      <c r="T951">
        <v>100</v>
      </c>
      <c r="V951" s="1">
        <v>42255.083333333336</v>
      </c>
      <c r="W951">
        <v>12</v>
      </c>
      <c r="X951">
        <v>75</v>
      </c>
      <c r="Z951" s="1">
        <v>42255.083333333336</v>
      </c>
      <c r="AA951">
        <v>4</v>
      </c>
      <c r="AB951">
        <v>50</v>
      </c>
      <c r="AD951" s="1">
        <v>42255.083333333336</v>
      </c>
      <c r="AE951">
        <v>8</v>
      </c>
      <c r="AF951">
        <v>250</v>
      </c>
      <c r="AH951" s="1">
        <v>42255.083333333336</v>
      </c>
      <c r="AI951">
        <v>5</v>
      </c>
      <c r="AJ951">
        <v>100</v>
      </c>
      <c r="AL951" s="1">
        <v>42255.083333333336</v>
      </c>
      <c r="AM951">
        <v>2</v>
      </c>
      <c r="AN951">
        <v>50</v>
      </c>
      <c r="AP951" s="1">
        <v>42255.083333333336</v>
      </c>
      <c r="AQ951">
        <v>66</v>
      </c>
      <c r="AR951">
        <v>150</v>
      </c>
      <c r="AT951" s="1">
        <v>42255.083333333336</v>
      </c>
      <c r="AU951">
        <v>6</v>
      </c>
      <c r="AV951">
        <v>100</v>
      </c>
      <c r="AX951" s="1">
        <v>42255.083333333336</v>
      </c>
      <c r="AY951">
        <v>3</v>
      </c>
      <c r="AZ951">
        <v>50</v>
      </c>
      <c r="BB951" s="1">
        <v>42255.083333333336</v>
      </c>
      <c r="BC951">
        <v>14</v>
      </c>
      <c r="BD951">
        <v>125</v>
      </c>
      <c r="BF951" s="1">
        <v>42255.083333333336</v>
      </c>
      <c r="BG951">
        <v>13</v>
      </c>
      <c r="BH951">
        <v>75</v>
      </c>
      <c r="BJ951" s="1">
        <v>42255.083333333336</v>
      </c>
      <c r="BK951">
        <v>3</v>
      </c>
      <c r="BL951">
        <v>50</v>
      </c>
      <c r="BN951" s="1">
        <v>42255.083333333336</v>
      </c>
      <c r="BO951">
        <v>4</v>
      </c>
      <c r="BP951">
        <v>50</v>
      </c>
      <c r="BR951" s="1"/>
      <c r="BV951" s="1"/>
      <c r="BZ951" s="1"/>
      <c r="CD951" s="1"/>
      <c r="CH951" s="1"/>
      <c r="CL951" s="1"/>
      <c r="CP951" s="1"/>
      <c r="CT951" s="1"/>
      <c r="CX951" s="1"/>
      <c r="DB951" s="1"/>
      <c r="DF951" s="1"/>
      <c r="DJ951" s="1"/>
      <c r="DN951" s="1"/>
      <c r="DR951" s="1"/>
      <c r="DV951" s="1"/>
      <c r="DZ951" s="1"/>
      <c r="ED951" s="1"/>
      <c r="EH951" s="1"/>
      <c r="EL951" s="1"/>
      <c r="EP951" s="1"/>
      <c r="ET951" s="1"/>
      <c r="EX951" s="1"/>
      <c r="FB951" s="1"/>
      <c r="FF951" s="1"/>
      <c r="FJ951" s="1"/>
      <c r="FN951" s="1"/>
      <c r="FR951" s="1"/>
      <c r="FV951" s="1"/>
      <c r="FZ951" s="1"/>
      <c r="GD951" s="1"/>
      <c r="GH951" s="1"/>
      <c r="GL951" s="1"/>
      <c r="GP951" s="1"/>
      <c r="GT951" s="1"/>
      <c r="GX951" s="1"/>
      <c r="HB951" s="1"/>
      <c r="HF951" s="1"/>
      <c r="HJ951" s="1"/>
      <c r="HN951" s="1"/>
      <c r="HR951" s="1"/>
      <c r="HV951" s="1"/>
      <c r="HZ951" s="1"/>
      <c r="ID951" s="1"/>
      <c r="IH951" s="1"/>
      <c r="IL951" s="1"/>
      <c r="IP951" s="1"/>
      <c r="IT951" s="1"/>
      <c r="IX951" s="1"/>
      <c r="JB951" s="1"/>
      <c r="JF951" s="1"/>
      <c r="JJ951" s="1"/>
      <c r="JN951" s="1"/>
      <c r="JR951" s="1"/>
      <c r="JV951" s="1"/>
      <c r="JZ951" s="1"/>
      <c r="KD951" s="1"/>
      <c r="KH951" s="1"/>
      <c r="KL951" s="1"/>
      <c r="KP951" s="1"/>
      <c r="KT951" s="1"/>
      <c r="KX951" s="1"/>
      <c r="LB951" s="1"/>
      <c r="LF951" s="1"/>
      <c r="LJ951" s="1"/>
      <c r="LN951" s="1"/>
      <c r="LR951" s="1"/>
    </row>
    <row r="952" spans="6:330">
      <c r="F952" s="1">
        <v>42255.125</v>
      </c>
      <c r="G952">
        <v>83</v>
      </c>
      <c r="H952">
        <v>250</v>
      </c>
      <c r="J952" s="1">
        <v>42255.125</v>
      </c>
      <c r="K952">
        <v>6</v>
      </c>
      <c r="L952">
        <v>150</v>
      </c>
      <c r="N952" s="1">
        <v>42255.125</v>
      </c>
      <c r="O952">
        <v>6</v>
      </c>
      <c r="P952">
        <v>75</v>
      </c>
      <c r="R952" s="1">
        <v>42255.125</v>
      </c>
      <c r="S952">
        <v>1</v>
      </c>
      <c r="T952">
        <v>100</v>
      </c>
      <c r="V952" s="1">
        <v>42255.125</v>
      </c>
      <c r="W952">
        <v>8</v>
      </c>
      <c r="X952">
        <v>75</v>
      </c>
      <c r="Z952" s="1">
        <v>42255.125</v>
      </c>
      <c r="AA952">
        <v>4</v>
      </c>
      <c r="AB952">
        <v>50</v>
      </c>
      <c r="AD952" s="1">
        <v>42255.125</v>
      </c>
      <c r="AE952">
        <v>4</v>
      </c>
      <c r="AF952">
        <v>250</v>
      </c>
      <c r="AH952" s="1">
        <v>42255.125</v>
      </c>
      <c r="AI952">
        <v>5</v>
      </c>
      <c r="AJ952">
        <v>100</v>
      </c>
      <c r="AL952" s="1">
        <v>42255.125</v>
      </c>
      <c r="AM952">
        <v>2</v>
      </c>
      <c r="AN952">
        <v>50</v>
      </c>
      <c r="AP952" s="1">
        <v>42255.125</v>
      </c>
      <c r="AQ952">
        <v>59</v>
      </c>
      <c r="AR952">
        <v>150</v>
      </c>
      <c r="AT952" s="1">
        <v>42255.125</v>
      </c>
      <c r="AU952">
        <v>4</v>
      </c>
      <c r="AV952">
        <v>100</v>
      </c>
      <c r="AX952" s="1">
        <v>42255.125</v>
      </c>
      <c r="AY952">
        <v>2</v>
      </c>
      <c r="AZ952">
        <v>50</v>
      </c>
      <c r="BB952" s="1">
        <v>42255.125</v>
      </c>
      <c r="BC952">
        <v>12</v>
      </c>
      <c r="BD952">
        <v>125</v>
      </c>
      <c r="BF952" s="1">
        <v>42255.125</v>
      </c>
      <c r="BG952">
        <v>10</v>
      </c>
      <c r="BH952">
        <v>75</v>
      </c>
      <c r="BJ952" s="1">
        <v>42255.125</v>
      </c>
      <c r="BK952">
        <v>3</v>
      </c>
      <c r="BL952">
        <v>50</v>
      </c>
      <c r="BN952" s="1">
        <v>42255.125</v>
      </c>
      <c r="BO952">
        <v>4</v>
      </c>
      <c r="BP952">
        <v>50</v>
      </c>
      <c r="BR952" s="1"/>
      <c r="BV952" s="1"/>
      <c r="BZ952" s="1"/>
      <c r="CD952" s="1"/>
      <c r="CH952" s="1"/>
      <c r="CL952" s="1"/>
      <c r="CP952" s="1"/>
      <c r="CT952" s="1"/>
      <c r="CX952" s="1"/>
      <c r="DB952" s="1"/>
      <c r="DF952" s="1"/>
      <c r="DJ952" s="1"/>
      <c r="DN952" s="1"/>
      <c r="DR952" s="1"/>
      <c r="DV952" s="1"/>
      <c r="DZ952" s="1"/>
      <c r="ED952" s="1"/>
      <c r="EH952" s="1"/>
      <c r="EL952" s="1"/>
      <c r="EP952" s="1"/>
      <c r="ET952" s="1"/>
      <c r="EX952" s="1"/>
      <c r="FB952" s="1"/>
      <c r="FF952" s="1"/>
      <c r="FJ952" s="1"/>
      <c r="FN952" s="1"/>
      <c r="FR952" s="1"/>
      <c r="FV952" s="1"/>
      <c r="FZ952" s="1"/>
      <c r="GD952" s="1"/>
      <c r="GH952" s="1"/>
      <c r="GL952" s="1"/>
      <c r="GP952" s="1"/>
      <c r="GT952" s="1"/>
      <c r="GX952" s="1"/>
      <c r="HB952" s="1"/>
      <c r="HF952" s="1"/>
      <c r="HJ952" s="1"/>
      <c r="HN952" s="1"/>
      <c r="HR952" s="1"/>
      <c r="HV952" s="1"/>
      <c r="HZ952" s="1"/>
      <c r="ID952" s="1"/>
      <c r="IH952" s="1"/>
      <c r="IL952" s="1"/>
      <c r="IP952" s="1"/>
      <c r="IT952" s="1"/>
      <c r="IX952" s="1"/>
      <c r="JB952" s="1"/>
      <c r="JF952" s="1"/>
      <c r="JJ952" s="1"/>
      <c r="JN952" s="1"/>
      <c r="JR952" s="1"/>
      <c r="JV952" s="1"/>
      <c r="JZ952" s="1"/>
      <c r="KD952" s="1"/>
      <c r="KH952" s="1"/>
      <c r="KL952" s="1"/>
      <c r="KP952" s="1"/>
      <c r="KT952" s="1"/>
      <c r="KX952" s="1"/>
      <c r="LB952" s="1"/>
      <c r="LF952" s="1"/>
      <c r="LJ952" s="1"/>
      <c r="LN952" s="1"/>
      <c r="LR952" s="1"/>
    </row>
    <row r="953" spans="6:330">
      <c r="F953" s="1">
        <v>42255.166666666664</v>
      </c>
      <c r="G953">
        <v>86</v>
      </c>
      <c r="H953">
        <v>250</v>
      </c>
      <c r="J953" s="1">
        <v>42255.166666666664</v>
      </c>
      <c r="K953">
        <v>6</v>
      </c>
      <c r="L953">
        <v>150</v>
      </c>
      <c r="N953" s="1">
        <v>42255.166666666664</v>
      </c>
      <c r="O953">
        <v>8</v>
      </c>
      <c r="P953">
        <v>75</v>
      </c>
      <c r="R953" s="1">
        <v>42255.166666666664</v>
      </c>
      <c r="S953">
        <v>2</v>
      </c>
      <c r="T953">
        <v>100</v>
      </c>
      <c r="V953" s="1">
        <v>42255.166666666664</v>
      </c>
      <c r="W953">
        <v>6</v>
      </c>
      <c r="X953">
        <v>75</v>
      </c>
      <c r="Z953" s="1">
        <v>42255.166666666664</v>
      </c>
      <c r="AA953">
        <v>4</v>
      </c>
      <c r="AB953">
        <v>50</v>
      </c>
      <c r="AD953" s="1">
        <v>42255.166666666664</v>
      </c>
      <c r="AE953">
        <v>2</v>
      </c>
      <c r="AF953">
        <v>250</v>
      </c>
      <c r="AH953" s="1">
        <v>42255.166666666664</v>
      </c>
      <c r="AI953">
        <v>2</v>
      </c>
      <c r="AJ953">
        <v>100</v>
      </c>
      <c r="AL953" s="1">
        <v>42255.166666666664</v>
      </c>
      <c r="AM953">
        <v>2</v>
      </c>
      <c r="AN953">
        <v>50</v>
      </c>
      <c r="AP953" s="1">
        <v>42255.166666666664</v>
      </c>
      <c r="AQ953">
        <v>61</v>
      </c>
      <c r="AR953">
        <v>150</v>
      </c>
      <c r="AT953" s="1">
        <v>42255.166666666664</v>
      </c>
      <c r="AU953">
        <v>4</v>
      </c>
      <c r="AV953">
        <v>100</v>
      </c>
      <c r="AX953" s="1">
        <v>42255.166666666664</v>
      </c>
      <c r="AY953">
        <v>2</v>
      </c>
      <c r="AZ953">
        <v>50</v>
      </c>
      <c r="BB953" s="1">
        <v>42255.166666666664</v>
      </c>
      <c r="BC953">
        <v>9</v>
      </c>
      <c r="BD953">
        <v>125</v>
      </c>
      <c r="BF953" s="1">
        <v>42255.166666666664</v>
      </c>
      <c r="BG953">
        <v>11</v>
      </c>
      <c r="BH953">
        <v>75</v>
      </c>
      <c r="BJ953" s="1">
        <v>42255.166666666664</v>
      </c>
      <c r="BK953">
        <v>3</v>
      </c>
      <c r="BL953">
        <v>50</v>
      </c>
      <c r="BN953" s="1">
        <v>42255.166666666664</v>
      </c>
      <c r="BO953">
        <v>4</v>
      </c>
      <c r="BP953">
        <v>50</v>
      </c>
      <c r="BR953" s="1"/>
      <c r="BV953" s="1"/>
      <c r="BZ953" s="1"/>
      <c r="CD953" s="1"/>
      <c r="CH953" s="1"/>
      <c r="CL953" s="1"/>
      <c r="CP953" s="1"/>
      <c r="CT953" s="1"/>
      <c r="CX953" s="1"/>
      <c r="DB953" s="1"/>
      <c r="DF953" s="1"/>
      <c r="DJ953" s="1"/>
      <c r="DN953" s="1"/>
      <c r="DR953" s="1"/>
      <c r="DV953" s="1"/>
      <c r="DZ953" s="1"/>
      <c r="ED953" s="1"/>
      <c r="EH953" s="1"/>
      <c r="EL953" s="1"/>
      <c r="EP953" s="1"/>
      <c r="ET953" s="1"/>
      <c r="EX953" s="1"/>
      <c r="FB953" s="1"/>
      <c r="FF953" s="1"/>
      <c r="FJ953" s="1"/>
      <c r="FN953" s="1"/>
      <c r="FR953" s="1"/>
      <c r="FV953" s="1"/>
      <c r="FZ953" s="1"/>
      <c r="GD953" s="1"/>
      <c r="GH953" s="1"/>
      <c r="GL953" s="1"/>
      <c r="GP953" s="1"/>
      <c r="GT953" s="1"/>
      <c r="GX953" s="1"/>
      <c r="HB953" s="1"/>
      <c r="HF953" s="1"/>
      <c r="HJ953" s="1"/>
      <c r="HN953" s="1"/>
      <c r="HR953" s="1"/>
      <c r="HV953" s="1"/>
      <c r="HZ953" s="1"/>
      <c r="ID953" s="1"/>
      <c r="IH953" s="1"/>
      <c r="IL953" s="1"/>
      <c r="IP953" s="1"/>
      <c r="IT953" s="1"/>
      <c r="IX953" s="1"/>
      <c r="JB953" s="1"/>
      <c r="JF953" s="1"/>
      <c r="JJ953" s="1"/>
      <c r="JN953" s="1"/>
      <c r="JR953" s="1"/>
      <c r="JV953" s="1"/>
      <c r="JZ953" s="1"/>
      <c r="KD953" s="1"/>
      <c r="KH953" s="1"/>
      <c r="KL953" s="1"/>
      <c r="KP953" s="1"/>
      <c r="KT953" s="1"/>
      <c r="KX953" s="1"/>
      <c r="LB953" s="1"/>
      <c r="LF953" s="1"/>
      <c r="LJ953" s="1"/>
      <c r="LN953" s="1"/>
      <c r="LR953" s="1"/>
    </row>
    <row r="954" spans="6:330">
      <c r="F954" s="1">
        <v>42255.208333333336</v>
      </c>
      <c r="G954">
        <v>88</v>
      </c>
      <c r="H954">
        <v>250</v>
      </c>
      <c r="J954" s="1">
        <v>42255.208333333336</v>
      </c>
      <c r="K954">
        <v>6</v>
      </c>
      <c r="L954">
        <v>150</v>
      </c>
      <c r="N954" s="1">
        <v>42255.208333333336</v>
      </c>
      <c r="O954">
        <v>8</v>
      </c>
      <c r="P954">
        <v>75</v>
      </c>
      <c r="R954" s="1">
        <v>42255.208333333336</v>
      </c>
      <c r="S954">
        <v>2</v>
      </c>
      <c r="T954">
        <v>100</v>
      </c>
      <c r="V954" s="1">
        <v>42255.208333333336</v>
      </c>
      <c r="W954">
        <v>6</v>
      </c>
      <c r="X954">
        <v>75</v>
      </c>
      <c r="Z954" s="1">
        <v>42255.208333333336</v>
      </c>
      <c r="AA954">
        <v>5</v>
      </c>
      <c r="AB954">
        <v>50</v>
      </c>
      <c r="AD954" s="1">
        <v>42255.208333333336</v>
      </c>
      <c r="AE954">
        <v>4</v>
      </c>
      <c r="AF954">
        <v>250</v>
      </c>
      <c r="AH954" s="1">
        <v>42255.208333333336</v>
      </c>
      <c r="AI954">
        <v>2</v>
      </c>
      <c r="AJ954">
        <v>100</v>
      </c>
      <c r="AL954" s="1">
        <v>42255.208333333336</v>
      </c>
      <c r="AM954">
        <v>2</v>
      </c>
      <c r="AN954">
        <v>50</v>
      </c>
      <c r="AP954" s="1">
        <v>42255.208333333336</v>
      </c>
      <c r="AQ954">
        <v>68</v>
      </c>
      <c r="AR954">
        <v>150</v>
      </c>
      <c r="AT954" s="1">
        <v>42255.208333333336</v>
      </c>
      <c r="AU954">
        <v>4</v>
      </c>
      <c r="AV954">
        <v>100</v>
      </c>
      <c r="AX954" s="1">
        <v>42255.208333333336</v>
      </c>
      <c r="AY954">
        <v>2</v>
      </c>
      <c r="AZ954">
        <v>50</v>
      </c>
      <c r="BB954" s="1">
        <v>42255.208333333336</v>
      </c>
      <c r="BC954">
        <v>5</v>
      </c>
      <c r="BD954">
        <v>125</v>
      </c>
      <c r="BF954" s="1">
        <v>42255.208333333336</v>
      </c>
      <c r="BG954">
        <v>10</v>
      </c>
      <c r="BH954">
        <v>75</v>
      </c>
      <c r="BJ954" s="1">
        <v>42255.208333333336</v>
      </c>
      <c r="BK954">
        <v>3</v>
      </c>
      <c r="BL954">
        <v>50</v>
      </c>
      <c r="BN954" s="1">
        <v>42255.208333333336</v>
      </c>
      <c r="BO954">
        <v>5</v>
      </c>
      <c r="BP954">
        <v>50</v>
      </c>
      <c r="BR954" s="1"/>
      <c r="BV954" s="1"/>
      <c r="BZ954" s="1"/>
      <c r="CD954" s="1"/>
      <c r="CH954" s="1"/>
      <c r="CL954" s="1"/>
      <c r="CP954" s="1"/>
      <c r="CT954" s="1"/>
      <c r="CX954" s="1"/>
      <c r="DB954" s="1"/>
      <c r="DF954" s="1"/>
      <c r="DJ954" s="1"/>
      <c r="DN954" s="1"/>
      <c r="DR954" s="1"/>
      <c r="DV954" s="1"/>
      <c r="DZ954" s="1"/>
      <c r="ED954" s="1"/>
      <c r="EH954" s="1"/>
      <c r="EL954" s="1"/>
      <c r="EP954" s="1"/>
      <c r="ET954" s="1"/>
      <c r="EX954" s="1"/>
      <c r="FB954" s="1"/>
      <c r="FF954" s="1"/>
      <c r="FJ954" s="1"/>
      <c r="FN954" s="1"/>
      <c r="FR954" s="1"/>
      <c r="FV954" s="1"/>
      <c r="FZ954" s="1"/>
      <c r="GD954" s="1"/>
      <c r="GH954" s="1"/>
      <c r="GL954" s="1"/>
      <c r="GP954" s="1"/>
      <c r="GT954" s="1"/>
      <c r="GX954" s="1"/>
      <c r="HB954" s="1"/>
      <c r="HF954" s="1"/>
      <c r="HJ954" s="1"/>
      <c r="HN954" s="1"/>
      <c r="HR954" s="1"/>
      <c r="HV954" s="1"/>
      <c r="HZ954" s="1"/>
      <c r="ID954" s="1"/>
      <c r="IH954" s="1"/>
      <c r="IL954" s="1"/>
      <c r="IP954" s="1"/>
      <c r="IT954" s="1"/>
      <c r="IX954" s="1"/>
      <c r="JB954" s="1"/>
      <c r="JF954" s="1"/>
      <c r="JJ954" s="1"/>
      <c r="JN954" s="1"/>
      <c r="JR954" s="1"/>
      <c r="JV954" s="1"/>
      <c r="JZ954" s="1"/>
      <c r="KD954" s="1"/>
      <c r="KH954" s="1"/>
      <c r="KL954" s="1"/>
      <c r="KP954" s="1"/>
      <c r="KT954" s="1"/>
      <c r="KX954" s="1"/>
      <c r="LB954" s="1"/>
      <c r="LF954" s="1"/>
      <c r="LJ954" s="1"/>
      <c r="LN954" s="1"/>
      <c r="LR954" s="1"/>
    </row>
    <row r="955" spans="6:330">
      <c r="F955" s="1">
        <v>42255.25</v>
      </c>
      <c r="G955">
        <v>102</v>
      </c>
      <c r="H955">
        <v>250</v>
      </c>
      <c r="J955" s="1">
        <v>42255.25</v>
      </c>
      <c r="K955">
        <v>7</v>
      </c>
      <c r="L955">
        <v>150</v>
      </c>
      <c r="N955" s="1">
        <v>42255.25</v>
      </c>
      <c r="O955">
        <v>10</v>
      </c>
      <c r="P955">
        <v>75</v>
      </c>
      <c r="R955" s="1">
        <v>42255.25</v>
      </c>
      <c r="S955">
        <v>5</v>
      </c>
      <c r="T955">
        <v>100</v>
      </c>
      <c r="V955" s="1">
        <v>42255.25</v>
      </c>
      <c r="W955">
        <v>7</v>
      </c>
      <c r="X955">
        <v>75</v>
      </c>
      <c r="Z955" s="1">
        <v>42255.25</v>
      </c>
      <c r="AA955">
        <v>8</v>
      </c>
      <c r="AB955">
        <v>50</v>
      </c>
      <c r="AD955" s="1">
        <v>42255.25</v>
      </c>
      <c r="AE955">
        <v>8</v>
      </c>
      <c r="AF955">
        <v>250</v>
      </c>
      <c r="AH955" s="1">
        <v>42255.25</v>
      </c>
      <c r="AI955">
        <v>4</v>
      </c>
      <c r="AJ955">
        <v>100</v>
      </c>
      <c r="AL955" s="1">
        <v>42255.25</v>
      </c>
      <c r="AM955">
        <v>4</v>
      </c>
      <c r="AN955">
        <v>50</v>
      </c>
      <c r="AP955" s="1">
        <v>42255.25</v>
      </c>
      <c r="AQ955">
        <v>77</v>
      </c>
      <c r="AR955">
        <v>150</v>
      </c>
      <c r="AT955" s="1">
        <v>42255.25</v>
      </c>
      <c r="AU955">
        <v>5</v>
      </c>
      <c r="AV955">
        <v>100</v>
      </c>
      <c r="AX955" s="1">
        <v>42255.25</v>
      </c>
      <c r="AY955">
        <v>3</v>
      </c>
      <c r="AZ955">
        <v>50</v>
      </c>
      <c r="BB955" s="1">
        <v>42255.25</v>
      </c>
      <c r="BC955">
        <v>25</v>
      </c>
      <c r="BD955">
        <v>125</v>
      </c>
      <c r="BF955" s="1">
        <v>42255.25</v>
      </c>
      <c r="BG955">
        <v>11</v>
      </c>
      <c r="BH955">
        <v>75</v>
      </c>
      <c r="BJ955" s="1">
        <v>42255.25</v>
      </c>
      <c r="BK955">
        <v>3</v>
      </c>
      <c r="BL955">
        <v>50</v>
      </c>
      <c r="BN955" s="1">
        <v>42255.25</v>
      </c>
      <c r="BO955">
        <v>8</v>
      </c>
      <c r="BP955">
        <v>50</v>
      </c>
      <c r="BR955" s="1"/>
      <c r="BV955" s="1"/>
      <c r="BZ955" s="1"/>
      <c r="CD955" s="1"/>
      <c r="CH955" s="1"/>
      <c r="CL955" s="1"/>
      <c r="CP955" s="1"/>
      <c r="CT955" s="1"/>
      <c r="CX955" s="1"/>
      <c r="DB955" s="1"/>
      <c r="DF955" s="1"/>
      <c r="DJ955" s="1"/>
      <c r="DN955" s="1"/>
      <c r="DR955" s="1"/>
      <c r="DV955" s="1"/>
      <c r="DZ955" s="1"/>
      <c r="ED955" s="1"/>
      <c r="EH955" s="1"/>
      <c r="EL955" s="1"/>
      <c r="EP955" s="1"/>
      <c r="ET955" s="1"/>
      <c r="EX955" s="1"/>
      <c r="FB955" s="1"/>
      <c r="FF955" s="1"/>
      <c r="FJ955" s="1"/>
      <c r="FN955" s="1"/>
      <c r="FR955" s="1"/>
      <c r="FV955" s="1"/>
      <c r="FZ955" s="1"/>
      <c r="GD955" s="1"/>
      <c r="GH955" s="1"/>
      <c r="GL955" s="1"/>
      <c r="GP955" s="1"/>
      <c r="GT955" s="1"/>
      <c r="GX955" s="1"/>
      <c r="HB955" s="1"/>
      <c r="HF955" s="1"/>
      <c r="HJ955" s="1"/>
      <c r="HN955" s="1"/>
      <c r="HR955" s="1"/>
      <c r="HV955" s="1"/>
      <c r="HZ955" s="1"/>
      <c r="ID955" s="1"/>
      <c r="IH955" s="1"/>
      <c r="IL955" s="1"/>
      <c r="IP955" s="1"/>
      <c r="IT955" s="1"/>
      <c r="IX955" s="1"/>
      <c r="JB955" s="1"/>
      <c r="JF955" s="1"/>
      <c r="JJ955" s="1"/>
      <c r="JN955" s="1"/>
      <c r="JR955" s="1"/>
      <c r="JV955" s="1"/>
      <c r="JZ955" s="1"/>
      <c r="KD955" s="1"/>
      <c r="KH955" s="1"/>
      <c r="KL955" s="1"/>
      <c r="KP955" s="1"/>
      <c r="KT955" s="1"/>
      <c r="KX955" s="1"/>
      <c r="LB955" s="1"/>
      <c r="LF955" s="1"/>
      <c r="LJ955" s="1"/>
      <c r="LN955" s="1"/>
      <c r="LR955" s="1"/>
    </row>
    <row r="956" spans="6:330">
      <c r="F956" s="1">
        <v>42255.291666666664</v>
      </c>
      <c r="G956">
        <v>146</v>
      </c>
      <c r="H956">
        <v>250</v>
      </c>
      <c r="J956" s="1">
        <v>42255.291666666664</v>
      </c>
      <c r="K956">
        <v>18</v>
      </c>
      <c r="L956">
        <v>150</v>
      </c>
      <c r="N956" s="1">
        <v>42255.291666666664</v>
      </c>
      <c r="O956">
        <v>22</v>
      </c>
      <c r="P956">
        <v>75</v>
      </c>
      <c r="R956" s="1">
        <v>42255.291666666664</v>
      </c>
      <c r="S956">
        <v>17</v>
      </c>
      <c r="T956">
        <v>100</v>
      </c>
      <c r="V956" s="1">
        <v>42255.291666666664</v>
      </c>
      <c r="W956">
        <v>8</v>
      </c>
      <c r="X956">
        <v>75</v>
      </c>
      <c r="Z956" s="1">
        <v>42255.291666666664</v>
      </c>
      <c r="AA956">
        <v>14</v>
      </c>
      <c r="AB956">
        <v>50</v>
      </c>
      <c r="AD956" s="1">
        <v>42255.291666666664</v>
      </c>
      <c r="AE956">
        <v>22</v>
      </c>
      <c r="AF956">
        <v>250</v>
      </c>
      <c r="AH956" s="1">
        <v>42255.291666666664</v>
      </c>
      <c r="AI956">
        <v>8</v>
      </c>
      <c r="AJ956">
        <v>100</v>
      </c>
      <c r="AL956" s="1">
        <v>42255.291666666664</v>
      </c>
      <c r="AM956">
        <v>8</v>
      </c>
      <c r="AN956">
        <v>50</v>
      </c>
      <c r="AP956" s="1">
        <v>42255.291666666664</v>
      </c>
      <c r="AQ956">
        <v>85</v>
      </c>
      <c r="AR956">
        <v>150</v>
      </c>
      <c r="AT956" s="1">
        <v>42255.291666666664</v>
      </c>
      <c r="AU956">
        <v>5</v>
      </c>
      <c r="AV956">
        <v>100</v>
      </c>
      <c r="AX956" s="1">
        <v>42255.291666666664</v>
      </c>
      <c r="AY956">
        <v>7</v>
      </c>
      <c r="AZ956">
        <v>50</v>
      </c>
      <c r="BB956" s="1">
        <v>42255.291666666664</v>
      </c>
      <c r="BC956">
        <v>44</v>
      </c>
      <c r="BD956">
        <v>125</v>
      </c>
      <c r="BF956" s="1">
        <v>42255.291666666664</v>
      </c>
      <c r="BG956">
        <v>16</v>
      </c>
      <c r="BH956">
        <v>75</v>
      </c>
      <c r="BJ956" s="1">
        <v>42255.291666666664</v>
      </c>
      <c r="BK956">
        <v>5</v>
      </c>
      <c r="BL956">
        <v>50</v>
      </c>
      <c r="BN956" s="1">
        <v>42255.291666666664</v>
      </c>
      <c r="BO956">
        <v>14</v>
      </c>
      <c r="BP956">
        <v>50</v>
      </c>
      <c r="BR956" s="1"/>
      <c r="BV956" s="1"/>
      <c r="BZ956" s="1"/>
      <c r="CD956" s="1"/>
      <c r="CH956" s="1"/>
      <c r="CL956" s="1"/>
      <c r="CP956" s="1"/>
      <c r="CT956" s="1"/>
      <c r="CX956" s="1"/>
      <c r="DB956" s="1"/>
      <c r="DF956" s="1"/>
      <c r="DJ956" s="1"/>
      <c r="DN956" s="1"/>
      <c r="DR956" s="1"/>
      <c r="DV956" s="1"/>
      <c r="DZ956" s="1"/>
      <c r="ED956" s="1"/>
      <c r="EH956" s="1"/>
      <c r="EL956" s="1"/>
      <c r="EP956" s="1"/>
      <c r="ET956" s="1"/>
      <c r="EX956" s="1"/>
      <c r="FB956" s="1"/>
      <c r="FF956" s="1"/>
      <c r="FJ956" s="1"/>
      <c r="FN956" s="1"/>
      <c r="FR956" s="1"/>
      <c r="FV956" s="1"/>
      <c r="FZ956" s="1"/>
      <c r="GD956" s="1"/>
      <c r="GH956" s="1"/>
      <c r="GL956" s="1"/>
      <c r="GP956" s="1"/>
      <c r="GT956" s="1"/>
      <c r="GX956" s="1"/>
      <c r="HB956" s="1"/>
      <c r="HF956" s="1"/>
      <c r="HJ956" s="1"/>
      <c r="HN956" s="1"/>
      <c r="HR956" s="1"/>
      <c r="HV956" s="1"/>
      <c r="HZ956" s="1"/>
      <c r="ID956" s="1"/>
      <c r="IH956" s="1"/>
      <c r="IL956" s="1"/>
      <c r="IP956" s="1"/>
      <c r="IT956" s="1"/>
      <c r="IX956" s="1"/>
      <c r="JB956" s="1"/>
      <c r="JF956" s="1"/>
      <c r="JJ956" s="1"/>
      <c r="JN956" s="1"/>
      <c r="JR956" s="1"/>
      <c r="JV956" s="1"/>
      <c r="JZ956" s="1"/>
      <c r="KD956" s="1"/>
      <c r="KH956" s="1"/>
      <c r="KL956" s="1"/>
      <c r="KP956" s="1"/>
      <c r="KT956" s="1"/>
      <c r="KX956" s="1"/>
      <c r="LB956" s="1"/>
      <c r="LF956" s="1"/>
      <c r="LJ956" s="1"/>
      <c r="LN956" s="1"/>
      <c r="LR956" s="1"/>
    </row>
    <row r="957" spans="6:330">
      <c r="F957" s="1">
        <v>42255.333333333336</v>
      </c>
      <c r="G957">
        <v>172</v>
      </c>
      <c r="H957">
        <v>250</v>
      </c>
      <c r="J957" s="1">
        <v>42255.333333333336</v>
      </c>
      <c r="K957">
        <v>27</v>
      </c>
      <c r="L957">
        <v>150</v>
      </c>
      <c r="N957" s="1">
        <v>42255.333333333336</v>
      </c>
      <c r="O957">
        <v>32</v>
      </c>
      <c r="P957">
        <v>75</v>
      </c>
      <c r="R957" s="1">
        <v>42255.333333333336</v>
      </c>
      <c r="S957">
        <v>21</v>
      </c>
      <c r="T957">
        <v>100</v>
      </c>
      <c r="V957" s="1">
        <v>42255.333333333336</v>
      </c>
      <c r="W957">
        <v>10</v>
      </c>
      <c r="X957">
        <v>75</v>
      </c>
      <c r="Z957" s="1">
        <v>42255.333333333336</v>
      </c>
      <c r="AA957">
        <v>17</v>
      </c>
      <c r="AB957">
        <v>50</v>
      </c>
      <c r="AD957" s="1">
        <v>42255.333333333336</v>
      </c>
      <c r="AE957">
        <v>37</v>
      </c>
      <c r="AF957">
        <v>250</v>
      </c>
      <c r="AH957" s="1">
        <v>42255.333333333336</v>
      </c>
      <c r="AI957">
        <v>12</v>
      </c>
      <c r="AJ957">
        <v>100</v>
      </c>
      <c r="AL957" s="1">
        <v>42255.333333333336</v>
      </c>
      <c r="AM957">
        <v>9</v>
      </c>
      <c r="AN957">
        <v>50</v>
      </c>
      <c r="AP957" s="1">
        <v>42255.333333333336</v>
      </c>
      <c r="AQ957">
        <v>116</v>
      </c>
      <c r="AR957">
        <v>150</v>
      </c>
      <c r="AT957" s="1">
        <v>42255.333333333336</v>
      </c>
      <c r="AU957">
        <v>7</v>
      </c>
      <c r="AV957">
        <v>100</v>
      </c>
      <c r="AX957" s="1">
        <v>42255.333333333336</v>
      </c>
      <c r="AY957">
        <v>12</v>
      </c>
      <c r="AZ957">
        <v>50</v>
      </c>
      <c r="BB957" s="1">
        <v>42255.333333333336</v>
      </c>
      <c r="BC957">
        <v>44</v>
      </c>
      <c r="BD957">
        <v>125</v>
      </c>
      <c r="BF957" s="1">
        <v>42255.333333333336</v>
      </c>
      <c r="BG957">
        <v>19</v>
      </c>
      <c r="BH957">
        <v>75</v>
      </c>
      <c r="BJ957" s="1">
        <v>42255.333333333336</v>
      </c>
      <c r="BK957">
        <v>4</v>
      </c>
      <c r="BL957">
        <v>50</v>
      </c>
      <c r="BN957" s="1">
        <v>42255.333333333336</v>
      </c>
      <c r="BO957">
        <v>17</v>
      </c>
      <c r="BP957">
        <v>50</v>
      </c>
      <c r="BR957" s="1"/>
      <c r="BV957" s="1"/>
      <c r="BZ957" s="1"/>
      <c r="CD957" s="1"/>
      <c r="CH957" s="1"/>
      <c r="CL957" s="1"/>
      <c r="CP957" s="1"/>
      <c r="CT957" s="1"/>
      <c r="CX957" s="1"/>
      <c r="DB957" s="1"/>
      <c r="DF957" s="1"/>
      <c r="DJ957" s="1"/>
      <c r="DN957" s="1"/>
      <c r="DR957" s="1"/>
      <c r="DV957" s="1"/>
      <c r="DZ957" s="1"/>
      <c r="ED957" s="1"/>
      <c r="EH957" s="1"/>
      <c r="EL957" s="1"/>
      <c r="EP957" s="1"/>
      <c r="ET957" s="1"/>
      <c r="EX957" s="1"/>
      <c r="FB957" s="1"/>
      <c r="FF957" s="1"/>
      <c r="FJ957" s="1"/>
      <c r="FN957" s="1"/>
      <c r="FR957" s="1"/>
      <c r="FV957" s="1"/>
      <c r="FZ957" s="1"/>
      <c r="GD957" s="1"/>
      <c r="GH957" s="1"/>
      <c r="GL957" s="1"/>
      <c r="GP957" s="1"/>
      <c r="GT957" s="1"/>
      <c r="GX957" s="1"/>
      <c r="HB957" s="1"/>
      <c r="HF957" s="1"/>
      <c r="HJ957" s="1"/>
      <c r="HN957" s="1"/>
      <c r="HR957" s="1"/>
      <c r="HV957" s="1"/>
      <c r="HZ957" s="1"/>
      <c r="ID957" s="1"/>
      <c r="IH957" s="1"/>
      <c r="IL957" s="1"/>
      <c r="IP957" s="1"/>
      <c r="IT957" s="1"/>
      <c r="IX957" s="1"/>
      <c r="JB957" s="1"/>
      <c r="JF957" s="1"/>
      <c r="JJ957" s="1"/>
      <c r="JN957" s="1"/>
      <c r="JR957" s="1"/>
      <c r="JV957" s="1"/>
      <c r="JZ957" s="1"/>
      <c r="KD957" s="1"/>
      <c r="KH957" s="1"/>
      <c r="KL957" s="1"/>
      <c r="KP957" s="1"/>
      <c r="KT957" s="1"/>
      <c r="KX957" s="1"/>
      <c r="LB957" s="1"/>
      <c r="LF957" s="1"/>
      <c r="LJ957" s="1"/>
      <c r="LN957" s="1"/>
      <c r="LR957" s="1"/>
    </row>
    <row r="958" spans="6:330">
      <c r="F958" s="1">
        <v>42255.375</v>
      </c>
      <c r="G958">
        <v>176</v>
      </c>
      <c r="H958">
        <v>250</v>
      </c>
      <c r="J958" s="1">
        <v>42255.375</v>
      </c>
      <c r="K958">
        <v>25</v>
      </c>
      <c r="L958">
        <v>150</v>
      </c>
      <c r="N958" s="1">
        <v>42255.375</v>
      </c>
      <c r="O958">
        <v>27</v>
      </c>
      <c r="P958">
        <v>75</v>
      </c>
      <c r="R958" s="1">
        <v>42255.375</v>
      </c>
      <c r="S958">
        <v>17</v>
      </c>
      <c r="T958">
        <v>100</v>
      </c>
      <c r="V958" s="1">
        <v>42255.375</v>
      </c>
      <c r="W958">
        <v>8</v>
      </c>
      <c r="X958">
        <v>75</v>
      </c>
      <c r="Z958" s="1">
        <v>42255.375</v>
      </c>
      <c r="AA958">
        <v>18</v>
      </c>
      <c r="AB958">
        <v>50</v>
      </c>
      <c r="AD958" s="1">
        <v>42255.375</v>
      </c>
      <c r="AE958">
        <v>37</v>
      </c>
      <c r="AF958">
        <v>250</v>
      </c>
      <c r="AH958" s="1">
        <v>42255.375</v>
      </c>
      <c r="AI958">
        <v>14</v>
      </c>
      <c r="AJ958">
        <v>100</v>
      </c>
      <c r="AL958" s="1">
        <v>42255.375</v>
      </c>
      <c r="AM958">
        <v>10</v>
      </c>
      <c r="AN958">
        <v>50</v>
      </c>
      <c r="AP958" s="1">
        <v>42255.375</v>
      </c>
      <c r="AQ958">
        <v>104</v>
      </c>
      <c r="AR958">
        <v>150</v>
      </c>
      <c r="AT958" s="1">
        <v>42255.375</v>
      </c>
      <c r="AU958">
        <v>6</v>
      </c>
      <c r="AV958">
        <v>100</v>
      </c>
      <c r="AX958" s="1">
        <v>42255.375</v>
      </c>
      <c r="AY958">
        <v>13</v>
      </c>
      <c r="AZ958">
        <v>50</v>
      </c>
      <c r="BB958" s="1">
        <v>42255.375</v>
      </c>
      <c r="BC958">
        <v>44</v>
      </c>
      <c r="BD958">
        <v>125</v>
      </c>
      <c r="BF958" s="1">
        <v>42255.375</v>
      </c>
      <c r="BG958">
        <v>17</v>
      </c>
      <c r="BH958">
        <v>75</v>
      </c>
      <c r="BJ958" s="1">
        <v>42255.375</v>
      </c>
      <c r="BK958">
        <v>6</v>
      </c>
      <c r="BL958">
        <v>50</v>
      </c>
      <c r="BN958" s="1">
        <v>42255.375</v>
      </c>
      <c r="BO958">
        <v>18</v>
      </c>
      <c r="BP958">
        <v>50</v>
      </c>
      <c r="BR958" s="1"/>
      <c r="BV958" s="1"/>
      <c r="BZ958" s="1"/>
      <c r="CD958" s="1"/>
      <c r="CH958" s="1"/>
      <c r="CL958" s="1"/>
      <c r="CP958" s="1"/>
      <c r="CT958" s="1"/>
      <c r="CX958" s="1"/>
      <c r="DB958" s="1"/>
      <c r="DF958" s="1"/>
      <c r="DJ958" s="1"/>
      <c r="DN958" s="1"/>
      <c r="DR958" s="1"/>
      <c r="DV958" s="1"/>
      <c r="DZ958" s="1"/>
      <c r="ED958" s="1"/>
      <c r="EH958" s="1"/>
      <c r="EL958" s="1"/>
      <c r="EP958" s="1"/>
      <c r="ET958" s="1"/>
      <c r="EX958" s="1"/>
      <c r="FB958" s="1"/>
      <c r="FF958" s="1"/>
      <c r="FJ958" s="1"/>
      <c r="FN958" s="1"/>
      <c r="FR958" s="1"/>
      <c r="FV958" s="1"/>
      <c r="FZ958" s="1"/>
      <c r="GD958" s="1"/>
      <c r="GH958" s="1"/>
      <c r="GL958" s="1"/>
      <c r="GP958" s="1"/>
      <c r="GT958" s="1"/>
      <c r="GX958" s="1"/>
      <c r="HB958" s="1"/>
      <c r="HF958" s="1"/>
      <c r="HJ958" s="1"/>
      <c r="HN958" s="1"/>
      <c r="HR958" s="1"/>
      <c r="HV958" s="1"/>
      <c r="HZ958" s="1"/>
      <c r="ID958" s="1"/>
      <c r="IH958" s="1"/>
      <c r="IL958" s="1"/>
      <c r="IP958" s="1"/>
      <c r="IT958" s="1"/>
      <c r="IX958" s="1"/>
      <c r="JB958" s="1"/>
      <c r="JF958" s="1"/>
      <c r="JJ958" s="1"/>
      <c r="JN958" s="1"/>
      <c r="JR958" s="1"/>
      <c r="JV958" s="1"/>
      <c r="JZ958" s="1"/>
      <c r="KD958" s="1"/>
      <c r="KH958" s="1"/>
      <c r="KL958" s="1"/>
      <c r="KP958" s="1"/>
      <c r="KT958" s="1"/>
      <c r="KX958" s="1"/>
      <c r="LB958" s="1"/>
      <c r="LF958" s="1"/>
      <c r="LJ958" s="1"/>
      <c r="LN958" s="1"/>
      <c r="LR958" s="1"/>
    </row>
    <row r="959" spans="6:330">
      <c r="F959" s="1">
        <v>42255.416666666664</v>
      </c>
      <c r="G959">
        <v>182</v>
      </c>
      <c r="H959">
        <v>250</v>
      </c>
      <c r="J959" s="1">
        <v>42255.416666666664</v>
      </c>
      <c r="K959">
        <v>22</v>
      </c>
      <c r="L959">
        <v>150</v>
      </c>
      <c r="N959" s="1">
        <v>42255.416666666664</v>
      </c>
      <c r="O959">
        <v>26</v>
      </c>
      <c r="P959">
        <v>75</v>
      </c>
      <c r="R959" s="1">
        <v>42255.416666666664</v>
      </c>
      <c r="S959">
        <v>10</v>
      </c>
      <c r="T959">
        <v>100</v>
      </c>
      <c r="V959" s="1">
        <v>42255.416666666664</v>
      </c>
      <c r="W959">
        <v>8</v>
      </c>
      <c r="X959">
        <v>75</v>
      </c>
      <c r="Z959" s="1">
        <v>42255.416666666664</v>
      </c>
      <c r="AA959">
        <v>18</v>
      </c>
      <c r="AB959">
        <v>50</v>
      </c>
      <c r="AD959" s="1">
        <v>42255.416666666664</v>
      </c>
      <c r="AE959">
        <v>40</v>
      </c>
      <c r="AF959">
        <v>250</v>
      </c>
      <c r="AH959" s="1">
        <v>42255.416666666664</v>
      </c>
      <c r="AI959">
        <v>13</v>
      </c>
      <c r="AJ959">
        <v>100</v>
      </c>
      <c r="AL959" s="1">
        <v>42255.416666666664</v>
      </c>
      <c r="AM959">
        <v>7</v>
      </c>
      <c r="AN959">
        <v>50</v>
      </c>
      <c r="AP959" s="1">
        <v>42255.416666666664</v>
      </c>
      <c r="AQ959">
        <v>73</v>
      </c>
      <c r="AR959">
        <v>150</v>
      </c>
      <c r="AT959" s="1">
        <v>42255.416666666664</v>
      </c>
      <c r="AU959">
        <v>9</v>
      </c>
      <c r="AV959">
        <v>100</v>
      </c>
      <c r="AX959" s="1">
        <v>42255.416666666664</v>
      </c>
      <c r="AY959">
        <v>16</v>
      </c>
      <c r="AZ959">
        <v>50</v>
      </c>
      <c r="BB959" s="1">
        <v>42255.416666666664</v>
      </c>
      <c r="BC959">
        <v>41</v>
      </c>
      <c r="BD959">
        <v>125</v>
      </c>
      <c r="BF959" s="1">
        <v>42255.416666666664</v>
      </c>
      <c r="BG959">
        <v>16</v>
      </c>
      <c r="BH959">
        <v>75</v>
      </c>
      <c r="BJ959" s="1">
        <v>42255.416666666664</v>
      </c>
      <c r="BK959">
        <v>7</v>
      </c>
      <c r="BL959">
        <v>50</v>
      </c>
      <c r="BN959" s="1">
        <v>42255.416666666664</v>
      </c>
      <c r="BO959">
        <v>18</v>
      </c>
      <c r="BP959">
        <v>50</v>
      </c>
      <c r="BR959" s="1"/>
      <c r="BV959" s="1"/>
      <c r="BZ959" s="1"/>
      <c r="CD959" s="1"/>
      <c r="CH959" s="1"/>
      <c r="CL959" s="1"/>
      <c r="CP959" s="1"/>
      <c r="CT959" s="1"/>
      <c r="CX959" s="1"/>
      <c r="DB959" s="1"/>
      <c r="DF959" s="1"/>
      <c r="DJ959" s="1"/>
      <c r="DN959" s="1"/>
      <c r="DR959" s="1"/>
      <c r="DV959" s="1"/>
      <c r="DZ959" s="1"/>
      <c r="ED959" s="1"/>
      <c r="EH959" s="1"/>
      <c r="EL959" s="1"/>
      <c r="EP959" s="1"/>
      <c r="ET959" s="1"/>
      <c r="EX959" s="1"/>
      <c r="FB959" s="1"/>
      <c r="FF959" s="1"/>
      <c r="FJ959" s="1"/>
      <c r="FN959" s="1"/>
      <c r="FR959" s="1"/>
      <c r="FV959" s="1"/>
      <c r="FZ959" s="1"/>
      <c r="GD959" s="1"/>
      <c r="GH959" s="1"/>
      <c r="GL959" s="1"/>
      <c r="GP959" s="1"/>
      <c r="GT959" s="1"/>
      <c r="GX959" s="1"/>
      <c r="HB959" s="1"/>
      <c r="HF959" s="1"/>
      <c r="HJ959" s="1"/>
      <c r="HN959" s="1"/>
      <c r="HR959" s="1"/>
      <c r="HV959" s="1"/>
      <c r="HZ959" s="1"/>
      <c r="ID959" s="1"/>
      <c r="IH959" s="1"/>
      <c r="IL959" s="1"/>
      <c r="IP959" s="1"/>
      <c r="IT959" s="1"/>
      <c r="IX959" s="1"/>
      <c r="JB959" s="1"/>
      <c r="JF959" s="1"/>
      <c r="JJ959" s="1"/>
      <c r="JN959" s="1"/>
      <c r="JR959" s="1"/>
      <c r="JV959" s="1"/>
      <c r="JZ959" s="1"/>
      <c r="KD959" s="1"/>
      <c r="KH959" s="1"/>
      <c r="KL959" s="1"/>
      <c r="KP959" s="1"/>
      <c r="KT959" s="1"/>
      <c r="KX959" s="1"/>
      <c r="LB959" s="1"/>
      <c r="LF959" s="1"/>
      <c r="LJ959" s="1"/>
      <c r="LN959" s="1"/>
      <c r="LR959" s="1"/>
    </row>
    <row r="960" spans="6:330">
      <c r="F960" s="1">
        <v>42255.458333333336</v>
      </c>
      <c r="G960">
        <v>202</v>
      </c>
      <c r="H960">
        <v>250</v>
      </c>
      <c r="J960" s="1">
        <v>42255.458333333336</v>
      </c>
      <c r="K960">
        <v>24</v>
      </c>
      <c r="L960">
        <v>150</v>
      </c>
      <c r="N960" s="1">
        <v>42255.458333333336</v>
      </c>
      <c r="O960">
        <v>31</v>
      </c>
      <c r="P960">
        <v>75</v>
      </c>
      <c r="R960" s="1">
        <v>42255.458333333336</v>
      </c>
      <c r="S960">
        <v>14</v>
      </c>
      <c r="T960">
        <v>100</v>
      </c>
      <c r="V960" s="1">
        <v>42255.458333333336</v>
      </c>
      <c r="W960">
        <v>10</v>
      </c>
      <c r="X960">
        <v>75</v>
      </c>
      <c r="Z960" s="1">
        <v>42255.458333333336</v>
      </c>
      <c r="AA960">
        <v>14</v>
      </c>
      <c r="AB960">
        <v>50</v>
      </c>
      <c r="AD960" s="1">
        <v>42255.458333333336</v>
      </c>
      <c r="AE960">
        <v>43</v>
      </c>
      <c r="AF960">
        <v>250</v>
      </c>
      <c r="AH960" s="1">
        <v>42255.458333333336</v>
      </c>
      <c r="AI960">
        <v>24</v>
      </c>
      <c r="AJ960">
        <v>100</v>
      </c>
      <c r="AL960" s="1">
        <v>42255.458333333336</v>
      </c>
      <c r="AM960">
        <v>6</v>
      </c>
      <c r="AN960">
        <v>50</v>
      </c>
      <c r="AP960" s="1">
        <v>42255.458333333336</v>
      </c>
      <c r="AQ960">
        <v>81</v>
      </c>
      <c r="AR960">
        <v>150</v>
      </c>
      <c r="AT960" s="1">
        <v>42255.458333333336</v>
      </c>
      <c r="AU960">
        <v>13</v>
      </c>
      <c r="AV960">
        <v>100</v>
      </c>
      <c r="AX960" s="1">
        <v>42255.458333333336</v>
      </c>
      <c r="AY960">
        <v>17</v>
      </c>
      <c r="AZ960">
        <v>50</v>
      </c>
      <c r="BB960" s="1">
        <v>42255.458333333336</v>
      </c>
      <c r="BC960">
        <v>30</v>
      </c>
      <c r="BD960">
        <v>125</v>
      </c>
      <c r="BF960" s="1">
        <v>42255.458333333336</v>
      </c>
      <c r="BG960">
        <v>16</v>
      </c>
      <c r="BH960">
        <v>75</v>
      </c>
      <c r="BJ960" s="1">
        <v>42255.458333333336</v>
      </c>
      <c r="BK960">
        <v>6</v>
      </c>
      <c r="BL960">
        <v>50</v>
      </c>
      <c r="BN960" s="1">
        <v>42255.458333333336</v>
      </c>
      <c r="BO960">
        <v>14</v>
      </c>
      <c r="BP960">
        <v>50</v>
      </c>
      <c r="BR960" s="1"/>
      <c r="BV960" s="1"/>
      <c r="BZ960" s="1"/>
      <c r="CD960" s="1"/>
      <c r="CH960" s="1"/>
      <c r="CL960" s="1"/>
      <c r="CP960" s="1"/>
      <c r="CT960" s="1"/>
      <c r="CX960" s="1"/>
      <c r="DB960" s="1"/>
      <c r="DF960" s="1"/>
      <c r="DJ960" s="1"/>
      <c r="DN960" s="1"/>
      <c r="DR960" s="1"/>
      <c r="DV960" s="1"/>
      <c r="DZ960" s="1"/>
      <c r="ED960" s="1"/>
      <c r="EH960" s="1"/>
      <c r="EL960" s="1"/>
      <c r="EP960" s="1"/>
      <c r="ET960" s="1"/>
      <c r="EX960" s="1"/>
      <c r="FB960" s="1"/>
      <c r="FF960" s="1"/>
      <c r="FJ960" s="1"/>
      <c r="FN960" s="1"/>
      <c r="FR960" s="1"/>
      <c r="FV960" s="1"/>
      <c r="FZ960" s="1"/>
      <c r="GD960" s="1"/>
      <c r="GH960" s="1"/>
      <c r="GL960" s="1"/>
      <c r="GP960" s="1"/>
      <c r="GT960" s="1"/>
      <c r="GX960" s="1"/>
      <c r="HB960" s="1"/>
      <c r="HF960" s="1"/>
      <c r="HJ960" s="1"/>
      <c r="HN960" s="1"/>
      <c r="HR960" s="1"/>
      <c r="HV960" s="1"/>
      <c r="HZ960" s="1"/>
      <c r="ID960" s="1"/>
      <c r="IH960" s="1"/>
      <c r="IL960" s="1"/>
      <c r="IP960" s="1"/>
      <c r="IT960" s="1"/>
      <c r="IX960" s="1"/>
      <c r="JB960" s="1"/>
      <c r="JF960" s="1"/>
      <c r="JJ960" s="1"/>
      <c r="JN960" s="1"/>
      <c r="JR960" s="1"/>
      <c r="JV960" s="1"/>
      <c r="JZ960" s="1"/>
      <c r="KD960" s="1"/>
      <c r="KH960" s="1"/>
      <c r="KL960" s="1"/>
      <c r="KP960" s="1"/>
      <c r="KT960" s="1"/>
      <c r="KX960" s="1"/>
      <c r="LB960" s="1"/>
      <c r="LF960" s="1"/>
      <c r="LJ960" s="1"/>
      <c r="LN960" s="1"/>
      <c r="LR960" s="1"/>
    </row>
    <row r="961" spans="6:330">
      <c r="F961" s="1">
        <v>42255.5</v>
      </c>
      <c r="G961">
        <v>214</v>
      </c>
      <c r="H961">
        <v>250</v>
      </c>
      <c r="J961" s="1">
        <v>42255.5</v>
      </c>
      <c r="K961">
        <v>22</v>
      </c>
      <c r="L961">
        <v>150</v>
      </c>
      <c r="N961" s="1">
        <v>42255.5</v>
      </c>
      <c r="O961">
        <v>29</v>
      </c>
      <c r="P961">
        <v>75</v>
      </c>
      <c r="R961" s="1">
        <v>42255.5</v>
      </c>
      <c r="S961">
        <v>16</v>
      </c>
      <c r="T961">
        <v>100</v>
      </c>
      <c r="V961" s="1">
        <v>42255.5</v>
      </c>
      <c r="W961">
        <v>8</v>
      </c>
      <c r="X961">
        <v>75</v>
      </c>
      <c r="Z961" s="1">
        <v>42255.5</v>
      </c>
      <c r="AA961">
        <v>21</v>
      </c>
      <c r="AB961">
        <v>50</v>
      </c>
      <c r="AD961" s="1">
        <v>42255.5</v>
      </c>
      <c r="AE961">
        <v>38</v>
      </c>
      <c r="AF961">
        <v>250</v>
      </c>
      <c r="AH961" s="1">
        <v>42255.5</v>
      </c>
      <c r="AI961">
        <v>30</v>
      </c>
      <c r="AJ961">
        <v>100</v>
      </c>
      <c r="AL961" s="1">
        <v>42255.5</v>
      </c>
      <c r="AM961">
        <v>8</v>
      </c>
      <c r="AN961">
        <v>50</v>
      </c>
      <c r="AP961" s="1">
        <v>42255.5</v>
      </c>
      <c r="AQ961">
        <v>100</v>
      </c>
      <c r="AR961">
        <v>150</v>
      </c>
      <c r="AT961" s="1">
        <v>42255.5</v>
      </c>
      <c r="AU961">
        <v>8</v>
      </c>
      <c r="AV961">
        <v>100</v>
      </c>
      <c r="AX961" s="1">
        <v>42255.5</v>
      </c>
      <c r="AY961">
        <v>18</v>
      </c>
      <c r="AZ961">
        <v>50</v>
      </c>
      <c r="BB961" s="1">
        <v>42255.5</v>
      </c>
      <c r="BC961">
        <v>34</v>
      </c>
      <c r="BD961">
        <v>125</v>
      </c>
      <c r="BF961" s="1">
        <v>42255.5</v>
      </c>
      <c r="BG961">
        <v>22</v>
      </c>
      <c r="BH961">
        <v>75</v>
      </c>
      <c r="BJ961" s="1">
        <v>42255.5</v>
      </c>
      <c r="BK961">
        <v>7</v>
      </c>
      <c r="BL961">
        <v>50</v>
      </c>
      <c r="BN961" s="1">
        <v>42255.5</v>
      </c>
      <c r="BO961">
        <v>21</v>
      </c>
      <c r="BP961">
        <v>50</v>
      </c>
      <c r="BR961" s="1"/>
      <c r="BV961" s="1"/>
      <c r="BZ961" s="1"/>
      <c r="CD961" s="1"/>
      <c r="CH961" s="1"/>
      <c r="CL961" s="1"/>
      <c r="CP961" s="1"/>
      <c r="CT961" s="1"/>
      <c r="CX961" s="1"/>
      <c r="DB961" s="1"/>
      <c r="DF961" s="1"/>
      <c r="DJ961" s="1"/>
      <c r="DN961" s="1"/>
      <c r="DR961" s="1"/>
      <c r="DV961" s="1"/>
      <c r="DZ961" s="1"/>
      <c r="ED961" s="1"/>
      <c r="EH961" s="1"/>
      <c r="EL961" s="1"/>
      <c r="EP961" s="1"/>
      <c r="ET961" s="1"/>
      <c r="EX961" s="1"/>
      <c r="FB961" s="1"/>
      <c r="FF961" s="1"/>
      <c r="FJ961" s="1"/>
      <c r="FN961" s="1"/>
      <c r="FR961" s="1"/>
      <c r="FV961" s="1"/>
      <c r="FZ961" s="1"/>
      <c r="GD961" s="1"/>
      <c r="GH961" s="1"/>
      <c r="GL961" s="1"/>
      <c r="GP961" s="1"/>
      <c r="GT961" s="1"/>
      <c r="GX961" s="1"/>
      <c r="HB961" s="1"/>
      <c r="HF961" s="1"/>
      <c r="HJ961" s="1"/>
      <c r="HN961" s="1"/>
      <c r="HR961" s="1"/>
      <c r="HV961" s="1"/>
      <c r="HZ961" s="1"/>
      <c r="ID961" s="1"/>
      <c r="IH961" s="1"/>
      <c r="IL961" s="1"/>
      <c r="IP961" s="1"/>
      <c r="IT961" s="1"/>
      <c r="IX961" s="1"/>
      <c r="JB961" s="1"/>
      <c r="JF961" s="1"/>
      <c r="JJ961" s="1"/>
      <c r="JN961" s="1"/>
      <c r="JR961" s="1"/>
      <c r="JV961" s="1"/>
      <c r="JZ961" s="1"/>
      <c r="KD961" s="1"/>
      <c r="KH961" s="1"/>
      <c r="KL961" s="1"/>
      <c r="KP961" s="1"/>
      <c r="KT961" s="1"/>
      <c r="KX961" s="1"/>
      <c r="LB961" s="1"/>
      <c r="LF961" s="1"/>
      <c r="LJ961" s="1"/>
      <c r="LN961" s="1"/>
      <c r="LR961" s="1"/>
    </row>
    <row r="962" spans="6:330">
      <c r="F962" s="1">
        <v>42255.541666666664</v>
      </c>
      <c r="G962">
        <v>210</v>
      </c>
      <c r="H962">
        <v>250</v>
      </c>
      <c r="J962" s="1">
        <v>42255.541666666664</v>
      </c>
      <c r="K962">
        <v>36</v>
      </c>
      <c r="L962">
        <v>150</v>
      </c>
      <c r="N962" s="1">
        <v>42255.541666666664</v>
      </c>
      <c r="O962">
        <v>38</v>
      </c>
      <c r="P962">
        <v>75</v>
      </c>
      <c r="R962" s="1">
        <v>42255.541666666664</v>
      </c>
      <c r="S962">
        <v>21</v>
      </c>
      <c r="T962">
        <v>100</v>
      </c>
      <c r="V962" s="1">
        <v>42255.541666666664</v>
      </c>
      <c r="W962">
        <v>11</v>
      </c>
      <c r="X962">
        <v>75</v>
      </c>
      <c r="Z962" s="1">
        <v>42255.541666666664</v>
      </c>
      <c r="AA962">
        <v>22</v>
      </c>
      <c r="AB962">
        <v>50</v>
      </c>
      <c r="AD962" s="1">
        <v>42255.541666666664</v>
      </c>
      <c r="AE962">
        <v>38</v>
      </c>
      <c r="AF962">
        <v>250</v>
      </c>
      <c r="AH962" s="1">
        <v>42255.541666666664</v>
      </c>
      <c r="AI962">
        <v>31</v>
      </c>
      <c r="AJ962">
        <v>100</v>
      </c>
      <c r="AL962" s="1">
        <v>42255.541666666664</v>
      </c>
      <c r="AM962">
        <v>13</v>
      </c>
      <c r="AN962">
        <v>50</v>
      </c>
      <c r="AP962" s="1">
        <v>42255.541666666664</v>
      </c>
      <c r="AQ962">
        <v>118</v>
      </c>
      <c r="AR962">
        <v>150</v>
      </c>
      <c r="AT962" s="1">
        <v>42255.541666666664</v>
      </c>
      <c r="AU962">
        <v>11</v>
      </c>
      <c r="AV962">
        <v>100</v>
      </c>
      <c r="AX962" s="1">
        <v>42255.541666666664</v>
      </c>
      <c r="AY962">
        <v>27</v>
      </c>
      <c r="AZ962">
        <v>50</v>
      </c>
      <c r="BB962" s="1">
        <v>42255.541666666664</v>
      </c>
      <c r="BC962">
        <v>34</v>
      </c>
      <c r="BD962">
        <v>125</v>
      </c>
      <c r="BF962" s="1">
        <v>42255.541666666664</v>
      </c>
      <c r="BG962">
        <v>19</v>
      </c>
      <c r="BH962">
        <v>75</v>
      </c>
      <c r="BJ962" s="1">
        <v>42255.541666666664</v>
      </c>
      <c r="BK962">
        <v>8</v>
      </c>
      <c r="BL962">
        <v>50</v>
      </c>
      <c r="BN962" s="1">
        <v>42255.541666666664</v>
      </c>
      <c r="BO962">
        <v>22</v>
      </c>
      <c r="BP962">
        <v>50</v>
      </c>
      <c r="BR962" s="1"/>
      <c r="BV962" s="1"/>
      <c r="BZ962" s="1"/>
      <c r="CD962" s="1"/>
      <c r="CH962" s="1"/>
      <c r="CL962" s="1"/>
      <c r="CP962" s="1"/>
      <c r="CT962" s="1"/>
      <c r="CX962" s="1"/>
      <c r="DB962" s="1"/>
      <c r="DF962" s="1"/>
      <c r="DJ962" s="1"/>
      <c r="DN962" s="1"/>
      <c r="DR962" s="1"/>
      <c r="DV962" s="1"/>
      <c r="DZ962" s="1"/>
      <c r="ED962" s="1"/>
      <c r="EH962" s="1"/>
      <c r="EL962" s="1"/>
      <c r="EP962" s="1"/>
      <c r="ET962" s="1"/>
      <c r="EX962" s="1"/>
      <c r="FB962" s="1"/>
      <c r="FF962" s="1"/>
      <c r="FJ962" s="1"/>
      <c r="FN962" s="1"/>
      <c r="FR962" s="1"/>
      <c r="FV962" s="1"/>
      <c r="FZ962" s="1"/>
      <c r="GD962" s="1"/>
      <c r="GH962" s="1"/>
      <c r="GL962" s="1"/>
      <c r="GP962" s="1"/>
      <c r="GT962" s="1"/>
      <c r="GX962" s="1"/>
      <c r="HB962" s="1"/>
      <c r="HF962" s="1"/>
      <c r="HJ962" s="1"/>
      <c r="HN962" s="1"/>
      <c r="HR962" s="1"/>
      <c r="HV962" s="1"/>
      <c r="HZ962" s="1"/>
      <c r="ID962" s="1"/>
      <c r="IH962" s="1"/>
      <c r="IL962" s="1"/>
      <c r="IP962" s="1"/>
      <c r="IT962" s="1"/>
      <c r="IX962" s="1"/>
      <c r="JB962" s="1"/>
      <c r="JF962" s="1"/>
      <c r="JJ962" s="1"/>
      <c r="JN962" s="1"/>
      <c r="JR962" s="1"/>
      <c r="JV962" s="1"/>
      <c r="JZ962" s="1"/>
      <c r="KD962" s="1"/>
      <c r="KH962" s="1"/>
      <c r="KL962" s="1"/>
      <c r="KP962" s="1"/>
      <c r="KT962" s="1"/>
      <c r="KX962" s="1"/>
      <c r="LB962" s="1"/>
      <c r="LF962" s="1"/>
      <c r="LJ962" s="1"/>
      <c r="LN962" s="1"/>
      <c r="LR962" s="1"/>
    </row>
    <row r="963" spans="6:330">
      <c r="F963" s="1">
        <v>42255.583333333336</v>
      </c>
      <c r="G963">
        <v>220</v>
      </c>
      <c r="H963">
        <v>250</v>
      </c>
      <c r="J963" s="1">
        <v>42255.583333333336</v>
      </c>
      <c r="K963">
        <v>33</v>
      </c>
      <c r="L963">
        <v>150</v>
      </c>
      <c r="N963" s="1">
        <v>42255.583333333336</v>
      </c>
      <c r="O963">
        <v>35</v>
      </c>
      <c r="P963">
        <v>75</v>
      </c>
      <c r="R963" s="1">
        <v>42255.583333333336</v>
      </c>
      <c r="S963">
        <v>26</v>
      </c>
      <c r="T963">
        <v>100</v>
      </c>
      <c r="V963" s="1">
        <v>42255.583333333336</v>
      </c>
      <c r="W963">
        <v>17</v>
      </c>
      <c r="X963">
        <v>75</v>
      </c>
      <c r="Z963" s="1">
        <v>42255.583333333336</v>
      </c>
      <c r="AA963">
        <v>22</v>
      </c>
      <c r="AB963">
        <v>50</v>
      </c>
      <c r="AD963" s="1">
        <v>42255.583333333336</v>
      </c>
      <c r="AE963">
        <v>34</v>
      </c>
      <c r="AF963">
        <v>250</v>
      </c>
      <c r="AH963" s="1">
        <v>42255.583333333336</v>
      </c>
      <c r="AI963">
        <v>30</v>
      </c>
      <c r="AJ963">
        <v>100</v>
      </c>
      <c r="AL963" s="1">
        <v>42255.583333333336</v>
      </c>
      <c r="AM963">
        <v>8</v>
      </c>
      <c r="AN963">
        <v>50</v>
      </c>
      <c r="AP963" s="1">
        <v>42255.583333333336</v>
      </c>
      <c r="AQ963">
        <v>116</v>
      </c>
      <c r="AR963">
        <v>150</v>
      </c>
      <c r="AT963" s="1">
        <v>42255.583333333336</v>
      </c>
      <c r="AU963">
        <v>11</v>
      </c>
      <c r="AV963">
        <v>100</v>
      </c>
      <c r="AX963" s="1">
        <v>42255.583333333336</v>
      </c>
      <c r="AY963">
        <v>22</v>
      </c>
      <c r="AZ963">
        <v>50</v>
      </c>
      <c r="BB963" s="1">
        <v>42255.583333333336</v>
      </c>
      <c r="BC963">
        <v>34</v>
      </c>
      <c r="BD963">
        <v>125</v>
      </c>
      <c r="BF963" s="1">
        <v>42255.583333333336</v>
      </c>
      <c r="BG963">
        <v>17</v>
      </c>
      <c r="BH963">
        <v>75</v>
      </c>
      <c r="BJ963" s="1">
        <v>42255.583333333336</v>
      </c>
      <c r="BK963">
        <v>7</v>
      </c>
      <c r="BL963">
        <v>50</v>
      </c>
      <c r="BN963" s="1">
        <v>42255.583333333336</v>
      </c>
      <c r="BO963">
        <v>22</v>
      </c>
      <c r="BP963">
        <v>50</v>
      </c>
      <c r="BR963" s="1"/>
      <c r="BV963" s="1"/>
      <c r="BZ963" s="1"/>
      <c r="CD963" s="1"/>
      <c r="CH963" s="1"/>
      <c r="CL963" s="1"/>
      <c r="CP963" s="1"/>
      <c r="CT963" s="1"/>
      <c r="CX963" s="1"/>
      <c r="DB963" s="1"/>
      <c r="DF963" s="1"/>
      <c r="DJ963" s="1"/>
      <c r="DN963" s="1"/>
      <c r="DR963" s="1"/>
      <c r="DV963" s="1"/>
      <c r="DZ963" s="1"/>
      <c r="ED963" s="1"/>
      <c r="EH963" s="1"/>
      <c r="EL963" s="1"/>
      <c r="EP963" s="1"/>
      <c r="ET963" s="1"/>
      <c r="EX963" s="1"/>
      <c r="FB963" s="1"/>
      <c r="FF963" s="1"/>
      <c r="FJ963" s="1"/>
      <c r="FN963" s="1"/>
      <c r="FR963" s="1"/>
      <c r="FV963" s="1"/>
      <c r="FZ963" s="1"/>
      <c r="GD963" s="1"/>
      <c r="GH963" s="1"/>
      <c r="GL963" s="1"/>
      <c r="GP963" s="1"/>
      <c r="GT963" s="1"/>
      <c r="GX963" s="1"/>
      <c r="HB963" s="1"/>
      <c r="HF963" s="1"/>
      <c r="HJ963" s="1"/>
      <c r="HN963" s="1"/>
      <c r="HR963" s="1"/>
      <c r="HV963" s="1"/>
      <c r="HZ963" s="1"/>
      <c r="ID963" s="1"/>
      <c r="IH963" s="1"/>
      <c r="IL963" s="1"/>
      <c r="IP963" s="1"/>
      <c r="IT963" s="1"/>
      <c r="IX963" s="1"/>
      <c r="JB963" s="1"/>
      <c r="JF963" s="1"/>
      <c r="JJ963" s="1"/>
      <c r="JN963" s="1"/>
      <c r="JR963" s="1"/>
      <c r="JV963" s="1"/>
      <c r="JZ963" s="1"/>
      <c r="KD963" s="1"/>
      <c r="KH963" s="1"/>
      <c r="KL963" s="1"/>
      <c r="KP963" s="1"/>
      <c r="KT963" s="1"/>
      <c r="KX963" s="1"/>
      <c r="LB963" s="1"/>
      <c r="LF963" s="1"/>
      <c r="LJ963" s="1"/>
      <c r="LN963" s="1"/>
      <c r="LR963" s="1"/>
    </row>
    <row r="964" spans="6:330">
      <c r="F964" s="1">
        <v>42255.625</v>
      </c>
      <c r="G964">
        <v>143</v>
      </c>
      <c r="H964">
        <v>250</v>
      </c>
      <c r="J964" s="1">
        <v>42255.625</v>
      </c>
      <c r="K964">
        <v>39</v>
      </c>
      <c r="L964">
        <v>150</v>
      </c>
      <c r="N964" s="1">
        <v>42255.625</v>
      </c>
      <c r="O964">
        <v>30</v>
      </c>
      <c r="P964">
        <v>75</v>
      </c>
      <c r="R964" s="1">
        <v>42255.625</v>
      </c>
      <c r="S964">
        <v>17</v>
      </c>
      <c r="T964">
        <v>100</v>
      </c>
      <c r="V964" s="1">
        <v>42255.625</v>
      </c>
      <c r="W964">
        <v>10</v>
      </c>
      <c r="X964">
        <v>75</v>
      </c>
      <c r="Z964" s="1">
        <v>42255.625</v>
      </c>
      <c r="AA964">
        <v>11</v>
      </c>
      <c r="AB964">
        <v>50</v>
      </c>
      <c r="AD964" s="1">
        <v>42255.625</v>
      </c>
      <c r="AE964">
        <v>30</v>
      </c>
      <c r="AF964">
        <v>250</v>
      </c>
      <c r="AH964" s="1">
        <v>42255.625</v>
      </c>
      <c r="AI964">
        <v>28</v>
      </c>
      <c r="AJ964">
        <v>100</v>
      </c>
      <c r="AL964" s="1">
        <v>42255.625</v>
      </c>
      <c r="AM964">
        <v>8</v>
      </c>
      <c r="AN964">
        <v>50</v>
      </c>
      <c r="AP964" s="1">
        <v>42255.625</v>
      </c>
      <c r="AQ964">
        <v>112</v>
      </c>
      <c r="AR964">
        <v>150</v>
      </c>
      <c r="AT964" s="1">
        <v>42255.625</v>
      </c>
      <c r="AU964">
        <v>8</v>
      </c>
      <c r="AV964">
        <v>100</v>
      </c>
      <c r="AX964" s="1">
        <v>42255.625</v>
      </c>
      <c r="AY964">
        <v>16</v>
      </c>
      <c r="AZ964">
        <v>50</v>
      </c>
      <c r="BB964" s="1">
        <v>42255.625</v>
      </c>
      <c r="BC964">
        <v>32</v>
      </c>
      <c r="BD964">
        <v>125</v>
      </c>
      <c r="BF964" s="1">
        <v>42255.625</v>
      </c>
      <c r="BG964">
        <v>18</v>
      </c>
      <c r="BH964">
        <v>75</v>
      </c>
      <c r="BJ964" s="1">
        <v>42255.625</v>
      </c>
      <c r="BK964">
        <v>5</v>
      </c>
      <c r="BL964">
        <v>50</v>
      </c>
      <c r="BN964" s="1">
        <v>42255.625</v>
      </c>
      <c r="BO964">
        <v>11</v>
      </c>
      <c r="BP964">
        <v>50</v>
      </c>
      <c r="BR964" s="1"/>
      <c r="BV964" s="1"/>
      <c r="BZ964" s="1"/>
      <c r="CD964" s="1"/>
      <c r="CH964" s="1"/>
      <c r="CL964" s="1"/>
      <c r="CP964" s="1"/>
      <c r="CT964" s="1"/>
      <c r="CX964" s="1"/>
      <c r="DB964" s="1"/>
      <c r="DF964" s="1"/>
      <c r="DJ964" s="1"/>
      <c r="DN964" s="1"/>
      <c r="DR964" s="1"/>
      <c r="DV964" s="1"/>
      <c r="DZ964" s="1"/>
      <c r="ED964" s="1"/>
      <c r="EH964" s="1"/>
      <c r="EL964" s="1"/>
      <c r="EP964" s="1"/>
      <c r="ET964" s="1"/>
      <c r="EX964" s="1"/>
      <c r="FB964" s="1"/>
      <c r="FF964" s="1"/>
      <c r="FJ964" s="1"/>
      <c r="FN964" s="1"/>
      <c r="FR964" s="1"/>
      <c r="FV964" s="1"/>
      <c r="FZ964" s="1"/>
      <c r="GD964" s="1"/>
      <c r="GH964" s="1"/>
      <c r="GL964" s="1"/>
      <c r="GP964" s="1"/>
      <c r="GT964" s="1"/>
      <c r="GX964" s="1"/>
      <c r="HB964" s="1"/>
      <c r="HF964" s="1"/>
      <c r="HJ964" s="1"/>
      <c r="HN964" s="1"/>
      <c r="HR964" s="1"/>
      <c r="HV964" s="1"/>
      <c r="HZ964" s="1"/>
      <c r="ID964" s="1"/>
      <c r="IH964" s="1"/>
      <c r="IL964" s="1"/>
      <c r="IP964" s="1"/>
      <c r="IT964" s="1"/>
      <c r="IX964" s="1"/>
      <c r="JB964" s="1"/>
      <c r="JF964" s="1"/>
      <c r="JJ964" s="1"/>
      <c r="JN964" s="1"/>
      <c r="JR964" s="1"/>
      <c r="JV964" s="1"/>
      <c r="JZ964" s="1"/>
      <c r="KD964" s="1"/>
      <c r="KH964" s="1"/>
      <c r="KL964" s="1"/>
      <c r="KP964" s="1"/>
      <c r="KT964" s="1"/>
      <c r="KX964" s="1"/>
      <c r="LB964" s="1"/>
      <c r="LF964" s="1"/>
      <c r="LJ964" s="1"/>
      <c r="LN964" s="1"/>
      <c r="LR964" s="1"/>
    </row>
    <row r="965" spans="6:330">
      <c r="F965" s="1">
        <v>42255.666666666664</v>
      </c>
      <c r="G965">
        <v>177</v>
      </c>
      <c r="H965">
        <v>250</v>
      </c>
      <c r="J965" s="1">
        <v>42255.666666666664</v>
      </c>
      <c r="K965">
        <v>31</v>
      </c>
      <c r="L965">
        <v>150</v>
      </c>
      <c r="N965" s="1">
        <v>42255.666666666664</v>
      </c>
      <c r="O965">
        <v>31</v>
      </c>
      <c r="P965">
        <v>75</v>
      </c>
      <c r="R965" s="1">
        <v>42255.666666666664</v>
      </c>
      <c r="S965">
        <v>19</v>
      </c>
      <c r="T965">
        <v>100</v>
      </c>
      <c r="V965" s="1">
        <v>42255.666666666664</v>
      </c>
      <c r="W965">
        <v>10</v>
      </c>
      <c r="X965">
        <v>75</v>
      </c>
      <c r="Z965" s="1">
        <v>42255.666666666664</v>
      </c>
      <c r="AA965">
        <v>13</v>
      </c>
      <c r="AB965">
        <v>50</v>
      </c>
      <c r="AD965" s="1">
        <v>42255.666666666664</v>
      </c>
      <c r="AE965">
        <v>33</v>
      </c>
      <c r="AF965">
        <v>250</v>
      </c>
      <c r="AH965" s="1">
        <v>42255.666666666664</v>
      </c>
      <c r="AI965">
        <v>25</v>
      </c>
      <c r="AJ965">
        <v>100</v>
      </c>
      <c r="AL965" s="1">
        <v>42255.666666666664</v>
      </c>
      <c r="AM965">
        <v>5</v>
      </c>
      <c r="AN965">
        <v>50</v>
      </c>
      <c r="AP965" s="1">
        <v>42255.666666666664</v>
      </c>
      <c r="AQ965">
        <v>97</v>
      </c>
      <c r="AR965">
        <v>150</v>
      </c>
      <c r="AT965" s="1">
        <v>42255.666666666664</v>
      </c>
      <c r="AU965">
        <v>10</v>
      </c>
      <c r="AV965">
        <v>100</v>
      </c>
      <c r="AX965" s="1">
        <v>42255.666666666664</v>
      </c>
      <c r="AY965">
        <v>21</v>
      </c>
      <c r="AZ965">
        <v>50</v>
      </c>
      <c r="BB965" s="1">
        <v>42255.666666666664</v>
      </c>
      <c r="BC965">
        <v>36</v>
      </c>
      <c r="BD965">
        <v>125</v>
      </c>
      <c r="BF965" s="1">
        <v>42255.666666666664</v>
      </c>
      <c r="BG965">
        <v>17</v>
      </c>
      <c r="BH965">
        <v>75</v>
      </c>
      <c r="BJ965" s="1">
        <v>42255.666666666664</v>
      </c>
      <c r="BK965">
        <v>8</v>
      </c>
      <c r="BL965">
        <v>50</v>
      </c>
      <c r="BN965" s="1">
        <v>42255.666666666664</v>
      </c>
      <c r="BO965">
        <v>13</v>
      </c>
      <c r="BP965">
        <v>50</v>
      </c>
      <c r="BR965" s="1"/>
      <c r="BV965" s="1"/>
      <c r="BZ965" s="1"/>
      <c r="CD965" s="1"/>
      <c r="CH965" s="1"/>
      <c r="CL965" s="1"/>
      <c r="CP965" s="1"/>
      <c r="CT965" s="1"/>
      <c r="CX965" s="1"/>
      <c r="DB965" s="1"/>
      <c r="DF965" s="1"/>
      <c r="DJ965" s="1"/>
      <c r="DN965" s="1"/>
      <c r="DR965" s="1"/>
      <c r="DV965" s="1"/>
      <c r="DZ965" s="1"/>
      <c r="ED965" s="1"/>
      <c r="EH965" s="1"/>
      <c r="EL965" s="1"/>
      <c r="EP965" s="1"/>
      <c r="ET965" s="1"/>
      <c r="EX965" s="1"/>
      <c r="FB965" s="1"/>
      <c r="FF965" s="1"/>
      <c r="FJ965" s="1"/>
      <c r="FN965" s="1"/>
      <c r="FR965" s="1"/>
      <c r="FV965" s="1"/>
      <c r="FZ965" s="1"/>
      <c r="GD965" s="1"/>
      <c r="GH965" s="1"/>
      <c r="GL965" s="1"/>
      <c r="GP965" s="1"/>
      <c r="GT965" s="1"/>
      <c r="GX965" s="1"/>
      <c r="HB965" s="1"/>
      <c r="HF965" s="1"/>
      <c r="HJ965" s="1"/>
      <c r="HN965" s="1"/>
      <c r="HR965" s="1"/>
      <c r="HV965" s="1"/>
      <c r="HZ965" s="1"/>
      <c r="ID965" s="1"/>
      <c r="IH965" s="1"/>
      <c r="IL965" s="1"/>
      <c r="IP965" s="1"/>
      <c r="IT965" s="1"/>
      <c r="IX965" s="1"/>
      <c r="JB965" s="1"/>
      <c r="JF965" s="1"/>
      <c r="JJ965" s="1"/>
      <c r="JN965" s="1"/>
      <c r="JR965" s="1"/>
      <c r="JV965" s="1"/>
      <c r="JZ965" s="1"/>
      <c r="KD965" s="1"/>
      <c r="KH965" s="1"/>
      <c r="KL965" s="1"/>
      <c r="KP965" s="1"/>
      <c r="KT965" s="1"/>
      <c r="KX965" s="1"/>
      <c r="LB965" s="1"/>
      <c r="LF965" s="1"/>
      <c r="LJ965" s="1"/>
      <c r="LN965" s="1"/>
      <c r="LR965" s="1"/>
    </row>
    <row r="966" spans="6:330">
      <c r="F966" s="1">
        <v>42255.708333333336</v>
      </c>
      <c r="G966">
        <v>166</v>
      </c>
      <c r="H966">
        <v>250</v>
      </c>
      <c r="J966" s="1">
        <v>42255.708333333336</v>
      </c>
      <c r="K966">
        <v>26</v>
      </c>
      <c r="L966">
        <v>150</v>
      </c>
      <c r="N966" s="1">
        <v>42255.708333333336</v>
      </c>
      <c r="O966">
        <v>38</v>
      </c>
      <c r="P966">
        <v>75</v>
      </c>
      <c r="R966" s="1">
        <v>42255.708333333336</v>
      </c>
      <c r="S966">
        <v>20</v>
      </c>
      <c r="T966">
        <v>100</v>
      </c>
      <c r="V966" s="1">
        <v>42255.708333333336</v>
      </c>
      <c r="W966">
        <v>10</v>
      </c>
      <c r="X966">
        <v>75</v>
      </c>
      <c r="Z966" s="1">
        <v>42255.708333333336</v>
      </c>
      <c r="AA966">
        <v>15</v>
      </c>
      <c r="AB966">
        <v>50</v>
      </c>
      <c r="AD966" s="1">
        <v>42255.708333333336</v>
      </c>
      <c r="AE966">
        <v>32</v>
      </c>
      <c r="AF966">
        <v>250</v>
      </c>
      <c r="AH966" s="1">
        <v>42255.708333333336</v>
      </c>
      <c r="AI966">
        <v>19</v>
      </c>
      <c r="AJ966">
        <v>100</v>
      </c>
      <c r="AL966" s="1">
        <v>42255.708333333336</v>
      </c>
      <c r="AM966">
        <v>7</v>
      </c>
      <c r="AN966">
        <v>50</v>
      </c>
      <c r="AP966" s="1">
        <v>42255.708333333336</v>
      </c>
      <c r="AQ966">
        <v>109</v>
      </c>
      <c r="AR966">
        <v>150</v>
      </c>
      <c r="AT966" s="1">
        <v>42255.708333333336</v>
      </c>
      <c r="AU966">
        <v>13</v>
      </c>
      <c r="AV966">
        <v>100</v>
      </c>
      <c r="AX966" s="1">
        <v>42255.708333333336</v>
      </c>
      <c r="AY966">
        <v>15</v>
      </c>
      <c r="AZ966">
        <v>50</v>
      </c>
      <c r="BB966" s="1">
        <v>42255.708333333336</v>
      </c>
      <c r="BC966">
        <v>42</v>
      </c>
      <c r="BD966">
        <v>125</v>
      </c>
      <c r="BF966" s="1">
        <v>42255.708333333336</v>
      </c>
      <c r="BG966">
        <v>11</v>
      </c>
      <c r="BH966">
        <v>75</v>
      </c>
      <c r="BJ966" s="1">
        <v>42255.708333333336</v>
      </c>
      <c r="BK966">
        <v>5</v>
      </c>
      <c r="BL966">
        <v>50</v>
      </c>
      <c r="BN966" s="1">
        <v>42255.708333333336</v>
      </c>
      <c r="BO966">
        <v>15</v>
      </c>
      <c r="BP966">
        <v>50</v>
      </c>
      <c r="BR966" s="1"/>
      <c r="BV966" s="1"/>
      <c r="BZ966" s="1"/>
      <c r="CD966" s="1"/>
      <c r="CH966" s="1"/>
      <c r="CL966" s="1"/>
      <c r="CP966" s="1"/>
      <c r="CT966" s="1"/>
      <c r="CX966" s="1"/>
      <c r="DB966" s="1"/>
      <c r="DF966" s="1"/>
      <c r="DJ966" s="1"/>
      <c r="DN966" s="1"/>
      <c r="DR966" s="1"/>
      <c r="DV966" s="1"/>
      <c r="DZ966" s="1"/>
      <c r="ED966" s="1"/>
      <c r="EH966" s="1"/>
      <c r="EL966" s="1"/>
      <c r="EP966" s="1"/>
      <c r="ET966" s="1"/>
      <c r="EX966" s="1"/>
      <c r="FB966" s="1"/>
      <c r="FF966" s="1"/>
      <c r="FJ966" s="1"/>
      <c r="FN966" s="1"/>
      <c r="FR966" s="1"/>
      <c r="FV966" s="1"/>
      <c r="FZ966" s="1"/>
      <c r="GD966" s="1"/>
      <c r="GH966" s="1"/>
      <c r="GL966" s="1"/>
      <c r="GP966" s="1"/>
      <c r="GT966" s="1"/>
      <c r="GX966" s="1"/>
      <c r="HB966" s="1"/>
      <c r="HF966" s="1"/>
      <c r="HJ966" s="1"/>
      <c r="HN966" s="1"/>
      <c r="HR966" s="1"/>
      <c r="HV966" s="1"/>
      <c r="HZ966" s="1"/>
      <c r="ID966" s="1"/>
      <c r="IH966" s="1"/>
      <c r="IL966" s="1"/>
      <c r="IP966" s="1"/>
      <c r="IT966" s="1"/>
      <c r="IX966" s="1"/>
      <c r="JB966" s="1"/>
      <c r="JF966" s="1"/>
      <c r="JJ966" s="1"/>
      <c r="JN966" s="1"/>
      <c r="JR966" s="1"/>
      <c r="JV966" s="1"/>
      <c r="JZ966" s="1"/>
      <c r="KD966" s="1"/>
      <c r="KH966" s="1"/>
      <c r="KL966" s="1"/>
      <c r="KP966" s="1"/>
      <c r="KT966" s="1"/>
      <c r="KX966" s="1"/>
      <c r="LB966" s="1"/>
      <c r="LF966" s="1"/>
      <c r="LJ966" s="1"/>
      <c r="LN966" s="1"/>
      <c r="LR966" s="1"/>
    </row>
    <row r="967" spans="6:330">
      <c r="F967" s="1">
        <v>42255.75</v>
      </c>
      <c r="G967">
        <v>140</v>
      </c>
      <c r="H967">
        <v>250</v>
      </c>
      <c r="J967" s="1">
        <v>42255.75</v>
      </c>
      <c r="K967">
        <v>22</v>
      </c>
      <c r="L967">
        <v>150</v>
      </c>
      <c r="N967" s="1">
        <v>42255.75</v>
      </c>
      <c r="O967">
        <v>34</v>
      </c>
      <c r="P967">
        <v>75</v>
      </c>
      <c r="R967" s="1">
        <v>42255.75</v>
      </c>
      <c r="S967">
        <v>15</v>
      </c>
      <c r="T967">
        <v>100</v>
      </c>
      <c r="V967" s="1">
        <v>42255.75</v>
      </c>
      <c r="W967">
        <v>0</v>
      </c>
      <c r="X967">
        <v>75</v>
      </c>
      <c r="Z967" s="1">
        <v>42255.75</v>
      </c>
      <c r="AA967">
        <v>21</v>
      </c>
      <c r="AB967">
        <v>50</v>
      </c>
      <c r="AD967" s="1">
        <v>42255.75</v>
      </c>
      <c r="AE967">
        <v>28</v>
      </c>
      <c r="AF967">
        <v>250</v>
      </c>
      <c r="AH967" s="1">
        <v>42255.75</v>
      </c>
      <c r="AI967">
        <v>17</v>
      </c>
      <c r="AJ967">
        <v>100</v>
      </c>
      <c r="AL967" s="1">
        <v>42255.75</v>
      </c>
      <c r="AM967">
        <v>7</v>
      </c>
      <c r="AN967">
        <v>50</v>
      </c>
      <c r="AP967" s="1">
        <v>42255.75</v>
      </c>
      <c r="AQ967">
        <v>94</v>
      </c>
      <c r="AR967">
        <v>150</v>
      </c>
      <c r="AT967" s="1">
        <v>42255.75</v>
      </c>
      <c r="AU967">
        <v>8</v>
      </c>
      <c r="AV967">
        <v>100</v>
      </c>
      <c r="AX967" s="1">
        <v>42255.75</v>
      </c>
      <c r="AY967">
        <v>21</v>
      </c>
      <c r="AZ967">
        <v>50</v>
      </c>
      <c r="BB967" s="1">
        <v>42255.75</v>
      </c>
      <c r="BC967">
        <v>52</v>
      </c>
      <c r="BD967">
        <v>125</v>
      </c>
      <c r="BF967" s="1">
        <v>42255.75</v>
      </c>
      <c r="BG967">
        <v>12</v>
      </c>
      <c r="BH967">
        <v>75</v>
      </c>
      <c r="BJ967" s="1">
        <v>42255.75</v>
      </c>
      <c r="BK967">
        <v>5</v>
      </c>
      <c r="BL967">
        <v>50</v>
      </c>
      <c r="BN967" s="1">
        <v>42255.75</v>
      </c>
      <c r="BO967">
        <v>21</v>
      </c>
      <c r="BP967">
        <v>50</v>
      </c>
      <c r="BR967" s="1"/>
      <c r="BV967" s="1"/>
      <c r="BZ967" s="1"/>
      <c r="CD967" s="1"/>
      <c r="CH967" s="1"/>
      <c r="CL967" s="1"/>
      <c r="CP967" s="1"/>
      <c r="CT967" s="1"/>
      <c r="CX967" s="1"/>
      <c r="DB967" s="1"/>
      <c r="DF967" s="1"/>
      <c r="DJ967" s="1"/>
      <c r="DN967" s="1"/>
      <c r="DR967" s="1"/>
      <c r="DV967" s="1"/>
      <c r="DZ967" s="1"/>
      <c r="ED967" s="1"/>
      <c r="EH967" s="1"/>
      <c r="EL967" s="1"/>
      <c r="EP967" s="1"/>
      <c r="ET967" s="1"/>
      <c r="EX967" s="1"/>
      <c r="FB967" s="1"/>
      <c r="FF967" s="1"/>
      <c r="FJ967" s="1"/>
      <c r="FN967" s="1"/>
      <c r="FR967" s="1"/>
      <c r="FV967" s="1"/>
      <c r="FZ967" s="1"/>
      <c r="GD967" s="1"/>
      <c r="GH967" s="1"/>
      <c r="GL967" s="1"/>
      <c r="GP967" s="1"/>
      <c r="GT967" s="1"/>
      <c r="GX967" s="1"/>
      <c r="HB967" s="1"/>
      <c r="HF967" s="1"/>
      <c r="HJ967" s="1"/>
      <c r="HN967" s="1"/>
      <c r="HR967" s="1"/>
      <c r="HV967" s="1"/>
      <c r="HZ967" s="1"/>
      <c r="ID967" s="1"/>
      <c r="IH967" s="1"/>
      <c r="IL967" s="1"/>
      <c r="IP967" s="1"/>
      <c r="IT967" s="1"/>
      <c r="IX967" s="1"/>
      <c r="JB967" s="1"/>
      <c r="JF967" s="1"/>
      <c r="JJ967" s="1"/>
      <c r="JN967" s="1"/>
      <c r="JR967" s="1"/>
      <c r="JV967" s="1"/>
      <c r="JZ967" s="1"/>
      <c r="KD967" s="1"/>
      <c r="KH967" s="1"/>
      <c r="KL967" s="1"/>
      <c r="KP967" s="1"/>
      <c r="KT967" s="1"/>
      <c r="KX967" s="1"/>
      <c r="LB967" s="1"/>
      <c r="LF967" s="1"/>
      <c r="LJ967" s="1"/>
      <c r="LN967" s="1"/>
      <c r="LR967" s="1"/>
    </row>
    <row r="968" spans="6:330">
      <c r="F968" s="1">
        <v>42255.791666666664</v>
      </c>
      <c r="G968">
        <v>92</v>
      </c>
      <c r="H968">
        <v>250</v>
      </c>
      <c r="J968" s="1">
        <v>42255.791666666664</v>
      </c>
      <c r="K968">
        <v>23</v>
      </c>
      <c r="L968">
        <v>150</v>
      </c>
      <c r="N968" s="1">
        <v>42255.791666666664</v>
      </c>
      <c r="O968">
        <v>34</v>
      </c>
      <c r="P968">
        <v>75</v>
      </c>
      <c r="R968" s="1">
        <v>42255.791666666664</v>
      </c>
      <c r="S968">
        <v>19</v>
      </c>
      <c r="T968">
        <v>100</v>
      </c>
      <c r="V968" s="1">
        <v>42255.791666666664</v>
      </c>
      <c r="W968">
        <v>0</v>
      </c>
      <c r="X968">
        <v>75</v>
      </c>
      <c r="Z968" s="1">
        <v>42255.791666666664</v>
      </c>
      <c r="AA968">
        <v>27</v>
      </c>
      <c r="AB968">
        <v>50</v>
      </c>
      <c r="AD968" s="1">
        <v>42255.791666666664</v>
      </c>
      <c r="AE968">
        <v>31</v>
      </c>
      <c r="AF968">
        <v>250</v>
      </c>
      <c r="AH968" s="1">
        <v>42255.791666666664</v>
      </c>
      <c r="AI968">
        <v>10</v>
      </c>
      <c r="AJ968">
        <v>100</v>
      </c>
      <c r="AL968" s="1">
        <v>42255.791666666664</v>
      </c>
      <c r="AM968">
        <v>9</v>
      </c>
      <c r="AN968">
        <v>50</v>
      </c>
      <c r="AP968" s="1">
        <v>42255.791666666664</v>
      </c>
      <c r="AQ968">
        <v>97</v>
      </c>
      <c r="AR968">
        <v>150</v>
      </c>
      <c r="AT968" s="1">
        <v>42255.791666666664</v>
      </c>
      <c r="AU968">
        <v>8</v>
      </c>
      <c r="AV968">
        <v>100</v>
      </c>
      <c r="AX968" s="1">
        <v>42255.791666666664</v>
      </c>
      <c r="AY968">
        <v>29</v>
      </c>
      <c r="AZ968">
        <v>50</v>
      </c>
      <c r="BB968" s="1">
        <v>42255.791666666664</v>
      </c>
      <c r="BC968">
        <v>51</v>
      </c>
      <c r="BD968">
        <v>125</v>
      </c>
      <c r="BF968" s="1">
        <v>42255.791666666664</v>
      </c>
      <c r="BG968">
        <v>18</v>
      </c>
      <c r="BH968">
        <v>75</v>
      </c>
      <c r="BJ968" s="1">
        <v>42255.791666666664</v>
      </c>
      <c r="BK968">
        <v>0</v>
      </c>
      <c r="BL968">
        <v>50</v>
      </c>
      <c r="BN968" s="1">
        <v>42255.791666666664</v>
      </c>
      <c r="BO968">
        <v>27</v>
      </c>
      <c r="BP968">
        <v>50</v>
      </c>
      <c r="BR968" s="1"/>
      <c r="BV968" s="1"/>
      <c r="BZ968" s="1"/>
      <c r="CD968" s="1"/>
      <c r="CH968" s="1"/>
      <c r="CL968" s="1"/>
      <c r="CP968" s="1"/>
      <c r="CT968" s="1"/>
      <c r="CX968" s="1"/>
      <c r="DB968" s="1"/>
      <c r="DF968" s="1"/>
      <c r="DJ968" s="1"/>
      <c r="DN968" s="1"/>
      <c r="DR968" s="1"/>
      <c r="DV968" s="1"/>
      <c r="DZ968" s="1"/>
      <c r="ED968" s="1"/>
      <c r="EH968" s="1"/>
      <c r="EL968" s="1"/>
      <c r="EP968" s="1"/>
      <c r="ET968" s="1"/>
      <c r="EX968" s="1"/>
      <c r="FB968" s="1"/>
      <c r="FF968" s="1"/>
      <c r="FJ968" s="1"/>
      <c r="FN968" s="1"/>
      <c r="FR968" s="1"/>
      <c r="FV968" s="1"/>
      <c r="FZ968" s="1"/>
      <c r="GD968" s="1"/>
      <c r="GH968" s="1"/>
      <c r="GL968" s="1"/>
      <c r="GP968" s="1"/>
      <c r="GT968" s="1"/>
      <c r="GX968" s="1"/>
      <c r="HB968" s="1"/>
      <c r="HF968" s="1"/>
      <c r="HJ968" s="1"/>
      <c r="HN968" s="1"/>
      <c r="HR968" s="1"/>
      <c r="HV968" s="1"/>
      <c r="HZ968" s="1"/>
      <c r="ID968" s="1"/>
      <c r="IH968" s="1"/>
      <c r="IL968" s="1"/>
      <c r="IP968" s="1"/>
      <c r="IT968" s="1"/>
      <c r="IX968" s="1"/>
      <c r="JB968" s="1"/>
      <c r="JF968" s="1"/>
      <c r="JJ968" s="1"/>
      <c r="JN968" s="1"/>
      <c r="JR968" s="1"/>
      <c r="JV968" s="1"/>
      <c r="JZ968" s="1"/>
      <c r="KD968" s="1"/>
      <c r="KH968" s="1"/>
      <c r="KL968" s="1"/>
      <c r="KP968" s="1"/>
      <c r="KT968" s="1"/>
      <c r="KX968" s="1"/>
      <c r="LB968" s="1"/>
      <c r="LF968" s="1"/>
      <c r="LJ968" s="1"/>
      <c r="LN968" s="1"/>
      <c r="LR968" s="1"/>
    </row>
    <row r="969" spans="6:330">
      <c r="F969" s="1">
        <v>42255.833333333336</v>
      </c>
      <c r="G969">
        <v>76</v>
      </c>
      <c r="H969">
        <v>250</v>
      </c>
      <c r="J969" s="1">
        <v>42255.833333333336</v>
      </c>
      <c r="K969">
        <v>27</v>
      </c>
      <c r="L969">
        <v>150</v>
      </c>
      <c r="N969" s="1">
        <v>42255.833333333336</v>
      </c>
      <c r="O969">
        <v>31</v>
      </c>
      <c r="P969">
        <v>75</v>
      </c>
      <c r="R969" s="1">
        <v>42255.833333333336</v>
      </c>
      <c r="S969">
        <v>13</v>
      </c>
      <c r="T969">
        <v>100</v>
      </c>
      <c r="V969" s="1">
        <v>42255.833333333336</v>
      </c>
      <c r="W969">
        <v>0</v>
      </c>
      <c r="X969">
        <v>75</v>
      </c>
      <c r="Z969" s="1">
        <v>42255.833333333336</v>
      </c>
      <c r="AA969">
        <v>19</v>
      </c>
      <c r="AB969">
        <v>50</v>
      </c>
      <c r="AD969" s="1">
        <v>42255.833333333336</v>
      </c>
      <c r="AE969">
        <v>29</v>
      </c>
      <c r="AF969">
        <v>250</v>
      </c>
      <c r="AH969" s="1">
        <v>42255.833333333336</v>
      </c>
      <c r="AI969">
        <v>5</v>
      </c>
      <c r="AJ969">
        <v>100</v>
      </c>
      <c r="AL969" s="1">
        <v>42255.833333333336</v>
      </c>
      <c r="AM969">
        <v>9</v>
      </c>
      <c r="AN969">
        <v>50</v>
      </c>
      <c r="AP969" s="1">
        <v>42255.833333333336</v>
      </c>
      <c r="AQ969">
        <v>104</v>
      </c>
      <c r="AR969">
        <v>150</v>
      </c>
      <c r="AT969" s="1">
        <v>42255.833333333336</v>
      </c>
      <c r="AU969">
        <v>10</v>
      </c>
      <c r="AV969">
        <v>100</v>
      </c>
      <c r="AX969" s="1">
        <v>42255.833333333336</v>
      </c>
      <c r="AY969">
        <v>24</v>
      </c>
      <c r="AZ969">
        <v>50</v>
      </c>
      <c r="BB969" s="1">
        <v>42255.833333333336</v>
      </c>
      <c r="BC969">
        <v>52</v>
      </c>
      <c r="BD969">
        <v>125</v>
      </c>
      <c r="BF969" s="1">
        <v>42255.833333333336</v>
      </c>
      <c r="BG969">
        <v>13</v>
      </c>
      <c r="BH969">
        <v>75</v>
      </c>
      <c r="BJ969" s="1">
        <v>42255.833333333336</v>
      </c>
      <c r="BK969">
        <v>0</v>
      </c>
      <c r="BL969">
        <v>50</v>
      </c>
      <c r="BN969" s="1">
        <v>42255.833333333336</v>
      </c>
      <c r="BO969">
        <v>19</v>
      </c>
      <c r="BP969">
        <v>50</v>
      </c>
      <c r="BR969" s="1"/>
      <c r="BV969" s="1"/>
      <c r="BZ969" s="1"/>
      <c r="CD969" s="1"/>
      <c r="CH969" s="1"/>
      <c r="CL969" s="1"/>
      <c r="CP969" s="1"/>
      <c r="CT969" s="1"/>
      <c r="CX969" s="1"/>
      <c r="DB969" s="1"/>
      <c r="DF969" s="1"/>
      <c r="DJ969" s="1"/>
      <c r="DN969" s="1"/>
      <c r="DR969" s="1"/>
      <c r="DV969" s="1"/>
      <c r="DZ969" s="1"/>
      <c r="ED969" s="1"/>
      <c r="EH969" s="1"/>
      <c r="EL969" s="1"/>
      <c r="EP969" s="1"/>
      <c r="ET969" s="1"/>
      <c r="EX969" s="1"/>
      <c r="FB969" s="1"/>
      <c r="FF969" s="1"/>
      <c r="FJ969" s="1"/>
      <c r="FN969" s="1"/>
      <c r="FR969" s="1"/>
      <c r="FV969" s="1"/>
      <c r="FZ969" s="1"/>
      <c r="GD969" s="1"/>
      <c r="GH969" s="1"/>
      <c r="GL969" s="1"/>
      <c r="GP969" s="1"/>
      <c r="GT969" s="1"/>
      <c r="GX969" s="1"/>
      <c r="HB969" s="1"/>
      <c r="HF969" s="1"/>
      <c r="HJ969" s="1"/>
      <c r="HN969" s="1"/>
      <c r="HR969" s="1"/>
      <c r="HV969" s="1"/>
      <c r="HZ969" s="1"/>
      <c r="ID969" s="1"/>
      <c r="IH969" s="1"/>
      <c r="IL969" s="1"/>
      <c r="IP969" s="1"/>
      <c r="IT969" s="1"/>
      <c r="IX969" s="1"/>
      <c r="JB969" s="1"/>
      <c r="JF969" s="1"/>
      <c r="JJ969" s="1"/>
      <c r="JN969" s="1"/>
      <c r="JR969" s="1"/>
      <c r="JV969" s="1"/>
      <c r="JZ969" s="1"/>
      <c r="KD969" s="1"/>
      <c r="KH969" s="1"/>
      <c r="KL969" s="1"/>
      <c r="KP969" s="1"/>
      <c r="KT969" s="1"/>
      <c r="KX969" s="1"/>
      <c r="LB969" s="1"/>
      <c r="LF969" s="1"/>
      <c r="LJ969" s="1"/>
      <c r="LN969" s="1"/>
      <c r="LR969" s="1"/>
    </row>
    <row r="970" spans="6:330">
      <c r="F970" s="1">
        <v>42255.875</v>
      </c>
      <c r="G970">
        <v>90</v>
      </c>
      <c r="H970">
        <v>250</v>
      </c>
      <c r="J970" s="1">
        <v>42255.875</v>
      </c>
      <c r="K970">
        <v>21</v>
      </c>
      <c r="L970">
        <v>150</v>
      </c>
      <c r="N970" s="1">
        <v>42255.875</v>
      </c>
      <c r="O970">
        <v>25</v>
      </c>
      <c r="P970">
        <v>75</v>
      </c>
      <c r="R970" s="1">
        <v>42255.875</v>
      </c>
      <c r="S970">
        <v>11</v>
      </c>
      <c r="T970">
        <v>100</v>
      </c>
      <c r="V970" s="1">
        <v>42255.875</v>
      </c>
      <c r="W970">
        <v>0</v>
      </c>
      <c r="X970">
        <v>75</v>
      </c>
      <c r="Z970" s="1">
        <v>42255.875</v>
      </c>
      <c r="AA970">
        <v>13</v>
      </c>
      <c r="AB970">
        <v>50</v>
      </c>
      <c r="AD970" s="1">
        <v>42255.875</v>
      </c>
      <c r="AE970">
        <v>16</v>
      </c>
      <c r="AF970">
        <v>250</v>
      </c>
      <c r="AH970" s="1">
        <v>42255.875</v>
      </c>
      <c r="AI970">
        <v>4</v>
      </c>
      <c r="AJ970">
        <v>100</v>
      </c>
      <c r="AL970" s="1">
        <v>42255.875</v>
      </c>
      <c r="AM970">
        <v>6</v>
      </c>
      <c r="AN970">
        <v>50</v>
      </c>
      <c r="AP970" s="1">
        <v>42255.875</v>
      </c>
      <c r="AQ970">
        <v>115</v>
      </c>
      <c r="AR970">
        <v>150</v>
      </c>
      <c r="AT970" s="1">
        <v>42255.875</v>
      </c>
      <c r="AU970">
        <v>6</v>
      </c>
      <c r="AV970">
        <v>100</v>
      </c>
      <c r="AX970" s="1">
        <v>42255.875</v>
      </c>
      <c r="AY970">
        <v>21</v>
      </c>
      <c r="AZ970">
        <v>50</v>
      </c>
      <c r="BB970" s="1">
        <v>42255.875</v>
      </c>
      <c r="BC970">
        <v>54</v>
      </c>
      <c r="BD970">
        <v>125</v>
      </c>
      <c r="BF970" s="1">
        <v>42255.875</v>
      </c>
      <c r="BG970">
        <v>15</v>
      </c>
      <c r="BH970">
        <v>75</v>
      </c>
      <c r="BJ970" s="1">
        <v>42255.875</v>
      </c>
      <c r="BK970">
        <v>0</v>
      </c>
      <c r="BL970">
        <v>50</v>
      </c>
      <c r="BN970" s="1">
        <v>42255.875</v>
      </c>
      <c r="BO970">
        <v>13</v>
      </c>
      <c r="BP970">
        <v>50</v>
      </c>
      <c r="BR970" s="1"/>
      <c r="BV970" s="1"/>
      <c r="BZ970" s="1"/>
      <c r="CD970" s="1"/>
      <c r="CH970" s="1"/>
      <c r="CL970" s="1"/>
      <c r="CP970" s="1"/>
      <c r="CT970" s="1"/>
      <c r="CX970" s="1"/>
      <c r="DB970" s="1"/>
      <c r="DF970" s="1"/>
      <c r="DJ970" s="1"/>
      <c r="DN970" s="1"/>
      <c r="DR970" s="1"/>
      <c r="DV970" s="1"/>
      <c r="DZ970" s="1"/>
      <c r="ED970" s="1"/>
      <c r="EH970" s="1"/>
      <c r="EL970" s="1"/>
      <c r="EP970" s="1"/>
      <c r="ET970" s="1"/>
      <c r="EX970" s="1"/>
      <c r="FB970" s="1"/>
      <c r="FF970" s="1"/>
      <c r="FJ970" s="1"/>
      <c r="FN970" s="1"/>
      <c r="FR970" s="1"/>
      <c r="FV970" s="1"/>
      <c r="FZ970" s="1"/>
      <c r="GD970" s="1"/>
      <c r="GH970" s="1"/>
      <c r="GL970" s="1"/>
      <c r="GP970" s="1"/>
      <c r="GT970" s="1"/>
      <c r="GX970" s="1"/>
      <c r="HB970" s="1"/>
      <c r="HF970" s="1"/>
      <c r="HJ970" s="1"/>
      <c r="HN970" s="1"/>
      <c r="HR970" s="1"/>
      <c r="HV970" s="1"/>
      <c r="HZ970" s="1"/>
      <c r="ID970" s="1"/>
      <c r="IH970" s="1"/>
      <c r="IL970" s="1"/>
      <c r="IP970" s="1"/>
      <c r="IT970" s="1"/>
      <c r="IX970" s="1"/>
      <c r="JB970" s="1"/>
      <c r="JF970" s="1"/>
      <c r="JJ970" s="1"/>
      <c r="JN970" s="1"/>
      <c r="JR970" s="1"/>
      <c r="JV970" s="1"/>
      <c r="JZ970" s="1"/>
      <c r="KD970" s="1"/>
      <c r="KH970" s="1"/>
      <c r="KL970" s="1"/>
      <c r="KP970" s="1"/>
      <c r="KT970" s="1"/>
      <c r="KX970" s="1"/>
      <c r="LB970" s="1"/>
      <c r="LF970" s="1"/>
      <c r="LJ970" s="1"/>
      <c r="LN970" s="1"/>
      <c r="LR970" s="1"/>
    </row>
    <row r="971" spans="6:330">
      <c r="F971" s="1">
        <v>42255.916666666664</v>
      </c>
      <c r="G971">
        <v>78</v>
      </c>
      <c r="H971">
        <v>250</v>
      </c>
      <c r="J971" s="1">
        <v>42255.916666666664</v>
      </c>
      <c r="K971">
        <v>17</v>
      </c>
      <c r="L971">
        <v>150</v>
      </c>
      <c r="N971" s="1">
        <v>42255.916666666664</v>
      </c>
      <c r="O971">
        <v>30</v>
      </c>
      <c r="P971">
        <v>75</v>
      </c>
      <c r="R971" s="1">
        <v>42255.916666666664</v>
      </c>
      <c r="S971">
        <v>12</v>
      </c>
      <c r="T971">
        <v>100</v>
      </c>
      <c r="V971" s="1">
        <v>42255.916666666664</v>
      </c>
      <c r="W971">
        <v>0</v>
      </c>
      <c r="X971">
        <v>75</v>
      </c>
      <c r="Z971" s="1">
        <v>42255.916666666664</v>
      </c>
      <c r="AA971">
        <v>14</v>
      </c>
      <c r="AB971">
        <v>50</v>
      </c>
      <c r="AD971" s="1">
        <v>42255.916666666664</v>
      </c>
      <c r="AE971">
        <v>11</v>
      </c>
      <c r="AF971">
        <v>250</v>
      </c>
      <c r="AH971" s="1">
        <v>42255.916666666664</v>
      </c>
      <c r="AI971">
        <v>5</v>
      </c>
      <c r="AJ971">
        <v>100</v>
      </c>
      <c r="AL971" s="1">
        <v>42255.916666666664</v>
      </c>
      <c r="AM971">
        <v>6</v>
      </c>
      <c r="AN971">
        <v>50</v>
      </c>
      <c r="AP971" s="1">
        <v>42255.916666666664</v>
      </c>
      <c r="AQ971">
        <v>103</v>
      </c>
      <c r="AR971">
        <v>150</v>
      </c>
      <c r="AT971" s="1">
        <v>42255.916666666664</v>
      </c>
      <c r="AU971">
        <v>5</v>
      </c>
      <c r="AV971">
        <v>100</v>
      </c>
      <c r="AX971" s="1">
        <v>42255.916666666664</v>
      </c>
      <c r="AY971">
        <v>25</v>
      </c>
      <c r="AZ971">
        <v>50</v>
      </c>
      <c r="BB971" s="1">
        <v>42255.916666666664</v>
      </c>
      <c r="BC971">
        <v>30</v>
      </c>
      <c r="BD971">
        <v>125</v>
      </c>
      <c r="BF971" s="1">
        <v>42255.916666666664</v>
      </c>
      <c r="BG971">
        <v>16</v>
      </c>
      <c r="BH971">
        <v>75</v>
      </c>
      <c r="BJ971" s="1">
        <v>42255.916666666664</v>
      </c>
      <c r="BK971">
        <v>0</v>
      </c>
      <c r="BL971">
        <v>50</v>
      </c>
      <c r="BN971" s="1">
        <v>42255.916666666664</v>
      </c>
      <c r="BO971">
        <v>14</v>
      </c>
      <c r="BP971">
        <v>50</v>
      </c>
      <c r="BR971" s="1"/>
      <c r="BV971" s="1"/>
      <c r="BZ971" s="1"/>
      <c r="CD971" s="1"/>
      <c r="CH971" s="1"/>
      <c r="CL971" s="1"/>
      <c r="CP971" s="1"/>
      <c r="CT971" s="1"/>
      <c r="CX971" s="1"/>
      <c r="DB971" s="1"/>
      <c r="DF971" s="1"/>
      <c r="DJ971" s="1"/>
      <c r="DN971" s="1"/>
      <c r="DR971" s="1"/>
      <c r="DV971" s="1"/>
      <c r="DZ971" s="1"/>
      <c r="ED971" s="1"/>
      <c r="EH971" s="1"/>
      <c r="EL971" s="1"/>
      <c r="EP971" s="1"/>
      <c r="ET971" s="1"/>
      <c r="EX971" s="1"/>
      <c r="FB971" s="1"/>
      <c r="FF971" s="1"/>
      <c r="FJ971" s="1"/>
      <c r="FN971" s="1"/>
      <c r="FR971" s="1"/>
      <c r="FV971" s="1"/>
      <c r="FZ971" s="1"/>
      <c r="GD971" s="1"/>
      <c r="GH971" s="1"/>
      <c r="GL971" s="1"/>
      <c r="GP971" s="1"/>
      <c r="GT971" s="1"/>
      <c r="GX971" s="1"/>
      <c r="HB971" s="1"/>
      <c r="HF971" s="1"/>
      <c r="HJ971" s="1"/>
      <c r="HN971" s="1"/>
      <c r="HR971" s="1"/>
      <c r="HV971" s="1"/>
      <c r="HZ971" s="1"/>
      <c r="ID971" s="1"/>
      <c r="IH971" s="1"/>
      <c r="IL971" s="1"/>
      <c r="IP971" s="1"/>
      <c r="IT971" s="1"/>
      <c r="IX971" s="1"/>
      <c r="JB971" s="1"/>
      <c r="JF971" s="1"/>
      <c r="JJ971" s="1"/>
      <c r="JN971" s="1"/>
      <c r="JR971" s="1"/>
      <c r="JV971" s="1"/>
      <c r="JZ971" s="1"/>
      <c r="KD971" s="1"/>
      <c r="KH971" s="1"/>
      <c r="KL971" s="1"/>
      <c r="KP971" s="1"/>
      <c r="KT971" s="1"/>
      <c r="KX971" s="1"/>
      <c r="LB971" s="1"/>
      <c r="LF971" s="1"/>
      <c r="LJ971" s="1"/>
      <c r="LN971" s="1"/>
      <c r="LR971" s="1"/>
    </row>
    <row r="972" spans="6:330">
      <c r="F972" s="1">
        <v>42255.958333333336</v>
      </c>
      <c r="G972">
        <v>96</v>
      </c>
      <c r="H972">
        <v>250</v>
      </c>
      <c r="J972" s="1">
        <v>42255.958333333336</v>
      </c>
      <c r="K972">
        <v>17</v>
      </c>
      <c r="L972">
        <v>150</v>
      </c>
      <c r="N972" s="1">
        <v>42255.958333333336</v>
      </c>
      <c r="O972">
        <v>25</v>
      </c>
      <c r="P972">
        <v>75</v>
      </c>
      <c r="R972" s="1">
        <v>42255.958333333336</v>
      </c>
      <c r="S972">
        <v>12</v>
      </c>
      <c r="T972">
        <v>100</v>
      </c>
      <c r="V972" s="1">
        <v>42255.958333333336</v>
      </c>
      <c r="W972">
        <v>0</v>
      </c>
      <c r="X972">
        <v>75</v>
      </c>
      <c r="Z972" s="1">
        <v>42255.958333333336</v>
      </c>
      <c r="AA972">
        <v>11</v>
      </c>
      <c r="AB972">
        <v>50</v>
      </c>
      <c r="AD972" s="1">
        <v>42255.958333333336</v>
      </c>
      <c r="AE972">
        <v>10</v>
      </c>
      <c r="AF972">
        <v>250</v>
      </c>
      <c r="AH972" s="1">
        <v>42255.958333333336</v>
      </c>
      <c r="AI972">
        <v>3</v>
      </c>
      <c r="AJ972">
        <v>100</v>
      </c>
      <c r="AL972" s="1">
        <v>42255.958333333336</v>
      </c>
      <c r="AM972">
        <v>5</v>
      </c>
      <c r="AN972">
        <v>50</v>
      </c>
      <c r="AP972" s="1">
        <v>42255.958333333336</v>
      </c>
      <c r="AQ972">
        <v>94</v>
      </c>
      <c r="AR972">
        <v>150</v>
      </c>
      <c r="AT972" s="1">
        <v>42255.958333333336</v>
      </c>
      <c r="AU972">
        <v>8</v>
      </c>
      <c r="AV972">
        <v>100</v>
      </c>
      <c r="AX972" s="1">
        <v>42255.958333333336</v>
      </c>
      <c r="AY972">
        <v>36</v>
      </c>
      <c r="AZ972">
        <v>50</v>
      </c>
      <c r="BB972" s="1">
        <v>42255.958333333336</v>
      </c>
      <c r="BC972">
        <v>40</v>
      </c>
      <c r="BD972">
        <v>125</v>
      </c>
      <c r="BF972" s="1">
        <v>42255.958333333336</v>
      </c>
      <c r="BG972">
        <v>13</v>
      </c>
      <c r="BH972">
        <v>75</v>
      </c>
      <c r="BJ972" s="1">
        <v>42255.958333333336</v>
      </c>
      <c r="BK972">
        <v>0</v>
      </c>
      <c r="BL972">
        <v>50</v>
      </c>
      <c r="BN972" s="1">
        <v>42255.958333333336</v>
      </c>
      <c r="BO972">
        <v>11</v>
      </c>
      <c r="BP972">
        <v>50</v>
      </c>
      <c r="BR972" s="1"/>
      <c r="BV972" s="1"/>
      <c r="BZ972" s="1"/>
      <c r="CD972" s="1"/>
      <c r="CH972" s="1"/>
      <c r="CL972" s="1"/>
      <c r="CP972" s="1"/>
      <c r="CT972" s="1"/>
      <c r="CX972" s="1"/>
      <c r="DB972" s="1"/>
      <c r="DF972" s="1"/>
      <c r="DJ972" s="1"/>
      <c r="DN972" s="1"/>
      <c r="DR972" s="1"/>
      <c r="DV972" s="1"/>
      <c r="DZ972" s="1"/>
      <c r="ED972" s="1"/>
      <c r="EH972" s="1"/>
      <c r="EL972" s="1"/>
      <c r="EP972" s="1"/>
      <c r="ET972" s="1"/>
      <c r="EX972" s="1"/>
      <c r="FB972" s="1"/>
      <c r="FF972" s="1"/>
      <c r="FJ972" s="1"/>
      <c r="FN972" s="1"/>
      <c r="FR972" s="1"/>
      <c r="FV972" s="1"/>
      <c r="FZ972" s="1"/>
      <c r="GD972" s="1"/>
      <c r="GH972" s="1"/>
      <c r="GL972" s="1"/>
      <c r="GP972" s="1"/>
      <c r="GT972" s="1"/>
      <c r="GX972" s="1"/>
      <c r="HB972" s="1"/>
      <c r="HF972" s="1"/>
      <c r="HJ972" s="1"/>
      <c r="HN972" s="1"/>
      <c r="HR972" s="1"/>
      <c r="HV972" s="1"/>
      <c r="HZ972" s="1"/>
      <c r="ID972" s="1"/>
      <c r="IH972" s="1"/>
      <c r="IL972" s="1"/>
      <c r="IP972" s="1"/>
      <c r="IT972" s="1"/>
      <c r="IX972" s="1"/>
      <c r="JB972" s="1"/>
      <c r="JF972" s="1"/>
      <c r="JJ972" s="1"/>
      <c r="JN972" s="1"/>
      <c r="JR972" s="1"/>
      <c r="JV972" s="1"/>
      <c r="JZ972" s="1"/>
      <c r="KD972" s="1"/>
      <c r="KH972" s="1"/>
      <c r="KL972" s="1"/>
      <c r="KP972" s="1"/>
      <c r="KT972" s="1"/>
      <c r="KX972" s="1"/>
      <c r="LB972" s="1"/>
      <c r="LF972" s="1"/>
      <c r="LJ972" s="1"/>
      <c r="LN972" s="1"/>
      <c r="LR972" s="1"/>
    </row>
    <row r="973" spans="6:330">
      <c r="F973" s="1">
        <v>42256</v>
      </c>
      <c r="G973">
        <v>93</v>
      </c>
      <c r="H973">
        <v>250</v>
      </c>
      <c r="J973" s="1">
        <v>42256</v>
      </c>
      <c r="K973">
        <v>11</v>
      </c>
      <c r="L973">
        <v>150</v>
      </c>
      <c r="N973" s="1">
        <v>42256</v>
      </c>
      <c r="O973">
        <v>16</v>
      </c>
      <c r="P973">
        <v>75</v>
      </c>
      <c r="R973" s="1">
        <v>42256</v>
      </c>
      <c r="S973">
        <v>11</v>
      </c>
      <c r="T973">
        <v>100</v>
      </c>
      <c r="V973" s="1">
        <v>42256</v>
      </c>
      <c r="W973">
        <v>0</v>
      </c>
      <c r="X973">
        <v>75</v>
      </c>
      <c r="Z973" s="1">
        <v>42256</v>
      </c>
      <c r="AA973">
        <v>7</v>
      </c>
      <c r="AB973">
        <v>50</v>
      </c>
      <c r="AD973" s="1">
        <v>42256</v>
      </c>
      <c r="AE973">
        <v>5</v>
      </c>
      <c r="AF973">
        <v>250</v>
      </c>
      <c r="AH973" s="1">
        <v>42256</v>
      </c>
      <c r="AI973">
        <v>3</v>
      </c>
      <c r="AJ973">
        <v>100</v>
      </c>
      <c r="AL973" s="1">
        <v>42256</v>
      </c>
      <c r="AM973">
        <v>5</v>
      </c>
      <c r="AN973">
        <v>50</v>
      </c>
      <c r="AP973" s="1">
        <v>42256</v>
      </c>
      <c r="AQ973">
        <v>84</v>
      </c>
      <c r="AR973">
        <v>150</v>
      </c>
      <c r="AT973" s="1">
        <v>42256</v>
      </c>
      <c r="AU973">
        <v>10</v>
      </c>
      <c r="AV973">
        <v>100</v>
      </c>
      <c r="AX973" s="1">
        <v>42256</v>
      </c>
      <c r="AY973">
        <v>21</v>
      </c>
      <c r="AZ973">
        <v>50</v>
      </c>
      <c r="BB973" s="1">
        <v>42256</v>
      </c>
      <c r="BC973">
        <v>33</v>
      </c>
      <c r="BD973">
        <v>125</v>
      </c>
      <c r="BF973" s="1">
        <v>42256</v>
      </c>
      <c r="BG973">
        <v>12</v>
      </c>
      <c r="BH973">
        <v>75</v>
      </c>
      <c r="BJ973" s="1">
        <v>42256</v>
      </c>
      <c r="BK973">
        <v>0</v>
      </c>
      <c r="BL973">
        <v>50</v>
      </c>
      <c r="BN973" s="1">
        <v>42256</v>
      </c>
      <c r="BO973">
        <v>7</v>
      </c>
      <c r="BP973">
        <v>50</v>
      </c>
      <c r="BR973" s="1"/>
      <c r="BV973" s="1"/>
      <c r="BZ973" s="1"/>
      <c r="CD973" s="1"/>
      <c r="CH973" s="1"/>
      <c r="CL973" s="1"/>
      <c r="CP973" s="1"/>
      <c r="CT973" s="1"/>
      <c r="CX973" s="1"/>
      <c r="DB973" s="1"/>
      <c r="DF973" s="1"/>
      <c r="DJ973" s="1"/>
      <c r="DN973" s="1"/>
      <c r="DR973" s="1"/>
      <c r="DV973" s="1"/>
      <c r="DZ973" s="1"/>
      <c r="ED973" s="1"/>
      <c r="EH973" s="1"/>
      <c r="EL973" s="1"/>
      <c r="EP973" s="1"/>
      <c r="ET973" s="1"/>
      <c r="EX973" s="1"/>
      <c r="FB973" s="1"/>
      <c r="FF973" s="1"/>
      <c r="FJ973" s="1"/>
      <c r="FN973" s="1"/>
      <c r="FR973" s="1"/>
      <c r="FV973" s="1"/>
      <c r="FZ973" s="1"/>
      <c r="GD973" s="1"/>
      <c r="GH973" s="1"/>
      <c r="GL973" s="1"/>
      <c r="GP973" s="1"/>
      <c r="GT973" s="1"/>
      <c r="GX973" s="1"/>
      <c r="HB973" s="1"/>
      <c r="HF973" s="1"/>
      <c r="HJ973" s="1"/>
      <c r="HN973" s="1"/>
      <c r="HR973" s="1"/>
      <c r="HV973" s="1"/>
      <c r="HZ973" s="1"/>
      <c r="ID973" s="1"/>
      <c r="IH973" s="1"/>
      <c r="IL973" s="1"/>
      <c r="IP973" s="1"/>
      <c r="IT973" s="1"/>
      <c r="IX973" s="1"/>
      <c r="JB973" s="1"/>
      <c r="JF973" s="1"/>
      <c r="JJ973" s="1"/>
      <c r="JN973" s="1"/>
      <c r="JR973" s="1"/>
      <c r="JV973" s="1"/>
      <c r="JZ973" s="1"/>
      <c r="KD973" s="1"/>
      <c r="KH973" s="1"/>
      <c r="KL973" s="1"/>
      <c r="KP973" s="1"/>
      <c r="KT973" s="1"/>
      <c r="KX973" s="1"/>
      <c r="LB973" s="1"/>
      <c r="LF973" s="1"/>
      <c r="LJ973" s="1"/>
      <c r="LN973" s="1"/>
      <c r="LR973" s="1"/>
    </row>
    <row r="974" spans="6:330">
      <c r="F974" s="1">
        <v>42256.041666666664</v>
      </c>
      <c r="G974">
        <v>88</v>
      </c>
      <c r="H974">
        <v>250</v>
      </c>
      <c r="J974" s="1">
        <v>42256.041666666664</v>
      </c>
      <c r="K974">
        <v>8</v>
      </c>
      <c r="L974">
        <v>150</v>
      </c>
      <c r="N974" s="1">
        <v>42256.041666666664</v>
      </c>
      <c r="O974">
        <v>9</v>
      </c>
      <c r="P974">
        <v>75</v>
      </c>
      <c r="R974" s="1">
        <v>42256.041666666664</v>
      </c>
      <c r="S974">
        <v>6</v>
      </c>
      <c r="T974">
        <v>100</v>
      </c>
      <c r="V974" s="1">
        <v>42256.041666666664</v>
      </c>
      <c r="W974">
        <v>0</v>
      </c>
      <c r="X974">
        <v>75</v>
      </c>
      <c r="Z974" s="1">
        <v>42256.041666666664</v>
      </c>
      <c r="AA974">
        <v>9</v>
      </c>
      <c r="AB974">
        <v>50</v>
      </c>
      <c r="AD974" s="1">
        <v>42256.041666666664</v>
      </c>
      <c r="AE974">
        <v>4</v>
      </c>
      <c r="AF974">
        <v>250</v>
      </c>
      <c r="AH974" s="1">
        <v>42256.041666666664</v>
      </c>
      <c r="AI974">
        <v>2</v>
      </c>
      <c r="AJ974">
        <v>100</v>
      </c>
      <c r="AL974" s="1">
        <v>42256.041666666664</v>
      </c>
      <c r="AM974">
        <v>2</v>
      </c>
      <c r="AN974">
        <v>50</v>
      </c>
      <c r="AP974" s="1">
        <v>42256.041666666664</v>
      </c>
      <c r="AQ974">
        <v>72</v>
      </c>
      <c r="AR974">
        <v>150</v>
      </c>
      <c r="AT974" s="1">
        <v>42256.041666666664</v>
      </c>
      <c r="AU974">
        <v>6</v>
      </c>
      <c r="AV974">
        <v>100</v>
      </c>
      <c r="AX974" s="1">
        <v>42256.041666666664</v>
      </c>
      <c r="AY974">
        <v>10</v>
      </c>
      <c r="AZ974">
        <v>50</v>
      </c>
      <c r="BB974" s="1">
        <v>42256.041666666664</v>
      </c>
      <c r="BC974">
        <v>22</v>
      </c>
      <c r="BD974">
        <v>125</v>
      </c>
      <c r="BF974" s="1">
        <v>42256.041666666664</v>
      </c>
      <c r="BG974">
        <v>8</v>
      </c>
      <c r="BH974">
        <v>75</v>
      </c>
      <c r="BJ974" s="1">
        <v>42256.041666666664</v>
      </c>
      <c r="BK974">
        <v>0</v>
      </c>
      <c r="BL974">
        <v>50</v>
      </c>
      <c r="BN974" s="1">
        <v>42256.041666666664</v>
      </c>
      <c r="BO974">
        <v>9</v>
      </c>
      <c r="BP974">
        <v>50</v>
      </c>
      <c r="BR974" s="1"/>
      <c r="BV974" s="1"/>
      <c r="BZ974" s="1"/>
      <c r="CD974" s="1"/>
      <c r="CH974" s="1"/>
      <c r="CL974" s="1"/>
      <c r="CP974" s="1"/>
      <c r="CT974" s="1"/>
      <c r="CX974" s="1"/>
      <c r="DB974" s="1"/>
      <c r="DF974" s="1"/>
      <c r="DJ974" s="1"/>
      <c r="DN974" s="1"/>
      <c r="DR974" s="1"/>
      <c r="DV974" s="1"/>
      <c r="DZ974" s="1"/>
      <c r="ED974" s="1"/>
      <c r="EH974" s="1"/>
      <c r="EL974" s="1"/>
      <c r="EP974" s="1"/>
      <c r="ET974" s="1"/>
      <c r="EX974" s="1"/>
      <c r="FB974" s="1"/>
      <c r="FF974" s="1"/>
      <c r="FJ974" s="1"/>
      <c r="FN974" s="1"/>
      <c r="FR974" s="1"/>
      <c r="FV974" s="1"/>
      <c r="FZ974" s="1"/>
      <c r="GD974" s="1"/>
      <c r="GH974" s="1"/>
      <c r="GL974" s="1"/>
      <c r="GP974" s="1"/>
      <c r="GT974" s="1"/>
      <c r="GX974" s="1"/>
      <c r="HB974" s="1"/>
      <c r="HF974" s="1"/>
      <c r="HJ974" s="1"/>
      <c r="HN974" s="1"/>
      <c r="HR974" s="1"/>
      <c r="HV974" s="1"/>
      <c r="HZ974" s="1"/>
      <c r="ID974" s="1"/>
      <c r="IH974" s="1"/>
      <c r="IL974" s="1"/>
      <c r="IP974" s="1"/>
      <c r="IT974" s="1"/>
      <c r="IX974" s="1"/>
      <c r="JB974" s="1"/>
      <c r="JF974" s="1"/>
      <c r="JJ974" s="1"/>
      <c r="JN974" s="1"/>
      <c r="JR974" s="1"/>
      <c r="JV974" s="1"/>
      <c r="JZ974" s="1"/>
      <c r="KD974" s="1"/>
      <c r="KH974" s="1"/>
      <c r="KL974" s="1"/>
      <c r="KP974" s="1"/>
      <c r="KT974" s="1"/>
      <c r="KX974" s="1"/>
      <c r="LB974" s="1"/>
      <c r="LF974" s="1"/>
      <c r="LJ974" s="1"/>
      <c r="LN974" s="1"/>
      <c r="LR974" s="1"/>
    </row>
    <row r="975" spans="6:330">
      <c r="F975" s="1">
        <v>42256.083333333336</v>
      </c>
      <c r="G975">
        <v>84</v>
      </c>
      <c r="H975">
        <v>250</v>
      </c>
      <c r="J975" s="1">
        <v>42256.083333333336</v>
      </c>
      <c r="K975">
        <v>8</v>
      </c>
      <c r="L975">
        <v>150</v>
      </c>
      <c r="N975" s="1">
        <v>42256.083333333336</v>
      </c>
      <c r="O975">
        <v>6</v>
      </c>
      <c r="P975">
        <v>75</v>
      </c>
      <c r="R975" s="1">
        <v>42256.083333333336</v>
      </c>
      <c r="S975">
        <v>3</v>
      </c>
      <c r="T975">
        <v>100</v>
      </c>
      <c r="V975" s="1">
        <v>42256.083333333336</v>
      </c>
      <c r="W975">
        <v>0</v>
      </c>
      <c r="X975">
        <v>75</v>
      </c>
      <c r="Z975" s="1">
        <v>42256.083333333336</v>
      </c>
      <c r="AA975">
        <v>4</v>
      </c>
      <c r="AB975">
        <v>50</v>
      </c>
      <c r="AD975" s="1">
        <v>42256.083333333336</v>
      </c>
      <c r="AE975">
        <v>6</v>
      </c>
      <c r="AF975">
        <v>250</v>
      </c>
      <c r="AH975" s="1">
        <v>42256.083333333336</v>
      </c>
      <c r="AI975">
        <v>1</v>
      </c>
      <c r="AJ975">
        <v>100</v>
      </c>
      <c r="AL975" s="1">
        <v>42256.083333333336</v>
      </c>
      <c r="AM975">
        <v>1</v>
      </c>
      <c r="AN975">
        <v>50</v>
      </c>
      <c r="AP975" s="1">
        <v>42256.083333333336</v>
      </c>
      <c r="AQ975">
        <v>69</v>
      </c>
      <c r="AR975">
        <v>150</v>
      </c>
      <c r="AT975" s="1">
        <v>42256.083333333336</v>
      </c>
      <c r="AU975">
        <v>8</v>
      </c>
      <c r="AV975">
        <v>100</v>
      </c>
      <c r="AX975" s="1">
        <v>42256.083333333336</v>
      </c>
      <c r="AY975">
        <v>3</v>
      </c>
      <c r="AZ975">
        <v>50</v>
      </c>
      <c r="BB975" s="1">
        <v>42256.083333333336</v>
      </c>
      <c r="BC975">
        <v>8</v>
      </c>
      <c r="BD975">
        <v>125</v>
      </c>
      <c r="BF975" s="1">
        <v>42256.083333333336</v>
      </c>
      <c r="BG975">
        <v>8</v>
      </c>
      <c r="BH975">
        <v>75</v>
      </c>
      <c r="BJ975" s="1">
        <v>42256.083333333336</v>
      </c>
      <c r="BK975">
        <v>2</v>
      </c>
      <c r="BL975">
        <v>50</v>
      </c>
      <c r="BN975" s="1">
        <v>42256.083333333336</v>
      </c>
      <c r="BO975">
        <v>4</v>
      </c>
      <c r="BP975">
        <v>50</v>
      </c>
      <c r="BR975" s="1"/>
      <c r="BV975" s="1"/>
      <c r="BZ975" s="1"/>
      <c r="CD975" s="1"/>
      <c r="CH975" s="1"/>
      <c r="CL975" s="1"/>
      <c r="CP975" s="1"/>
      <c r="CT975" s="1"/>
      <c r="CX975" s="1"/>
      <c r="DB975" s="1"/>
      <c r="DF975" s="1"/>
      <c r="DJ975" s="1"/>
      <c r="DN975" s="1"/>
      <c r="DR975" s="1"/>
      <c r="DV975" s="1"/>
      <c r="DZ975" s="1"/>
      <c r="ED975" s="1"/>
      <c r="EH975" s="1"/>
      <c r="EL975" s="1"/>
      <c r="EP975" s="1"/>
      <c r="ET975" s="1"/>
      <c r="EX975" s="1"/>
      <c r="FB975" s="1"/>
      <c r="FF975" s="1"/>
      <c r="FJ975" s="1"/>
      <c r="FN975" s="1"/>
      <c r="FR975" s="1"/>
      <c r="FV975" s="1"/>
      <c r="FZ975" s="1"/>
      <c r="GD975" s="1"/>
      <c r="GH975" s="1"/>
      <c r="GL975" s="1"/>
      <c r="GP975" s="1"/>
      <c r="GT975" s="1"/>
      <c r="GX975" s="1"/>
      <c r="HB975" s="1"/>
      <c r="HF975" s="1"/>
      <c r="HJ975" s="1"/>
      <c r="HN975" s="1"/>
      <c r="HR975" s="1"/>
      <c r="HV975" s="1"/>
      <c r="HZ975" s="1"/>
      <c r="ID975" s="1"/>
      <c r="IH975" s="1"/>
      <c r="IL975" s="1"/>
      <c r="IP975" s="1"/>
      <c r="IT975" s="1"/>
      <c r="IX975" s="1"/>
      <c r="JB975" s="1"/>
      <c r="JF975" s="1"/>
      <c r="JJ975" s="1"/>
      <c r="JN975" s="1"/>
      <c r="JR975" s="1"/>
      <c r="JV975" s="1"/>
      <c r="JZ975" s="1"/>
      <c r="KD975" s="1"/>
      <c r="KH975" s="1"/>
      <c r="KL975" s="1"/>
      <c r="KP975" s="1"/>
      <c r="KT975" s="1"/>
      <c r="KX975" s="1"/>
      <c r="LB975" s="1"/>
      <c r="LF975" s="1"/>
      <c r="LJ975" s="1"/>
      <c r="LN975" s="1"/>
      <c r="LR975" s="1"/>
    </row>
    <row r="976" spans="6:330">
      <c r="F976" s="1">
        <v>42256.125</v>
      </c>
      <c r="G976">
        <v>86</v>
      </c>
      <c r="H976">
        <v>250</v>
      </c>
      <c r="J976" s="1">
        <v>42256.125</v>
      </c>
      <c r="K976">
        <v>7</v>
      </c>
      <c r="L976">
        <v>150</v>
      </c>
      <c r="N976" s="1">
        <v>42256.125</v>
      </c>
      <c r="O976">
        <v>6</v>
      </c>
      <c r="P976">
        <v>75</v>
      </c>
      <c r="R976" s="1">
        <v>42256.125</v>
      </c>
      <c r="S976">
        <v>1</v>
      </c>
      <c r="T976">
        <v>100</v>
      </c>
      <c r="V976" s="1">
        <v>42256.125</v>
      </c>
      <c r="W976">
        <v>0</v>
      </c>
      <c r="X976">
        <v>75</v>
      </c>
      <c r="Z976" s="1">
        <v>42256.125</v>
      </c>
      <c r="AA976">
        <v>4</v>
      </c>
      <c r="AB976">
        <v>50</v>
      </c>
      <c r="AD976" s="1">
        <v>42256.125</v>
      </c>
      <c r="AE976">
        <v>2</v>
      </c>
      <c r="AF976">
        <v>250</v>
      </c>
      <c r="AH976" s="1">
        <v>42256.125</v>
      </c>
      <c r="AI976">
        <v>1</v>
      </c>
      <c r="AJ976">
        <v>100</v>
      </c>
      <c r="AL976" s="1">
        <v>42256.125</v>
      </c>
      <c r="AM976">
        <v>2</v>
      </c>
      <c r="AN976">
        <v>50</v>
      </c>
      <c r="AP976" s="1">
        <v>42256.125</v>
      </c>
      <c r="AQ976">
        <v>64</v>
      </c>
      <c r="AR976">
        <v>150</v>
      </c>
      <c r="AT976" s="1">
        <v>42256.125</v>
      </c>
      <c r="AU976">
        <v>9</v>
      </c>
      <c r="AV976">
        <v>100</v>
      </c>
      <c r="AX976" s="1">
        <v>42256.125</v>
      </c>
      <c r="AY976">
        <v>3</v>
      </c>
      <c r="AZ976">
        <v>50</v>
      </c>
      <c r="BB976" s="1">
        <v>42256.125</v>
      </c>
      <c r="BC976">
        <v>10</v>
      </c>
      <c r="BD976">
        <v>125</v>
      </c>
      <c r="BF976" s="1">
        <v>42256.125</v>
      </c>
      <c r="BG976">
        <v>8</v>
      </c>
      <c r="BH976">
        <v>75</v>
      </c>
      <c r="BJ976" s="1">
        <v>42256.125</v>
      </c>
      <c r="BK976">
        <v>2</v>
      </c>
      <c r="BL976">
        <v>50</v>
      </c>
      <c r="BN976" s="1">
        <v>42256.125</v>
      </c>
      <c r="BO976">
        <v>4</v>
      </c>
      <c r="BP976">
        <v>50</v>
      </c>
      <c r="BR976" s="1"/>
      <c r="BV976" s="1"/>
      <c r="BZ976" s="1"/>
      <c r="CD976" s="1"/>
      <c r="CH976" s="1"/>
      <c r="CL976" s="1"/>
      <c r="CP976" s="1"/>
      <c r="CT976" s="1"/>
      <c r="CX976" s="1"/>
      <c r="DB976" s="1"/>
      <c r="DF976" s="1"/>
      <c r="DJ976" s="1"/>
      <c r="DN976" s="1"/>
      <c r="DR976" s="1"/>
      <c r="DV976" s="1"/>
      <c r="DZ976" s="1"/>
      <c r="ED976" s="1"/>
      <c r="EH976" s="1"/>
      <c r="EL976" s="1"/>
      <c r="EP976" s="1"/>
      <c r="ET976" s="1"/>
      <c r="EX976" s="1"/>
      <c r="FB976" s="1"/>
      <c r="FF976" s="1"/>
      <c r="FJ976" s="1"/>
      <c r="FN976" s="1"/>
      <c r="FR976" s="1"/>
      <c r="FV976" s="1"/>
      <c r="FZ976" s="1"/>
      <c r="GD976" s="1"/>
      <c r="GH976" s="1"/>
      <c r="GL976" s="1"/>
      <c r="GP976" s="1"/>
      <c r="GT976" s="1"/>
      <c r="GX976" s="1"/>
      <c r="HB976" s="1"/>
      <c r="HF976" s="1"/>
      <c r="HJ976" s="1"/>
      <c r="HN976" s="1"/>
      <c r="HR976" s="1"/>
      <c r="HV976" s="1"/>
      <c r="HZ976" s="1"/>
      <c r="ID976" s="1"/>
      <c r="IH976" s="1"/>
      <c r="IL976" s="1"/>
      <c r="IP976" s="1"/>
      <c r="IT976" s="1"/>
      <c r="IX976" s="1"/>
      <c r="JB976" s="1"/>
      <c r="JF976" s="1"/>
      <c r="JJ976" s="1"/>
      <c r="JN976" s="1"/>
      <c r="JR976" s="1"/>
      <c r="JV976" s="1"/>
      <c r="JZ976" s="1"/>
      <c r="KD976" s="1"/>
      <c r="KH976" s="1"/>
      <c r="KL976" s="1"/>
      <c r="KP976" s="1"/>
      <c r="KT976" s="1"/>
      <c r="KX976" s="1"/>
      <c r="LB976" s="1"/>
      <c r="LF976" s="1"/>
      <c r="LJ976" s="1"/>
      <c r="LN976" s="1"/>
      <c r="LR976" s="1"/>
    </row>
    <row r="977" spans="6:330">
      <c r="F977" s="1">
        <v>42256.166666666664</v>
      </c>
      <c r="G977">
        <v>91</v>
      </c>
      <c r="H977">
        <v>250</v>
      </c>
      <c r="J977" s="1">
        <v>42256.166666666664</v>
      </c>
      <c r="K977">
        <v>5</v>
      </c>
      <c r="L977">
        <v>150</v>
      </c>
      <c r="N977" s="1">
        <v>42256.166666666664</v>
      </c>
      <c r="O977">
        <v>8</v>
      </c>
      <c r="P977">
        <v>75</v>
      </c>
      <c r="R977" s="1">
        <v>42256.166666666664</v>
      </c>
      <c r="S977">
        <v>2</v>
      </c>
      <c r="T977">
        <v>100</v>
      </c>
      <c r="V977" s="1">
        <v>42256.166666666664</v>
      </c>
      <c r="W977">
        <v>0</v>
      </c>
      <c r="X977">
        <v>75</v>
      </c>
      <c r="Z977" s="1">
        <v>42256.166666666664</v>
      </c>
      <c r="AA977">
        <v>3</v>
      </c>
      <c r="AB977">
        <v>50</v>
      </c>
      <c r="AD977" s="1">
        <v>42256.166666666664</v>
      </c>
      <c r="AE977">
        <v>3</v>
      </c>
      <c r="AF977">
        <v>250</v>
      </c>
      <c r="AH977" s="1">
        <v>42256.166666666664</v>
      </c>
      <c r="AI977">
        <v>1</v>
      </c>
      <c r="AJ977">
        <v>100</v>
      </c>
      <c r="AL977" s="1">
        <v>42256.166666666664</v>
      </c>
      <c r="AM977">
        <v>2</v>
      </c>
      <c r="AN977">
        <v>50</v>
      </c>
      <c r="AP977" s="1">
        <v>42256.166666666664</v>
      </c>
      <c r="AQ977">
        <v>60</v>
      </c>
      <c r="AR977">
        <v>150</v>
      </c>
      <c r="AT977" s="1">
        <v>42256.166666666664</v>
      </c>
      <c r="AU977">
        <v>6</v>
      </c>
      <c r="AV977">
        <v>100</v>
      </c>
      <c r="AX977" s="1">
        <v>42256.166666666664</v>
      </c>
      <c r="AY977">
        <v>2</v>
      </c>
      <c r="AZ977">
        <v>50</v>
      </c>
      <c r="BB977" s="1">
        <v>42256.166666666664</v>
      </c>
      <c r="BC977">
        <v>6</v>
      </c>
      <c r="BD977">
        <v>125</v>
      </c>
      <c r="BF977" s="1">
        <v>42256.166666666664</v>
      </c>
      <c r="BG977">
        <v>7</v>
      </c>
      <c r="BH977">
        <v>75</v>
      </c>
      <c r="BJ977" s="1">
        <v>42256.166666666664</v>
      </c>
      <c r="BK977">
        <v>2</v>
      </c>
      <c r="BL977">
        <v>50</v>
      </c>
      <c r="BN977" s="1">
        <v>42256.166666666664</v>
      </c>
      <c r="BO977">
        <v>3</v>
      </c>
      <c r="BP977">
        <v>50</v>
      </c>
      <c r="BR977" s="1"/>
      <c r="BV977" s="1"/>
      <c r="BZ977" s="1"/>
      <c r="CD977" s="1"/>
      <c r="CH977" s="1"/>
      <c r="CL977" s="1"/>
      <c r="CP977" s="1"/>
      <c r="CT977" s="1"/>
      <c r="CX977" s="1"/>
      <c r="DB977" s="1"/>
      <c r="DF977" s="1"/>
      <c r="DJ977" s="1"/>
      <c r="DN977" s="1"/>
      <c r="DR977" s="1"/>
      <c r="DV977" s="1"/>
      <c r="DZ977" s="1"/>
      <c r="ED977" s="1"/>
      <c r="EH977" s="1"/>
      <c r="EL977" s="1"/>
      <c r="EP977" s="1"/>
      <c r="ET977" s="1"/>
      <c r="EX977" s="1"/>
      <c r="FB977" s="1"/>
      <c r="FF977" s="1"/>
      <c r="FJ977" s="1"/>
      <c r="FN977" s="1"/>
      <c r="FR977" s="1"/>
      <c r="FV977" s="1"/>
      <c r="FZ977" s="1"/>
      <c r="GD977" s="1"/>
      <c r="GH977" s="1"/>
      <c r="GL977" s="1"/>
      <c r="GP977" s="1"/>
      <c r="GT977" s="1"/>
      <c r="GX977" s="1"/>
      <c r="HB977" s="1"/>
      <c r="HF977" s="1"/>
      <c r="HJ977" s="1"/>
      <c r="HN977" s="1"/>
      <c r="HR977" s="1"/>
      <c r="HV977" s="1"/>
      <c r="HZ977" s="1"/>
      <c r="ID977" s="1"/>
      <c r="IH977" s="1"/>
      <c r="IL977" s="1"/>
      <c r="IP977" s="1"/>
      <c r="IT977" s="1"/>
      <c r="IX977" s="1"/>
      <c r="JB977" s="1"/>
      <c r="JF977" s="1"/>
      <c r="JJ977" s="1"/>
      <c r="JN977" s="1"/>
      <c r="JR977" s="1"/>
      <c r="JV977" s="1"/>
      <c r="JZ977" s="1"/>
      <c r="KD977" s="1"/>
      <c r="KH977" s="1"/>
      <c r="KL977" s="1"/>
      <c r="KP977" s="1"/>
      <c r="KT977" s="1"/>
      <c r="KX977" s="1"/>
      <c r="LB977" s="1"/>
      <c r="LF977" s="1"/>
      <c r="LJ977" s="1"/>
      <c r="LN977" s="1"/>
      <c r="LR977" s="1"/>
    </row>
    <row r="978" spans="6:330">
      <c r="F978" s="1">
        <v>42256.208333333336</v>
      </c>
      <c r="G978">
        <v>95</v>
      </c>
      <c r="H978">
        <v>250</v>
      </c>
      <c r="J978" s="1">
        <v>42256.208333333336</v>
      </c>
      <c r="K978">
        <v>5</v>
      </c>
      <c r="L978">
        <v>150</v>
      </c>
      <c r="N978" s="1">
        <v>42256.208333333336</v>
      </c>
      <c r="O978">
        <v>7</v>
      </c>
      <c r="P978">
        <v>75</v>
      </c>
      <c r="R978" s="1">
        <v>42256.208333333336</v>
      </c>
      <c r="S978">
        <v>3</v>
      </c>
      <c r="T978">
        <v>100</v>
      </c>
      <c r="V978" s="1">
        <v>42256.208333333336</v>
      </c>
      <c r="W978">
        <v>0</v>
      </c>
      <c r="X978">
        <v>75</v>
      </c>
      <c r="Z978" s="1">
        <v>42256.208333333336</v>
      </c>
      <c r="AA978">
        <v>5</v>
      </c>
      <c r="AB978">
        <v>50</v>
      </c>
      <c r="AD978" s="1">
        <v>42256.208333333336</v>
      </c>
      <c r="AE978">
        <v>3</v>
      </c>
      <c r="AF978">
        <v>250</v>
      </c>
      <c r="AH978" s="1">
        <v>42256.208333333336</v>
      </c>
      <c r="AI978">
        <v>2</v>
      </c>
      <c r="AJ978">
        <v>100</v>
      </c>
      <c r="AL978" s="1">
        <v>42256.208333333336</v>
      </c>
      <c r="AM978">
        <v>3</v>
      </c>
      <c r="AN978">
        <v>50</v>
      </c>
      <c r="AP978" s="1">
        <v>42256.208333333336</v>
      </c>
      <c r="AQ978">
        <v>61</v>
      </c>
      <c r="AR978">
        <v>150</v>
      </c>
      <c r="AT978" s="1">
        <v>42256.208333333336</v>
      </c>
      <c r="AU978">
        <v>6</v>
      </c>
      <c r="AV978">
        <v>100</v>
      </c>
      <c r="AX978" s="1">
        <v>42256.208333333336</v>
      </c>
      <c r="AY978">
        <v>3</v>
      </c>
      <c r="AZ978">
        <v>50</v>
      </c>
      <c r="BB978" s="1">
        <v>42256.208333333336</v>
      </c>
      <c r="BC978">
        <v>9</v>
      </c>
      <c r="BD978">
        <v>125</v>
      </c>
      <c r="BF978" s="1">
        <v>42256.208333333336</v>
      </c>
      <c r="BG978">
        <v>7</v>
      </c>
      <c r="BH978">
        <v>75</v>
      </c>
      <c r="BJ978" s="1">
        <v>42256.208333333336</v>
      </c>
      <c r="BK978">
        <v>2</v>
      </c>
      <c r="BL978">
        <v>50</v>
      </c>
      <c r="BN978" s="1">
        <v>42256.208333333336</v>
      </c>
      <c r="BO978">
        <v>5</v>
      </c>
      <c r="BP978">
        <v>50</v>
      </c>
      <c r="BR978" s="1"/>
      <c r="BV978" s="1"/>
      <c r="BZ978" s="1"/>
      <c r="CD978" s="1"/>
      <c r="CH978" s="1"/>
      <c r="CL978" s="1"/>
      <c r="CP978" s="1"/>
      <c r="CT978" s="1"/>
      <c r="CX978" s="1"/>
      <c r="DB978" s="1"/>
      <c r="DF978" s="1"/>
      <c r="DJ978" s="1"/>
      <c r="DN978" s="1"/>
      <c r="DR978" s="1"/>
      <c r="DV978" s="1"/>
      <c r="DZ978" s="1"/>
      <c r="ED978" s="1"/>
      <c r="EH978" s="1"/>
      <c r="EL978" s="1"/>
      <c r="EP978" s="1"/>
      <c r="ET978" s="1"/>
      <c r="EX978" s="1"/>
      <c r="FB978" s="1"/>
      <c r="FF978" s="1"/>
      <c r="FJ978" s="1"/>
      <c r="FN978" s="1"/>
      <c r="FR978" s="1"/>
      <c r="FV978" s="1"/>
      <c r="FZ978" s="1"/>
      <c r="GD978" s="1"/>
      <c r="GH978" s="1"/>
      <c r="GL978" s="1"/>
      <c r="GP978" s="1"/>
      <c r="GT978" s="1"/>
      <c r="GX978" s="1"/>
      <c r="HB978" s="1"/>
      <c r="HF978" s="1"/>
      <c r="HJ978" s="1"/>
      <c r="HN978" s="1"/>
      <c r="HR978" s="1"/>
      <c r="HV978" s="1"/>
      <c r="HZ978" s="1"/>
      <c r="ID978" s="1"/>
      <c r="IH978" s="1"/>
      <c r="IL978" s="1"/>
      <c r="IP978" s="1"/>
      <c r="IT978" s="1"/>
      <c r="IX978" s="1"/>
      <c r="JB978" s="1"/>
      <c r="JF978" s="1"/>
      <c r="JJ978" s="1"/>
      <c r="JN978" s="1"/>
      <c r="JR978" s="1"/>
      <c r="JV978" s="1"/>
      <c r="JZ978" s="1"/>
      <c r="KD978" s="1"/>
      <c r="KH978" s="1"/>
      <c r="KL978" s="1"/>
      <c r="KP978" s="1"/>
      <c r="KT978" s="1"/>
      <c r="KX978" s="1"/>
      <c r="LB978" s="1"/>
      <c r="LF978" s="1"/>
      <c r="LJ978" s="1"/>
      <c r="LN978" s="1"/>
      <c r="LR978" s="1"/>
    </row>
    <row r="979" spans="6:330">
      <c r="F979" s="1">
        <v>42256.25</v>
      </c>
      <c r="G979">
        <v>108</v>
      </c>
      <c r="H979">
        <v>250</v>
      </c>
      <c r="J979" s="1">
        <v>42256.25</v>
      </c>
      <c r="K979">
        <v>9</v>
      </c>
      <c r="L979">
        <v>150</v>
      </c>
      <c r="N979" s="1">
        <v>42256.25</v>
      </c>
      <c r="O979">
        <v>11</v>
      </c>
      <c r="P979">
        <v>75</v>
      </c>
      <c r="R979" s="1">
        <v>42256.25</v>
      </c>
      <c r="S979">
        <v>7</v>
      </c>
      <c r="T979">
        <v>100</v>
      </c>
      <c r="V979" s="1">
        <v>42256.25</v>
      </c>
      <c r="W979">
        <v>0</v>
      </c>
      <c r="X979">
        <v>75</v>
      </c>
      <c r="Z979" s="1">
        <v>42256.25</v>
      </c>
      <c r="AA979">
        <v>8</v>
      </c>
      <c r="AB979">
        <v>50</v>
      </c>
      <c r="AD979" s="1">
        <v>42256.25</v>
      </c>
      <c r="AE979">
        <v>8</v>
      </c>
      <c r="AF979">
        <v>250</v>
      </c>
      <c r="AH979" s="1">
        <v>42256.25</v>
      </c>
      <c r="AI979">
        <v>3</v>
      </c>
      <c r="AJ979">
        <v>100</v>
      </c>
      <c r="AL979" s="1">
        <v>42256.25</v>
      </c>
      <c r="AM979">
        <v>5</v>
      </c>
      <c r="AN979">
        <v>50</v>
      </c>
      <c r="AP979" s="1">
        <v>42256.25</v>
      </c>
      <c r="AQ979">
        <v>68</v>
      </c>
      <c r="AR979">
        <v>150</v>
      </c>
      <c r="AT979" s="1">
        <v>42256.25</v>
      </c>
      <c r="AU979">
        <v>7</v>
      </c>
      <c r="AV979">
        <v>100</v>
      </c>
      <c r="AX979" s="1">
        <v>42256.25</v>
      </c>
      <c r="AY979">
        <v>4</v>
      </c>
      <c r="AZ979">
        <v>50</v>
      </c>
      <c r="BB979" s="1">
        <v>42256.25</v>
      </c>
      <c r="BC979">
        <v>21</v>
      </c>
      <c r="BD979">
        <v>125</v>
      </c>
      <c r="BF979" s="1">
        <v>42256.25</v>
      </c>
      <c r="BG979">
        <v>9</v>
      </c>
      <c r="BH979">
        <v>75</v>
      </c>
      <c r="BJ979" s="1">
        <v>42256.25</v>
      </c>
      <c r="BK979">
        <v>2</v>
      </c>
      <c r="BL979">
        <v>50</v>
      </c>
      <c r="BN979" s="1">
        <v>42256.25</v>
      </c>
      <c r="BO979">
        <v>8</v>
      </c>
      <c r="BP979">
        <v>50</v>
      </c>
      <c r="BR979" s="1"/>
      <c r="BV979" s="1"/>
      <c r="BZ979" s="1"/>
      <c r="CD979" s="1"/>
      <c r="CH979" s="1"/>
      <c r="CL979" s="1"/>
      <c r="CP979" s="1"/>
      <c r="CT979" s="1"/>
      <c r="CX979" s="1"/>
      <c r="DB979" s="1"/>
      <c r="DF979" s="1"/>
      <c r="DJ979" s="1"/>
      <c r="DN979" s="1"/>
      <c r="DR979" s="1"/>
      <c r="DV979" s="1"/>
      <c r="DZ979" s="1"/>
      <c r="ED979" s="1"/>
      <c r="EH979" s="1"/>
      <c r="EL979" s="1"/>
      <c r="EP979" s="1"/>
      <c r="ET979" s="1"/>
      <c r="EX979" s="1"/>
      <c r="FB979" s="1"/>
      <c r="FF979" s="1"/>
      <c r="FJ979" s="1"/>
      <c r="FN979" s="1"/>
      <c r="FR979" s="1"/>
      <c r="FV979" s="1"/>
      <c r="FZ979" s="1"/>
      <c r="GD979" s="1"/>
      <c r="GH979" s="1"/>
      <c r="GL979" s="1"/>
      <c r="GP979" s="1"/>
      <c r="GT979" s="1"/>
      <c r="GX979" s="1"/>
      <c r="HB979" s="1"/>
      <c r="HF979" s="1"/>
      <c r="HJ979" s="1"/>
      <c r="HN979" s="1"/>
      <c r="HR979" s="1"/>
      <c r="HV979" s="1"/>
      <c r="HZ979" s="1"/>
      <c r="ID979" s="1"/>
      <c r="IH979" s="1"/>
      <c r="IL979" s="1"/>
      <c r="IP979" s="1"/>
      <c r="IT979" s="1"/>
      <c r="IX979" s="1"/>
      <c r="JB979" s="1"/>
      <c r="JF979" s="1"/>
      <c r="JJ979" s="1"/>
      <c r="JN979" s="1"/>
      <c r="JR979" s="1"/>
      <c r="JV979" s="1"/>
      <c r="JZ979" s="1"/>
      <c r="KD979" s="1"/>
      <c r="KH979" s="1"/>
      <c r="KL979" s="1"/>
      <c r="KP979" s="1"/>
      <c r="KT979" s="1"/>
      <c r="KX979" s="1"/>
      <c r="LB979" s="1"/>
      <c r="LF979" s="1"/>
      <c r="LJ979" s="1"/>
      <c r="LN979" s="1"/>
      <c r="LR979" s="1"/>
    </row>
    <row r="980" spans="6:330">
      <c r="F980" s="1">
        <v>42256.291666666664</v>
      </c>
      <c r="G980">
        <v>139</v>
      </c>
      <c r="H980">
        <v>250</v>
      </c>
      <c r="J980" s="1">
        <v>42256.291666666664</v>
      </c>
      <c r="K980">
        <v>25</v>
      </c>
      <c r="L980">
        <v>150</v>
      </c>
      <c r="N980" s="1">
        <v>42256.291666666664</v>
      </c>
      <c r="O980">
        <v>26</v>
      </c>
      <c r="P980">
        <v>75</v>
      </c>
      <c r="R980" s="1">
        <v>42256.291666666664</v>
      </c>
      <c r="S980">
        <v>18</v>
      </c>
      <c r="T980">
        <v>100</v>
      </c>
      <c r="V980" s="1">
        <v>42256.291666666664</v>
      </c>
      <c r="W980">
        <v>0</v>
      </c>
      <c r="X980">
        <v>75</v>
      </c>
      <c r="Z980" s="1">
        <v>42256.291666666664</v>
      </c>
      <c r="AA980">
        <v>15</v>
      </c>
      <c r="AB980">
        <v>50</v>
      </c>
      <c r="AD980" s="1">
        <v>42256.291666666664</v>
      </c>
      <c r="AE980">
        <v>26</v>
      </c>
      <c r="AF980">
        <v>250</v>
      </c>
      <c r="AH980" s="1">
        <v>42256.291666666664</v>
      </c>
      <c r="AI980">
        <v>9</v>
      </c>
      <c r="AJ980">
        <v>100</v>
      </c>
      <c r="AL980" s="1">
        <v>42256.291666666664</v>
      </c>
      <c r="AM980">
        <v>7</v>
      </c>
      <c r="AN980">
        <v>50</v>
      </c>
      <c r="AP980" s="1">
        <v>42256.291666666664</v>
      </c>
      <c r="AQ980">
        <v>89</v>
      </c>
      <c r="AR980">
        <v>150</v>
      </c>
      <c r="AT980" s="1">
        <v>42256.291666666664</v>
      </c>
      <c r="AU980">
        <v>9</v>
      </c>
      <c r="AV980">
        <v>100</v>
      </c>
      <c r="AX980" s="1">
        <v>42256.291666666664</v>
      </c>
      <c r="AY980">
        <v>10</v>
      </c>
      <c r="AZ980">
        <v>50</v>
      </c>
      <c r="BB980" s="1">
        <v>42256.291666666664</v>
      </c>
      <c r="BC980">
        <v>54</v>
      </c>
      <c r="BD980">
        <v>125</v>
      </c>
      <c r="BF980" s="1">
        <v>42256.291666666664</v>
      </c>
      <c r="BG980">
        <v>15</v>
      </c>
      <c r="BH980">
        <v>75</v>
      </c>
      <c r="BJ980" s="1">
        <v>42256.291666666664</v>
      </c>
      <c r="BK980">
        <v>4</v>
      </c>
      <c r="BL980">
        <v>50</v>
      </c>
      <c r="BN980" s="1">
        <v>42256.291666666664</v>
      </c>
      <c r="BO980">
        <v>15</v>
      </c>
      <c r="BP980">
        <v>50</v>
      </c>
      <c r="BR980" s="1"/>
      <c r="BV980" s="1"/>
      <c r="BZ980" s="1"/>
      <c r="CD980" s="1"/>
      <c r="CH980" s="1"/>
      <c r="CL980" s="1"/>
      <c r="CP980" s="1"/>
      <c r="CT980" s="1"/>
      <c r="CX980" s="1"/>
      <c r="DB980" s="1"/>
      <c r="DF980" s="1"/>
      <c r="DJ980" s="1"/>
      <c r="DN980" s="1"/>
      <c r="DR980" s="1"/>
      <c r="DV980" s="1"/>
      <c r="DZ980" s="1"/>
      <c r="ED980" s="1"/>
      <c r="EH980" s="1"/>
      <c r="EL980" s="1"/>
      <c r="EP980" s="1"/>
      <c r="ET980" s="1"/>
      <c r="EX980" s="1"/>
      <c r="FB980" s="1"/>
      <c r="FF980" s="1"/>
      <c r="FJ980" s="1"/>
      <c r="FN980" s="1"/>
      <c r="FR980" s="1"/>
      <c r="FV980" s="1"/>
      <c r="FZ980" s="1"/>
      <c r="GD980" s="1"/>
      <c r="GH980" s="1"/>
      <c r="GL980" s="1"/>
      <c r="GP980" s="1"/>
      <c r="GT980" s="1"/>
      <c r="GX980" s="1"/>
      <c r="HB980" s="1"/>
      <c r="HF980" s="1"/>
      <c r="HJ980" s="1"/>
      <c r="HN980" s="1"/>
      <c r="HR980" s="1"/>
      <c r="HV980" s="1"/>
      <c r="HZ980" s="1"/>
      <c r="ID980" s="1"/>
      <c r="IH980" s="1"/>
      <c r="IL980" s="1"/>
      <c r="IP980" s="1"/>
      <c r="IT980" s="1"/>
      <c r="IX980" s="1"/>
      <c r="JB980" s="1"/>
      <c r="JF980" s="1"/>
      <c r="JJ980" s="1"/>
      <c r="JN980" s="1"/>
      <c r="JR980" s="1"/>
      <c r="JV980" s="1"/>
      <c r="JZ980" s="1"/>
      <c r="KD980" s="1"/>
      <c r="KH980" s="1"/>
      <c r="KL980" s="1"/>
      <c r="KP980" s="1"/>
      <c r="KT980" s="1"/>
      <c r="KX980" s="1"/>
      <c r="LB980" s="1"/>
      <c r="LF980" s="1"/>
      <c r="LJ980" s="1"/>
      <c r="LN980" s="1"/>
      <c r="LR980" s="1"/>
    </row>
    <row r="981" spans="6:330">
      <c r="F981" s="1">
        <v>42256.333333333336</v>
      </c>
      <c r="G981">
        <v>162</v>
      </c>
      <c r="H981">
        <v>250</v>
      </c>
      <c r="J981" s="1">
        <v>42256.333333333336</v>
      </c>
      <c r="K981">
        <v>49</v>
      </c>
      <c r="L981">
        <v>150</v>
      </c>
      <c r="N981" s="1">
        <v>42256.333333333336</v>
      </c>
      <c r="O981">
        <v>27</v>
      </c>
      <c r="P981">
        <v>75</v>
      </c>
      <c r="R981" s="1">
        <v>42256.333333333336</v>
      </c>
      <c r="S981">
        <v>28</v>
      </c>
      <c r="T981">
        <v>100</v>
      </c>
      <c r="V981" s="1">
        <v>42256.333333333336</v>
      </c>
      <c r="W981">
        <v>0</v>
      </c>
      <c r="X981">
        <v>75</v>
      </c>
      <c r="Z981" s="1">
        <v>42256.333333333336</v>
      </c>
      <c r="AA981">
        <v>20</v>
      </c>
      <c r="AB981">
        <v>50</v>
      </c>
      <c r="AD981" s="1">
        <v>42256.333333333336</v>
      </c>
      <c r="AE981">
        <v>48</v>
      </c>
      <c r="AF981">
        <v>250</v>
      </c>
      <c r="AH981" s="1">
        <v>42256.333333333336</v>
      </c>
      <c r="AI981">
        <v>28</v>
      </c>
      <c r="AJ981">
        <v>100</v>
      </c>
      <c r="AL981" s="1">
        <v>42256.333333333336</v>
      </c>
      <c r="AM981">
        <v>14</v>
      </c>
      <c r="AN981">
        <v>50</v>
      </c>
      <c r="AP981" s="1">
        <v>42256.333333333336</v>
      </c>
      <c r="AQ981">
        <v>138</v>
      </c>
      <c r="AR981">
        <v>150</v>
      </c>
      <c r="AT981" s="1">
        <v>42256.333333333336</v>
      </c>
      <c r="AU981">
        <v>13</v>
      </c>
      <c r="AV981">
        <v>100</v>
      </c>
      <c r="AX981" s="1">
        <v>42256.333333333336</v>
      </c>
      <c r="AY981">
        <v>17</v>
      </c>
      <c r="AZ981">
        <v>50</v>
      </c>
      <c r="BB981" s="1">
        <v>42256.333333333336</v>
      </c>
      <c r="BC981">
        <v>40</v>
      </c>
      <c r="BD981">
        <v>125</v>
      </c>
      <c r="BF981" s="1">
        <v>42256.333333333336</v>
      </c>
      <c r="BG981">
        <v>21</v>
      </c>
      <c r="BH981">
        <v>75</v>
      </c>
      <c r="BJ981" s="1">
        <v>42256.333333333336</v>
      </c>
      <c r="BK981">
        <v>6</v>
      </c>
      <c r="BL981">
        <v>50</v>
      </c>
      <c r="BN981" s="1">
        <v>42256.333333333336</v>
      </c>
      <c r="BO981">
        <v>20</v>
      </c>
      <c r="BP981">
        <v>50</v>
      </c>
      <c r="BR981" s="1"/>
      <c r="BV981" s="1"/>
      <c r="BZ981" s="1"/>
      <c r="CD981" s="1"/>
      <c r="CH981" s="1"/>
      <c r="CL981" s="1"/>
      <c r="CP981" s="1"/>
      <c r="CT981" s="1"/>
      <c r="CX981" s="1"/>
      <c r="DB981" s="1"/>
      <c r="DF981" s="1"/>
      <c r="DJ981" s="1"/>
      <c r="DN981" s="1"/>
      <c r="DR981" s="1"/>
      <c r="DV981" s="1"/>
      <c r="DZ981" s="1"/>
      <c r="ED981" s="1"/>
      <c r="EH981" s="1"/>
      <c r="EL981" s="1"/>
      <c r="EP981" s="1"/>
      <c r="ET981" s="1"/>
      <c r="EX981" s="1"/>
      <c r="FB981" s="1"/>
      <c r="FF981" s="1"/>
      <c r="FJ981" s="1"/>
      <c r="FN981" s="1"/>
      <c r="FR981" s="1"/>
      <c r="FV981" s="1"/>
      <c r="FZ981" s="1"/>
      <c r="GD981" s="1"/>
      <c r="GH981" s="1"/>
      <c r="GL981" s="1"/>
      <c r="GP981" s="1"/>
      <c r="GT981" s="1"/>
      <c r="GX981" s="1"/>
      <c r="HB981" s="1"/>
      <c r="HF981" s="1"/>
      <c r="HJ981" s="1"/>
      <c r="HN981" s="1"/>
      <c r="HR981" s="1"/>
      <c r="HV981" s="1"/>
      <c r="HZ981" s="1"/>
      <c r="ID981" s="1"/>
      <c r="IH981" s="1"/>
      <c r="IL981" s="1"/>
      <c r="IP981" s="1"/>
      <c r="IT981" s="1"/>
      <c r="IX981" s="1"/>
      <c r="JB981" s="1"/>
      <c r="JF981" s="1"/>
      <c r="JJ981" s="1"/>
      <c r="JN981" s="1"/>
      <c r="JR981" s="1"/>
      <c r="JV981" s="1"/>
      <c r="JZ981" s="1"/>
      <c r="KD981" s="1"/>
      <c r="KH981" s="1"/>
      <c r="KL981" s="1"/>
      <c r="KP981" s="1"/>
      <c r="KT981" s="1"/>
      <c r="KX981" s="1"/>
      <c r="LB981" s="1"/>
      <c r="LF981" s="1"/>
      <c r="LJ981" s="1"/>
      <c r="LN981" s="1"/>
      <c r="LR981" s="1"/>
    </row>
    <row r="982" spans="6:330">
      <c r="F982" s="1">
        <v>42256.375</v>
      </c>
      <c r="G982">
        <v>164</v>
      </c>
      <c r="H982">
        <v>250</v>
      </c>
      <c r="J982" s="1">
        <v>42256.375</v>
      </c>
      <c r="K982">
        <v>52</v>
      </c>
      <c r="L982">
        <v>150</v>
      </c>
      <c r="N982" s="1">
        <v>42256.375</v>
      </c>
      <c r="O982">
        <v>34</v>
      </c>
      <c r="P982">
        <v>75</v>
      </c>
      <c r="R982" s="1">
        <v>42256.375</v>
      </c>
      <c r="S982">
        <v>18</v>
      </c>
      <c r="T982">
        <v>100</v>
      </c>
      <c r="V982" s="1">
        <v>42256.375</v>
      </c>
      <c r="W982">
        <v>0</v>
      </c>
      <c r="X982">
        <v>75</v>
      </c>
      <c r="Z982" s="1">
        <v>42256.375</v>
      </c>
      <c r="AA982">
        <v>15</v>
      </c>
      <c r="AB982">
        <v>50</v>
      </c>
      <c r="AD982" s="1">
        <v>42256.375</v>
      </c>
      <c r="AE982">
        <v>56</v>
      </c>
      <c r="AF982">
        <v>250</v>
      </c>
      <c r="AH982" s="1">
        <v>42256.375</v>
      </c>
      <c r="AI982">
        <v>29</v>
      </c>
      <c r="AJ982">
        <v>100</v>
      </c>
      <c r="AL982" s="1">
        <v>42256.375</v>
      </c>
      <c r="AM982">
        <v>11</v>
      </c>
      <c r="AN982">
        <v>50</v>
      </c>
      <c r="AP982" s="1">
        <v>42256.375</v>
      </c>
      <c r="AQ982">
        <v>148</v>
      </c>
      <c r="AR982">
        <v>150</v>
      </c>
      <c r="AT982" s="1">
        <v>42256.375</v>
      </c>
      <c r="AU982">
        <v>10</v>
      </c>
      <c r="AV982">
        <v>100</v>
      </c>
      <c r="AX982" s="1">
        <v>42256.375</v>
      </c>
      <c r="AY982">
        <v>17</v>
      </c>
      <c r="AZ982">
        <v>50</v>
      </c>
      <c r="BB982" s="1">
        <v>42256.375</v>
      </c>
      <c r="BC982">
        <v>48</v>
      </c>
      <c r="BD982">
        <v>125</v>
      </c>
      <c r="BF982" s="1">
        <v>42256.375</v>
      </c>
      <c r="BG982">
        <v>21</v>
      </c>
      <c r="BH982">
        <v>75</v>
      </c>
      <c r="BJ982" s="1">
        <v>42256.375</v>
      </c>
      <c r="BK982">
        <v>7</v>
      </c>
      <c r="BL982">
        <v>50</v>
      </c>
      <c r="BN982" s="1">
        <v>42256.375</v>
      </c>
      <c r="BO982">
        <v>15</v>
      </c>
      <c r="BP982">
        <v>50</v>
      </c>
      <c r="BR982" s="1"/>
      <c r="BV982" s="1"/>
      <c r="BZ982" s="1"/>
      <c r="CD982" s="1"/>
      <c r="CH982" s="1"/>
      <c r="CL982" s="1"/>
      <c r="CP982" s="1"/>
      <c r="CT982" s="1"/>
      <c r="CX982" s="1"/>
      <c r="DB982" s="1"/>
      <c r="DF982" s="1"/>
      <c r="DJ982" s="1"/>
      <c r="DN982" s="1"/>
      <c r="DR982" s="1"/>
      <c r="DV982" s="1"/>
      <c r="DZ982" s="1"/>
      <c r="ED982" s="1"/>
      <c r="EH982" s="1"/>
      <c r="EL982" s="1"/>
      <c r="EP982" s="1"/>
      <c r="ET982" s="1"/>
      <c r="EX982" s="1"/>
      <c r="FB982" s="1"/>
      <c r="FF982" s="1"/>
      <c r="FJ982" s="1"/>
      <c r="FN982" s="1"/>
      <c r="FR982" s="1"/>
      <c r="FV982" s="1"/>
      <c r="FZ982" s="1"/>
      <c r="GD982" s="1"/>
      <c r="GH982" s="1"/>
      <c r="GL982" s="1"/>
      <c r="GP982" s="1"/>
      <c r="GT982" s="1"/>
      <c r="GX982" s="1"/>
      <c r="HB982" s="1"/>
      <c r="HF982" s="1"/>
      <c r="HJ982" s="1"/>
      <c r="HN982" s="1"/>
      <c r="HR982" s="1"/>
      <c r="HV982" s="1"/>
      <c r="HZ982" s="1"/>
      <c r="ID982" s="1"/>
      <c r="IH982" s="1"/>
      <c r="IL982" s="1"/>
      <c r="IP982" s="1"/>
      <c r="IT982" s="1"/>
      <c r="IX982" s="1"/>
      <c r="JB982" s="1"/>
      <c r="JF982" s="1"/>
      <c r="JJ982" s="1"/>
      <c r="JN982" s="1"/>
      <c r="JR982" s="1"/>
      <c r="JV982" s="1"/>
      <c r="JZ982" s="1"/>
      <c r="KD982" s="1"/>
      <c r="KH982" s="1"/>
      <c r="KL982" s="1"/>
      <c r="KP982" s="1"/>
      <c r="KT982" s="1"/>
      <c r="KX982" s="1"/>
      <c r="LB982" s="1"/>
      <c r="LF982" s="1"/>
      <c r="LJ982" s="1"/>
      <c r="LN982" s="1"/>
      <c r="LR982" s="1"/>
    </row>
    <row r="983" spans="6:330">
      <c r="F983" s="1">
        <v>42256.416666666664</v>
      </c>
      <c r="G983">
        <v>180</v>
      </c>
      <c r="H983">
        <v>250</v>
      </c>
      <c r="J983" s="1">
        <v>42256.416666666664</v>
      </c>
      <c r="K983">
        <v>52</v>
      </c>
      <c r="L983">
        <v>150</v>
      </c>
      <c r="N983" s="1">
        <v>42256.416666666664</v>
      </c>
      <c r="O983">
        <v>35</v>
      </c>
      <c r="P983">
        <v>75</v>
      </c>
      <c r="R983" s="1">
        <v>42256.416666666664</v>
      </c>
      <c r="S983">
        <v>20</v>
      </c>
      <c r="T983">
        <v>100</v>
      </c>
      <c r="V983" s="1">
        <v>42256.416666666664</v>
      </c>
      <c r="W983">
        <v>4</v>
      </c>
      <c r="X983">
        <v>75</v>
      </c>
      <c r="Z983" s="1">
        <v>42256.416666666664</v>
      </c>
      <c r="AA983">
        <v>16</v>
      </c>
      <c r="AB983">
        <v>50</v>
      </c>
      <c r="AD983" s="1">
        <v>42256.416666666664</v>
      </c>
      <c r="AE983">
        <v>52</v>
      </c>
      <c r="AF983">
        <v>250</v>
      </c>
      <c r="AH983" s="1">
        <v>42256.416666666664</v>
      </c>
      <c r="AI983">
        <v>36</v>
      </c>
      <c r="AJ983">
        <v>100</v>
      </c>
      <c r="AL983" s="1">
        <v>42256.416666666664</v>
      </c>
      <c r="AM983">
        <v>10</v>
      </c>
      <c r="AN983">
        <v>50</v>
      </c>
      <c r="AP983" s="1">
        <v>42256.416666666664</v>
      </c>
      <c r="AQ983">
        <v>142</v>
      </c>
      <c r="AR983">
        <v>150</v>
      </c>
      <c r="AT983" s="1">
        <v>42256.416666666664</v>
      </c>
      <c r="AU983">
        <v>11</v>
      </c>
      <c r="AV983">
        <v>100</v>
      </c>
      <c r="AX983" s="1">
        <v>42256.416666666664</v>
      </c>
      <c r="AY983">
        <v>20</v>
      </c>
      <c r="AZ983">
        <v>50</v>
      </c>
      <c r="BB983" s="1">
        <v>42256.416666666664</v>
      </c>
      <c r="BC983">
        <v>34</v>
      </c>
      <c r="BD983">
        <v>125</v>
      </c>
      <c r="BF983" s="1">
        <v>42256.416666666664</v>
      </c>
      <c r="BG983">
        <v>22</v>
      </c>
      <c r="BH983">
        <v>75</v>
      </c>
      <c r="BJ983" s="1">
        <v>42256.416666666664</v>
      </c>
      <c r="BK983">
        <v>6</v>
      </c>
      <c r="BL983">
        <v>50</v>
      </c>
      <c r="BN983" s="1">
        <v>42256.416666666664</v>
      </c>
      <c r="BO983">
        <v>16</v>
      </c>
      <c r="BP983">
        <v>50</v>
      </c>
      <c r="BR983" s="1"/>
      <c r="BV983" s="1"/>
      <c r="BZ983" s="1"/>
      <c r="CD983" s="1"/>
      <c r="CH983" s="1"/>
      <c r="CL983" s="1"/>
      <c r="CP983" s="1"/>
      <c r="CT983" s="1"/>
      <c r="CX983" s="1"/>
      <c r="DB983" s="1"/>
      <c r="DF983" s="1"/>
      <c r="DJ983" s="1"/>
      <c r="DN983" s="1"/>
      <c r="DR983" s="1"/>
      <c r="DV983" s="1"/>
      <c r="DZ983" s="1"/>
      <c r="ED983" s="1"/>
      <c r="EH983" s="1"/>
      <c r="EL983" s="1"/>
      <c r="EP983" s="1"/>
      <c r="ET983" s="1"/>
      <c r="EX983" s="1"/>
      <c r="FB983" s="1"/>
      <c r="FF983" s="1"/>
      <c r="FJ983" s="1"/>
      <c r="FN983" s="1"/>
      <c r="FR983" s="1"/>
      <c r="FV983" s="1"/>
      <c r="FZ983" s="1"/>
      <c r="GD983" s="1"/>
      <c r="GH983" s="1"/>
      <c r="GL983" s="1"/>
      <c r="GP983" s="1"/>
      <c r="GT983" s="1"/>
      <c r="GX983" s="1"/>
      <c r="HB983" s="1"/>
      <c r="HF983" s="1"/>
      <c r="HJ983" s="1"/>
      <c r="HN983" s="1"/>
      <c r="HR983" s="1"/>
      <c r="HV983" s="1"/>
      <c r="HZ983" s="1"/>
      <c r="ID983" s="1"/>
      <c r="IH983" s="1"/>
      <c r="IL983" s="1"/>
      <c r="IP983" s="1"/>
      <c r="IT983" s="1"/>
      <c r="IX983" s="1"/>
      <c r="JB983" s="1"/>
      <c r="JF983" s="1"/>
      <c r="JJ983" s="1"/>
      <c r="JN983" s="1"/>
      <c r="JR983" s="1"/>
      <c r="JV983" s="1"/>
      <c r="JZ983" s="1"/>
      <c r="KD983" s="1"/>
      <c r="KH983" s="1"/>
      <c r="KL983" s="1"/>
      <c r="KP983" s="1"/>
      <c r="KT983" s="1"/>
      <c r="KX983" s="1"/>
      <c r="LB983" s="1"/>
      <c r="LF983" s="1"/>
      <c r="LJ983" s="1"/>
      <c r="LN983" s="1"/>
      <c r="LR983" s="1"/>
    </row>
    <row r="984" spans="6:330">
      <c r="F984" s="1">
        <v>42256.458333333336</v>
      </c>
      <c r="G984">
        <v>198</v>
      </c>
      <c r="H984">
        <v>250</v>
      </c>
      <c r="J984" s="1">
        <v>42256.458333333336</v>
      </c>
      <c r="K984">
        <v>57</v>
      </c>
      <c r="L984">
        <v>150</v>
      </c>
      <c r="N984" s="1">
        <v>42256.458333333336</v>
      </c>
      <c r="O984">
        <v>32</v>
      </c>
      <c r="P984">
        <v>75</v>
      </c>
      <c r="R984" s="1">
        <v>42256.458333333336</v>
      </c>
      <c r="S984">
        <v>17</v>
      </c>
      <c r="T984">
        <v>100</v>
      </c>
      <c r="V984" s="1">
        <v>42256.458333333336</v>
      </c>
      <c r="W984">
        <v>18</v>
      </c>
      <c r="X984">
        <v>75</v>
      </c>
      <c r="Z984" s="1">
        <v>42256.458333333336</v>
      </c>
      <c r="AA984">
        <v>16</v>
      </c>
      <c r="AB984">
        <v>50</v>
      </c>
      <c r="AD984" s="1">
        <v>42256.458333333336</v>
      </c>
      <c r="AE984">
        <v>57</v>
      </c>
      <c r="AF984">
        <v>250</v>
      </c>
      <c r="AH984" s="1">
        <v>42256.458333333336</v>
      </c>
      <c r="AI984">
        <v>40</v>
      </c>
      <c r="AJ984">
        <v>100</v>
      </c>
      <c r="AL984" s="1">
        <v>42256.458333333336</v>
      </c>
      <c r="AM984">
        <v>8</v>
      </c>
      <c r="AN984">
        <v>50</v>
      </c>
      <c r="AP984" s="1">
        <v>42256.458333333336</v>
      </c>
      <c r="AQ984">
        <v>157</v>
      </c>
      <c r="AR984">
        <v>150</v>
      </c>
      <c r="AT984" s="1">
        <v>42256.458333333336</v>
      </c>
      <c r="AU984">
        <v>17</v>
      </c>
      <c r="AV984">
        <v>100</v>
      </c>
      <c r="AX984" s="1">
        <v>42256.458333333336</v>
      </c>
      <c r="AY984">
        <v>20</v>
      </c>
      <c r="AZ984">
        <v>50</v>
      </c>
      <c r="BB984" s="1">
        <v>42256.458333333336</v>
      </c>
      <c r="BC984">
        <v>40</v>
      </c>
      <c r="BD984">
        <v>125</v>
      </c>
      <c r="BF984" s="1">
        <v>42256.458333333336</v>
      </c>
      <c r="BG984">
        <v>20</v>
      </c>
      <c r="BH984">
        <v>75</v>
      </c>
      <c r="BJ984" s="1">
        <v>42256.458333333336</v>
      </c>
      <c r="BK984">
        <v>8</v>
      </c>
      <c r="BL984">
        <v>50</v>
      </c>
      <c r="BN984" s="1">
        <v>42256.458333333336</v>
      </c>
      <c r="BO984">
        <v>16</v>
      </c>
      <c r="BP984">
        <v>50</v>
      </c>
      <c r="BR984" s="1"/>
      <c r="BV984" s="1"/>
      <c r="BZ984" s="1"/>
      <c r="CD984" s="1"/>
      <c r="CH984" s="1"/>
      <c r="CL984" s="1"/>
      <c r="CP984" s="1"/>
      <c r="CT984" s="1"/>
      <c r="CX984" s="1"/>
      <c r="DB984" s="1"/>
      <c r="DF984" s="1"/>
      <c r="DJ984" s="1"/>
      <c r="DN984" s="1"/>
      <c r="DR984" s="1"/>
      <c r="DV984" s="1"/>
      <c r="DZ984" s="1"/>
      <c r="ED984" s="1"/>
      <c r="EH984" s="1"/>
      <c r="EL984" s="1"/>
      <c r="EP984" s="1"/>
      <c r="ET984" s="1"/>
      <c r="EX984" s="1"/>
      <c r="FB984" s="1"/>
      <c r="FF984" s="1"/>
      <c r="FJ984" s="1"/>
      <c r="FN984" s="1"/>
      <c r="FR984" s="1"/>
      <c r="FV984" s="1"/>
      <c r="FZ984" s="1"/>
      <c r="GD984" s="1"/>
      <c r="GH984" s="1"/>
      <c r="GL984" s="1"/>
      <c r="GP984" s="1"/>
      <c r="GT984" s="1"/>
      <c r="GX984" s="1"/>
      <c r="HB984" s="1"/>
      <c r="HF984" s="1"/>
      <c r="HJ984" s="1"/>
      <c r="HN984" s="1"/>
      <c r="HR984" s="1"/>
      <c r="HV984" s="1"/>
      <c r="HZ984" s="1"/>
      <c r="ID984" s="1"/>
      <c r="IH984" s="1"/>
      <c r="IL984" s="1"/>
      <c r="IP984" s="1"/>
      <c r="IT984" s="1"/>
      <c r="IX984" s="1"/>
      <c r="JB984" s="1"/>
      <c r="JF984" s="1"/>
      <c r="JJ984" s="1"/>
      <c r="JN984" s="1"/>
      <c r="JR984" s="1"/>
      <c r="JV984" s="1"/>
      <c r="JZ984" s="1"/>
      <c r="KD984" s="1"/>
      <c r="KH984" s="1"/>
      <c r="KL984" s="1"/>
      <c r="KP984" s="1"/>
      <c r="KT984" s="1"/>
      <c r="KX984" s="1"/>
      <c r="LB984" s="1"/>
      <c r="LF984" s="1"/>
      <c r="LJ984" s="1"/>
      <c r="LN984" s="1"/>
      <c r="LR984" s="1"/>
    </row>
    <row r="985" spans="6:330">
      <c r="F985" s="1">
        <v>42256.5</v>
      </c>
      <c r="G985">
        <v>202</v>
      </c>
      <c r="H985">
        <v>250</v>
      </c>
      <c r="J985" s="1">
        <v>42256.5</v>
      </c>
      <c r="K985">
        <v>58</v>
      </c>
      <c r="L985">
        <v>150</v>
      </c>
      <c r="N985" s="1">
        <v>42256.5</v>
      </c>
      <c r="O985">
        <v>40</v>
      </c>
      <c r="P985">
        <v>75</v>
      </c>
      <c r="R985" s="1">
        <v>42256.5</v>
      </c>
      <c r="S985">
        <v>24</v>
      </c>
      <c r="T985">
        <v>100</v>
      </c>
      <c r="V985" s="1">
        <v>42256.5</v>
      </c>
      <c r="W985">
        <v>20</v>
      </c>
      <c r="X985">
        <v>75</v>
      </c>
      <c r="Z985" s="1">
        <v>42256.5</v>
      </c>
      <c r="AA985">
        <v>22</v>
      </c>
      <c r="AB985">
        <v>50</v>
      </c>
      <c r="AD985" s="1">
        <v>42256.5</v>
      </c>
      <c r="AE985">
        <v>58</v>
      </c>
      <c r="AF985">
        <v>250</v>
      </c>
      <c r="AH985" s="1">
        <v>42256.5</v>
      </c>
      <c r="AI985">
        <v>40</v>
      </c>
      <c r="AJ985">
        <v>100</v>
      </c>
      <c r="AL985" s="1">
        <v>42256.5</v>
      </c>
      <c r="AM985">
        <v>11</v>
      </c>
      <c r="AN985">
        <v>50</v>
      </c>
      <c r="AP985" s="1">
        <v>42256.5</v>
      </c>
      <c r="AQ985">
        <v>179</v>
      </c>
      <c r="AR985">
        <v>150</v>
      </c>
      <c r="AT985" s="1">
        <v>42256.5</v>
      </c>
      <c r="AU985">
        <v>24</v>
      </c>
      <c r="AV985">
        <v>100</v>
      </c>
      <c r="AX985" s="1">
        <v>42256.5</v>
      </c>
      <c r="AY985">
        <v>20</v>
      </c>
      <c r="AZ985">
        <v>50</v>
      </c>
      <c r="BB985" s="1">
        <v>42256.5</v>
      </c>
      <c r="BC985">
        <v>36</v>
      </c>
      <c r="BD985">
        <v>125</v>
      </c>
      <c r="BF985" s="1">
        <v>42256.5</v>
      </c>
      <c r="BG985">
        <v>17</v>
      </c>
      <c r="BH985">
        <v>75</v>
      </c>
      <c r="BJ985" s="1">
        <v>42256.5</v>
      </c>
      <c r="BK985">
        <v>8</v>
      </c>
      <c r="BL985">
        <v>50</v>
      </c>
      <c r="BN985" s="1">
        <v>42256.5</v>
      </c>
      <c r="BO985">
        <v>22</v>
      </c>
      <c r="BP985">
        <v>50</v>
      </c>
      <c r="BR985" s="1"/>
      <c r="BV985" s="1"/>
      <c r="BZ985" s="1"/>
      <c r="CD985" s="1"/>
      <c r="CH985" s="1"/>
      <c r="CL985" s="1"/>
      <c r="CP985" s="1"/>
      <c r="CT985" s="1"/>
      <c r="CX985" s="1"/>
      <c r="DB985" s="1"/>
      <c r="DF985" s="1"/>
      <c r="DJ985" s="1"/>
      <c r="DN985" s="1"/>
      <c r="DR985" s="1"/>
      <c r="DV985" s="1"/>
      <c r="DZ985" s="1"/>
      <c r="ED985" s="1"/>
      <c r="EH985" s="1"/>
      <c r="EL985" s="1"/>
      <c r="EP985" s="1"/>
      <c r="ET985" s="1"/>
      <c r="EX985" s="1"/>
      <c r="FB985" s="1"/>
      <c r="FF985" s="1"/>
      <c r="FJ985" s="1"/>
      <c r="FN985" s="1"/>
      <c r="FR985" s="1"/>
      <c r="FV985" s="1"/>
      <c r="FZ985" s="1"/>
      <c r="GD985" s="1"/>
      <c r="GH985" s="1"/>
      <c r="GL985" s="1"/>
      <c r="GP985" s="1"/>
      <c r="GT985" s="1"/>
      <c r="GX985" s="1"/>
      <c r="HB985" s="1"/>
      <c r="HF985" s="1"/>
      <c r="HJ985" s="1"/>
      <c r="HN985" s="1"/>
      <c r="HR985" s="1"/>
      <c r="HV985" s="1"/>
      <c r="HZ985" s="1"/>
      <c r="ID985" s="1"/>
      <c r="IH985" s="1"/>
      <c r="IL985" s="1"/>
      <c r="IP985" s="1"/>
      <c r="IT985" s="1"/>
      <c r="IX985" s="1"/>
      <c r="JB985" s="1"/>
      <c r="JF985" s="1"/>
      <c r="JJ985" s="1"/>
      <c r="JN985" s="1"/>
      <c r="JR985" s="1"/>
      <c r="JV985" s="1"/>
      <c r="JZ985" s="1"/>
      <c r="KD985" s="1"/>
      <c r="KH985" s="1"/>
      <c r="KL985" s="1"/>
      <c r="KP985" s="1"/>
      <c r="KT985" s="1"/>
      <c r="KX985" s="1"/>
      <c r="LB985" s="1"/>
      <c r="LF985" s="1"/>
      <c r="LJ985" s="1"/>
      <c r="LN985" s="1"/>
      <c r="LR985" s="1"/>
    </row>
    <row r="986" spans="6:330">
      <c r="F986" s="1">
        <v>42256.541666666664</v>
      </c>
      <c r="G986">
        <v>207</v>
      </c>
      <c r="H986">
        <v>250</v>
      </c>
      <c r="J986" s="1">
        <v>42256.541666666664</v>
      </c>
      <c r="K986">
        <v>61</v>
      </c>
      <c r="L986">
        <v>150</v>
      </c>
      <c r="N986" s="1">
        <v>42256.541666666664</v>
      </c>
      <c r="O986">
        <v>38</v>
      </c>
      <c r="P986">
        <v>75</v>
      </c>
      <c r="R986" s="1">
        <v>42256.541666666664</v>
      </c>
      <c r="S986">
        <v>34</v>
      </c>
      <c r="T986">
        <v>100</v>
      </c>
      <c r="V986" s="1">
        <v>42256.541666666664</v>
      </c>
      <c r="W986">
        <v>21</v>
      </c>
      <c r="X986">
        <v>75</v>
      </c>
      <c r="Z986" s="1">
        <v>42256.541666666664</v>
      </c>
      <c r="AA986">
        <v>25</v>
      </c>
      <c r="AB986">
        <v>50</v>
      </c>
      <c r="AD986" s="1">
        <v>42256.541666666664</v>
      </c>
      <c r="AE986">
        <v>71</v>
      </c>
      <c r="AF986">
        <v>250</v>
      </c>
      <c r="AH986" s="1">
        <v>42256.541666666664</v>
      </c>
      <c r="AI986">
        <v>48</v>
      </c>
      <c r="AJ986">
        <v>100</v>
      </c>
      <c r="AL986" s="1">
        <v>42256.541666666664</v>
      </c>
      <c r="AM986">
        <v>11</v>
      </c>
      <c r="AN986">
        <v>50</v>
      </c>
      <c r="AP986" s="1">
        <v>42256.541666666664</v>
      </c>
      <c r="AQ986">
        <v>179</v>
      </c>
      <c r="AR986">
        <v>150</v>
      </c>
      <c r="AT986" s="1">
        <v>42256.541666666664</v>
      </c>
      <c r="AU986">
        <v>22</v>
      </c>
      <c r="AV986">
        <v>100</v>
      </c>
      <c r="AX986" s="1">
        <v>42256.541666666664</v>
      </c>
      <c r="AY986">
        <v>37</v>
      </c>
      <c r="AZ986">
        <v>50</v>
      </c>
      <c r="BB986" s="1">
        <v>42256.541666666664</v>
      </c>
      <c r="BC986">
        <v>48</v>
      </c>
      <c r="BD986">
        <v>125</v>
      </c>
      <c r="BF986" s="1">
        <v>42256.541666666664</v>
      </c>
      <c r="BG986">
        <v>24</v>
      </c>
      <c r="BH986">
        <v>75</v>
      </c>
      <c r="BJ986" s="1">
        <v>42256.541666666664</v>
      </c>
      <c r="BK986">
        <v>12</v>
      </c>
      <c r="BL986">
        <v>50</v>
      </c>
      <c r="BN986" s="1">
        <v>42256.541666666664</v>
      </c>
      <c r="BO986">
        <v>25</v>
      </c>
      <c r="BP986">
        <v>50</v>
      </c>
      <c r="BR986" s="1"/>
      <c r="BV986" s="1"/>
      <c r="BZ986" s="1"/>
      <c r="CD986" s="1"/>
      <c r="CH986" s="1"/>
      <c r="CL986" s="1"/>
      <c r="CP986" s="1"/>
      <c r="CT986" s="1"/>
      <c r="CX986" s="1"/>
      <c r="DB986" s="1"/>
      <c r="DF986" s="1"/>
      <c r="DJ986" s="1"/>
      <c r="DN986" s="1"/>
      <c r="DR986" s="1"/>
      <c r="DV986" s="1"/>
      <c r="DZ986" s="1"/>
      <c r="ED986" s="1"/>
      <c r="EH986" s="1"/>
      <c r="EL986" s="1"/>
      <c r="EP986" s="1"/>
      <c r="ET986" s="1"/>
      <c r="EX986" s="1"/>
      <c r="FB986" s="1"/>
      <c r="FF986" s="1"/>
      <c r="FJ986" s="1"/>
      <c r="FN986" s="1"/>
      <c r="FR986" s="1"/>
      <c r="FV986" s="1"/>
      <c r="FZ986" s="1"/>
      <c r="GD986" s="1"/>
      <c r="GH986" s="1"/>
      <c r="GL986" s="1"/>
      <c r="GP986" s="1"/>
      <c r="GT986" s="1"/>
      <c r="GX986" s="1"/>
      <c r="HB986" s="1"/>
      <c r="HF986" s="1"/>
      <c r="HJ986" s="1"/>
      <c r="HN986" s="1"/>
      <c r="HR986" s="1"/>
      <c r="HV986" s="1"/>
      <c r="HZ986" s="1"/>
      <c r="ID986" s="1"/>
      <c r="IH986" s="1"/>
      <c r="IL986" s="1"/>
      <c r="IP986" s="1"/>
      <c r="IT986" s="1"/>
      <c r="IX986" s="1"/>
      <c r="JB986" s="1"/>
      <c r="JF986" s="1"/>
      <c r="JJ986" s="1"/>
      <c r="JN986" s="1"/>
      <c r="JR986" s="1"/>
      <c r="JV986" s="1"/>
      <c r="JZ986" s="1"/>
      <c r="KD986" s="1"/>
      <c r="KH986" s="1"/>
      <c r="KL986" s="1"/>
      <c r="KP986" s="1"/>
      <c r="KT986" s="1"/>
      <c r="KX986" s="1"/>
      <c r="LB986" s="1"/>
      <c r="LF986" s="1"/>
      <c r="LJ986" s="1"/>
      <c r="LN986" s="1"/>
      <c r="LR986" s="1"/>
    </row>
    <row r="987" spans="6:330">
      <c r="F987" s="1">
        <v>42256.583333333336</v>
      </c>
      <c r="G987">
        <v>223</v>
      </c>
      <c r="H987">
        <v>250</v>
      </c>
      <c r="J987" s="1">
        <v>42256.583333333336</v>
      </c>
      <c r="K987">
        <v>56</v>
      </c>
      <c r="L987">
        <v>150</v>
      </c>
      <c r="N987" s="1">
        <v>42256.583333333336</v>
      </c>
      <c r="O987">
        <v>43</v>
      </c>
      <c r="P987">
        <v>75</v>
      </c>
      <c r="R987" s="1">
        <v>42256.583333333336</v>
      </c>
      <c r="S987">
        <v>38</v>
      </c>
      <c r="T987">
        <v>100</v>
      </c>
      <c r="V987" s="1">
        <v>42256.583333333336</v>
      </c>
      <c r="W987">
        <v>28</v>
      </c>
      <c r="X987">
        <v>75</v>
      </c>
      <c r="Z987" s="1">
        <v>42256.583333333336</v>
      </c>
      <c r="AA987">
        <v>33</v>
      </c>
      <c r="AB987">
        <v>50</v>
      </c>
      <c r="AD987" s="1">
        <v>42256.583333333336</v>
      </c>
      <c r="AE987">
        <v>85</v>
      </c>
      <c r="AF987">
        <v>250</v>
      </c>
      <c r="AH987" s="1">
        <v>42256.583333333336</v>
      </c>
      <c r="AI987">
        <v>50</v>
      </c>
      <c r="AJ987">
        <v>100</v>
      </c>
      <c r="AL987" s="1">
        <v>42256.583333333336</v>
      </c>
      <c r="AM987">
        <v>12</v>
      </c>
      <c r="AN987">
        <v>50</v>
      </c>
      <c r="AP987" s="1">
        <v>42256.583333333336</v>
      </c>
      <c r="AQ987">
        <v>175</v>
      </c>
      <c r="AR987">
        <v>150</v>
      </c>
      <c r="AT987" s="1">
        <v>42256.583333333336</v>
      </c>
      <c r="AU987">
        <v>25</v>
      </c>
      <c r="AV987">
        <v>100</v>
      </c>
      <c r="AX987" s="1">
        <v>42256.583333333336</v>
      </c>
      <c r="AY987">
        <v>32</v>
      </c>
      <c r="AZ987">
        <v>50</v>
      </c>
      <c r="BB987" s="1">
        <v>42256.583333333336</v>
      </c>
      <c r="BC987">
        <v>42</v>
      </c>
      <c r="BD987">
        <v>125</v>
      </c>
      <c r="BF987" s="1">
        <v>42256.583333333336</v>
      </c>
      <c r="BG987">
        <v>24</v>
      </c>
      <c r="BH987">
        <v>75</v>
      </c>
      <c r="BJ987" s="1">
        <v>42256.583333333336</v>
      </c>
      <c r="BK987">
        <v>12</v>
      </c>
      <c r="BL987">
        <v>50</v>
      </c>
      <c r="BN987" s="1">
        <v>42256.583333333336</v>
      </c>
      <c r="BO987">
        <v>33</v>
      </c>
      <c r="BP987">
        <v>50</v>
      </c>
      <c r="BR987" s="1"/>
      <c r="BV987" s="1"/>
      <c r="BZ987" s="1"/>
      <c r="CD987" s="1"/>
      <c r="CH987" s="1"/>
      <c r="CL987" s="1"/>
      <c r="CP987" s="1"/>
      <c r="CT987" s="1"/>
      <c r="CX987" s="1"/>
      <c r="DB987" s="1"/>
      <c r="DF987" s="1"/>
      <c r="DJ987" s="1"/>
      <c r="DN987" s="1"/>
      <c r="DR987" s="1"/>
      <c r="DV987" s="1"/>
      <c r="DZ987" s="1"/>
      <c r="ED987" s="1"/>
      <c r="EH987" s="1"/>
      <c r="EL987" s="1"/>
      <c r="EP987" s="1"/>
      <c r="ET987" s="1"/>
      <c r="EX987" s="1"/>
      <c r="FB987" s="1"/>
      <c r="FF987" s="1"/>
      <c r="FJ987" s="1"/>
      <c r="FN987" s="1"/>
      <c r="FR987" s="1"/>
      <c r="FV987" s="1"/>
      <c r="FZ987" s="1"/>
      <c r="GD987" s="1"/>
      <c r="GH987" s="1"/>
      <c r="GL987" s="1"/>
      <c r="GP987" s="1"/>
      <c r="GT987" s="1"/>
      <c r="GX987" s="1"/>
      <c r="HB987" s="1"/>
      <c r="HF987" s="1"/>
      <c r="HJ987" s="1"/>
      <c r="HN987" s="1"/>
      <c r="HR987" s="1"/>
      <c r="HV987" s="1"/>
      <c r="HZ987" s="1"/>
      <c r="ID987" s="1"/>
      <c r="IH987" s="1"/>
      <c r="IL987" s="1"/>
      <c r="IP987" s="1"/>
      <c r="IT987" s="1"/>
      <c r="IX987" s="1"/>
      <c r="JB987" s="1"/>
      <c r="JF987" s="1"/>
      <c r="JJ987" s="1"/>
      <c r="JN987" s="1"/>
      <c r="JR987" s="1"/>
      <c r="JV987" s="1"/>
      <c r="JZ987" s="1"/>
      <c r="KD987" s="1"/>
      <c r="KH987" s="1"/>
      <c r="KL987" s="1"/>
      <c r="KP987" s="1"/>
      <c r="KT987" s="1"/>
      <c r="KX987" s="1"/>
      <c r="LB987" s="1"/>
      <c r="LF987" s="1"/>
      <c r="LJ987" s="1"/>
      <c r="LN987" s="1"/>
      <c r="LR987" s="1"/>
    </row>
    <row r="988" spans="6:330">
      <c r="F988" s="1">
        <v>42256.625</v>
      </c>
      <c r="G988">
        <v>210</v>
      </c>
      <c r="H988">
        <v>250</v>
      </c>
      <c r="J988" s="1">
        <v>42256.625</v>
      </c>
      <c r="K988">
        <v>58</v>
      </c>
      <c r="L988">
        <v>150</v>
      </c>
      <c r="N988" s="1">
        <v>42256.625</v>
      </c>
      <c r="O988">
        <v>38</v>
      </c>
      <c r="P988">
        <v>75</v>
      </c>
      <c r="R988" s="1">
        <v>42256.625</v>
      </c>
      <c r="S988">
        <v>34</v>
      </c>
      <c r="T988">
        <v>100</v>
      </c>
      <c r="V988" s="1">
        <v>42256.625</v>
      </c>
      <c r="W988">
        <v>23</v>
      </c>
      <c r="X988">
        <v>75</v>
      </c>
      <c r="Z988" s="1">
        <v>42256.625</v>
      </c>
      <c r="AA988">
        <v>27</v>
      </c>
      <c r="AB988">
        <v>50</v>
      </c>
      <c r="AD988" s="1">
        <v>42256.625</v>
      </c>
      <c r="AE988">
        <v>81</v>
      </c>
      <c r="AF988">
        <v>250</v>
      </c>
      <c r="AH988" s="1">
        <v>42256.625</v>
      </c>
      <c r="AI988">
        <v>78</v>
      </c>
      <c r="AJ988">
        <v>100</v>
      </c>
      <c r="AL988" s="1">
        <v>42256.625</v>
      </c>
      <c r="AM988">
        <v>13</v>
      </c>
      <c r="AN988">
        <v>50</v>
      </c>
      <c r="AP988" s="1">
        <v>42256.625</v>
      </c>
      <c r="AQ988">
        <v>193</v>
      </c>
      <c r="AR988">
        <v>150</v>
      </c>
      <c r="AT988" s="1">
        <v>42256.625</v>
      </c>
      <c r="AU988">
        <v>34</v>
      </c>
      <c r="AV988">
        <v>100</v>
      </c>
      <c r="AX988" s="1">
        <v>42256.625</v>
      </c>
      <c r="AY988">
        <v>24</v>
      </c>
      <c r="AZ988">
        <v>50</v>
      </c>
      <c r="BB988" s="1">
        <v>42256.625</v>
      </c>
      <c r="BC988">
        <v>41</v>
      </c>
      <c r="BD988">
        <v>125</v>
      </c>
      <c r="BF988" s="1">
        <v>42256.625</v>
      </c>
      <c r="BG988">
        <v>21</v>
      </c>
      <c r="BH988">
        <v>75</v>
      </c>
      <c r="BJ988" s="1">
        <v>42256.625</v>
      </c>
      <c r="BK988">
        <v>16</v>
      </c>
      <c r="BL988">
        <v>50</v>
      </c>
      <c r="BN988" s="1">
        <v>42256.625</v>
      </c>
      <c r="BO988">
        <v>27</v>
      </c>
      <c r="BP988">
        <v>50</v>
      </c>
      <c r="BR988" s="1"/>
      <c r="BV988" s="1"/>
      <c r="BZ988" s="1"/>
      <c r="CD988" s="1"/>
      <c r="CH988" s="1"/>
      <c r="CL988" s="1"/>
      <c r="CP988" s="1"/>
      <c r="CT988" s="1"/>
      <c r="CX988" s="1"/>
      <c r="DB988" s="1"/>
      <c r="DF988" s="1"/>
      <c r="DJ988" s="1"/>
      <c r="DN988" s="1"/>
      <c r="DR988" s="1"/>
      <c r="DV988" s="1"/>
      <c r="DZ988" s="1"/>
      <c r="ED988" s="1"/>
      <c r="EH988" s="1"/>
      <c r="EL988" s="1"/>
      <c r="EP988" s="1"/>
      <c r="ET988" s="1"/>
      <c r="EX988" s="1"/>
      <c r="FB988" s="1"/>
      <c r="FF988" s="1"/>
      <c r="FJ988" s="1"/>
      <c r="FN988" s="1"/>
      <c r="FR988" s="1"/>
      <c r="FV988" s="1"/>
      <c r="FZ988" s="1"/>
      <c r="GD988" s="1"/>
      <c r="GH988" s="1"/>
      <c r="GL988" s="1"/>
      <c r="GP988" s="1"/>
      <c r="GT988" s="1"/>
      <c r="GX988" s="1"/>
      <c r="HB988" s="1"/>
      <c r="HF988" s="1"/>
      <c r="HJ988" s="1"/>
      <c r="HN988" s="1"/>
      <c r="HR988" s="1"/>
      <c r="HV988" s="1"/>
      <c r="HZ988" s="1"/>
      <c r="ID988" s="1"/>
      <c r="IH988" s="1"/>
      <c r="IL988" s="1"/>
      <c r="IP988" s="1"/>
      <c r="IT988" s="1"/>
      <c r="IX988" s="1"/>
      <c r="JB988" s="1"/>
      <c r="JF988" s="1"/>
      <c r="JJ988" s="1"/>
      <c r="JN988" s="1"/>
      <c r="JR988" s="1"/>
      <c r="JV988" s="1"/>
      <c r="JZ988" s="1"/>
      <c r="KD988" s="1"/>
      <c r="KH988" s="1"/>
      <c r="KL988" s="1"/>
      <c r="KP988" s="1"/>
      <c r="KT988" s="1"/>
      <c r="KX988" s="1"/>
      <c r="LB988" s="1"/>
      <c r="LF988" s="1"/>
      <c r="LJ988" s="1"/>
      <c r="LN988" s="1"/>
      <c r="LR988" s="1"/>
    </row>
    <row r="989" spans="6:330">
      <c r="F989" s="1">
        <v>42256.666666666664</v>
      </c>
      <c r="G989">
        <v>206</v>
      </c>
      <c r="H989">
        <v>250</v>
      </c>
      <c r="J989" s="1">
        <v>42256.666666666664</v>
      </c>
      <c r="K989">
        <v>66</v>
      </c>
      <c r="L989">
        <v>150</v>
      </c>
      <c r="N989" s="1">
        <v>42256.666666666664</v>
      </c>
      <c r="O989">
        <v>36</v>
      </c>
      <c r="P989">
        <v>75</v>
      </c>
      <c r="R989" s="1">
        <v>42256.666666666664</v>
      </c>
      <c r="S989">
        <v>36</v>
      </c>
      <c r="T989">
        <v>100</v>
      </c>
      <c r="V989" s="1">
        <v>42256.666666666664</v>
      </c>
      <c r="W989">
        <v>32</v>
      </c>
      <c r="X989">
        <v>75</v>
      </c>
      <c r="Z989" s="1">
        <v>42256.666666666664</v>
      </c>
      <c r="AA989">
        <v>27</v>
      </c>
      <c r="AB989">
        <v>50</v>
      </c>
      <c r="AD989" s="1">
        <v>42256.666666666664</v>
      </c>
      <c r="AE989">
        <v>76</v>
      </c>
      <c r="AF989">
        <v>250</v>
      </c>
      <c r="AH989" s="1">
        <v>42256.666666666664</v>
      </c>
      <c r="AI989">
        <v>84</v>
      </c>
      <c r="AJ989">
        <v>100</v>
      </c>
      <c r="AL989" s="1">
        <v>42256.666666666664</v>
      </c>
      <c r="AM989">
        <v>9</v>
      </c>
      <c r="AN989">
        <v>50</v>
      </c>
      <c r="AP989" s="1">
        <v>42256.666666666664</v>
      </c>
      <c r="AQ989">
        <v>154</v>
      </c>
      <c r="AR989">
        <v>150</v>
      </c>
      <c r="AT989" s="1">
        <v>42256.666666666664</v>
      </c>
      <c r="AU989">
        <v>31</v>
      </c>
      <c r="AV989">
        <v>100</v>
      </c>
      <c r="AX989" s="1">
        <v>42256.666666666664</v>
      </c>
      <c r="AY989">
        <v>26</v>
      </c>
      <c r="AZ989">
        <v>50</v>
      </c>
      <c r="BB989" s="1">
        <v>42256.666666666664</v>
      </c>
      <c r="BC989">
        <v>50</v>
      </c>
      <c r="BD989">
        <v>125</v>
      </c>
      <c r="BF989" s="1">
        <v>42256.666666666664</v>
      </c>
      <c r="BG989">
        <v>22</v>
      </c>
      <c r="BH989">
        <v>75</v>
      </c>
      <c r="BJ989" s="1">
        <v>42256.666666666664</v>
      </c>
      <c r="BK989">
        <v>18</v>
      </c>
      <c r="BL989">
        <v>50</v>
      </c>
      <c r="BN989" s="1">
        <v>42256.666666666664</v>
      </c>
      <c r="BO989">
        <v>27</v>
      </c>
      <c r="BP989">
        <v>50</v>
      </c>
      <c r="BR989" s="1"/>
      <c r="BV989" s="1"/>
      <c r="BZ989" s="1"/>
      <c r="CD989" s="1"/>
      <c r="CH989" s="1"/>
      <c r="CL989" s="1"/>
      <c r="CP989" s="1"/>
      <c r="CT989" s="1"/>
      <c r="CX989" s="1"/>
      <c r="DB989" s="1"/>
      <c r="DF989" s="1"/>
      <c r="DJ989" s="1"/>
      <c r="DN989" s="1"/>
      <c r="DR989" s="1"/>
      <c r="DV989" s="1"/>
      <c r="DZ989" s="1"/>
      <c r="ED989" s="1"/>
      <c r="EH989" s="1"/>
      <c r="EL989" s="1"/>
      <c r="EP989" s="1"/>
      <c r="ET989" s="1"/>
      <c r="EX989" s="1"/>
      <c r="FB989" s="1"/>
      <c r="FF989" s="1"/>
      <c r="FJ989" s="1"/>
      <c r="FN989" s="1"/>
      <c r="FR989" s="1"/>
      <c r="FV989" s="1"/>
      <c r="FZ989" s="1"/>
      <c r="GD989" s="1"/>
      <c r="GH989" s="1"/>
      <c r="GL989" s="1"/>
      <c r="GP989" s="1"/>
      <c r="GT989" s="1"/>
      <c r="GX989" s="1"/>
      <c r="HB989" s="1"/>
      <c r="HF989" s="1"/>
      <c r="HJ989" s="1"/>
      <c r="HN989" s="1"/>
      <c r="HR989" s="1"/>
      <c r="HV989" s="1"/>
      <c r="HZ989" s="1"/>
      <c r="ID989" s="1"/>
      <c r="IH989" s="1"/>
      <c r="IL989" s="1"/>
      <c r="IP989" s="1"/>
      <c r="IT989" s="1"/>
      <c r="IX989" s="1"/>
      <c r="JB989" s="1"/>
      <c r="JF989" s="1"/>
      <c r="JJ989" s="1"/>
      <c r="JN989" s="1"/>
      <c r="JR989" s="1"/>
      <c r="JV989" s="1"/>
      <c r="JZ989" s="1"/>
      <c r="KD989" s="1"/>
      <c r="KH989" s="1"/>
      <c r="KL989" s="1"/>
      <c r="KP989" s="1"/>
      <c r="KT989" s="1"/>
      <c r="KX989" s="1"/>
      <c r="LB989" s="1"/>
      <c r="LF989" s="1"/>
      <c r="LJ989" s="1"/>
      <c r="LN989" s="1"/>
      <c r="LR989" s="1"/>
    </row>
    <row r="990" spans="6:330">
      <c r="F990" s="1">
        <v>42256.708333333336</v>
      </c>
      <c r="G990">
        <v>180</v>
      </c>
      <c r="H990">
        <v>250</v>
      </c>
      <c r="J990" s="1">
        <v>42256.708333333336</v>
      </c>
      <c r="K990">
        <v>70</v>
      </c>
      <c r="L990">
        <v>150</v>
      </c>
      <c r="N990" s="1">
        <v>42256.708333333336</v>
      </c>
      <c r="O990">
        <v>37</v>
      </c>
      <c r="P990">
        <v>75</v>
      </c>
      <c r="R990" s="1">
        <v>42256.708333333336</v>
      </c>
      <c r="S990">
        <v>22</v>
      </c>
      <c r="T990">
        <v>100</v>
      </c>
      <c r="V990" s="1">
        <v>42256.708333333336</v>
      </c>
      <c r="W990">
        <v>33</v>
      </c>
      <c r="X990">
        <v>75</v>
      </c>
      <c r="Z990" s="1">
        <v>42256.708333333336</v>
      </c>
      <c r="AA990">
        <v>27</v>
      </c>
      <c r="AB990">
        <v>50</v>
      </c>
      <c r="AD990" s="1">
        <v>42256.708333333336</v>
      </c>
      <c r="AE990">
        <v>66</v>
      </c>
      <c r="AF990">
        <v>250</v>
      </c>
      <c r="AH990" s="1">
        <v>42256.708333333336</v>
      </c>
      <c r="AI990">
        <v>55</v>
      </c>
      <c r="AJ990">
        <v>100</v>
      </c>
      <c r="AL990" s="1">
        <v>42256.708333333336</v>
      </c>
      <c r="AM990">
        <v>15</v>
      </c>
      <c r="AN990">
        <v>50</v>
      </c>
      <c r="AP990" s="1">
        <v>42256.708333333336</v>
      </c>
      <c r="AQ990">
        <v>131</v>
      </c>
      <c r="AR990">
        <v>150</v>
      </c>
      <c r="AT990" s="1">
        <v>42256.708333333336</v>
      </c>
      <c r="AU990">
        <v>32</v>
      </c>
      <c r="AV990">
        <v>100</v>
      </c>
      <c r="AX990" s="1">
        <v>42256.708333333336</v>
      </c>
      <c r="AY990">
        <v>27</v>
      </c>
      <c r="AZ990">
        <v>50</v>
      </c>
      <c r="BB990" s="1">
        <v>42256.708333333336</v>
      </c>
      <c r="BC990">
        <v>54</v>
      </c>
      <c r="BD990">
        <v>125</v>
      </c>
      <c r="BF990" s="1">
        <v>42256.708333333336</v>
      </c>
      <c r="BG990">
        <v>24</v>
      </c>
      <c r="BH990">
        <v>75</v>
      </c>
      <c r="BJ990" s="1">
        <v>42256.708333333336</v>
      </c>
      <c r="BK990">
        <v>17</v>
      </c>
      <c r="BL990">
        <v>50</v>
      </c>
      <c r="BN990" s="1">
        <v>42256.708333333336</v>
      </c>
      <c r="BO990">
        <v>27</v>
      </c>
      <c r="BP990">
        <v>50</v>
      </c>
      <c r="BR990" s="1"/>
      <c r="BV990" s="1"/>
      <c r="BZ990" s="1"/>
      <c r="CD990" s="1"/>
      <c r="CH990" s="1"/>
      <c r="CL990" s="1"/>
      <c r="CP990" s="1"/>
      <c r="CT990" s="1"/>
      <c r="CX990" s="1"/>
      <c r="DB990" s="1"/>
      <c r="DF990" s="1"/>
      <c r="DJ990" s="1"/>
      <c r="DN990" s="1"/>
      <c r="DR990" s="1"/>
      <c r="DV990" s="1"/>
      <c r="DZ990" s="1"/>
      <c r="ED990" s="1"/>
      <c r="EH990" s="1"/>
      <c r="EL990" s="1"/>
      <c r="EP990" s="1"/>
      <c r="ET990" s="1"/>
      <c r="EX990" s="1"/>
      <c r="FB990" s="1"/>
      <c r="FF990" s="1"/>
      <c r="FJ990" s="1"/>
      <c r="FN990" s="1"/>
      <c r="FR990" s="1"/>
      <c r="FV990" s="1"/>
      <c r="FZ990" s="1"/>
      <c r="GD990" s="1"/>
      <c r="GH990" s="1"/>
      <c r="GL990" s="1"/>
      <c r="GP990" s="1"/>
      <c r="GT990" s="1"/>
      <c r="GX990" s="1"/>
      <c r="HB990" s="1"/>
      <c r="HF990" s="1"/>
      <c r="HJ990" s="1"/>
      <c r="HN990" s="1"/>
      <c r="HR990" s="1"/>
      <c r="HV990" s="1"/>
      <c r="HZ990" s="1"/>
      <c r="ID990" s="1"/>
      <c r="IH990" s="1"/>
      <c r="IL990" s="1"/>
      <c r="IP990" s="1"/>
      <c r="IT990" s="1"/>
      <c r="IX990" s="1"/>
      <c r="JB990" s="1"/>
      <c r="JF990" s="1"/>
      <c r="JJ990" s="1"/>
      <c r="JN990" s="1"/>
      <c r="JR990" s="1"/>
      <c r="JV990" s="1"/>
      <c r="JZ990" s="1"/>
      <c r="KD990" s="1"/>
      <c r="KH990" s="1"/>
      <c r="KL990" s="1"/>
      <c r="KP990" s="1"/>
      <c r="KT990" s="1"/>
      <c r="KX990" s="1"/>
      <c r="LB990" s="1"/>
      <c r="LF990" s="1"/>
      <c r="LJ990" s="1"/>
      <c r="LN990" s="1"/>
      <c r="LR990" s="1"/>
    </row>
    <row r="991" spans="6:330">
      <c r="F991" s="1">
        <v>42256.75</v>
      </c>
      <c r="G991">
        <v>165</v>
      </c>
      <c r="H991">
        <v>250</v>
      </c>
      <c r="J991" s="1">
        <v>42256.75</v>
      </c>
      <c r="K991">
        <v>66</v>
      </c>
      <c r="L991">
        <v>150</v>
      </c>
      <c r="N991" s="1">
        <v>42256.75</v>
      </c>
      <c r="O991">
        <v>39</v>
      </c>
      <c r="P991">
        <v>75</v>
      </c>
      <c r="R991" s="1">
        <v>42256.75</v>
      </c>
      <c r="S991">
        <v>22</v>
      </c>
      <c r="T991">
        <v>100</v>
      </c>
      <c r="V991" s="1">
        <v>42256.75</v>
      </c>
      <c r="W991">
        <v>32</v>
      </c>
      <c r="X991">
        <v>75</v>
      </c>
      <c r="Z991" s="1">
        <v>42256.75</v>
      </c>
      <c r="AA991">
        <v>34</v>
      </c>
      <c r="AB991">
        <v>50</v>
      </c>
      <c r="AD991" s="1">
        <v>42256.75</v>
      </c>
      <c r="AE991">
        <v>62</v>
      </c>
      <c r="AF991">
        <v>250</v>
      </c>
      <c r="AH991" s="1">
        <v>42256.75</v>
      </c>
      <c r="AI991">
        <v>39</v>
      </c>
      <c r="AJ991">
        <v>100</v>
      </c>
      <c r="AL991" s="1">
        <v>42256.75</v>
      </c>
      <c r="AM991">
        <v>14</v>
      </c>
      <c r="AN991">
        <v>50</v>
      </c>
      <c r="AP991" s="1">
        <v>42256.75</v>
      </c>
      <c r="AQ991">
        <v>138</v>
      </c>
      <c r="AR991">
        <v>150</v>
      </c>
      <c r="AT991" s="1">
        <v>42256.75</v>
      </c>
      <c r="AU991">
        <v>38</v>
      </c>
      <c r="AV991">
        <v>100</v>
      </c>
      <c r="AX991" s="1">
        <v>42256.75</v>
      </c>
      <c r="AY991">
        <v>32</v>
      </c>
      <c r="AZ991">
        <v>50</v>
      </c>
      <c r="BB991" s="1">
        <v>42256.75</v>
      </c>
      <c r="BC991">
        <v>57</v>
      </c>
      <c r="BD991">
        <v>125</v>
      </c>
      <c r="BF991" s="1">
        <v>42256.75</v>
      </c>
      <c r="BG991">
        <v>25</v>
      </c>
      <c r="BH991">
        <v>75</v>
      </c>
      <c r="BJ991" s="1">
        <v>42256.75</v>
      </c>
      <c r="BK991">
        <v>15</v>
      </c>
      <c r="BL991">
        <v>50</v>
      </c>
      <c r="BN991" s="1">
        <v>42256.75</v>
      </c>
      <c r="BO991">
        <v>34</v>
      </c>
      <c r="BP991">
        <v>50</v>
      </c>
      <c r="BR991" s="1"/>
      <c r="BV991" s="1"/>
      <c r="BZ991" s="1"/>
      <c r="CD991" s="1"/>
      <c r="CH991" s="1"/>
      <c r="CL991" s="1"/>
      <c r="CP991" s="1"/>
      <c r="CT991" s="1"/>
      <c r="CX991" s="1"/>
      <c r="DB991" s="1"/>
      <c r="DF991" s="1"/>
      <c r="DJ991" s="1"/>
      <c r="DN991" s="1"/>
      <c r="DR991" s="1"/>
      <c r="DV991" s="1"/>
      <c r="DZ991" s="1"/>
      <c r="ED991" s="1"/>
      <c r="EH991" s="1"/>
      <c r="EL991" s="1"/>
      <c r="EP991" s="1"/>
      <c r="ET991" s="1"/>
      <c r="EX991" s="1"/>
      <c r="FB991" s="1"/>
      <c r="FF991" s="1"/>
      <c r="FJ991" s="1"/>
      <c r="FN991" s="1"/>
      <c r="FR991" s="1"/>
      <c r="FV991" s="1"/>
      <c r="FZ991" s="1"/>
      <c r="GD991" s="1"/>
      <c r="GH991" s="1"/>
      <c r="GL991" s="1"/>
      <c r="GP991" s="1"/>
      <c r="GT991" s="1"/>
      <c r="GX991" s="1"/>
      <c r="HB991" s="1"/>
      <c r="HF991" s="1"/>
      <c r="HJ991" s="1"/>
      <c r="HN991" s="1"/>
      <c r="HR991" s="1"/>
      <c r="HV991" s="1"/>
      <c r="HZ991" s="1"/>
      <c r="ID991" s="1"/>
      <c r="IH991" s="1"/>
      <c r="IL991" s="1"/>
      <c r="IP991" s="1"/>
      <c r="IT991" s="1"/>
      <c r="IX991" s="1"/>
      <c r="JB991" s="1"/>
      <c r="JF991" s="1"/>
      <c r="JJ991" s="1"/>
      <c r="JN991" s="1"/>
      <c r="JR991" s="1"/>
      <c r="JV991" s="1"/>
      <c r="JZ991" s="1"/>
      <c r="KD991" s="1"/>
      <c r="KH991" s="1"/>
      <c r="KL991" s="1"/>
      <c r="KP991" s="1"/>
      <c r="KT991" s="1"/>
      <c r="KX991" s="1"/>
      <c r="LB991" s="1"/>
      <c r="LF991" s="1"/>
      <c r="LJ991" s="1"/>
      <c r="LN991" s="1"/>
      <c r="LR991" s="1"/>
    </row>
    <row r="992" spans="6:330">
      <c r="F992" s="1">
        <v>42256.791666666664</v>
      </c>
      <c r="G992">
        <v>114</v>
      </c>
      <c r="H992">
        <v>250</v>
      </c>
      <c r="J992" s="1">
        <v>42256.791666666664</v>
      </c>
      <c r="K992">
        <v>76</v>
      </c>
      <c r="L992">
        <v>150</v>
      </c>
      <c r="N992" s="1">
        <v>42256.791666666664</v>
      </c>
      <c r="O992">
        <v>43</v>
      </c>
      <c r="P992">
        <v>75</v>
      </c>
      <c r="R992" s="1">
        <v>42256.791666666664</v>
      </c>
      <c r="S992">
        <v>27</v>
      </c>
      <c r="T992">
        <v>100</v>
      </c>
      <c r="V992" s="1">
        <v>42256.791666666664</v>
      </c>
      <c r="W992">
        <v>34</v>
      </c>
      <c r="X992">
        <v>75</v>
      </c>
      <c r="Z992" s="1">
        <v>42256.791666666664</v>
      </c>
      <c r="AA992">
        <v>31</v>
      </c>
      <c r="AB992">
        <v>50</v>
      </c>
      <c r="AD992" s="1">
        <v>42256.791666666664</v>
      </c>
      <c r="AE992">
        <v>65</v>
      </c>
      <c r="AF992">
        <v>250</v>
      </c>
      <c r="AH992" s="1">
        <v>42256.791666666664</v>
      </c>
      <c r="AI992">
        <v>19</v>
      </c>
      <c r="AJ992">
        <v>100</v>
      </c>
      <c r="AL992" s="1">
        <v>42256.791666666664</v>
      </c>
      <c r="AM992">
        <v>18</v>
      </c>
      <c r="AN992">
        <v>50</v>
      </c>
      <c r="AP992" s="1">
        <v>42256.791666666664</v>
      </c>
      <c r="AQ992">
        <v>146</v>
      </c>
      <c r="AR992">
        <v>150</v>
      </c>
      <c r="AT992" s="1">
        <v>42256.791666666664</v>
      </c>
      <c r="AU992">
        <v>16</v>
      </c>
      <c r="AV992">
        <v>100</v>
      </c>
      <c r="AX992" s="1">
        <v>42256.791666666664</v>
      </c>
      <c r="AY992">
        <v>49</v>
      </c>
      <c r="AZ992">
        <v>50</v>
      </c>
      <c r="BB992" s="1">
        <v>42256.791666666664</v>
      </c>
      <c r="BC992">
        <v>55</v>
      </c>
      <c r="BD992">
        <v>125</v>
      </c>
      <c r="BF992" s="1">
        <v>42256.791666666664</v>
      </c>
      <c r="BG992">
        <v>27</v>
      </c>
      <c r="BH992">
        <v>75</v>
      </c>
      <c r="BJ992" s="1">
        <v>42256.791666666664</v>
      </c>
      <c r="BK992">
        <v>12</v>
      </c>
      <c r="BL992">
        <v>50</v>
      </c>
      <c r="BN992" s="1">
        <v>42256.791666666664</v>
      </c>
      <c r="BO992">
        <v>31</v>
      </c>
      <c r="BP992">
        <v>50</v>
      </c>
      <c r="BR992" s="1"/>
      <c r="BV992" s="1"/>
      <c r="BZ992" s="1"/>
      <c r="CD992" s="1"/>
      <c r="CH992" s="1"/>
      <c r="CL992" s="1"/>
      <c r="CP992" s="1"/>
      <c r="CT992" s="1"/>
      <c r="CX992" s="1"/>
      <c r="DB992" s="1"/>
      <c r="DF992" s="1"/>
      <c r="DJ992" s="1"/>
      <c r="DN992" s="1"/>
      <c r="DR992" s="1"/>
      <c r="DV992" s="1"/>
      <c r="DZ992" s="1"/>
      <c r="ED992" s="1"/>
      <c r="EH992" s="1"/>
      <c r="EL992" s="1"/>
      <c r="EP992" s="1"/>
      <c r="ET992" s="1"/>
      <c r="EX992" s="1"/>
      <c r="FB992" s="1"/>
      <c r="FF992" s="1"/>
      <c r="FJ992" s="1"/>
      <c r="FN992" s="1"/>
      <c r="FR992" s="1"/>
      <c r="FV992" s="1"/>
      <c r="FZ992" s="1"/>
      <c r="GD992" s="1"/>
      <c r="GH992" s="1"/>
      <c r="GL992" s="1"/>
      <c r="GP992" s="1"/>
      <c r="GT992" s="1"/>
      <c r="GX992" s="1"/>
      <c r="HB992" s="1"/>
      <c r="HF992" s="1"/>
      <c r="HJ992" s="1"/>
      <c r="HN992" s="1"/>
      <c r="HR992" s="1"/>
      <c r="HV992" s="1"/>
      <c r="HZ992" s="1"/>
      <c r="ID992" s="1"/>
      <c r="IH992" s="1"/>
      <c r="IL992" s="1"/>
      <c r="IP992" s="1"/>
      <c r="IT992" s="1"/>
      <c r="IX992" s="1"/>
      <c r="JB992" s="1"/>
      <c r="JF992" s="1"/>
      <c r="JJ992" s="1"/>
      <c r="JN992" s="1"/>
      <c r="JR992" s="1"/>
      <c r="JV992" s="1"/>
      <c r="JZ992" s="1"/>
      <c r="KD992" s="1"/>
      <c r="KH992" s="1"/>
      <c r="KL992" s="1"/>
      <c r="KP992" s="1"/>
      <c r="KT992" s="1"/>
      <c r="KX992" s="1"/>
      <c r="LB992" s="1"/>
      <c r="LF992" s="1"/>
      <c r="LJ992" s="1"/>
      <c r="LN992" s="1"/>
      <c r="LR992" s="1"/>
    </row>
    <row r="993" spans="6:330">
      <c r="F993" s="1">
        <v>42256.833333333336</v>
      </c>
      <c r="G993">
        <v>90</v>
      </c>
      <c r="H993">
        <v>250</v>
      </c>
      <c r="J993" s="1">
        <v>42256.833333333336</v>
      </c>
      <c r="K993">
        <v>66</v>
      </c>
      <c r="L993">
        <v>150</v>
      </c>
      <c r="N993" s="1">
        <v>42256.833333333336</v>
      </c>
      <c r="O993">
        <v>39</v>
      </c>
      <c r="P993">
        <v>75</v>
      </c>
      <c r="R993" s="1">
        <v>42256.833333333336</v>
      </c>
      <c r="S993">
        <v>30</v>
      </c>
      <c r="T993">
        <v>100</v>
      </c>
      <c r="V993" s="1">
        <v>42256.833333333336</v>
      </c>
      <c r="W993">
        <v>37</v>
      </c>
      <c r="X993">
        <v>75</v>
      </c>
      <c r="Z993" s="1">
        <v>42256.833333333336</v>
      </c>
      <c r="AA993">
        <v>36</v>
      </c>
      <c r="AB993">
        <v>50</v>
      </c>
      <c r="AD993" s="1">
        <v>42256.833333333336</v>
      </c>
      <c r="AE993">
        <v>67</v>
      </c>
      <c r="AF993">
        <v>250</v>
      </c>
      <c r="AH993" s="1">
        <v>42256.833333333336</v>
      </c>
      <c r="AI993">
        <v>9</v>
      </c>
      <c r="AJ993">
        <v>100</v>
      </c>
      <c r="AL993" s="1">
        <v>42256.833333333336</v>
      </c>
      <c r="AM993">
        <v>10</v>
      </c>
      <c r="AN993">
        <v>50</v>
      </c>
      <c r="AP993" s="1">
        <v>42256.833333333336</v>
      </c>
      <c r="AQ993">
        <v>173</v>
      </c>
      <c r="AR993">
        <v>150</v>
      </c>
      <c r="AT993" s="1">
        <v>42256.833333333336</v>
      </c>
      <c r="AU993">
        <v>10</v>
      </c>
      <c r="AV993">
        <v>100</v>
      </c>
      <c r="AX993" s="1">
        <v>42256.833333333336</v>
      </c>
      <c r="AY993">
        <v>50</v>
      </c>
      <c r="AZ993">
        <v>50</v>
      </c>
      <c r="BB993" s="1">
        <v>42256.833333333336</v>
      </c>
      <c r="BC993">
        <v>60</v>
      </c>
      <c r="BD993">
        <v>125</v>
      </c>
      <c r="BF993" s="1">
        <v>42256.833333333336</v>
      </c>
      <c r="BG993">
        <v>28</v>
      </c>
      <c r="BH993">
        <v>75</v>
      </c>
      <c r="BJ993" s="1">
        <v>42256.833333333336</v>
      </c>
      <c r="BK993">
        <v>12</v>
      </c>
      <c r="BL993">
        <v>50</v>
      </c>
      <c r="BN993" s="1">
        <v>42256.833333333336</v>
      </c>
      <c r="BO993">
        <v>36</v>
      </c>
      <c r="BP993">
        <v>50</v>
      </c>
      <c r="BR993" s="1"/>
      <c r="BV993" s="1"/>
      <c r="BZ993" s="1"/>
      <c r="CD993" s="1"/>
      <c r="CH993" s="1"/>
      <c r="CL993" s="1"/>
      <c r="CP993" s="1"/>
      <c r="CT993" s="1"/>
      <c r="CX993" s="1"/>
      <c r="DB993" s="1"/>
      <c r="DF993" s="1"/>
      <c r="DJ993" s="1"/>
      <c r="DN993" s="1"/>
      <c r="DR993" s="1"/>
      <c r="DV993" s="1"/>
      <c r="DZ993" s="1"/>
      <c r="ED993" s="1"/>
      <c r="EH993" s="1"/>
      <c r="EL993" s="1"/>
      <c r="EP993" s="1"/>
      <c r="ET993" s="1"/>
      <c r="EX993" s="1"/>
      <c r="FB993" s="1"/>
      <c r="FF993" s="1"/>
      <c r="FJ993" s="1"/>
      <c r="FN993" s="1"/>
      <c r="FR993" s="1"/>
      <c r="FV993" s="1"/>
      <c r="FZ993" s="1"/>
      <c r="GD993" s="1"/>
      <c r="GH993" s="1"/>
      <c r="GL993" s="1"/>
      <c r="GP993" s="1"/>
      <c r="GT993" s="1"/>
      <c r="GX993" s="1"/>
      <c r="HB993" s="1"/>
      <c r="HF993" s="1"/>
      <c r="HJ993" s="1"/>
      <c r="HN993" s="1"/>
      <c r="HR993" s="1"/>
      <c r="HV993" s="1"/>
      <c r="HZ993" s="1"/>
      <c r="ID993" s="1"/>
      <c r="IH993" s="1"/>
      <c r="IL993" s="1"/>
      <c r="IP993" s="1"/>
      <c r="IT993" s="1"/>
      <c r="IX993" s="1"/>
      <c r="JB993" s="1"/>
      <c r="JF993" s="1"/>
      <c r="JJ993" s="1"/>
      <c r="JN993" s="1"/>
      <c r="JR993" s="1"/>
      <c r="JV993" s="1"/>
      <c r="JZ993" s="1"/>
      <c r="KD993" s="1"/>
      <c r="KH993" s="1"/>
      <c r="KL993" s="1"/>
      <c r="KP993" s="1"/>
      <c r="KT993" s="1"/>
      <c r="KX993" s="1"/>
      <c r="LB993" s="1"/>
      <c r="LF993" s="1"/>
      <c r="LJ993" s="1"/>
      <c r="LN993" s="1"/>
      <c r="LR993" s="1"/>
    </row>
    <row r="994" spans="6:330">
      <c r="F994" s="1">
        <v>42256.875</v>
      </c>
      <c r="G994">
        <v>108</v>
      </c>
      <c r="H994">
        <v>250</v>
      </c>
      <c r="J994" s="1">
        <v>42256.875</v>
      </c>
      <c r="K994">
        <v>52</v>
      </c>
      <c r="L994">
        <v>150</v>
      </c>
      <c r="N994" s="1">
        <v>42256.875</v>
      </c>
      <c r="O994">
        <v>40</v>
      </c>
      <c r="P994">
        <v>75</v>
      </c>
      <c r="R994" s="1">
        <v>42256.875</v>
      </c>
      <c r="S994">
        <v>18</v>
      </c>
      <c r="T994">
        <v>100</v>
      </c>
      <c r="V994" s="1">
        <v>42256.875</v>
      </c>
      <c r="W994">
        <v>42</v>
      </c>
      <c r="X994">
        <v>75</v>
      </c>
      <c r="Z994" s="1">
        <v>42256.875</v>
      </c>
      <c r="AA994">
        <v>23</v>
      </c>
      <c r="AB994">
        <v>50</v>
      </c>
      <c r="AD994" s="1">
        <v>42256.875</v>
      </c>
      <c r="AE994">
        <v>40</v>
      </c>
      <c r="AF994">
        <v>250</v>
      </c>
      <c r="AH994" s="1">
        <v>42256.875</v>
      </c>
      <c r="AI994">
        <v>8</v>
      </c>
      <c r="AJ994">
        <v>100</v>
      </c>
      <c r="AL994" s="1">
        <v>42256.875</v>
      </c>
      <c r="AM994">
        <v>5</v>
      </c>
      <c r="AN994">
        <v>50</v>
      </c>
      <c r="AP994" s="1">
        <v>42256.875</v>
      </c>
      <c r="AQ994">
        <v>189</v>
      </c>
      <c r="AR994">
        <v>150</v>
      </c>
      <c r="AT994" s="1">
        <v>42256.875</v>
      </c>
      <c r="AU994">
        <v>14</v>
      </c>
      <c r="AV994">
        <v>100</v>
      </c>
      <c r="AX994" s="1">
        <v>42256.875</v>
      </c>
      <c r="AY994">
        <v>46</v>
      </c>
      <c r="AZ994">
        <v>50</v>
      </c>
      <c r="BB994" s="1">
        <v>42256.875</v>
      </c>
      <c r="BC994">
        <v>58</v>
      </c>
      <c r="BD994">
        <v>125</v>
      </c>
      <c r="BF994" s="1">
        <v>42256.875</v>
      </c>
      <c r="BG994">
        <v>18</v>
      </c>
      <c r="BH994">
        <v>75</v>
      </c>
      <c r="BJ994" s="1">
        <v>42256.875</v>
      </c>
      <c r="BK994">
        <v>10</v>
      </c>
      <c r="BL994">
        <v>50</v>
      </c>
      <c r="BN994" s="1">
        <v>42256.875</v>
      </c>
      <c r="BO994">
        <v>23</v>
      </c>
      <c r="BP994">
        <v>50</v>
      </c>
      <c r="BR994" s="1"/>
      <c r="BV994" s="1"/>
      <c r="BZ994" s="1"/>
      <c r="CD994" s="1"/>
      <c r="CH994" s="1"/>
      <c r="CL994" s="1"/>
      <c r="CP994" s="1"/>
      <c r="CT994" s="1"/>
      <c r="CX994" s="1"/>
      <c r="DB994" s="1"/>
      <c r="DF994" s="1"/>
      <c r="DJ994" s="1"/>
      <c r="DN994" s="1"/>
      <c r="DR994" s="1"/>
      <c r="DV994" s="1"/>
      <c r="DZ994" s="1"/>
      <c r="ED994" s="1"/>
      <c r="EH994" s="1"/>
      <c r="EL994" s="1"/>
      <c r="EP994" s="1"/>
      <c r="ET994" s="1"/>
      <c r="EX994" s="1"/>
      <c r="FB994" s="1"/>
      <c r="FF994" s="1"/>
      <c r="FJ994" s="1"/>
      <c r="FN994" s="1"/>
      <c r="FR994" s="1"/>
      <c r="FV994" s="1"/>
      <c r="FZ994" s="1"/>
      <c r="GD994" s="1"/>
      <c r="GH994" s="1"/>
      <c r="GL994" s="1"/>
      <c r="GP994" s="1"/>
      <c r="GT994" s="1"/>
      <c r="GX994" s="1"/>
      <c r="HB994" s="1"/>
      <c r="HF994" s="1"/>
      <c r="HJ994" s="1"/>
      <c r="HN994" s="1"/>
      <c r="HR994" s="1"/>
      <c r="HV994" s="1"/>
      <c r="HZ994" s="1"/>
      <c r="ID994" s="1"/>
      <c r="IH994" s="1"/>
      <c r="IL994" s="1"/>
      <c r="IP994" s="1"/>
      <c r="IT994" s="1"/>
      <c r="IX994" s="1"/>
      <c r="JB994" s="1"/>
      <c r="JF994" s="1"/>
      <c r="JJ994" s="1"/>
      <c r="JN994" s="1"/>
      <c r="JR994" s="1"/>
      <c r="JV994" s="1"/>
      <c r="JZ994" s="1"/>
      <c r="KD994" s="1"/>
      <c r="KH994" s="1"/>
      <c r="KL994" s="1"/>
      <c r="KP994" s="1"/>
      <c r="KT994" s="1"/>
      <c r="KX994" s="1"/>
      <c r="LB994" s="1"/>
      <c r="LF994" s="1"/>
      <c r="LJ994" s="1"/>
      <c r="LN994" s="1"/>
      <c r="LR994" s="1"/>
    </row>
    <row r="995" spans="6:330">
      <c r="F995" s="1">
        <v>42256.916666666664</v>
      </c>
      <c r="G995">
        <v>132</v>
      </c>
      <c r="H995">
        <v>250</v>
      </c>
      <c r="J995" s="1">
        <v>42256.916666666664</v>
      </c>
      <c r="K995">
        <v>38</v>
      </c>
      <c r="L995">
        <v>150</v>
      </c>
      <c r="N995" s="1">
        <v>42256.916666666664</v>
      </c>
      <c r="O995">
        <v>40</v>
      </c>
      <c r="P995">
        <v>75</v>
      </c>
      <c r="R995" s="1">
        <v>42256.916666666664</v>
      </c>
      <c r="S995">
        <v>16</v>
      </c>
      <c r="T995">
        <v>100</v>
      </c>
      <c r="V995" s="1">
        <v>42256.916666666664</v>
      </c>
      <c r="W995">
        <v>32</v>
      </c>
      <c r="X995">
        <v>75</v>
      </c>
      <c r="Z995" s="1">
        <v>42256.916666666664</v>
      </c>
      <c r="AA995">
        <v>19</v>
      </c>
      <c r="AB995">
        <v>50</v>
      </c>
      <c r="AD995" s="1">
        <v>42256.916666666664</v>
      </c>
      <c r="AE995">
        <v>16</v>
      </c>
      <c r="AF995">
        <v>250</v>
      </c>
      <c r="AH995" s="1">
        <v>42256.916666666664</v>
      </c>
      <c r="AI995">
        <v>6</v>
      </c>
      <c r="AJ995">
        <v>100</v>
      </c>
      <c r="AL995" s="1">
        <v>42256.916666666664</v>
      </c>
      <c r="AM995">
        <v>6</v>
      </c>
      <c r="AN995">
        <v>50</v>
      </c>
      <c r="AP995" s="1">
        <v>42256.916666666664</v>
      </c>
      <c r="AQ995">
        <v>167</v>
      </c>
      <c r="AR995">
        <v>150</v>
      </c>
      <c r="AT995" s="1">
        <v>42256.916666666664</v>
      </c>
      <c r="AU995">
        <v>13</v>
      </c>
      <c r="AV995">
        <v>100</v>
      </c>
      <c r="AX995" s="1">
        <v>42256.916666666664</v>
      </c>
      <c r="AY995">
        <v>46</v>
      </c>
      <c r="AZ995">
        <v>50</v>
      </c>
      <c r="BB995" s="1">
        <v>42256.916666666664</v>
      </c>
      <c r="BC995">
        <v>45</v>
      </c>
      <c r="BD995">
        <v>125</v>
      </c>
      <c r="BF995" s="1">
        <v>42256.916666666664</v>
      </c>
      <c r="BG995">
        <v>19</v>
      </c>
      <c r="BH995">
        <v>75</v>
      </c>
      <c r="BJ995" s="1">
        <v>42256.916666666664</v>
      </c>
      <c r="BK995">
        <v>7</v>
      </c>
      <c r="BL995">
        <v>50</v>
      </c>
      <c r="BN995" s="1">
        <v>42256.916666666664</v>
      </c>
      <c r="BO995">
        <v>19</v>
      </c>
      <c r="BP995">
        <v>50</v>
      </c>
      <c r="BR995" s="1"/>
      <c r="BV995" s="1"/>
      <c r="BZ995" s="1"/>
      <c r="CD995" s="1"/>
      <c r="CH995" s="1"/>
      <c r="CL995" s="1"/>
      <c r="CP995" s="1"/>
      <c r="CT995" s="1"/>
      <c r="CX995" s="1"/>
      <c r="DB995" s="1"/>
      <c r="DF995" s="1"/>
      <c r="DJ995" s="1"/>
      <c r="DN995" s="1"/>
      <c r="DR995" s="1"/>
      <c r="DV995" s="1"/>
      <c r="DZ995" s="1"/>
      <c r="ED995" s="1"/>
      <c r="EH995" s="1"/>
      <c r="EL995" s="1"/>
      <c r="EP995" s="1"/>
      <c r="ET995" s="1"/>
      <c r="EX995" s="1"/>
      <c r="FB995" s="1"/>
      <c r="FF995" s="1"/>
      <c r="FJ995" s="1"/>
      <c r="FN995" s="1"/>
      <c r="FR995" s="1"/>
      <c r="FV995" s="1"/>
      <c r="FZ995" s="1"/>
      <c r="GD995" s="1"/>
      <c r="GH995" s="1"/>
      <c r="GL995" s="1"/>
      <c r="GP995" s="1"/>
      <c r="GT995" s="1"/>
      <c r="GX995" s="1"/>
      <c r="HB995" s="1"/>
      <c r="HF995" s="1"/>
      <c r="HJ995" s="1"/>
      <c r="HN995" s="1"/>
      <c r="HR995" s="1"/>
      <c r="HV995" s="1"/>
      <c r="HZ995" s="1"/>
      <c r="ID995" s="1"/>
      <c r="IH995" s="1"/>
      <c r="IL995" s="1"/>
      <c r="IP995" s="1"/>
      <c r="IT995" s="1"/>
      <c r="IX995" s="1"/>
      <c r="JB995" s="1"/>
      <c r="JF995" s="1"/>
      <c r="JJ995" s="1"/>
      <c r="JN995" s="1"/>
      <c r="JR995" s="1"/>
      <c r="JV995" s="1"/>
      <c r="JZ995" s="1"/>
      <c r="KD995" s="1"/>
      <c r="KH995" s="1"/>
      <c r="KL995" s="1"/>
      <c r="KP995" s="1"/>
      <c r="KT995" s="1"/>
      <c r="KX995" s="1"/>
      <c r="LB995" s="1"/>
      <c r="LF995" s="1"/>
      <c r="LJ995" s="1"/>
      <c r="LN995" s="1"/>
      <c r="LR995" s="1"/>
    </row>
    <row r="996" spans="6:330">
      <c r="F996" s="1">
        <v>42256.958333333336</v>
      </c>
      <c r="G996">
        <v>119</v>
      </c>
      <c r="H996">
        <v>250</v>
      </c>
      <c r="J996" s="1">
        <v>42256.958333333336</v>
      </c>
      <c r="K996">
        <v>15</v>
      </c>
      <c r="L996">
        <v>150</v>
      </c>
      <c r="N996" s="1">
        <v>42256.958333333336</v>
      </c>
      <c r="O996">
        <v>28</v>
      </c>
      <c r="P996">
        <v>75</v>
      </c>
      <c r="R996" s="1">
        <v>42256.958333333336</v>
      </c>
      <c r="S996">
        <v>20</v>
      </c>
      <c r="T996">
        <v>100</v>
      </c>
      <c r="V996" s="1">
        <v>42256.958333333336</v>
      </c>
      <c r="W996">
        <v>19</v>
      </c>
      <c r="X996">
        <v>75</v>
      </c>
      <c r="Z996" s="1">
        <v>42256.958333333336</v>
      </c>
      <c r="AA996">
        <v>12</v>
      </c>
      <c r="AB996">
        <v>50</v>
      </c>
      <c r="AD996" s="1">
        <v>42256.958333333336</v>
      </c>
      <c r="AE996">
        <v>16</v>
      </c>
      <c r="AF996">
        <v>250</v>
      </c>
      <c r="AH996" s="1">
        <v>42256.958333333336</v>
      </c>
      <c r="AI996">
        <v>5</v>
      </c>
      <c r="AJ996">
        <v>100</v>
      </c>
      <c r="AL996" s="1">
        <v>42256.958333333336</v>
      </c>
      <c r="AM996">
        <v>4</v>
      </c>
      <c r="AN996">
        <v>50</v>
      </c>
      <c r="AP996" s="1">
        <v>42256.958333333336</v>
      </c>
      <c r="AQ996">
        <v>139</v>
      </c>
      <c r="AR996">
        <v>150</v>
      </c>
      <c r="AT996" s="1">
        <v>42256.958333333336</v>
      </c>
      <c r="AU996">
        <v>8</v>
      </c>
      <c r="AV996">
        <v>100</v>
      </c>
      <c r="AX996" s="1">
        <v>42256.958333333336</v>
      </c>
      <c r="AY996">
        <v>62</v>
      </c>
      <c r="AZ996">
        <v>50</v>
      </c>
      <c r="BB996" s="1">
        <v>42256.958333333336</v>
      </c>
      <c r="BC996">
        <v>44</v>
      </c>
      <c r="BD996">
        <v>125</v>
      </c>
      <c r="BF996" s="1">
        <v>42256.958333333336</v>
      </c>
      <c r="BG996">
        <v>11</v>
      </c>
      <c r="BH996">
        <v>75</v>
      </c>
      <c r="BJ996" s="1">
        <v>42256.958333333336</v>
      </c>
      <c r="BK996">
        <v>6</v>
      </c>
      <c r="BL996">
        <v>50</v>
      </c>
      <c r="BN996" s="1">
        <v>42256.958333333336</v>
      </c>
      <c r="BO996">
        <v>12</v>
      </c>
      <c r="BP996">
        <v>50</v>
      </c>
      <c r="BR996" s="1"/>
      <c r="BV996" s="1"/>
      <c r="BZ996" s="1"/>
      <c r="CD996" s="1"/>
      <c r="CH996" s="1"/>
      <c r="CL996" s="1"/>
      <c r="CP996" s="1"/>
      <c r="CT996" s="1"/>
      <c r="CX996" s="1"/>
      <c r="DB996" s="1"/>
      <c r="DF996" s="1"/>
      <c r="DJ996" s="1"/>
      <c r="DN996" s="1"/>
      <c r="DR996" s="1"/>
      <c r="DV996" s="1"/>
      <c r="DZ996" s="1"/>
      <c r="ED996" s="1"/>
      <c r="EH996" s="1"/>
      <c r="EL996" s="1"/>
      <c r="EP996" s="1"/>
      <c r="ET996" s="1"/>
      <c r="EX996" s="1"/>
      <c r="FB996" s="1"/>
      <c r="FF996" s="1"/>
      <c r="FJ996" s="1"/>
      <c r="FN996" s="1"/>
      <c r="FR996" s="1"/>
      <c r="FV996" s="1"/>
      <c r="FZ996" s="1"/>
      <c r="GD996" s="1"/>
      <c r="GH996" s="1"/>
      <c r="GL996" s="1"/>
      <c r="GP996" s="1"/>
      <c r="GT996" s="1"/>
      <c r="GX996" s="1"/>
      <c r="HB996" s="1"/>
      <c r="HF996" s="1"/>
      <c r="HJ996" s="1"/>
      <c r="HN996" s="1"/>
      <c r="HR996" s="1"/>
      <c r="HV996" s="1"/>
      <c r="HZ996" s="1"/>
      <c r="ID996" s="1"/>
      <c r="IH996" s="1"/>
      <c r="IL996" s="1"/>
      <c r="IP996" s="1"/>
      <c r="IT996" s="1"/>
      <c r="IX996" s="1"/>
      <c r="JB996" s="1"/>
      <c r="JF996" s="1"/>
      <c r="JJ996" s="1"/>
      <c r="JN996" s="1"/>
      <c r="JR996" s="1"/>
      <c r="JV996" s="1"/>
      <c r="JZ996" s="1"/>
      <c r="KD996" s="1"/>
      <c r="KH996" s="1"/>
      <c r="KL996" s="1"/>
      <c r="KP996" s="1"/>
      <c r="KT996" s="1"/>
      <c r="KX996" s="1"/>
      <c r="LB996" s="1"/>
      <c r="LF996" s="1"/>
      <c r="LJ996" s="1"/>
      <c r="LN996" s="1"/>
      <c r="LR996" s="1"/>
    </row>
    <row r="997" spans="6:330">
      <c r="F997" s="1">
        <v>42257</v>
      </c>
      <c r="G997">
        <v>128</v>
      </c>
      <c r="H997">
        <v>250</v>
      </c>
      <c r="J997" s="1">
        <v>42257</v>
      </c>
      <c r="K997">
        <v>8</v>
      </c>
      <c r="L997">
        <v>150</v>
      </c>
      <c r="N997" s="1">
        <v>42257</v>
      </c>
      <c r="O997">
        <v>22</v>
      </c>
      <c r="P997">
        <v>75</v>
      </c>
      <c r="R997" s="1">
        <v>42257</v>
      </c>
      <c r="S997">
        <v>11</v>
      </c>
      <c r="T997">
        <v>100</v>
      </c>
      <c r="V997" s="1">
        <v>42257</v>
      </c>
      <c r="W997">
        <v>22</v>
      </c>
      <c r="X997">
        <v>75</v>
      </c>
      <c r="Z997" s="1">
        <v>42257</v>
      </c>
      <c r="AA997">
        <v>9</v>
      </c>
      <c r="AB997">
        <v>50</v>
      </c>
      <c r="AD997" s="1">
        <v>42257</v>
      </c>
      <c r="AE997">
        <v>12</v>
      </c>
      <c r="AF997">
        <v>250</v>
      </c>
      <c r="AH997" s="1">
        <v>42257</v>
      </c>
      <c r="AI997">
        <v>4</v>
      </c>
      <c r="AJ997">
        <v>100</v>
      </c>
      <c r="AL997" s="1">
        <v>42257</v>
      </c>
      <c r="AM997">
        <v>4</v>
      </c>
      <c r="AN997">
        <v>50</v>
      </c>
      <c r="AP997" s="1">
        <v>42257</v>
      </c>
      <c r="AQ997">
        <v>104</v>
      </c>
      <c r="AR997">
        <v>150</v>
      </c>
      <c r="AT997" s="1">
        <v>42257</v>
      </c>
      <c r="AU997">
        <v>8</v>
      </c>
      <c r="AV997">
        <v>100</v>
      </c>
      <c r="AX997" s="1">
        <v>42257</v>
      </c>
      <c r="AY997">
        <v>36</v>
      </c>
      <c r="AZ997">
        <v>50</v>
      </c>
      <c r="BB997" s="1">
        <v>42257</v>
      </c>
      <c r="BC997">
        <v>40</v>
      </c>
      <c r="BD997">
        <v>125</v>
      </c>
      <c r="BF997" s="1">
        <v>42257</v>
      </c>
      <c r="BG997">
        <v>12</v>
      </c>
      <c r="BH997">
        <v>75</v>
      </c>
      <c r="BJ997" s="1">
        <v>42257</v>
      </c>
      <c r="BK997">
        <v>4</v>
      </c>
      <c r="BL997">
        <v>50</v>
      </c>
      <c r="BN997" s="1">
        <v>42257</v>
      </c>
      <c r="BO997">
        <v>9</v>
      </c>
      <c r="BP997">
        <v>50</v>
      </c>
      <c r="BR997" s="1"/>
      <c r="BV997" s="1"/>
      <c r="BZ997" s="1"/>
      <c r="CD997" s="1"/>
      <c r="CH997" s="1"/>
      <c r="CL997" s="1"/>
      <c r="CP997" s="1"/>
      <c r="CT997" s="1"/>
      <c r="CX997" s="1"/>
      <c r="DB997" s="1"/>
      <c r="DF997" s="1"/>
      <c r="DJ997" s="1"/>
      <c r="DN997" s="1"/>
      <c r="DR997" s="1"/>
      <c r="DV997" s="1"/>
      <c r="DZ997" s="1"/>
      <c r="ED997" s="1"/>
      <c r="EH997" s="1"/>
      <c r="EL997" s="1"/>
      <c r="EP997" s="1"/>
      <c r="ET997" s="1"/>
      <c r="EX997" s="1"/>
      <c r="FB997" s="1"/>
      <c r="FF997" s="1"/>
      <c r="FJ997" s="1"/>
      <c r="FN997" s="1"/>
      <c r="FR997" s="1"/>
      <c r="FV997" s="1"/>
      <c r="FZ997" s="1"/>
      <c r="GD997" s="1"/>
      <c r="GH997" s="1"/>
      <c r="GL997" s="1"/>
      <c r="GP997" s="1"/>
      <c r="GT997" s="1"/>
      <c r="GX997" s="1"/>
      <c r="HB997" s="1"/>
      <c r="HF997" s="1"/>
      <c r="HJ997" s="1"/>
      <c r="HN997" s="1"/>
      <c r="HR997" s="1"/>
      <c r="HV997" s="1"/>
      <c r="HZ997" s="1"/>
      <c r="ID997" s="1"/>
      <c r="IH997" s="1"/>
      <c r="IL997" s="1"/>
      <c r="IP997" s="1"/>
      <c r="IT997" s="1"/>
      <c r="IX997" s="1"/>
      <c r="JB997" s="1"/>
      <c r="JF997" s="1"/>
      <c r="JJ997" s="1"/>
      <c r="JN997" s="1"/>
      <c r="JR997" s="1"/>
      <c r="JV997" s="1"/>
      <c r="JZ997" s="1"/>
      <c r="KD997" s="1"/>
      <c r="KH997" s="1"/>
      <c r="KL997" s="1"/>
      <c r="KP997" s="1"/>
      <c r="KT997" s="1"/>
      <c r="KX997" s="1"/>
      <c r="LB997" s="1"/>
      <c r="LF997" s="1"/>
      <c r="LJ997" s="1"/>
      <c r="LN997" s="1"/>
      <c r="LR997" s="1"/>
    </row>
    <row r="998" spans="6:330">
      <c r="F998" s="1">
        <v>42257.041666666664</v>
      </c>
      <c r="G998">
        <v>117</v>
      </c>
      <c r="H998">
        <v>250</v>
      </c>
      <c r="J998" s="1">
        <v>42257.041666666664</v>
      </c>
      <c r="K998">
        <v>7</v>
      </c>
      <c r="L998">
        <v>150</v>
      </c>
      <c r="N998" s="1">
        <v>42257.041666666664</v>
      </c>
      <c r="O998">
        <v>13</v>
      </c>
      <c r="P998">
        <v>75</v>
      </c>
      <c r="R998" s="1">
        <v>42257.041666666664</v>
      </c>
      <c r="S998">
        <v>7</v>
      </c>
      <c r="T998">
        <v>100</v>
      </c>
      <c r="V998" s="1">
        <v>42257.041666666664</v>
      </c>
      <c r="W998">
        <v>14</v>
      </c>
      <c r="X998">
        <v>75</v>
      </c>
      <c r="Z998" s="1">
        <v>42257.041666666664</v>
      </c>
      <c r="AA998">
        <v>4</v>
      </c>
      <c r="AB998">
        <v>50</v>
      </c>
      <c r="AD998" s="1">
        <v>42257.041666666664</v>
      </c>
      <c r="AE998">
        <v>9</v>
      </c>
      <c r="AF998">
        <v>250</v>
      </c>
      <c r="AH998" s="1">
        <v>42257.041666666664</v>
      </c>
      <c r="AI998">
        <v>5</v>
      </c>
      <c r="AJ998">
        <v>100</v>
      </c>
      <c r="AL998" s="1">
        <v>42257.041666666664</v>
      </c>
      <c r="AM998">
        <v>3</v>
      </c>
      <c r="AN998">
        <v>50</v>
      </c>
      <c r="AP998" s="1">
        <v>42257.041666666664</v>
      </c>
      <c r="AQ998">
        <v>88</v>
      </c>
      <c r="AR998">
        <v>150</v>
      </c>
      <c r="AT998" s="1">
        <v>42257.041666666664</v>
      </c>
      <c r="AU998">
        <v>7</v>
      </c>
      <c r="AV998">
        <v>100</v>
      </c>
      <c r="AX998" s="1">
        <v>42257.041666666664</v>
      </c>
      <c r="AY998">
        <v>21</v>
      </c>
      <c r="AZ998">
        <v>50</v>
      </c>
      <c r="BB998" s="1">
        <v>42257.041666666664</v>
      </c>
      <c r="BC998">
        <v>21</v>
      </c>
      <c r="BD998">
        <v>125</v>
      </c>
      <c r="BF998" s="1">
        <v>42257.041666666664</v>
      </c>
      <c r="BG998">
        <v>8</v>
      </c>
      <c r="BH998">
        <v>75</v>
      </c>
      <c r="BJ998" s="1">
        <v>42257.041666666664</v>
      </c>
      <c r="BK998">
        <v>4</v>
      </c>
      <c r="BL998">
        <v>50</v>
      </c>
      <c r="BN998" s="1">
        <v>42257.041666666664</v>
      </c>
      <c r="BO998">
        <v>4</v>
      </c>
      <c r="BP998">
        <v>50</v>
      </c>
      <c r="BR998" s="1"/>
      <c r="BV998" s="1"/>
      <c r="BZ998" s="1"/>
      <c r="CD998" s="1"/>
      <c r="CH998" s="1"/>
      <c r="CL998" s="1"/>
      <c r="CP998" s="1"/>
      <c r="CT998" s="1"/>
      <c r="CX998" s="1"/>
      <c r="DB998" s="1"/>
      <c r="DF998" s="1"/>
      <c r="DJ998" s="1"/>
      <c r="DN998" s="1"/>
      <c r="DR998" s="1"/>
      <c r="DV998" s="1"/>
      <c r="DZ998" s="1"/>
      <c r="ED998" s="1"/>
      <c r="EH998" s="1"/>
      <c r="EL998" s="1"/>
      <c r="EP998" s="1"/>
      <c r="ET998" s="1"/>
      <c r="EX998" s="1"/>
      <c r="FB998" s="1"/>
      <c r="FF998" s="1"/>
      <c r="FJ998" s="1"/>
      <c r="FN998" s="1"/>
      <c r="FR998" s="1"/>
      <c r="FV998" s="1"/>
      <c r="FZ998" s="1"/>
      <c r="GD998" s="1"/>
      <c r="GH998" s="1"/>
      <c r="GL998" s="1"/>
      <c r="GP998" s="1"/>
      <c r="GT998" s="1"/>
      <c r="GX998" s="1"/>
      <c r="HB998" s="1"/>
      <c r="HF998" s="1"/>
      <c r="HJ998" s="1"/>
      <c r="HN998" s="1"/>
      <c r="HR998" s="1"/>
      <c r="HV998" s="1"/>
      <c r="HZ998" s="1"/>
      <c r="ID998" s="1"/>
      <c r="IH998" s="1"/>
      <c r="IL998" s="1"/>
      <c r="IP998" s="1"/>
      <c r="IT998" s="1"/>
      <c r="IX998" s="1"/>
      <c r="JB998" s="1"/>
      <c r="JF998" s="1"/>
      <c r="JJ998" s="1"/>
      <c r="JN998" s="1"/>
      <c r="JR998" s="1"/>
      <c r="JV998" s="1"/>
      <c r="JZ998" s="1"/>
      <c r="KD998" s="1"/>
      <c r="KH998" s="1"/>
      <c r="KL998" s="1"/>
      <c r="KP998" s="1"/>
      <c r="KT998" s="1"/>
      <c r="KX998" s="1"/>
      <c r="LB998" s="1"/>
      <c r="LF998" s="1"/>
      <c r="LJ998" s="1"/>
      <c r="LN998" s="1"/>
      <c r="LR998" s="1"/>
    </row>
    <row r="999" spans="6:330">
      <c r="F999" s="1">
        <v>42257.083333333336</v>
      </c>
      <c r="G999">
        <v>117</v>
      </c>
      <c r="H999">
        <v>250</v>
      </c>
      <c r="J999" s="1">
        <v>42257.083333333336</v>
      </c>
      <c r="K999">
        <v>7</v>
      </c>
      <c r="L999">
        <v>150</v>
      </c>
      <c r="N999" s="1">
        <v>42257.083333333336</v>
      </c>
      <c r="O999">
        <v>9</v>
      </c>
      <c r="P999">
        <v>75</v>
      </c>
      <c r="R999" s="1">
        <v>42257.083333333336</v>
      </c>
      <c r="S999">
        <v>2</v>
      </c>
      <c r="T999">
        <v>100</v>
      </c>
      <c r="V999" s="1">
        <v>42257.083333333336</v>
      </c>
      <c r="W999">
        <v>10</v>
      </c>
      <c r="X999">
        <v>75</v>
      </c>
      <c r="Z999" s="1">
        <v>42257.083333333336</v>
      </c>
      <c r="AA999">
        <v>3</v>
      </c>
      <c r="AB999">
        <v>50</v>
      </c>
      <c r="AD999" s="1">
        <v>42257.083333333336</v>
      </c>
      <c r="AE999">
        <v>5</v>
      </c>
      <c r="AF999">
        <v>250</v>
      </c>
      <c r="AH999" s="1">
        <v>42257.083333333336</v>
      </c>
      <c r="AI999">
        <v>3</v>
      </c>
      <c r="AJ999">
        <v>100</v>
      </c>
      <c r="AL999" s="1">
        <v>42257.083333333336</v>
      </c>
      <c r="AM999">
        <v>4</v>
      </c>
      <c r="AN999">
        <v>50</v>
      </c>
      <c r="AP999" s="1">
        <v>42257.083333333336</v>
      </c>
      <c r="AQ999">
        <v>80</v>
      </c>
      <c r="AR999">
        <v>150</v>
      </c>
      <c r="AT999" s="1">
        <v>42257.083333333336</v>
      </c>
      <c r="AU999">
        <v>6</v>
      </c>
      <c r="AV999">
        <v>100</v>
      </c>
      <c r="AX999" s="1">
        <v>42257.083333333336</v>
      </c>
      <c r="AY999">
        <v>14</v>
      </c>
      <c r="AZ999">
        <v>50</v>
      </c>
      <c r="BB999" s="1">
        <v>42257.083333333336</v>
      </c>
      <c r="BC999">
        <v>16</v>
      </c>
      <c r="BD999">
        <v>125</v>
      </c>
      <c r="BF999" s="1">
        <v>42257.083333333336</v>
      </c>
      <c r="BG999">
        <v>9</v>
      </c>
      <c r="BH999">
        <v>75</v>
      </c>
      <c r="BJ999" s="1">
        <v>42257.083333333336</v>
      </c>
      <c r="BK999">
        <v>3</v>
      </c>
      <c r="BL999">
        <v>50</v>
      </c>
      <c r="BN999" s="1">
        <v>42257.083333333336</v>
      </c>
      <c r="BO999">
        <v>3</v>
      </c>
      <c r="BP999">
        <v>50</v>
      </c>
      <c r="BR999" s="1"/>
      <c r="BV999" s="1"/>
      <c r="BZ999" s="1"/>
      <c r="CD999" s="1"/>
      <c r="CH999" s="1"/>
      <c r="CL999" s="1"/>
      <c r="CP999" s="1"/>
      <c r="CT999" s="1"/>
      <c r="CX999" s="1"/>
      <c r="DB999" s="1"/>
      <c r="DF999" s="1"/>
      <c r="DJ999" s="1"/>
      <c r="DN999" s="1"/>
      <c r="DR999" s="1"/>
      <c r="DV999" s="1"/>
      <c r="DZ999" s="1"/>
      <c r="ED999" s="1"/>
      <c r="EH999" s="1"/>
      <c r="EL999" s="1"/>
      <c r="EP999" s="1"/>
      <c r="ET999" s="1"/>
      <c r="EX999" s="1"/>
      <c r="FB999" s="1"/>
      <c r="FF999" s="1"/>
      <c r="FJ999" s="1"/>
      <c r="FN999" s="1"/>
      <c r="FR999" s="1"/>
      <c r="FV999" s="1"/>
      <c r="FZ999" s="1"/>
      <c r="GD999" s="1"/>
      <c r="GH999" s="1"/>
      <c r="GL999" s="1"/>
      <c r="GP999" s="1"/>
      <c r="GT999" s="1"/>
      <c r="GX999" s="1"/>
      <c r="HB999" s="1"/>
      <c r="HF999" s="1"/>
      <c r="HJ999" s="1"/>
      <c r="HN999" s="1"/>
      <c r="HR999" s="1"/>
      <c r="HV999" s="1"/>
      <c r="HZ999" s="1"/>
      <c r="ID999" s="1"/>
      <c r="IH999" s="1"/>
      <c r="IL999" s="1"/>
      <c r="IP999" s="1"/>
      <c r="IT999" s="1"/>
      <c r="IX999" s="1"/>
      <c r="JB999" s="1"/>
      <c r="JF999" s="1"/>
      <c r="JJ999" s="1"/>
      <c r="JN999" s="1"/>
      <c r="JR999" s="1"/>
      <c r="JV999" s="1"/>
      <c r="JZ999" s="1"/>
      <c r="KD999" s="1"/>
      <c r="KH999" s="1"/>
      <c r="KL999" s="1"/>
      <c r="KP999" s="1"/>
      <c r="KT999" s="1"/>
      <c r="KX999" s="1"/>
      <c r="LB999" s="1"/>
      <c r="LF999" s="1"/>
      <c r="LJ999" s="1"/>
      <c r="LN999" s="1"/>
      <c r="LR999" s="1"/>
    </row>
    <row r="1000" spans="6:330">
      <c r="F1000" s="1">
        <v>42257.125</v>
      </c>
      <c r="G1000">
        <v>111</v>
      </c>
      <c r="H1000">
        <v>250</v>
      </c>
      <c r="J1000" s="1">
        <v>42257.125</v>
      </c>
      <c r="K1000">
        <v>7</v>
      </c>
      <c r="L1000">
        <v>150</v>
      </c>
      <c r="N1000" s="1">
        <v>42257.125</v>
      </c>
      <c r="O1000">
        <v>7</v>
      </c>
      <c r="P1000">
        <v>75</v>
      </c>
      <c r="R1000" s="1">
        <v>42257.125</v>
      </c>
      <c r="S1000">
        <v>2</v>
      </c>
      <c r="T1000">
        <v>100</v>
      </c>
      <c r="V1000" s="1">
        <v>42257.125</v>
      </c>
      <c r="W1000">
        <v>10</v>
      </c>
      <c r="X1000">
        <v>75</v>
      </c>
      <c r="Z1000" s="1">
        <v>42257.125</v>
      </c>
      <c r="AA1000">
        <v>3</v>
      </c>
      <c r="AB1000">
        <v>50</v>
      </c>
      <c r="AD1000" s="1">
        <v>42257.125</v>
      </c>
      <c r="AE1000">
        <v>4</v>
      </c>
      <c r="AF1000">
        <v>250</v>
      </c>
      <c r="AH1000" s="1">
        <v>42257.125</v>
      </c>
      <c r="AI1000">
        <v>3</v>
      </c>
      <c r="AJ1000">
        <v>100</v>
      </c>
      <c r="AL1000" s="1">
        <v>42257.125</v>
      </c>
      <c r="AM1000">
        <v>3</v>
      </c>
      <c r="AN1000">
        <v>50</v>
      </c>
      <c r="AP1000" s="1">
        <v>42257.125</v>
      </c>
      <c r="AQ1000">
        <v>71</v>
      </c>
      <c r="AR1000">
        <v>150</v>
      </c>
      <c r="AT1000" s="1">
        <v>42257.125</v>
      </c>
      <c r="AU1000">
        <v>4</v>
      </c>
      <c r="AV1000">
        <v>100</v>
      </c>
      <c r="AX1000" s="1">
        <v>42257.125</v>
      </c>
      <c r="AY1000">
        <v>7</v>
      </c>
      <c r="AZ1000">
        <v>50</v>
      </c>
      <c r="BB1000" s="1">
        <v>42257.125</v>
      </c>
      <c r="BC1000">
        <v>10</v>
      </c>
      <c r="BD1000">
        <v>125</v>
      </c>
      <c r="BF1000" s="1">
        <v>42257.125</v>
      </c>
      <c r="BG1000">
        <v>9</v>
      </c>
      <c r="BH1000">
        <v>75</v>
      </c>
      <c r="BJ1000" s="1">
        <v>42257.125</v>
      </c>
      <c r="BK1000">
        <v>3</v>
      </c>
      <c r="BL1000">
        <v>50</v>
      </c>
      <c r="BN1000" s="1">
        <v>42257.125</v>
      </c>
      <c r="BO1000">
        <v>3</v>
      </c>
      <c r="BP1000">
        <v>50</v>
      </c>
      <c r="BR1000" s="1"/>
      <c r="BV1000" s="1"/>
      <c r="BZ1000" s="1"/>
      <c r="CD1000" s="1"/>
      <c r="CH1000" s="1"/>
      <c r="CL1000" s="1"/>
      <c r="CP1000" s="1"/>
      <c r="CT1000" s="1"/>
      <c r="CX1000" s="1"/>
      <c r="DB1000" s="1"/>
      <c r="DF1000" s="1"/>
      <c r="DJ1000" s="1"/>
      <c r="DN1000" s="1"/>
      <c r="DR1000" s="1"/>
      <c r="DV1000" s="1"/>
      <c r="DZ1000" s="1"/>
      <c r="ED1000" s="1"/>
      <c r="EH1000" s="1"/>
      <c r="EL1000" s="1"/>
      <c r="EP1000" s="1"/>
      <c r="ET1000" s="1"/>
      <c r="EX1000" s="1"/>
      <c r="FB1000" s="1"/>
      <c r="FF1000" s="1"/>
      <c r="FJ1000" s="1"/>
      <c r="FN1000" s="1"/>
      <c r="FR1000" s="1"/>
      <c r="FV1000" s="1"/>
      <c r="FZ1000" s="1"/>
      <c r="GD1000" s="1"/>
      <c r="GH1000" s="1"/>
      <c r="GL1000" s="1"/>
      <c r="GP1000" s="1"/>
      <c r="GT1000" s="1"/>
      <c r="GX1000" s="1"/>
      <c r="HB1000" s="1"/>
      <c r="HF1000" s="1"/>
      <c r="HJ1000" s="1"/>
      <c r="HN1000" s="1"/>
      <c r="HR1000" s="1"/>
      <c r="HV1000" s="1"/>
      <c r="HZ1000" s="1"/>
      <c r="ID1000" s="1"/>
      <c r="IH1000" s="1"/>
      <c r="IL1000" s="1"/>
      <c r="IP1000" s="1"/>
      <c r="IT1000" s="1"/>
      <c r="IX1000" s="1"/>
      <c r="JB1000" s="1"/>
      <c r="JF1000" s="1"/>
      <c r="JJ1000" s="1"/>
      <c r="JN1000" s="1"/>
      <c r="JR1000" s="1"/>
      <c r="JV1000" s="1"/>
      <c r="JZ1000" s="1"/>
      <c r="KD1000" s="1"/>
      <c r="KH1000" s="1"/>
      <c r="KL1000" s="1"/>
      <c r="KP1000" s="1"/>
      <c r="KT1000" s="1"/>
      <c r="KX1000" s="1"/>
      <c r="LB1000" s="1"/>
      <c r="LF1000" s="1"/>
      <c r="LJ1000" s="1"/>
      <c r="LN1000" s="1"/>
      <c r="LR1000" s="1"/>
    </row>
    <row r="1001" spans="6:330">
      <c r="F1001" s="1">
        <v>42257.166666666664</v>
      </c>
      <c r="G1001">
        <v>106</v>
      </c>
      <c r="H1001">
        <v>250</v>
      </c>
      <c r="J1001" s="1">
        <v>42257.166666666664</v>
      </c>
      <c r="K1001">
        <v>6</v>
      </c>
      <c r="L1001">
        <v>150</v>
      </c>
      <c r="N1001" s="1">
        <v>42257.166666666664</v>
      </c>
      <c r="O1001">
        <v>6</v>
      </c>
      <c r="P1001">
        <v>75</v>
      </c>
      <c r="R1001" s="1">
        <v>42257.166666666664</v>
      </c>
      <c r="S1001">
        <v>2</v>
      </c>
      <c r="T1001">
        <v>100</v>
      </c>
      <c r="V1001" s="1">
        <v>42257.166666666664</v>
      </c>
      <c r="W1001">
        <v>8</v>
      </c>
      <c r="X1001">
        <v>75</v>
      </c>
      <c r="Z1001" s="1">
        <v>42257.166666666664</v>
      </c>
      <c r="AA1001">
        <v>2</v>
      </c>
      <c r="AB1001">
        <v>50</v>
      </c>
      <c r="AD1001" s="1">
        <v>42257.166666666664</v>
      </c>
      <c r="AE1001">
        <v>4</v>
      </c>
      <c r="AF1001">
        <v>250</v>
      </c>
      <c r="AH1001" s="1">
        <v>42257.166666666664</v>
      </c>
      <c r="AI1001">
        <v>4</v>
      </c>
      <c r="AJ1001">
        <v>100</v>
      </c>
      <c r="AL1001" s="1">
        <v>42257.166666666664</v>
      </c>
      <c r="AM1001">
        <v>4</v>
      </c>
      <c r="AN1001">
        <v>50</v>
      </c>
      <c r="AP1001" s="1">
        <v>42257.166666666664</v>
      </c>
      <c r="AQ1001">
        <v>67</v>
      </c>
      <c r="AR1001">
        <v>150</v>
      </c>
      <c r="AT1001" s="1">
        <v>42257.166666666664</v>
      </c>
      <c r="AU1001">
        <v>4</v>
      </c>
      <c r="AV1001">
        <v>100</v>
      </c>
      <c r="AX1001" s="1">
        <v>42257.166666666664</v>
      </c>
      <c r="AY1001">
        <v>4</v>
      </c>
      <c r="AZ1001">
        <v>50</v>
      </c>
      <c r="BB1001" s="1">
        <v>42257.166666666664</v>
      </c>
      <c r="BC1001">
        <v>10</v>
      </c>
      <c r="BD1001">
        <v>125</v>
      </c>
      <c r="BF1001" s="1">
        <v>42257.166666666664</v>
      </c>
      <c r="BG1001">
        <v>7</v>
      </c>
      <c r="BH1001">
        <v>75</v>
      </c>
      <c r="BJ1001" s="1">
        <v>42257.166666666664</v>
      </c>
      <c r="BK1001">
        <v>3</v>
      </c>
      <c r="BL1001">
        <v>50</v>
      </c>
      <c r="BN1001" s="1">
        <v>42257.166666666664</v>
      </c>
      <c r="BO1001">
        <v>2</v>
      </c>
      <c r="BP1001">
        <v>50</v>
      </c>
      <c r="BR1001" s="1"/>
      <c r="BV1001" s="1"/>
      <c r="BZ1001" s="1"/>
      <c r="CD1001" s="1"/>
      <c r="CH1001" s="1"/>
      <c r="CL1001" s="1"/>
      <c r="CP1001" s="1"/>
      <c r="CT1001" s="1"/>
      <c r="CX1001" s="1"/>
      <c r="DB1001" s="1"/>
      <c r="DF1001" s="1"/>
      <c r="DJ1001" s="1"/>
      <c r="DN1001" s="1"/>
      <c r="DR1001" s="1"/>
      <c r="DV1001" s="1"/>
      <c r="DZ1001" s="1"/>
      <c r="ED1001" s="1"/>
      <c r="EH1001" s="1"/>
      <c r="EL1001" s="1"/>
      <c r="EP1001" s="1"/>
      <c r="ET1001" s="1"/>
      <c r="EX1001" s="1"/>
      <c r="FB1001" s="1"/>
      <c r="FF1001" s="1"/>
      <c r="FJ1001" s="1"/>
      <c r="FN1001" s="1"/>
      <c r="FR1001" s="1"/>
      <c r="FV1001" s="1"/>
      <c r="FZ1001" s="1"/>
      <c r="GD1001" s="1"/>
      <c r="GH1001" s="1"/>
      <c r="GL1001" s="1"/>
      <c r="GP1001" s="1"/>
      <c r="GT1001" s="1"/>
      <c r="GX1001" s="1"/>
      <c r="HB1001" s="1"/>
      <c r="HF1001" s="1"/>
      <c r="HJ1001" s="1"/>
      <c r="HN1001" s="1"/>
      <c r="HR1001" s="1"/>
      <c r="HV1001" s="1"/>
      <c r="HZ1001" s="1"/>
      <c r="ID1001" s="1"/>
      <c r="IH1001" s="1"/>
      <c r="IL1001" s="1"/>
      <c r="IP1001" s="1"/>
      <c r="IT1001" s="1"/>
      <c r="IX1001" s="1"/>
      <c r="JB1001" s="1"/>
      <c r="JF1001" s="1"/>
      <c r="JJ1001" s="1"/>
      <c r="JN1001" s="1"/>
      <c r="JR1001" s="1"/>
      <c r="JV1001" s="1"/>
      <c r="JZ1001" s="1"/>
      <c r="KD1001" s="1"/>
      <c r="KH1001" s="1"/>
      <c r="KL1001" s="1"/>
      <c r="KP1001" s="1"/>
      <c r="KT1001" s="1"/>
      <c r="KX1001" s="1"/>
      <c r="LB1001" s="1"/>
      <c r="LF1001" s="1"/>
      <c r="LJ1001" s="1"/>
      <c r="LN1001" s="1"/>
      <c r="LR1001" s="1"/>
    </row>
    <row r="1002" spans="6:330">
      <c r="F1002" s="1">
        <v>42257.208333333336</v>
      </c>
      <c r="G1002">
        <v>106</v>
      </c>
      <c r="H1002">
        <v>250</v>
      </c>
      <c r="J1002" s="1">
        <v>42257.208333333336</v>
      </c>
      <c r="K1002">
        <v>7</v>
      </c>
      <c r="L1002">
        <v>150</v>
      </c>
      <c r="N1002" s="1">
        <v>42257.208333333336</v>
      </c>
      <c r="O1002">
        <v>8</v>
      </c>
      <c r="P1002">
        <v>75</v>
      </c>
      <c r="R1002" s="1">
        <v>42257.208333333336</v>
      </c>
      <c r="S1002">
        <v>2</v>
      </c>
      <c r="T1002">
        <v>100</v>
      </c>
      <c r="V1002" s="1">
        <v>42257.208333333336</v>
      </c>
      <c r="W1002">
        <v>7</v>
      </c>
      <c r="X1002">
        <v>75</v>
      </c>
      <c r="Z1002" s="1">
        <v>42257.208333333336</v>
      </c>
      <c r="AA1002">
        <v>2</v>
      </c>
      <c r="AB1002">
        <v>50</v>
      </c>
      <c r="AD1002" s="1">
        <v>42257.208333333336</v>
      </c>
      <c r="AE1002">
        <v>5</v>
      </c>
      <c r="AF1002">
        <v>250</v>
      </c>
      <c r="AH1002" s="1">
        <v>42257.208333333336</v>
      </c>
      <c r="AI1002">
        <v>4</v>
      </c>
      <c r="AJ1002">
        <v>100</v>
      </c>
      <c r="AL1002" s="1">
        <v>42257.208333333336</v>
      </c>
      <c r="AM1002">
        <v>4</v>
      </c>
      <c r="AN1002">
        <v>50</v>
      </c>
      <c r="AP1002" s="1">
        <v>42257.208333333336</v>
      </c>
      <c r="AQ1002">
        <v>72</v>
      </c>
      <c r="AR1002">
        <v>150</v>
      </c>
      <c r="AT1002" s="1">
        <v>42257.208333333336</v>
      </c>
      <c r="AU1002">
        <v>4</v>
      </c>
      <c r="AV1002">
        <v>100</v>
      </c>
      <c r="AX1002" s="1">
        <v>42257.208333333336</v>
      </c>
      <c r="AY1002">
        <v>3</v>
      </c>
      <c r="AZ1002">
        <v>50</v>
      </c>
      <c r="BB1002" s="1">
        <v>42257.208333333336</v>
      </c>
      <c r="BC1002">
        <v>9</v>
      </c>
      <c r="BD1002">
        <v>125</v>
      </c>
      <c r="BF1002" s="1">
        <v>42257.208333333336</v>
      </c>
      <c r="BG1002">
        <v>6</v>
      </c>
      <c r="BH1002">
        <v>75</v>
      </c>
      <c r="BJ1002" s="1">
        <v>42257.208333333336</v>
      </c>
      <c r="BK1002">
        <v>3</v>
      </c>
      <c r="BL1002">
        <v>50</v>
      </c>
      <c r="BN1002" s="1">
        <v>42257.208333333336</v>
      </c>
      <c r="BO1002">
        <v>2</v>
      </c>
      <c r="BP1002">
        <v>50</v>
      </c>
      <c r="BR1002" s="1"/>
      <c r="BV1002" s="1"/>
      <c r="BZ1002" s="1"/>
      <c r="CD1002" s="1"/>
      <c r="CH1002" s="1"/>
      <c r="CL1002" s="1"/>
      <c r="CP1002" s="1"/>
      <c r="CT1002" s="1"/>
      <c r="CX1002" s="1"/>
      <c r="DB1002" s="1"/>
      <c r="DF1002" s="1"/>
      <c r="DJ1002" s="1"/>
      <c r="DN1002" s="1"/>
      <c r="DR1002" s="1"/>
      <c r="DV1002" s="1"/>
      <c r="DZ1002" s="1"/>
      <c r="ED1002" s="1"/>
      <c r="EH1002" s="1"/>
      <c r="EL1002" s="1"/>
      <c r="EP1002" s="1"/>
      <c r="ET1002" s="1"/>
      <c r="EX1002" s="1"/>
      <c r="FB1002" s="1"/>
      <c r="FF1002" s="1"/>
      <c r="FJ1002" s="1"/>
      <c r="FN1002" s="1"/>
      <c r="FR1002" s="1"/>
      <c r="FV1002" s="1"/>
      <c r="FZ1002" s="1"/>
      <c r="GD1002" s="1"/>
      <c r="GH1002" s="1"/>
      <c r="GL1002" s="1"/>
      <c r="GP1002" s="1"/>
      <c r="GT1002" s="1"/>
      <c r="GX1002" s="1"/>
      <c r="HB1002" s="1"/>
      <c r="HF1002" s="1"/>
      <c r="HJ1002" s="1"/>
      <c r="HN1002" s="1"/>
      <c r="HR1002" s="1"/>
      <c r="HV1002" s="1"/>
      <c r="HZ1002" s="1"/>
      <c r="ID1002" s="1"/>
      <c r="IH1002" s="1"/>
      <c r="IL1002" s="1"/>
      <c r="IP1002" s="1"/>
      <c r="IT1002" s="1"/>
      <c r="IX1002" s="1"/>
      <c r="JB1002" s="1"/>
      <c r="JF1002" s="1"/>
      <c r="JJ1002" s="1"/>
      <c r="JN1002" s="1"/>
      <c r="JR1002" s="1"/>
      <c r="JV1002" s="1"/>
      <c r="JZ1002" s="1"/>
      <c r="KD1002" s="1"/>
      <c r="KH1002" s="1"/>
      <c r="KL1002" s="1"/>
      <c r="KP1002" s="1"/>
      <c r="KT1002" s="1"/>
      <c r="KX1002" s="1"/>
      <c r="LB1002" s="1"/>
      <c r="LF1002" s="1"/>
      <c r="LJ1002" s="1"/>
      <c r="LN1002" s="1"/>
      <c r="LR1002" s="1"/>
    </row>
    <row r="1003" spans="6:330">
      <c r="F1003" s="1">
        <v>42257.25</v>
      </c>
      <c r="G1003">
        <v>125</v>
      </c>
      <c r="H1003">
        <v>250</v>
      </c>
      <c r="J1003" s="1">
        <v>42257.25</v>
      </c>
      <c r="K1003">
        <v>9</v>
      </c>
      <c r="L1003">
        <v>150</v>
      </c>
      <c r="N1003" s="1">
        <v>42257.25</v>
      </c>
      <c r="O1003">
        <v>12</v>
      </c>
      <c r="P1003">
        <v>75</v>
      </c>
      <c r="R1003" s="1">
        <v>42257.25</v>
      </c>
      <c r="S1003">
        <v>10</v>
      </c>
      <c r="T1003">
        <v>100</v>
      </c>
      <c r="V1003" s="1">
        <v>42257.25</v>
      </c>
      <c r="W1003">
        <v>7</v>
      </c>
      <c r="X1003">
        <v>75</v>
      </c>
      <c r="Z1003" s="1">
        <v>42257.25</v>
      </c>
      <c r="AA1003">
        <v>5</v>
      </c>
      <c r="AB1003">
        <v>50</v>
      </c>
      <c r="AD1003" s="1">
        <v>42257.25</v>
      </c>
      <c r="AE1003">
        <v>10</v>
      </c>
      <c r="AF1003">
        <v>250</v>
      </c>
      <c r="AH1003" s="1">
        <v>42257.25</v>
      </c>
      <c r="AI1003">
        <v>4</v>
      </c>
      <c r="AJ1003">
        <v>100</v>
      </c>
      <c r="AL1003" s="1">
        <v>42257.25</v>
      </c>
      <c r="AM1003">
        <v>4</v>
      </c>
      <c r="AN1003">
        <v>50</v>
      </c>
      <c r="AP1003" s="1">
        <v>42257.25</v>
      </c>
      <c r="AQ1003">
        <v>80</v>
      </c>
      <c r="AR1003">
        <v>150</v>
      </c>
      <c r="AT1003" s="1">
        <v>42257.25</v>
      </c>
      <c r="AU1003">
        <v>4</v>
      </c>
      <c r="AV1003">
        <v>100</v>
      </c>
      <c r="AX1003" s="1">
        <v>42257.25</v>
      </c>
      <c r="AY1003">
        <v>4</v>
      </c>
      <c r="AZ1003">
        <v>50</v>
      </c>
      <c r="BB1003" s="1">
        <v>42257.25</v>
      </c>
      <c r="BC1003">
        <v>30</v>
      </c>
      <c r="BD1003">
        <v>125</v>
      </c>
      <c r="BF1003" s="1">
        <v>42257.25</v>
      </c>
      <c r="BG1003">
        <v>10</v>
      </c>
      <c r="BH1003">
        <v>75</v>
      </c>
      <c r="BJ1003" s="1">
        <v>42257.25</v>
      </c>
      <c r="BK1003">
        <v>3</v>
      </c>
      <c r="BL1003">
        <v>50</v>
      </c>
      <c r="BN1003" s="1">
        <v>42257.25</v>
      </c>
      <c r="BO1003">
        <v>5</v>
      </c>
      <c r="BP1003">
        <v>50</v>
      </c>
      <c r="BR1003" s="1"/>
      <c r="BV1003" s="1"/>
      <c r="BZ1003" s="1"/>
      <c r="CD1003" s="1"/>
      <c r="CH1003" s="1"/>
      <c r="CL1003" s="1"/>
      <c r="CP1003" s="1"/>
      <c r="CT1003" s="1"/>
      <c r="CX1003" s="1"/>
      <c r="DB1003" s="1"/>
      <c r="DF1003" s="1"/>
      <c r="DJ1003" s="1"/>
      <c r="DN1003" s="1"/>
      <c r="DR1003" s="1"/>
      <c r="DV1003" s="1"/>
      <c r="DZ1003" s="1"/>
      <c r="ED1003" s="1"/>
      <c r="EH1003" s="1"/>
      <c r="EL1003" s="1"/>
      <c r="EP1003" s="1"/>
      <c r="ET1003" s="1"/>
      <c r="EX1003" s="1"/>
      <c r="FB1003" s="1"/>
      <c r="FF1003" s="1"/>
      <c r="FJ1003" s="1"/>
      <c r="FN1003" s="1"/>
      <c r="FR1003" s="1"/>
      <c r="FV1003" s="1"/>
      <c r="FZ1003" s="1"/>
      <c r="GD1003" s="1"/>
      <c r="GH1003" s="1"/>
      <c r="GL1003" s="1"/>
      <c r="GP1003" s="1"/>
      <c r="GT1003" s="1"/>
      <c r="GX1003" s="1"/>
      <c r="HB1003" s="1"/>
      <c r="HF1003" s="1"/>
      <c r="HJ1003" s="1"/>
      <c r="HN1003" s="1"/>
      <c r="HR1003" s="1"/>
      <c r="HV1003" s="1"/>
      <c r="HZ1003" s="1"/>
      <c r="ID1003" s="1"/>
      <c r="IH1003" s="1"/>
      <c r="IL1003" s="1"/>
      <c r="IP1003" s="1"/>
      <c r="IT1003" s="1"/>
      <c r="IX1003" s="1"/>
      <c r="JB1003" s="1"/>
      <c r="JF1003" s="1"/>
      <c r="JJ1003" s="1"/>
      <c r="JN1003" s="1"/>
      <c r="JR1003" s="1"/>
      <c r="JV1003" s="1"/>
      <c r="JZ1003" s="1"/>
      <c r="KD1003" s="1"/>
      <c r="KH1003" s="1"/>
      <c r="KL1003" s="1"/>
      <c r="KP1003" s="1"/>
      <c r="KT1003" s="1"/>
      <c r="KX1003" s="1"/>
      <c r="LB1003" s="1"/>
      <c r="LF1003" s="1"/>
      <c r="LJ1003" s="1"/>
      <c r="LN1003" s="1"/>
      <c r="LR1003" s="1"/>
    </row>
    <row r="1004" spans="6:330">
      <c r="F1004" s="1">
        <v>42257.291666666664</v>
      </c>
      <c r="G1004">
        <v>145</v>
      </c>
      <c r="H1004">
        <v>250</v>
      </c>
      <c r="J1004" s="1">
        <v>42257.291666666664</v>
      </c>
      <c r="K1004">
        <v>22</v>
      </c>
      <c r="L1004">
        <v>150</v>
      </c>
      <c r="N1004" s="1">
        <v>42257.291666666664</v>
      </c>
      <c r="O1004">
        <v>24</v>
      </c>
      <c r="P1004">
        <v>75</v>
      </c>
      <c r="R1004" s="1">
        <v>42257.291666666664</v>
      </c>
      <c r="S1004">
        <v>19</v>
      </c>
      <c r="T1004">
        <v>100</v>
      </c>
      <c r="V1004" s="1">
        <v>42257.291666666664</v>
      </c>
      <c r="W1004">
        <v>11</v>
      </c>
      <c r="X1004">
        <v>75</v>
      </c>
      <c r="Z1004" s="1">
        <v>42257.291666666664</v>
      </c>
      <c r="AA1004">
        <v>13</v>
      </c>
      <c r="AB1004">
        <v>50</v>
      </c>
      <c r="AD1004" s="1">
        <v>42257.291666666664</v>
      </c>
      <c r="AE1004">
        <v>27</v>
      </c>
      <c r="AF1004">
        <v>250</v>
      </c>
      <c r="AH1004" s="1">
        <v>42257.291666666664</v>
      </c>
      <c r="AI1004">
        <v>10</v>
      </c>
      <c r="AJ1004">
        <v>100</v>
      </c>
      <c r="AL1004" s="1">
        <v>42257.291666666664</v>
      </c>
      <c r="AM1004">
        <v>9</v>
      </c>
      <c r="AN1004">
        <v>50</v>
      </c>
      <c r="AP1004" s="1">
        <v>42257.291666666664</v>
      </c>
      <c r="AQ1004">
        <v>91</v>
      </c>
      <c r="AR1004">
        <v>150</v>
      </c>
      <c r="AT1004" s="1">
        <v>42257.291666666664</v>
      </c>
      <c r="AU1004">
        <v>6</v>
      </c>
      <c r="AV1004">
        <v>100</v>
      </c>
      <c r="AX1004" s="1">
        <v>42257.291666666664</v>
      </c>
      <c r="AY1004">
        <v>9</v>
      </c>
      <c r="AZ1004">
        <v>50</v>
      </c>
      <c r="BB1004" s="1">
        <v>42257.291666666664</v>
      </c>
      <c r="BC1004">
        <v>56</v>
      </c>
      <c r="BD1004">
        <v>125</v>
      </c>
      <c r="BF1004" s="1">
        <v>42257.291666666664</v>
      </c>
      <c r="BG1004">
        <v>13</v>
      </c>
      <c r="BH1004">
        <v>75</v>
      </c>
      <c r="BJ1004" s="1">
        <v>42257.291666666664</v>
      </c>
      <c r="BK1004">
        <v>5</v>
      </c>
      <c r="BL1004">
        <v>50</v>
      </c>
      <c r="BN1004" s="1">
        <v>42257.291666666664</v>
      </c>
      <c r="BO1004">
        <v>13</v>
      </c>
      <c r="BP1004">
        <v>50</v>
      </c>
      <c r="BR1004" s="1"/>
      <c r="BV1004" s="1"/>
      <c r="BZ1004" s="1"/>
      <c r="CD1004" s="1"/>
      <c r="CH1004" s="1"/>
      <c r="CL1004" s="1"/>
      <c r="CP1004" s="1"/>
      <c r="CT1004" s="1"/>
      <c r="CX1004" s="1"/>
      <c r="DB1004" s="1"/>
      <c r="DF1004" s="1"/>
      <c r="DJ1004" s="1"/>
      <c r="DN1004" s="1"/>
      <c r="DR1004" s="1"/>
      <c r="DV1004" s="1"/>
      <c r="DZ1004" s="1"/>
      <c r="ED1004" s="1"/>
      <c r="EH1004" s="1"/>
      <c r="EL1004" s="1"/>
      <c r="EP1004" s="1"/>
      <c r="ET1004" s="1"/>
      <c r="EX1004" s="1"/>
      <c r="FB1004" s="1"/>
      <c r="FF1004" s="1"/>
      <c r="FJ1004" s="1"/>
      <c r="FN1004" s="1"/>
      <c r="FR1004" s="1"/>
      <c r="FV1004" s="1"/>
      <c r="FZ1004" s="1"/>
      <c r="GD1004" s="1"/>
      <c r="GH1004" s="1"/>
      <c r="GL1004" s="1"/>
      <c r="GP1004" s="1"/>
      <c r="GT1004" s="1"/>
      <c r="GX1004" s="1"/>
      <c r="HB1004" s="1"/>
      <c r="HF1004" s="1"/>
      <c r="HJ1004" s="1"/>
      <c r="HN1004" s="1"/>
      <c r="HR1004" s="1"/>
      <c r="HV1004" s="1"/>
      <c r="HZ1004" s="1"/>
      <c r="ID1004" s="1"/>
      <c r="IH1004" s="1"/>
      <c r="IL1004" s="1"/>
      <c r="IP1004" s="1"/>
      <c r="IT1004" s="1"/>
      <c r="IX1004" s="1"/>
      <c r="JB1004" s="1"/>
      <c r="JF1004" s="1"/>
      <c r="JJ1004" s="1"/>
      <c r="JN1004" s="1"/>
      <c r="JR1004" s="1"/>
      <c r="JV1004" s="1"/>
      <c r="JZ1004" s="1"/>
      <c r="KD1004" s="1"/>
      <c r="KH1004" s="1"/>
      <c r="KL1004" s="1"/>
      <c r="KP1004" s="1"/>
      <c r="KT1004" s="1"/>
      <c r="KX1004" s="1"/>
      <c r="LB1004" s="1"/>
      <c r="LF1004" s="1"/>
      <c r="LJ1004" s="1"/>
      <c r="LN1004" s="1"/>
      <c r="LR1004" s="1"/>
    </row>
    <row r="1005" spans="6:330">
      <c r="F1005" s="1">
        <v>42257.333333333336</v>
      </c>
      <c r="G1005">
        <v>171</v>
      </c>
      <c r="H1005">
        <v>250</v>
      </c>
      <c r="J1005" s="1">
        <v>42257.333333333336</v>
      </c>
      <c r="K1005">
        <v>44</v>
      </c>
      <c r="L1005">
        <v>150</v>
      </c>
      <c r="N1005" s="1">
        <v>42257.333333333336</v>
      </c>
      <c r="O1005">
        <v>30</v>
      </c>
      <c r="P1005">
        <v>75</v>
      </c>
      <c r="R1005" s="1">
        <v>42257.333333333336</v>
      </c>
      <c r="S1005">
        <v>28</v>
      </c>
      <c r="T1005">
        <v>100</v>
      </c>
      <c r="V1005" s="1">
        <v>42257.333333333336</v>
      </c>
      <c r="W1005">
        <v>16</v>
      </c>
      <c r="X1005">
        <v>75</v>
      </c>
      <c r="Z1005" s="1">
        <v>42257.333333333336</v>
      </c>
      <c r="AA1005">
        <v>16</v>
      </c>
      <c r="AB1005">
        <v>50</v>
      </c>
      <c r="AD1005" s="1">
        <v>42257.333333333336</v>
      </c>
      <c r="AE1005">
        <v>58</v>
      </c>
      <c r="AF1005">
        <v>250</v>
      </c>
      <c r="AH1005" s="1">
        <v>42257.333333333336</v>
      </c>
      <c r="AI1005">
        <v>23</v>
      </c>
      <c r="AJ1005">
        <v>100</v>
      </c>
      <c r="AL1005" s="1">
        <v>42257.333333333336</v>
      </c>
      <c r="AM1005">
        <v>10</v>
      </c>
      <c r="AN1005">
        <v>50</v>
      </c>
      <c r="AP1005" s="1">
        <v>42257.333333333336</v>
      </c>
      <c r="AQ1005">
        <v>129</v>
      </c>
      <c r="AR1005">
        <v>150</v>
      </c>
      <c r="AT1005" s="1">
        <v>42257.333333333336</v>
      </c>
      <c r="AU1005">
        <v>10</v>
      </c>
      <c r="AV1005">
        <v>100</v>
      </c>
      <c r="AX1005" s="1">
        <v>42257.333333333336</v>
      </c>
      <c r="AY1005">
        <v>19</v>
      </c>
      <c r="AZ1005">
        <v>50</v>
      </c>
      <c r="BB1005" s="1">
        <v>42257.333333333336</v>
      </c>
      <c r="BC1005">
        <v>52</v>
      </c>
      <c r="BD1005">
        <v>125</v>
      </c>
      <c r="BF1005" s="1">
        <v>42257.333333333336</v>
      </c>
      <c r="BG1005">
        <v>21</v>
      </c>
      <c r="BH1005">
        <v>75</v>
      </c>
      <c r="BJ1005" s="1">
        <v>42257.333333333336</v>
      </c>
      <c r="BK1005">
        <v>7</v>
      </c>
      <c r="BL1005">
        <v>50</v>
      </c>
      <c r="BN1005" s="1">
        <v>42257.333333333336</v>
      </c>
      <c r="BO1005">
        <v>16</v>
      </c>
      <c r="BP1005">
        <v>50</v>
      </c>
      <c r="BR1005" s="1"/>
      <c r="BV1005" s="1"/>
      <c r="BZ1005" s="1"/>
      <c r="CD1005" s="1"/>
      <c r="CH1005" s="1"/>
      <c r="CL1005" s="1"/>
      <c r="CP1005" s="1"/>
      <c r="CT1005" s="1"/>
      <c r="CX1005" s="1"/>
      <c r="DB1005" s="1"/>
      <c r="DF1005" s="1"/>
      <c r="DJ1005" s="1"/>
      <c r="DN1005" s="1"/>
      <c r="DR1005" s="1"/>
      <c r="DV1005" s="1"/>
      <c r="DZ1005" s="1"/>
      <c r="ED1005" s="1"/>
      <c r="EH1005" s="1"/>
      <c r="EL1005" s="1"/>
      <c r="EP1005" s="1"/>
      <c r="ET1005" s="1"/>
      <c r="EX1005" s="1"/>
      <c r="FB1005" s="1"/>
      <c r="FF1005" s="1"/>
      <c r="FJ1005" s="1"/>
      <c r="FN1005" s="1"/>
      <c r="FR1005" s="1"/>
      <c r="FV1005" s="1"/>
      <c r="FZ1005" s="1"/>
      <c r="GD1005" s="1"/>
      <c r="GH1005" s="1"/>
      <c r="GL1005" s="1"/>
      <c r="GP1005" s="1"/>
      <c r="GT1005" s="1"/>
      <c r="GX1005" s="1"/>
      <c r="HB1005" s="1"/>
      <c r="HF1005" s="1"/>
      <c r="HJ1005" s="1"/>
      <c r="HN1005" s="1"/>
      <c r="HR1005" s="1"/>
      <c r="HV1005" s="1"/>
      <c r="HZ1005" s="1"/>
      <c r="ID1005" s="1"/>
      <c r="IH1005" s="1"/>
      <c r="IL1005" s="1"/>
      <c r="IP1005" s="1"/>
      <c r="IT1005" s="1"/>
      <c r="IX1005" s="1"/>
      <c r="JB1005" s="1"/>
      <c r="JF1005" s="1"/>
      <c r="JJ1005" s="1"/>
      <c r="JN1005" s="1"/>
      <c r="JR1005" s="1"/>
      <c r="JV1005" s="1"/>
      <c r="JZ1005" s="1"/>
      <c r="KD1005" s="1"/>
      <c r="KH1005" s="1"/>
      <c r="KL1005" s="1"/>
      <c r="KP1005" s="1"/>
      <c r="KT1005" s="1"/>
      <c r="KX1005" s="1"/>
      <c r="LB1005" s="1"/>
      <c r="LF1005" s="1"/>
      <c r="LJ1005" s="1"/>
      <c r="LN1005" s="1"/>
      <c r="LR1005" s="1"/>
    </row>
    <row r="1006" spans="6:330">
      <c r="F1006" s="1">
        <v>42257.375</v>
      </c>
      <c r="G1006">
        <v>169</v>
      </c>
      <c r="H1006">
        <v>250</v>
      </c>
      <c r="J1006" s="1">
        <v>42257.375</v>
      </c>
      <c r="K1006">
        <v>58</v>
      </c>
      <c r="L1006">
        <v>150</v>
      </c>
      <c r="N1006" s="1">
        <v>42257.375</v>
      </c>
      <c r="O1006">
        <v>32</v>
      </c>
      <c r="P1006">
        <v>75</v>
      </c>
      <c r="R1006" s="1">
        <v>42257.375</v>
      </c>
      <c r="S1006">
        <v>25</v>
      </c>
      <c r="T1006">
        <v>100</v>
      </c>
      <c r="V1006" s="1">
        <v>42257.375</v>
      </c>
      <c r="W1006">
        <v>19</v>
      </c>
      <c r="X1006">
        <v>75</v>
      </c>
      <c r="Z1006" s="1">
        <v>42257.375</v>
      </c>
      <c r="AA1006">
        <v>18</v>
      </c>
      <c r="AB1006">
        <v>50</v>
      </c>
      <c r="AD1006" s="1">
        <v>42257.375</v>
      </c>
      <c r="AE1006">
        <v>51</v>
      </c>
      <c r="AF1006">
        <v>250</v>
      </c>
      <c r="AH1006" s="1">
        <v>42257.375</v>
      </c>
      <c r="AI1006">
        <v>36</v>
      </c>
      <c r="AJ1006">
        <v>100</v>
      </c>
      <c r="AL1006" s="1">
        <v>42257.375</v>
      </c>
      <c r="AM1006">
        <v>8</v>
      </c>
      <c r="AN1006">
        <v>50</v>
      </c>
      <c r="AP1006" s="1">
        <v>42257.375</v>
      </c>
      <c r="AQ1006">
        <v>130</v>
      </c>
      <c r="AR1006">
        <v>150</v>
      </c>
      <c r="AT1006" s="1">
        <v>42257.375</v>
      </c>
      <c r="AU1006">
        <v>13</v>
      </c>
      <c r="AV1006">
        <v>100</v>
      </c>
      <c r="AX1006" s="1">
        <v>42257.375</v>
      </c>
      <c r="AY1006">
        <v>18</v>
      </c>
      <c r="AZ1006">
        <v>50</v>
      </c>
      <c r="BB1006" s="1">
        <v>42257.375</v>
      </c>
      <c r="BC1006">
        <v>59</v>
      </c>
      <c r="BD1006">
        <v>125</v>
      </c>
      <c r="BF1006" s="1">
        <v>42257.375</v>
      </c>
      <c r="BG1006">
        <v>26</v>
      </c>
      <c r="BH1006">
        <v>75</v>
      </c>
      <c r="BJ1006" s="1">
        <v>42257.375</v>
      </c>
      <c r="BK1006">
        <v>9</v>
      </c>
      <c r="BL1006">
        <v>50</v>
      </c>
      <c r="BN1006" s="1">
        <v>42257.375</v>
      </c>
      <c r="BO1006">
        <v>18</v>
      </c>
      <c r="BP1006">
        <v>50</v>
      </c>
      <c r="BR1006" s="1"/>
      <c r="BV1006" s="1"/>
      <c r="BZ1006" s="1"/>
      <c r="CD1006" s="1"/>
      <c r="CH1006" s="1"/>
      <c r="CL1006" s="1"/>
      <c r="CP1006" s="1"/>
      <c r="CT1006" s="1"/>
      <c r="CX1006" s="1"/>
      <c r="DB1006" s="1"/>
      <c r="DF1006" s="1"/>
      <c r="DJ1006" s="1"/>
      <c r="DN1006" s="1"/>
      <c r="DR1006" s="1"/>
      <c r="DV1006" s="1"/>
      <c r="DZ1006" s="1"/>
      <c r="ED1006" s="1"/>
      <c r="EH1006" s="1"/>
      <c r="EL1006" s="1"/>
      <c r="EP1006" s="1"/>
      <c r="ET1006" s="1"/>
      <c r="EX1006" s="1"/>
      <c r="FB1006" s="1"/>
      <c r="FF1006" s="1"/>
      <c r="FJ1006" s="1"/>
      <c r="FN1006" s="1"/>
      <c r="FR1006" s="1"/>
      <c r="FV1006" s="1"/>
      <c r="FZ1006" s="1"/>
      <c r="GD1006" s="1"/>
      <c r="GH1006" s="1"/>
      <c r="GL1006" s="1"/>
      <c r="GP1006" s="1"/>
      <c r="GT1006" s="1"/>
      <c r="GX1006" s="1"/>
      <c r="HB1006" s="1"/>
      <c r="HF1006" s="1"/>
      <c r="HJ1006" s="1"/>
      <c r="HN1006" s="1"/>
      <c r="HR1006" s="1"/>
      <c r="HV1006" s="1"/>
      <c r="HZ1006" s="1"/>
      <c r="ID1006" s="1"/>
      <c r="IH1006" s="1"/>
      <c r="IL1006" s="1"/>
      <c r="IP1006" s="1"/>
      <c r="IT1006" s="1"/>
      <c r="IX1006" s="1"/>
      <c r="JB1006" s="1"/>
      <c r="JF1006" s="1"/>
      <c r="JJ1006" s="1"/>
      <c r="JN1006" s="1"/>
      <c r="JR1006" s="1"/>
      <c r="JV1006" s="1"/>
      <c r="JZ1006" s="1"/>
      <c r="KD1006" s="1"/>
      <c r="KH1006" s="1"/>
      <c r="KL1006" s="1"/>
      <c r="KP1006" s="1"/>
      <c r="KT1006" s="1"/>
      <c r="KX1006" s="1"/>
      <c r="LB1006" s="1"/>
      <c r="LF1006" s="1"/>
      <c r="LJ1006" s="1"/>
      <c r="LN1006" s="1"/>
      <c r="LR1006" s="1"/>
    </row>
    <row r="1007" spans="6:330">
      <c r="F1007" s="1">
        <v>42257.416666666664</v>
      </c>
      <c r="G1007">
        <v>199</v>
      </c>
      <c r="H1007">
        <v>250</v>
      </c>
      <c r="J1007" s="1">
        <v>42257.416666666664</v>
      </c>
      <c r="K1007">
        <v>62</v>
      </c>
      <c r="L1007">
        <v>150</v>
      </c>
      <c r="N1007" s="1">
        <v>42257.416666666664</v>
      </c>
      <c r="O1007">
        <v>34</v>
      </c>
      <c r="P1007">
        <v>75</v>
      </c>
      <c r="R1007" s="1">
        <v>42257.416666666664</v>
      </c>
      <c r="S1007">
        <v>22</v>
      </c>
      <c r="T1007">
        <v>100</v>
      </c>
      <c r="V1007" s="1">
        <v>42257.416666666664</v>
      </c>
      <c r="W1007">
        <v>18</v>
      </c>
      <c r="X1007">
        <v>75</v>
      </c>
      <c r="Z1007" s="1">
        <v>42257.416666666664</v>
      </c>
      <c r="AA1007">
        <v>13</v>
      </c>
      <c r="AB1007">
        <v>50</v>
      </c>
      <c r="AD1007" s="1">
        <v>42257.416666666664</v>
      </c>
      <c r="AE1007">
        <v>54</v>
      </c>
      <c r="AF1007">
        <v>250</v>
      </c>
      <c r="AH1007" s="1">
        <v>42257.416666666664</v>
      </c>
      <c r="AI1007">
        <v>48</v>
      </c>
      <c r="AJ1007">
        <v>100</v>
      </c>
      <c r="AL1007" s="1">
        <v>42257.416666666664</v>
      </c>
      <c r="AM1007">
        <v>9</v>
      </c>
      <c r="AN1007">
        <v>50</v>
      </c>
      <c r="AP1007" s="1">
        <v>42257.416666666664</v>
      </c>
      <c r="AQ1007">
        <v>117</v>
      </c>
      <c r="AR1007">
        <v>150</v>
      </c>
      <c r="AT1007" s="1">
        <v>42257.416666666664</v>
      </c>
      <c r="AU1007">
        <v>18</v>
      </c>
      <c r="AV1007">
        <v>100</v>
      </c>
      <c r="AX1007" s="1">
        <v>42257.416666666664</v>
      </c>
      <c r="AY1007">
        <v>21</v>
      </c>
      <c r="AZ1007">
        <v>50</v>
      </c>
      <c r="BB1007" s="1">
        <v>42257.416666666664</v>
      </c>
      <c r="BC1007">
        <v>42</v>
      </c>
      <c r="BD1007">
        <v>125</v>
      </c>
      <c r="BF1007" s="1">
        <v>42257.416666666664</v>
      </c>
      <c r="BG1007">
        <v>22</v>
      </c>
      <c r="BH1007">
        <v>75</v>
      </c>
      <c r="BJ1007" s="1">
        <v>42257.416666666664</v>
      </c>
      <c r="BK1007">
        <v>11</v>
      </c>
      <c r="BL1007">
        <v>50</v>
      </c>
      <c r="BN1007" s="1">
        <v>42257.416666666664</v>
      </c>
      <c r="BO1007">
        <v>13</v>
      </c>
      <c r="BP1007">
        <v>50</v>
      </c>
      <c r="BR1007" s="1"/>
      <c r="BV1007" s="1"/>
      <c r="BZ1007" s="1"/>
      <c r="CD1007" s="1"/>
      <c r="CH1007" s="1"/>
      <c r="CL1007" s="1"/>
      <c r="CP1007" s="1"/>
      <c r="CT1007" s="1"/>
      <c r="CX1007" s="1"/>
      <c r="DB1007" s="1"/>
      <c r="DF1007" s="1"/>
      <c r="DJ1007" s="1"/>
      <c r="DN1007" s="1"/>
      <c r="DR1007" s="1"/>
      <c r="DV1007" s="1"/>
      <c r="DZ1007" s="1"/>
      <c r="ED1007" s="1"/>
      <c r="EH1007" s="1"/>
      <c r="EL1007" s="1"/>
      <c r="EP1007" s="1"/>
      <c r="ET1007" s="1"/>
      <c r="EX1007" s="1"/>
      <c r="FB1007" s="1"/>
      <c r="FF1007" s="1"/>
      <c r="FJ1007" s="1"/>
      <c r="FN1007" s="1"/>
      <c r="FR1007" s="1"/>
      <c r="FV1007" s="1"/>
      <c r="FZ1007" s="1"/>
      <c r="GD1007" s="1"/>
      <c r="GH1007" s="1"/>
      <c r="GL1007" s="1"/>
      <c r="GP1007" s="1"/>
      <c r="GT1007" s="1"/>
      <c r="GX1007" s="1"/>
      <c r="HB1007" s="1"/>
      <c r="HF1007" s="1"/>
      <c r="HJ1007" s="1"/>
      <c r="HN1007" s="1"/>
      <c r="HR1007" s="1"/>
      <c r="HV1007" s="1"/>
      <c r="HZ1007" s="1"/>
      <c r="ID1007" s="1"/>
      <c r="IH1007" s="1"/>
      <c r="IL1007" s="1"/>
      <c r="IP1007" s="1"/>
      <c r="IT1007" s="1"/>
      <c r="IX1007" s="1"/>
      <c r="JB1007" s="1"/>
      <c r="JF1007" s="1"/>
      <c r="JJ1007" s="1"/>
      <c r="JN1007" s="1"/>
      <c r="JR1007" s="1"/>
      <c r="JV1007" s="1"/>
      <c r="JZ1007" s="1"/>
      <c r="KD1007" s="1"/>
      <c r="KH1007" s="1"/>
      <c r="KL1007" s="1"/>
      <c r="KP1007" s="1"/>
      <c r="KT1007" s="1"/>
      <c r="KX1007" s="1"/>
      <c r="LB1007" s="1"/>
      <c r="LF1007" s="1"/>
      <c r="LJ1007" s="1"/>
      <c r="LN1007" s="1"/>
      <c r="LR1007" s="1"/>
    </row>
    <row r="1008" spans="6:330">
      <c r="F1008" s="1">
        <v>42257.458333333336</v>
      </c>
      <c r="G1008">
        <v>212</v>
      </c>
      <c r="H1008">
        <v>250</v>
      </c>
      <c r="J1008" s="1">
        <v>42257.458333333336</v>
      </c>
      <c r="K1008">
        <v>68</v>
      </c>
      <c r="L1008">
        <v>150</v>
      </c>
      <c r="N1008" s="1">
        <v>42257.458333333336</v>
      </c>
      <c r="O1008">
        <v>30</v>
      </c>
      <c r="P1008">
        <v>75</v>
      </c>
      <c r="R1008" s="1">
        <v>42257.458333333336</v>
      </c>
      <c r="S1008">
        <v>21</v>
      </c>
      <c r="T1008">
        <v>100</v>
      </c>
      <c r="V1008" s="1">
        <v>42257.458333333336</v>
      </c>
      <c r="W1008">
        <v>18</v>
      </c>
      <c r="X1008">
        <v>75</v>
      </c>
      <c r="Z1008" s="1">
        <v>42257.458333333336</v>
      </c>
      <c r="AA1008">
        <v>20</v>
      </c>
      <c r="AB1008">
        <v>50</v>
      </c>
      <c r="AD1008" s="1">
        <v>42257.458333333336</v>
      </c>
      <c r="AE1008">
        <v>50</v>
      </c>
      <c r="AF1008">
        <v>250</v>
      </c>
      <c r="AH1008" s="1">
        <v>42257.458333333336</v>
      </c>
      <c r="AI1008">
        <v>54</v>
      </c>
      <c r="AJ1008">
        <v>100</v>
      </c>
      <c r="AL1008" s="1">
        <v>42257.458333333336</v>
      </c>
      <c r="AM1008">
        <v>6</v>
      </c>
      <c r="AN1008">
        <v>50</v>
      </c>
      <c r="AP1008" s="1">
        <v>42257.458333333336</v>
      </c>
      <c r="AQ1008">
        <v>127</v>
      </c>
      <c r="AR1008">
        <v>150</v>
      </c>
      <c r="AT1008" s="1">
        <v>42257.458333333336</v>
      </c>
      <c r="AU1008">
        <v>19</v>
      </c>
      <c r="AV1008">
        <v>100</v>
      </c>
      <c r="AX1008" s="1">
        <v>42257.458333333336</v>
      </c>
      <c r="AY1008">
        <v>21</v>
      </c>
      <c r="AZ1008">
        <v>50</v>
      </c>
      <c r="BB1008" s="1">
        <v>42257.458333333336</v>
      </c>
      <c r="BC1008">
        <v>36</v>
      </c>
      <c r="BD1008">
        <v>125</v>
      </c>
      <c r="BF1008" s="1">
        <v>42257.458333333336</v>
      </c>
      <c r="BG1008">
        <v>17</v>
      </c>
      <c r="BH1008">
        <v>75</v>
      </c>
      <c r="BJ1008" s="1">
        <v>42257.458333333336</v>
      </c>
      <c r="BK1008">
        <v>9</v>
      </c>
      <c r="BL1008">
        <v>50</v>
      </c>
      <c r="BN1008" s="1">
        <v>42257.458333333336</v>
      </c>
      <c r="BO1008">
        <v>20</v>
      </c>
      <c r="BP1008">
        <v>50</v>
      </c>
      <c r="BR1008" s="1"/>
      <c r="BV1008" s="1"/>
      <c r="BZ1008" s="1"/>
      <c r="CD1008" s="1"/>
      <c r="CH1008" s="1"/>
      <c r="CL1008" s="1"/>
      <c r="CP1008" s="1"/>
      <c r="CT1008" s="1"/>
      <c r="CX1008" s="1"/>
      <c r="DB1008" s="1"/>
      <c r="DF1008" s="1"/>
      <c r="DJ1008" s="1"/>
      <c r="DN1008" s="1"/>
      <c r="DR1008" s="1"/>
      <c r="DV1008" s="1"/>
      <c r="DZ1008" s="1"/>
      <c r="ED1008" s="1"/>
      <c r="EH1008" s="1"/>
      <c r="EL1008" s="1"/>
      <c r="EP1008" s="1"/>
      <c r="ET1008" s="1"/>
      <c r="EX1008" s="1"/>
      <c r="FB1008" s="1"/>
      <c r="FF1008" s="1"/>
      <c r="FJ1008" s="1"/>
      <c r="FN1008" s="1"/>
      <c r="FR1008" s="1"/>
      <c r="FV1008" s="1"/>
      <c r="FZ1008" s="1"/>
      <c r="GD1008" s="1"/>
      <c r="GH1008" s="1"/>
      <c r="GL1008" s="1"/>
      <c r="GP1008" s="1"/>
      <c r="GT1008" s="1"/>
      <c r="GX1008" s="1"/>
      <c r="HB1008" s="1"/>
      <c r="HF1008" s="1"/>
      <c r="HJ1008" s="1"/>
      <c r="HN1008" s="1"/>
      <c r="HR1008" s="1"/>
      <c r="HV1008" s="1"/>
      <c r="HZ1008" s="1"/>
      <c r="ID1008" s="1"/>
      <c r="IH1008" s="1"/>
      <c r="IL1008" s="1"/>
      <c r="IP1008" s="1"/>
      <c r="IT1008" s="1"/>
      <c r="IX1008" s="1"/>
      <c r="JB1008" s="1"/>
      <c r="JF1008" s="1"/>
      <c r="JJ1008" s="1"/>
      <c r="JN1008" s="1"/>
      <c r="JR1008" s="1"/>
      <c r="JV1008" s="1"/>
      <c r="JZ1008" s="1"/>
      <c r="KD1008" s="1"/>
      <c r="KH1008" s="1"/>
      <c r="KL1008" s="1"/>
      <c r="KP1008" s="1"/>
      <c r="KT1008" s="1"/>
      <c r="KX1008" s="1"/>
      <c r="LB1008" s="1"/>
      <c r="LF1008" s="1"/>
      <c r="LJ1008" s="1"/>
      <c r="LN1008" s="1"/>
      <c r="LR1008" s="1"/>
    </row>
    <row r="1009" spans="6:330">
      <c r="F1009" s="1">
        <v>42257.5</v>
      </c>
      <c r="G1009">
        <v>222</v>
      </c>
      <c r="H1009">
        <v>250</v>
      </c>
      <c r="J1009" s="1">
        <v>42257.5</v>
      </c>
      <c r="K1009">
        <v>55</v>
      </c>
      <c r="L1009">
        <v>150</v>
      </c>
      <c r="N1009" s="1">
        <v>42257.5</v>
      </c>
      <c r="O1009">
        <v>34</v>
      </c>
      <c r="P1009">
        <v>75</v>
      </c>
      <c r="R1009" s="1">
        <v>42257.5</v>
      </c>
      <c r="S1009">
        <v>29</v>
      </c>
      <c r="T1009">
        <v>100</v>
      </c>
      <c r="V1009" s="1">
        <v>42257.5</v>
      </c>
      <c r="W1009">
        <v>18</v>
      </c>
      <c r="X1009">
        <v>75</v>
      </c>
      <c r="Z1009" s="1">
        <v>42257.5</v>
      </c>
      <c r="AA1009">
        <v>23</v>
      </c>
      <c r="AB1009">
        <v>50</v>
      </c>
      <c r="AD1009" s="1">
        <v>42257.5</v>
      </c>
      <c r="AE1009">
        <v>69</v>
      </c>
      <c r="AF1009">
        <v>250</v>
      </c>
      <c r="AH1009" s="1">
        <v>42257.5</v>
      </c>
      <c r="AI1009">
        <v>52</v>
      </c>
      <c r="AJ1009">
        <v>100</v>
      </c>
      <c r="AL1009" s="1">
        <v>42257.5</v>
      </c>
      <c r="AM1009">
        <v>6</v>
      </c>
      <c r="AN1009">
        <v>50</v>
      </c>
      <c r="AP1009" s="1">
        <v>42257.5</v>
      </c>
      <c r="AQ1009">
        <v>147</v>
      </c>
      <c r="AR1009">
        <v>150</v>
      </c>
      <c r="AT1009" s="1">
        <v>42257.5</v>
      </c>
      <c r="AU1009">
        <v>24</v>
      </c>
      <c r="AV1009">
        <v>100</v>
      </c>
      <c r="AX1009" s="1">
        <v>42257.5</v>
      </c>
      <c r="AY1009">
        <v>22</v>
      </c>
      <c r="AZ1009">
        <v>50</v>
      </c>
      <c r="BB1009" s="1">
        <v>42257.5</v>
      </c>
      <c r="BC1009">
        <v>40</v>
      </c>
      <c r="BD1009">
        <v>125</v>
      </c>
      <c r="BF1009" s="1">
        <v>42257.5</v>
      </c>
      <c r="BG1009">
        <v>21</v>
      </c>
      <c r="BH1009">
        <v>75</v>
      </c>
      <c r="BJ1009" s="1">
        <v>42257.5</v>
      </c>
      <c r="BK1009">
        <v>8</v>
      </c>
      <c r="BL1009">
        <v>50</v>
      </c>
      <c r="BN1009" s="1">
        <v>42257.5</v>
      </c>
      <c r="BO1009">
        <v>23</v>
      </c>
      <c r="BP1009">
        <v>50</v>
      </c>
      <c r="BR1009" s="1"/>
      <c r="BV1009" s="1"/>
      <c r="BZ1009" s="1"/>
      <c r="CD1009" s="1"/>
      <c r="CH1009" s="1"/>
      <c r="CL1009" s="1"/>
      <c r="CP1009" s="1"/>
      <c r="CT1009" s="1"/>
      <c r="CX1009" s="1"/>
      <c r="DB1009" s="1"/>
      <c r="DF1009" s="1"/>
      <c r="DJ1009" s="1"/>
      <c r="DN1009" s="1"/>
      <c r="DR1009" s="1"/>
      <c r="DV1009" s="1"/>
      <c r="DZ1009" s="1"/>
      <c r="ED1009" s="1"/>
      <c r="EH1009" s="1"/>
      <c r="EL1009" s="1"/>
      <c r="EP1009" s="1"/>
      <c r="ET1009" s="1"/>
      <c r="EX1009" s="1"/>
      <c r="FB1009" s="1"/>
      <c r="FF1009" s="1"/>
      <c r="FJ1009" s="1"/>
      <c r="FN1009" s="1"/>
      <c r="FR1009" s="1"/>
      <c r="FV1009" s="1"/>
      <c r="FZ1009" s="1"/>
      <c r="GD1009" s="1"/>
      <c r="GH1009" s="1"/>
      <c r="GL1009" s="1"/>
      <c r="GP1009" s="1"/>
      <c r="GT1009" s="1"/>
      <c r="GX1009" s="1"/>
      <c r="HB1009" s="1"/>
      <c r="HF1009" s="1"/>
      <c r="HJ1009" s="1"/>
      <c r="HN1009" s="1"/>
      <c r="HR1009" s="1"/>
      <c r="HV1009" s="1"/>
      <c r="HZ1009" s="1"/>
      <c r="ID1009" s="1"/>
      <c r="IH1009" s="1"/>
      <c r="IL1009" s="1"/>
      <c r="IP1009" s="1"/>
      <c r="IT1009" s="1"/>
      <c r="IX1009" s="1"/>
      <c r="JB1009" s="1"/>
      <c r="JF1009" s="1"/>
      <c r="JJ1009" s="1"/>
      <c r="JN1009" s="1"/>
      <c r="JR1009" s="1"/>
      <c r="JV1009" s="1"/>
      <c r="JZ1009" s="1"/>
      <c r="KD1009" s="1"/>
      <c r="KH1009" s="1"/>
      <c r="KL1009" s="1"/>
      <c r="KP1009" s="1"/>
      <c r="KT1009" s="1"/>
      <c r="KX1009" s="1"/>
      <c r="LB1009" s="1"/>
      <c r="LF1009" s="1"/>
      <c r="LJ1009" s="1"/>
      <c r="LN1009" s="1"/>
      <c r="LR1009" s="1"/>
    </row>
    <row r="1010" spans="6:330">
      <c r="F1010" s="1">
        <v>42257.541666666664</v>
      </c>
      <c r="G1010">
        <v>233</v>
      </c>
      <c r="H1010">
        <v>250</v>
      </c>
      <c r="J1010" s="1">
        <v>42257.541666666664</v>
      </c>
      <c r="K1010">
        <v>58</v>
      </c>
      <c r="L1010">
        <v>150</v>
      </c>
      <c r="N1010" s="1">
        <v>42257.541666666664</v>
      </c>
      <c r="O1010">
        <v>40</v>
      </c>
      <c r="P1010">
        <v>75</v>
      </c>
      <c r="R1010" s="1">
        <v>42257.541666666664</v>
      </c>
      <c r="S1010">
        <v>39</v>
      </c>
      <c r="T1010">
        <v>100</v>
      </c>
      <c r="V1010" s="1">
        <v>42257.541666666664</v>
      </c>
      <c r="W1010">
        <v>24</v>
      </c>
      <c r="X1010">
        <v>75</v>
      </c>
      <c r="Z1010" s="1">
        <v>42257.541666666664</v>
      </c>
      <c r="AA1010">
        <v>34</v>
      </c>
      <c r="AB1010">
        <v>50</v>
      </c>
      <c r="AD1010" s="1">
        <v>42257.541666666664</v>
      </c>
      <c r="AE1010">
        <v>78</v>
      </c>
      <c r="AF1010">
        <v>250</v>
      </c>
      <c r="AH1010" s="1">
        <v>42257.541666666664</v>
      </c>
      <c r="AI1010">
        <v>66</v>
      </c>
      <c r="AJ1010">
        <v>100</v>
      </c>
      <c r="AL1010" s="1">
        <v>42257.541666666664</v>
      </c>
      <c r="AM1010">
        <v>14</v>
      </c>
      <c r="AN1010">
        <v>50</v>
      </c>
      <c r="AP1010" s="1">
        <v>42257.541666666664</v>
      </c>
      <c r="AQ1010">
        <v>140</v>
      </c>
      <c r="AR1010">
        <v>150</v>
      </c>
      <c r="AT1010" s="1">
        <v>42257.541666666664</v>
      </c>
      <c r="AU1010">
        <v>29</v>
      </c>
      <c r="AV1010">
        <v>100</v>
      </c>
      <c r="AX1010" s="1">
        <v>42257.541666666664</v>
      </c>
      <c r="AY1010">
        <v>35</v>
      </c>
      <c r="AZ1010">
        <v>50</v>
      </c>
      <c r="BB1010" s="1">
        <v>42257.541666666664</v>
      </c>
      <c r="BC1010">
        <v>43</v>
      </c>
      <c r="BD1010">
        <v>125</v>
      </c>
      <c r="BF1010" s="1">
        <v>42257.541666666664</v>
      </c>
      <c r="BG1010">
        <v>29</v>
      </c>
      <c r="BH1010">
        <v>75</v>
      </c>
      <c r="BJ1010" s="1">
        <v>42257.541666666664</v>
      </c>
      <c r="BK1010">
        <v>9</v>
      </c>
      <c r="BL1010">
        <v>50</v>
      </c>
      <c r="BN1010" s="1">
        <v>42257.541666666664</v>
      </c>
      <c r="BO1010">
        <v>34</v>
      </c>
      <c r="BP1010">
        <v>50</v>
      </c>
      <c r="BR1010" s="1"/>
      <c r="BV1010" s="1"/>
      <c r="BZ1010" s="1"/>
      <c r="CD1010" s="1"/>
      <c r="CH1010" s="1"/>
      <c r="CL1010" s="1"/>
      <c r="CP1010" s="1"/>
      <c r="CT1010" s="1"/>
      <c r="CX1010" s="1"/>
      <c r="DB1010" s="1"/>
      <c r="DF1010" s="1"/>
      <c r="DJ1010" s="1"/>
      <c r="DN1010" s="1"/>
      <c r="DR1010" s="1"/>
      <c r="DV1010" s="1"/>
      <c r="DZ1010" s="1"/>
      <c r="ED1010" s="1"/>
      <c r="EH1010" s="1"/>
      <c r="EL1010" s="1"/>
      <c r="EP1010" s="1"/>
      <c r="ET1010" s="1"/>
      <c r="EX1010" s="1"/>
      <c r="FB1010" s="1"/>
      <c r="FF1010" s="1"/>
      <c r="FJ1010" s="1"/>
      <c r="FN1010" s="1"/>
      <c r="FR1010" s="1"/>
      <c r="FV1010" s="1"/>
      <c r="FZ1010" s="1"/>
      <c r="GD1010" s="1"/>
      <c r="GH1010" s="1"/>
      <c r="GL1010" s="1"/>
      <c r="GP1010" s="1"/>
      <c r="GT1010" s="1"/>
      <c r="GX1010" s="1"/>
      <c r="HB1010" s="1"/>
      <c r="HF1010" s="1"/>
      <c r="HJ1010" s="1"/>
      <c r="HN1010" s="1"/>
      <c r="HR1010" s="1"/>
      <c r="HV1010" s="1"/>
      <c r="HZ1010" s="1"/>
      <c r="ID1010" s="1"/>
      <c r="IH1010" s="1"/>
      <c r="IL1010" s="1"/>
      <c r="IP1010" s="1"/>
      <c r="IT1010" s="1"/>
      <c r="IX1010" s="1"/>
      <c r="JB1010" s="1"/>
      <c r="JF1010" s="1"/>
      <c r="JJ1010" s="1"/>
      <c r="JN1010" s="1"/>
      <c r="JR1010" s="1"/>
      <c r="JV1010" s="1"/>
      <c r="JZ1010" s="1"/>
      <c r="KD1010" s="1"/>
      <c r="KH1010" s="1"/>
      <c r="KL1010" s="1"/>
      <c r="KP1010" s="1"/>
      <c r="KT1010" s="1"/>
      <c r="KX1010" s="1"/>
      <c r="LB1010" s="1"/>
      <c r="LF1010" s="1"/>
      <c r="LJ1010" s="1"/>
      <c r="LN1010" s="1"/>
      <c r="LR1010" s="1"/>
    </row>
    <row r="1011" spans="6:330">
      <c r="F1011" s="1">
        <v>42257.583333333336</v>
      </c>
      <c r="G1011">
        <v>230</v>
      </c>
      <c r="H1011">
        <v>250</v>
      </c>
      <c r="J1011" s="1">
        <v>42257.583333333336</v>
      </c>
      <c r="K1011">
        <v>58</v>
      </c>
      <c r="L1011">
        <v>150</v>
      </c>
      <c r="N1011" s="1">
        <v>42257.583333333336</v>
      </c>
      <c r="O1011">
        <v>46</v>
      </c>
      <c r="P1011">
        <v>75</v>
      </c>
      <c r="R1011" s="1">
        <v>42257.583333333336</v>
      </c>
      <c r="S1011">
        <v>38</v>
      </c>
      <c r="T1011">
        <v>100</v>
      </c>
      <c r="V1011" s="1">
        <v>42257.583333333336</v>
      </c>
      <c r="W1011">
        <v>29</v>
      </c>
      <c r="X1011">
        <v>75</v>
      </c>
      <c r="Z1011" s="1">
        <v>42257.583333333336</v>
      </c>
      <c r="AA1011">
        <v>36</v>
      </c>
      <c r="AB1011">
        <v>50</v>
      </c>
      <c r="AD1011" s="1">
        <v>42257.583333333336</v>
      </c>
      <c r="AE1011">
        <v>80</v>
      </c>
      <c r="AF1011">
        <v>250</v>
      </c>
      <c r="AH1011" s="1">
        <v>42257.583333333336</v>
      </c>
      <c r="AI1011">
        <v>67</v>
      </c>
      <c r="AJ1011">
        <v>100</v>
      </c>
      <c r="AL1011" s="1">
        <v>42257.583333333336</v>
      </c>
      <c r="AM1011">
        <v>10</v>
      </c>
      <c r="AN1011">
        <v>50</v>
      </c>
      <c r="AP1011" s="1">
        <v>42257.583333333336</v>
      </c>
      <c r="AQ1011">
        <v>138</v>
      </c>
      <c r="AR1011">
        <v>150</v>
      </c>
      <c r="AT1011" s="1">
        <v>42257.583333333336</v>
      </c>
      <c r="AU1011">
        <v>31</v>
      </c>
      <c r="AV1011">
        <v>100</v>
      </c>
      <c r="AX1011" s="1">
        <v>42257.583333333336</v>
      </c>
      <c r="AY1011">
        <v>34</v>
      </c>
      <c r="AZ1011">
        <v>50</v>
      </c>
      <c r="BB1011" s="1">
        <v>42257.583333333336</v>
      </c>
      <c r="BC1011">
        <v>45</v>
      </c>
      <c r="BD1011">
        <v>125</v>
      </c>
      <c r="BF1011" s="1">
        <v>42257.583333333336</v>
      </c>
      <c r="BG1011">
        <v>25</v>
      </c>
      <c r="BH1011">
        <v>75</v>
      </c>
      <c r="BJ1011" s="1">
        <v>42257.583333333336</v>
      </c>
      <c r="BK1011">
        <v>13</v>
      </c>
      <c r="BL1011">
        <v>50</v>
      </c>
      <c r="BN1011" s="1">
        <v>42257.583333333336</v>
      </c>
      <c r="BO1011">
        <v>36</v>
      </c>
      <c r="BP1011">
        <v>50</v>
      </c>
      <c r="BR1011" s="1"/>
      <c r="BV1011" s="1"/>
      <c r="BZ1011" s="1"/>
      <c r="CD1011" s="1"/>
      <c r="CH1011" s="1"/>
      <c r="CL1011" s="1"/>
      <c r="CP1011" s="1"/>
      <c r="CT1011" s="1"/>
      <c r="CX1011" s="1"/>
      <c r="DB1011" s="1"/>
      <c r="DF1011" s="1"/>
      <c r="DJ1011" s="1"/>
      <c r="DN1011" s="1"/>
      <c r="DR1011" s="1"/>
      <c r="DV1011" s="1"/>
      <c r="DZ1011" s="1"/>
      <c r="ED1011" s="1"/>
      <c r="EH1011" s="1"/>
      <c r="EL1011" s="1"/>
      <c r="EP1011" s="1"/>
      <c r="ET1011" s="1"/>
      <c r="EX1011" s="1"/>
      <c r="FB1011" s="1"/>
      <c r="FF1011" s="1"/>
      <c r="FJ1011" s="1"/>
      <c r="FN1011" s="1"/>
      <c r="FR1011" s="1"/>
      <c r="FV1011" s="1"/>
      <c r="FZ1011" s="1"/>
      <c r="GD1011" s="1"/>
      <c r="GH1011" s="1"/>
      <c r="GL1011" s="1"/>
      <c r="GP1011" s="1"/>
      <c r="GT1011" s="1"/>
      <c r="GX1011" s="1"/>
      <c r="HB1011" s="1"/>
      <c r="HF1011" s="1"/>
      <c r="HJ1011" s="1"/>
      <c r="HN1011" s="1"/>
      <c r="HR1011" s="1"/>
      <c r="HV1011" s="1"/>
      <c r="HZ1011" s="1"/>
      <c r="ID1011" s="1"/>
      <c r="IH1011" s="1"/>
      <c r="IL1011" s="1"/>
      <c r="IP1011" s="1"/>
      <c r="IT1011" s="1"/>
      <c r="IX1011" s="1"/>
      <c r="JB1011" s="1"/>
      <c r="JF1011" s="1"/>
      <c r="JJ1011" s="1"/>
      <c r="JN1011" s="1"/>
      <c r="JR1011" s="1"/>
      <c r="JV1011" s="1"/>
      <c r="JZ1011" s="1"/>
      <c r="KD1011" s="1"/>
      <c r="KH1011" s="1"/>
      <c r="KL1011" s="1"/>
      <c r="KP1011" s="1"/>
      <c r="KT1011" s="1"/>
      <c r="KX1011" s="1"/>
      <c r="LB1011" s="1"/>
      <c r="LF1011" s="1"/>
      <c r="LJ1011" s="1"/>
      <c r="LN1011" s="1"/>
      <c r="LR1011" s="1"/>
    </row>
    <row r="1012" spans="6:330">
      <c r="F1012" s="1">
        <v>42257.625</v>
      </c>
      <c r="G1012">
        <v>231</v>
      </c>
      <c r="H1012">
        <v>250</v>
      </c>
      <c r="J1012" s="1">
        <v>42257.625</v>
      </c>
      <c r="K1012">
        <v>52</v>
      </c>
      <c r="L1012">
        <v>150</v>
      </c>
      <c r="N1012" s="1">
        <v>42257.625</v>
      </c>
      <c r="O1012">
        <v>41</v>
      </c>
      <c r="P1012">
        <v>75</v>
      </c>
      <c r="R1012" s="1">
        <v>42257.625</v>
      </c>
      <c r="S1012">
        <v>27</v>
      </c>
      <c r="T1012">
        <v>100</v>
      </c>
      <c r="V1012" s="1">
        <v>42257.625</v>
      </c>
      <c r="W1012">
        <v>28</v>
      </c>
      <c r="X1012">
        <v>75</v>
      </c>
      <c r="Z1012" s="1">
        <v>42257.625</v>
      </c>
      <c r="AA1012">
        <v>19</v>
      </c>
      <c r="AB1012">
        <v>50</v>
      </c>
      <c r="AD1012" s="1">
        <v>42257.625</v>
      </c>
      <c r="AE1012">
        <v>60</v>
      </c>
      <c r="AF1012">
        <v>250</v>
      </c>
      <c r="AH1012" s="1">
        <v>42257.625</v>
      </c>
      <c r="AI1012">
        <v>87</v>
      </c>
      <c r="AJ1012">
        <v>100</v>
      </c>
      <c r="AL1012" s="1">
        <v>42257.625</v>
      </c>
      <c r="AM1012">
        <v>10</v>
      </c>
      <c r="AN1012">
        <v>50</v>
      </c>
      <c r="AP1012" s="1">
        <v>42257.625</v>
      </c>
      <c r="AQ1012">
        <v>149</v>
      </c>
      <c r="AR1012">
        <v>150</v>
      </c>
      <c r="AT1012" s="1">
        <v>42257.625</v>
      </c>
      <c r="AU1012">
        <v>32</v>
      </c>
      <c r="AV1012">
        <v>100</v>
      </c>
      <c r="AX1012" s="1">
        <v>42257.625</v>
      </c>
      <c r="AY1012">
        <v>27</v>
      </c>
      <c r="AZ1012">
        <v>50</v>
      </c>
      <c r="BB1012" s="1">
        <v>42257.625</v>
      </c>
      <c r="BC1012">
        <v>41</v>
      </c>
      <c r="BD1012">
        <v>125</v>
      </c>
      <c r="BF1012" s="1">
        <v>42257.625</v>
      </c>
      <c r="BG1012">
        <v>20</v>
      </c>
      <c r="BH1012">
        <v>75</v>
      </c>
      <c r="BJ1012" s="1">
        <v>42257.625</v>
      </c>
      <c r="BK1012">
        <v>9</v>
      </c>
      <c r="BL1012">
        <v>50</v>
      </c>
      <c r="BN1012" s="1">
        <v>42257.625</v>
      </c>
      <c r="BO1012">
        <v>19</v>
      </c>
      <c r="BP1012">
        <v>50</v>
      </c>
      <c r="BR1012" s="1"/>
      <c r="BV1012" s="1"/>
      <c r="BZ1012" s="1"/>
      <c r="CD1012" s="1"/>
      <c r="CH1012" s="1"/>
      <c r="CL1012" s="1"/>
      <c r="CP1012" s="1"/>
      <c r="CT1012" s="1"/>
      <c r="CX1012" s="1"/>
      <c r="DB1012" s="1"/>
      <c r="DF1012" s="1"/>
      <c r="DJ1012" s="1"/>
      <c r="DN1012" s="1"/>
      <c r="DR1012" s="1"/>
      <c r="DV1012" s="1"/>
      <c r="DZ1012" s="1"/>
      <c r="ED1012" s="1"/>
      <c r="EH1012" s="1"/>
      <c r="EL1012" s="1"/>
      <c r="EP1012" s="1"/>
      <c r="ET1012" s="1"/>
      <c r="EX1012" s="1"/>
      <c r="FB1012" s="1"/>
      <c r="FF1012" s="1"/>
      <c r="FJ1012" s="1"/>
      <c r="FN1012" s="1"/>
      <c r="FR1012" s="1"/>
      <c r="FV1012" s="1"/>
      <c r="FZ1012" s="1"/>
      <c r="GD1012" s="1"/>
      <c r="GH1012" s="1"/>
      <c r="GL1012" s="1"/>
      <c r="GP1012" s="1"/>
      <c r="GT1012" s="1"/>
      <c r="GX1012" s="1"/>
      <c r="HB1012" s="1"/>
      <c r="HF1012" s="1"/>
      <c r="HJ1012" s="1"/>
      <c r="HN1012" s="1"/>
      <c r="HR1012" s="1"/>
      <c r="HV1012" s="1"/>
      <c r="HZ1012" s="1"/>
      <c r="ID1012" s="1"/>
      <c r="IH1012" s="1"/>
      <c r="IL1012" s="1"/>
      <c r="IP1012" s="1"/>
      <c r="IT1012" s="1"/>
      <c r="IX1012" s="1"/>
      <c r="JB1012" s="1"/>
      <c r="JF1012" s="1"/>
      <c r="JJ1012" s="1"/>
      <c r="JN1012" s="1"/>
      <c r="JR1012" s="1"/>
      <c r="JV1012" s="1"/>
      <c r="JZ1012" s="1"/>
      <c r="KD1012" s="1"/>
      <c r="KH1012" s="1"/>
      <c r="KL1012" s="1"/>
      <c r="KP1012" s="1"/>
      <c r="KT1012" s="1"/>
      <c r="KX1012" s="1"/>
      <c r="LB1012" s="1"/>
      <c r="LF1012" s="1"/>
      <c r="LJ1012" s="1"/>
      <c r="LN1012" s="1"/>
      <c r="LR1012" s="1"/>
    </row>
    <row r="1013" spans="6:330">
      <c r="F1013" s="1">
        <v>42257.666666666664</v>
      </c>
      <c r="G1013">
        <v>208</v>
      </c>
      <c r="H1013">
        <v>250</v>
      </c>
      <c r="J1013" s="1">
        <v>42257.666666666664</v>
      </c>
      <c r="K1013">
        <v>45</v>
      </c>
      <c r="L1013">
        <v>150</v>
      </c>
      <c r="N1013" s="1">
        <v>42257.666666666664</v>
      </c>
      <c r="O1013">
        <v>36</v>
      </c>
      <c r="P1013">
        <v>75</v>
      </c>
      <c r="R1013" s="1">
        <v>42257.666666666664</v>
      </c>
      <c r="S1013">
        <v>25</v>
      </c>
      <c r="T1013">
        <v>100</v>
      </c>
      <c r="V1013" s="1">
        <v>42257.666666666664</v>
      </c>
      <c r="W1013">
        <v>15</v>
      </c>
      <c r="X1013">
        <v>75</v>
      </c>
      <c r="Z1013" s="1">
        <v>42257.666666666664</v>
      </c>
      <c r="AA1013">
        <v>21</v>
      </c>
      <c r="AB1013">
        <v>50</v>
      </c>
      <c r="AD1013" s="1">
        <v>42257.666666666664</v>
      </c>
      <c r="AE1013">
        <v>50</v>
      </c>
      <c r="AF1013">
        <v>250</v>
      </c>
      <c r="AH1013" s="1">
        <v>42257.666666666664</v>
      </c>
      <c r="AI1013">
        <v>73</v>
      </c>
      <c r="AJ1013">
        <v>100</v>
      </c>
      <c r="AL1013" s="1">
        <v>42257.666666666664</v>
      </c>
      <c r="AM1013">
        <v>10</v>
      </c>
      <c r="AN1013">
        <v>50</v>
      </c>
      <c r="AP1013" s="1">
        <v>42257.666666666664</v>
      </c>
      <c r="AQ1013">
        <v>131</v>
      </c>
      <c r="AR1013">
        <v>150</v>
      </c>
      <c r="AT1013" s="1">
        <v>42257.666666666664</v>
      </c>
      <c r="AU1013">
        <v>32</v>
      </c>
      <c r="AV1013">
        <v>100</v>
      </c>
      <c r="AX1013" s="1">
        <v>42257.666666666664</v>
      </c>
      <c r="AY1013">
        <v>28</v>
      </c>
      <c r="AZ1013">
        <v>50</v>
      </c>
      <c r="BB1013" s="1">
        <v>42257.666666666664</v>
      </c>
      <c r="BC1013">
        <v>41</v>
      </c>
      <c r="BD1013">
        <v>125</v>
      </c>
      <c r="BF1013" s="1">
        <v>42257.666666666664</v>
      </c>
      <c r="BG1013">
        <v>18</v>
      </c>
      <c r="BH1013">
        <v>75</v>
      </c>
      <c r="BJ1013" s="1">
        <v>42257.666666666664</v>
      </c>
      <c r="BK1013">
        <v>10</v>
      </c>
      <c r="BL1013">
        <v>50</v>
      </c>
      <c r="BN1013" s="1">
        <v>42257.666666666664</v>
      </c>
      <c r="BO1013">
        <v>21</v>
      </c>
      <c r="BP1013">
        <v>50</v>
      </c>
      <c r="BR1013" s="1"/>
      <c r="BV1013" s="1"/>
      <c r="BZ1013" s="1"/>
      <c r="CD1013" s="1"/>
      <c r="CH1013" s="1"/>
      <c r="CL1013" s="1"/>
      <c r="CP1013" s="1"/>
      <c r="CT1013" s="1"/>
      <c r="CX1013" s="1"/>
      <c r="DB1013" s="1"/>
      <c r="DF1013" s="1"/>
      <c r="DJ1013" s="1"/>
      <c r="DN1013" s="1"/>
      <c r="DR1013" s="1"/>
      <c r="DV1013" s="1"/>
      <c r="DZ1013" s="1"/>
      <c r="ED1013" s="1"/>
      <c r="EH1013" s="1"/>
      <c r="EL1013" s="1"/>
      <c r="EP1013" s="1"/>
      <c r="ET1013" s="1"/>
      <c r="EX1013" s="1"/>
      <c r="FB1013" s="1"/>
      <c r="FF1013" s="1"/>
      <c r="FJ1013" s="1"/>
      <c r="FN1013" s="1"/>
      <c r="FR1013" s="1"/>
      <c r="FV1013" s="1"/>
      <c r="FZ1013" s="1"/>
      <c r="GD1013" s="1"/>
      <c r="GH1013" s="1"/>
      <c r="GL1013" s="1"/>
      <c r="GP1013" s="1"/>
      <c r="GT1013" s="1"/>
      <c r="GX1013" s="1"/>
      <c r="HB1013" s="1"/>
      <c r="HF1013" s="1"/>
      <c r="HJ1013" s="1"/>
      <c r="HN1013" s="1"/>
      <c r="HR1013" s="1"/>
      <c r="HV1013" s="1"/>
      <c r="HZ1013" s="1"/>
      <c r="ID1013" s="1"/>
      <c r="IH1013" s="1"/>
      <c r="IL1013" s="1"/>
      <c r="IP1013" s="1"/>
      <c r="IT1013" s="1"/>
      <c r="IX1013" s="1"/>
      <c r="JB1013" s="1"/>
      <c r="JF1013" s="1"/>
      <c r="JJ1013" s="1"/>
      <c r="JN1013" s="1"/>
      <c r="JR1013" s="1"/>
      <c r="JV1013" s="1"/>
      <c r="JZ1013" s="1"/>
      <c r="KD1013" s="1"/>
      <c r="KH1013" s="1"/>
      <c r="KL1013" s="1"/>
      <c r="KP1013" s="1"/>
      <c r="KT1013" s="1"/>
      <c r="KX1013" s="1"/>
      <c r="LB1013" s="1"/>
      <c r="LF1013" s="1"/>
      <c r="LJ1013" s="1"/>
      <c r="LN1013" s="1"/>
      <c r="LR1013" s="1"/>
    </row>
    <row r="1014" spans="6:330">
      <c r="F1014" s="1">
        <v>42257.708333333336</v>
      </c>
      <c r="G1014">
        <v>199</v>
      </c>
      <c r="H1014">
        <v>250</v>
      </c>
      <c r="J1014" s="1">
        <v>42257.708333333336</v>
      </c>
      <c r="K1014">
        <v>40</v>
      </c>
      <c r="L1014">
        <v>150</v>
      </c>
      <c r="N1014" s="1">
        <v>42257.708333333336</v>
      </c>
      <c r="O1014">
        <v>38</v>
      </c>
      <c r="P1014">
        <v>75</v>
      </c>
      <c r="R1014" s="1">
        <v>42257.708333333336</v>
      </c>
      <c r="S1014">
        <v>31</v>
      </c>
      <c r="T1014">
        <v>100</v>
      </c>
      <c r="V1014" s="1">
        <v>42257.708333333336</v>
      </c>
      <c r="W1014">
        <v>18</v>
      </c>
      <c r="X1014">
        <v>75</v>
      </c>
      <c r="Z1014" s="1">
        <v>42257.708333333336</v>
      </c>
      <c r="AA1014">
        <v>23</v>
      </c>
      <c r="AB1014">
        <v>50</v>
      </c>
      <c r="AD1014" s="1">
        <v>42257.708333333336</v>
      </c>
      <c r="AE1014">
        <v>47</v>
      </c>
      <c r="AF1014">
        <v>250</v>
      </c>
      <c r="AH1014" s="1">
        <v>42257.708333333336</v>
      </c>
      <c r="AI1014">
        <v>57</v>
      </c>
      <c r="AJ1014">
        <v>100</v>
      </c>
      <c r="AL1014" s="1">
        <v>42257.708333333336</v>
      </c>
      <c r="AM1014">
        <v>12</v>
      </c>
      <c r="AN1014">
        <v>50</v>
      </c>
      <c r="AP1014" s="1">
        <v>42257.708333333336</v>
      </c>
      <c r="AQ1014">
        <v>138</v>
      </c>
      <c r="AR1014">
        <v>150</v>
      </c>
      <c r="AT1014" s="1">
        <v>42257.708333333336</v>
      </c>
      <c r="AU1014">
        <v>29</v>
      </c>
      <c r="AV1014">
        <v>100</v>
      </c>
      <c r="AX1014" s="1">
        <v>42257.708333333336</v>
      </c>
      <c r="AY1014">
        <v>27</v>
      </c>
      <c r="AZ1014">
        <v>50</v>
      </c>
      <c r="BB1014" s="1">
        <v>42257.708333333336</v>
      </c>
      <c r="BC1014">
        <v>42</v>
      </c>
      <c r="BD1014">
        <v>125</v>
      </c>
      <c r="BF1014" s="1">
        <v>42257.708333333336</v>
      </c>
      <c r="BG1014">
        <v>17</v>
      </c>
      <c r="BH1014">
        <v>75</v>
      </c>
      <c r="BJ1014" s="1">
        <v>42257.708333333336</v>
      </c>
      <c r="BK1014">
        <v>9</v>
      </c>
      <c r="BL1014">
        <v>50</v>
      </c>
      <c r="BN1014" s="1">
        <v>42257.708333333336</v>
      </c>
      <c r="BO1014">
        <v>23</v>
      </c>
      <c r="BP1014">
        <v>50</v>
      </c>
      <c r="BR1014" s="1"/>
      <c r="BV1014" s="1"/>
      <c r="BZ1014" s="1"/>
      <c r="CD1014" s="1"/>
      <c r="CH1014" s="1"/>
      <c r="CL1014" s="1"/>
      <c r="CP1014" s="1"/>
      <c r="CT1014" s="1"/>
      <c r="CX1014" s="1"/>
      <c r="DB1014" s="1"/>
      <c r="DF1014" s="1"/>
      <c r="DJ1014" s="1"/>
      <c r="DN1014" s="1"/>
      <c r="DR1014" s="1"/>
      <c r="DV1014" s="1"/>
      <c r="DZ1014" s="1"/>
      <c r="ED1014" s="1"/>
      <c r="EH1014" s="1"/>
      <c r="EL1014" s="1"/>
      <c r="EP1014" s="1"/>
      <c r="ET1014" s="1"/>
      <c r="EX1014" s="1"/>
      <c r="FB1014" s="1"/>
      <c r="FF1014" s="1"/>
      <c r="FJ1014" s="1"/>
      <c r="FN1014" s="1"/>
      <c r="FR1014" s="1"/>
      <c r="FV1014" s="1"/>
      <c r="FZ1014" s="1"/>
      <c r="GD1014" s="1"/>
      <c r="GH1014" s="1"/>
      <c r="GL1014" s="1"/>
      <c r="GP1014" s="1"/>
      <c r="GT1014" s="1"/>
      <c r="GX1014" s="1"/>
      <c r="HB1014" s="1"/>
      <c r="HF1014" s="1"/>
      <c r="HJ1014" s="1"/>
      <c r="HN1014" s="1"/>
      <c r="HR1014" s="1"/>
      <c r="HV1014" s="1"/>
      <c r="HZ1014" s="1"/>
      <c r="ID1014" s="1"/>
      <c r="IH1014" s="1"/>
      <c r="IL1014" s="1"/>
      <c r="IP1014" s="1"/>
      <c r="IT1014" s="1"/>
      <c r="IX1014" s="1"/>
      <c r="JB1014" s="1"/>
      <c r="JF1014" s="1"/>
      <c r="JJ1014" s="1"/>
      <c r="JN1014" s="1"/>
      <c r="JR1014" s="1"/>
      <c r="JV1014" s="1"/>
      <c r="JZ1014" s="1"/>
      <c r="KD1014" s="1"/>
      <c r="KH1014" s="1"/>
      <c r="KL1014" s="1"/>
      <c r="KP1014" s="1"/>
      <c r="KT1014" s="1"/>
      <c r="KX1014" s="1"/>
      <c r="LB1014" s="1"/>
      <c r="LF1014" s="1"/>
      <c r="LJ1014" s="1"/>
      <c r="LN1014" s="1"/>
      <c r="LR1014" s="1"/>
    </row>
    <row r="1015" spans="6:330">
      <c r="F1015" s="1">
        <v>42257.75</v>
      </c>
      <c r="G1015">
        <v>157</v>
      </c>
      <c r="H1015">
        <v>250</v>
      </c>
      <c r="J1015" s="1">
        <v>42257.75</v>
      </c>
      <c r="K1015">
        <v>46</v>
      </c>
      <c r="L1015">
        <v>150</v>
      </c>
      <c r="N1015" s="1">
        <v>42257.75</v>
      </c>
      <c r="O1015">
        <v>45</v>
      </c>
      <c r="P1015">
        <v>75</v>
      </c>
      <c r="R1015" s="1">
        <v>42257.75</v>
      </c>
      <c r="S1015">
        <v>28</v>
      </c>
      <c r="T1015">
        <v>100</v>
      </c>
      <c r="V1015" s="1">
        <v>42257.75</v>
      </c>
      <c r="W1015">
        <v>22</v>
      </c>
      <c r="X1015">
        <v>75</v>
      </c>
      <c r="Z1015" s="1">
        <v>42257.75</v>
      </c>
      <c r="AA1015">
        <v>25</v>
      </c>
      <c r="AB1015">
        <v>50</v>
      </c>
      <c r="AD1015" s="1">
        <v>42257.75</v>
      </c>
      <c r="AE1015">
        <v>52</v>
      </c>
      <c r="AF1015">
        <v>250</v>
      </c>
      <c r="AH1015" s="1">
        <v>42257.75</v>
      </c>
      <c r="AI1015">
        <v>38</v>
      </c>
      <c r="AJ1015">
        <v>100</v>
      </c>
      <c r="AL1015" s="1">
        <v>42257.75</v>
      </c>
      <c r="AM1015">
        <v>12</v>
      </c>
      <c r="AN1015">
        <v>50</v>
      </c>
      <c r="AP1015" s="1">
        <v>42257.75</v>
      </c>
      <c r="AQ1015">
        <v>143</v>
      </c>
      <c r="AR1015">
        <v>150</v>
      </c>
      <c r="AT1015" s="1">
        <v>42257.75</v>
      </c>
      <c r="AU1015">
        <v>26</v>
      </c>
      <c r="AV1015">
        <v>100</v>
      </c>
      <c r="AX1015" s="1">
        <v>42257.75</v>
      </c>
      <c r="AY1015">
        <v>31</v>
      </c>
      <c r="AZ1015">
        <v>50</v>
      </c>
      <c r="BB1015" s="1">
        <v>42257.75</v>
      </c>
      <c r="BC1015">
        <v>50</v>
      </c>
      <c r="BD1015">
        <v>125</v>
      </c>
      <c r="BF1015" s="1">
        <v>42257.75</v>
      </c>
      <c r="BG1015">
        <v>22</v>
      </c>
      <c r="BH1015">
        <v>75</v>
      </c>
      <c r="BJ1015" s="1">
        <v>42257.75</v>
      </c>
      <c r="BK1015">
        <v>10</v>
      </c>
      <c r="BL1015">
        <v>50</v>
      </c>
      <c r="BN1015" s="1">
        <v>42257.75</v>
      </c>
      <c r="BO1015">
        <v>25</v>
      </c>
      <c r="BP1015">
        <v>50</v>
      </c>
      <c r="BR1015" s="1"/>
      <c r="BV1015" s="1"/>
      <c r="BZ1015" s="1"/>
      <c r="CD1015" s="1"/>
      <c r="CH1015" s="1"/>
      <c r="CL1015" s="1"/>
      <c r="CP1015" s="1"/>
      <c r="CT1015" s="1"/>
      <c r="CX1015" s="1"/>
      <c r="DB1015" s="1"/>
      <c r="DF1015" s="1"/>
      <c r="DJ1015" s="1"/>
      <c r="DN1015" s="1"/>
      <c r="DR1015" s="1"/>
      <c r="DV1015" s="1"/>
      <c r="DZ1015" s="1"/>
      <c r="ED1015" s="1"/>
      <c r="EH1015" s="1"/>
      <c r="EL1015" s="1"/>
      <c r="EP1015" s="1"/>
      <c r="ET1015" s="1"/>
      <c r="EX1015" s="1"/>
      <c r="FB1015" s="1"/>
      <c r="FF1015" s="1"/>
      <c r="FJ1015" s="1"/>
      <c r="FN1015" s="1"/>
      <c r="FR1015" s="1"/>
      <c r="FV1015" s="1"/>
      <c r="FZ1015" s="1"/>
      <c r="GD1015" s="1"/>
      <c r="GH1015" s="1"/>
      <c r="GL1015" s="1"/>
      <c r="GP1015" s="1"/>
      <c r="GT1015" s="1"/>
      <c r="GX1015" s="1"/>
      <c r="HB1015" s="1"/>
      <c r="HF1015" s="1"/>
      <c r="HJ1015" s="1"/>
      <c r="HN1015" s="1"/>
      <c r="HR1015" s="1"/>
      <c r="HV1015" s="1"/>
      <c r="HZ1015" s="1"/>
      <c r="ID1015" s="1"/>
      <c r="IH1015" s="1"/>
      <c r="IL1015" s="1"/>
      <c r="IP1015" s="1"/>
      <c r="IT1015" s="1"/>
      <c r="IX1015" s="1"/>
      <c r="JB1015" s="1"/>
      <c r="JF1015" s="1"/>
      <c r="JJ1015" s="1"/>
      <c r="JN1015" s="1"/>
      <c r="JR1015" s="1"/>
      <c r="JV1015" s="1"/>
      <c r="JZ1015" s="1"/>
      <c r="KD1015" s="1"/>
      <c r="KH1015" s="1"/>
      <c r="KL1015" s="1"/>
      <c r="KP1015" s="1"/>
      <c r="KT1015" s="1"/>
      <c r="KX1015" s="1"/>
      <c r="LB1015" s="1"/>
      <c r="LF1015" s="1"/>
      <c r="LJ1015" s="1"/>
      <c r="LN1015" s="1"/>
      <c r="LR1015" s="1"/>
    </row>
    <row r="1016" spans="6:330">
      <c r="F1016" s="1">
        <v>42257.791666666664</v>
      </c>
      <c r="G1016">
        <v>116</v>
      </c>
      <c r="H1016">
        <v>250</v>
      </c>
      <c r="J1016" s="1">
        <v>42257.791666666664</v>
      </c>
      <c r="K1016">
        <v>48</v>
      </c>
      <c r="L1016">
        <v>150</v>
      </c>
      <c r="N1016" s="1">
        <v>42257.791666666664</v>
      </c>
      <c r="O1016">
        <v>50</v>
      </c>
      <c r="P1016">
        <v>75</v>
      </c>
      <c r="R1016" s="1">
        <v>42257.791666666664</v>
      </c>
      <c r="S1016">
        <v>31</v>
      </c>
      <c r="T1016">
        <v>100</v>
      </c>
      <c r="V1016" s="1">
        <v>42257.791666666664</v>
      </c>
      <c r="W1016">
        <v>23</v>
      </c>
      <c r="X1016">
        <v>75</v>
      </c>
      <c r="Z1016" s="1">
        <v>42257.791666666664</v>
      </c>
      <c r="AA1016">
        <v>22</v>
      </c>
      <c r="AB1016">
        <v>50</v>
      </c>
      <c r="AD1016" s="1">
        <v>42257.791666666664</v>
      </c>
      <c r="AE1016">
        <v>45</v>
      </c>
      <c r="AF1016">
        <v>250</v>
      </c>
      <c r="AH1016" s="1">
        <v>42257.791666666664</v>
      </c>
      <c r="AI1016">
        <v>15</v>
      </c>
      <c r="AJ1016">
        <v>100</v>
      </c>
      <c r="AL1016" s="1">
        <v>42257.791666666664</v>
      </c>
      <c r="AM1016">
        <v>12</v>
      </c>
      <c r="AN1016">
        <v>50</v>
      </c>
      <c r="AP1016" s="1">
        <v>42257.791666666664</v>
      </c>
      <c r="AQ1016">
        <v>145</v>
      </c>
      <c r="AR1016">
        <v>150</v>
      </c>
      <c r="AT1016" s="1">
        <v>42257.791666666664</v>
      </c>
      <c r="AU1016">
        <v>14</v>
      </c>
      <c r="AV1016">
        <v>100</v>
      </c>
      <c r="AX1016" s="1">
        <v>42257.791666666664</v>
      </c>
      <c r="AY1016">
        <v>45</v>
      </c>
      <c r="AZ1016">
        <v>50</v>
      </c>
      <c r="BB1016" s="1">
        <v>42257.791666666664</v>
      </c>
      <c r="BC1016">
        <v>64</v>
      </c>
      <c r="BD1016">
        <v>125</v>
      </c>
      <c r="BF1016" s="1">
        <v>42257.791666666664</v>
      </c>
      <c r="BG1016">
        <v>19</v>
      </c>
      <c r="BH1016">
        <v>75</v>
      </c>
      <c r="BJ1016" s="1">
        <v>42257.791666666664</v>
      </c>
      <c r="BK1016">
        <v>8</v>
      </c>
      <c r="BL1016">
        <v>50</v>
      </c>
      <c r="BN1016" s="1">
        <v>42257.791666666664</v>
      </c>
      <c r="BO1016">
        <v>22</v>
      </c>
      <c r="BP1016">
        <v>50</v>
      </c>
      <c r="BR1016" s="1"/>
      <c r="BV1016" s="1"/>
      <c r="BZ1016" s="1"/>
      <c r="CD1016" s="1"/>
      <c r="CH1016" s="1"/>
      <c r="CL1016" s="1"/>
      <c r="CP1016" s="1"/>
      <c r="CT1016" s="1"/>
      <c r="CX1016" s="1"/>
      <c r="DB1016" s="1"/>
      <c r="DF1016" s="1"/>
      <c r="DJ1016" s="1"/>
      <c r="DN1016" s="1"/>
      <c r="DR1016" s="1"/>
      <c r="DV1016" s="1"/>
      <c r="DZ1016" s="1"/>
      <c r="ED1016" s="1"/>
      <c r="EH1016" s="1"/>
      <c r="EL1016" s="1"/>
      <c r="EP1016" s="1"/>
      <c r="ET1016" s="1"/>
      <c r="EX1016" s="1"/>
      <c r="FB1016" s="1"/>
      <c r="FF1016" s="1"/>
      <c r="FJ1016" s="1"/>
      <c r="FN1016" s="1"/>
      <c r="FR1016" s="1"/>
      <c r="FV1016" s="1"/>
      <c r="FZ1016" s="1"/>
      <c r="GD1016" s="1"/>
      <c r="GH1016" s="1"/>
      <c r="GL1016" s="1"/>
      <c r="GP1016" s="1"/>
      <c r="GT1016" s="1"/>
      <c r="GX1016" s="1"/>
      <c r="HB1016" s="1"/>
      <c r="HF1016" s="1"/>
      <c r="HJ1016" s="1"/>
      <c r="HN1016" s="1"/>
      <c r="HR1016" s="1"/>
      <c r="HV1016" s="1"/>
      <c r="HZ1016" s="1"/>
      <c r="ID1016" s="1"/>
      <c r="IH1016" s="1"/>
      <c r="IL1016" s="1"/>
      <c r="IP1016" s="1"/>
      <c r="IT1016" s="1"/>
      <c r="IX1016" s="1"/>
      <c r="JB1016" s="1"/>
      <c r="JF1016" s="1"/>
      <c r="JJ1016" s="1"/>
      <c r="JN1016" s="1"/>
      <c r="JR1016" s="1"/>
      <c r="JV1016" s="1"/>
      <c r="JZ1016" s="1"/>
      <c r="KD1016" s="1"/>
      <c r="KH1016" s="1"/>
      <c r="KL1016" s="1"/>
      <c r="KP1016" s="1"/>
      <c r="KT1016" s="1"/>
      <c r="KX1016" s="1"/>
      <c r="LB1016" s="1"/>
      <c r="LF1016" s="1"/>
      <c r="LJ1016" s="1"/>
      <c r="LN1016" s="1"/>
      <c r="LR1016" s="1"/>
    </row>
    <row r="1017" spans="6:330">
      <c r="F1017" s="1">
        <v>42257.833333333336</v>
      </c>
      <c r="G1017">
        <v>106</v>
      </c>
      <c r="H1017">
        <v>250</v>
      </c>
      <c r="J1017" s="1">
        <v>42257.833333333336</v>
      </c>
      <c r="K1017">
        <v>33</v>
      </c>
      <c r="L1017">
        <v>150</v>
      </c>
      <c r="N1017" s="1">
        <v>42257.833333333336</v>
      </c>
      <c r="O1017">
        <v>41</v>
      </c>
      <c r="P1017">
        <v>75</v>
      </c>
      <c r="R1017" s="1">
        <v>42257.833333333336</v>
      </c>
      <c r="S1017">
        <v>25</v>
      </c>
      <c r="T1017">
        <v>100</v>
      </c>
      <c r="V1017" s="1">
        <v>42257.833333333336</v>
      </c>
      <c r="W1017">
        <v>18</v>
      </c>
      <c r="X1017">
        <v>75</v>
      </c>
      <c r="Z1017" s="1">
        <v>42257.833333333336</v>
      </c>
      <c r="AA1017">
        <v>27</v>
      </c>
      <c r="AB1017">
        <v>50</v>
      </c>
      <c r="AD1017" s="1">
        <v>42257.833333333336</v>
      </c>
      <c r="AE1017">
        <v>35</v>
      </c>
      <c r="AF1017">
        <v>250</v>
      </c>
      <c r="AH1017" s="1">
        <v>42257.833333333336</v>
      </c>
      <c r="AI1017">
        <v>9</v>
      </c>
      <c r="AJ1017">
        <v>100</v>
      </c>
      <c r="AL1017" s="1">
        <v>42257.833333333336</v>
      </c>
      <c r="AM1017">
        <v>11</v>
      </c>
      <c r="AN1017">
        <v>50</v>
      </c>
      <c r="AP1017" s="1">
        <v>42257.833333333336</v>
      </c>
      <c r="AQ1017">
        <v>158</v>
      </c>
      <c r="AR1017">
        <v>150</v>
      </c>
      <c r="AT1017" s="1">
        <v>42257.833333333336</v>
      </c>
      <c r="AU1017">
        <v>8</v>
      </c>
      <c r="AV1017">
        <v>100</v>
      </c>
      <c r="AX1017" s="1">
        <v>42257.833333333336</v>
      </c>
      <c r="AY1017">
        <v>40</v>
      </c>
      <c r="AZ1017">
        <v>50</v>
      </c>
      <c r="BB1017" s="1">
        <v>42257.833333333336</v>
      </c>
      <c r="BC1017">
        <v>49</v>
      </c>
      <c r="BD1017">
        <v>125</v>
      </c>
      <c r="BF1017" s="1">
        <v>42257.833333333336</v>
      </c>
      <c r="BG1017">
        <v>23</v>
      </c>
      <c r="BH1017">
        <v>75</v>
      </c>
      <c r="BJ1017" s="1">
        <v>42257.833333333336</v>
      </c>
      <c r="BK1017">
        <v>4</v>
      </c>
      <c r="BL1017">
        <v>50</v>
      </c>
      <c r="BN1017" s="1">
        <v>42257.833333333336</v>
      </c>
      <c r="BO1017">
        <v>27</v>
      </c>
      <c r="BP1017">
        <v>50</v>
      </c>
      <c r="BR1017" s="1"/>
      <c r="BV1017" s="1"/>
      <c r="BZ1017" s="1"/>
      <c r="CD1017" s="1"/>
      <c r="CH1017" s="1"/>
      <c r="CL1017" s="1"/>
      <c r="CP1017" s="1"/>
      <c r="CT1017" s="1"/>
      <c r="CX1017" s="1"/>
      <c r="DB1017" s="1"/>
      <c r="DF1017" s="1"/>
      <c r="DJ1017" s="1"/>
      <c r="DN1017" s="1"/>
      <c r="DR1017" s="1"/>
      <c r="DV1017" s="1"/>
      <c r="DZ1017" s="1"/>
      <c r="ED1017" s="1"/>
      <c r="EH1017" s="1"/>
      <c r="EL1017" s="1"/>
      <c r="EP1017" s="1"/>
      <c r="ET1017" s="1"/>
      <c r="EX1017" s="1"/>
      <c r="FB1017" s="1"/>
      <c r="FF1017" s="1"/>
      <c r="FJ1017" s="1"/>
      <c r="FN1017" s="1"/>
      <c r="FR1017" s="1"/>
      <c r="FV1017" s="1"/>
      <c r="FZ1017" s="1"/>
      <c r="GD1017" s="1"/>
      <c r="GH1017" s="1"/>
      <c r="GL1017" s="1"/>
      <c r="GP1017" s="1"/>
      <c r="GT1017" s="1"/>
      <c r="GX1017" s="1"/>
      <c r="HB1017" s="1"/>
      <c r="HF1017" s="1"/>
      <c r="HJ1017" s="1"/>
      <c r="HN1017" s="1"/>
      <c r="HR1017" s="1"/>
      <c r="HV1017" s="1"/>
      <c r="HZ1017" s="1"/>
      <c r="ID1017" s="1"/>
      <c r="IH1017" s="1"/>
      <c r="IL1017" s="1"/>
      <c r="IP1017" s="1"/>
      <c r="IT1017" s="1"/>
      <c r="IX1017" s="1"/>
      <c r="JB1017" s="1"/>
      <c r="JF1017" s="1"/>
      <c r="JJ1017" s="1"/>
      <c r="JN1017" s="1"/>
      <c r="JR1017" s="1"/>
      <c r="JV1017" s="1"/>
      <c r="JZ1017" s="1"/>
      <c r="KD1017" s="1"/>
      <c r="KH1017" s="1"/>
      <c r="KL1017" s="1"/>
      <c r="KP1017" s="1"/>
      <c r="KT1017" s="1"/>
      <c r="KX1017" s="1"/>
      <c r="LB1017" s="1"/>
      <c r="LF1017" s="1"/>
      <c r="LJ1017" s="1"/>
      <c r="LN1017" s="1"/>
      <c r="LR1017" s="1"/>
    </row>
    <row r="1018" spans="6:330">
      <c r="F1018" s="1">
        <v>42257.875</v>
      </c>
      <c r="G1018">
        <v>105</v>
      </c>
      <c r="H1018">
        <v>250</v>
      </c>
      <c r="J1018" s="1">
        <v>42257.875</v>
      </c>
      <c r="K1018">
        <v>24</v>
      </c>
      <c r="L1018">
        <v>150</v>
      </c>
      <c r="N1018" s="1">
        <v>42257.875</v>
      </c>
      <c r="O1018">
        <v>30</v>
      </c>
      <c r="P1018">
        <v>75</v>
      </c>
      <c r="R1018" s="1">
        <v>42257.875</v>
      </c>
      <c r="S1018">
        <v>13</v>
      </c>
      <c r="T1018">
        <v>100</v>
      </c>
      <c r="V1018" s="1">
        <v>42257.875</v>
      </c>
      <c r="W1018">
        <v>16</v>
      </c>
      <c r="X1018">
        <v>75</v>
      </c>
      <c r="Z1018" s="1">
        <v>42257.875</v>
      </c>
      <c r="AA1018">
        <v>20</v>
      </c>
      <c r="AB1018">
        <v>50</v>
      </c>
      <c r="AD1018" s="1">
        <v>42257.875</v>
      </c>
      <c r="AE1018">
        <v>17</v>
      </c>
      <c r="AF1018">
        <v>250</v>
      </c>
      <c r="AH1018" s="1">
        <v>42257.875</v>
      </c>
      <c r="AI1018">
        <v>7</v>
      </c>
      <c r="AJ1018">
        <v>100</v>
      </c>
      <c r="AL1018" s="1">
        <v>42257.875</v>
      </c>
      <c r="AM1018">
        <v>8</v>
      </c>
      <c r="AN1018">
        <v>50</v>
      </c>
      <c r="AP1018" s="1">
        <v>42257.875</v>
      </c>
      <c r="AQ1018">
        <v>148</v>
      </c>
      <c r="AR1018">
        <v>150</v>
      </c>
      <c r="AT1018" s="1">
        <v>42257.875</v>
      </c>
      <c r="AU1018">
        <v>6</v>
      </c>
      <c r="AV1018">
        <v>100</v>
      </c>
      <c r="AX1018" s="1">
        <v>42257.875</v>
      </c>
      <c r="AY1018">
        <v>36</v>
      </c>
      <c r="AZ1018">
        <v>50</v>
      </c>
      <c r="BB1018" s="1">
        <v>42257.875</v>
      </c>
      <c r="BC1018">
        <v>41</v>
      </c>
      <c r="BD1018">
        <v>125</v>
      </c>
      <c r="BF1018" s="1">
        <v>42257.875</v>
      </c>
      <c r="BG1018">
        <v>13</v>
      </c>
      <c r="BH1018">
        <v>75</v>
      </c>
      <c r="BJ1018" s="1">
        <v>42257.875</v>
      </c>
      <c r="BK1018">
        <v>6</v>
      </c>
      <c r="BL1018">
        <v>50</v>
      </c>
      <c r="BN1018" s="1">
        <v>42257.875</v>
      </c>
      <c r="BO1018">
        <v>20</v>
      </c>
      <c r="BP1018">
        <v>50</v>
      </c>
      <c r="BR1018" s="1"/>
      <c r="BV1018" s="1"/>
      <c r="BZ1018" s="1"/>
      <c r="CD1018" s="1"/>
      <c r="CH1018" s="1"/>
      <c r="CL1018" s="1"/>
      <c r="CP1018" s="1"/>
      <c r="CT1018" s="1"/>
      <c r="CX1018" s="1"/>
      <c r="DB1018" s="1"/>
      <c r="DF1018" s="1"/>
      <c r="DJ1018" s="1"/>
      <c r="DN1018" s="1"/>
      <c r="DR1018" s="1"/>
      <c r="DV1018" s="1"/>
      <c r="DZ1018" s="1"/>
      <c r="ED1018" s="1"/>
      <c r="EH1018" s="1"/>
      <c r="EL1018" s="1"/>
      <c r="EP1018" s="1"/>
      <c r="ET1018" s="1"/>
      <c r="EX1018" s="1"/>
      <c r="FB1018" s="1"/>
      <c r="FF1018" s="1"/>
      <c r="FJ1018" s="1"/>
      <c r="FN1018" s="1"/>
      <c r="FR1018" s="1"/>
      <c r="FV1018" s="1"/>
      <c r="FZ1018" s="1"/>
      <c r="GD1018" s="1"/>
      <c r="GH1018" s="1"/>
      <c r="GL1018" s="1"/>
      <c r="GP1018" s="1"/>
      <c r="GT1018" s="1"/>
      <c r="GX1018" s="1"/>
      <c r="HB1018" s="1"/>
      <c r="HF1018" s="1"/>
      <c r="HJ1018" s="1"/>
      <c r="HN1018" s="1"/>
      <c r="HR1018" s="1"/>
      <c r="HV1018" s="1"/>
      <c r="HZ1018" s="1"/>
      <c r="ID1018" s="1"/>
      <c r="IH1018" s="1"/>
      <c r="IL1018" s="1"/>
      <c r="IP1018" s="1"/>
      <c r="IT1018" s="1"/>
      <c r="IX1018" s="1"/>
      <c r="JB1018" s="1"/>
      <c r="JF1018" s="1"/>
      <c r="JJ1018" s="1"/>
      <c r="JN1018" s="1"/>
      <c r="JR1018" s="1"/>
      <c r="JV1018" s="1"/>
      <c r="JZ1018" s="1"/>
      <c r="KD1018" s="1"/>
      <c r="KH1018" s="1"/>
      <c r="KL1018" s="1"/>
      <c r="KP1018" s="1"/>
      <c r="KT1018" s="1"/>
      <c r="KX1018" s="1"/>
      <c r="LB1018" s="1"/>
      <c r="LF1018" s="1"/>
      <c r="LJ1018" s="1"/>
      <c r="LN1018" s="1"/>
      <c r="LR1018" s="1"/>
    </row>
    <row r="1019" spans="6:330">
      <c r="F1019" s="1">
        <v>42257.916666666664</v>
      </c>
      <c r="G1019">
        <v>111</v>
      </c>
      <c r="H1019">
        <v>250</v>
      </c>
      <c r="J1019" s="1">
        <v>42257.916666666664</v>
      </c>
      <c r="K1019">
        <v>18</v>
      </c>
      <c r="L1019">
        <v>150</v>
      </c>
      <c r="N1019" s="1">
        <v>42257.916666666664</v>
      </c>
      <c r="O1019">
        <v>28</v>
      </c>
      <c r="P1019">
        <v>75</v>
      </c>
      <c r="R1019" s="1">
        <v>42257.916666666664</v>
      </c>
      <c r="S1019">
        <v>10</v>
      </c>
      <c r="T1019">
        <v>100</v>
      </c>
      <c r="V1019" s="1">
        <v>42257.916666666664</v>
      </c>
      <c r="W1019">
        <v>19</v>
      </c>
      <c r="X1019">
        <v>75</v>
      </c>
      <c r="Z1019" s="1">
        <v>42257.916666666664</v>
      </c>
      <c r="AA1019">
        <v>14</v>
      </c>
      <c r="AB1019">
        <v>50</v>
      </c>
      <c r="AD1019" s="1">
        <v>42257.916666666664</v>
      </c>
      <c r="AE1019">
        <v>12</v>
      </c>
      <c r="AF1019">
        <v>250</v>
      </c>
      <c r="AH1019" s="1">
        <v>42257.916666666664</v>
      </c>
      <c r="AI1019">
        <v>3</v>
      </c>
      <c r="AJ1019">
        <v>100</v>
      </c>
      <c r="AL1019" s="1">
        <v>42257.916666666664</v>
      </c>
      <c r="AM1019">
        <v>7</v>
      </c>
      <c r="AN1019">
        <v>50</v>
      </c>
      <c r="AP1019" s="1">
        <v>42257.916666666664</v>
      </c>
      <c r="AQ1019">
        <v>117</v>
      </c>
      <c r="AR1019">
        <v>150</v>
      </c>
      <c r="AT1019" s="1">
        <v>42257.916666666664</v>
      </c>
      <c r="AU1019">
        <v>6</v>
      </c>
      <c r="AV1019">
        <v>100</v>
      </c>
      <c r="AX1019" s="1">
        <v>42257.916666666664</v>
      </c>
      <c r="AY1019">
        <v>31</v>
      </c>
      <c r="AZ1019">
        <v>50</v>
      </c>
      <c r="BB1019" s="1">
        <v>42257.916666666664</v>
      </c>
      <c r="BC1019">
        <v>41</v>
      </c>
      <c r="BD1019">
        <v>125</v>
      </c>
      <c r="BF1019" s="1">
        <v>42257.916666666664</v>
      </c>
      <c r="BG1019">
        <v>10</v>
      </c>
      <c r="BH1019">
        <v>75</v>
      </c>
      <c r="BJ1019" s="1">
        <v>42257.916666666664</v>
      </c>
      <c r="BK1019">
        <v>5</v>
      </c>
      <c r="BL1019">
        <v>50</v>
      </c>
      <c r="BN1019" s="1">
        <v>42257.916666666664</v>
      </c>
      <c r="BO1019">
        <v>14</v>
      </c>
      <c r="BP1019">
        <v>50</v>
      </c>
      <c r="BR1019" s="1"/>
      <c r="BV1019" s="1"/>
      <c r="BZ1019" s="1"/>
      <c r="CD1019" s="1"/>
      <c r="CH1019" s="1"/>
      <c r="CL1019" s="1"/>
      <c r="CP1019" s="1"/>
      <c r="CT1019" s="1"/>
      <c r="CX1019" s="1"/>
      <c r="DB1019" s="1"/>
      <c r="DF1019" s="1"/>
      <c r="DJ1019" s="1"/>
      <c r="DN1019" s="1"/>
      <c r="DR1019" s="1"/>
      <c r="DV1019" s="1"/>
      <c r="DZ1019" s="1"/>
      <c r="ED1019" s="1"/>
      <c r="EH1019" s="1"/>
      <c r="EL1019" s="1"/>
      <c r="EP1019" s="1"/>
      <c r="ET1019" s="1"/>
      <c r="EX1019" s="1"/>
      <c r="FB1019" s="1"/>
      <c r="FF1019" s="1"/>
      <c r="FJ1019" s="1"/>
      <c r="FN1019" s="1"/>
      <c r="FR1019" s="1"/>
      <c r="FV1019" s="1"/>
      <c r="FZ1019" s="1"/>
      <c r="GD1019" s="1"/>
      <c r="GH1019" s="1"/>
      <c r="GL1019" s="1"/>
      <c r="GP1019" s="1"/>
      <c r="GT1019" s="1"/>
      <c r="GX1019" s="1"/>
      <c r="HB1019" s="1"/>
      <c r="HF1019" s="1"/>
      <c r="HJ1019" s="1"/>
      <c r="HN1019" s="1"/>
      <c r="HR1019" s="1"/>
      <c r="HV1019" s="1"/>
      <c r="HZ1019" s="1"/>
      <c r="ID1019" s="1"/>
      <c r="IH1019" s="1"/>
      <c r="IL1019" s="1"/>
      <c r="IP1019" s="1"/>
      <c r="IT1019" s="1"/>
      <c r="IX1019" s="1"/>
      <c r="JB1019" s="1"/>
      <c r="JF1019" s="1"/>
      <c r="JJ1019" s="1"/>
      <c r="JN1019" s="1"/>
      <c r="JR1019" s="1"/>
      <c r="JV1019" s="1"/>
      <c r="JZ1019" s="1"/>
      <c r="KD1019" s="1"/>
      <c r="KH1019" s="1"/>
      <c r="KL1019" s="1"/>
      <c r="KP1019" s="1"/>
      <c r="KT1019" s="1"/>
      <c r="KX1019" s="1"/>
      <c r="LB1019" s="1"/>
      <c r="LF1019" s="1"/>
      <c r="LJ1019" s="1"/>
      <c r="LN1019" s="1"/>
      <c r="LR1019" s="1"/>
    </row>
    <row r="1020" spans="6:330">
      <c r="F1020" s="1">
        <v>42257.958333333336</v>
      </c>
      <c r="G1020">
        <v>110</v>
      </c>
      <c r="H1020">
        <v>250</v>
      </c>
      <c r="J1020" s="1">
        <v>42257.958333333336</v>
      </c>
      <c r="K1020">
        <v>13</v>
      </c>
      <c r="L1020">
        <v>150</v>
      </c>
      <c r="N1020" s="1">
        <v>42257.958333333336</v>
      </c>
      <c r="O1020">
        <v>22</v>
      </c>
      <c r="P1020">
        <v>75</v>
      </c>
      <c r="R1020" s="1">
        <v>42257.958333333336</v>
      </c>
      <c r="S1020">
        <v>11</v>
      </c>
      <c r="T1020">
        <v>100</v>
      </c>
      <c r="V1020" s="1">
        <v>42257.958333333336</v>
      </c>
      <c r="W1020">
        <v>17</v>
      </c>
      <c r="X1020">
        <v>75</v>
      </c>
      <c r="Z1020" s="1">
        <v>42257.958333333336</v>
      </c>
      <c r="AA1020">
        <v>12</v>
      </c>
      <c r="AB1020">
        <v>50</v>
      </c>
      <c r="AD1020" s="1">
        <v>42257.958333333336</v>
      </c>
      <c r="AE1020">
        <v>13</v>
      </c>
      <c r="AF1020">
        <v>250</v>
      </c>
      <c r="AH1020" s="1">
        <v>42257.958333333336</v>
      </c>
      <c r="AI1020">
        <v>4</v>
      </c>
      <c r="AJ1020">
        <v>100</v>
      </c>
      <c r="AL1020" s="1">
        <v>42257.958333333336</v>
      </c>
      <c r="AM1020">
        <v>5</v>
      </c>
      <c r="AN1020">
        <v>50</v>
      </c>
      <c r="AP1020" s="1">
        <v>42257.958333333336</v>
      </c>
      <c r="AQ1020">
        <v>116</v>
      </c>
      <c r="AR1020">
        <v>150</v>
      </c>
      <c r="AT1020" s="1">
        <v>42257.958333333336</v>
      </c>
      <c r="AU1020">
        <v>7</v>
      </c>
      <c r="AV1020">
        <v>100</v>
      </c>
      <c r="AX1020" s="1">
        <v>42257.958333333336</v>
      </c>
      <c r="AY1020">
        <v>50</v>
      </c>
      <c r="AZ1020">
        <v>50</v>
      </c>
      <c r="BB1020" s="1">
        <v>42257.958333333336</v>
      </c>
      <c r="BC1020">
        <v>37</v>
      </c>
      <c r="BD1020">
        <v>125</v>
      </c>
      <c r="BF1020" s="1">
        <v>42257.958333333336</v>
      </c>
      <c r="BG1020">
        <v>9</v>
      </c>
      <c r="BH1020">
        <v>75</v>
      </c>
      <c r="BJ1020" s="1">
        <v>42257.958333333336</v>
      </c>
      <c r="BK1020">
        <v>5</v>
      </c>
      <c r="BL1020">
        <v>50</v>
      </c>
      <c r="BN1020" s="1">
        <v>42257.958333333336</v>
      </c>
      <c r="BO1020">
        <v>12</v>
      </c>
      <c r="BP1020">
        <v>50</v>
      </c>
      <c r="BR1020" s="1"/>
      <c r="BV1020" s="1"/>
      <c r="BZ1020" s="1"/>
      <c r="CD1020" s="1"/>
      <c r="CH1020" s="1"/>
      <c r="CL1020" s="1"/>
      <c r="CP1020" s="1"/>
      <c r="CT1020" s="1"/>
      <c r="CX1020" s="1"/>
      <c r="DB1020" s="1"/>
      <c r="DF1020" s="1"/>
      <c r="DJ1020" s="1"/>
      <c r="DN1020" s="1"/>
      <c r="DR1020" s="1"/>
      <c r="DV1020" s="1"/>
      <c r="DZ1020" s="1"/>
      <c r="ED1020" s="1"/>
      <c r="EH1020" s="1"/>
      <c r="EL1020" s="1"/>
      <c r="EP1020" s="1"/>
      <c r="ET1020" s="1"/>
      <c r="EX1020" s="1"/>
      <c r="FB1020" s="1"/>
      <c r="FF1020" s="1"/>
      <c r="FJ1020" s="1"/>
      <c r="FN1020" s="1"/>
      <c r="FR1020" s="1"/>
      <c r="FV1020" s="1"/>
      <c r="FZ1020" s="1"/>
      <c r="GD1020" s="1"/>
      <c r="GH1020" s="1"/>
      <c r="GL1020" s="1"/>
      <c r="GP1020" s="1"/>
      <c r="GT1020" s="1"/>
      <c r="GX1020" s="1"/>
      <c r="HB1020" s="1"/>
      <c r="HF1020" s="1"/>
      <c r="HJ1020" s="1"/>
      <c r="HN1020" s="1"/>
      <c r="HR1020" s="1"/>
      <c r="HV1020" s="1"/>
      <c r="HZ1020" s="1"/>
      <c r="ID1020" s="1"/>
      <c r="IH1020" s="1"/>
      <c r="IL1020" s="1"/>
      <c r="IP1020" s="1"/>
      <c r="IT1020" s="1"/>
      <c r="IX1020" s="1"/>
      <c r="JB1020" s="1"/>
      <c r="JF1020" s="1"/>
      <c r="JJ1020" s="1"/>
      <c r="JN1020" s="1"/>
      <c r="JR1020" s="1"/>
      <c r="JV1020" s="1"/>
      <c r="JZ1020" s="1"/>
      <c r="KD1020" s="1"/>
      <c r="KH1020" s="1"/>
      <c r="KL1020" s="1"/>
      <c r="KP1020" s="1"/>
      <c r="KT1020" s="1"/>
      <c r="KX1020" s="1"/>
      <c r="LB1020" s="1"/>
      <c r="LF1020" s="1"/>
      <c r="LJ1020" s="1"/>
      <c r="LN1020" s="1"/>
      <c r="LR1020" s="1"/>
    </row>
    <row r="1021" spans="6:330">
      <c r="F1021" s="1">
        <v>42258</v>
      </c>
      <c r="G1021">
        <v>105</v>
      </c>
      <c r="H1021">
        <v>250</v>
      </c>
      <c r="J1021" s="1">
        <v>42258</v>
      </c>
      <c r="K1021">
        <v>10</v>
      </c>
      <c r="L1021">
        <v>150</v>
      </c>
      <c r="N1021" s="1">
        <v>42258</v>
      </c>
      <c r="O1021">
        <v>14</v>
      </c>
      <c r="P1021">
        <v>75</v>
      </c>
      <c r="R1021" s="1">
        <v>42258</v>
      </c>
      <c r="S1021">
        <v>10</v>
      </c>
      <c r="T1021">
        <v>100</v>
      </c>
      <c r="V1021" s="1">
        <v>42258</v>
      </c>
      <c r="W1021">
        <v>12</v>
      </c>
      <c r="X1021">
        <v>75</v>
      </c>
      <c r="Z1021" s="1">
        <v>42258</v>
      </c>
      <c r="AA1021">
        <v>8</v>
      </c>
      <c r="AB1021">
        <v>50</v>
      </c>
      <c r="AD1021" s="1">
        <v>42258</v>
      </c>
      <c r="AE1021">
        <v>10</v>
      </c>
      <c r="AF1021">
        <v>250</v>
      </c>
      <c r="AH1021" s="1">
        <v>42258</v>
      </c>
      <c r="AI1021">
        <v>2</v>
      </c>
      <c r="AJ1021">
        <v>100</v>
      </c>
      <c r="AL1021" s="1">
        <v>42258</v>
      </c>
      <c r="AM1021">
        <v>5</v>
      </c>
      <c r="AN1021">
        <v>50</v>
      </c>
      <c r="AP1021" s="1">
        <v>42258</v>
      </c>
      <c r="AQ1021">
        <v>85</v>
      </c>
      <c r="AR1021">
        <v>150</v>
      </c>
      <c r="AT1021" s="1">
        <v>42258</v>
      </c>
      <c r="AU1021">
        <v>5</v>
      </c>
      <c r="AV1021">
        <v>100</v>
      </c>
      <c r="AX1021" s="1">
        <v>42258</v>
      </c>
      <c r="AY1021">
        <v>26</v>
      </c>
      <c r="AZ1021">
        <v>50</v>
      </c>
      <c r="BB1021" s="1">
        <v>42258</v>
      </c>
      <c r="BC1021">
        <v>36</v>
      </c>
      <c r="BD1021">
        <v>125</v>
      </c>
      <c r="BF1021" s="1">
        <v>42258</v>
      </c>
      <c r="BG1021">
        <v>8</v>
      </c>
      <c r="BH1021">
        <v>75</v>
      </c>
      <c r="BJ1021" s="1">
        <v>42258</v>
      </c>
      <c r="BK1021">
        <v>4</v>
      </c>
      <c r="BL1021">
        <v>50</v>
      </c>
      <c r="BN1021" s="1">
        <v>42258</v>
      </c>
      <c r="BO1021">
        <v>8</v>
      </c>
      <c r="BP1021">
        <v>50</v>
      </c>
      <c r="BR1021" s="1"/>
      <c r="BV1021" s="1"/>
      <c r="BZ1021" s="1"/>
      <c r="CD1021" s="1"/>
      <c r="CH1021" s="1"/>
      <c r="CL1021" s="1"/>
      <c r="CP1021" s="1"/>
      <c r="CT1021" s="1"/>
      <c r="CX1021" s="1"/>
      <c r="DB1021" s="1"/>
      <c r="DF1021" s="1"/>
      <c r="DJ1021" s="1"/>
      <c r="DN1021" s="1"/>
      <c r="DR1021" s="1"/>
      <c r="DV1021" s="1"/>
      <c r="DZ1021" s="1"/>
      <c r="ED1021" s="1"/>
      <c r="EH1021" s="1"/>
      <c r="EL1021" s="1"/>
      <c r="EP1021" s="1"/>
      <c r="ET1021" s="1"/>
      <c r="EX1021" s="1"/>
      <c r="FB1021" s="1"/>
      <c r="FF1021" s="1"/>
      <c r="FJ1021" s="1"/>
      <c r="FN1021" s="1"/>
      <c r="FR1021" s="1"/>
      <c r="FV1021" s="1"/>
      <c r="FZ1021" s="1"/>
      <c r="GD1021" s="1"/>
      <c r="GH1021" s="1"/>
      <c r="GL1021" s="1"/>
      <c r="GP1021" s="1"/>
      <c r="GT1021" s="1"/>
      <c r="GX1021" s="1"/>
      <c r="HB1021" s="1"/>
      <c r="HF1021" s="1"/>
      <c r="HJ1021" s="1"/>
      <c r="HN1021" s="1"/>
      <c r="HR1021" s="1"/>
      <c r="HV1021" s="1"/>
      <c r="HZ1021" s="1"/>
      <c r="ID1021" s="1"/>
      <c r="IH1021" s="1"/>
      <c r="IL1021" s="1"/>
      <c r="IP1021" s="1"/>
      <c r="IT1021" s="1"/>
      <c r="IX1021" s="1"/>
      <c r="JB1021" s="1"/>
      <c r="JF1021" s="1"/>
      <c r="JJ1021" s="1"/>
      <c r="JN1021" s="1"/>
      <c r="JR1021" s="1"/>
      <c r="JV1021" s="1"/>
      <c r="JZ1021" s="1"/>
      <c r="KD1021" s="1"/>
      <c r="KH1021" s="1"/>
      <c r="KL1021" s="1"/>
      <c r="KP1021" s="1"/>
      <c r="KT1021" s="1"/>
      <c r="KX1021" s="1"/>
      <c r="LB1021" s="1"/>
      <c r="LF1021" s="1"/>
      <c r="LJ1021" s="1"/>
      <c r="LN1021" s="1"/>
      <c r="LR1021" s="1"/>
    </row>
    <row r="1022" spans="6:330">
      <c r="F1022" s="1">
        <v>42258.041666666664</v>
      </c>
      <c r="G1022">
        <v>108</v>
      </c>
      <c r="H1022">
        <v>250</v>
      </c>
      <c r="J1022" s="1">
        <v>42258.041666666664</v>
      </c>
      <c r="K1022">
        <v>8</v>
      </c>
      <c r="L1022">
        <v>150</v>
      </c>
      <c r="N1022" s="1">
        <v>42258.041666666664</v>
      </c>
      <c r="O1022">
        <v>8</v>
      </c>
      <c r="P1022">
        <v>75</v>
      </c>
      <c r="R1022" s="1">
        <v>42258.041666666664</v>
      </c>
      <c r="S1022">
        <v>3</v>
      </c>
      <c r="T1022">
        <v>100</v>
      </c>
      <c r="V1022" s="1">
        <v>42258.041666666664</v>
      </c>
      <c r="W1022">
        <v>8</v>
      </c>
      <c r="X1022">
        <v>75</v>
      </c>
      <c r="Z1022" s="1">
        <v>42258.041666666664</v>
      </c>
      <c r="AA1022">
        <v>5</v>
      </c>
      <c r="AB1022">
        <v>50</v>
      </c>
      <c r="AD1022" s="1">
        <v>42258.041666666664</v>
      </c>
      <c r="AE1022">
        <v>8</v>
      </c>
      <c r="AF1022">
        <v>250</v>
      </c>
      <c r="AH1022" s="1">
        <v>42258.041666666664</v>
      </c>
      <c r="AI1022">
        <v>2</v>
      </c>
      <c r="AJ1022">
        <v>100</v>
      </c>
      <c r="AL1022" s="1">
        <v>42258.041666666664</v>
      </c>
      <c r="AM1022">
        <v>3</v>
      </c>
      <c r="AN1022">
        <v>50</v>
      </c>
      <c r="AP1022" s="1">
        <v>42258.041666666664</v>
      </c>
      <c r="AQ1022">
        <v>76</v>
      </c>
      <c r="AR1022">
        <v>150</v>
      </c>
      <c r="AT1022" s="1">
        <v>42258.041666666664</v>
      </c>
      <c r="AU1022">
        <v>5</v>
      </c>
      <c r="AV1022">
        <v>100</v>
      </c>
      <c r="AX1022" s="1">
        <v>42258.041666666664</v>
      </c>
      <c r="AY1022">
        <v>12</v>
      </c>
      <c r="AZ1022">
        <v>50</v>
      </c>
      <c r="BB1022" s="1">
        <v>42258.041666666664</v>
      </c>
      <c r="BC1022">
        <v>16</v>
      </c>
      <c r="BD1022">
        <v>125</v>
      </c>
      <c r="BF1022" s="1">
        <v>42258.041666666664</v>
      </c>
      <c r="BG1022">
        <v>8</v>
      </c>
      <c r="BH1022">
        <v>75</v>
      </c>
      <c r="BJ1022" s="1">
        <v>42258.041666666664</v>
      </c>
      <c r="BK1022">
        <v>2</v>
      </c>
      <c r="BL1022">
        <v>50</v>
      </c>
      <c r="BN1022" s="1">
        <v>42258.041666666664</v>
      </c>
      <c r="BO1022">
        <v>5</v>
      </c>
      <c r="BP1022">
        <v>50</v>
      </c>
      <c r="BR1022" s="1"/>
      <c r="BV1022" s="1"/>
      <c r="BZ1022" s="1"/>
      <c r="CD1022" s="1"/>
      <c r="CH1022" s="1"/>
      <c r="CL1022" s="1"/>
      <c r="CP1022" s="1"/>
      <c r="CT1022" s="1"/>
      <c r="CX1022" s="1"/>
      <c r="DB1022" s="1"/>
      <c r="DF1022" s="1"/>
      <c r="DJ1022" s="1"/>
      <c r="DN1022" s="1"/>
      <c r="DR1022" s="1"/>
      <c r="DV1022" s="1"/>
      <c r="DZ1022" s="1"/>
      <c r="ED1022" s="1"/>
      <c r="EH1022" s="1"/>
      <c r="EL1022" s="1"/>
      <c r="EP1022" s="1"/>
      <c r="ET1022" s="1"/>
      <c r="EX1022" s="1"/>
      <c r="FB1022" s="1"/>
      <c r="FF1022" s="1"/>
      <c r="FJ1022" s="1"/>
      <c r="FN1022" s="1"/>
      <c r="FR1022" s="1"/>
      <c r="FV1022" s="1"/>
      <c r="FZ1022" s="1"/>
      <c r="GD1022" s="1"/>
      <c r="GH1022" s="1"/>
      <c r="GL1022" s="1"/>
      <c r="GP1022" s="1"/>
      <c r="GT1022" s="1"/>
      <c r="GX1022" s="1"/>
      <c r="HB1022" s="1"/>
      <c r="HF1022" s="1"/>
      <c r="HJ1022" s="1"/>
      <c r="HN1022" s="1"/>
      <c r="HR1022" s="1"/>
      <c r="HV1022" s="1"/>
      <c r="HZ1022" s="1"/>
      <c r="ID1022" s="1"/>
      <c r="IH1022" s="1"/>
      <c r="IL1022" s="1"/>
      <c r="IP1022" s="1"/>
      <c r="IT1022" s="1"/>
      <c r="IX1022" s="1"/>
      <c r="JB1022" s="1"/>
      <c r="JF1022" s="1"/>
      <c r="JJ1022" s="1"/>
      <c r="JN1022" s="1"/>
      <c r="JR1022" s="1"/>
      <c r="JV1022" s="1"/>
      <c r="JZ1022" s="1"/>
      <c r="KD1022" s="1"/>
      <c r="KH1022" s="1"/>
      <c r="KL1022" s="1"/>
      <c r="KP1022" s="1"/>
      <c r="KT1022" s="1"/>
      <c r="KX1022" s="1"/>
      <c r="LB1022" s="1"/>
      <c r="LF1022" s="1"/>
      <c r="LJ1022" s="1"/>
      <c r="LN1022" s="1"/>
      <c r="LR1022" s="1"/>
    </row>
    <row r="1023" spans="6:330">
      <c r="F1023" s="1">
        <v>42258.083333333336</v>
      </c>
      <c r="G1023">
        <v>104</v>
      </c>
      <c r="H1023">
        <v>250</v>
      </c>
      <c r="J1023" s="1">
        <v>42258.083333333336</v>
      </c>
      <c r="K1023">
        <v>8</v>
      </c>
      <c r="L1023">
        <v>150</v>
      </c>
      <c r="N1023" s="1">
        <v>42258.083333333336</v>
      </c>
      <c r="O1023">
        <v>8</v>
      </c>
      <c r="P1023">
        <v>75</v>
      </c>
      <c r="R1023" s="1">
        <v>42258.083333333336</v>
      </c>
      <c r="S1023">
        <v>2</v>
      </c>
      <c r="T1023">
        <v>100</v>
      </c>
      <c r="V1023" s="1">
        <v>42258.083333333336</v>
      </c>
      <c r="W1023">
        <v>7</v>
      </c>
      <c r="X1023">
        <v>75</v>
      </c>
      <c r="Z1023" s="1">
        <v>42258.083333333336</v>
      </c>
      <c r="AA1023">
        <v>3</v>
      </c>
      <c r="AB1023">
        <v>50</v>
      </c>
      <c r="AD1023" s="1">
        <v>42258.083333333336</v>
      </c>
      <c r="AE1023">
        <v>6</v>
      </c>
      <c r="AF1023">
        <v>250</v>
      </c>
      <c r="AH1023" s="1">
        <v>42258.083333333336</v>
      </c>
      <c r="AI1023">
        <v>2</v>
      </c>
      <c r="AJ1023">
        <v>100</v>
      </c>
      <c r="AL1023" s="1">
        <v>42258.083333333336</v>
      </c>
      <c r="AM1023">
        <v>3</v>
      </c>
      <c r="AN1023">
        <v>50</v>
      </c>
      <c r="AP1023" s="1">
        <v>42258.083333333336</v>
      </c>
      <c r="AQ1023">
        <v>70</v>
      </c>
      <c r="AR1023">
        <v>150</v>
      </c>
      <c r="AT1023" s="1">
        <v>42258.083333333336</v>
      </c>
      <c r="AU1023">
        <v>4</v>
      </c>
      <c r="AV1023">
        <v>100</v>
      </c>
      <c r="AX1023" s="1">
        <v>42258.083333333336</v>
      </c>
      <c r="AY1023">
        <v>6</v>
      </c>
      <c r="AZ1023">
        <v>50</v>
      </c>
      <c r="BB1023" s="1">
        <v>42258.083333333336</v>
      </c>
      <c r="BC1023">
        <v>11</v>
      </c>
      <c r="BD1023">
        <v>125</v>
      </c>
      <c r="BF1023" s="1">
        <v>42258.083333333336</v>
      </c>
      <c r="BG1023">
        <v>8</v>
      </c>
      <c r="BH1023">
        <v>75</v>
      </c>
      <c r="BJ1023" s="1">
        <v>42258.083333333336</v>
      </c>
      <c r="BK1023">
        <v>2</v>
      </c>
      <c r="BL1023">
        <v>50</v>
      </c>
      <c r="BN1023" s="1">
        <v>42258.083333333336</v>
      </c>
      <c r="BO1023">
        <v>3</v>
      </c>
      <c r="BP1023">
        <v>50</v>
      </c>
      <c r="BR1023" s="1"/>
      <c r="BV1023" s="1"/>
      <c r="BZ1023" s="1"/>
      <c r="CD1023" s="1"/>
      <c r="CH1023" s="1"/>
      <c r="CL1023" s="1"/>
      <c r="CP1023" s="1"/>
      <c r="CT1023" s="1"/>
      <c r="CX1023" s="1"/>
      <c r="DB1023" s="1"/>
      <c r="DF1023" s="1"/>
      <c r="DJ1023" s="1"/>
      <c r="DN1023" s="1"/>
      <c r="DR1023" s="1"/>
      <c r="DV1023" s="1"/>
      <c r="DZ1023" s="1"/>
      <c r="ED1023" s="1"/>
      <c r="EH1023" s="1"/>
      <c r="EL1023" s="1"/>
      <c r="EP1023" s="1"/>
      <c r="ET1023" s="1"/>
      <c r="EX1023" s="1"/>
      <c r="FB1023" s="1"/>
      <c r="FF1023" s="1"/>
      <c r="FJ1023" s="1"/>
      <c r="FN1023" s="1"/>
      <c r="FR1023" s="1"/>
      <c r="FV1023" s="1"/>
      <c r="FZ1023" s="1"/>
      <c r="GD1023" s="1"/>
      <c r="GH1023" s="1"/>
      <c r="GL1023" s="1"/>
      <c r="GP1023" s="1"/>
      <c r="GT1023" s="1"/>
      <c r="GX1023" s="1"/>
      <c r="HB1023" s="1"/>
      <c r="HF1023" s="1"/>
      <c r="HJ1023" s="1"/>
      <c r="HN1023" s="1"/>
      <c r="HR1023" s="1"/>
      <c r="HV1023" s="1"/>
      <c r="HZ1023" s="1"/>
      <c r="ID1023" s="1"/>
      <c r="IH1023" s="1"/>
      <c r="IL1023" s="1"/>
      <c r="IP1023" s="1"/>
      <c r="IT1023" s="1"/>
      <c r="IX1023" s="1"/>
      <c r="JB1023" s="1"/>
      <c r="JF1023" s="1"/>
      <c r="JJ1023" s="1"/>
      <c r="JN1023" s="1"/>
      <c r="JR1023" s="1"/>
      <c r="JV1023" s="1"/>
      <c r="JZ1023" s="1"/>
      <c r="KD1023" s="1"/>
      <c r="KH1023" s="1"/>
      <c r="KL1023" s="1"/>
      <c r="KP1023" s="1"/>
      <c r="KT1023" s="1"/>
      <c r="KX1023" s="1"/>
      <c r="LB1023" s="1"/>
      <c r="LF1023" s="1"/>
      <c r="LJ1023" s="1"/>
      <c r="LN1023" s="1"/>
      <c r="LR1023" s="1"/>
    </row>
    <row r="1024" spans="6:330">
      <c r="F1024" s="1">
        <v>42258.125</v>
      </c>
      <c r="G1024">
        <v>88</v>
      </c>
      <c r="H1024">
        <v>250</v>
      </c>
      <c r="J1024" s="1">
        <v>42258.125</v>
      </c>
      <c r="K1024">
        <v>6</v>
      </c>
      <c r="L1024">
        <v>150</v>
      </c>
      <c r="N1024" s="1">
        <v>42258.125</v>
      </c>
      <c r="O1024">
        <v>6</v>
      </c>
      <c r="P1024">
        <v>75</v>
      </c>
      <c r="R1024" s="1">
        <v>42258.125</v>
      </c>
      <c r="S1024">
        <v>1</v>
      </c>
      <c r="T1024">
        <v>100</v>
      </c>
      <c r="V1024" s="1">
        <v>42258.125</v>
      </c>
      <c r="W1024">
        <v>7</v>
      </c>
      <c r="X1024">
        <v>75</v>
      </c>
      <c r="Z1024" s="1">
        <v>42258.125</v>
      </c>
      <c r="AA1024">
        <v>2</v>
      </c>
      <c r="AB1024">
        <v>50</v>
      </c>
      <c r="AD1024" s="1">
        <v>42258.125</v>
      </c>
      <c r="AE1024">
        <v>3</v>
      </c>
      <c r="AF1024">
        <v>250</v>
      </c>
      <c r="AH1024" s="1">
        <v>42258.125</v>
      </c>
      <c r="AI1024">
        <v>2</v>
      </c>
      <c r="AJ1024">
        <v>100</v>
      </c>
      <c r="AL1024" s="1">
        <v>42258.125</v>
      </c>
      <c r="AM1024">
        <v>3</v>
      </c>
      <c r="AN1024">
        <v>50</v>
      </c>
      <c r="AP1024" s="1">
        <v>42258.125</v>
      </c>
      <c r="AQ1024">
        <v>67</v>
      </c>
      <c r="AR1024">
        <v>150</v>
      </c>
      <c r="AT1024" s="1">
        <v>42258.125</v>
      </c>
      <c r="AU1024">
        <v>4</v>
      </c>
      <c r="AV1024">
        <v>100</v>
      </c>
      <c r="AX1024" s="1">
        <v>42258.125</v>
      </c>
      <c r="AY1024">
        <v>3</v>
      </c>
      <c r="AZ1024">
        <v>50</v>
      </c>
      <c r="BB1024" s="1">
        <v>42258.125</v>
      </c>
      <c r="BC1024">
        <v>9</v>
      </c>
      <c r="BD1024">
        <v>125</v>
      </c>
      <c r="BF1024" s="1">
        <v>42258.125</v>
      </c>
      <c r="BG1024">
        <v>10</v>
      </c>
      <c r="BH1024">
        <v>75</v>
      </c>
      <c r="BJ1024" s="1">
        <v>42258.125</v>
      </c>
      <c r="BK1024">
        <v>2</v>
      </c>
      <c r="BL1024">
        <v>50</v>
      </c>
      <c r="BN1024" s="1">
        <v>42258.125</v>
      </c>
      <c r="BO1024">
        <v>2</v>
      </c>
      <c r="BP1024">
        <v>50</v>
      </c>
      <c r="BR1024" s="1"/>
      <c r="BV1024" s="1"/>
      <c r="BZ1024" s="1"/>
      <c r="CD1024" s="1"/>
      <c r="CH1024" s="1"/>
      <c r="CL1024" s="1"/>
      <c r="CP1024" s="1"/>
      <c r="CT1024" s="1"/>
      <c r="CX1024" s="1"/>
      <c r="DB1024" s="1"/>
      <c r="DF1024" s="1"/>
      <c r="DJ1024" s="1"/>
      <c r="DN1024" s="1"/>
      <c r="DR1024" s="1"/>
      <c r="DV1024" s="1"/>
      <c r="DZ1024" s="1"/>
      <c r="ED1024" s="1"/>
      <c r="EH1024" s="1"/>
      <c r="EL1024" s="1"/>
      <c r="EP1024" s="1"/>
      <c r="ET1024" s="1"/>
      <c r="EX1024" s="1"/>
      <c r="FB1024" s="1"/>
      <c r="FF1024" s="1"/>
      <c r="FJ1024" s="1"/>
      <c r="FN1024" s="1"/>
      <c r="FR1024" s="1"/>
      <c r="FV1024" s="1"/>
      <c r="FZ1024" s="1"/>
      <c r="GD1024" s="1"/>
      <c r="GH1024" s="1"/>
      <c r="GL1024" s="1"/>
      <c r="GP1024" s="1"/>
      <c r="GT1024" s="1"/>
      <c r="GX1024" s="1"/>
      <c r="HB1024" s="1"/>
      <c r="HF1024" s="1"/>
      <c r="HJ1024" s="1"/>
      <c r="HN1024" s="1"/>
      <c r="HR1024" s="1"/>
      <c r="HV1024" s="1"/>
      <c r="HZ1024" s="1"/>
      <c r="ID1024" s="1"/>
      <c r="IH1024" s="1"/>
      <c r="IL1024" s="1"/>
      <c r="IP1024" s="1"/>
      <c r="IT1024" s="1"/>
      <c r="IX1024" s="1"/>
      <c r="JB1024" s="1"/>
      <c r="JF1024" s="1"/>
      <c r="JJ1024" s="1"/>
      <c r="JN1024" s="1"/>
      <c r="JR1024" s="1"/>
      <c r="JV1024" s="1"/>
      <c r="JZ1024" s="1"/>
      <c r="KD1024" s="1"/>
      <c r="KH1024" s="1"/>
      <c r="KL1024" s="1"/>
      <c r="KP1024" s="1"/>
      <c r="KT1024" s="1"/>
      <c r="KX1024" s="1"/>
      <c r="LB1024" s="1"/>
      <c r="LF1024" s="1"/>
      <c r="LJ1024" s="1"/>
      <c r="LN1024" s="1"/>
      <c r="LR1024" s="1"/>
    </row>
    <row r="1025" spans="6:330">
      <c r="F1025" s="1">
        <v>42258.166666666664</v>
      </c>
      <c r="G1025">
        <v>88</v>
      </c>
      <c r="H1025">
        <v>250</v>
      </c>
      <c r="J1025" s="1">
        <v>42258.166666666664</v>
      </c>
      <c r="K1025">
        <v>4</v>
      </c>
      <c r="L1025">
        <v>150</v>
      </c>
      <c r="N1025" s="1">
        <v>42258.166666666664</v>
      </c>
      <c r="O1025">
        <v>6</v>
      </c>
      <c r="P1025">
        <v>75</v>
      </c>
      <c r="R1025" s="1">
        <v>42258.166666666664</v>
      </c>
      <c r="S1025">
        <v>1</v>
      </c>
      <c r="T1025">
        <v>100</v>
      </c>
      <c r="V1025" s="1">
        <v>42258.166666666664</v>
      </c>
      <c r="W1025">
        <v>7</v>
      </c>
      <c r="X1025">
        <v>75</v>
      </c>
      <c r="Z1025" s="1">
        <v>42258.166666666664</v>
      </c>
      <c r="AA1025">
        <v>2</v>
      </c>
      <c r="AB1025">
        <v>50</v>
      </c>
      <c r="AD1025" s="1">
        <v>42258.166666666664</v>
      </c>
      <c r="AE1025">
        <v>4</v>
      </c>
      <c r="AF1025">
        <v>250</v>
      </c>
      <c r="AH1025" s="1">
        <v>42258.166666666664</v>
      </c>
      <c r="AI1025">
        <v>2</v>
      </c>
      <c r="AJ1025">
        <v>100</v>
      </c>
      <c r="AL1025" s="1">
        <v>42258.166666666664</v>
      </c>
      <c r="AM1025">
        <v>4</v>
      </c>
      <c r="AN1025">
        <v>50</v>
      </c>
      <c r="AP1025" s="1">
        <v>42258.166666666664</v>
      </c>
      <c r="AQ1025">
        <v>69</v>
      </c>
      <c r="AR1025">
        <v>150</v>
      </c>
      <c r="AT1025" s="1">
        <v>42258.166666666664</v>
      </c>
      <c r="AU1025">
        <v>5</v>
      </c>
      <c r="AV1025">
        <v>100</v>
      </c>
      <c r="AX1025" s="1">
        <v>42258.166666666664</v>
      </c>
      <c r="AY1025">
        <v>2</v>
      </c>
      <c r="AZ1025">
        <v>50</v>
      </c>
      <c r="BB1025" s="1">
        <v>42258.166666666664</v>
      </c>
      <c r="BC1025">
        <v>7</v>
      </c>
      <c r="BD1025">
        <v>125</v>
      </c>
      <c r="BF1025" s="1">
        <v>42258.166666666664</v>
      </c>
      <c r="BG1025">
        <v>8</v>
      </c>
      <c r="BH1025">
        <v>75</v>
      </c>
      <c r="BJ1025" s="1">
        <v>42258.166666666664</v>
      </c>
      <c r="BK1025">
        <v>2</v>
      </c>
      <c r="BL1025">
        <v>50</v>
      </c>
      <c r="BN1025" s="1">
        <v>42258.166666666664</v>
      </c>
      <c r="BO1025">
        <v>2</v>
      </c>
      <c r="BP1025">
        <v>50</v>
      </c>
      <c r="BR1025" s="1"/>
      <c r="BV1025" s="1"/>
      <c r="BZ1025" s="1"/>
      <c r="CD1025" s="1"/>
      <c r="CH1025" s="1"/>
      <c r="CL1025" s="1"/>
      <c r="CP1025" s="1"/>
      <c r="CT1025" s="1"/>
      <c r="CX1025" s="1"/>
      <c r="DB1025" s="1"/>
      <c r="DF1025" s="1"/>
      <c r="DJ1025" s="1"/>
      <c r="DN1025" s="1"/>
      <c r="DR1025" s="1"/>
      <c r="DV1025" s="1"/>
      <c r="DZ1025" s="1"/>
      <c r="ED1025" s="1"/>
      <c r="EH1025" s="1"/>
      <c r="EL1025" s="1"/>
      <c r="EP1025" s="1"/>
      <c r="ET1025" s="1"/>
      <c r="EX1025" s="1"/>
      <c r="FB1025" s="1"/>
      <c r="FF1025" s="1"/>
      <c r="FJ1025" s="1"/>
      <c r="FN1025" s="1"/>
      <c r="FR1025" s="1"/>
      <c r="FV1025" s="1"/>
      <c r="FZ1025" s="1"/>
      <c r="GD1025" s="1"/>
      <c r="GH1025" s="1"/>
      <c r="GL1025" s="1"/>
      <c r="GP1025" s="1"/>
      <c r="GT1025" s="1"/>
      <c r="GX1025" s="1"/>
      <c r="HB1025" s="1"/>
      <c r="HF1025" s="1"/>
      <c r="HJ1025" s="1"/>
      <c r="HN1025" s="1"/>
      <c r="HR1025" s="1"/>
      <c r="HV1025" s="1"/>
      <c r="HZ1025" s="1"/>
      <c r="ID1025" s="1"/>
      <c r="IH1025" s="1"/>
      <c r="IL1025" s="1"/>
      <c r="IP1025" s="1"/>
      <c r="IT1025" s="1"/>
      <c r="IX1025" s="1"/>
      <c r="JB1025" s="1"/>
      <c r="JF1025" s="1"/>
      <c r="JJ1025" s="1"/>
      <c r="JN1025" s="1"/>
      <c r="JR1025" s="1"/>
      <c r="JV1025" s="1"/>
      <c r="JZ1025" s="1"/>
      <c r="KD1025" s="1"/>
      <c r="KH1025" s="1"/>
      <c r="KL1025" s="1"/>
      <c r="KP1025" s="1"/>
      <c r="KT1025" s="1"/>
      <c r="KX1025" s="1"/>
      <c r="LB1025" s="1"/>
      <c r="LF1025" s="1"/>
      <c r="LJ1025" s="1"/>
      <c r="LN1025" s="1"/>
      <c r="LR1025" s="1"/>
    </row>
    <row r="1026" spans="6:330">
      <c r="F1026" s="1">
        <v>42258.208333333336</v>
      </c>
      <c r="G1026">
        <v>103</v>
      </c>
      <c r="H1026">
        <v>250</v>
      </c>
      <c r="J1026" s="1">
        <v>42258.208333333336</v>
      </c>
      <c r="K1026">
        <v>5</v>
      </c>
      <c r="L1026">
        <v>150</v>
      </c>
      <c r="N1026" s="1">
        <v>42258.208333333336</v>
      </c>
      <c r="O1026">
        <v>7</v>
      </c>
      <c r="P1026">
        <v>75</v>
      </c>
      <c r="R1026" s="1">
        <v>42258.208333333336</v>
      </c>
      <c r="S1026">
        <v>2</v>
      </c>
      <c r="T1026">
        <v>100</v>
      </c>
      <c r="V1026" s="1">
        <v>42258.208333333336</v>
      </c>
      <c r="W1026">
        <v>7</v>
      </c>
      <c r="X1026">
        <v>75</v>
      </c>
      <c r="Z1026" s="1">
        <v>42258.208333333336</v>
      </c>
      <c r="AA1026">
        <v>4</v>
      </c>
      <c r="AB1026">
        <v>50</v>
      </c>
      <c r="AD1026" s="1">
        <v>42258.208333333336</v>
      </c>
      <c r="AE1026">
        <v>4</v>
      </c>
      <c r="AF1026">
        <v>250</v>
      </c>
      <c r="AH1026" s="1">
        <v>42258.208333333336</v>
      </c>
      <c r="AI1026">
        <v>2</v>
      </c>
      <c r="AJ1026">
        <v>100</v>
      </c>
      <c r="AL1026" s="1">
        <v>42258.208333333336</v>
      </c>
      <c r="AM1026">
        <v>4</v>
      </c>
      <c r="AN1026">
        <v>50</v>
      </c>
      <c r="AP1026" s="1">
        <v>42258.208333333336</v>
      </c>
      <c r="AQ1026">
        <v>70</v>
      </c>
      <c r="AR1026">
        <v>150</v>
      </c>
      <c r="AT1026" s="1">
        <v>42258.208333333336</v>
      </c>
      <c r="AU1026">
        <v>5</v>
      </c>
      <c r="AV1026">
        <v>100</v>
      </c>
      <c r="AX1026" s="1">
        <v>42258.208333333336</v>
      </c>
      <c r="AY1026">
        <v>3</v>
      </c>
      <c r="AZ1026">
        <v>50</v>
      </c>
      <c r="BB1026" s="1">
        <v>42258.208333333336</v>
      </c>
      <c r="BC1026">
        <v>10</v>
      </c>
      <c r="BD1026">
        <v>125</v>
      </c>
      <c r="BF1026" s="1">
        <v>42258.208333333336</v>
      </c>
      <c r="BG1026">
        <v>9</v>
      </c>
      <c r="BH1026">
        <v>75</v>
      </c>
      <c r="BJ1026" s="1">
        <v>42258.208333333336</v>
      </c>
      <c r="BK1026">
        <v>2</v>
      </c>
      <c r="BL1026">
        <v>50</v>
      </c>
      <c r="BN1026" s="1">
        <v>42258.208333333336</v>
      </c>
      <c r="BO1026">
        <v>4</v>
      </c>
      <c r="BP1026">
        <v>50</v>
      </c>
      <c r="BR1026" s="1"/>
      <c r="BV1026" s="1"/>
      <c r="BZ1026" s="1"/>
      <c r="CD1026" s="1"/>
      <c r="CH1026" s="1"/>
      <c r="CL1026" s="1"/>
      <c r="CP1026" s="1"/>
      <c r="CT1026" s="1"/>
      <c r="CX1026" s="1"/>
      <c r="DB1026" s="1"/>
      <c r="DF1026" s="1"/>
      <c r="DJ1026" s="1"/>
      <c r="DN1026" s="1"/>
      <c r="DR1026" s="1"/>
      <c r="DV1026" s="1"/>
      <c r="DZ1026" s="1"/>
      <c r="ED1026" s="1"/>
      <c r="EH1026" s="1"/>
      <c r="EL1026" s="1"/>
      <c r="EP1026" s="1"/>
      <c r="ET1026" s="1"/>
      <c r="EX1026" s="1"/>
      <c r="FB1026" s="1"/>
      <c r="FF1026" s="1"/>
      <c r="FJ1026" s="1"/>
      <c r="FN1026" s="1"/>
      <c r="FR1026" s="1"/>
      <c r="FV1026" s="1"/>
      <c r="FZ1026" s="1"/>
      <c r="GD1026" s="1"/>
      <c r="GH1026" s="1"/>
      <c r="GL1026" s="1"/>
      <c r="GP1026" s="1"/>
      <c r="GT1026" s="1"/>
      <c r="GX1026" s="1"/>
      <c r="HB1026" s="1"/>
      <c r="HF1026" s="1"/>
      <c r="HJ1026" s="1"/>
      <c r="HN1026" s="1"/>
      <c r="HR1026" s="1"/>
      <c r="HV1026" s="1"/>
      <c r="HZ1026" s="1"/>
      <c r="ID1026" s="1"/>
      <c r="IH1026" s="1"/>
      <c r="IL1026" s="1"/>
      <c r="IP1026" s="1"/>
      <c r="IT1026" s="1"/>
      <c r="IX1026" s="1"/>
      <c r="JB1026" s="1"/>
      <c r="JF1026" s="1"/>
      <c r="JJ1026" s="1"/>
      <c r="JN1026" s="1"/>
      <c r="JR1026" s="1"/>
      <c r="JV1026" s="1"/>
      <c r="JZ1026" s="1"/>
      <c r="KD1026" s="1"/>
      <c r="KH1026" s="1"/>
      <c r="KL1026" s="1"/>
      <c r="KP1026" s="1"/>
      <c r="KT1026" s="1"/>
      <c r="KX1026" s="1"/>
      <c r="LB1026" s="1"/>
      <c r="LF1026" s="1"/>
      <c r="LJ1026" s="1"/>
      <c r="LN1026" s="1"/>
      <c r="LR1026" s="1"/>
    </row>
    <row r="1027" spans="6:330">
      <c r="F1027" s="1">
        <v>42258.25</v>
      </c>
      <c r="G1027">
        <v>113</v>
      </c>
      <c r="H1027">
        <v>250</v>
      </c>
      <c r="J1027" s="1">
        <v>42258.25</v>
      </c>
      <c r="K1027">
        <v>8</v>
      </c>
      <c r="L1027">
        <v>150</v>
      </c>
      <c r="N1027" s="1">
        <v>42258.25</v>
      </c>
      <c r="O1027">
        <v>12</v>
      </c>
      <c r="P1027">
        <v>75</v>
      </c>
      <c r="R1027" s="1">
        <v>42258.25</v>
      </c>
      <c r="S1027">
        <v>7</v>
      </c>
      <c r="T1027">
        <v>100</v>
      </c>
      <c r="V1027" s="1">
        <v>42258.25</v>
      </c>
      <c r="W1027">
        <v>7</v>
      </c>
      <c r="X1027">
        <v>75</v>
      </c>
      <c r="Z1027" s="1">
        <v>42258.25</v>
      </c>
      <c r="AA1027">
        <v>6</v>
      </c>
      <c r="AB1027">
        <v>50</v>
      </c>
      <c r="AD1027" s="1">
        <v>42258.25</v>
      </c>
      <c r="AE1027">
        <v>9</v>
      </c>
      <c r="AF1027">
        <v>250</v>
      </c>
      <c r="AH1027" s="1">
        <v>42258.25</v>
      </c>
      <c r="AI1027">
        <v>4</v>
      </c>
      <c r="AJ1027">
        <v>100</v>
      </c>
      <c r="AL1027" s="1">
        <v>42258.25</v>
      </c>
      <c r="AM1027">
        <v>6</v>
      </c>
      <c r="AN1027">
        <v>50</v>
      </c>
      <c r="AP1027" s="1">
        <v>42258.25</v>
      </c>
      <c r="AQ1027">
        <v>77</v>
      </c>
      <c r="AR1027">
        <v>150</v>
      </c>
      <c r="AT1027" s="1">
        <v>42258.25</v>
      </c>
      <c r="AU1027">
        <v>5</v>
      </c>
      <c r="AV1027">
        <v>100</v>
      </c>
      <c r="AX1027" s="1">
        <v>42258.25</v>
      </c>
      <c r="AY1027">
        <v>3</v>
      </c>
      <c r="AZ1027">
        <v>50</v>
      </c>
      <c r="BB1027" s="1">
        <v>42258.25</v>
      </c>
      <c r="BC1027">
        <v>32</v>
      </c>
      <c r="BD1027">
        <v>125</v>
      </c>
      <c r="BF1027" s="1">
        <v>42258.25</v>
      </c>
      <c r="BG1027">
        <v>12</v>
      </c>
      <c r="BH1027">
        <v>75</v>
      </c>
      <c r="BJ1027" s="1">
        <v>42258.25</v>
      </c>
      <c r="BK1027">
        <v>3</v>
      </c>
      <c r="BL1027">
        <v>50</v>
      </c>
      <c r="BN1027" s="1">
        <v>42258.25</v>
      </c>
      <c r="BO1027">
        <v>6</v>
      </c>
      <c r="BP1027">
        <v>50</v>
      </c>
      <c r="BR1027" s="1"/>
      <c r="BV1027" s="1"/>
      <c r="BZ1027" s="1"/>
      <c r="CD1027" s="1"/>
      <c r="CH1027" s="1"/>
      <c r="CL1027" s="1"/>
      <c r="CP1027" s="1"/>
      <c r="CT1027" s="1"/>
      <c r="CX1027" s="1"/>
      <c r="DB1027" s="1"/>
      <c r="DF1027" s="1"/>
      <c r="DJ1027" s="1"/>
      <c r="DN1027" s="1"/>
      <c r="DR1027" s="1"/>
      <c r="DV1027" s="1"/>
      <c r="DZ1027" s="1"/>
      <c r="ED1027" s="1"/>
      <c r="EH1027" s="1"/>
      <c r="EL1027" s="1"/>
      <c r="EP1027" s="1"/>
      <c r="ET1027" s="1"/>
      <c r="EX1027" s="1"/>
      <c r="FB1027" s="1"/>
      <c r="FF1027" s="1"/>
      <c r="FJ1027" s="1"/>
      <c r="FN1027" s="1"/>
      <c r="FR1027" s="1"/>
      <c r="FV1027" s="1"/>
      <c r="FZ1027" s="1"/>
      <c r="GD1027" s="1"/>
      <c r="GH1027" s="1"/>
      <c r="GL1027" s="1"/>
      <c r="GP1027" s="1"/>
      <c r="GT1027" s="1"/>
      <c r="GX1027" s="1"/>
      <c r="HB1027" s="1"/>
      <c r="HF1027" s="1"/>
      <c r="HJ1027" s="1"/>
      <c r="HN1027" s="1"/>
      <c r="HR1027" s="1"/>
      <c r="HV1027" s="1"/>
      <c r="HZ1027" s="1"/>
      <c r="ID1027" s="1"/>
      <c r="IH1027" s="1"/>
      <c r="IL1027" s="1"/>
      <c r="IP1027" s="1"/>
      <c r="IT1027" s="1"/>
      <c r="IX1027" s="1"/>
      <c r="JB1027" s="1"/>
      <c r="JF1027" s="1"/>
      <c r="JJ1027" s="1"/>
      <c r="JN1027" s="1"/>
      <c r="JR1027" s="1"/>
      <c r="JV1027" s="1"/>
      <c r="JZ1027" s="1"/>
      <c r="KD1027" s="1"/>
      <c r="KH1027" s="1"/>
      <c r="KL1027" s="1"/>
      <c r="KP1027" s="1"/>
      <c r="KT1027" s="1"/>
      <c r="KX1027" s="1"/>
      <c r="LB1027" s="1"/>
      <c r="LF1027" s="1"/>
      <c r="LJ1027" s="1"/>
      <c r="LN1027" s="1"/>
      <c r="LR1027" s="1"/>
    </row>
    <row r="1028" spans="6:330">
      <c r="F1028" s="1">
        <v>42258.291666666664</v>
      </c>
      <c r="G1028">
        <v>143</v>
      </c>
      <c r="H1028">
        <v>250</v>
      </c>
      <c r="J1028" s="1">
        <v>42258.291666666664</v>
      </c>
      <c r="K1028">
        <v>20</v>
      </c>
      <c r="L1028">
        <v>150</v>
      </c>
      <c r="N1028" s="1">
        <v>42258.291666666664</v>
      </c>
      <c r="O1028">
        <v>26</v>
      </c>
      <c r="P1028">
        <v>75</v>
      </c>
      <c r="R1028" s="1">
        <v>42258.291666666664</v>
      </c>
      <c r="S1028">
        <v>15</v>
      </c>
      <c r="T1028">
        <v>100</v>
      </c>
      <c r="V1028" s="1">
        <v>42258.291666666664</v>
      </c>
      <c r="W1028">
        <v>10</v>
      </c>
      <c r="X1028">
        <v>75</v>
      </c>
      <c r="Z1028" s="1">
        <v>42258.291666666664</v>
      </c>
      <c r="AA1028">
        <v>11</v>
      </c>
      <c r="AB1028">
        <v>50</v>
      </c>
      <c r="AD1028" s="1">
        <v>42258.291666666664</v>
      </c>
      <c r="AE1028">
        <v>24</v>
      </c>
      <c r="AF1028">
        <v>250</v>
      </c>
      <c r="AH1028" s="1">
        <v>42258.291666666664</v>
      </c>
      <c r="AI1028">
        <v>9</v>
      </c>
      <c r="AJ1028">
        <v>100</v>
      </c>
      <c r="AL1028" s="1">
        <v>42258.291666666664</v>
      </c>
      <c r="AM1028">
        <v>10</v>
      </c>
      <c r="AN1028">
        <v>50</v>
      </c>
      <c r="AP1028" s="1">
        <v>42258.291666666664</v>
      </c>
      <c r="AQ1028">
        <v>89</v>
      </c>
      <c r="AR1028">
        <v>150</v>
      </c>
      <c r="AT1028" s="1">
        <v>42258.291666666664</v>
      </c>
      <c r="AU1028">
        <v>8</v>
      </c>
      <c r="AV1028">
        <v>100</v>
      </c>
      <c r="AX1028" s="1">
        <v>42258.291666666664</v>
      </c>
      <c r="AY1028">
        <v>9</v>
      </c>
      <c r="AZ1028">
        <v>50</v>
      </c>
      <c r="BB1028" s="1">
        <v>42258.291666666664</v>
      </c>
      <c r="BC1028">
        <v>58</v>
      </c>
      <c r="BD1028">
        <v>125</v>
      </c>
      <c r="BF1028" s="1">
        <v>42258.291666666664</v>
      </c>
      <c r="BG1028">
        <v>18</v>
      </c>
      <c r="BH1028">
        <v>75</v>
      </c>
      <c r="BJ1028" s="1">
        <v>42258.291666666664</v>
      </c>
      <c r="BK1028">
        <v>4</v>
      </c>
      <c r="BL1028">
        <v>50</v>
      </c>
      <c r="BN1028" s="1">
        <v>42258.291666666664</v>
      </c>
      <c r="BO1028">
        <v>11</v>
      </c>
      <c r="BP1028">
        <v>50</v>
      </c>
      <c r="BR1028" s="1"/>
      <c r="BV1028" s="1"/>
      <c r="BZ1028" s="1"/>
      <c r="CD1028" s="1"/>
      <c r="CH1028" s="1"/>
      <c r="CL1028" s="1"/>
      <c r="CP1028" s="1"/>
      <c r="CT1028" s="1"/>
      <c r="CX1028" s="1"/>
      <c r="DB1028" s="1"/>
      <c r="DF1028" s="1"/>
      <c r="DJ1028" s="1"/>
      <c r="DN1028" s="1"/>
      <c r="DR1028" s="1"/>
      <c r="DV1028" s="1"/>
      <c r="DZ1028" s="1"/>
      <c r="ED1028" s="1"/>
      <c r="EH1028" s="1"/>
      <c r="EL1028" s="1"/>
      <c r="EP1028" s="1"/>
      <c r="ET1028" s="1"/>
      <c r="EX1028" s="1"/>
      <c r="FB1028" s="1"/>
      <c r="FF1028" s="1"/>
      <c r="FJ1028" s="1"/>
      <c r="FN1028" s="1"/>
      <c r="FR1028" s="1"/>
      <c r="FV1028" s="1"/>
      <c r="FZ1028" s="1"/>
      <c r="GD1028" s="1"/>
      <c r="GH1028" s="1"/>
      <c r="GL1028" s="1"/>
      <c r="GP1028" s="1"/>
      <c r="GT1028" s="1"/>
      <c r="GX1028" s="1"/>
      <c r="HB1028" s="1"/>
      <c r="HF1028" s="1"/>
      <c r="HJ1028" s="1"/>
      <c r="HN1028" s="1"/>
      <c r="HR1028" s="1"/>
      <c r="HV1028" s="1"/>
      <c r="HZ1028" s="1"/>
      <c r="ID1028" s="1"/>
      <c r="IH1028" s="1"/>
      <c r="IL1028" s="1"/>
      <c r="IP1028" s="1"/>
      <c r="IT1028" s="1"/>
      <c r="IX1028" s="1"/>
      <c r="JB1028" s="1"/>
      <c r="JF1028" s="1"/>
      <c r="JJ1028" s="1"/>
      <c r="JN1028" s="1"/>
      <c r="JR1028" s="1"/>
      <c r="JV1028" s="1"/>
      <c r="JZ1028" s="1"/>
      <c r="KD1028" s="1"/>
      <c r="KH1028" s="1"/>
      <c r="KL1028" s="1"/>
      <c r="KP1028" s="1"/>
      <c r="KT1028" s="1"/>
      <c r="KX1028" s="1"/>
      <c r="LB1028" s="1"/>
      <c r="LF1028" s="1"/>
      <c r="LJ1028" s="1"/>
      <c r="LN1028" s="1"/>
      <c r="LR1028" s="1"/>
    </row>
    <row r="1029" spans="6:330">
      <c r="F1029" s="1">
        <v>42258.333333333336</v>
      </c>
      <c r="G1029">
        <v>182</v>
      </c>
      <c r="H1029">
        <v>250</v>
      </c>
      <c r="J1029" s="1">
        <v>42258.333333333336</v>
      </c>
      <c r="K1029">
        <v>48</v>
      </c>
      <c r="L1029">
        <v>150</v>
      </c>
      <c r="N1029" s="1">
        <v>42258.333333333336</v>
      </c>
      <c r="O1029">
        <v>34</v>
      </c>
      <c r="P1029">
        <v>75</v>
      </c>
      <c r="R1029" s="1">
        <v>42258.333333333336</v>
      </c>
      <c r="S1029">
        <v>26</v>
      </c>
      <c r="T1029">
        <v>100</v>
      </c>
      <c r="V1029" s="1">
        <v>42258.333333333336</v>
      </c>
      <c r="W1029">
        <v>18</v>
      </c>
      <c r="X1029">
        <v>75</v>
      </c>
      <c r="Z1029" s="1">
        <v>42258.333333333336</v>
      </c>
      <c r="AA1029">
        <v>15</v>
      </c>
      <c r="AB1029">
        <v>50</v>
      </c>
      <c r="AD1029" s="1">
        <v>42258.333333333336</v>
      </c>
      <c r="AE1029">
        <v>53</v>
      </c>
      <c r="AF1029">
        <v>250</v>
      </c>
      <c r="AH1029" s="1">
        <v>42258.333333333336</v>
      </c>
      <c r="AI1029">
        <v>21</v>
      </c>
      <c r="AJ1029">
        <v>100</v>
      </c>
      <c r="AL1029" s="1">
        <v>42258.333333333336</v>
      </c>
      <c r="AM1029">
        <v>11</v>
      </c>
      <c r="AN1029">
        <v>50</v>
      </c>
      <c r="AP1029" s="1">
        <v>42258.333333333336</v>
      </c>
      <c r="AQ1029">
        <v>124</v>
      </c>
      <c r="AR1029">
        <v>150</v>
      </c>
      <c r="AT1029" s="1">
        <v>42258.333333333336</v>
      </c>
      <c r="AU1029">
        <v>12</v>
      </c>
      <c r="AV1029">
        <v>100</v>
      </c>
      <c r="AX1029" s="1">
        <v>42258.333333333336</v>
      </c>
      <c r="AY1029">
        <v>19</v>
      </c>
      <c r="AZ1029">
        <v>50</v>
      </c>
      <c r="BB1029" s="1">
        <v>42258.333333333336</v>
      </c>
      <c r="BC1029">
        <v>56</v>
      </c>
      <c r="BD1029">
        <v>125</v>
      </c>
      <c r="BF1029" s="1">
        <v>42258.333333333336</v>
      </c>
      <c r="BG1029">
        <v>30</v>
      </c>
      <c r="BH1029">
        <v>75</v>
      </c>
      <c r="BJ1029" s="1">
        <v>42258.333333333336</v>
      </c>
      <c r="BK1029">
        <v>5</v>
      </c>
      <c r="BL1029">
        <v>50</v>
      </c>
      <c r="BN1029" s="1">
        <v>42258.333333333336</v>
      </c>
      <c r="BO1029">
        <v>15</v>
      </c>
      <c r="BP1029">
        <v>50</v>
      </c>
      <c r="BR1029" s="1"/>
      <c r="BV1029" s="1"/>
      <c r="BZ1029" s="1"/>
      <c r="CD1029" s="1"/>
      <c r="CH1029" s="1"/>
      <c r="CL1029" s="1"/>
      <c r="CP1029" s="1"/>
      <c r="CT1029" s="1"/>
      <c r="CX1029" s="1"/>
      <c r="DB1029" s="1"/>
      <c r="DF1029" s="1"/>
      <c r="DJ1029" s="1"/>
      <c r="DN1029" s="1"/>
      <c r="DR1029" s="1"/>
      <c r="DV1029" s="1"/>
      <c r="DZ1029" s="1"/>
      <c r="ED1029" s="1"/>
      <c r="EH1029" s="1"/>
      <c r="EL1029" s="1"/>
      <c r="EP1029" s="1"/>
      <c r="ET1029" s="1"/>
      <c r="EX1029" s="1"/>
      <c r="FB1029" s="1"/>
      <c r="FF1029" s="1"/>
      <c r="FJ1029" s="1"/>
      <c r="FN1029" s="1"/>
      <c r="FR1029" s="1"/>
      <c r="FV1029" s="1"/>
      <c r="FZ1029" s="1"/>
      <c r="GD1029" s="1"/>
      <c r="GH1029" s="1"/>
      <c r="GL1029" s="1"/>
      <c r="GP1029" s="1"/>
      <c r="GT1029" s="1"/>
      <c r="GX1029" s="1"/>
      <c r="HB1029" s="1"/>
      <c r="HF1029" s="1"/>
      <c r="HJ1029" s="1"/>
      <c r="HN1029" s="1"/>
      <c r="HR1029" s="1"/>
      <c r="HV1029" s="1"/>
      <c r="HZ1029" s="1"/>
      <c r="ID1029" s="1"/>
      <c r="IH1029" s="1"/>
      <c r="IL1029" s="1"/>
      <c r="IP1029" s="1"/>
      <c r="IT1029" s="1"/>
      <c r="IX1029" s="1"/>
      <c r="JB1029" s="1"/>
      <c r="JF1029" s="1"/>
      <c r="JJ1029" s="1"/>
      <c r="JN1029" s="1"/>
      <c r="JR1029" s="1"/>
      <c r="JV1029" s="1"/>
      <c r="JZ1029" s="1"/>
      <c r="KD1029" s="1"/>
      <c r="KH1029" s="1"/>
      <c r="KL1029" s="1"/>
      <c r="KP1029" s="1"/>
      <c r="KT1029" s="1"/>
      <c r="KX1029" s="1"/>
      <c r="LB1029" s="1"/>
      <c r="LF1029" s="1"/>
      <c r="LJ1029" s="1"/>
      <c r="LN1029" s="1"/>
      <c r="LR1029" s="1"/>
    </row>
    <row r="1030" spans="6:330">
      <c r="F1030" s="1">
        <v>42258.375</v>
      </c>
      <c r="G1030">
        <v>189</v>
      </c>
      <c r="H1030">
        <v>250</v>
      </c>
      <c r="J1030" s="1">
        <v>42258.375</v>
      </c>
      <c r="K1030">
        <v>55</v>
      </c>
      <c r="L1030">
        <v>150</v>
      </c>
      <c r="N1030" s="1">
        <v>42258.375</v>
      </c>
      <c r="O1030">
        <v>32</v>
      </c>
      <c r="P1030">
        <v>75</v>
      </c>
      <c r="R1030" s="1">
        <v>42258.375</v>
      </c>
      <c r="S1030">
        <v>20</v>
      </c>
      <c r="T1030">
        <v>100</v>
      </c>
      <c r="V1030" s="1">
        <v>42258.375</v>
      </c>
      <c r="W1030">
        <v>18</v>
      </c>
      <c r="X1030">
        <v>75</v>
      </c>
      <c r="Z1030" s="1">
        <v>42258.375</v>
      </c>
      <c r="AA1030">
        <v>14</v>
      </c>
      <c r="AB1030">
        <v>50</v>
      </c>
      <c r="AD1030" s="1">
        <v>42258.375</v>
      </c>
      <c r="AE1030">
        <v>64</v>
      </c>
      <c r="AF1030">
        <v>250</v>
      </c>
      <c r="AH1030" s="1">
        <v>42258.375</v>
      </c>
      <c r="AI1030">
        <v>32</v>
      </c>
      <c r="AJ1030">
        <v>100</v>
      </c>
      <c r="AL1030" s="1">
        <v>42258.375</v>
      </c>
      <c r="AM1030">
        <v>9</v>
      </c>
      <c r="AN1030">
        <v>50</v>
      </c>
      <c r="AP1030" s="1">
        <v>42258.375</v>
      </c>
      <c r="AQ1030">
        <v>133</v>
      </c>
      <c r="AR1030">
        <v>150</v>
      </c>
      <c r="AT1030" s="1">
        <v>42258.375</v>
      </c>
      <c r="AU1030">
        <v>20</v>
      </c>
      <c r="AV1030">
        <v>100</v>
      </c>
      <c r="AX1030" s="1">
        <v>42258.375</v>
      </c>
      <c r="AY1030">
        <v>19</v>
      </c>
      <c r="AZ1030">
        <v>50</v>
      </c>
      <c r="BB1030" s="1">
        <v>42258.375</v>
      </c>
      <c r="BC1030">
        <v>52</v>
      </c>
      <c r="BD1030">
        <v>125</v>
      </c>
      <c r="BF1030" s="1">
        <v>42258.375</v>
      </c>
      <c r="BG1030">
        <v>20</v>
      </c>
      <c r="BH1030">
        <v>75</v>
      </c>
      <c r="BJ1030" s="1">
        <v>42258.375</v>
      </c>
      <c r="BK1030">
        <v>8</v>
      </c>
      <c r="BL1030">
        <v>50</v>
      </c>
      <c r="BN1030" s="1">
        <v>42258.375</v>
      </c>
      <c r="BO1030">
        <v>14</v>
      </c>
      <c r="BP1030">
        <v>50</v>
      </c>
      <c r="BR1030" s="1"/>
      <c r="BV1030" s="1"/>
      <c r="BZ1030" s="1"/>
      <c r="CD1030" s="1"/>
      <c r="CH1030" s="1"/>
      <c r="CL1030" s="1"/>
      <c r="CP1030" s="1"/>
      <c r="CT1030" s="1"/>
      <c r="CX1030" s="1"/>
      <c r="DB1030" s="1"/>
      <c r="DF1030" s="1"/>
      <c r="DJ1030" s="1"/>
      <c r="DN1030" s="1"/>
      <c r="DR1030" s="1"/>
      <c r="DV1030" s="1"/>
      <c r="DZ1030" s="1"/>
      <c r="ED1030" s="1"/>
      <c r="EH1030" s="1"/>
      <c r="EL1030" s="1"/>
      <c r="EP1030" s="1"/>
      <c r="ET1030" s="1"/>
      <c r="EX1030" s="1"/>
      <c r="FB1030" s="1"/>
      <c r="FF1030" s="1"/>
      <c r="FJ1030" s="1"/>
      <c r="FN1030" s="1"/>
      <c r="FR1030" s="1"/>
      <c r="FV1030" s="1"/>
      <c r="FZ1030" s="1"/>
      <c r="GD1030" s="1"/>
      <c r="GH1030" s="1"/>
      <c r="GL1030" s="1"/>
      <c r="GP1030" s="1"/>
      <c r="GT1030" s="1"/>
      <c r="GX1030" s="1"/>
      <c r="HB1030" s="1"/>
      <c r="HF1030" s="1"/>
      <c r="HJ1030" s="1"/>
      <c r="HN1030" s="1"/>
      <c r="HR1030" s="1"/>
      <c r="HV1030" s="1"/>
      <c r="HZ1030" s="1"/>
      <c r="ID1030" s="1"/>
      <c r="IH1030" s="1"/>
      <c r="IL1030" s="1"/>
      <c r="IP1030" s="1"/>
      <c r="IT1030" s="1"/>
      <c r="IX1030" s="1"/>
      <c r="JB1030" s="1"/>
      <c r="JF1030" s="1"/>
      <c r="JJ1030" s="1"/>
      <c r="JN1030" s="1"/>
      <c r="JR1030" s="1"/>
      <c r="JV1030" s="1"/>
      <c r="JZ1030" s="1"/>
      <c r="KD1030" s="1"/>
      <c r="KH1030" s="1"/>
      <c r="KL1030" s="1"/>
      <c r="KP1030" s="1"/>
      <c r="KT1030" s="1"/>
      <c r="KX1030" s="1"/>
      <c r="LB1030" s="1"/>
      <c r="LF1030" s="1"/>
      <c r="LJ1030" s="1"/>
      <c r="LN1030" s="1"/>
      <c r="LR1030" s="1"/>
    </row>
    <row r="1031" spans="6:330">
      <c r="F1031" s="1">
        <v>42258.416666666664</v>
      </c>
      <c r="G1031">
        <v>205</v>
      </c>
      <c r="H1031">
        <v>250</v>
      </c>
      <c r="J1031" s="1">
        <v>42258.416666666664</v>
      </c>
      <c r="K1031">
        <v>49</v>
      </c>
      <c r="L1031">
        <v>150</v>
      </c>
      <c r="N1031" s="1">
        <v>42258.416666666664</v>
      </c>
      <c r="O1031">
        <v>30</v>
      </c>
      <c r="P1031">
        <v>75</v>
      </c>
      <c r="R1031" s="1">
        <v>42258.416666666664</v>
      </c>
      <c r="S1031">
        <v>19</v>
      </c>
      <c r="T1031">
        <v>100</v>
      </c>
      <c r="V1031" s="1">
        <v>42258.416666666664</v>
      </c>
      <c r="W1031">
        <v>11</v>
      </c>
      <c r="X1031">
        <v>75</v>
      </c>
      <c r="Z1031" s="1">
        <v>42258.416666666664</v>
      </c>
      <c r="AA1031">
        <v>20</v>
      </c>
      <c r="AB1031">
        <v>50</v>
      </c>
      <c r="AD1031" s="1">
        <v>42258.416666666664</v>
      </c>
      <c r="AE1031">
        <v>63</v>
      </c>
      <c r="AF1031">
        <v>250</v>
      </c>
      <c r="AH1031" s="1">
        <v>42258.416666666664</v>
      </c>
      <c r="AI1031">
        <v>36</v>
      </c>
      <c r="AJ1031">
        <v>100</v>
      </c>
      <c r="AL1031" s="1">
        <v>42258.416666666664</v>
      </c>
      <c r="AM1031">
        <v>7</v>
      </c>
      <c r="AN1031">
        <v>50</v>
      </c>
      <c r="AP1031" s="1">
        <v>42258.416666666664</v>
      </c>
      <c r="AQ1031">
        <v>117</v>
      </c>
      <c r="AR1031">
        <v>150</v>
      </c>
      <c r="AT1031" s="1">
        <v>42258.416666666664</v>
      </c>
      <c r="AU1031">
        <v>21</v>
      </c>
      <c r="AV1031">
        <v>100</v>
      </c>
      <c r="AX1031" s="1">
        <v>42258.416666666664</v>
      </c>
      <c r="AY1031">
        <v>20</v>
      </c>
      <c r="AZ1031">
        <v>50</v>
      </c>
      <c r="BB1031" s="1">
        <v>42258.416666666664</v>
      </c>
      <c r="BC1031">
        <v>50</v>
      </c>
      <c r="BD1031">
        <v>125</v>
      </c>
      <c r="BF1031" s="1">
        <v>42258.416666666664</v>
      </c>
      <c r="BG1031">
        <v>15</v>
      </c>
      <c r="BH1031">
        <v>75</v>
      </c>
      <c r="BJ1031" s="1">
        <v>42258.416666666664</v>
      </c>
      <c r="BK1031">
        <v>9</v>
      </c>
      <c r="BL1031">
        <v>50</v>
      </c>
      <c r="BN1031" s="1">
        <v>42258.416666666664</v>
      </c>
      <c r="BO1031">
        <v>20</v>
      </c>
      <c r="BP1031">
        <v>50</v>
      </c>
      <c r="BR1031" s="1"/>
      <c r="BV1031" s="1"/>
      <c r="BZ1031" s="1"/>
      <c r="CD1031" s="1"/>
      <c r="CH1031" s="1"/>
      <c r="CL1031" s="1"/>
      <c r="CP1031" s="1"/>
      <c r="CT1031" s="1"/>
      <c r="CX1031" s="1"/>
      <c r="DB1031" s="1"/>
      <c r="DF1031" s="1"/>
      <c r="DJ1031" s="1"/>
      <c r="DN1031" s="1"/>
      <c r="DR1031" s="1"/>
      <c r="DV1031" s="1"/>
      <c r="DZ1031" s="1"/>
      <c r="ED1031" s="1"/>
      <c r="EH1031" s="1"/>
      <c r="EL1031" s="1"/>
      <c r="EP1031" s="1"/>
      <c r="ET1031" s="1"/>
      <c r="EX1031" s="1"/>
      <c r="FB1031" s="1"/>
      <c r="FF1031" s="1"/>
      <c r="FJ1031" s="1"/>
      <c r="FN1031" s="1"/>
      <c r="FR1031" s="1"/>
      <c r="FV1031" s="1"/>
      <c r="FZ1031" s="1"/>
      <c r="GD1031" s="1"/>
      <c r="GH1031" s="1"/>
      <c r="GL1031" s="1"/>
      <c r="GP1031" s="1"/>
      <c r="GT1031" s="1"/>
      <c r="GX1031" s="1"/>
      <c r="HB1031" s="1"/>
      <c r="HF1031" s="1"/>
      <c r="HJ1031" s="1"/>
      <c r="HN1031" s="1"/>
      <c r="HR1031" s="1"/>
      <c r="HV1031" s="1"/>
      <c r="HZ1031" s="1"/>
      <c r="ID1031" s="1"/>
      <c r="IH1031" s="1"/>
      <c r="IL1031" s="1"/>
      <c r="IP1031" s="1"/>
      <c r="IT1031" s="1"/>
      <c r="IX1031" s="1"/>
      <c r="JB1031" s="1"/>
      <c r="JF1031" s="1"/>
      <c r="JJ1031" s="1"/>
      <c r="JN1031" s="1"/>
      <c r="JR1031" s="1"/>
      <c r="JV1031" s="1"/>
      <c r="JZ1031" s="1"/>
      <c r="KD1031" s="1"/>
      <c r="KH1031" s="1"/>
      <c r="KL1031" s="1"/>
      <c r="KP1031" s="1"/>
      <c r="KT1031" s="1"/>
      <c r="KX1031" s="1"/>
      <c r="LB1031" s="1"/>
      <c r="LF1031" s="1"/>
      <c r="LJ1031" s="1"/>
      <c r="LN1031" s="1"/>
      <c r="LR1031" s="1"/>
    </row>
    <row r="1032" spans="6:330">
      <c r="F1032" s="1">
        <v>42258.458333333336</v>
      </c>
      <c r="G1032">
        <v>216</v>
      </c>
      <c r="H1032">
        <v>250</v>
      </c>
      <c r="J1032" s="1">
        <v>42258.458333333336</v>
      </c>
      <c r="K1032">
        <v>52</v>
      </c>
      <c r="L1032">
        <v>150</v>
      </c>
      <c r="N1032" s="1">
        <v>42258.458333333336</v>
      </c>
      <c r="O1032">
        <v>33</v>
      </c>
      <c r="P1032">
        <v>75</v>
      </c>
      <c r="R1032" s="1">
        <v>42258.458333333336</v>
      </c>
      <c r="S1032">
        <v>17</v>
      </c>
      <c r="T1032">
        <v>100</v>
      </c>
      <c r="V1032" s="1">
        <v>42258.458333333336</v>
      </c>
      <c r="W1032">
        <v>18</v>
      </c>
      <c r="X1032">
        <v>75</v>
      </c>
      <c r="Z1032" s="1">
        <v>42258.458333333336</v>
      </c>
      <c r="AA1032">
        <v>23</v>
      </c>
      <c r="AB1032">
        <v>50</v>
      </c>
      <c r="AD1032" s="1">
        <v>42258.458333333336</v>
      </c>
      <c r="AE1032">
        <v>62</v>
      </c>
      <c r="AF1032">
        <v>250</v>
      </c>
      <c r="AH1032" s="1">
        <v>42258.458333333336</v>
      </c>
      <c r="AI1032">
        <v>46</v>
      </c>
      <c r="AJ1032">
        <v>100</v>
      </c>
      <c r="AL1032" s="1">
        <v>42258.458333333336</v>
      </c>
      <c r="AM1032">
        <v>8</v>
      </c>
      <c r="AN1032">
        <v>50</v>
      </c>
      <c r="AP1032" s="1">
        <v>42258.458333333336</v>
      </c>
      <c r="AQ1032">
        <v>135</v>
      </c>
      <c r="AR1032">
        <v>150</v>
      </c>
      <c r="AT1032" s="1">
        <v>42258.458333333336</v>
      </c>
      <c r="AU1032">
        <v>24</v>
      </c>
      <c r="AV1032">
        <v>100</v>
      </c>
      <c r="AX1032" s="1">
        <v>42258.458333333336</v>
      </c>
      <c r="AY1032">
        <v>18</v>
      </c>
      <c r="AZ1032">
        <v>50</v>
      </c>
      <c r="BB1032" s="1">
        <v>42258.458333333336</v>
      </c>
      <c r="BC1032">
        <v>40</v>
      </c>
      <c r="BD1032">
        <v>125</v>
      </c>
      <c r="BF1032" s="1">
        <v>42258.458333333336</v>
      </c>
      <c r="BG1032">
        <v>20</v>
      </c>
      <c r="BH1032">
        <v>75</v>
      </c>
      <c r="BJ1032" s="1">
        <v>42258.458333333336</v>
      </c>
      <c r="BK1032">
        <v>9</v>
      </c>
      <c r="BL1032">
        <v>50</v>
      </c>
      <c r="BN1032" s="1">
        <v>42258.458333333336</v>
      </c>
      <c r="BO1032">
        <v>23</v>
      </c>
      <c r="BP1032">
        <v>50</v>
      </c>
      <c r="BR1032" s="1"/>
      <c r="BV1032" s="1"/>
      <c r="BZ1032" s="1"/>
      <c r="CD1032" s="1"/>
      <c r="CH1032" s="1"/>
      <c r="CL1032" s="1"/>
      <c r="CP1032" s="1"/>
      <c r="CT1032" s="1"/>
      <c r="CX1032" s="1"/>
      <c r="DB1032" s="1"/>
      <c r="DF1032" s="1"/>
      <c r="DJ1032" s="1"/>
      <c r="DN1032" s="1"/>
      <c r="DR1032" s="1"/>
      <c r="DV1032" s="1"/>
      <c r="DZ1032" s="1"/>
      <c r="ED1032" s="1"/>
      <c r="EH1032" s="1"/>
      <c r="EL1032" s="1"/>
      <c r="EP1032" s="1"/>
      <c r="ET1032" s="1"/>
      <c r="EX1032" s="1"/>
      <c r="FB1032" s="1"/>
      <c r="FF1032" s="1"/>
      <c r="FJ1032" s="1"/>
      <c r="FN1032" s="1"/>
      <c r="FR1032" s="1"/>
      <c r="FV1032" s="1"/>
      <c r="FZ1032" s="1"/>
      <c r="GD1032" s="1"/>
      <c r="GH1032" s="1"/>
      <c r="GL1032" s="1"/>
      <c r="GP1032" s="1"/>
      <c r="GT1032" s="1"/>
      <c r="GX1032" s="1"/>
      <c r="HB1032" s="1"/>
      <c r="HF1032" s="1"/>
      <c r="HJ1032" s="1"/>
      <c r="HN1032" s="1"/>
      <c r="HR1032" s="1"/>
      <c r="HV1032" s="1"/>
      <c r="HZ1032" s="1"/>
      <c r="ID1032" s="1"/>
      <c r="IH1032" s="1"/>
      <c r="IL1032" s="1"/>
      <c r="IP1032" s="1"/>
      <c r="IT1032" s="1"/>
      <c r="IX1032" s="1"/>
      <c r="JB1032" s="1"/>
      <c r="JF1032" s="1"/>
      <c r="JJ1032" s="1"/>
      <c r="JN1032" s="1"/>
      <c r="JR1032" s="1"/>
      <c r="JV1032" s="1"/>
      <c r="JZ1032" s="1"/>
      <c r="KD1032" s="1"/>
      <c r="KH1032" s="1"/>
      <c r="KL1032" s="1"/>
      <c r="KP1032" s="1"/>
      <c r="KT1032" s="1"/>
      <c r="KX1032" s="1"/>
      <c r="LB1032" s="1"/>
      <c r="LF1032" s="1"/>
      <c r="LJ1032" s="1"/>
      <c r="LN1032" s="1"/>
      <c r="LR1032" s="1"/>
    </row>
    <row r="1033" spans="6:330">
      <c r="F1033" s="1">
        <v>42258.5</v>
      </c>
      <c r="G1033">
        <v>230</v>
      </c>
      <c r="H1033">
        <v>250</v>
      </c>
      <c r="J1033" s="1">
        <v>42258.5</v>
      </c>
      <c r="K1033">
        <v>65</v>
      </c>
      <c r="L1033">
        <v>150</v>
      </c>
      <c r="N1033" s="1">
        <v>42258.5</v>
      </c>
      <c r="O1033">
        <v>40</v>
      </c>
      <c r="P1033">
        <v>75</v>
      </c>
      <c r="R1033" s="1">
        <v>42258.5</v>
      </c>
      <c r="S1033">
        <v>23</v>
      </c>
      <c r="T1033">
        <v>100</v>
      </c>
      <c r="V1033" s="1">
        <v>42258.5</v>
      </c>
      <c r="W1033">
        <v>18</v>
      </c>
      <c r="X1033">
        <v>75</v>
      </c>
      <c r="Z1033" s="1">
        <v>42258.5</v>
      </c>
      <c r="AA1033">
        <v>29</v>
      </c>
      <c r="AB1033">
        <v>50</v>
      </c>
      <c r="AD1033" s="1">
        <v>42258.5</v>
      </c>
      <c r="AE1033">
        <v>62</v>
      </c>
      <c r="AF1033">
        <v>250</v>
      </c>
      <c r="AH1033" s="1">
        <v>42258.5</v>
      </c>
      <c r="AI1033">
        <v>60</v>
      </c>
      <c r="AJ1033">
        <v>100</v>
      </c>
      <c r="AL1033" s="1">
        <v>42258.5</v>
      </c>
      <c r="AM1033">
        <v>8</v>
      </c>
      <c r="AN1033">
        <v>50</v>
      </c>
      <c r="AP1033" s="1">
        <v>42258.5</v>
      </c>
      <c r="AQ1033">
        <v>148</v>
      </c>
      <c r="AR1033">
        <v>150</v>
      </c>
      <c r="AT1033" s="1">
        <v>42258.5</v>
      </c>
      <c r="AU1033">
        <v>24</v>
      </c>
      <c r="AV1033">
        <v>100</v>
      </c>
      <c r="AX1033" s="1">
        <v>42258.5</v>
      </c>
      <c r="AY1033">
        <v>22</v>
      </c>
      <c r="AZ1033">
        <v>50</v>
      </c>
      <c r="BB1033" s="1">
        <v>42258.5</v>
      </c>
      <c r="BC1033">
        <v>42</v>
      </c>
      <c r="BD1033">
        <v>125</v>
      </c>
      <c r="BF1033" s="1">
        <v>42258.5</v>
      </c>
      <c r="BG1033">
        <v>23</v>
      </c>
      <c r="BH1033">
        <v>75</v>
      </c>
      <c r="BJ1033" s="1">
        <v>42258.5</v>
      </c>
      <c r="BK1033">
        <v>10</v>
      </c>
      <c r="BL1033">
        <v>50</v>
      </c>
      <c r="BN1033" s="1">
        <v>42258.5</v>
      </c>
      <c r="BO1033">
        <v>29</v>
      </c>
      <c r="BP1033">
        <v>50</v>
      </c>
      <c r="BR1033" s="1"/>
      <c r="BV1033" s="1"/>
      <c r="BZ1033" s="1"/>
      <c r="CD1033" s="1"/>
      <c r="CH1033" s="1"/>
      <c r="CL1033" s="1"/>
      <c r="CP1033" s="1"/>
      <c r="CT1033" s="1"/>
      <c r="CX1033" s="1"/>
      <c r="DB1033" s="1"/>
      <c r="DF1033" s="1"/>
      <c r="DJ1033" s="1"/>
      <c r="DN1033" s="1"/>
      <c r="DR1033" s="1"/>
      <c r="DV1033" s="1"/>
      <c r="DZ1033" s="1"/>
      <c r="ED1033" s="1"/>
      <c r="EH1033" s="1"/>
      <c r="EL1033" s="1"/>
      <c r="EP1033" s="1"/>
      <c r="ET1033" s="1"/>
      <c r="EX1033" s="1"/>
      <c r="FB1033" s="1"/>
      <c r="FF1033" s="1"/>
      <c r="FJ1033" s="1"/>
      <c r="FN1033" s="1"/>
      <c r="FR1033" s="1"/>
      <c r="FV1033" s="1"/>
      <c r="FZ1033" s="1"/>
      <c r="GD1033" s="1"/>
      <c r="GH1033" s="1"/>
      <c r="GL1033" s="1"/>
      <c r="GP1033" s="1"/>
      <c r="GT1033" s="1"/>
      <c r="GX1033" s="1"/>
      <c r="HB1033" s="1"/>
      <c r="HF1033" s="1"/>
      <c r="HJ1033" s="1"/>
      <c r="HN1033" s="1"/>
      <c r="HR1033" s="1"/>
      <c r="HV1033" s="1"/>
      <c r="HZ1033" s="1"/>
      <c r="ID1033" s="1"/>
      <c r="IH1033" s="1"/>
      <c r="IL1033" s="1"/>
      <c r="IP1033" s="1"/>
      <c r="IT1033" s="1"/>
      <c r="IX1033" s="1"/>
      <c r="JB1033" s="1"/>
      <c r="JF1033" s="1"/>
      <c r="JJ1033" s="1"/>
      <c r="JN1033" s="1"/>
      <c r="JR1033" s="1"/>
      <c r="JV1033" s="1"/>
      <c r="JZ1033" s="1"/>
      <c r="KD1033" s="1"/>
      <c r="KH1033" s="1"/>
      <c r="KL1033" s="1"/>
      <c r="KP1033" s="1"/>
      <c r="KT1033" s="1"/>
      <c r="KX1033" s="1"/>
      <c r="LB1033" s="1"/>
      <c r="LF1033" s="1"/>
      <c r="LJ1033" s="1"/>
      <c r="LN1033" s="1"/>
      <c r="LR1033" s="1"/>
    </row>
    <row r="1034" spans="6:330">
      <c r="F1034" s="1">
        <v>42258.541666666664</v>
      </c>
      <c r="G1034">
        <v>231</v>
      </c>
      <c r="H1034">
        <v>250</v>
      </c>
      <c r="J1034" s="1">
        <v>42258.541666666664</v>
      </c>
      <c r="K1034">
        <v>57</v>
      </c>
      <c r="L1034">
        <v>150</v>
      </c>
      <c r="N1034" s="1">
        <v>42258.541666666664</v>
      </c>
      <c r="O1034">
        <v>42</v>
      </c>
      <c r="P1034">
        <v>75</v>
      </c>
      <c r="R1034" s="1">
        <v>42258.541666666664</v>
      </c>
      <c r="S1034">
        <v>37</v>
      </c>
      <c r="T1034">
        <v>100</v>
      </c>
      <c r="V1034" s="1">
        <v>42258.541666666664</v>
      </c>
      <c r="W1034">
        <v>23</v>
      </c>
      <c r="X1034">
        <v>75</v>
      </c>
      <c r="Z1034" s="1">
        <v>42258.541666666664</v>
      </c>
      <c r="AA1034">
        <v>35</v>
      </c>
      <c r="AB1034">
        <v>50</v>
      </c>
      <c r="AD1034" s="1">
        <v>42258.541666666664</v>
      </c>
      <c r="AE1034">
        <v>71</v>
      </c>
      <c r="AF1034">
        <v>250</v>
      </c>
      <c r="AH1034" s="1">
        <v>42258.541666666664</v>
      </c>
      <c r="AI1034">
        <v>59</v>
      </c>
      <c r="AJ1034">
        <v>100</v>
      </c>
      <c r="AL1034" s="1">
        <v>42258.541666666664</v>
      </c>
      <c r="AM1034">
        <v>10</v>
      </c>
      <c r="AN1034">
        <v>50</v>
      </c>
      <c r="AP1034" s="1">
        <v>42258.541666666664</v>
      </c>
      <c r="AQ1034">
        <v>150</v>
      </c>
      <c r="AR1034">
        <v>150</v>
      </c>
      <c r="AT1034" s="1">
        <v>42258.541666666664</v>
      </c>
      <c r="AU1034">
        <v>20</v>
      </c>
      <c r="AV1034">
        <v>100</v>
      </c>
      <c r="AX1034" s="1">
        <v>42258.541666666664</v>
      </c>
      <c r="AY1034">
        <v>32</v>
      </c>
      <c r="AZ1034">
        <v>50</v>
      </c>
      <c r="BB1034" s="1">
        <v>42258.541666666664</v>
      </c>
      <c r="BC1034">
        <v>49</v>
      </c>
      <c r="BD1034">
        <v>125</v>
      </c>
      <c r="BF1034" s="1">
        <v>42258.541666666664</v>
      </c>
      <c r="BG1034">
        <v>28</v>
      </c>
      <c r="BH1034">
        <v>75</v>
      </c>
      <c r="BJ1034" s="1">
        <v>42258.541666666664</v>
      </c>
      <c r="BK1034">
        <v>10</v>
      </c>
      <c r="BL1034">
        <v>50</v>
      </c>
      <c r="BN1034" s="1">
        <v>42258.541666666664</v>
      </c>
      <c r="BO1034">
        <v>35</v>
      </c>
      <c r="BP1034">
        <v>50</v>
      </c>
      <c r="BR1034" s="1"/>
      <c r="BV1034" s="1"/>
      <c r="BZ1034" s="1"/>
      <c r="CD1034" s="1"/>
      <c r="CH1034" s="1"/>
      <c r="CL1034" s="1"/>
      <c r="CP1034" s="1"/>
      <c r="CT1034" s="1"/>
      <c r="CX1034" s="1"/>
      <c r="DB1034" s="1"/>
      <c r="DF1034" s="1"/>
      <c r="DJ1034" s="1"/>
      <c r="DN1034" s="1"/>
      <c r="DR1034" s="1"/>
      <c r="DV1034" s="1"/>
      <c r="DZ1034" s="1"/>
      <c r="ED1034" s="1"/>
      <c r="EH1034" s="1"/>
      <c r="EL1034" s="1"/>
      <c r="EP1034" s="1"/>
      <c r="ET1034" s="1"/>
      <c r="EX1034" s="1"/>
      <c r="FB1034" s="1"/>
      <c r="FF1034" s="1"/>
      <c r="FJ1034" s="1"/>
      <c r="FN1034" s="1"/>
      <c r="FR1034" s="1"/>
      <c r="FV1034" s="1"/>
      <c r="FZ1034" s="1"/>
      <c r="GD1034" s="1"/>
      <c r="GH1034" s="1"/>
      <c r="GL1034" s="1"/>
      <c r="GP1034" s="1"/>
      <c r="GT1034" s="1"/>
      <c r="GX1034" s="1"/>
      <c r="HB1034" s="1"/>
      <c r="HF1034" s="1"/>
      <c r="HJ1034" s="1"/>
      <c r="HN1034" s="1"/>
      <c r="HR1034" s="1"/>
      <c r="HV1034" s="1"/>
      <c r="HZ1034" s="1"/>
      <c r="ID1034" s="1"/>
      <c r="IH1034" s="1"/>
      <c r="IL1034" s="1"/>
      <c r="IP1034" s="1"/>
      <c r="IT1034" s="1"/>
      <c r="IX1034" s="1"/>
      <c r="JB1034" s="1"/>
      <c r="JF1034" s="1"/>
      <c r="JJ1034" s="1"/>
      <c r="JN1034" s="1"/>
      <c r="JR1034" s="1"/>
      <c r="JV1034" s="1"/>
      <c r="JZ1034" s="1"/>
      <c r="KD1034" s="1"/>
      <c r="KH1034" s="1"/>
      <c r="KL1034" s="1"/>
      <c r="KP1034" s="1"/>
      <c r="KT1034" s="1"/>
      <c r="KX1034" s="1"/>
      <c r="LB1034" s="1"/>
      <c r="LF1034" s="1"/>
      <c r="LJ1034" s="1"/>
      <c r="LN1034" s="1"/>
      <c r="LR1034" s="1"/>
    </row>
    <row r="1035" spans="6:330">
      <c r="F1035" s="1">
        <v>42258.583333333336</v>
      </c>
      <c r="G1035">
        <v>258</v>
      </c>
      <c r="H1035">
        <v>250</v>
      </c>
      <c r="J1035" s="1">
        <v>42258.583333333336</v>
      </c>
      <c r="K1035">
        <v>48</v>
      </c>
      <c r="L1035">
        <v>150</v>
      </c>
      <c r="N1035" s="1">
        <v>42258.583333333336</v>
      </c>
      <c r="O1035">
        <v>40</v>
      </c>
      <c r="P1035">
        <v>75</v>
      </c>
      <c r="R1035" s="1">
        <v>42258.583333333336</v>
      </c>
      <c r="S1035">
        <v>38</v>
      </c>
      <c r="T1035">
        <v>100</v>
      </c>
      <c r="V1035" s="1">
        <v>42258.583333333336</v>
      </c>
      <c r="W1035">
        <v>29</v>
      </c>
      <c r="X1035">
        <v>75</v>
      </c>
      <c r="Z1035" s="1">
        <v>42258.583333333336</v>
      </c>
      <c r="AA1035">
        <v>31</v>
      </c>
      <c r="AB1035">
        <v>50</v>
      </c>
      <c r="AD1035" s="1">
        <v>42258.583333333336</v>
      </c>
      <c r="AE1035">
        <v>69</v>
      </c>
      <c r="AF1035">
        <v>250</v>
      </c>
      <c r="AH1035" s="1">
        <v>42258.583333333336</v>
      </c>
      <c r="AI1035">
        <v>62</v>
      </c>
      <c r="AJ1035">
        <v>100</v>
      </c>
      <c r="AL1035" s="1">
        <v>42258.583333333336</v>
      </c>
      <c r="AM1035">
        <v>12</v>
      </c>
      <c r="AN1035">
        <v>50</v>
      </c>
      <c r="AP1035" s="1">
        <v>42258.583333333336</v>
      </c>
      <c r="AQ1035">
        <v>155</v>
      </c>
      <c r="AR1035">
        <v>150</v>
      </c>
      <c r="AT1035" s="1">
        <v>42258.583333333336</v>
      </c>
      <c r="AU1035">
        <v>28</v>
      </c>
      <c r="AV1035">
        <v>100</v>
      </c>
      <c r="AX1035" s="1">
        <v>42258.583333333336</v>
      </c>
      <c r="AY1035">
        <v>29</v>
      </c>
      <c r="AZ1035">
        <v>50</v>
      </c>
      <c r="BB1035" s="1">
        <v>42258.583333333336</v>
      </c>
      <c r="BC1035">
        <v>53</v>
      </c>
      <c r="BD1035">
        <v>125</v>
      </c>
      <c r="BF1035" s="1">
        <v>42258.583333333336</v>
      </c>
      <c r="BG1035">
        <v>30</v>
      </c>
      <c r="BH1035">
        <v>75</v>
      </c>
      <c r="BJ1035" s="1">
        <v>42258.583333333336</v>
      </c>
      <c r="BK1035">
        <v>10</v>
      </c>
      <c r="BL1035">
        <v>50</v>
      </c>
      <c r="BN1035" s="1">
        <v>42258.583333333336</v>
      </c>
      <c r="BO1035">
        <v>31</v>
      </c>
      <c r="BP1035">
        <v>50</v>
      </c>
      <c r="BR1035" s="1"/>
      <c r="BV1035" s="1"/>
      <c r="BZ1035" s="1"/>
      <c r="CD1035" s="1"/>
      <c r="CH1035" s="1"/>
      <c r="CL1035" s="1"/>
      <c r="CP1035" s="1"/>
      <c r="CT1035" s="1"/>
      <c r="CX1035" s="1"/>
      <c r="DB1035" s="1"/>
      <c r="DF1035" s="1"/>
      <c r="DJ1035" s="1"/>
      <c r="DN1035" s="1"/>
      <c r="DR1035" s="1"/>
      <c r="DV1035" s="1"/>
      <c r="DZ1035" s="1"/>
      <c r="ED1035" s="1"/>
      <c r="EH1035" s="1"/>
      <c r="EL1035" s="1"/>
      <c r="EP1035" s="1"/>
      <c r="ET1035" s="1"/>
      <c r="EX1035" s="1"/>
      <c r="FB1035" s="1"/>
      <c r="FF1035" s="1"/>
      <c r="FJ1035" s="1"/>
      <c r="FN1035" s="1"/>
      <c r="FR1035" s="1"/>
      <c r="FV1035" s="1"/>
      <c r="FZ1035" s="1"/>
      <c r="GD1035" s="1"/>
      <c r="GH1035" s="1"/>
      <c r="GL1035" s="1"/>
      <c r="GP1035" s="1"/>
      <c r="GT1035" s="1"/>
      <c r="GX1035" s="1"/>
      <c r="HB1035" s="1"/>
      <c r="HF1035" s="1"/>
      <c r="HJ1035" s="1"/>
      <c r="HN1035" s="1"/>
      <c r="HR1035" s="1"/>
      <c r="HV1035" s="1"/>
      <c r="HZ1035" s="1"/>
      <c r="ID1035" s="1"/>
      <c r="IH1035" s="1"/>
      <c r="IL1035" s="1"/>
      <c r="IP1035" s="1"/>
      <c r="IT1035" s="1"/>
      <c r="IX1035" s="1"/>
      <c r="JB1035" s="1"/>
      <c r="JF1035" s="1"/>
      <c r="JJ1035" s="1"/>
      <c r="JN1035" s="1"/>
      <c r="JR1035" s="1"/>
      <c r="JV1035" s="1"/>
      <c r="JZ1035" s="1"/>
      <c r="KD1035" s="1"/>
      <c r="KH1035" s="1"/>
      <c r="KL1035" s="1"/>
      <c r="KP1035" s="1"/>
      <c r="KT1035" s="1"/>
      <c r="KX1035" s="1"/>
      <c r="LB1035" s="1"/>
      <c r="LF1035" s="1"/>
      <c r="LJ1035" s="1"/>
      <c r="LN1035" s="1"/>
      <c r="LR1035" s="1"/>
    </row>
    <row r="1036" spans="6:330">
      <c r="F1036" s="1">
        <v>42258.625</v>
      </c>
      <c r="G1036">
        <v>247</v>
      </c>
      <c r="H1036">
        <v>250</v>
      </c>
      <c r="J1036" s="1">
        <v>42258.625</v>
      </c>
      <c r="K1036">
        <v>47</v>
      </c>
      <c r="L1036">
        <v>150</v>
      </c>
      <c r="N1036" s="1">
        <v>42258.625</v>
      </c>
      <c r="O1036">
        <v>41</v>
      </c>
      <c r="P1036">
        <v>75</v>
      </c>
      <c r="R1036" s="1">
        <v>42258.625</v>
      </c>
      <c r="S1036">
        <v>32</v>
      </c>
      <c r="T1036">
        <v>100</v>
      </c>
      <c r="V1036" s="1">
        <v>42258.625</v>
      </c>
      <c r="W1036">
        <v>34</v>
      </c>
      <c r="X1036">
        <v>75</v>
      </c>
      <c r="Z1036" s="1">
        <v>42258.625</v>
      </c>
      <c r="AA1036">
        <v>24</v>
      </c>
      <c r="AB1036">
        <v>50</v>
      </c>
      <c r="AD1036" s="1">
        <v>42258.625</v>
      </c>
      <c r="AE1036">
        <v>66</v>
      </c>
      <c r="AF1036">
        <v>250</v>
      </c>
      <c r="AH1036" s="1">
        <v>42258.625</v>
      </c>
      <c r="AI1036">
        <v>60</v>
      </c>
      <c r="AJ1036">
        <v>100</v>
      </c>
      <c r="AL1036" s="1">
        <v>42258.625</v>
      </c>
      <c r="AM1036">
        <v>9</v>
      </c>
      <c r="AN1036">
        <v>50</v>
      </c>
      <c r="AP1036" s="1">
        <v>42258.625</v>
      </c>
      <c r="AQ1036">
        <v>150</v>
      </c>
      <c r="AR1036">
        <v>150</v>
      </c>
      <c r="AT1036" s="1">
        <v>42258.625</v>
      </c>
      <c r="AU1036">
        <v>37</v>
      </c>
      <c r="AV1036">
        <v>100</v>
      </c>
      <c r="AX1036" s="1">
        <v>42258.625</v>
      </c>
      <c r="AY1036">
        <v>22</v>
      </c>
      <c r="AZ1036">
        <v>50</v>
      </c>
      <c r="BB1036" s="1">
        <v>42258.625</v>
      </c>
      <c r="BC1036">
        <v>39</v>
      </c>
      <c r="BD1036">
        <v>125</v>
      </c>
      <c r="BF1036" s="1">
        <v>42258.625</v>
      </c>
      <c r="BG1036">
        <v>23</v>
      </c>
      <c r="BH1036">
        <v>75</v>
      </c>
      <c r="BJ1036" s="1">
        <v>42258.625</v>
      </c>
      <c r="BK1036">
        <v>12</v>
      </c>
      <c r="BL1036">
        <v>50</v>
      </c>
      <c r="BN1036" s="1">
        <v>42258.625</v>
      </c>
      <c r="BO1036">
        <v>24</v>
      </c>
      <c r="BP1036">
        <v>50</v>
      </c>
      <c r="BR1036" s="1"/>
      <c r="BV1036" s="1"/>
      <c r="BZ1036" s="1"/>
      <c r="CD1036" s="1"/>
      <c r="CH1036" s="1"/>
      <c r="CL1036" s="1"/>
      <c r="CP1036" s="1"/>
      <c r="CT1036" s="1"/>
      <c r="CX1036" s="1"/>
      <c r="DB1036" s="1"/>
      <c r="DF1036" s="1"/>
      <c r="DJ1036" s="1"/>
      <c r="DN1036" s="1"/>
      <c r="DR1036" s="1"/>
      <c r="DV1036" s="1"/>
      <c r="DZ1036" s="1"/>
      <c r="ED1036" s="1"/>
      <c r="EH1036" s="1"/>
      <c r="EL1036" s="1"/>
      <c r="EP1036" s="1"/>
      <c r="ET1036" s="1"/>
      <c r="EX1036" s="1"/>
      <c r="FB1036" s="1"/>
      <c r="FF1036" s="1"/>
      <c r="FJ1036" s="1"/>
      <c r="FN1036" s="1"/>
      <c r="FR1036" s="1"/>
      <c r="FV1036" s="1"/>
      <c r="FZ1036" s="1"/>
      <c r="GD1036" s="1"/>
      <c r="GH1036" s="1"/>
      <c r="GL1036" s="1"/>
      <c r="GP1036" s="1"/>
      <c r="GT1036" s="1"/>
      <c r="GX1036" s="1"/>
      <c r="HB1036" s="1"/>
      <c r="HF1036" s="1"/>
      <c r="HJ1036" s="1"/>
      <c r="HN1036" s="1"/>
      <c r="HR1036" s="1"/>
      <c r="HV1036" s="1"/>
      <c r="HZ1036" s="1"/>
      <c r="ID1036" s="1"/>
      <c r="IH1036" s="1"/>
      <c r="IL1036" s="1"/>
      <c r="IP1036" s="1"/>
      <c r="IT1036" s="1"/>
      <c r="IX1036" s="1"/>
      <c r="JB1036" s="1"/>
      <c r="JF1036" s="1"/>
      <c r="JJ1036" s="1"/>
      <c r="JN1036" s="1"/>
      <c r="JR1036" s="1"/>
      <c r="JV1036" s="1"/>
      <c r="JZ1036" s="1"/>
      <c r="KD1036" s="1"/>
      <c r="KH1036" s="1"/>
      <c r="KL1036" s="1"/>
      <c r="KP1036" s="1"/>
      <c r="KT1036" s="1"/>
      <c r="KX1036" s="1"/>
      <c r="LB1036" s="1"/>
      <c r="LF1036" s="1"/>
      <c r="LJ1036" s="1"/>
      <c r="LN1036" s="1"/>
      <c r="LR1036" s="1"/>
    </row>
    <row r="1037" spans="6:330">
      <c r="F1037" s="1">
        <v>42258.666666666664</v>
      </c>
      <c r="G1037">
        <v>222</v>
      </c>
      <c r="H1037">
        <v>250</v>
      </c>
      <c r="J1037" s="1">
        <v>42258.666666666664</v>
      </c>
      <c r="K1037">
        <v>48</v>
      </c>
      <c r="L1037">
        <v>150</v>
      </c>
      <c r="N1037" s="1">
        <v>42258.666666666664</v>
      </c>
      <c r="O1037">
        <v>42</v>
      </c>
      <c r="P1037">
        <v>75</v>
      </c>
      <c r="R1037" s="1">
        <v>42258.666666666664</v>
      </c>
      <c r="S1037">
        <v>31</v>
      </c>
      <c r="T1037">
        <v>100</v>
      </c>
      <c r="V1037" s="1">
        <v>42258.666666666664</v>
      </c>
      <c r="W1037">
        <v>35</v>
      </c>
      <c r="X1037">
        <v>75</v>
      </c>
      <c r="Z1037" s="1">
        <v>42258.666666666664</v>
      </c>
      <c r="AA1037">
        <v>20</v>
      </c>
      <c r="AB1037">
        <v>50</v>
      </c>
      <c r="AD1037" s="1">
        <v>42258.666666666664</v>
      </c>
      <c r="AE1037">
        <v>76</v>
      </c>
      <c r="AF1037">
        <v>250</v>
      </c>
      <c r="AH1037" s="1">
        <v>42258.666666666664</v>
      </c>
      <c r="AI1037">
        <v>38</v>
      </c>
      <c r="AJ1037">
        <v>100</v>
      </c>
      <c r="AL1037" s="1">
        <v>42258.666666666664</v>
      </c>
      <c r="AM1037">
        <v>8</v>
      </c>
      <c r="AN1037">
        <v>50</v>
      </c>
      <c r="AP1037" s="1">
        <v>42258.666666666664</v>
      </c>
      <c r="AQ1037">
        <v>133</v>
      </c>
      <c r="AR1037">
        <v>150</v>
      </c>
      <c r="AT1037" s="1">
        <v>42258.666666666664</v>
      </c>
      <c r="AU1037">
        <v>36</v>
      </c>
      <c r="AV1037">
        <v>100</v>
      </c>
      <c r="AX1037" s="1">
        <v>42258.666666666664</v>
      </c>
      <c r="AY1037">
        <v>27</v>
      </c>
      <c r="AZ1037">
        <v>50</v>
      </c>
      <c r="BB1037" s="1">
        <v>42258.666666666664</v>
      </c>
      <c r="BC1037">
        <v>48</v>
      </c>
      <c r="BD1037">
        <v>125</v>
      </c>
      <c r="BF1037" s="1">
        <v>42258.666666666664</v>
      </c>
      <c r="BG1037">
        <v>21</v>
      </c>
      <c r="BH1037">
        <v>75</v>
      </c>
      <c r="BJ1037" s="1">
        <v>42258.666666666664</v>
      </c>
      <c r="BK1037">
        <v>9</v>
      </c>
      <c r="BL1037">
        <v>50</v>
      </c>
      <c r="BN1037" s="1">
        <v>42258.666666666664</v>
      </c>
      <c r="BO1037">
        <v>20</v>
      </c>
      <c r="BP1037">
        <v>50</v>
      </c>
      <c r="BR1037" s="1"/>
      <c r="BV1037" s="1"/>
      <c r="BZ1037" s="1"/>
      <c r="CD1037" s="1"/>
      <c r="CH1037" s="1"/>
      <c r="CL1037" s="1"/>
      <c r="CP1037" s="1"/>
      <c r="CT1037" s="1"/>
      <c r="CX1037" s="1"/>
      <c r="DB1037" s="1"/>
      <c r="DF1037" s="1"/>
      <c r="DJ1037" s="1"/>
      <c r="DN1037" s="1"/>
      <c r="DR1037" s="1"/>
      <c r="DV1037" s="1"/>
      <c r="DZ1037" s="1"/>
      <c r="ED1037" s="1"/>
      <c r="EH1037" s="1"/>
      <c r="EL1037" s="1"/>
      <c r="EP1037" s="1"/>
      <c r="ET1037" s="1"/>
      <c r="EX1037" s="1"/>
      <c r="FB1037" s="1"/>
      <c r="FF1037" s="1"/>
      <c r="FJ1037" s="1"/>
      <c r="FN1037" s="1"/>
      <c r="FR1037" s="1"/>
      <c r="FV1037" s="1"/>
      <c r="FZ1037" s="1"/>
      <c r="GD1037" s="1"/>
      <c r="GH1037" s="1"/>
      <c r="GL1037" s="1"/>
      <c r="GP1037" s="1"/>
      <c r="GT1037" s="1"/>
      <c r="GX1037" s="1"/>
      <c r="HB1037" s="1"/>
      <c r="HF1037" s="1"/>
      <c r="HJ1037" s="1"/>
      <c r="HN1037" s="1"/>
      <c r="HR1037" s="1"/>
      <c r="HV1037" s="1"/>
      <c r="HZ1037" s="1"/>
      <c r="ID1037" s="1"/>
      <c r="IH1037" s="1"/>
      <c r="IL1037" s="1"/>
      <c r="IP1037" s="1"/>
      <c r="IT1037" s="1"/>
      <c r="IX1037" s="1"/>
      <c r="JB1037" s="1"/>
      <c r="JF1037" s="1"/>
      <c r="JJ1037" s="1"/>
      <c r="JN1037" s="1"/>
      <c r="JR1037" s="1"/>
      <c r="JV1037" s="1"/>
      <c r="JZ1037" s="1"/>
      <c r="KD1037" s="1"/>
      <c r="KH1037" s="1"/>
      <c r="KL1037" s="1"/>
      <c r="KP1037" s="1"/>
      <c r="KT1037" s="1"/>
      <c r="KX1037" s="1"/>
      <c r="LB1037" s="1"/>
      <c r="LF1037" s="1"/>
      <c r="LJ1037" s="1"/>
      <c r="LN1037" s="1"/>
      <c r="LR1037" s="1"/>
    </row>
    <row r="1038" spans="6:330">
      <c r="F1038" s="1">
        <v>42258.708333333336</v>
      </c>
      <c r="G1038">
        <v>202</v>
      </c>
      <c r="H1038">
        <v>250</v>
      </c>
      <c r="J1038" s="1">
        <v>42258.708333333336</v>
      </c>
      <c r="K1038">
        <v>51</v>
      </c>
      <c r="L1038">
        <v>150</v>
      </c>
      <c r="N1038" s="1">
        <v>42258.708333333336</v>
      </c>
      <c r="O1038">
        <v>44</v>
      </c>
      <c r="P1038">
        <v>75</v>
      </c>
      <c r="R1038" s="1">
        <v>42258.708333333336</v>
      </c>
      <c r="S1038">
        <v>36</v>
      </c>
      <c r="T1038">
        <v>100</v>
      </c>
      <c r="V1038" s="1">
        <v>42258.708333333336</v>
      </c>
      <c r="W1038">
        <v>35</v>
      </c>
      <c r="X1038">
        <v>75</v>
      </c>
      <c r="Z1038" s="1">
        <v>42258.708333333336</v>
      </c>
      <c r="AA1038">
        <v>28</v>
      </c>
      <c r="AB1038">
        <v>50</v>
      </c>
      <c r="AD1038" s="1">
        <v>42258.708333333336</v>
      </c>
      <c r="AE1038">
        <v>66</v>
      </c>
      <c r="AF1038">
        <v>250</v>
      </c>
      <c r="AH1038" s="1">
        <v>42258.708333333336</v>
      </c>
      <c r="AI1038">
        <v>40</v>
      </c>
      <c r="AJ1038">
        <v>100</v>
      </c>
      <c r="AL1038" s="1">
        <v>42258.708333333336</v>
      </c>
      <c r="AM1038">
        <v>12</v>
      </c>
      <c r="AN1038">
        <v>50</v>
      </c>
      <c r="AP1038" s="1">
        <v>42258.708333333336</v>
      </c>
      <c r="AQ1038">
        <v>131</v>
      </c>
      <c r="AR1038">
        <v>150</v>
      </c>
      <c r="AT1038" s="1">
        <v>42258.708333333336</v>
      </c>
      <c r="AU1038">
        <v>26</v>
      </c>
      <c r="AV1038">
        <v>100</v>
      </c>
      <c r="AX1038" s="1">
        <v>42258.708333333336</v>
      </c>
      <c r="AY1038">
        <v>30</v>
      </c>
      <c r="AZ1038">
        <v>50</v>
      </c>
      <c r="BB1038" s="1">
        <v>42258.708333333336</v>
      </c>
      <c r="BC1038">
        <v>57</v>
      </c>
      <c r="BD1038">
        <v>125</v>
      </c>
      <c r="BF1038" s="1">
        <v>42258.708333333336</v>
      </c>
      <c r="BG1038">
        <v>20</v>
      </c>
      <c r="BH1038">
        <v>75</v>
      </c>
      <c r="BJ1038" s="1">
        <v>42258.708333333336</v>
      </c>
      <c r="BK1038">
        <v>12</v>
      </c>
      <c r="BL1038">
        <v>50</v>
      </c>
      <c r="BN1038" s="1">
        <v>42258.708333333336</v>
      </c>
      <c r="BO1038">
        <v>28</v>
      </c>
      <c r="BP1038">
        <v>50</v>
      </c>
      <c r="BR1038" s="1"/>
      <c r="BV1038" s="1"/>
      <c r="BZ1038" s="1"/>
      <c r="CD1038" s="1"/>
      <c r="CH1038" s="1"/>
      <c r="CL1038" s="1"/>
      <c r="CP1038" s="1"/>
      <c r="CT1038" s="1"/>
      <c r="CX1038" s="1"/>
      <c r="DB1038" s="1"/>
      <c r="DF1038" s="1"/>
      <c r="DJ1038" s="1"/>
      <c r="DN1038" s="1"/>
      <c r="DR1038" s="1"/>
      <c r="DV1038" s="1"/>
      <c r="DZ1038" s="1"/>
      <c r="ED1038" s="1"/>
      <c r="EH1038" s="1"/>
      <c r="EL1038" s="1"/>
      <c r="EP1038" s="1"/>
      <c r="ET1038" s="1"/>
      <c r="EX1038" s="1"/>
      <c r="FB1038" s="1"/>
      <c r="FF1038" s="1"/>
      <c r="FJ1038" s="1"/>
      <c r="FN1038" s="1"/>
      <c r="FR1038" s="1"/>
      <c r="FV1038" s="1"/>
      <c r="FZ1038" s="1"/>
      <c r="GD1038" s="1"/>
      <c r="GH1038" s="1"/>
      <c r="GL1038" s="1"/>
      <c r="GP1038" s="1"/>
      <c r="GT1038" s="1"/>
      <c r="GX1038" s="1"/>
      <c r="HB1038" s="1"/>
      <c r="HF1038" s="1"/>
      <c r="HJ1038" s="1"/>
      <c r="HN1038" s="1"/>
      <c r="HR1038" s="1"/>
      <c r="HV1038" s="1"/>
      <c r="HZ1038" s="1"/>
      <c r="ID1038" s="1"/>
      <c r="IH1038" s="1"/>
      <c r="IL1038" s="1"/>
      <c r="IP1038" s="1"/>
      <c r="IT1038" s="1"/>
      <c r="IX1038" s="1"/>
      <c r="JB1038" s="1"/>
      <c r="JF1038" s="1"/>
      <c r="JJ1038" s="1"/>
      <c r="JN1038" s="1"/>
      <c r="JR1038" s="1"/>
      <c r="JV1038" s="1"/>
      <c r="JZ1038" s="1"/>
      <c r="KD1038" s="1"/>
      <c r="KH1038" s="1"/>
      <c r="KL1038" s="1"/>
      <c r="KP1038" s="1"/>
      <c r="KT1038" s="1"/>
      <c r="KX1038" s="1"/>
      <c r="LB1038" s="1"/>
      <c r="LF1038" s="1"/>
      <c r="LJ1038" s="1"/>
      <c r="LN1038" s="1"/>
      <c r="LR1038" s="1"/>
    </row>
    <row r="1039" spans="6:330">
      <c r="F1039" s="1">
        <v>42258.75</v>
      </c>
      <c r="G1039">
        <v>170</v>
      </c>
      <c r="H1039">
        <v>250</v>
      </c>
      <c r="J1039" s="1">
        <v>42258.75</v>
      </c>
      <c r="K1039">
        <v>35</v>
      </c>
      <c r="L1039">
        <v>150</v>
      </c>
      <c r="N1039" s="1">
        <v>42258.75</v>
      </c>
      <c r="O1039">
        <v>43</v>
      </c>
      <c r="P1039">
        <v>75</v>
      </c>
      <c r="R1039" s="1">
        <v>42258.75</v>
      </c>
      <c r="S1039">
        <v>31</v>
      </c>
      <c r="T1039">
        <v>100</v>
      </c>
      <c r="V1039" s="1">
        <v>42258.75</v>
      </c>
      <c r="W1039">
        <v>21</v>
      </c>
      <c r="X1039">
        <v>75</v>
      </c>
      <c r="Z1039" s="1">
        <v>42258.75</v>
      </c>
      <c r="AA1039">
        <v>29</v>
      </c>
      <c r="AB1039">
        <v>50</v>
      </c>
      <c r="AD1039" s="1">
        <v>42258.75</v>
      </c>
      <c r="AE1039">
        <v>60</v>
      </c>
      <c r="AF1039">
        <v>250</v>
      </c>
      <c r="AH1039" s="1">
        <v>42258.75</v>
      </c>
      <c r="AI1039">
        <v>19</v>
      </c>
      <c r="AJ1039">
        <v>100</v>
      </c>
      <c r="AL1039" s="1">
        <v>42258.75</v>
      </c>
      <c r="AM1039">
        <v>13</v>
      </c>
      <c r="AN1039">
        <v>50</v>
      </c>
      <c r="AP1039" s="1">
        <v>42258.75</v>
      </c>
      <c r="AQ1039">
        <v>120</v>
      </c>
      <c r="AR1039">
        <v>150</v>
      </c>
      <c r="AT1039" s="1">
        <v>42258.75</v>
      </c>
      <c r="AU1039">
        <v>17</v>
      </c>
      <c r="AV1039">
        <v>100</v>
      </c>
      <c r="AX1039" s="1">
        <v>42258.75</v>
      </c>
      <c r="AY1039">
        <v>33</v>
      </c>
      <c r="AZ1039">
        <v>50</v>
      </c>
      <c r="BB1039" s="1">
        <v>42258.75</v>
      </c>
      <c r="BC1039">
        <v>56</v>
      </c>
      <c r="BD1039">
        <v>125</v>
      </c>
      <c r="BF1039" s="1">
        <v>42258.75</v>
      </c>
      <c r="BG1039">
        <v>19</v>
      </c>
      <c r="BH1039">
        <v>75</v>
      </c>
      <c r="BJ1039" s="1">
        <v>42258.75</v>
      </c>
      <c r="BK1039">
        <v>12</v>
      </c>
      <c r="BL1039">
        <v>50</v>
      </c>
      <c r="BN1039" s="1">
        <v>42258.75</v>
      </c>
      <c r="BO1039">
        <v>29</v>
      </c>
      <c r="BP1039">
        <v>50</v>
      </c>
      <c r="BR1039" s="1"/>
      <c r="BV1039" s="1"/>
      <c r="BZ1039" s="1"/>
      <c r="CD1039" s="1"/>
      <c r="CH1039" s="1"/>
      <c r="CL1039" s="1"/>
      <c r="CP1039" s="1"/>
      <c r="CT1039" s="1"/>
      <c r="CX1039" s="1"/>
      <c r="DB1039" s="1"/>
      <c r="DF1039" s="1"/>
      <c r="DJ1039" s="1"/>
      <c r="DN1039" s="1"/>
      <c r="DR1039" s="1"/>
      <c r="DV1039" s="1"/>
      <c r="DZ1039" s="1"/>
      <c r="ED1039" s="1"/>
      <c r="EH1039" s="1"/>
      <c r="EL1039" s="1"/>
      <c r="EP1039" s="1"/>
      <c r="ET1039" s="1"/>
      <c r="EX1039" s="1"/>
      <c r="FB1039" s="1"/>
      <c r="FF1039" s="1"/>
      <c r="FJ1039" s="1"/>
      <c r="FN1039" s="1"/>
      <c r="FR1039" s="1"/>
      <c r="FV1039" s="1"/>
      <c r="FZ1039" s="1"/>
      <c r="GD1039" s="1"/>
      <c r="GH1039" s="1"/>
      <c r="GL1039" s="1"/>
      <c r="GP1039" s="1"/>
      <c r="GT1039" s="1"/>
      <c r="GX1039" s="1"/>
      <c r="HB1039" s="1"/>
      <c r="HF1039" s="1"/>
      <c r="HJ1039" s="1"/>
      <c r="HN1039" s="1"/>
      <c r="HR1039" s="1"/>
      <c r="HV1039" s="1"/>
      <c r="HZ1039" s="1"/>
      <c r="ID1039" s="1"/>
      <c r="IH1039" s="1"/>
      <c r="IL1039" s="1"/>
      <c r="IP1039" s="1"/>
      <c r="IT1039" s="1"/>
      <c r="IX1039" s="1"/>
      <c r="JB1039" s="1"/>
      <c r="JF1039" s="1"/>
      <c r="JJ1039" s="1"/>
      <c r="JN1039" s="1"/>
      <c r="JR1039" s="1"/>
      <c r="JV1039" s="1"/>
      <c r="JZ1039" s="1"/>
      <c r="KD1039" s="1"/>
      <c r="KH1039" s="1"/>
      <c r="KL1039" s="1"/>
      <c r="KP1039" s="1"/>
      <c r="KT1039" s="1"/>
      <c r="KX1039" s="1"/>
      <c r="LB1039" s="1"/>
      <c r="LF1039" s="1"/>
      <c r="LJ1039" s="1"/>
      <c r="LN1039" s="1"/>
      <c r="LR1039" s="1"/>
    </row>
    <row r="1040" spans="6:330">
      <c r="F1040" s="1">
        <v>42258.791666666664</v>
      </c>
      <c r="G1040">
        <v>116</v>
      </c>
      <c r="H1040">
        <v>250</v>
      </c>
      <c r="J1040" s="1">
        <v>42258.791666666664</v>
      </c>
      <c r="K1040">
        <v>32</v>
      </c>
      <c r="L1040">
        <v>150</v>
      </c>
      <c r="N1040" s="1">
        <v>42258.791666666664</v>
      </c>
      <c r="O1040">
        <v>36</v>
      </c>
      <c r="P1040">
        <v>75</v>
      </c>
      <c r="R1040" s="1">
        <v>42258.791666666664</v>
      </c>
      <c r="S1040">
        <v>22</v>
      </c>
      <c r="T1040">
        <v>100</v>
      </c>
      <c r="V1040" s="1">
        <v>42258.791666666664</v>
      </c>
      <c r="W1040">
        <v>13</v>
      </c>
      <c r="X1040">
        <v>75</v>
      </c>
      <c r="Z1040" s="1">
        <v>42258.791666666664</v>
      </c>
      <c r="AA1040">
        <v>21</v>
      </c>
      <c r="AB1040">
        <v>50</v>
      </c>
      <c r="AD1040" s="1">
        <v>42258.791666666664</v>
      </c>
      <c r="AE1040">
        <v>43</v>
      </c>
      <c r="AF1040">
        <v>250</v>
      </c>
      <c r="AH1040" s="1">
        <v>42258.791666666664</v>
      </c>
      <c r="AI1040">
        <v>11</v>
      </c>
      <c r="AJ1040">
        <v>100</v>
      </c>
      <c r="AL1040" s="1">
        <v>42258.791666666664</v>
      </c>
      <c r="AM1040">
        <v>11</v>
      </c>
      <c r="AN1040">
        <v>50</v>
      </c>
      <c r="AP1040" s="1">
        <v>42258.791666666664</v>
      </c>
      <c r="AQ1040">
        <v>96</v>
      </c>
      <c r="AR1040">
        <v>150</v>
      </c>
      <c r="AT1040" s="1">
        <v>42258.791666666664</v>
      </c>
      <c r="AU1040">
        <v>8</v>
      </c>
      <c r="AV1040">
        <v>100</v>
      </c>
      <c r="AX1040" s="1">
        <v>42258.791666666664</v>
      </c>
      <c r="AY1040">
        <v>32</v>
      </c>
      <c r="AZ1040">
        <v>50</v>
      </c>
      <c r="BB1040" s="1">
        <v>42258.791666666664</v>
      </c>
      <c r="BC1040">
        <v>52</v>
      </c>
      <c r="BD1040">
        <v>125</v>
      </c>
      <c r="BF1040" s="1">
        <v>42258.791666666664</v>
      </c>
      <c r="BG1040">
        <v>16</v>
      </c>
      <c r="BH1040">
        <v>75</v>
      </c>
      <c r="BJ1040" s="1">
        <v>42258.791666666664</v>
      </c>
      <c r="BK1040">
        <v>8</v>
      </c>
      <c r="BL1040">
        <v>50</v>
      </c>
      <c r="BN1040" s="1">
        <v>42258.791666666664</v>
      </c>
      <c r="BO1040">
        <v>21</v>
      </c>
      <c r="BP1040">
        <v>50</v>
      </c>
      <c r="BR1040" s="1"/>
      <c r="BV1040" s="1"/>
      <c r="BZ1040" s="1"/>
      <c r="CD1040" s="1"/>
      <c r="CH1040" s="1"/>
      <c r="CL1040" s="1"/>
      <c r="CP1040" s="1"/>
      <c r="CT1040" s="1"/>
      <c r="CX1040" s="1"/>
      <c r="DB1040" s="1"/>
      <c r="DF1040" s="1"/>
      <c r="DJ1040" s="1"/>
      <c r="DN1040" s="1"/>
      <c r="DR1040" s="1"/>
      <c r="DV1040" s="1"/>
      <c r="DZ1040" s="1"/>
      <c r="ED1040" s="1"/>
      <c r="EH1040" s="1"/>
      <c r="EL1040" s="1"/>
      <c r="EP1040" s="1"/>
      <c r="ET1040" s="1"/>
      <c r="EX1040" s="1"/>
      <c r="FB1040" s="1"/>
      <c r="FF1040" s="1"/>
      <c r="FJ1040" s="1"/>
      <c r="FN1040" s="1"/>
      <c r="FR1040" s="1"/>
      <c r="FV1040" s="1"/>
      <c r="FZ1040" s="1"/>
      <c r="GD1040" s="1"/>
      <c r="GH1040" s="1"/>
      <c r="GL1040" s="1"/>
      <c r="GP1040" s="1"/>
      <c r="GT1040" s="1"/>
      <c r="GX1040" s="1"/>
      <c r="HB1040" s="1"/>
      <c r="HF1040" s="1"/>
      <c r="HJ1040" s="1"/>
      <c r="HN1040" s="1"/>
      <c r="HR1040" s="1"/>
      <c r="HV1040" s="1"/>
      <c r="HZ1040" s="1"/>
      <c r="ID1040" s="1"/>
      <c r="IH1040" s="1"/>
      <c r="IL1040" s="1"/>
      <c r="IP1040" s="1"/>
      <c r="IT1040" s="1"/>
      <c r="IX1040" s="1"/>
      <c r="JB1040" s="1"/>
      <c r="JF1040" s="1"/>
      <c r="JJ1040" s="1"/>
      <c r="JN1040" s="1"/>
      <c r="JR1040" s="1"/>
      <c r="JV1040" s="1"/>
      <c r="JZ1040" s="1"/>
      <c r="KD1040" s="1"/>
      <c r="KH1040" s="1"/>
      <c r="KL1040" s="1"/>
      <c r="KP1040" s="1"/>
      <c r="KT1040" s="1"/>
      <c r="KX1040" s="1"/>
      <c r="LB1040" s="1"/>
      <c r="LF1040" s="1"/>
      <c r="LJ1040" s="1"/>
      <c r="LN1040" s="1"/>
      <c r="LR1040" s="1"/>
    </row>
    <row r="1041" spans="6:330">
      <c r="F1041" s="1">
        <v>42258.833333333336</v>
      </c>
      <c r="G1041">
        <v>101</v>
      </c>
      <c r="H1041">
        <v>250</v>
      </c>
      <c r="J1041" s="1">
        <v>42258.833333333336</v>
      </c>
      <c r="K1041">
        <v>19</v>
      </c>
      <c r="L1041">
        <v>150</v>
      </c>
      <c r="N1041" s="1">
        <v>42258.833333333336</v>
      </c>
      <c r="O1041">
        <v>36</v>
      </c>
      <c r="P1041">
        <v>75</v>
      </c>
      <c r="R1041" s="1">
        <v>42258.833333333336</v>
      </c>
      <c r="S1041">
        <v>15</v>
      </c>
      <c r="T1041">
        <v>100</v>
      </c>
      <c r="V1041" s="1">
        <v>42258.833333333336</v>
      </c>
      <c r="W1041">
        <v>8</v>
      </c>
      <c r="X1041">
        <v>75</v>
      </c>
      <c r="Z1041" s="1">
        <v>42258.833333333336</v>
      </c>
      <c r="AA1041">
        <v>22</v>
      </c>
      <c r="AB1041">
        <v>50</v>
      </c>
      <c r="AD1041" s="1">
        <v>42258.833333333336</v>
      </c>
      <c r="AE1041">
        <v>40</v>
      </c>
      <c r="AF1041">
        <v>250</v>
      </c>
      <c r="AH1041" s="1">
        <v>42258.833333333336</v>
      </c>
      <c r="AI1041">
        <v>10</v>
      </c>
      <c r="AJ1041">
        <v>100</v>
      </c>
      <c r="AL1041" s="1">
        <v>42258.833333333336</v>
      </c>
      <c r="AM1041">
        <v>6</v>
      </c>
      <c r="AN1041">
        <v>50</v>
      </c>
      <c r="AP1041" s="1">
        <v>42258.833333333336</v>
      </c>
      <c r="AQ1041">
        <v>98</v>
      </c>
      <c r="AR1041">
        <v>150</v>
      </c>
      <c r="AT1041" s="1">
        <v>42258.833333333336</v>
      </c>
      <c r="AU1041">
        <v>8</v>
      </c>
      <c r="AV1041">
        <v>100</v>
      </c>
      <c r="AX1041" s="1">
        <v>42258.833333333336</v>
      </c>
      <c r="AY1041">
        <v>32</v>
      </c>
      <c r="AZ1041">
        <v>50</v>
      </c>
      <c r="BB1041" s="1">
        <v>42258.833333333336</v>
      </c>
      <c r="BC1041">
        <v>54</v>
      </c>
      <c r="BD1041">
        <v>125</v>
      </c>
      <c r="BF1041" s="1">
        <v>42258.833333333336</v>
      </c>
      <c r="BG1041">
        <v>16</v>
      </c>
      <c r="BH1041">
        <v>75</v>
      </c>
      <c r="BJ1041" s="1">
        <v>42258.833333333336</v>
      </c>
      <c r="BK1041">
        <v>4</v>
      </c>
      <c r="BL1041">
        <v>50</v>
      </c>
      <c r="BN1041" s="1">
        <v>42258.833333333336</v>
      </c>
      <c r="BO1041">
        <v>22</v>
      </c>
      <c r="BP1041">
        <v>50</v>
      </c>
      <c r="BR1041" s="1"/>
      <c r="BV1041" s="1"/>
      <c r="BZ1041" s="1"/>
      <c r="CD1041" s="1"/>
      <c r="CH1041" s="1"/>
      <c r="CL1041" s="1"/>
      <c r="CP1041" s="1"/>
      <c r="CT1041" s="1"/>
      <c r="CX1041" s="1"/>
      <c r="DB1041" s="1"/>
      <c r="DF1041" s="1"/>
      <c r="DJ1041" s="1"/>
      <c r="DN1041" s="1"/>
      <c r="DR1041" s="1"/>
      <c r="DV1041" s="1"/>
      <c r="DZ1041" s="1"/>
      <c r="ED1041" s="1"/>
      <c r="EH1041" s="1"/>
      <c r="EL1041" s="1"/>
      <c r="EP1041" s="1"/>
      <c r="ET1041" s="1"/>
      <c r="EX1041" s="1"/>
      <c r="FB1041" s="1"/>
      <c r="FF1041" s="1"/>
      <c r="FJ1041" s="1"/>
      <c r="FN1041" s="1"/>
      <c r="FR1041" s="1"/>
      <c r="FV1041" s="1"/>
      <c r="FZ1041" s="1"/>
      <c r="GD1041" s="1"/>
      <c r="GH1041" s="1"/>
      <c r="GL1041" s="1"/>
      <c r="GP1041" s="1"/>
      <c r="GT1041" s="1"/>
      <c r="GX1041" s="1"/>
      <c r="HB1041" s="1"/>
      <c r="HF1041" s="1"/>
      <c r="HJ1041" s="1"/>
      <c r="HN1041" s="1"/>
      <c r="HR1041" s="1"/>
      <c r="HV1041" s="1"/>
      <c r="HZ1041" s="1"/>
      <c r="ID1041" s="1"/>
      <c r="IH1041" s="1"/>
      <c r="IL1041" s="1"/>
      <c r="IP1041" s="1"/>
      <c r="IT1041" s="1"/>
      <c r="IX1041" s="1"/>
      <c r="JB1041" s="1"/>
      <c r="JF1041" s="1"/>
      <c r="JJ1041" s="1"/>
      <c r="JN1041" s="1"/>
      <c r="JR1041" s="1"/>
      <c r="JV1041" s="1"/>
      <c r="JZ1041" s="1"/>
      <c r="KD1041" s="1"/>
      <c r="KH1041" s="1"/>
      <c r="KL1041" s="1"/>
      <c r="KP1041" s="1"/>
      <c r="KT1041" s="1"/>
      <c r="KX1041" s="1"/>
      <c r="LB1041" s="1"/>
      <c r="LF1041" s="1"/>
      <c r="LJ1041" s="1"/>
      <c r="LN1041" s="1"/>
      <c r="LR1041" s="1"/>
    </row>
    <row r="1042" spans="6:330">
      <c r="F1042" s="1">
        <v>42258.875</v>
      </c>
      <c r="G1042">
        <v>109</v>
      </c>
      <c r="H1042">
        <v>250</v>
      </c>
      <c r="J1042" s="1">
        <v>42258.875</v>
      </c>
      <c r="K1042">
        <v>16</v>
      </c>
      <c r="L1042">
        <v>150</v>
      </c>
      <c r="N1042" s="1">
        <v>42258.875</v>
      </c>
      <c r="O1042">
        <v>27</v>
      </c>
      <c r="P1042">
        <v>75</v>
      </c>
      <c r="R1042" s="1">
        <v>42258.875</v>
      </c>
      <c r="S1042">
        <v>12</v>
      </c>
      <c r="T1042">
        <v>100</v>
      </c>
      <c r="V1042" s="1">
        <v>42258.875</v>
      </c>
      <c r="W1042">
        <v>9</v>
      </c>
      <c r="X1042">
        <v>75</v>
      </c>
      <c r="Z1042" s="1">
        <v>42258.875</v>
      </c>
      <c r="AA1042">
        <v>16</v>
      </c>
      <c r="AB1042">
        <v>50</v>
      </c>
      <c r="AD1042" s="1">
        <v>42258.875</v>
      </c>
      <c r="AE1042">
        <v>27</v>
      </c>
      <c r="AF1042">
        <v>250</v>
      </c>
      <c r="AH1042" s="1">
        <v>42258.875</v>
      </c>
      <c r="AI1042">
        <v>7</v>
      </c>
      <c r="AJ1042">
        <v>100</v>
      </c>
      <c r="AL1042" s="1">
        <v>42258.875</v>
      </c>
      <c r="AM1042">
        <v>6</v>
      </c>
      <c r="AN1042">
        <v>50</v>
      </c>
      <c r="AP1042" s="1">
        <v>42258.875</v>
      </c>
      <c r="AQ1042">
        <v>109</v>
      </c>
      <c r="AR1042">
        <v>150</v>
      </c>
      <c r="AT1042" s="1">
        <v>42258.875</v>
      </c>
      <c r="AU1042">
        <v>6</v>
      </c>
      <c r="AV1042">
        <v>100</v>
      </c>
      <c r="AX1042" s="1">
        <v>42258.875</v>
      </c>
      <c r="AY1042">
        <v>38</v>
      </c>
      <c r="AZ1042">
        <v>50</v>
      </c>
      <c r="BB1042" s="1">
        <v>42258.875</v>
      </c>
      <c r="BC1042">
        <v>56</v>
      </c>
      <c r="BD1042">
        <v>125</v>
      </c>
      <c r="BF1042" s="1">
        <v>42258.875</v>
      </c>
      <c r="BG1042">
        <v>12</v>
      </c>
      <c r="BH1042">
        <v>75</v>
      </c>
      <c r="BJ1042" s="1">
        <v>42258.875</v>
      </c>
      <c r="BK1042">
        <v>5</v>
      </c>
      <c r="BL1042">
        <v>50</v>
      </c>
      <c r="BN1042" s="1">
        <v>42258.875</v>
      </c>
      <c r="BO1042">
        <v>16</v>
      </c>
      <c r="BP1042">
        <v>50</v>
      </c>
      <c r="BR1042" s="1"/>
      <c r="BV1042" s="1"/>
      <c r="BZ1042" s="1"/>
      <c r="CD1042" s="1"/>
      <c r="CH1042" s="1"/>
      <c r="CL1042" s="1"/>
      <c r="CP1042" s="1"/>
      <c r="CT1042" s="1"/>
      <c r="CX1042" s="1"/>
      <c r="DB1042" s="1"/>
      <c r="DF1042" s="1"/>
      <c r="DJ1042" s="1"/>
      <c r="DN1042" s="1"/>
      <c r="DR1042" s="1"/>
      <c r="DV1042" s="1"/>
      <c r="DZ1042" s="1"/>
      <c r="ED1042" s="1"/>
      <c r="EH1042" s="1"/>
      <c r="EL1042" s="1"/>
      <c r="EP1042" s="1"/>
      <c r="ET1042" s="1"/>
      <c r="EX1042" s="1"/>
      <c r="FB1042" s="1"/>
      <c r="FF1042" s="1"/>
      <c r="FJ1042" s="1"/>
      <c r="FN1042" s="1"/>
      <c r="FR1042" s="1"/>
      <c r="FV1042" s="1"/>
      <c r="FZ1042" s="1"/>
      <c r="GD1042" s="1"/>
      <c r="GH1042" s="1"/>
      <c r="GL1042" s="1"/>
      <c r="GP1042" s="1"/>
      <c r="GT1042" s="1"/>
      <c r="GX1042" s="1"/>
      <c r="HB1042" s="1"/>
      <c r="HF1042" s="1"/>
      <c r="HJ1042" s="1"/>
      <c r="HN1042" s="1"/>
      <c r="HR1042" s="1"/>
      <c r="HV1042" s="1"/>
      <c r="HZ1042" s="1"/>
      <c r="ID1042" s="1"/>
      <c r="IH1042" s="1"/>
      <c r="IL1042" s="1"/>
      <c r="IP1042" s="1"/>
      <c r="IT1042" s="1"/>
      <c r="IX1042" s="1"/>
      <c r="JB1042" s="1"/>
      <c r="JF1042" s="1"/>
      <c r="JJ1042" s="1"/>
      <c r="JN1042" s="1"/>
      <c r="JR1042" s="1"/>
      <c r="JV1042" s="1"/>
      <c r="JZ1042" s="1"/>
      <c r="KD1042" s="1"/>
      <c r="KH1042" s="1"/>
      <c r="KL1042" s="1"/>
      <c r="KP1042" s="1"/>
      <c r="KT1042" s="1"/>
      <c r="KX1042" s="1"/>
      <c r="LB1042" s="1"/>
      <c r="LF1042" s="1"/>
      <c r="LJ1042" s="1"/>
      <c r="LN1042" s="1"/>
      <c r="LR1042" s="1"/>
    </row>
    <row r="1043" spans="6:330">
      <c r="F1043" s="1">
        <v>42258.916666666664</v>
      </c>
      <c r="G1043">
        <v>120</v>
      </c>
      <c r="H1043">
        <v>250</v>
      </c>
      <c r="J1043" s="1">
        <v>42258.916666666664</v>
      </c>
      <c r="K1043">
        <v>18</v>
      </c>
      <c r="L1043">
        <v>150</v>
      </c>
      <c r="N1043" s="1">
        <v>42258.916666666664</v>
      </c>
      <c r="O1043">
        <v>28</v>
      </c>
      <c r="P1043">
        <v>75</v>
      </c>
      <c r="R1043" s="1">
        <v>42258.916666666664</v>
      </c>
      <c r="S1043">
        <v>16</v>
      </c>
      <c r="T1043">
        <v>100</v>
      </c>
      <c r="V1043" s="1">
        <v>42258.916666666664</v>
      </c>
      <c r="W1043">
        <v>15</v>
      </c>
      <c r="X1043">
        <v>75</v>
      </c>
      <c r="Z1043" s="1">
        <v>42258.916666666664</v>
      </c>
      <c r="AA1043">
        <v>17</v>
      </c>
      <c r="AB1043">
        <v>50</v>
      </c>
      <c r="AD1043" s="1">
        <v>42258.916666666664</v>
      </c>
      <c r="AE1043">
        <v>15</v>
      </c>
      <c r="AF1043">
        <v>250</v>
      </c>
      <c r="AH1043" s="1">
        <v>42258.916666666664</v>
      </c>
      <c r="AI1043">
        <v>5</v>
      </c>
      <c r="AJ1043">
        <v>100</v>
      </c>
      <c r="AL1043" s="1">
        <v>42258.916666666664</v>
      </c>
      <c r="AM1043">
        <v>8</v>
      </c>
      <c r="AN1043">
        <v>50</v>
      </c>
      <c r="AP1043" s="1">
        <v>42258.916666666664</v>
      </c>
      <c r="AQ1043">
        <v>98</v>
      </c>
      <c r="AR1043">
        <v>150</v>
      </c>
      <c r="AT1043" s="1">
        <v>42258.916666666664</v>
      </c>
      <c r="AU1043">
        <v>6</v>
      </c>
      <c r="AV1043">
        <v>100</v>
      </c>
      <c r="AX1043" s="1">
        <v>42258.916666666664</v>
      </c>
      <c r="AY1043">
        <v>48</v>
      </c>
      <c r="AZ1043">
        <v>50</v>
      </c>
      <c r="BB1043" s="1">
        <v>42258.916666666664</v>
      </c>
      <c r="BC1043">
        <v>44</v>
      </c>
      <c r="BD1043">
        <v>125</v>
      </c>
      <c r="BF1043" s="1">
        <v>42258.916666666664</v>
      </c>
      <c r="BG1043">
        <v>12</v>
      </c>
      <c r="BH1043">
        <v>75</v>
      </c>
      <c r="BJ1043" s="1">
        <v>42258.916666666664</v>
      </c>
      <c r="BK1043">
        <v>4</v>
      </c>
      <c r="BL1043">
        <v>50</v>
      </c>
      <c r="BN1043" s="1">
        <v>42258.916666666664</v>
      </c>
      <c r="BO1043">
        <v>17</v>
      </c>
      <c r="BP1043">
        <v>50</v>
      </c>
      <c r="BR1043" s="1"/>
      <c r="BV1043" s="1"/>
      <c r="BZ1043" s="1"/>
      <c r="CD1043" s="1"/>
      <c r="CH1043" s="1"/>
      <c r="CL1043" s="1"/>
      <c r="CP1043" s="1"/>
      <c r="CT1043" s="1"/>
      <c r="CX1043" s="1"/>
      <c r="DB1043" s="1"/>
      <c r="DF1043" s="1"/>
      <c r="DJ1043" s="1"/>
      <c r="DN1043" s="1"/>
      <c r="DR1043" s="1"/>
      <c r="DV1043" s="1"/>
      <c r="DZ1043" s="1"/>
      <c r="ED1043" s="1"/>
      <c r="EH1043" s="1"/>
      <c r="EL1043" s="1"/>
      <c r="EP1043" s="1"/>
      <c r="ET1043" s="1"/>
      <c r="EX1043" s="1"/>
      <c r="FB1043" s="1"/>
      <c r="FF1043" s="1"/>
      <c r="FJ1043" s="1"/>
      <c r="FN1043" s="1"/>
      <c r="FR1043" s="1"/>
      <c r="FV1043" s="1"/>
      <c r="FZ1043" s="1"/>
      <c r="GD1043" s="1"/>
      <c r="GH1043" s="1"/>
      <c r="GL1043" s="1"/>
      <c r="GP1043" s="1"/>
      <c r="GT1043" s="1"/>
      <c r="GX1043" s="1"/>
      <c r="HB1043" s="1"/>
      <c r="HF1043" s="1"/>
      <c r="HJ1043" s="1"/>
      <c r="HN1043" s="1"/>
      <c r="HR1043" s="1"/>
      <c r="HV1043" s="1"/>
      <c r="HZ1043" s="1"/>
      <c r="ID1043" s="1"/>
      <c r="IH1043" s="1"/>
      <c r="IL1043" s="1"/>
      <c r="IP1043" s="1"/>
      <c r="IT1043" s="1"/>
      <c r="IX1043" s="1"/>
      <c r="JB1043" s="1"/>
      <c r="JF1043" s="1"/>
      <c r="JJ1043" s="1"/>
      <c r="JN1043" s="1"/>
      <c r="JR1043" s="1"/>
      <c r="JV1043" s="1"/>
      <c r="JZ1043" s="1"/>
      <c r="KD1043" s="1"/>
      <c r="KH1043" s="1"/>
      <c r="KL1043" s="1"/>
      <c r="KP1043" s="1"/>
      <c r="KT1043" s="1"/>
      <c r="KX1043" s="1"/>
      <c r="LB1043" s="1"/>
      <c r="LF1043" s="1"/>
      <c r="LJ1043" s="1"/>
      <c r="LN1043" s="1"/>
      <c r="LR1043" s="1"/>
    </row>
    <row r="1044" spans="6:330">
      <c r="F1044" s="1">
        <v>42258.958333333336</v>
      </c>
      <c r="G1044">
        <v>131</v>
      </c>
      <c r="H1044">
        <v>250</v>
      </c>
      <c r="J1044" s="1">
        <v>42258.958333333336</v>
      </c>
      <c r="K1044">
        <v>14</v>
      </c>
      <c r="L1044">
        <v>150</v>
      </c>
      <c r="N1044" s="1">
        <v>42258.958333333336</v>
      </c>
      <c r="O1044">
        <v>26</v>
      </c>
      <c r="P1044">
        <v>75</v>
      </c>
      <c r="R1044" s="1">
        <v>42258.958333333336</v>
      </c>
      <c r="S1044">
        <v>15</v>
      </c>
      <c r="T1044">
        <v>100</v>
      </c>
      <c r="V1044" s="1">
        <v>42258.958333333336</v>
      </c>
      <c r="W1044">
        <v>21</v>
      </c>
      <c r="X1044">
        <v>75</v>
      </c>
      <c r="Z1044" s="1">
        <v>42258.958333333336</v>
      </c>
      <c r="AA1044">
        <v>16</v>
      </c>
      <c r="AB1044">
        <v>50</v>
      </c>
      <c r="AD1044" s="1">
        <v>42258.958333333336</v>
      </c>
      <c r="AE1044">
        <v>20</v>
      </c>
      <c r="AF1044">
        <v>250</v>
      </c>
      <c r="AH1044" s="1">
        <v>42258.958333333336</v>
      </c>
      <c r="AI1044">
        <v>7</v>
      </c>
      <c r="AJ1044">
        <v>100</v>
      </c>
      <c r="AL1044" s="1">
        <v>42258.958333333336</v>
      </c>
      <c r="AM1044">
        <v>5</v>
      </c>
      <c r="AN1044">
        <v>50</v>
      </c>
      <c r="AP1044" s="1">
        <v>42258.958333333336</v>
      </c>
      <c r="AQ1044">
        <v>116</v>
      </c>
      <c r="AR1044">
        <v>150</v>
      </c>
      <c r="AT1044" s="1">
        <v>42258.958333333336</v>
      </c>
      <c r="AU1044">
        <v>8</v>
      </c>
      <c r="AV1044">
        <v>100</v>
      </c>
      <c r="AX1044" s="1">
        <v>42258.958333333336</v>
      </c>
      <c r="AY1044">
        <v>68</v>
      </c>
      <c r="AZ1044">
        <v>50</v>
      </c>
      <c r="BB1044" s="1">
        <v>42258.958333333336</v>
      </c>
      <c r="BC1044">
        <v>51</v>
      </c>
      <c r="BD1044">
        <v>125</v>
      </c>
      <c r="BF1044" s="1">
        <v>42258.958333333336</v>
      </c>
      <c r="BG1044">
        <v>13</v>
      </c>
      <c r="BH1044">
        <v>75</v>
      </c>
      <c r="BJ1044" s="1">
        <v>42258.958333333336</v>
      </c>
      <c r="BK1044">
        <v>4</v>
      </c>
      <c r="BL1044">
        <v>50</v>
      </c>
      <c r="BN1044" s="1">
        <v>42258.958333333336</v>
      </c>
      <c r="BO1044">
        <v>16</v>
      </c>
      <c r="BP1044">
        <v>50</v>
      </c>
      <c r="BR1044" s="1"/>
      <c r="BV1044" s="1"/>
      <c r="BZ1044" s="1"/>
      <c r="CD1044" s="1"/>
      <c r="CH1044" s="1"/>
      <c r="CL1044" s="1"/>
      <c r="CP1044" s="1"/>
      <c r="CT1044" s="1"/>
      <c r="CX1044" s="1"/>
      <c r="DB1044" s="1"/>
      <c r="DF1044" s="1"/>
      <c r="DJ1044" s="1"/>
      <c r="DN1044" s="1"/>
      <c r="DR1044" s="1"/>
      <c r="DV1044" s="1"/>
      <c r="DZ1044" s="1"/>
      <c r="ED1044" s="1"/>
      <c r="EH1044" s="1"/>
      <c r="EL1044" s="1"/>
      <c r="EP1044" s="1"/>
      <c r="ET1044" s="1"/>
      <c r="EX1044" s="1"/>
      <c r="FB1044" s="1"/>
      <c r="FF1044" s="1"/>
      <c r="FJ1044" s="1"/>
      <c r="FN1044" s="1"/>
      <c r="FR1044" s="1"/>
      <c r="FV1044" s="1"/>
      <c r="FZ1044" s="1"/>
      <c r="GD1044" s="1"/>
      <c r="GH1044" s="1"/>
      <c r="GL1044" s="1"/>
      <c r="GP1044" s="1"/>
      <c r="GT1044" s="1"/>
      <c r="GX1044" s="1"/>
      <c r="HB1044" s="1"/>
      <c r="HF1044" s="1"/>
      <c r="HJ1044" s="1"/>
      <c r="HN1044" s="1"/>
      <c r="HR1044" s="1"/>
      <c r="HV1044" s="1"/>
      <c r="HZ1044" s="1"/>
      <c r="ID1044" s="1"/>
      <c r="IH1044" s="1"/>
      <c r="IL1044" s="1"/>
      <c r="IP1044" s="1"/>
      <c r="IT1044" s="1"/>
      <c r="IX1044" s="1"/>
      <c r="JB1044" s="1"/>
      <c r="JF1044" s="1"/>
      <c r="JJ1044" s="1"/>
      <c r="JN1044" s="1"/>
      <c r="JR1044" s="1"/>
      <c r="JV1044" s="1"/>
      <c r="JZ1044" s="1"/>
      <c r="KD1044" s="1"/>
      <c r="KH1044" s="1"/>
      <c r="KL1044" s="1"/>
      <c r="KP1044" s="1"/>
      <c r="KT1044" s="1"/>
      <c r="KX1044" s="1"/>
      <c r="LB1044" s="1"/>
      <c r="LF1044" s="1"/>
      <c r="LJ1044" s="1"/>
      <c r="LN1044" s="1"/>
      <c r="LR1044" s="1"/>
    </row>
    <row r="1045" spans="6:330">
      <c r="F1045" s="1">
        <v>42259</v>
      </c>
      <c r="G1045">
        <v>132</v>
      </c>
      <c r="H1045">
        <v>250</v>
      </c>
      <c r="J1045" s="1">
        <v>42259</v>
      </c>
      <c r="K1045">
        <v>15</v>
      </c>
      <c r="L1045">
        <v>150</v>
      </c>
      <c r="N1045" s="1">
        <v>42259</v>
      </c>
      <c r="O1045">
        <v>17</v>
      </c>
      <c r="P1045">
        <v>75</v>
      </c>
      <c r="R1045" s="1">
        <v>42259</v>
      </c>
      <c r="S1045">
        <v>16</v>
      </c>
      <c r="T1045">
        <v>100</v>
      </c>
      <c r="V1045" s="1">
        <v>42259</v>
      </c>
      <c r="W1045">
        <v>17</v>
      </c>
      <c r="X1045">
        <v>75</v>
      </c>
      <c r="Z1045" s="1">
        <v>42259</v>
      </c>
      <c r="AA1045">
        <v>13</v>
      </c>
      <c r="AB1045">
        <v>50</v>
      </c>
      <c r="AD1045" s="1">
        <v>42259</v>
      </c>
      <c r="AE1045">
        <v>20</v>
      </c>
      <c r="AF1045">
        <v>250</v>
      </c>
      <c r="AH1045" s="1">
        <v>42259</v>
      </c>
      <c r="AI1045">
        <v>4</v>
      </c>
      <c r="AJ1045">
        <v>100</v>
      </c>
      <c r="AL1045" s="1">
        <v>42259</v>
      </c>
      <c r="AM1045">
        <v>4</v>
      </c>
      <c r="AN1045">
        <v>50</v>
      </c>
      <c r="AP1045" s="1">
        <v>42259</v>
      </c>
      <c r="AQ1045">
        <v>103</v>
      </c>
      <c r="AR1045">
        <v>150</v>
      </c>
      <c r="AT1045" s="1">
        <v>42259</v>
      </c>
      <c r="AU1045">
        <v>8</v>
      </c>
      <c r="AV1045">
        <v>100</v>
      </c>
      <c r="AX1045" s="1">
        <v>42259</v>
      </c>
      <c r="AY1045">
        <v>68</v>
      </c>
      <c r="AZ1045">
        <v>50</v>
      </c>
      <c r="BB1045" s="1">
        <v>42259</v>
      </c>
      <c r="BC1045">
        <v>38</v>
      </c>
      <c r="BD1045">
        <v>125</v>
      </c>
      <c r="BF1045" s="1">
        <v>42259</v>
      </c>
      <c r="BG1045">
        <v>12</v>
      </c>
      <c r="BH1045">
        <v>75</v>
      </c>
      <c r="BJ1045" s="1">
        <v>42259</v>
      </c>
      <c r="BK1045">
        <v>4</v>
      </c>
      <c r="BL1045">
        <v>50</v>
      </c>
      <c r="BN1045" s="1">
        <v>42259</v>
      </c>
      <c r="BO1045">
        <v>13</v>
      </c>
      <c r="BP1045">
        <v>50</v>
      </c>
      <c r="BR1045" s="1"/>
      <c r="BV1045" s="1"/>
      <c r="BZ1045" s="1"/>
      <c r="CD1045" s="1"/>
      <c r="CH1045" s="1"/>
      <c r="CL1045" s="1"/>
      <c r="CP1045" s="1"/>
      <c r="CT1045" s="1"/>
      <c r="CX1045" s="1"/>
      <c r="DB1045" s="1"/>
      <c r="DF1045" s="1"/>
      <c r="DJ1045" s="1"/>
      <c r="DN1045" s="1"/>
      <c r="DR1045" s="1"/>
      <c r="DV1045" s="1"/>
      <c r="DZ1045" s="1"/>
      <c r="ED1045" s="1"/>
      <c r="EH1045" s="1"/>
      <c r="EL1045" s="1"/>
      <c r="EP1045" s="1"/>
      <c r="ET1045" s="1"/>
      <c r="EX1045" s="1"/>
      <c r="FB1045" s="1"/>
      <c r="FF1045" s="1"/>
      <c r="FJ1045" s="1"/>
      <c r="FN1045" s="1"/>
      <c r="FR1045" s="1"/>
      <c r="FV1045" s="1"/>
      <c r="FZ1045" s="1"/>
      <c r="GD1045" s="1"/>
      <c r="GH1045" s="1"/>
      <c r="GL1045" s="1"/>
      <c r="GP1045" s="1"/>
      <c r="GT1045" s="1"/>
      <c r="GX1045" s="1"/>
      <c r="HB1045" s="1"/>
      <c r="HF1045" s="1"/>
      <c r="HJ1045" s="1"/>
      <c r="HN1045" s="1"/>
      <c r="HR1045" s="1"/>
      <c r="HV1045" s="1"/>
      <c r="HZ1045" s="1"/>
      <c r="ID1045" s="1"/>
      <c r="IH1045" s="1"/>
      <c r="IL1045" s="1"/>
      <c r="IP1045" s="1"/>
      <c r="IT1045" s="1"/>
      <c r="IX1045" s="1"/>
      <c r="JB1045" s="1"/>
      <c r="JF1045" s="1"/>
      <c r="JJ1045" s="1"/>
      <c r="JN1045" s="1"/>
      <c r="JR1045" s="1"/>
      <c r="JV1045" s="1"/>
      <c r="JZ1045" s="1"/>
      <c r="KD1045" s="1"/>
      <c r="KH1045" s="1"/>
      <c r="KL1045" s="1"/>
      <c r="KP1045" s="1"/>
      <c r="KT1045" s="1"/>
      <c r="KX1045" s="1"/>
      <c r="LB1045" s="1"/>
      <c r="LF1045" s="1"/>
      <c r="LJ1045" s="1"/>
      <c r="LN1045" s="1"/>
      <c r="LR1045" s="1"/>
    </row>
    <row r="1046" spans="6:330">
      <c r="F1046" s="1">
        <v>42259.041666666664</v>
      </c>
      <c r="G1046">
        <v>128</v>
      </c>
      <c r="H1046">
        <v>250</v>
      </c>
      <c r="J1046" s="1">
        <v>42259.041666666664</v>
      </c>
      <c r="K1046">
        <v>9</v>
      </c>
      <c r="L1046">
        <v>150</v>
      </c>
      <c r="N1046" s="1">
        <v>42259.041666666664</v>
      </c>
      <c r="O1046">
        <v>14</v>
      </c>
      <c r="P1046">
        <v>75</v>
      </c>
      <c r="R1046" s="1">
        <v>42259.041666666664</v>
      </c>
      <c r="S1046">
        <v>13</v>
      </c>
      <c r="T1046">
        <v>100</v>
      </c>
      <c r="V1046" s="1">
        <v>42259.041666666664</v>
      </c>
      <c r="W1046">
        <v>14</v>
      </c>
      <c r="X1046">
        <v>75</v>
      </c>
      <c r="Z1046" s="1">
        <v>42259.041666666664</v>
      </c>
      <c r="AA1046">
        <v>13</v>
      </c>
      <c r="AB1046">
        <v>50</v>
      </c>
      <c r="AD1046" s="1">
        <v>42259.041666666664</v>
      </c>
      <c r="AE1046">
        <v>15</v>
      </c>
      <c r="AF1046">
        <v>250</v>
      </c>
      <c r="AH1046" s="1">
        <v>42259.041666666664</v>
      </c>
      <c r="AI1046">
        <v>2</v>
      </c>
      <c r="AJ1046">
        <v>100</v>
      </c>
      <c r="AL1046" s="1">
        <v>42259.041666666664</v>
      </c>
      <c r="AM1046">
        <v>3</v>
      </c>
      <c r="AN1046">
        <v>50</v>
      </c>
      <c r="AP1046" s="1">
        <v>42259.041666666664</v>
      </c>
      <c r="AQ1046">
        <v>88</v>
      </c>
      <c r="AR1046">
        <v>150</v>
      </c>
      <c r="AT1046" s="1">
        <v>42259.041666666664</v>
      </c>
      <c r="AU1046">
        <v>8</v>
      </c>
      <c r="AV1046">
        <v>100</v>
      </c>
      <c r="AX1046" s="1">
        <v>42259.041666666664</v>
      </c>
      <c r="AY1046">
        <v>52</v>
      </c>
      <c r="AZ1046">
        <v>50</v>
      </c>
      <c r="BB1046" s="1">
        <v>42259.041666666664</v>
      </c>
      <c r="BC1046">
        <v>30</v>
      </c>
      <c r="BD1046">
        <v>125</v>
      </c>
      <c r="BF1046" s="1">
        <v>42259.041666666664</v>
      </c>
      <c r="BG1046">
        <v>9</v>
      </c>
      <c r="BH1046">
        <v>75</v>
      </c>
      <c r="BJ1046" s="1">
        <v>42259.041666666664</v>
      </c>
      <c r="BK1046">
        <v>3</v>
      </c>
      <c r="BL1046">
        <v>50</v>
      </c>
      <c r="BN1046" s="1">
        <v>42259.041666666664</v>
      </c>
      <c r="BO1046">
        <v>13</v>
      </c>
      <c r="BP1046">
        <v>50</v>
      </c>
      <c r="BR1046" s="1"/>
      <c r="BV1046" s="1"/>
      <c r="BZ1046" s="1"/>
      <c r="CD1046" s="1"/>
      <c r="CH1046" s="1"/>
      <c r="CL1046" s="1"/>
      <c r="CP1046" s="1"/>
      <c r="CT1046" s="1"/>
      <c r="CX1046" s="1"/>
      <c r="DB1046" s="1"/>
      <c r="DF1046" s="1"/>
      <c r="DJ1046" s="1"/>
      <c r="DN1046" s="1"/>
      <c r="DR1046" s="1"/>
      <c r="DV1046" s="1"/>
      <c r="DZ1046" s="1"/>
      <c r="ED1046" s="1"/>
      <c r="EH1046" s="1"/>
      <c r="EL1046" s="1"/>
      <c r="EP1046" s="1"/>
      <c r="ET1046" s="1"/>
      <c r="EX1046" s="1"/>
      <c r="FB1046" s="1"/>
      <c r="FF1046" s="1"/>
      <c r="FJ1046" s="1"/>
      <c r="FN1046" s="1"/>
      <c r="FR1046" s="1"/>
      <c r="FV1046" s="1"/>
      <c r="FZ1046" s="1"/>
      <c r="GD1046" s="1"/>
      <c r="GH1046" s="1"/>
      <c r="GL1046" s="1"/>
      <c r="GP1046" s="1"/>
      <c r="GT1046" s="1"/>
      <c r="GX1046" s="1"/>
      <c r="HB1046" s="1"/>
      <c r="HF1046" s="1"/>
      <c r="HJ1046" s="1"/>
      <c r="HN1046" s="1"/>
      <c r="HR1046" s="1"/>
      <c r="HV1046" s="1"/>
      <c r="HZ1046" s="1"/>
      <c r="ID1046" s="1"/>
      <c r="IH1046" s="1"/>
      <c r="IL1046" s="1"/>
      <c r="IP1046" s="1"/>
      <c r="IT1046" s="1"/>
      <c r="IX1046" s="1"/>
      <c r="JB1046" s="1"/>
      <c r="JF1046" s="1"/>
      <c r="JJ1046" s="1"/>
      <c r="JN1046" s="1"/>
      <c r="JR1046" s="1"/>
      <c r="JV1046" s="1"/>
      <c r="JZ1046" s="1"/>
      <c r="KD1046" s="1"/>
      <c r="KH1046" s="1"/>
      <c r="KL1046" s="1"/>
      <c r="KP1046" s="1"/>
      <c r="KT1046" s="1"/>
      <c r="KX1046" s="1"/>
      <c r="LB1046" s="1"/>
      <c r="LF1046" s="1"/>
      <c r="LJ1046" s="1"/>
      <c r="LN1046" s="1"/>
      <c r="LR1046" s="1"/>
    </row>
    <row r="1047" spans="6:330">
      <c r="F1047" s="1">
        <v>42259.083333333336</v>
      </c>
      <c r="G1047">
        <v>117</v>
      </c>
      <c r="H1047">
        <v>250</v>
      </c>
      <c r="J1047" s="1">
        <v>42259.083333333336</v>
      </c>
      <c r="K1047">
        <v>8</v>
      </c>
      <c r="L1047">
        <v>150</v>
      </c>
      <c r="N1047" s="1">
        <v>42259.083333333336</v>
      </c>
      <c r="O1047">
        <v>8</v>
      </c>
      <c r="P1047">
        <v>75</v>
      </c>
      <c r="R1047" s="1">
        <v>42259.083333333336</v>
      </c>
      <c r="S1047">
        <v>7</v>
      </c>
      <c r="T1047">
        <v>100</v>
      </c>
      <c r="V1047" s="1">
        <v>42259.083333333336</v>
      </c>
      <c r="W1047">
        <v>13</v>
      </c>
      <c r="X1047">
        <v>75</v>
      </c>
      <c r="Z1047" s="1">
        <v>42259.083333333336</v>
      </c>
      <c r="AA1047">
        <v>7</v>
      </c>
      <c r="AB1047">
        <v>50</v>
      </c>
      <c r="AD1047" s="1">
        <v>42259.083333333336</v>
      </c>
      <c r="AE1047">
        <v>8</v>
      </c>
      <c r="AF1047">
        <v>250</v>
      </c>
      <c r="AH1047" s="1">
        <v>42259.083333333336</v>
      </c>
      <c r="AI1047">
        <v>3</v>
      </c>
      <c r="AJ1047">
        <v>100</v>
      </c>
      <c r="AL1047" s="1">
        <v>42259.083333333336</v>
      </c>
      <c r="AM1047">
        <v>3</v>
      </c>
      <c r="AN1047">
        <v>50</v>
      </c>
      <c r="AP1047" s="1">
        <v>42259.083333333336</v>
      </c>
      <c r="AQ1047">
        <v>68</v>
      </c>
      <c r="AR1047">
        <v>150</v>
      </c>
      <c r="AT1047" s="1">
        <v>42259.083333333336</v>
      </c>
      <c r="AU1047">
        <v>6</v>
      </c>
      <c r="AV1047">
        <v>100</v>
      </c>
      <c r="AX1047" s="1">
        <v>42259.083333333336</v>
      </c>
      <c r="AY1047">
        <v>45</v>
      </c>
      <c r="AZ1047">
        <v>50</v>
      </c>
      <c r="BB1047" s="1">
        <v>42259.083333333336</v>
      </c>
      <c r="BC1047">
        <v>21</v>
      </c>
      <c r="BD1047">
        <v>125</v>
      </c>
      <c r="BF1047" s="1">
        <v>42259.083333333336</v>
      </c>
      <c r="BG1047">
        <v>11</v>
      </c>
      <c r="BH1047">
        <v>75</v>
      </c>
      <c r="BJ1047" s="1">
        <v>42259.083333333336</v>
      </c>
      <c r="BK1047">
        <v>3</v>
      </c>
      <c r="BL1047">
        <v>50</v>
      </c>
      <c r="BN1047" s="1">
        <v>42259.083333333336</v>
      </c>
      <c r="BO1047">
        <v>7</v>
      </c>
      <c r="BP1047">
        <v>50</v>
      </c>
      <c r="BR1047" s="1"/>
      <c r="BV1047" s="1"/>
      <c r="BZ1047" s="1"/>
      <c r="CD1047" s="1"/>
      <c r="CH1047" s="1"/>
      <c r="CL1047" s="1"/>
      <c r="CP1047" s="1"/>
      <c r="CT1047" s="1"/>
      <c r="CX1047" s="1"/>
      <c r="DB1047" s="1"/>
      <c r="DF1047" s="1"/>
      <c r="DJ1047" s="1"/>
      <c r="DN1047" s="1"/>
      <c r="DR1047" s="1"/>
      <c r="DV1047" s="1"/>
      <c r="DZ1047" s="1"/>
      <c r="ED1047" s="1"/>
      <c r="EH1047" s="1"/>
      <c r="EL1047" s="1"/>
      <c r="EP1047" s="1"/>
      <c r="ET1047" s="1"/>
      <c r="EX1047" s="1"/>
      <c r="FB1047" s="1"/>
      <c r="FF1047" s="1"/>
      <c r="FJ1047" s="1"/>
      <c r="FN1047" s="1"/>
      <c r="FR1047" s="1"/>
      <c r="FV1047" s="1"/>
      <c r="FZ1047" s="1"/>
      <c r="GD1047" s="1"/>
      <c r="GH1047" s="1"/>
      <c r="GL1047" s="1"/>
      <c r="GP1047" s="1"/>
      <c r="GT1047" s="1"/>
      <c r="GX1047" s="1"/>
      <c r="HB1047" s="1"/>
      <c r="HF1047" s="1"/>
      <c r="HJ1047" s="1"/>
      <c r="HN1047" s="1"/>
      <c r="HR1047" s="1"/>
      <c r="HV1047" s="1"/>
      <c r="HZ1047" s="1"/>
      <c r="ID1047" s="1"/>
      <c r="IH1047" s="1"/>
      <c r="IL1047" s="1"/>
      <c r="IP1047" s="1"/>
      <c r="IT1047" s="1"/>
      <c r="IX1047" s="1"/>
      <c r="JB1047" s="1"/>
      <c r="JF1047" s="1"/>
      <c r="JJ1047" s="1"/>
      <c r="JN1047" s="1"/>
      <c r="JR1047" s="1"/>
      <c r="JV1047" s="1"/>
      <c r="JZ1047" s="1"/>
      <c r="KD1047" s="1"/>
      <c r="KH1047" s="1"/>
      <c r="KL1047" s="1"/>
      <c r="KP1047" s="1"/>
      <c r="KT1047" s="1"/>
      <c r="KX1047" s="1"/>
      <c r="LB1047" s="1"/>
      <c r="LF1047" s="1"/>
      <c r="LJ1047" s="1"/>
      <c r="LN1047" s="1"/>
      <c r="LR1047" s="1"/>
    </row>
    <row r="1048" spans="6:330">
      <c r="F1048" s="1">
        <v>42259.125</v>
      </c>
      <c r="G1048">
        <v>119</v>
      </c>
      <c r="H1048">
        <v>250</v>
      </c>
      <c r="J1048" s="1">
        <v>42259.125</v>
      </c>
      <c r="K1048">
        <v>7</v>
      </c>
      <c r="L1048">
        <v>150</v>
      </c>
      <c r="N1048" s="1">
        <v>42259.125</v>
      </c>
      <c r="O1048">
        <v>7</v>
      </c>
      <c r="P1048">
        <v>75</v>
      </c>
      <c r="R1048" s="1">
        <v>42259.125</v>
      </c>
      <c r="S1048">
        <v>4</v>
      </c>
      <c r="T1048">
        <v>100</v>
      </c>
      <c r="V1048" s="1">
        <v>42259.125</v>
      </c>
      <c r="W1048">
        <v>13</v>
      </c>
      <c r="X1048">
        <v>75</v>
      </c>
      <c r="Z1048" s="1">
        <v>42259.125</v>
      </c>
      <c r="AA1048">
        <v>10</v>
      </c>
      <c r="AB1048">
        <v>50</v>
      </c>
      <c r="AD1048" s="1">
        <v>42259.125</v>
      </c>
      <c r="AE1048">
        <v>6</v>
      </c>
      <c r="AF1048">
        <v>250</v>
      </c>
      <c r="AH1048" s="1">
        <v>42259.125</v>
      </c>
      <c r="AI1048">
        <v>4</v>
      </c>
      <c r="AJ1048">
        <v>100</v>
      </c>
      <c r="AL1048" s="1">
        <v>42259.125</v>
      </c>
      <c r="AM1048">
        <v>2</v>
      </c>
      <c r="AN1048">
        <v>50</v>
      </c>
      <c r="AP1048" s="1">
        <v>42259.125</v>
      </c>
      <c r="AQ1048">
        <v>62</v>
      </c>
      <c r="AR1048">
        <v>150</v>
      </c>
      <c r="AT1048" s="1">
        <v>42259.125</v>
      </c>
      <c r="AU1048">
        <v>5</v>
      </c>
      <c r="AV1048">
        <v>100</v>
      </c>
      <c r="AX1048" s="1">
        <v>42259.125</v>
      </c>
      <c r="AY1048">
        <v>26</v>
      </c>
      <c r="AZ1048">
        <v>50</v>
      </c>
      <c r="BB1048" s="1">
        <v>42259.125</v>
      </c>
      <c r="BC1048">
        <v>18</v>
      </c>
      <c r="BD1048">
        <v>125</v>
      </c>
      <c r="BF1048" s="1">
        <v>42259.125</v>
      </c>
      <c r="BG1048">
        <v>10</v>
      </c>
      <c r="BH1048">
        <v>75</v>
      </c>
      <c r="BJ1048" s="1">
        <v>42259.125</v>
      </c>
      <c r="BK1048">
        <v>3</v>
      </c>
      <c r="BL1048">
        <v>50</v>
      </c>
      <c r="BN1048" s="1">
        <v>42259.125</v>
      </c>
      <c r="BO1048">
        <v>10</v>
      </c>
      <c r="BP1048">
        <v>50</v>
      </c>
      <c r="BR1048" s="1"/>
      <c r="BV1048" s="1"/>
      <c r="BZ1048" s="1"/>
      <c r="CD1048" s="1"/>
      <c r="CH1048" s="1"/>
      <c r="CL1048" s="1"/>
      <c r="CP1048" s="1"/>
      <c r="CT1048" s="1"/>
      <c r="CX1048" s="1"/>
      <c r="DB1048" s="1"/>
      <c r="DF1048" s="1"/>
      <c r="DJ1048" s="1"/>
      <c r="DN1048" s="1"/>
      <c r="DR1048" s="1"/>
      <c r="DV1048" s="1"/>
      <c r="DZ1048" s="1"/>
      <c r="ED1048" s="1"/>
      <c r="EH1048" s="1"/>
      <c r="EL1048" s="1"/>
      <c r="EP1048" s="1"/>
      <c r="ET1048" s="1"/>
      <c r="EX1048" s="1"/>
      <c r="FB1048" s="1"/>
      <c r="FF1048" s="1"/>
      <c r="FJ1048" s="1"/>
      <c r="FN1048" s="1"/>
      <c r="FR1048" s="1"/>
      <c r="FV1048" s="1"/>
      <c r="FZ1048" s="1"/>
      <c r="GD1048" s="1"/>
      <c r="GH1048" s="1"/>
      <c r="GL1048" s="1"/>
      <c r="GP1048" s="1"/>
      <c r="GT1048" s="1"/>
      <c r="GX1048" s="1"/>
      <c r="HB1048" s="1"/>
      <c r="HF1048" s="1"/>
      <c r="HJ1048" s="1"/>
      <c r="HN1048" s="1"/>
      <c r="HR1048" s="1"/>
      <c r="HV1048" s="1"/>
      <c r="HZ1048" s="1"/>
      <c r="ID1048" s="1"/>
      <c r="IH1048" s="1"/>
      <c r="IL1048" s="1"/>
      <c r="IP1048" s="1"/>
      <c r="IT1048" s="1"/>
      <c r="IX1048" s="1"/>
      <c r="JB1048" s="1"/>
      <c r="JF1048" s="1"/>
      <c r="JJ1048" s="1"/>
      <c r="JN1048" s="1"/>
      <c r="JR1048" s="1"/>
      <c r="JV1048" s="1"/>
      <c r="JZ1048" s="1"/>
      <c r="KD1048" s="1"/>
      <c r="KH1048" s="1"/>
      <c r="KL1048" s="1"/>
      <c r="KP1048" s="1"/>
      <c r="KT1048" s="1"/>
      <c r="KX1048" s="1"/>
      <c r="LB1048" s="1"/>
      <c r="LF1048" s="1"/>
      <c r="LJ1048" s="1"/>
      <c r="LN1048" s="1"/>
      <c r="LR1048" s="1"/>
    </row>
    <row r="1049" spans="6:330">
      <c r="F1049" s="1">
        <v>42259.166666666664</v>
      </c>
      <c r="G1049">
        <v>113</v>
      </c>
      <c r="H1049">
        <v>250</v>
      </c>
      <c r="J1049" s="1">
        <v>42259.166666666664</v>
      </c>
      <c r="K1049">
        <v>4</v>
      </c>
      <c r="L1049">
        <v>150</v>
      </c>
      <c r="N1049" s="1">
        <v>42259.166666666664</v>
      </c>
      <c r="O1049">
        <v>8</v>
      </c>
      <c r="P1049">
        <v>75</v>
      </c>
      <c r="R1049" s="1">
        <v>42259.166666666664</v>
      </c>
      <c r="S1049">
        <v>3</v>
      </c>
      <c r="T1049">
        <v>100</v>
      </c>
      <c r="V1049" s="1">
        <v>42259.166666666664</v>
      </c>
      <c r="W1049">
        <v>9</v>
      </c>
      <c r="X1049">
        <v>75</v>
      </c>
      <c r="Z1049" s="1">
        <v>42259.166666666664</v>
      </c>
      <c r="AA1049">
        <v>11</v>
      </c>
      <c r="AB1049">
        <v>50</v>
      </c>
      <c r="AD1049" s="1">
        <v>42259.166666666664</v>
      </c>
      <c r="AE1049">
        <v>6</v>
      </c>
      <c r="AF1049">
        <v>250</v>
      </c>
      <c r="AH1049" s="1">
        <v>42259.166666666664</v>
      </c>
      <c r="AI1049">
        <v>4</v>
      </c>
      <c r="AJ1049">
        <v>100</v>
      </c>
      <c r="AL1049" s="1">
        <v>42259.166666666664</v>
      </c>
      <c r="AM1049">
        <v>1</v>
      </c>
      <c r="AN1049">
        <v>50</v>
      </c>
      <c r="AP1049" s="1">
        <v>42259.166666666664</v>
      </c>
      <c r="AQ1049">
        <v>58</v>
      </c>
      <c r="AR1049">
        <v>150</v>
      </c>
      <c r="AT1049" s="1">
        <v>42259.166666666664</v>
      </c>
      <c r="AU1049">
        <v>4</v>
      </c>
      <c r="AV1049">
        <v>100</v>
      </c>
      <c r="AX1049" s="1">
        <v>42259.166666666664</v>
      </c>
      <c r="AY1049">
        <v>10</v>
      </c>
      <c r="AZ1049">
        <v>50</v>
      </c>
      <c r="BB1049" s="1">
        <v>42259.166666666664</v>
      </c>
      <c r="BC1049">
        <v>19</v>
      </c>
      <c r="BD1049">
        <v>125</v>
      </c>
      <c r="BF1049" s="1">
        <v>42259.166666666664</v>
      </c>
      <c r="BG1049">
        <v>9</v>
      </c>
      <c r="BH1049">
        <v>75</v>
      </c>
      <c r="BJ1049" s="1">
        <v>42259.166666666664</v>
      </c>
      <c r="BK1049">
        <v>3</v>
      </c>
      <c r="BL1049">
        <v>50</v>
      </c>
      <c r="BN1049" s="1">
        <v>42259.166666666664</v>
      </c>
      <c r="BO1049">
        <v>11</v>
      </c>
      <c r="BP1049">
        <v>50</v>
      </c>
      <c r="BR1049" s="1"/>
      <c r="BV1049" s="1"/>
      <c r="BZ1049" s="1"/>
      <c r="CD1049" s="1"/>
      <c r="CH1049" s="1"/>
      <c r="CL1049" s="1"/>
      <c r="CP1049" s="1"/>
      <c r="CT1049" s="1"/>
      <c r="CX1049" s="1"/>
      <c r="DB1049" s="1"/>
      <c r="DF1049" s="1"/>
      <c r="DJ1049" s="1"/>
      <c r="DN1049" s="1"/>
      <c r="DR1049" s="1"/>
      <c r="DV1049" s="1"/>
      <c r="DZ1049" s="1"/>
      <c r="ED1049" s="1"/>
      <c r="EH1049" s="1"/>
      <c r="EL1049" s="1"/>
      <c r="EP1049" s="1"/>
      <c r="ET1049" s="1"/>
      <c r="EX1049" s="1"/>
      <c r="FB1049" s="1"/>
      <c r="FF1049" s="1"/>
      <c r="FJ1049" s="1"/>
      <c r="FN1049" s="1"/>
      <c r="FR1049" s="1"/>
      <c r="FV1049" s="1"/>
      <c r="FZ1049" s="1"/>
      <c r="GD1049" s="1"/>
      <c r="GH1049" s="1"/>
      <c r="GL1049" s="1"/>
      <c r="GP1049" s="1"/>
      <c r="GT1049" s="1"/>
      <c r="GX1049" s="1"/>
      <c r="HB1049" s="1"/>
      <c r="HF1049" s="1"/>
      <c r="HJ1049" s="1"/>
      <c r="HN1049" s="1"/>
      <c r="HR1049" s="1"/>
      <c r="HV1049" s="1"/>
      <c r="HZ1049" s="1"/>
      <c r="ID1049" s="1"/>
      <c r="IH1049" s="1"/>
      <c r="IL1049" s="1"/>
      <c r="IP1049" s="1"/>
      <c r="IT1049" s="1"/>
      <c r="IX1049" s="1"/>
      <c r="JB1049" s="1"/>
      <c r="JF1049" s="1"/>
      <c r="JJ1049" s="1"/>
      <c r="JN1049" s="1"/>
      <c r="JR1049" s="1"/>
      <c r="JV1049" s="1"/>
      <c r="JZ1049" s="1"/>
      <c r="KD1049" s="1"/>
      <c r="KH1049" s="1"/>
      <c r="KL1049" s="1"/>
      <c r="KP1049" s="1"/>
      <c r="KT1049" s="1"/>
      <c r="KX1049" s="1"/>
      <c r="LB1049" s="1"/>
      <c r="LF1049" s="1"/>
      <c r="LJ1049" s="1"/>
      <c r="LN1049" s="1"/>
      <c r="LR1049" s="1"/>
    </row>
    <row r="1050" spans="6:330">
      <c r="F1050" s="1">
        <v>42259.208333333336</v>
      </c>
      <c r="G1050">
        <v>118</v>
      </c>
      <c r="H1050">
        <v>250</v>
      </c>
      <c r="J1050" s="1">
        <v>42259.208333333336</v>
      </c>
      <c r="K1050">
        <v>5</v>
      </c>
      <c r="L1050">
        <v>150</v>
      </c>
      <c r="N1050" s="1">
        <v>42259.208333333336</v>
      </c>
      <c r="O1050">
        <v>6</v>
      </c>
      <c r="P1050">
        <v>75</v>
      </c>
      <c r="R1050" s="1">
        <v>42259.208333333336</v>
      </c>
      <c r="S1050">
        <v>3</v>
      </c>
      <c r="T1050">
        <v>100</v>
      </c>
      <c r="V1050" s="1">
        <v>42259.208333333336</v>
      </c>
      <c r="W1050">
        <v>9</v>
      </c>
      <c r="X1050">
        <v>75</v>
      </c>
      <c r="Z1050" s="1">
        <v>42259.208333333336</v>
      </c>
      <c r="AA1050">
        <v>7</v>
      </c>
      <c r="AB1050">
        <v>50</v>
      </c>
      <c r="AD1050" s="1">
        <v>42259.208333333336</v>
      </c>
      <c r="AE1050">
        <v>5</v>
      </c>
      <c r="AF1050">
        <v>250</v>
      </c>
      <c r="AH1050" s="1">
        <v>42259.208333333336</v>
      </c>
      <c r="AI1050">
        <v>5</v>
      </c>
      <c r="AJ1050">
        <v>100</v>
      </c>
      <c r="AL1050" s="1">
        <v>42259.208333333336</v>
      </c>
      <c r="AM1050">
        <v>1</v>
      </c>
      <c r="AN1050">
        <v>50</v>
      </c>
      <c r="AP1050" s="1">
        <v>42259.208333333336</v>
      </c>
      <c r="AQ1050">
        <v>62</v>
      </c>
      <c r="AR1050">
        <v>150</v>
      </c>
      <c r="AT1050" s="1">
        <v>42259.208333333336</v>
      </c>
      <c r="AU1050">
        <v>5</v>
      </c>
      <c r="AV1050">
        <v>100</v>
      </c>
      <c r="AX1050" s="1">
        <v>42259.208333333336</v>
      </c>
      <c r="AY1050">
        <v>6</v>
      </c>
      <c r="AZ1050">
        <v>50</v>
      </c>
      <c r="BB1050" s="1">
        <v>42259.208333333336</v>
      </c>
      <c r="BC1050">
        <v>22</v>
      </c>
      <c r="BD1050">
        <v>125</v>
      </c>
      <c r="BF1050" s="1">
        <v>42259.208333333336</v>
      </c>
      <c r="BG1050">
        <v>9</v>
      </c>
      <c r="BH1050">
        <v>75</v>
      </c>
      <c r="BJ1050" s="1">
        <v>42259.208333333336</v>
      </c>
      <c r="BK1050">
        <v>2</v>
      </c>
      <c r="BL1050">
        <v>50</v>
      </c>
      <c r="BN1050" s="1">
        <v>42259.208333333336</v>
      </c>
      <c r="BO1050">
        <v>7</v>
      </c>
      <c r="BP1050">
        <v>50</v>
      </c>
      <c r="BR1050" s="1"/>
      <c r="BV1050" s="1"/>
      <c r="BZ1050" s="1"/>
      <c r="CD1050" s="1"/>
      <c r="CH1050" s="1"/>
      <c r="CL1050" s="1"/>
      <c r="CP1050" s="1"/>
      <c r="CT1050" s="1"/>
      <c r="CX1050" s="1"/>
      <c r="DB1050" s="1"/>
      <c r="DF1050" s="1"/>
      <c r="DJ1050" s="1"/>
      <c r="DN1050" s="1"/>
      <c r="DR1050" s="1"/>
      <c r="DV1050" s="1"/>
      <c r="DZ1050" s="1"/>
      <c r="ED1050" s="1"/>
      <c r="EH1050" s="1"/>
      <c r="EL1050" s="1"/>
      <c r="EP1050" s="1"/>
      <c r="ET1050" s="1"/>
      <c r="EX1050" s="1"/>
      <c r="FB1050" s="1"/>
      <c r="FF1050" s="1"/>
      <c r="FJ1050" s="1"/>
      <c r="FN1050" s="1"/>
      <c r="FR1050" s="1"/>
      <c r="FV1050" s="1"/>
      <c r="FZ1050" s="1"/>
      <c r="GD1050" s="1"/>
      <c r="GH1050" s="1"/>
      <c r="GL1050" s="1"/>
      <c r="GP1050" s="1"/>
      <c r="GT1050" s="1"/>
      <c r="GX1050" s="1"/>
      <c r="HB1050" s="1"/>
      <c r="HF1050" s="1"/>
      <c r="HJ1050" s="1"/>
      <c r="HN1050" s="1"/>
      <c r="HR1050" s="1"/>
      <c r="HV1050" s="1"/>
      <c r="HZ1050" s="1"/>
      <c r="ID1050" s="1"/>
      <c r="IH1050" s="1"/>
      <c r="IL1050" s="1"/>
      <c r="IP1050" s="1"/>
      <c r="IT1050" s="1"/>
      <c r="IX1050" s="1"/>
      <c r="JB1050" s="1"/>
      <c r="JF1050" s="1"/>
      <c r="JJ1050" s="1"/>
      <c r="JN1050" s="1"/>
      <c r="JR1050" s="1"/>
      <c r="JV1050" s="1"/>
      <c r="JZ1050" s="1"/>
      <c r="KD1050" s="1"/>
      <c r="KH1050" s="1"/>
      <c r="KL1050" s="1"/>
      <c r="KP1050" s="1"/>
      <c r="KT1050" s="1"/>
      <c r="KX1050" s="1"/>
      <c r="LB1050" s="1"/>
      <c r="LF1050" s="1"/>
      <c r="LJ1050" s="1"/>
      <c r="LN1050" s="1"/>
      <c r="LR1050" s="1"/>
    </row>
    <row r="1051" spans="6:330">
      <c r="F1051" s="1">
        <v>42259.25</v>
      </c>
      <c r="G1051">
        <v>125</v>
      </c>
      <c r="H1051">
        <v>250</v>
      </c>
      <c r="J1051" s="1">
        <v>42259.25</v>
      </c>
      <c r="K1051">
        <v>5</v>
      </c>
      <c r="L1051">
        <v>150</v>
      </c>
      <c r="N1051" s="1">
        <v>42259.25</v>
      </c>
      <c r="O1051">
        <v>11</v>
      </c>
      <c r="P1051">
        <v>75</v>
      </c>
      <c r="R1051" s="1">
        <v>42259.25</v>
      </c>
      <c r="S1051">
        <v>6</v>
      </c>
      <c r="T1051">
        <v>100</v>
      </c>
      <c r="V1051" s="1">
        <v>42259.25</v>
      </c>
      <c r="W1051">
        <v>8</v>
      </c>
      <c r="X1051">
        <v>75</v>
      </c>
      <c r="Z1051" s="1">
        <v>42259.25</v>
      </c>
      <c r="AA1051">
        <v>7</v>
      </c>
      <c r="AB1051">
        <v>50</v>
      </c>
      <c r="AD1051" s="1">
        <v>42259.25</v>
      </c>
      <c r="AE1051">
        <v>9</v>
      </c>
      <c r="AF1051">
        <v>250</v>
      </c>
      <c r="AH1051" s="1">
        <v>42259.25</v>
      </c>
      <c r="AI1051">
        <v>4</v>
      </c>
      <c r="AJ1051">
        <v>100</v>
      </c>
      <c r="AL1051" s="1">
        <v>42259.25</v>
      </c>
      <c r="AM1051">
        <v>2</v>
      </c>
      <c r="AN1051">
        <v>50</v>
      </c>
      <c r="AP1051" s="1">
        <v>42259.25</v>
      </c>
      <c r="AQ1051">
        <v>72</v>
      </c>
      <c r="AR1051">
        <v>150</v>
      </c>
      <c r="AT1051" s="1">
        <v>42259.25</v>
      </c>
      <c r="AU1051">
        <v>5</v>
      </c>
      <c r="AV1051">
        <v>100</v>
      </c>
      <c r="AX1051" s="1">
        <v>42259.25</v>
      </c>
      <c r="AY1051">
        <v>7</v>
      </c>
      <c r="AZ1051">
        <v>50</v>
      </c>
      <c r="BB1051" s="1">
        <v>42259.25</v>
      </c>
      <c r="BC1051">
        <v>31</v>
      </c>
      <c r="BD1051">
        <v>125</v>
      </c>
      <c r="BF1051" s="1">
        <v>42259.25</v>
      </c>
      <c r="BG1051">
        <v>9</v>
      </c>
      <c r="BH1051">
        <v>75</v>
      </c>
      <c r="BJ1051" s="1">
        <v>42259.25</v>
      </c>
      <c r="BK1051">
        <v>2</v>
      </c>
      <c r="BL1051">
        <v>50</v>
      </c>
      <c r="BN1051" s="1">
        <v>42259.25</v>
      </c>
      <c r="BO1051">
        <v>7</v>
      </c>
      <c r="BP1051">
        <v>50</v>
      </c>
      <c r="BR1051" s="1"/>
      <c r="BV1051" s="1"/>
      <c r="BZ1051" s="1"/>
      <c r="CD1051" s="1"/>
      <c r="CH1051" s="1"/>
      <c r="CL1051" s="1"/>
      <c r="CP1051" s="1"/>
      <c r="CT1051" s="1"/>
      <c r="CX1051" s="1"/>
      <c r="DB1051" s="1"/>
      <c r="DF1051" s="1"/>
      <c r="DJ1051" s="1"/>
      <c r="DN1051" s="1"/>
      <c r="DR1051" s="1"/>
      <c r="DV1051" s="1"/>
      <c r="DZ1051" s="1"/>
      <c r="ED1051" s="1"/>
      <c r="EH1051" s="1"/>
      <c r="EL1051" s="1"/>
      <c r="EP1051" s="1"/>
      <c r="ET1051" s="1"/>
      <c r="EX1051" s="1"/>
      <c r="FB1051" s="1"/>
      <c r="FF1051" s="1"/>
      <c r="FJ1051" s="1"/>
      <c r="FN1051" s="1"/>
      <c r="FR1051" s="1"/>
      <c r="FV1051" s="1"/>
      <c r="FZ1051" s="1"/>
      <c r="GD1051" s="1"/>
      <c r="GH1051" s="1"/>
      <c r="GL1051" s="1"/>
      <c r="GP1051" s="1"/>
      <c r="GT1051" s="1"/>
      <c r="GX1051" s="1"/>
      <c r="HB1051" s="1"/>
      <c r="HF1051" s="1"/>
      <c r="HJ1051" s="1"/>
      <c r="HN1051" s="1"/>
      <c r="HR1051" s="1"/>
      <c r="HV1051" s="1"/>
      <c r="HZ1051" s="1"/>
      <c r="ID1051" s="1"/>
      <c r="IH1051" s="1"/>
      <c r="IL1051" s="1"/>
      <c r="IP1051" s="1"/>
      <c r="IT1051" s="1"/>
      <c r="IX1051" s="1"/>
      <c r="JB1051" s="1"/>
      <c r="JF1051" s="1"/>
      <c r="JJ1051" s="1"/>
      <c r="JN1051" s="1"/>
      <c r="JR1051" s="1"/>
      <c r="JV1051" s="1"/>
      <c r="JZ1051" s="1"/>
      <c r="KD1051" s="1"/>
      <c r="KH1051" s="1"/>
      <c r="KL1051" s="1"/>
      <c r="KP1051" s="1"/>
      <c r="KT1051" s="1"/>
      <c r="KX1051" s="1"/>
      <c r="LB1051" s="1"/>
      <c r="LF1051" s="1"/>
      <c r="LJ1051" s="1"/>
      <c r="LN1051" s="1"/>
      <c r="LR1051" s="1"/>
    </row>
    <row r="1052" spans="6:330">
      <c r="F1052" s="1">
        <v>42259.291666666664</v>
      </c>
      <c r="G1052">
        <v>154</v>
      </c>
      <c r="H1052">
        <v>250</v>
      </c>
      <c r="J1052" s="1">
        <v>42259.291666666664</v>
      </c>
      <c r="K1052">
        <v>10</v>
      </c>
      <c r="L1052">
        <v>150</v>
      </c>
      <c r="N1052" s="1">
        <v>42259.291666666664</v>
      </c>
      <c r="O1052">
        <v>16</v>
      </c>
      <c r="P1052">
        <v>75</v>
      </c>
      <c r="R1052" s="1">
        <v>42259.291666666664</v>
      </c>
      <c r="S1052">
        <v>8</v>
      </c>
      <c r="T1052">
        <v>100</v>
      </c>
      <c r="V1052" s="1">
        <v>42259.291666666664</v>
      </c>
      <c r="W1052">
        <v>9</v>
      </c>
      <c r="X1052">
        <v>75</v>
      </c>
      <c r="Z1052" s="1">
        <v>42259.291666666664</v>
      </c>
      <c r="AA1052">
        <v>7</v>
      </c>
      <c r="AB1052">
        <v>50</v>
      </c>
      <c r="AD1052" s="1">
        <v>42259.291666666664</v>
      </c>
      <c r="AE1052">
        <v>20</v>
      </c>
      <c r="AF1052">
        <v>250</v>
      </c>
      <c r="AH1052" s="1">
        <v>42259.291666666664</v>
      </c>
      <c r="AI1052">
        <v>5</v>
      </c>
      <c r="AJ1052">
        <v>100</v>
      </c>
      <c r="AL1052" s="1">
        <v>42259.291666666664</v>
      </c>
      <c r="AM1052">
        <v>2</v>
      </c>
      <c r="AN1052">
        <v>50</v>
      </c>
      <c r="AP1052" s="1">
        <v>42259.291666666664</v>
      </c>
      <c r="AQ1052">
        <v>77</v>
      </c>
      <c r="AR1052">
        <v>150</v>
      </c>
      <c r="AT1052" s="1">
        <v>42259.291666666664</v>
      </c>
      <c r="AU1052">
        <v>6</v>
      </c>
      <c r="AV1052">
        <v>100</v>
      </c>
      <c r="AX1052" s="1">
        <v>42259.291666666664</v>
      </c>
      <c r="AY1052">
        <v>6</v>
      </c>
      <c r="AZ1052">
        <v>50</v>
      </c>
      <c r="BB1052" s="1">
        <v>42259.291666666664</v>
      </c>
      <c r="BC1052">
        <v>34</v>
      </c>
      <c r="BD1052">
        <v>125</v>
      </c>
      <c r="BF1052" s="1">
        <v>42259.291666666664</v>
      </c>
      <c r="BG1052">
        <v>13</v>
      </c>
      <c r="BH1052">
        <v>75</v>
      </c>
      <c r="BJ1052" s="1">
        <v>42259.291666666664</v>
      </c>
      <c r="BK1052">
        <v>2</v>
      </c>
      <c r="BL1052">
        <v>50</v>
      </c>
      <c r="BN1052" s="1">
        <v>42259.291666666664</v>
      </c>
      <c r="BO1052">
        <v>7</v>
      </c>
      <c r="BP1052">
        <v>50</v>
      </c>
      <c r="BR1052" s="1"/>
      <c r="BV1052" s="1"/>
      <c r="BZ1052" s="1"/>
      <c r="CD1052" s="1"/>
      <c r="CH1052" s="1"/>
      <c r="CL1052" s="1"/>
      <c r="CP1052" s="1"/>
      <c r="CT1052" s="1"/>
      <c r="CX1052" s="1"/>
      <c r="DB1052" s="1"/>
      <c r="DF1052" s="1"/>
      <c r="DJ1052" s="1"/>
      <c r="DN1052" s="1"/>
      <c r="DR1052" s="1"/>
      <c r="DV1052" s="1"/>
      <c r="DZ1052" s="1"/>
      <c r="ED1052" s="1"/>
      <c r="EH1052" s="1"/>
      <c r="EL1052" s="1"/>
      <c r="EP1052" s="1"/>
      <c r="ET1052" s="1"/>
      <c r="EX1052" s="1"/>
      <c r="FB1052" s="1"/>
      <c r="FF1052" s="1"/>
      <c r="FJ1052" s="1"/>
      <c r="FN1052" s="1"/>
      <c r="FR1052" s="1"/>
      <c r="FV1052" s="1"/>
      <c r="FZ1052" s="1"/>
      <c r="GD1052" s="1"/>
      <c r="GH1052" s="1"/>
      <c r="GL1052" s="1"/>
      <c r="GP1052" s="1"/>
      <c r="GT1052" s="1"/>
      <c r="GX1052" s="1"/>
      <c r="HB1052" s="1"/>
      <c r="HF1052" s="1"/>
      <c r="HJ1052" s="1"/>
      <c r="HN1052" s="1"/>
      <c r="HR1052" s="1"/>
      <c r="HV1052" s="1"/>
      <c r="HZ1052" s="1"/>
      <c r="ID1052" s="1"/>
      <c r="IH1052" s="1"/>
      <c r="IL1052" s="1"/>
      <c r="IP1052" s="1"/>
      <c r="IT1052" s="1"/>
      <c r="IX1052" s="1"/>
      <c r="JB1052" s="1"/>
      <c r="JF1052" s="1"/>
      <c r="JJ1052" s="1"/>
      <c r="JN1052" s="1"/>
      <c r="JR1052" s="1"/>
      <c r="JV1052" s="1"/>
      <c r="JZ1052" s="1"/>
      <c r="KD1052" s="1"/>
      <c r="KH1052" s="1"/>
      <c r="KL1052" s="1"/>
      <c r="KP1052" s="1"/>
      <c r="KT1052" s="1"/>
      <c r="KX1052" s="1"/>
      <c r="LB1052" s="1"/>
      <c r="LF1052" s="1"/>
      <c r="LJ1052" s="1"/>
      <c r="LN1052" s="1"/>
      <c r="LR1052" s="1"/>
    </row>
    <row r="1053" spans="6:330">
      <c r="F1053" s="1">
        <v>42259.333333333336</v>
      </c>
      <c r="G1053">
        <v>172</v>
      </c>
      <c r="H1053">
        <v>250</v>
      </c>
      <c r="J1053" s="1">
        <v>42259.333333333336</v>
      </c>
      <c r="K1053">
        <v>25</v>
      </c>
      <c r="L1053">
        <v>150</v>
      </c>
      <c r="N1053" s="1">
        <v>42259.333333333336</v>
      </c>
      <c r="O1053">
        <v>16</v>
      </c>
      <c r="P1053">
        <v>75</v>
      </c>
      <c r="R1053" s="1">
        <v>42259.333333333336</v>
      </c>
      <c r="S1053">
        <v>12</v>
      </c>
      <c r="T1053">
        <v>100</v>
      </c>
      <c r="V1053" s="1">
        <v>42259.333333333336</v>
      </c>
      <c r="W1053">
        <v>9</v>
      </c>
      <c r="X1053">
        <v>75</v>
      </c>
      <c r="Z1053" s="1">
        <v>42259.333333333336</v>
      </c>
      <c r="AA1053">
        <v>10</v>
      </c>
      <c r="AB1053">
        <v>50</v>
      </c>
      <c r="AD1053" s="1">
        <v>42259.333333333336</v>
      </c>
      <c r="AE1053">
        <v>37</v>
      </c>
      <c r="AF1053">
        <v>250</v>
      </c>
      <c r="AH1053" s="1">
        <v>42259.333333333336</v>
      </c>
      <c r="AI1053">
        <v>10</v>
      </c>
      <c r="AJ1053">
        <v>100</v>
      </c>
      <c r="AL1053" s="1">
        <v>42259.333333333336</v>
      </c>
      <c r="AM1053">
        <v>8</v>
      </c>
      <c r="AN1053">
        <v>50</v>
      </c>
      <c r="AP1053" s="1">
        <v>42259.333333333336</v>
      </c>
      <c r="AQ1053">
        <v>68</v>
      </c>
      <c r="AR1053">
        <v>150</v>
      </c>
      <c r="AT1053" s="1">
        <v>42259.333333333336</v>
      </c>
      <c r="AU1053">
        <v>6</v>
      </c>
      <c r="AV1053">
        <v>100</v>
      </c>
      <c r="AX1053" s="1">
        <v>42259.333333333336</v>
      </c>
      <c r="AY1053">
        <v>8</v>
      </c>
      <c r="AZ1053">
        <v>50</v>
      </c>
      <c r="BB1053" s="1">
        <v>42259.333333333336</v>
      </c>
      <c r="BC1053">
        <v>38</v>
      </c>
      <c r="BD1053">
        <v>125</v>
      </c>
      <c r="BF1053" s="1">
        <v>42259.333333333336</v>
      </c>
      <c r="BG1053">
        <v>14</v>
      </c>
      <c r="BH1053">
        <v>75</v>
      </c>
      <c r="BJ1053" s="1">
        <v>42259.333333333336</v>
      </c>
      <c r="BK1053">
        <v>5</v>
      </c>
      <c r="BL1053">
        <v>50</v>
      </c>
      <c r="BN1053" s="1">
        <v>42259.333333333336</v>
      </c>
      <c r="BO1053">
        <v>10</v>
      </c>
      <c r="BP1053">
        <v>50</v>
      </c>
      <c r="BR1053" s="1"/>
      <c r="BV1053" s="1"/>
      <c r="BZ1053" s="1"/>
      <c r="CD1053" s="1"/>
      <c r="CH1053" s="1"/>
      <c r="CL1053" s="1"/>
      <c r="CP1053" s="1"/>
      <c r="CT1053" s="1"/>
      <c r="CX1053" s="1"/>
      <c r="DB1053" s="1"/>
      <c r="DF1053" s="1"/>
      <c r="DJ1053" s="1"/>
      <c r="DN1053" s="1"/>
      <c r="DR1053" s="1"/>
      <c r="DV1053" s="1"/>
      <c r="DZ1053" s="1"/>
      <c r="ED1053" s="1"/>
      <c r="EH1053" s="1"/>
      <c r="EL1053" s="1"/>
      <c r="EP1053" s="1"/>
      <c r="ET1053" s="1"/>
      <c r="EX1053" s="1"/>
      <c r="FB1053" s="1"/>
      <c r="FF1053" s="1"/>
      <c r="FJ1053" s="1"/>
      <c r="FN1053" s="1"/>
      <c r="FR1053" s="1"/>
      <c r="FV1053" s="1"/>
      <c r="FZ1053" s="1"/>
      <c r="GD1053" s="1"/>
      <c r="GH1053" s="1"/>
      <c r="GL1053" s="1"/>
      <c r="GP1053" s="1"/>
      <c r="GT1053" s="1"/>
      <c r="GX1053" s="1"/>
      <c r="HB1053" s="1"/>
      <c r="HF1053" s="1"/>
      <c r="HJ1053" s="1"/>
      <c r="HN1053" s="1"/>
      <c r="HR1053" s="1"/>
      <c r="HV1053" s="1"/>
      <c r="HZ1053" s="1"/>
      <c r="ID1053" s="1"/>
      <c r="IH1053" s="1"/>
      <c r="IL1053" s="1"/>
      <c r="IP1053" s="1"/>
      <c r="IT1053" s="1"/>
      <c r="IX1053" s="1"/>
      <c r="JB1053" s="1"/>
      <c r="JF1053" s="1"/>
      <c r="JJ1053" s="1"/>
      <c r="JN1053" s="1"/>
      <c r="JR1053" s="1"/>
      <c r="JV1053" s="1"/>
      <c r="JZ1053" s="1"/>
      <c r="KD1053" s="1"/>
      <c r="KH1053" s="1"/>
      <c r="KL1053" s="1"/>
      <c r="KP1053" s="1"/>
      <c r="KT1053" s="1"/>
      <c r="KX1053" s="1"/>
      <c r="LB1053" s="1"/>
      <c r="LF1053" s="1"/>
      <c r="LJ1053" s="1"/>
      <c r="LN1053" s="1"/>
      <c r="LR1053" s="1"/>
    </row>
    <row r="1054" spans="6:330">
      <c r="F1054" s="1">
        <v>42259.375</v>
      </c>
      <c r="G1054">
        <v>188</v>
      </c>
      <c r="H1054">
        <v>250</v>
      </c>
      <c r="J1054" s="1">
        <v>42259.375</v>
      </c>
      <c r="K1054">
        <v>43</v>
      </c>
      <c r="L1054">
        <v>150</v>
      </c>
      <c r="N1054" s="1">
        <v>42259.375</v>
      </c>
      <c r="O1054">
        <v>20</v>
      </c>
      <c r="P1054">
        <v>75</v>
      </c>
      <c r="R1054" s="1">
        <v>42259.375</v>
      </c>
      <c r="S1054">
        <v>16</v>
      </c>
      <c r="T1054">
        <v>100</v>
      </c>
      <c r="V1054" s="1">
        <v>42259.375</v>
      </c>
      <c r="W1054">
        <v>10</v>
      </c>
      <c r="X1054">
        <v>75</v>
      </c>
      <c r="Z1054" s="1">
        <v>42259.375</v>
      </c>
      <c r="AA1054">
        <v>13</v>
      </c>
      <c r="AB1054">
        <v>50</v>
      </c>
      <c r="AD1054" s="1">
        <v>42259.375</v>
      </c>
      <c r="AE1054">
        <v>54</v>
      </c>
      <c r="AF1054">
        <v>250</v>
      </c>
      <c r="AH1054" s="1">
        <v>42259.375</v>
      </c>
      <c r="AI1054">
        <v>15</v>
      </c>
      <c r="AJ1054">
        <v>100</v>
      </c>
      <c r="AL1054" s="1">
        <v>42259.375</v>
      </c>
      <c r="AM1054">
        <v>9</v>
      </c>
      <c r="AN1054">
        <v>50</v>
      </c>
      <c r="AP1054" s="1">
        <v>42259.375</v>
      </c>
      <c r="AQ1054">
        <v>85</v>
      </c>
      <c r="AR1054">
        <v>150</v>
      </c>
      <c r="AT1054" s="1">
        <v>42259.375</v>
      </c>
      <c r="AU1054">
        <v>10</v>
      </c>
      <c r="AV1054">
        <v>100</v>
      </c>
      <c r="AX1054" s="1">
        <v>42259.375</v>
      </c>
      <c r="AY1054">
        <v>11</v>
      </c>
      <c r="AZ1054">
        <v>50</v>
      </c>
      <c r="BB1054" s="1">
        <v>42259.375</v>
      </c>
      <c r="BC1054">
        <v>35</v>
      </c>
      <c r="BD1054">
        <v>125</v>
      </c>
      <c r="BF1054" s="1">
        <v>42259.375</v>
      </c>
      <c r="BG1054">
        <v>19</v>
      </c>
      <c r="BH1054">
        <v>75</v>
      </c>
      <c r="BJ1054" s="1">
        <v>42259.375</v>
      </c>
      <c r="BK1054">
        <v>6</v>
      </c>
      <c r="BL1054">
        <v>50</v>
      </c>
      <c r="BN1054" s="1">
        <v>42259.375</v>
      </c>
      <c r="BO1054">
        <v>13</v>
      </c>
      <c r="BP1054">
        <v>50</v>
      </c>
      <c r="BR1054" s="1"/>
      <c r="BV1054" s="1"/>
      <c r="BZ1054" s="1"/>
      <c r="CD1054" s="1"/>
      <c r="CH1054" s="1"/>
      <c r="CL1054" s="1"/>
      <c r="CP1054" s="1"/>
      <c r="CT1054" s="1"/>
      <c r="CX1054" s="1"/>
      <c r="DB1054" s="1"/>
      <c r="DF1054" s="1"/>
      <c r="DJ1054" s="1"/>
      <c r="DN1054" s="1"/>
      <c r="DR1054" s="1"/>
      <c r="DV1054" s="1"/>
      <c r="DZ1054" s="1"/>
      <c r="ED1054" s="1"/>
      <c r="EH1054" s="1"/>
      <c r="EL1054" s="1"/>
      <c r="EP1054" s="1"/>
      <c r="ET1054" s="1"/>
      <c r="EX1054" s="1"/>
      <c r="FB1054" s="1"/>
      <c r="FF1054" s="1"/>
      <c r="FJ1054" s="1"/>
      <c r="FN1054" s="1"/>
      <c r="FR1054" s="1"/>
      <c r="FV1054" s="1"/>
      <c r="FZ1054" s="1"/>
      <c r="GD1054" s="1"/>
      <c r="GH1054" s="1"/>
      <c r="GL1054" s="1"/>
      <c r="GP1054" s="1"/>
      <c r="GT1054" s="1"/>
      <c r="GX1054" s="1"/>
      <c r="HB1054" s="1"/>
      <c r="HF1054" s="1"/>
      <c r="HJ1054" s="1"/>
      <c r="HN1054" s="1"/>
      <c r="HR1054" s="1"/>
      <c r="HV1054" s="1"/>
      <c r="HZ1054" s="1"/>
      <c r="ID1054" s="1"/>
      <c r="IH1054" s="1"/>
      <c r="IL1054" s="1"/>
      <c r="IP1054" s="1"/>
      <c r="IT1054" s="1"/>
      <c r="IX1054" s="1"/>
      <c r="JB1054" s="1"/>
      <c r="JF1054" s="1"/>
      <c r="JJ1054" s="1"/>
      <c r="JN1054" s="1"/>
      <c r="JR1054" s="1"/>
      <c r="JV1054" s="1"/>
      <c r="JZ1054" s="1"/>
      <c r="KD1054" s="1"/>
      <c r="KH1054" s="1"/>
      <c r="KL1054" s="1"/>
      <c r="KP1054" s="1"/>
      <c r="KT1054" s="1"/>
      <c r="KX1054" s="1"/>
      <c r="LB1054" s="1"/>
      <c r="LF1054" s="1"/>
      <c r="LJ1054" s="1"/>
      <c r="LN1054" s="1"/>
      <c r="LR1054" s="1"/>
    </row>
    <row r="1055" spans="6:330">
      <c r="F1055" s="1">
        <v>42259.416666666664</v>
      </c>
      <c r="G1055">
        <v>194</v>
      </c>
      <c r="H1055">
        <v>250</v>
      </c>
      <c r="J1055" s="1">
        <v>42259.416666666664</v>
      </c>
      <c r="K1055">
        <v>44</v>
      </c>
      <c r="L1055">
        <v>150</v>
      </c>
      <c r="N1055" s="1">
        <v>42259.416666666664</v>
      </c>
      <c r="O1055">
        <v>20</v>
      </c>
      <c r="P1055">
        <v>75</v>
      </c>
      <c r="R1055" s="1">
        <v>42259.416666666664</v>
      </c>
      <c r="S1055">
        <v>20</v>
      </c>
      <c r="T1055">
        <v>100</v>
      </c>
      <c r="V1055" s="1">
        <v>42259.416666666664</v>
      </c>
      <c r="W1055">
        <v>13</v>
      </c>
      <c r="X1055">
        <v>75</v>
      </c>
      <c r="Z1055" s="1">
        <v>42259.416666666664</v>
      </c>
      <c r="AA1055">
        <v>12</v>
      </c>
      <c r="AB1055">
        <v>50</v>
      </c>
      <c r="AD1055" s="1">
        <v>42259.416666666664</v>
      </c>
      <c r="AE1055">
        <v>67</v>
      </c>
      <c r="AF1055">
        <v>250</v>
      </c>
      <c r="AH1055" s="1">
        <v>42259.416666666664</v>
      </c>
      <c r="AI1055">
        <v>12</v>
      </c>
      <c r="AJ1055">
        <v>100</v>
      </c>
      <c r="AL1055" s="1">
        <v>42259.416666666664</v>
      </c>
      <c r="AM1055">
        <v>8</v>
      </c>
      <c r="AN1055">
        <v>50</v>
      </c>
      <c r="AP1055" s="1">
        <v>42259.416666666664</v>
      </c>
      <c r="AQ1055">
        <v>91</v>
      </c>
      <c r="AR1055">
        <v>150</v>
      </c>
      <c r="AT1055" s="1">
        <v>42259.416666666664</v>
      </c>
      <c r="AU1055">
        <v>10</v>
      </c>
      <c r="AV1055">
        <v>100</v>
      </c>
      <c r="AX1055" s="1">
        <v>42259.416666666664</v>
      </c>
      <c r="AY1055">
        <v>13</v>
      </c>
      <c r="AZ1055">
        <v>50</v>
      </c>
      <c r="BB1055" s="1">
        <v>42259.416666666664</v>
      </c>
      <c r="BC1055">
        <v>32</v>
      </c>
      <c r="BD1055">
        <v>125</v>
      </c>
      <c r="BF1055" s="1">
        <v>42259.416666666664</v>
      </c>
      <c r="BG1055">
        <v>17</v>
      </c>
      <c r="BH1055">
        <v>75</v>
      </c>
      <c r="BJ1055" s="1">
        <v>42259.416666666664</v>
      </c>
      <c r="BK1055">
        <v>8</v>
      </c>
      <c r="BL1055">
        <v>50</v>
      </c>
      <c r="BN1055" s="1">
        <v>42259.416666666664</v>
      </c>
      <c r="BO1055">
        <v>12</v>
      </c>
      <c r="BP1055">
        <v>50</v>
      </c>
      <c r="BR1055" s="1"/>
      <c r="BV1055" s="1"/>
      <c r="BZ1055" s="1"/>
      <c r="CD1055" s="1"/>
      <c r="CH1055" s="1"/>
      <c r="CL1055" s="1"/>
      <c r="CP1055" s="1"/>
      <c r="CT1055" s="1"/>
      <c r="CX1055" s="1"/>
      <c r="DB1055" s="1"/>
      <c r="DF1055" s="1"/>
      <c r="DJ1055" s="1"/>
      <c r="DN1055" s="1"/>
      <c r="DR1055" s="1"/>
      <c r="DV1055" s="1"/>
      <c r="DZ1055" s="1"/>
      <c r="ED1055" s="1"/>
      <c r="EH1055" s="1"/>
      <c r="EL1055" s="1"/>
      <c r="EP1055" s="1"/>
      <c r="ET1055" s="1"/>
      <c r="EX1055" s="1"/>
      <c r="FB1055" s="1"/>
      <c r="FF1055" s="1"/>
      <c r="FJ1055" s="1"/>
      <c r="FN1055" s="1"/>
      <c r="FR1055" s="1"/>
      <c r="FV1055" s="1"/>
      <c r="FZ1055" s="1"/>
      <c r="GD1055" s="1"/>
      <c r="GH1055" s="1"/>
      <c r="GL1055" s="1"/>
      <c r="GP1055" s="1"/>
      <c r="GT1055" s="1"/>
      <c r="GX1055" s="1"/>
      <c r="HB1055" s="1"/>
      <c r="HF1055" s="1"/>
      <c r="HJ1055" s="1"/>
      <c r="HN1055" s="1"/>
      <c r="HR1055" s="1"/>
      <c r="HV1055" s="1"/>
      <c r="HZ1055" s="1"/>
      <c r="ID1055" s="1"/>
      <c r="IH1055" s="1"/>
      <c r="IL1055" s="1"/>
      <c r="IP1055" s="1"/>
      <c r="IT1055" s="1"/>
      <c r="IX1055" s="1"/>
      <c r="JB1055" s="1"/>
      <c r="JF1055" s="1"/>
      <c r="JJ1055" s="1"/>
      <c r="JN1055" s="1"/>
      <c r="JR1055" s="1"/>
      <c r="JV1055" s="1"/>
      <c r="JZ1055" s="1"/>
      <c r="KD1055" s="1"/>
      <c r="KH1055" s="1"/>
      <c r="KL1055" s="1"/>
      <c r="KP1055" s="1"/>
      <c r="KT1055" s="1"/>
      <c r="KX1055" s="1"/>
      <c r="LB1055" s="1"/>
      <c r="LF1055" s="1"/>
      <c r="LJ1055" s="1"/>
      <c r="LN1055" s="1"/>
      <c r="LR1055" s="1"/>
    </row>
    <row r="1056" spans="6:330">
      <c r="F1056" s="1">
        <v>42259.458333333336</v>
      </c>
      <c r="G1056">
        <v>222</v>
      </c>
      <c r="H1056">
        <v>250</v>
      </c>
      <c r="J1056" s="1">
        <v>42259.458333333336</v>
      </c>
      <c r="K1056">
        <v>56</v>
      </c>
      <c r="L1056">
        <v>150</v>
      </c>
      <c r="N1056" s="1">
        <v>42259.458333333336</v>
      </c>
      <c r="O1056">
        <v>20</v>
      </c>
      <c r="P1056">
        <v>75</v>
      </c>
      <c r="R1056" s="1">
        <v>42259.458333333336</v>
      </c>
      <c r="S1056">
        <v>20</v>
      </c>
      <c r="T1056">
        <v>100</v>
      </c>
      <c r="V1056" s="1">
        <v>42259.458333333336</v>
      </c>
      <c r="W1056">
        <v>14</v>
      </c>
      <c r="X1056">
        <v>75</v>
      </c>
      <c r="Z1056" s="1">
        <v>42259.458333333336</v>
      </c>
      <c r="AA1056">
        <v>13</v>
      </c>
      <c r="AB1056">
        <v>50</v>
      </c>
      <c r="AD1056" s="1">
        <v>42259.458333333336</v>
      </c>
      <c r="AE1056">
        <v>78</v>
      </c>
      <c r="AF1056">
        <v>250</v>
      </c>
      <c r="AH1056" s="1">
        <v>42259.458333333336</v>
      </c>
      <c r="AI1056">
        <v>25</v>
      </c>
      <c r="AJ1056">
        <v>100</v>
      </c>
      <c r="AL1056" s="1">
        <v>42259.458333333336</v>
      </c>
      <c r="AM1056">
        <v>12</v>
      </c>
      <c r="AN1056">
        <v>50</v>
      </c>
      <c r="AP1056" s="1">
        <v>42259.458333333336</v>
      </c>
      <c r="AQ1056">
        <v>106</v>
      </c>
      <c r="AR1056">
        <v>150</v>
      </c>
      <c r="AT1056" s="1">
        <v>42259.458333333336</v>
      </c>
      <c r="AU1056">
        <v>16</v>
      </c>
      <c r="AV1056">
        <v>100</v>
      </c>
      <c r="AX1056" s="1">
        <v>42259.458333333336</v>
      </c>
      <c r="AY1056">
        <v>14</v>
      </c>
      <c r="AZ1056">
        <v>50</v>
      </c>
      <c r="BB1056" s="1">
        <v>42259.458333333336</v>
      </c>
      <c r="BC1056">
        <v>26</v>
      </c>
      <c r="BD1056">
        <v>125</v>
      </c>
      <c r="BF1056" s="1">
        <v>42259.458333333336</v>
      </c>
      <c r="BG1056">
        <v>21</v>
      </c>
      <c r="BH1056">
        <v>75</v>
      </c>
      <c r="BJ1056" s="1">
        <v>42259.458333333336</v>
      </c>
      <c r="BK1056">
        <v>10</v>
      </c>
      <c r="BL1056">
        <v>50</v>
      </c>
      <c r="BN1056" s="1">
        <v>42259.458333333336</v>
      </c>
      <c r="BO1056">
        <v>13</v>
      </c>
      <c r="BP1056">
        <v>50</v>
      </c>
      <c r="BR1056" s="1"/>
      <c r="BV1056" s="1"/>
      <c r="BZ1056" s="1"/>
      <c r="CD1056" s="1"/>
      <c r="CH1056" s="1"/>
      <c r="CL1056" s="1"/>
      <c r="CP1056" s="1"/>
      <c r="CT1056" s="1"/>
      <c r="CX1056" s="1"/>
      <c r="DB1056" s="1"/>
      <c r="DF1056" s="1"/>
      <c r="DJ1056" s="1"/>
      <c r="DN1056" s="1"/>
      <c r="DR1056" s="1"/>
      <c r="DV1056" s="1"/>
      <c r="DZ1056" s="1"/>
      <c r="ED1056" s="1"/>
      <c r="EH1056" s="1"/>
      <c r="EL1056" s="1"/>
      <c r="EP1056" s="1"/>
      <c r="ET1056" s="1"/>
      <c r="EX1056" s="1"/>
      <c r="FB1056" s="1"/>
      <c r="FF1056" s="1"/>
      <c r="FJ1056" s="1"/>
      <c r="FN1056" s="1"/>
      <c r="FR1056" s="1"/>
      <c r="FV1056" s="1"/>
      <c r="FZ1056" s="1"/>
      <c r="GD1056" s="1"/>
      <c r="GH1056" s="1"/>
      <c r="GL1056" s="1"/>
      <c r="GP1056" s="1"/>
      <c r="GT1056" s="1"/>
      <c r="GX1056" s="1"/>
      <c r="HB1056" s="1"/>
      <c r="HF1056" s="1"/>
      <c r="HJ1056" s="1"/>
      <c r="HN1056" s="1"/>
      <c r="HR1056" s="1"/>
      <c r="HV1056" s="1"/>
      <c r="HZ1056" s="1"/>
      <c r="ID1056" s="1"/>
      <c r="IH1056" s="1"/>
      <c r="IL1056" s="1"/>
      <c r="IP1056" s="1"/>
      <c r="IT1056" s="1"/>
      <c r="IX1056" s="1"/>
      <c r="JB1056" s="1"/>
      <c r="JF1056" s="1"/>
      <c r="JJ1056" s="1"/>
      <c r="JN1056" s="1"/>
      <c r="JR1056" s="1"/>
      <c r="JV1056" s="1"/>
      <c r="JZ1056" s="1"/>
      <c r="KD1056" s="1"/>
      <c r="KH1056" s="1"/>
      <c r="KL1056" s="1"/>
      <c r="KP1056" s="1"/>
      <c r="KT1056" s="1"/>
      <c r="KX1056" s="1"/>
      <c r="LB1056" s="1"/>
      <c r="LF1056" s="1"/>
      <c r="LJ1056" s="1"/>
      <c r="LN1056" s="1"/>
      <c r="LR1056" s="1"/>
    </row>
    <row r="1057" spans="6:330">
      <c r="F1057" s="1">
        <v>42259.5</v>
      </c>
      <c r="G1057">
        <v>230</v>
      </c>
      <c r="H1057">
        <v>250</v>
      </c>
      <c r="J1057" s="1">
        <v>42259.5</v>
      </c>
      <c r="K1057">
        <v>64</v>
      </c>
      <c r="L1057">
        <v>150</v>
      </c>
      <c r="N1057" s="1">
        <v>42259.5</v>
      </c>
      <c r="O1057">
        <v>22</v>
      </c>
      <c r="P1057">
        <v>75</v>
      </c>
      <c r="R1057" s="1">
        <v>42259.5</v>
      </c>
      <c r="S1057">
        <v>21</v>
      </c>
      <c r="T1057">
        <v>100</v>
      </c>
      <c r="V1057" s="1">
        <v>42259.5</v>
      </c>
      <c r="W1057">
        <v>20</v>
      </c>
      <c r="X1057">
        <v>75</v>
      </c>
      <c r="Z1057" s="1">
        <v>42259.5</v>
      </c>
      <c r="AA1057">
        <v>20</v>
      </c>
      <c r="AB1057">
        <v>50</v>
      </c>
      <c r="AD1057" s="1">
        <v>42259.5</v>
      </c>
      <c r="AE1057">
        <v>96</v>
      </c>
      <c r="AF1057">
        <v>250</v>
      </c>
      <c r="AH1057" s="1">
        <v>42259.5</v>
      </c>
      <c r="AI1057">
        <v>36</v>
      </c>
      <c r="AJ1057">
        <v>100</v>
      </c>
      <c r="AL1057" s="1">
        <v>42259.5</v>
      </c>
      <c r="AM1057">
        <v>13</v>
      </c>
      <c r="AN1057">
        <v>50</v>
      </c>
      <c r="AP1057" s="1">
        <v>42259.5</v>
      </c>
      <c r="AQ1057">
        <v>114</v>
      </c>
      <c r="AR1057">
        <v>150</v>
      </c>
      <c r="AT1057" s="1">
        <v>42259.5</v>
      </c>
      <c r="AU1057">
        <v>21</v>
      </c>
      <c r="AV1057">
        <v>100</v>
      </c>
      <c r="AX1057" s="1">
        <v>42259.5</v>
      </c>
      <c r="AY1057">
        <v>16</v>
      </c>
      <c r="AZ1057">
        <v>50</v>
      </c>
      <c r="BB1057" s="1">
        <v>42259.5</v>
      </c>
      <c r="BC1057">
        <v>34</v>
      </c>
      <c r="BD1057">
        <v>125</v>
      </c>
      <c r="BF1057" s="1">
        <v>42259.5</v>
      </c>
      <c r="BG1057">
        <v>26</v>
      </c>
      <c r="BH1057">
        <v>75</v>
      </c>
      <c r="BJ1057" s="1">
        <v>42259.5</v>
      </c>
      <c r="BK1057">
        <v>12</v>
      </c>
      <c r="BL1057">
        <v>50</v>
      </c>
      <c r="BN1057" s="1">
        <v>42259.5</v>
      </c>
      <c r="BO1057">
        <v>20</v>
      </c>
      <c r="BP1057">
        <v>50</v>
      </c>
      <c r="BR1057" s="1"/>
      <c r="BV1057" s="1"/>
      <c r="BZ1057" s="1"/>
      <c r="CD1057" s="1"/>
      <c r="CH1057" s="1"/>
      <c r="CL1057" s="1"/>
      <c r="CP1057" s="1"/>
      <c r="CT1057" s="1"/>
      <c r="CX1057" s="1"/>
      <c r="DB1057" s="1"/>
      <c r="DF1057" s="1"/>
      <c r="DJ1057" s="1"/>
      <c r="DN1057" s="1"/>
      <c r="DR1057" s="1"/>
      <c r="DV1057" s="1"/>
      <c r="DZ1057" s="1"/>
      <c r="ED1057" s="1"/>
      <c r="EH1057" s="1"/>
      <c r="EL1057" s="1"/>
      <c r="EP1057" s="1"/>
      <c r="ET1057" s="1"/>
      <c r="EX1057" s="1"/>
      <c r="FB1057" s="1"/>
      <c r="FF1057" s="1"/>
      <c r="FJ1057" s="1"/>
      <c r="FN1057" s="1"/>
      <c r="FR1057" s="1"/>
      <c r="FV1057" s="1"/>
      <c r="FZ1057" s="1"/>
      <c r="GD1057" s="1"/>
      <c r="GH1057" s="1"/>
      <c r="GL1057" s="1"/>
      <c r="GP1057" s="1"/>
      <c r="GT1057" s="1"/>
      <c r="GX1057" s="1"/>
      <c r="HB1057" s="1"/>
      <c r="HF1057" s="1"/>
      <c r="HJ1057" s="1"/>
      <c r="HN1057" s="1"/>
      <c r="HR1057" s="1"/>
      <c r="HV1057" s="1"/>
      <c r="HZ1057" s="1"/>
      <c r="ID1057" s="1"/>
      <c r="IH1057" s="1"/>
      <c r="IL1057" s="1"/>
      <c r="IP1057" s="1"/>
      <c r="IT1057" s="1"/>
      <c r="IX1057" s="1"/>
      <c r="JB1057" s="1"/>
      <c r="JF1057" s="1"/>
      <c r="JJ1057" s="1"/>
      <c r="JN1057" s="1"/>
      <c r="JR1057" s="1"/>
      <c r="JV1057" s="1"/>
      <c r="JZ1057" s="1"/>
      <c r="KD1057" s="1"/>
      <c r="KH1057" s="1"/>
      <c r="KL1057" s="1"/>
      <c r="KP1057" s="1"/>
      <c r="KT1057" s="1"/>
      <c r="KX1057" s="1"/>
      <c r="LB1057" s="1"/>
      <c r="LF1057" s="1"/>
      <c r="LJ1057" s="1"/>
      <c r="LN1057" s="1"/>
      <c r="LR1057" s="1"/>
    </row>
    <row r="1058" spans="6:330">
      <c r="F1058" s="1">
        <v>42259.541666666664</v>
      </c>
      <c r="G1058">
        <v>253</v>
      </c>
      <c r="H1058">
        <v>250</v>
      </c>
      <c r="J1058" s="1">
        <v>42259.541666666664</v>
      </c>
      <c r="K1058">
        <v>56</v>
      </c>
      <c r="L1058">
        <v>150</v>
      </c>
      <c r="N1058" s="1">
        <v>42259.541666666664</v>
      </c>
      <c r="O1058">
        <v>32</v>
      </c>
      <c r="P1058">
        <v>75</v>
      </c>
      <c r="R1058" s="1">
        <v>42259.541666666664</v>
      </c>
      <c r="S1058">
        <v>22</v>
      </c>
      <c r="T1058">
        <v>100</v>
      </c>
      <c r="V1058" s="1">
        <v>42259.541666666664</v>
      </c>
      <c r="W1058">
        <v>20</v>
      </c>
      <c r="X1058">
        <v>75</v>
      </c>
      <c r="Z1058" s="1">
        <v>42259.541666666664</v>
      </c>
      <c r="AA1058">
        <v>20</v>
      </c>
      <c r="AB1058">
        <v>50</v>
      </c>
      <c r="AD1058" s="1">
        <v>42259.541666666664</v>
      </c>
      <c r="AE1058">
        <v>84</v>
      </c>
      <c r="AF1058">
        <v>250</v>
      </c>
      <c r="AH1058" s="1">
        <v>42259.541666666664</v>
      </c>
      <c r="AI1058">
        <v>34</v>
      </c>
      <c r="AJ1058">
        <v>100</v>
      </c>
      <c r="AL1058" s="1">
        <v>42259.541666666664</v>
      </c>
      <c r="AM1058">
        <v>13</v>
      </c>
      <c r="AN1058">
        <v>50</v>
      </c>
      <c r="AP1058" s="1">
        <v>42259.541666666664</v>
      </c>
      <c r="AQ1058">
        <v>114</v>
      </c>
      <c r="AR1058">
        <v>150</v>
      </c>
      <c r="AT1058" s="1">
        <v>42259.541666666664</v>
      </c>
      <c r="AU1058">
        <v>21</v>
      </c>
      <c r="AV1058">
        <v>100</v>
      </c>
      <c r="AX1058" s="1">
        <v>42259.541666666664</v>
      </c>
      <c r="AY1058">
        <v>20</v>
      </c>
      <c r="AZ1058">
        <v>50</v>
      </c>
      <c r="BB1058" s="1">
        <v>42259.541666666664</v>
      </c>
      <c r="BC1058">
        <v>34</v>
      </c>
      <c r="BD1058">
        <v>125</v>
      </c>
      <c r="BF1058" s="1">
        <v>42259.541666666664</v>
      </c>
      <c r="BG1058">
        <v>25</v>
      </c>
      <c r="BH1058">
        <v>75</v>
      </c>
      <c r="BJ1058" s="1">
        <v>42259.541666666664</v>
      </c>
      <c r="BK1058">
        <v>11</v>
      </c>
      <c r="BL1058">
        <v>50</v>
      </c>
      <c r="BN1058" s="1">
        <v>42259.541666666664</v>
      </c>
      <c r="BO1058">
        <v>20</v>
      </c>
      <c r="BP1058">
        <v>50</v>
      </c>
      <c r="BR1058" s="1"/>
      <c r="BV1058" s="1"/>
      <c r="BZ1058" s="1"/>
      <c r="CD1058" s="1"/>
      <c r="CH1058" s="1"/>
      <c r="CL1058" s="1"/>
      <c r="CP1058" s="1"/>
      <c r="CT1058" s="1"/>
      <c r="CX1058" s="1"/>
      <c r="DB1058" s="1"/>
      <c r="DF1058" s="1"/>
      <c r="DJ1058" s="1"/>
      <c r="DN1058" s="1"/>
      <c r="DR1058" s="1"/>
      <c r="DV1058" s="1"/>
      <c r="DZ1058" s="1"/>
      <c r="ED1058" s="1"/>
      <c r="EH1058" s="1"/>
      <c r="EL1058" s="1"/>
      <c r="EP1058" s="1"/>
      <c r="ET1058" s="1"/>
      <c r="EX1058" s="1"/>
      <c r="FB1058" s="1"/>
      <c r="FF1058" s="1"/>
      <c r="FJ1058" s="1"/>
      <c r="FN1058" s="1"/>
      <c r="FR1058" s="1"/>
      <c r="FV1058" s="1"/>
      <c r="FZ1058" s="1"/>
      <c r="GD1058" s="1"/>
      <c r="GH1058" s="1"/>
      <c r="GL1058" s="1"/>
      <c r="GP1058" s="1"/>
      <c r="GT1058" s="1"/>
      <c r="GX1058" s="1"/>
      <c r="HB1058" s="1"/>
      <c r="HF1058" s="1"/>
      <c r="HJ1058" s="1"/>
      <c r="HN1058" s="1"/>
      <c r="HR1058" s="1"/>
      <c r="HV1058" s="1"/>
      <c r="HZ1058" s="1"/>
      <c r="ID1058" s="1"/>
      <c r="IH1058" s="1"/>
      <c r="IL1058" s="1"/>
      <c r="IP1058" s="1"/>
      <c r="IT1058" s="1"/>
      <c r="IX1058" s="1"/>
      <c r="JB1058" s="1"/>
      <c r="JF1058" s="1"/>
      <c r="JJ1058" s="1"/>
      <c r="JN1058" s="1"/>
      <c r="JR1058" s="1"/>
      <c r="JV1058" s="1"/>
      <c r="JZ1058" s="1"/>
      <c r="KD1058" s="1"/>
      <c r="KH1058" s="1"/>
      <c r="KL1058" s="1"/>
      <c r="KP1058" s="1"/>
      <c r="KT1058" s="1"/>
      <c r="KX1058" s="1"/>
      <c r="LB1058" s="1"/>
      <c r="LF1058" s="1"/>
      <c r="LJ1058" s="1"/>
      <c r="LN1058" s="1"/>
      <c r="LR1058" s="1"/>
    </row>
    <row r="1059" spans="6:330">
      <c r="F1059" s="1">
        <v>42259.583333333336</v>
      </c>
      <c r="G1059">
        <v>271</v>
      </c>
      <c r="H1059">
        <v>250</v>
      </c>
      <c r="J1059" s="1">
        <v>42259.583333333336</v>
      </c>
      <c r="K1059">
        <v>47</v>
      </c>
      <c r="L1059">
        <v>150</v>
      </c>
      <c r="N1059" s="1">
        <v>42259.583333333336</v>
      </c>
      <c r="O1059">
        <v>38</v>
      </c>
      <c r="P1059">
        <v>75</v>
      </c>
      <c r="R1059" s="1">
        <v>42259.583333333336</v>
      </c>
      <c r="S1059">
        <v>31</v>
      </c>
      <c r="T1059">
        <v>100</v>
      </c>
      <c r="V1059" s="1">
        <v>42259.583333333336</v>
      </c>
      <c r="W1059">
        <v>21</v>
      </c>
      <c r="X1059">
        <v>75</v>
      </c>
      <c r="Z1059" s="1">
        <v>42259.583333333336</v>
      </c>
      <c r="AA1059">
        <v>22</v>
      </c>
      <c r="AB1059">
        <v>50</v>
      </c>
      <c r="AD1059" s="1">
        <v>42259.583333333336</v>
      </c>
      <c r="AE1059">
        <v>95</v>
      </c>
      <c r="AF1059">
        <v>250</v>
      </c>
      <c r="AH1059" s="1">
        <v>42259.583333333336</v>
      </c>
      <c r="AI1059">
        <v>42</v>
      </c>
      <c r="AJ1059">
        <v>100</v>
      </c>
      <c r="AL1059" s="1">
        <v>42259.583333333336</v>
      </c>
      <c r="AM1059">
        <v>12</v>
      </c>
      <c r="AN1059">
        <v>50</v>
      </c>
      <c r="AP1059" s="1">
        <v>42259.583333333336</v>
      </c>
      <c r="AQ1059">
        <v>125</v>
      </c>
      <c r="AR1059">
        <v>150</v>
      </c>
      <c r="AT1059" s="1">
        <v>42259.583333333336</v>
      </c>
      <c r="AU1059">
        <v>25</v>
      </c>
      <c r="AV1059">
        <v>100</v>
      </c>
      <c r="AX1059" s="1">
        <v>42259.583333333336</v>
      </c>
      <c r="AY1059">
        <v>28</v>
      </c>
      <c r="AZ1059">
        <v>50</v>
      </c>
      <c r="BB1059" s="1">
        <v>42259.583333333336</v>
      </c>
      <c r="BC1059">
        <v>32</v>
      </c>
      <c r="BD1059">
        <v>125</v>
      </c>
      <c r="BF1059" s="1">
        <v>42259.583333333336</v>
      </c>
      <c r="BG1059">
        <v>21</v>
      </c>
      <c r="BH1059">
        <v>75</v>
      </c>
      <c r="BJ1059" s="1">
        <v>42259.583333333336</v>
      </c>
      <c r="BK1059">
        <v>10</v>
      </c>
      <c r="BL1059">
        <v>50</v>
      </c>
      <c r="BN1059" s="1">
        <v>42259.583333333336</v>
      </c>
      <c r="BO1059">
        <v>22</v>
      </c>
      <c r="BP1059">
        <v>50</v>
      </c>
      <c r="BR1059" s="1"/>
      <c r="BV1059" s="1"/>
      <c r="BZ1059" s="1"/>
      <c r="CD1059" s="1"/>
      <c r="CH1059" s="1"/>
      <c r="CL1059" s="1"/>
      <c r="CP1059" s="1"/>
      <c r="CT1059" s="1"/>
      <c r="CX1059" s="1"/>
      <c r="DB1059" s="1"/>
      <c r="DF1059" s="1"/>
      <c r="DJ1059" s="1"/>
      <c r="DN1059" s="1"/>
      <c r="DR1059" s="1"/>
      <c r="DV1059" s="1"/>
      <c r="DZ1059" s="1"/>
      <c r="ED1059" s="1"/>
      <c r="EH1059" s="1"/>
      <c r="EL1059" s="1"/>
      <c r="EP1059" s="1"/>
      <c r="ET1059" s="1"/>
      <c r="EX1059" s="1"/>
      <c r="FB1059" s="1"/>
      <c r="FF1059" s="1"/>
      <c r="FJ1059" s="1"/>
      <c r="FN1059" s="1"/>
      <c r="FR1059" s="1"/>
      <c r="FV1059" s="1"/>
      <c r="FZ1059" s="1"/>
      <c r="GD1059" s="1"/>
      <c r="GH1059" s="1"/>
      <c r="GL1059" s="1"/>
      <c r="GP1059" s="1"/>
      <c r="GT1059" s="1"/>
      <c r="GX1059" s="1"/>
      <c r="HB1059" s="1"/>
      <c r="HF1059" s="1"/>
      <c r="HJ1059" s="1"/>
      <c r="HN1059" s="1"/>
      <c r="HR1059" s="1"/>
      <c r="HV1059" s="1"/>
      <c r="HZ1059" s="1"/>
      <c r="ID1059" s="1"/>
      <c r="IH1059" s="1"/>
      <c r="IL1059" s="1"/>
      <c r="IP1059" s="1"/>
      <c r="IT1059" s="1"/>
      <c r="IX1059" s="1"/>
      <c r="JB1059" s="1"/>
      <c r="JF1059" s="1"/>
      <c r="JJ1059" s="1"/>
      <c r="JN1059" s="1"/>
      <c r="JR1059" s="1"/>
      <c r="JV1059" s="1"/>
      <c r="JZ1059" s="1"/>
      <c r="KD1059" s="1"/>
      <c r="KH1059" s="1"/>
      <c r="KL1059" s="1"/>
      <c r="KP1059" s="1"/>
      <c r="KT1059" s="1"/>
      <c r="KX1059" s="1"/>
      <c r="LB1059" s="1"/>
      <c r="LF1059" s="1"/>
      <c r="LJ1059" s="1"/>
      <c r="LN1059" s="1"/>
      <c r="LR1059" s="1"/>
    </row>
    <row r="1060" spans="6:330">
      <c r="F1060" s="1">
        <v>42259.625</v>
      </c>
      <c r="G1060">
        <v>281</v>
      </c>
      <c r="H1060">
        <v>250</v>
      </c>
      <c r="J1060" s="1">
        <v>42259.625</v>
      </c>
      <c r="K1060">
        <v>38</v>
      </c>
      <c r="L1060">
        <v>150</v>
      </c>
      <c r="N1060" s="1">
        <v>42259.625</v>
      </c>
      <c r="O1060">
        <v>30</v>
      </c>
      <c r="P1060">
        <v>75</v>
      </c>
      <c r="R1060" s="1">
        <v>42259.625</v>
      </c>
      <c r="S1060">
        <v>30</v>
      </c>
      <c r="T1060">
        <v>100</v>
      </c>
      <c r="V1060" s="1">
        <v>42259.625</v>
      </c>
      <c r="W1060">
        <v>20</v>
      </c>
      <c r="X1060">
        <v>75</v>
      </c>
      <c r="Z1060" s="1">
        <v>42259.625</v>
      </c>
      <c r="AA1060">
        <v>17</v>
      </c>
      <c r="AB1060">
        <v>50</v>
      </c>
      <c r="AD1060" s="1">
        <v>42259.625</v>
      </c>
      <c r="AE1060">
        <v>101</v>
      </c>
      <c r="AF1060">
        <v>250</v>
      </c>
      <c r="AH1060" s="1">
        <v>42259.625</v>
      </c>
      <c r="AI1060">
        <v>40</v>
      </c>
      <c r="AJ1060">
        <v>100</v>
      </c>
      <c r="AL1060" s="1">
        <v>42259.625</v>
      </c>
      <c r="AM1060">
        <v>9</v>
      </c>
      <c r="AN1060">
        <v>50</v>
      </c>
      <c r="AP1060" s="1">
        <v>42259.625</v>
      </c>
      <c r="AQ1060">
        <v>124</v>
      </c>
      <c r="AR1060">
        <v>150</v>
      </c>
      <c r="AT1060" s="1">
        <v>42259.625</v>
      </c>
      <c r="AU1060">
        <v>33</v>
      </c>
      <c r="AV1060">
        <v>100</v>
      </c>
      <c r="AX1060" s="1">
        <v>42259.625</v>
      </c>
      <c r="AY1060">
        <v>23</v>
      </c>
      <c r="AZ1060">
        <v>50</v>
      </c>
      <c r="BB1060" s="1">
        <v>42259.625</v>
      </c>
      <c r="BC1060">
        <v>33</v>
      </c>
      <c r="BD1060">
        <v>125</v>
      </c>
      <c r="BF1060" s="1">
        <v>42259.625</v>
      </c>
      <c r="BG1060">
        <v>22</v>
      </c>
      <c r="BH1060">
        <v>75</v>
      </c>
      <c r="BJ1060" s="1">
        <v>42259.625</v>
      </c>
      <c r="BK1060">
        <v>10</v>
      </c>
      <c r="BL1060">
        <v>50</v>
      </c>
      <c r="BN1060" s="1">
        <v>42259.625</v>
      </c>
      <c r="BO1060">
        <v>17</v>
      </c>
      <c r="BP1060">
        <v>50</v>
      </c>
      <c r="BR1060" s="1"/>
      <c r="BV1060" s="1"/>
      <c r="BZ1060" s="1"/>
      <c r="CD1060" s="1"/>
      <c r="CH1060" s="1"/>
      <c r="CL1060" s="1"/>
      <c r="CP1060" s="1"/>
      <c r="CT1060" s="1"/>
      <c r="CX1060" s="1"/>
      <c r="DB1060" s="1"/>
      <c r="DF1060" s="1"/>
      <c r="DJ1060" s="1"/>
      <c r="DN1060" s="1"/>
      <c r="DR1060" s="1"/>
      <c r="DV1060" s="1"/>
      <c r="DZ1060" s="1"/>
      <c r="ED1060" s="1"/>
      <c r="EH1060" s="1"/>
      <c r="EL1060" s="1"/>
      <c r="EP1060" s="1"/>
      <c r="ET1060" s="1"/>
      <c r="EX1060" s="1"/>
      <c r="FB1060" s="1"/>
      <c r="FF1060" s="1"/>
      <c r="FJ1060" s="1"/>
      <c r="FN1060" s="1"/>
      <c r="FR1060" s="1"/>
      <c r="FV1060" s="1"/>
      <c r="FZ1060" s="1"/>
      <c r="GD1060" s="1"/>
      <c r="GH1060" s="1"/>
      <c r="GL1060" s="1"/>
      <c r="GP1060" s="1"/>
      <c r="GT1060" s="1"/>
      <c r="GX1060" s="1"/>
      <c r="HB1060" s="1"/>
      <c r="HF1060" s="1"/>
      <c r="HJ1060" s="1"/>
      <c r="HN1060" s="1"/>
      <c r="HR1060" s="1"/>
      <c r="HV1060" s="1"/>
      <c r="HZ1060" s="1"/>
      <c r="ID1060" s="1"/>
      <c r="IH1060" s="1"/>
      <c r="IL1060" s="1"/>
      <c r="IP1060" s="1"/>
      <c r="IT1060" s="1"/>
      <c r="IX1060" s="1"/>
      <c r="JB1060" s="1"/>
      <c r="JF1060" s="1"/>
      <c r="JJ1060" s="1"/>
      <c r="JN1060" s="1"/>
      <c r="JR1060" s="1"/>
      <c r="JV1060" s="1"/>
      <c r="JZ1060" s="1"/>
      <c r="KD1060" s="1"/>
      <c r="KH1060" s="1"/>
      <c r="KL1060" s="1"/>
      <c r="KP1060" s="1"/>
      <c r="KT1060" s="1"/>
      <c r="KX1060" s="1"/>
      <c r="LB1060" s="1"/>
      <c r="LF1060" s="1"/>
      <c r="LJ1060" s="1"/>
      <c r="LN1060" s="1"/>
      <c r="LR1060" s="1"/>
    </row>
    <row r="1061" spans="6:330">
      <c r="F1061" s="1">
        <v>42259.666666666664</v>
      </c>
      <c r="G1061">
        <v>257</v>
      </c>
      <c r="H1061">
        <v>250</v>
      </c>
      <c r="J1061" s="1">
        <v>42259.666666666664</v>
      </c>
      <c r="K1061">
        <v>41</v>
      </c>
      <c r="L1061">
        <v>150</v>
      </c>
      <c r="N1061" s="1">
        <v>42259.666666666664</v>
      </c>
      <c r="O1061">
        <v>31</v>
      </c>
      <c r="P1061">
        <v>75</v>
      </c>
      <c r="R1061" s="1">
        <v>42259.666666666664</v>
      </c>
      <c r="S1061">
        <v>25</v>
      </c>
      <c r="T1061">
        <v>100</v>
      </c>
      <c r="V1061" s="1">
        <v>42259.666666666664</v>
      </c>
      <c r="W1061">
        <v>18</v>
      </c>
      <c r="X1061">
        <v>75</v>
      </c>
      <c r="Z1061" s="1">
        <v>42259.666666666664</v>
      </c>
      <c r="AA1061">
        <v>25</v>
      </c>
      <c r="AB1061">
        <v>50</v>
      </c>
      <c r="AD1061" s="1">
        <v>42259.666666666664</v>
      </c>
      <c r="AE1061">
        <v>104</v>
      </c>
      <c r="AF1061">
        <v>250</v>
      </c>
      <c r="AH1061" s="1">
        <v>42259.666666666664</v>
      </c>
      <c r="AI1061">
        <v>40</v>
      </c>
      <c r="AJ1061">
        <v>100</v>
      </c>
      <c r="AL1061" s="1">
        <v>42259.666666666664</v>
      </c>
      <c r="AM1061">
        <v>15</v>
      </c>
      <c r="AN1061">
        <v>50</v>
      </c>
      <c r="AP1061" s="1">
        <v>42259.666666666664</v>
      </c>
      <c r="AQ1061">
        <v>129</v>
      </c>
      <c r="AR1061">
        <v>150</v>
      </c>
      <c r="AT1061" s="1">
        <v>42259.666666666664</v>
      </c>
      <c r="AU1061">
        <v>37</v>
      </c>
      <c r="AV1061">
        <v>100</v>
      </c>
      <c r="AX1061" s="1">
        <v>42259.666666666664</v>
      </c>
      <c r="AY1061">
        <v>26</v>
      </c>
      <c r="AZ1061">
        <v>50</v>
      </c>
      <c r="BB1061" s="1">
        <v>42259.666666666664</v>
      </c>
      <c r="BC1061">
        <v>39</v>
      </c>
      <c r="BD1061">
        <v>125</v>
      </c>
      <c r="BF1061" s="1">
        <v>42259.666666666664</v>
      </c>
      <c r="BG1061">
        <v>26</v>
      </c>
      <c r="BH1061">
        <v>75</v>
      </c>
      <c r="BJ1061" s="1">
        <v>42259.666666666664</v>
      </c>
      <c r="BK1061">
        <v>6</v>
      </c>
      <c r="BL1061">
        <v>50</v>
      </c>
      <c r="BN1061" s="1">
        <v>42259.666666666664</v>
      </c>
      <c r="BO1061">
        <v>25</v>
      </c>
      <c r="BP1061">
        <v>50</v>
      </c>
      <c r="BR1061" s="1"/>
      <c r="BV1061" s="1"/>
      <c r="BZ1061" s="1"/>
      <c r="CD1061" s="1"/>
      <c r="CH1061" s="1"/>
      <c r="CL1061" s="1"/>
      <c r="CP1061" s="1"/>
      <c r="CT1061" s="1"/>
      <c r="CX1061" s="1"/>
      <c r="DB1061" s="1"/>
      <c r="DF1061" s="1"/>
      <c r="DJ1061" s="1"/>
      <c r="DN1061" s="1"/>
      <c r="DR1061" s="1"/>
      <c r="DV1061" s="1"/>
      <c r="DZ1061" s="1"/>
      <c r="ED1061" s="1"/>
      <c r="EH1061" s="1"/>
      <c r="EL1061" s="1"/>
      <c r="EP1061" s="1"/>
      <c r="ET1061" s="1"/>
      <c r="EX1061" s="1"/>
      <c r="FB1061" s="1"/>
      <c r="FF1061" s="1"/>
      <c r="FJ1061" s="1"/>
      <c r="FN1061" s="1"/>
      <c r="FR1061" s="1"/>
      <c r="FV1061" s="1"/>
      <c r="FZ1061" s="1"/>
      <c r="GD1061" s="1"/>
      <c r="GH1061" s="1"/>
      <c r="GL1061" s="1"/>
      <c r="GP1061" s="1"/>
      <c r="GT1061" s="1"/>
      <c r="GX1061" s="1"/>
      <c r="HB1061" s="1"/>
      <c r="HF1061" s="1"/>
      <c r="HJ1061" s="1"/>
      <c r="HN1061" s="1"/>
      <c r="HR1061" s="1"/>
      <c r="HV1061" s="1"/>
      <c r="HZ1061" s="1"/>
      <c r="ID1061" s="1"/>
      <c r="IH1061" s="1"/>
      <c r="IL1061" s="1"/>
      <c r="IP1061" s="1"/>
      <c r="IT1061" s="1"/>
      <c r="IX1061" s="1"/>
      <c r="JB1061" s="1"/>
      <c r="JF1061" s="1"/>
      <c r="JJ1061" s="1"/>
      <c r="JN1061" s="1"/>
      <c r="JR1061" s="1"/>
      <c r="JV1061" s="1"/>
      <c r="JZ1061" s="1"/>
      <c r="KD1061" s="1"/>
      <c r="KH1061" s="1"/>
      <c r="KL1061" s="1"/>
      <c r="KP1061" s="1"/>
      <c r="KT1061" s="1"/>
      <c r="KX1061" s="1"/>
      <c r="LB1061" s="1"/>
      <c r="LF1061" s="1"/>
      <c r="LJ1061" s="1"/>
      <c r="LN1061" s="1"/>
      <c r="LR1061" s="1"/>
    </row>
    <row r="1062" spans="6:330">
      <c r="F1062" s="1">
        <v>42259.708333333336</v>
      </c>
      <c r="G1062">
        <v>223</v>
      </c>
      <c r="H1062">
        <v>250</v>
      </c>
      <c r="J1062" s="1">
        <v>42259.708333333336</v>
      </c>
      <c r="K1062">
        <v>50</v>
      </c>
      <c r="L1062">
        <v>150</v>
      </c>
      <c r="N1062" s="1">
        <v>42259.708333333336</v>
      </c>
      <c r="O1062">
        <v>35</v>
      </c>
      <c r="P1062">
        <v>75</v>
      </c>
      <c r="R1062" s="1">
        <v>42259.708333333336</v>
      </c>
      <c r="S1062">
        <v>18</v>
      </c>
      <c r="T1062">
        <v>100</v>
      </c>
      <c r="V1062" s="1">
        <v>42259.708333333336</v>
      </c>
      <c r="W1062">
        <v>21</v>
      </c>
      <c r="X1062">
        <v>75</v>
      </c>
      <c r="Z1062" s="1">
        <v>42259.708333333336</v>
      </c>
      <c r="AA1062">
        <v>17</v>
      </c>
      <c r="AB1062">
        <v>50</v>
      </c>
      <c r="AD1062" s="1">
        <v>42259.708333333336</v>
      </c>
      <c r="AE1062">
        <v>94</v>
      </c>
      <c r="AF1062">
        <v>250</v>
      </c>
      <c r="AH1062" s="1">
        <v>42259.708333333336</v>
      </c>
      <c r="AI1062">
        <v>40</v>
      </c>
      <c r="AJ1062">
        <v>100</v>
      </c>
      <c r="AL1062" s="1">
        <v>42259.708333333336</v>
      </c>
      <c r="AM1062">
        <v>14</v>
      </c>
      <c r="AN1062">
        <v>50</v>
      </c>
      <c r="AP1062" s="1">
        <v>42259.708333333336</v>
      </c>
      <c r="AQ1062">
        <v>121</v>
      </c>
      <c r="AR1062">
        <v>150</v>
      </c>
      <c r="AT1062" s="1">
        <v>42259.708333333336</v>
      </c>
      <c r="AU1062">
        <v>25</v>
      </c>
      <c r="AV1062">
        <v>100</v>
      </c>
      <c r="AX1062" s="1">
        <v>42259.708333333336</v>
      </c>
      <c r="AY1062">
        <v>37</v>
      </c>
      <c r="AZ1062">
        <v>50</v>
      </c>
      <c r="BB1062" s="1">
        <v>42259.708333333336</v>
      </c>
      <c r="BC1062">
        <v>38</v>
      </c>
      <c r="BD1062">
        <v>125</v>
      </c>
      <c r="BF1062" s="1">
        <v>42259.708333333336</v>
      </c>
      <c r="BG1062">
        <v>20</v>
      </c>
      <c r="BH1062">
        <v>75</v>
      </c>
      <c r="BJ1062" s="1">
        <v>42259.708333333336</v>
      </c>
      <c r="BK1062">
        <v>7</v>
      </c>
      <c r="BL1062">
        <v>50</v>
      </c>
      <c r="BN1062" s="1">
        <v>42259.708333333336</v>
      </c>
      <c r="BO1062">
        <v>17</v>
      </c>
      <c r="BP1062">
        <v>50</v>
      </c>
      <c r="BR1062" s="1"/>
      <c r="BV1062" s="1"/>
      <c r="BZ1062" s="1"/>
      <c r="CD1062" s="1"/>
      <c r="CH1062" s="1"/>
      <c r="CL1062" s="1"/>
      <c r="CP1062" s="1"/>
      <c r="CT1062" s="1"/>
      <c r="CX1062" s="1"/>
      <c r="DB1062" s="1"/>
      <c r="DF1062" s="1"/>
      <c r="DJ1062" s="1"/>
      <c r="DN1062" s="1"/>
      <c r="DR1062" s="1"/>
      <c r="DV1062" s="1"/>
      <c r="DZ1062" s="1"/>
      <c r="ED1062" s="1"/>
      <c r="EH1062" s="1"/>
      <c r="EL1062" s="1"/>
      <c r="EP1062" s="1"/>
      <c r="ET1062" s="1"/>
      <c r="EX1062" s="1"/>
      <c r="FB1062" s="1"/>
      <c r="FF1062" s="1"/>
      <c r="FJ1062" s="1"/>
      <c r="FN1062" s="1"/>
      <c r="FR1062" s="1"/>
      <c r="FV1062" s="1"/>
      <c r="FZ1062" s="1"/>
      <c r="GD1062" s="1"/>
      <c r="GH1062" s="1"/>
      <c r="GL1062" s="1"/>
      <c r="GP1062" s="1"/>
      <c r="GT1062" s="1"/>
      <c r="GX1062" s="1"/>
      <c r="HB1062" s="1"/>
      <c r="HF1062" s="1"/>
      <c r="HJ1062" s="1"/>
      <c r="HN1062" s="1"/>
      <c r="HR1062" s="1"/>
      <c r="HV1062" s="1"/>
      <c r="HZ1062" s="1"/>
      <c r="ID1062" s="1"/>
      <c r="IH1062" s="1"/>
      <c r="IL1062" s="1"/>
      <c r="IP1062" s="1"/>
      <c r="IT1062" s="1"/>
      <c r="IX1062" s="1"/>
      <c r="JB1062" s="1"/>
      <c r="JF1062" s="1"/>
      <c r="JJ1062" s="1"/>
      <c r="JN1062" s="1"/>
      <c r="JR1062" s="1"/>
      <c r="JV1062" s="1"/>
      <c r="JZ1062" s="1"/>
      <c r="KD1062" s="1"/>
      <c r="KH1062" s="1"/>
      <c r="KL1062" s="1"/>
      <c r="KP1062" s="1"/>
      <c r="KT1062" s="1"/>
      <c r="KX1062" s="1"/>
      <c r="LB1062" s="1"/>
      <c r="LF1062" s="1"/>
      <c r="LJ1062" s="1"/>
      <c r="LN1062" s="1"/>
      <c r="LR1062" s="1"/>
    </row>
    <row r="1063" spans="6:330">
      <c r="F1063" s="1">
        <v>42259.75</v>
      </c>
      <c r="G1063">
        <v>205</v>
      </c>
      <c r="H1063">
        <v>250</v>
      </c>
      <c r="J1063" s="1">
        <v>42259.75</v>
      </c>
      <c r="K1063">
        <v>42</v>
      </c>
      <c r="L1063">
        <v>150</v>
      </c>
      <c r="N1063" s="1">
        <v>42259.75</v>
      </c>
      <c r="O1063">
        <v>33</v>
      </c>
      <c r="P1063">
        <v>75</v>
      </c>
      <c r="R1063" s="1">
        <v>42259.75</v>
      </c>
      <c r="S1063">
        <v>19</v>
      </c>
      <c r="T1063">
        <v>100</v>
      </c>
      <c r="V1063" s="1">
        <v>42259.75</v>
      </c>
      <c r="W1063">
        <v>23</v>
      </c>
      <c r="X1063">
        <v>75</v>
      </c>
      <c r="Z1063" s="1">
        <v>42259.75</v>
      </c>
      <c r="AA1063">
        <v>13</v>
      </c>
      <c r="AB1063">
        <v>50</v>
      </c>
      <c r="AD1063" s="1">
        <v>42259.75</v>
      </c>
      <c r="AE1063">
        <v>80</v>
      </c>
      <c r="AF1063">
        <v>250</v>
      </c>
      <c r="AH1063" s="1">
        <v>42259.75</v>
      </c>
      <c r="AI1063">
        <v>34</v>
      </c>
      <c r="AJ1063">
        <v>100</v>
      </c>
      <c r="AL1063" s="1">
        <v>42259.75</v>
      </c>
      <c r="AM1063">
        <v>12</v>
      </c>
      <c r="AN1063">
        <v>50</v>
      </c>
      <c r="AP1063" s="1">
        <v>42259.75</v>
      </c>
      <c r="AQ1063">
        <v>122</v>
      </c>
      <c r="AR1063">
        <v>150</v>
      </c>
      <c r="AT1063" s="1">
        <v>42259.75</v>
      </c>
      <c r="AU1063">
        <v>18</v>
      </c>
      <c r="AV1063">
        <v>100</v>
      </c>
      <c r="AX1063" s="1">
        <v>42259.75</v>
      </c>
      <c r="AY1063">
        <v>28</v>
      </c>
      <c r="AZ1063">
        <v>50</v>
      </c>
      <c r="BB1063" s="1">
        <v>42259.75</v>
      </c>
      <c r="BC1063">
        <v>37</v>
      </c>
      <c r="BD1063">
        <v>125</v>
      </c>
      <c r="BF1063" s="1">
        <v>42259.75</v>
      </c>
      <c r="BG1063">
        <v>17</v>
      </c>
      <c r="BH1063">
        <v>75</v>
      </c>
      <c r="BJ1063" s="1">
        <v>42259.75</v>
      </c>
      <c r="BK1063">
        <v>11</v>
      </c>
      <c r="BL1063">
        <v>50</v>
      </c>
      <c r="BN1063" s="1">
        <v>42259.75</v>
      </c>
      <c r="BO1063">
        <v>13</v>
      </c>
      <c r="BP1063">
        <v>50</v>
      </c>
      <c r="BR1063" s="1"/>
      <c r="BV1063" s="1"/>
      <c r="BZ1063" s="1"/>
      <c r="CD1063" s="1"/>
      <c r="CH1063" s="1"/>
      <c r="CL1063" s="1"/>
      <c r="CP1063" s="1"/>
      <c r="CT1063" s="1"/>
      <c r="CX1063" s="1"/>
      <c r="DB1063" s="1"/>
      <c r="DF1063" s="1"/>
      <c r="DJ1063" s="1"/>
      <c r="DN1063" s="1"/>
      <c r="DR1063" s="1"/>
      <c r="DV1063" s="1"/>
      <c r="DZ1063" s="1"/>
      <c r="ED1063" s="1"/>
      <c r="EH1063" s="1"/>
      <c r="EL1063" s="1"/>
      <c r="EP1063" s="1"/>
      <c r="ET1063" s="1"/>
      <c r="EX1063" s="1"/>
      <c r="FB1063" s="1"/>
      <c r="FF1063" s="1"/>
      <c r="FJ1063" s="1"/>
      <c r="FN1063" s="1"/>
      <c r="FR1063" s="1"/>
      <c r="FV1063" s="1"/>
      <c r="FZ1063" s="1"/>
      <c r="GD1063" s="1"/>
      <c r="GH1063" s="1"/>
      <c r="GL1063" s="1"/>
      <c r="GP1063" s="1"/>
      <c r="GT1063" s="1"/>
      <c r="GX1063" s="1"/>
      <c r="HB1063" s="1"/>
      <c r="HF1063" s="1"/>
      <c r="HJ1063" s="1"/>
      <c r="HN1063" s="1"/>
      <c r="HR1063" s="1"/>
      <c r="HV1063" s="1"/>
      <c r="HZ1063" s="1"/>
      <c r="ID1063" s="1"/>
      <c r="IH1063" s="1"/>
      <c r="IL1063" s="1"/>
      <c r="IP1063" s="1"/>
      <c r="IT1063" s="1"/>
      <c r="IX1063" s="1"/>
      <c r="JB1063" s="1"/>
      <c r="JF1063" s="1"/>
      <c r="JJ1063" s="1"/>
      <c r="JN1063" s="1"/>
      <c r="JR1063" s="1"/>
      <c r="JV1063" s="1"/>
      <c r="JZ1063" s="1"/>
      <c r="KD1063" s="1"/>
      <c r="KH1063" s="1"/>
      <c r="KL1063" s="1"/>
      <c r="KP1063" s="1"/>
      <c r="KT1063" s="1"/>
      <c r="KX1063" s="1"/>
      <c r="LB1063" s="1"/>
      <c r="LF1063" s="1"/>
      <c r="LJ1063" s="1"/>
      <c r="LN1063" s="1"/>
      <c r="LR1063" s="1"/>
    </row>
    <row r="1064" spans="6:330">
      <c r="F1064" s="1">
        <v>42259.791666666664</v>
      </c>
      <c r="G1064">
        <v>134</v>
      </c>
      <c r="H1064">
        <v>250</v>
      </c>
      <c r="J1064" s="1">
        <v>42259.791666666664</v>
      </c>
      <c r="K1064">
        <v>36</v>
      </c>
      <c r="L1064">
        <v>150</v>
      </c>
      <c r="N1064" s="1">
        <v>42259.791666666664</v>
      </c>
      <c r="O1064">
        <v>34</v>
      </c>
      <c r="P1064">
        <v>75</v>
      </c>
      <c r="R1064" s="1">
        <v>42259.791666666664</v>
      </c>
      <c r="S1064">
        <v>16</v>
      </c>
      <c r="T1064">
        <v>100</v>
      </c>
      <c r="V1064" s="1">
        <v>42259.791666666664</v>
      </c>
      <c r="W1064">
        <v>19</v>
      </c>
      <c r="X1064">
        <v>75</v>
      </c>
      <c r="Z1064" s="1">
        <v>42259.791666666664</v>
      </c>
      <c r="AA1064">
        <v>16</v>
      </c>
      <c r="AB1064">
        <v>50</v>
      </c>
      <c r="AD1064" s="1">
        <v>42259.791666666664</v>
      </c>
      <c r="AE1064">
        <v>55</v>
      </c>
      <c r="AF1064">
        <v>250</v>
      </c>
      <c r="AH1064" s="1">
        <v>42259.791666666664</v>
      </c>
      <c r="AI1064">
        <v>12</v>
      </c>
      <c r="AJ1064">
        <v>100</v>
      </c>
      <c r="AL1064" s="1">
        <v>42259.791666666664</v>
      </c>
      <c r="AM1064">
        <v>8</v>
      </c>
      <c r="AN1064">
        <v>50</v>
      </c>
      <c r="AP1064" s="1">
        <v>42259.791666666664</v>
      </c>
      <c r="AQ1064">
        <v>138</v>
      </c>
      <c r="AR1064">
        <v>150</v>
      </c>
      <c r="AT1064" s="1">
        <v>42259.791666666664</v>
      </c>
      <c r="AU1064">
        <v>12</v>
      </c>
      <c r="AV1064">
        <v>100</v>
      </c>
      <c r="AX1064" s="1">
        <v>42259.791666666664</v>
      </c>
      <c r="AY1064">
        <v>30</v>
      </c>
      <c r="AZ1064">
        <v>50</v>
      </c>
      <c r="BB1064" s="1">
        <v>42259.791666666664</v>
      </c>
      <c r="BC1064">
        <v>40</v>
      </c>
      <c r="BD1064">
        <v>125</v>
      </c>
      <c r="BF1064" s="1">
        <v>42259.791666666664</v>
      </c>
      <c r="BG1064">
        <v>22</v>
      </c>
      <c r="BH1064">
        <v>75</v>
      </c>
      <c r="BJ1064" s="1">
        <v>42259.791666666664</v>
      </c>
      <c r="BK1064">
        <v>8</v>
      </c>
      <c r="BL1064">
        <v>50</v>
      </c>
      <c r="BN1064" s="1">
        <v>42259.791666666664</v>
      </c>
      <c r="BO1064">
        <v>16</v>
      </c>
      <c r="BP1064">
        <v>50</v>
      </c>
      <c r="BR1064" s="1"/>
      <c r="BV1064" s="1"/>
      <c r="BZ1064" s="1"/>
      <c r="CD1064" s="1"/>
      <c r="CH1064" s="1"/>
      <c r="CL1064" s="1"/>
      <c r="CP1064" s="1"/>
      <c r="CT1064" s="1"/>
      <c r="CX1064" s="1"/>
      <c r="DB1064" s="1"/>
      <c r="DF1064" s="1"/>
      <c r="DJ1064" s="1"/>
      <c r="DN1064" s="1"/>
      <c r="DR1064" s="1"/>
      <c r="DV1064" s="1"/>
      <c r="DZ1064" s="1"/>
      <c r="ED1064" s="1"/>
      <c r="EH1064" s="1"/>
      <c r="EL1064" s="1"/>
      <c r="EP1064" s="1"/>
      <c r="ET1064" s="1"/>
      <c r="EX1064" s="1"/>
      <c r="FB1064" s="1"/>
      <c r="FF1064" s="1"/>
      <c r="FJ1064" s="1"/>
      <c r="FN1064" s="1"/>
      <c r="FR1064" s="1"/>
      <c r="FV1064" s="1"/>
      <c r="FZ1064" s="1"/>
      <c r="GD1064" s="1"/>
      <c r="GH1064" s="1"/>
      <c r="GL1064" s="1"/>
      <c r="GP1064" s="1"/>
      <c r="GT1064" s="1"/>
      <c r="GX1064" s="1"/>
      <c r="HB1064" s="1"/>
      <c r="HF1064" s="1"/>
      <c r="HJ1064" s="1"/>
      <c r="HN1064" s="1"/>
      <c r="HR1064" s="1"/>
      <c r="HV1064" s="1"/>
      <c r="HZ1064" s="1"/>
      <c r="ID1064" s="1"/>
      <c r="IH1064" s="1"/>
      <c r="IL1064" s="1"/>
      <c r="IP1064" s="1"/>
      <c r="IT1064" s="1"/>
      <c r="IX1064" s="1"/>
      <c r="JB1064" s="1"/>
      <c r="JF1064" s="1"/>
      <c r="JJ1064" s="1"/>
      <c r="JN1064" s="1"/>
      <c r="JR1064" s="1"/>
      <c r="JV1064" s="1"/>
      <c r="JZ1064" s="1"/>
      <c r="KD1064" s="1"/>
      <c r="KH1064" s="1"/>
      <c r="KL1064" s="1"/>
      <c r="KP1064" s="1"/>
      <c r="KT1064" s="1"/>
      <c r="KX1064" s="1"/>
      <c r="LB1064" s="1"/>
      <c r="LF1064" s="1"/>
      <c r="LJ1064" s="1"/>
      <c r="LN1064" s="1"/>
      <c r="LR1064" s="1"/>
    </row>
    <row r="1065" spans="6:330">
      <c r="F1065" s="1">
        <v>42259.833333333336</v>
      </c>
      <c r="G1065">
        <v>90</v>
      </c>
      <c r="H1065">
        <v>250</v>
      </c>
      <c r="J1065" s="1">
        <v>42259.833333333336</v>
      </c>
      <c r="K1065">
        <v>39</v>
      </c>
      <c r="L1065">
        <v>150</v>
      </c>
      <c r="N1065" s="1">
        <v>42259.833333333336</v>
      </c>
      <c r="O1065">
        <v>34</v>
      </c>
      <c r="P1065">
        <v>75</v>
      </c>
      <c r="R1065" s="1">
        <v>42259.833333333336</v>
      </c>
      <c r="S1065">
        <v>20</v>
      </c>
      <c r="T1065">
        <v>100</v>
      </c>
      <c r="V1065" s="1">
        <v>42259.833333333336</v>
      </c>
      <c r="W1065">
        <v>20</v>
      </c>
      <c r="X1065">
        <v>75</v>
      </c>
      <c r="Z1065" s="1">
        <v>42259.833333333336</v>
      </c>
      <c r="AA1065">
        <v>22</v>
      </c>
      <c r="AB1065">
        <v>50</v>
      </c>
      <c r="AD1065" s="1">
        <v>42259.833333333336</v>
      </c>
      <c r="AE1065">
        <v>41</v>
      </c>
      <c r="AF1065">
        <v>250</v>
      </c>
      <c r="AH1065" s="1">
        <v>42259.833333333336</v>
      </c>
      <c r="AI1065">
        <v>6</v>
      </c>
      <c r="AJ1065">
        <v>100</v>
      </c>
      <c r="AL1065" s="1">
        <v>42259.833333333336</v>
      </c>
      <c r="AM1065">
        <v>9</v>
      </c>
      <c r="AN1065">
        <v>50</v>
      </c>
      <c r="AP1065" s="1">
        <v>42259.833333333336</v>
      </c>
      <c r="AQ1065">
        <v>146</v>
      </c>
      <c r="AR1065">
        <v>150</v>
      </c>
      <c r="AT1065" s="1">
        <v>42259.833333333336</v>
      </c>
      <c r="AU1065">
        <v>9</v>
      </c>
      <c r="AV1065">
        <v>100</v>
      </c>
      <c r="AX1065" s="1">
        <v>42259.833333333336</v>
      </c>
      <c r="AY1065">
        <v>25</v>
      </c>
      <c r="AZ1065">
        <v>50</v>
      </c>
      <c r="BB1065" s="1">
        <v>42259.833333333336</v>
      </c>
      <c r="BC1065">
        <v>39</v>
      </c>
      <c r="BD1065">
        <v>125</v>
      </c>
      <c r="BF1065" s="1">
        <v>42259.833333333336</v>
      </c>
      <c r="BG1065">
        <v>20</v>
      </c>
      <c r="BH1065">
        <v>75</v>
      </c>
      <c r="BJ1065" s="1">
        <v>42259.833333333336</v>
      </c>
      <c r="BK1065">
        <v>8</v>
      </c>
      <c r="BL1065">
        <v>50</v>
      </c>
      <c r="BN1065" s="1">
        <v>42259.833333333336</v>
      </c>
      <c r="BO1065">
        <v>22</v>
      </c>
      <c r="BP1065">
        <v>50</v>
      </c>
      <c r="BR1065" s="1"/>
      <c r="BV1065" s="1"/>
      <c r="BZ1065" s="1"/>
      <c r="CD1065" s="1"/>
      <c r="CH1065" s="1"/>
      <c r="CL1065" s="1"/>
      <c r="CP1065" s="1"/>
      <c r="CT1065" s="1"/>
      <c r="CX1065" s="1"/>
      <c r="DB1065" s="1"/>
      <c r="DF1065" s="1"/>
      <c r="DJ1065" s="1"/>
      <c r="DN1065" s="1"/>
      <c r="DR1065" s="1"/>
      <c r="DV1065" s="1"/>
      <c r="DZ1065" s="1"/>
      <c r="ED1065" s="1"/>
      <c r="EH1065" s="1"/>
      <c r="EL1065" s="1"/>
      <c r="EP1065" s="1"/>
      <c r="ET1065" s="1"/>
      <c r="EX1065" s="1"/>
      <c r="FB1065" s="1"/>
      <c r="FF1065" s="1"/>
      <c r="FJ1065" s="1"/>
      <c r="FN1065" s="1"/>
      <c r="FR1065" s="1"/>
      <c r="FV1065" s="1"/>
      <c r="FZ1065" s="1"/>
      <c r="GD1065" s="1"/>
      <c r="GH1065" s="1"/>
      <c r="GL1065" s="1"/>
      <c r="GP1065" s="1"/>
      <c r="GT1065" s="1"/>
      <c r="GX1065" s="1"/>
      <c r="HB1065" s="1"/>
      <c r="HF1065" s="1"/>
      <c r="HJ1065" s="1"/>
      <c r="HN1065" s="1"/>
      <c r="HR1065" s="1"/>
      <c r="HV1065" s="1"/>
      <c r="HZ1065" s="1"/>
      <c r="ID1065" s="1"/>
      <c r="IH1065" s="1"/>
      <c r="IL1065" s="1"/>
      <c r="IP1065" s="1"/>
      <c r="IT1065" s="1"/>
      <c r="IX1065" s="1"/>
      <c r="JB1065" s="1"/>
      <c r="JF1065" s="1"/>
      <c r="JJ1065" s="1"/>
      <c r="JN1065" s="1"/>
      <c r="JR1065" s="1"/>
      <c r="JV1065" s="1"/>
      <c r="JZ1065" s="1"/>
      <c r="KD1065" s="1"/>
      <c r="KH1065" s="1"/>
      <c r="KL1065" s="1"/>
      <c r="KP1065" s="1"/>
      <c r="KT1065" s="1"/>
      <c r="KX1065" s="1"/>
      <c r="LB1065" s="1"/>
      <c r="LF1065" s="1"/>
      <c r="LJ1065" s="1"/>
      <c r="LN1065" s="1"/>
      <c r="LR1065" s="1"/>
    </row>
    <row r="1066" spans="6:330">
      <c r="F1066" s="1">
        <v>42259.875</v>
      </c>
      <c r="G1066">
        <v>97</v>
      </c>
      <c r="H1066">
        <v>250</v>
      </c>
      <c r="J1066" s="1">
        <v>42259.875</v>
      </c>
      <c r="K1066">
        <v>26</v>
      </c>
      <c r="L1066">
        <v>150</v>
      </c>
      <c r="N1066" s="1">
        <v>42259.875</v>
      </c>
      <c r="O1066">
        <v>36</v>
      </c>
      <c r="P1066">
        <v>75</v>
      </c>
      <c r="R1066" s="1">
        <v>42259.875</v>
      </c>
      <c r="S1066">
        <v>16</v>
      </c>
      <c r="T1066">
        <v>100</v>
      </c>
      <c r="V1066" s="1">
        <v>42259.875</v>
      </c>
      <c r="W1066">
        <v>22</v>
      </c>
      <c r="X1066">
        <v>75</v>
      </c>
      <c r="Z1066" s="1">
        <v>42259.875</v>
      </c>
      <c r="AA1066">
        <v>28</v>
      </c>
      <c r="AB1066">
        <v>50</v>
      </c>
      <c r="AD1066" s="1">
        <v>42259.875</v>
      </c>
      <c r="AE1066">
        <v>24</v>
      </c>
      <c r="AF1066">
        <v>250</v>
      </c>
      <c r="AH1066" s="1">
        <v>42259.875</v>
      </c>
      <c r="AI1066">
        <v>6</v>
      </c>
      <c r="AJ1066">
        <v>100</v>
      </c>
      <c r="AL1066" s="1">
        <v>42259.875</v>
      </c>
      <c r="AM1066">
        <v>7</v>
      </c>
      <c r="AN1066">
        <v>50</v>
      </c>
      <c r="AP1066" s="1">
        <v>42259.875</v>
      </c>
      <c r="AQ1066">
        <v>150</v>
      </c>
      <c r="AR1066">
        <v>150</v>
      </c>
      <c r="AT1066" s="1">
        <v>42259.875</v>
      </c>
      <c r="AU1066">
        <v>7</v>
      </c>
      <c r="AV1066">
        <v>100</v>
      </c>
      <c r="AX1066" s="1">
        <v>42259.875</v>
      </c>
      <c r="AY1066">
        <v>30</v>
      </c>
      <c r="AZ1066">
        <v>50</v>
      </c>
      <c r="BB1066" s="1">
        <v>42259.875</v>
      </c>
      <c r="BC1066">
        <v>36</v>
      </c>
      <c r="BD1066">
        <v>125</v>
      </c>
      <c r="BF1066" s="1">
        <v>42259.875</v>
      </c>
      <c r="BG1066">
        <v>14</v>
      </c>
      <c r="BH1066">
        <v>75</v>
      </c>
      <c r="BJ1066" s="1">
        <v>42259.875</v>
      </c>
      <c r="BK1066">
        <v>6</v>
      </c>
      <c r="BL1066">
        <v>50</v>
      </c>
      <c r="BN1066" s="1">
        <v>42259.875</v>
      </c>
      <c r="BO1066">
        <v>28</v>
      </c>
      <c r="BP1066">
        <v>50</v>
      </c>
      <c r="BR1066" s="1"/>
      <c r="BV1066" s="1"/>
      <c r="BZ1066" s="1"/>
      <c r="CD1066" s="1"/>
      <c r="CH1066" s="1"/>
      <c r="CL1066" s="1"/>
      <c r="CP1066" s="1"/>
      <c r="CT1066" s="1"/>
      <c r="CX1066" s="1"/>
      <c r="DB1066" s="1"/>
      <c r="DF1066" s="1"/>
      <c r="DJ1066" s="1"/>
      <c r="DN1066" s="1"/>
      <c r="DR1066" s="1"/>
      <c r="DV1066" s="1"/>
      <c r="DZ1066" s="1"/>
      <c r="ED1066" s="1"/>
      <c r="EH1066" s="1"/>
      <c r="EL1066" s="1"/>
      <c r="EP1066" s="1"/>
      <c r="ET1066" s="1"/>
      <c r="EX1066" s="1"/>
      <c r="FB1066" s="1"/>
      <c r="FF1066" s="1"/>
      <c r="FJ1066" s="1"/>
      <c r="FN1066" s="1"/>
      <c r="FR1066" s="1"/>
      <c r="FV1066" s="1"/>
      <c r="FZ1066" s="1"/>
      <c r="GD1066" s="1"/>
      <c r="GH1066" s="1"/>
      <c r="GL1066" s="1"/>
      <c r="GP1066" s="1"/>
      <c r="GT1066" s="1"/>
      <c r="GX1066" s="1"/>
      <c r="HB1066" s="1"/>
      <c r="HF1066" s="1"/>
      <c r="HJ1066" s="1"/>
      <c r="HN1066" s="1"/>
      <c r="HR1066" s="1"/>
      <c r="HV1066" s="1"/>
      <c r="HZ1066" s="1"/>
      <c r="ID1066" s="1"/>
      <c r="IH1066" s="1"/>
      <c r="IL1066" s="1"/>
      <c r="IP1066" s="1"/>
      <c r="IT1066" s="1"/>
      <c r="IX1066" s="1"/>
      <c r="JB1066" s="1"/>
      <c r="JF1066" s="1"/>
      <c r="JJ1066" s="1"/>
      <c r="JN1066" s="1"/>
      <c r="JR1066" s="1"/>
      <c r="JV1066" s="1"/>
      <c r="JZ1066" s="1"/>
      <c r="KD1066" s="1"/>
      <c r="KH1066" s="1"/>
      <c r="KL1066" s="1"/>
      <c r="KP1066" s="1"/>
      <c r="KT1066" s="1"/>
      <c r="KX1066" s="1"/>
      <c r="LB1066" s="1"/>
      <c r="LF1066" s="1"/>
      <c r="LJ1066" s="1"/>
      <c r="LN1066" s="1"/>
      <c r="LR1066" s="1"/>
    </row>
    <row r="1067" spans="6:330">
      <c r="F1067" s="1">
        <v>42259.916666666664</v>
      </c>
      <c r="G1067">
        <v>103</v>
      </c>
      <c r="H1067">
        <v>250</v>
      </c>
      <c r="J1067" s="1">
        <v>42259.916666666664</v>
      </c>
      <c r="K1067">
        <v>20</v>
      </c>
      <c r="L1067">
        <v>150</v>
      </c>
      <c r="N1067" s="1">
        <v>42259.916666666664</v>
      </c>
      <c r="O1067">
        <v>32</v>
      </c>
      <c r="P1067">
        <v>75</v>
      </c>
      <c r="R1067" s="1">
        <v>42259.916666666664</v>
      </c>
      <c r="S1067">
        <v>13</v>
      </c>
      <c r="T1067">
        <v>100</v>
      </c>
      <c r="V1067" s="1">
        <v>42259.916666666664</v>
      </c>
      <c r="W1067">
        <v>19</v>
      </c>
      <c r="X1067">
        <v>75</v>
      </c>
      <c r="Z1067" s="1">
        <v>42259.916666666664</v>
      </c>
      <c r="AA1067">
        <v>30</v>
      </c>
      <c r="AB1067">
        <v>50</v>
      </c>
      <c r="AD1067" s="1">
        <v>42259.916666666664</v>
      </c>
      <c r="AE1067">
        <v>16</v>
      </c>
      <c r="AF1067">
        <v>250</v>
      </c>
      <c r="AH1067" s="1">
        <v>42259.916666666664</v>
      </c>
      <c r="AI1067">
        <v>4</v>
      </c>
      <c r="AJ1067">
        <v>100</v>
      </c>
      <c r="AL1067" s="1">
        <v>42259.916666666664</v>
      </c>
      <c r="AM1067">
        <v>8</v>
      </c>
      <c r="AN1067">
        <v>50</v>
      </c>
      <c r="AP1067" s="1">
        <v>42259.916666666664</v>
      </c>
      <c r="AQ1067">
        <v>156</v>
      </c>
      <c r="AR1067">
        <v>150</v>
      </c>
      <c r="AT1067" s="1">
        <v>42259.916666666664</v>
      </c>
      <c r="AU1067">
        <v>10</v>
      </c>
      <c r="AV1067">
        <v>100</v>
      </c>
      <c r="AX1067" s="1">
        <v>42259.916666666664</v>
      </c>
      <c r="AY1067">
        <v>28</v>
      </c>
      <c r="AZ1067">
        <v>50</v>
      </c>
      <c r="BB1067" s="1">
        <v>42259.916666666664</v>
      </c>
      <c r="BC1067">
        <v>24</v>
      </c>
      <c r="BD1067">
        <v>125</v>
      </c>
      <c r="BF1067" s="1">
        <v>42259.916666666664</v>
      </c>
      <c r="BG1067">
        <v>11</v>
      </c>
      <c r="BH1067">
        <v>75</v>
      </c>
      <c r="BJ1067" s="1">
        <v>42259.916666666664</v>
      </c>
      <c r="BK1067">
        <v>4</v>
      </c>
      <c r="BL1067">
        <v>50</v>
      </c>
      <c r="BN1067" s="1">
        <v>42259.916666666664</v>
      </c>
      <c r="BO1067">
        <v>30</v>
      </c>
      <c r="BP1067">
        <v>50</v>
      </c>
      <c r="BR1067" s="1"/>
      <c r="BV1067" s="1"/>
      <c r="BZ1067" s="1"/>
      <c r="CD1067" s="1"/>
      <c r="CH1067" s="1"/>
      <c r="CL1067" s="1"/>
      <c r="CP1067" s="1"/>
      <c r="CT1067" s="1"/>
      <c r="CX1067" s="1"/>
      <c r="DB1067" s="1"/>
      <c r="DF1067" s="1"/>
      <c r="DJ1067" s="1"/>
      <c r="DN1067" s="1"/>
      <c r="DR1067" s="1"/>
      <c r="DV1067" s="1"/>
      <c r="DZ1067" s="1"/>
      <c r="ED1067" s="1"/>
      <c r="EH1067" s="1"/>
      <c r="EL1067" s="1"/>
      <c r="EP1067" s="1"/>
      <c r="ET1067" s="1"/>
      <c r="EX1067" s="1"/>
      <c r="FB1067" s="1"/>
      <c r="FF1067" s="1"/>
      <c r="FJ1067" s="1"/>
      <c r="FN1067" s="1"/>
      <c r="FR1067" s="1"/>
      <c r="FV1067" s="1"/>
      <c r="FZ1067" s="1"/>
      <c r="GD1067" s="1"/>
      <c r="GH1067" s="1"/>
      <c r="GL1067" s="1"/>
      <c r="GP1067" s="1"/>
      <c r="GT1067" s="1"/>
      <c r="GX1067" s="1"/>
      <c r="HB1067" s="1"/>
      <c r="HF1067" s="1"/>
      <c r="HJ1067" s="1"/>
      <c r="HN1067" s="1"/>
      <c r="HR1067" s="1"/>
      <c r="HV1067" s="1"/>
      <c r="HZ1067" s="1"/>
      <c r="ID1067" s="1"/>
      <c r="IH1067" s="1"/>
      <c r="IL1067" s="1"/>
      <c r="IP1067" s="1"/>
      <c r="IT1067" s="1"/>
      <c r="IX1067" s="1"/>
      <c r="JB1067" s="1"/>
      <c r="JF1067" s="1"/>
      <c r="JJ1067" s="1"/>
      <c r="JN1067" s="1"/>
      <c r="JR1067" s="1"/>
      <c r="JV1067" s="1"/>
      <c r="JZ1067" s="1"/>
      <c r="KD1067" s="1"/>
      <c r="KH1067" s="1"/>
      <c r="KL1067" s="1"/>
      <c r="KP1067" s="1"/>
      <c r="KT1067" s="1"/>
      <c r="KX1067" s="1"/>
      <c r="LB1067" s="1"/>
      <c r="LF1067" s="1"/>
      <c r="LJ1067" s="1"/>
      <c r="LN1067" s="1"/>
      <c r="LR1067" s="1"/>
    </row>
    <row r="1068" spans="6:330">
      <c r="F1068" s="1">
        <v>42259.958333333336</v>
      </c>
      <c r="G1068">
        <v>97</v>
      </c>
      <c r="H1068">
        <v>250</v>
      </c>
      <c r="J1068" s="1">
        <v>42259.958333333336</v>
      </c>
      <c r="K1068">
        <v>17</v>
      </c>
      <c r="L1068">
        <v>150</v>
      </c>
      <c r="N1068" s="1">
        <v>42259.958333333336</v>
      </c>
      <c r="O1068">
        <v>28</v>
      </c>
      <c r="P1068">
        <v>75</v>
      </c>
      <c r="R1068" s="1">
        <v>42259.958333333336</v>
      </c>
      <c r="S1068">
        <v>10</v>
      </c>
      <c r="T1068">
        <v>100</v>
      </c>
      <c r="V1068" s="1">
        <v>42259.958333333336</v>
      </c>
      <c r="W1068">
        <v>19</v>
      </c>
      <c r="X1068">
        <v>75</v>
      </c>
      <c r="Z1068" s="1">
        <v>42259.958333333336</v>
      </c>
      <c r="AA1068">
        <v>20</v>
      </c>
      <c r="AB1068">
        <v>50</v>
      </c>
      <c r="AD1068" s="1">
        <v>42259.958333333336</v>
      </c>
      <c r="AE1068">
        <v>12</v>
      </c>
      <c r="AF1068">
        <v>250</v>
      </c>
      <c r="AH1068" s="1">
        <v>42259.958333333336</v>
      </c>
      <c r="AI1068">
        <v>4</v>
      </c>
      <c r="AJ1068">
        <v>100</v>
      </c>
      <c r="AL1068" s="1">
        <v>42259.958333333336</v>
      </c>
      <c r="AM1068">
        <v>6</v>
      </c>
      <c r="AN1068">
        <v>50</v>
      </c>
      <c r="AP1068" s="1">
        <v>42259.958333333336</v>
      </c>
      <c r="AQ1068">
        <v>152</v>
      </c>
      <c r="AR1068">
        <v>150</v>
      </c>
      <c r="AT1068" s="1">
        <v>42259.958333333336</v>
      </c>
      <c r="AU1068">
        <v>14</v>
      </c>
      <c r="AV1068">
        <v>100</v>
      </c>
      <c r="AX1068" s="1">
        <v>42259.958333333336</v>
      </c>
      <c r="AY1068">
        <v>30</v>
      </c>
      <c r="AZ1068">
        <v>50</v>
      </c>
      <c r="BB1068" s="1">
        <v>42259.958333333336</v>
      </c>
      <c r="BC1068">
        <v>30</v>
      </c>
      <c r="BD1068">
        <v>125</v>
      </c>
      <c r="BF1068" s="1">
        <v>42259.958333333336</v>
      </c>
      <c r="BG1068">
        <v>18</v>
      </c>
      <c r="BH1068">
        <v>75</v>
      </c>
      <c r="BJ1068" s="1">
        <v>42259.958333333336</v>
      </c>
      <c r="BK1068">
        <v>4</v>
      </c>
      <c r="BL1068">
        <v>50</v>
      </c>
      <c r="BN1068" s="1">
        <v>42259.958333333336</v>
      </c>
      <c r="BO1068">
        <v>20</v>
      </c>
      <c r="BP1068">
        <v>50</v>
      </c>
      <c r="BR1068" s="1"/>
      <c r="BV1068" s="1"/>
      <c r="BZ1068" s="1"/>
      <c r="CD1068" s="1"/>
      <c r="CH1068" s="1"/>
      <c r="CL1068" s="1"/>
      <c r="CP1068" s="1"/>
      <c r="CT1068" s="1"/>
      <c r="CX1068" s="1"/>
      <c r="DB1068" s="1"/>
      <c r="DF1068" s="1"/>
      <c r="DJ1068" s="1"/>
      <c r="DN1068" s="1"/>
      <c r="DR1068" s="1"/>
      <c r="DV1068" s="1"/>
      <c r="DZ1068" s="1"/>
      <c r="ED1068" s="1"/>
      <c r="EH1068" s="1"/>
      <c r="EL1068" s="1"/>
      <c r="EP1068" s="1"/>
      <c r="ET1068" s="1"/>
      <c r="EX1068" s="1"/>
      <c r="FB1068" s="1"/>
      <c r="FF1068" s="1"/>
      <c r="FJ1068" s="1"/>
      <c r="FN1068" s="1"/>
      <c r="FR1068" s="1"/>
      <c r="FV1068" s="1"/>
      <c r="FZ1068" s="1"/>
      <c r="GD1068" s="1"/>
      <c r="GH1068" s="1"/>
      <c r="GL1068" s="1"/>
      <c r="GP1068" s="1"/>
      <c r="GT1068" s="1"/>
      <c r="GX1068" s="1"/>
      <c r="HB1068" s="1"/>
      <c r="HF1068" s="1"/>
      <c r="HJ1068" s="1"/>
      <c r="HN1068" s="1"/>
      <c r="HR1068" s="1"/>
      <c r="HV1068" s="1"/>
      <c r="HZ1068" s="1"/>
      <c r="ID1068" s="1"/>
      <c r="IH1068" s="1"/>
      <c r="IL1068" s="1"/>
      <c r="IP1068" s="1"/>
      <c r="IT1068" s="1"/>
      <c r="IX1068" s="1"/>
      <c r="JB1068" s="1"/>
      <c r="JF1068" s="1"/>
      <c r="JJ1068" s="1"/>
      <c r="JN1068" s="1"/>
      <c r="JR1068" s="1"/>
      <c r="JV1068" s="1"/>
      <c r="JZ1068" s="1"/>
      <c r="KD1068" s="1"/>
      <c r="KH1068" s="1"/>
      <c r="KL1068" s="1"/>
      <c r="KP1068" s="1"/>
      <c r="KT1068" s="1"/>
      <c r="KX1068" s="1"/>
      <c r="LB1068" s="1"/>
      <c r="LF1068" s="1"/>
      <c r="LJ1068" s="1"/>
      <c r="LN1068" s="1"/>
      <c r="LR1068" s="1"/>
    </row>
    <row r="1069" spans="6:330">
      <c r="F1069" s="1">
        <v>42260</v>
      </c>
      <c r="G1069">
        <v>87</v>
      </c>
      <c r="H1069">
        <v>250</v>
      </c>
      <c r="J1069" s="1">
        <v>42260</v>
      </c>
      <c r="K1069">
        <v>14</v>
      </c>
      <c r="L1069">
        <v>150</v>
      </c>
      <c r="N1069" s="1">
        <v>42260</v>
      </c>
      <c r="O1069">
        <v>16</v>
      </c>
      <c r="P1069">
        <v>75</v>
      </c>
      <c r="R1069" s="1">
        <v>42260</v>
      </c>
      <c r="S1069">
        <v>9</v>
      </c>
      <c r="T1069">
        <v>100</v>
      </c>
      <c r="V1069" s="1">
        <v>42260</v>
      </c>
      <c r="W1069">
        <v>13</v>
      </c>
      <c r="X1069">
        <v>75</v>
      </c>
      <c r="Z1069" s="1">
        <v>42260</v>
      </c>
      <c r="AA1069">
        <v>10</v>
      </c>
      <c r="AB1069">
        <v>50</v>
      </c>
      <c r="AD1069" s="1">
        <v>42260</v>
      </c>
      <c r="AE1069">
        <v>11</v>
      </c>
      <c r="AF1069">
        <v>250</v>
      </c>
      <c r="AH1069" s="1">
        <v>42260</v>
      </c>
      <c r="AI1069">
        <v>3</v>
      </c>
      <c r="AJ1069">
        <v>100</v>
      </c>
      <c r="AL1069" s="1">
        <v>42260</v>
      </c>
      <c r="AM1069">
        <v>5</v>
      </c>
      <c r="AN1069">
        <v>50</v>
      </c>
      <c r="AP1069" s="1">
        <v>42260</v>
      </c>
      <c r="AQ1069">
        <v>128</v>
      </c>
      <c r="AR1069">
        <v>150</v>
      </c>
      <c r="AT1069" s="1">
        <v>42260</v>
      </c>
      <c r="AU1069">
        <v>9</v>
      </c>
      <c r="AV1069">
        <v>100</v>
      </c>
      <c r="AX1069" s="1">
        <v>42260</v>
      </c>
      <c r="AY1069">
        <v>27</v>
      </c>
      <c r="AZ1069">
        <v>50</v>
      </c>
      <c r="BB1069" s="1">
        <v>42260</v>
      </c>
      <c r="BC1069">
        <v>28</v>
      </c>
      <c r="BD1069">
        <v>125</v>
      </c>
      <c r="BF1069" s="1">
        <v>42260</v>
      </c>
      <c r="BG1069">
        <v>16</v>
      </c>
      <c r="BH1069">
        <v>75</v>
      </c>
      <c r="BJ1069" s="1">
        <v>42260</v>
      </c>
      <c r="BK1069">
        <v>4</v>
      </c>
      <c r="BL1069">
        <v>50</v>
      </c>
      <c r="BN1069" s="1">
        <v>42260</v>
      </c>
      <c r="BO1069">
        <v>10</v>
      </c>
      <c r="BP1069">
        <v>50</v>
      </c>
      <c r="BR1069" s="1"/>
      <c r="BV1069" s="1"/>
      <c r="BZ1069" s="1"/>
      <c r="CD1069" s="1"/>
      <c r="CH1069" s="1"/>
      <c r="CL1069" s="1"/>
      <c r="CP1069" s="1"/>
      <c r="CT1069" s="1"/>
      <c r="CX1069" s="1"/>
      <c r="DB1069" s="1"/>
      <c r="DF1069" s="1"/>
      <c r="DJ1069" s="1"/>
      <c r="DN1069" s="1"/>
      <c r="DR1069" s="1"/>
      <c r="DV1069" s="1"/>
      <c r="DZ1069" s="1"/>
      <c r="ED1069" s="1"/>
      <c r="EH1069" s="1"/>
      <c r="EL1069" s="1"/>
      <c r="EP1069" s="1"/>
      <c r="ET1069" s="1"/>
      <c r="EX1069" s="1"/>
      <c r="FB1069" s="1"/>
      <c r="FF1069" s="1"/>
      <c r="FJ1069" s="1"/>
      <c r="FN1069" s="1"/>
      <c r="FR1069" s="1"/>
      <c r="FV1069" s="1"/>
      <c r="FZ1069" s="1"/>
      <c r="GD1069" s="1"/>
      <c r="GH1069" s="1"/>
      <c r="GL1069" s="1"/>
      <c r="GP1069" s="1"/>
      <c r="GT1069" s="1"/>
      <c r="GX1069" s="1"/>
      <c r="HB1069" s="1"/>
      <c r="HF1069" s="1"/>
      <c r="HJ1069" s="1"/>
      <c r="HN1069" s="1"/>
      <c r="HR1069" s="1"/>
      <c r="HV1069" s="1"/>
      <c r="HZ1069" s="1"/>
      <c r="ID1069" s="1"/>
      <c r="IH1069" s="1"/>
      <c r="IL1069" s="1"/>
      <c r="IP1069" s="1"/>
      <c r="IT1069" s="1"/>
      <c r="IX1069" s="1"/>
      <c r="JB1069" s="1"/>
      <c r="JF1069" s="1"/>
      <c r="JJ1069" s="1"/>
      <c r="JN1069" s="1"/>
      <c r="JR1069" s="1"/>
      <c r="JV1069" s="1"/>
      <c r="JZ1069" s="1"/>
      <c r="KD1069" s="1"/>
      <c r="KH1069" s="1"/>
      <c r="KL1069" s="1"/>
      <c r="KP1069" s="1"/>
      <c r="KT1069" s="1"/>
      <c r="KX1069" s="1"/>
      <c r="LB1069" s="1"/>
      <c r="LF1069" s="1"/>
      <c r="LJ1069" s="1"/>
      <c r="LN1069" s="1"/>
      <c r="LR1069" s="1"/>
    </row>
    <row r="1070" spans="6:330">
      <c r="F1070" s="1">
        <v>42260.041666666664</v>
      </c>
      <c r="G1070">
        <v>92</v>
      </c>
      <c r="H1070">
        <v>250</v>
      </c>
      <c r="J1070" s="1">
        <v>42260.041666666664</v>
      </c>
      <c r="K1070">
        <v>11</v>
      </c>
      <c r="L1070">
        <v>150</v>
      </c>
      <c r="N1070" s="1">
        <v>42260.041666666664</v>
      </c>
      <c r="O1070">
        <v>16</v>
      </c>
      <c r="P1070">
        <v>75</v>
      </c>
      <c r="R1070" s="1">
        <v>42260.041666666664</v>
      </c>
      <c r="S1070">
        <v>6</v>
      </c>
      <c r="T1070">
        <v>100</v>
      </c>
      <c r="V1070" s="1">
        <v>42260.041666666664</v>
      </c>
      <c r="W1070">
        <v>14</v>
      </c>
      <c r="X1070">
        <v>75</v>
      </c>
      <c r="Z1070" s="1">
        <v>42260.041666666664</v>
      </c>
      <c r="AA1070">
        <v>7</v>
      </c>
      <c r="AB1070">
        <v>50</v>
      </c>
      <c r="AD1070" s="1">
        <v>42260.041666666664</v>
      </c>
      <c r="AE1070">
        <v>9</v>
      </c>
      <c r="AF1070">
        <v>250</v>
      </c>
      <c r="AH1070" s="1">
        <v>42260.041666666664</v>
      </c>
      <c r="AI1070">
        <v>3</v>
      </c>
      <c r="AJ1070">
        <v>100</v>
      </c>
      <c r="AL1070" s="1">
        <v>42260.041666666664</v>
      </c>
      <c r="AM1070">
        <v>4</v>
      </c>
      <c r="AN1070">
        <v>50</v>
      </c>
      <c r="AP1070" s="1">
        <v>42260.041666666664</v>
      </c>
      <c r="AQ1070">
        <v>111</v>
      </c>
      <c r="AR1070">
        <v>150</v>
      </c>
      <c r="AT1070" s="1">
        <v>42260.041666666664</v>
      </c>
      <c r="AU1070">
        <v>7</v>
      </c>
      <c r="AV1070">
        <v>100</v>
      </c>
      <c r="AX1070" s="1">
        <v>42260.041666666664</v>
      </c>
      <c r="AY1070">
        <v>22</v>
      </c>
      <c r="AZ1070">
        <v>50</v>
      </c>
      <c r="BB1070" s="1">
        <v>42260.041666666664</v>
      </c>
      <c r="BC1070">
        <v>23</v>
      </c>
      <c r="BD1070">
        <v>125</v>
      </c>
      <c r="BF1070" s="1">
        <v>42260.041666666664</v>
      </c>
      <c r="BG1070">
        <v>12</v>
      </c>
      <c r="BH1070">
        <v>75</v>
      </c>
      <c r="BJ1070" s="1">
        <v>42260.041666666664</v>
      </c>
      <c r="BK1070">
        <v>4</v>
      </c>
      <c r="BL1070">
        <v>50</v>
      </c>
      <c r="BN1070" s="1">
        <v>42260.041666666664</v>
      </c>
      <c r="BO1070">
        <v>7</v>
      </c>
      <c r="BP1070">
        <v>50</v>
      </c>
      <c r="BR1070" s="1"/>
      <c r="BV1070" s="1"/>
      <c r="BZ1070" s="1"/>
      <c r="CD1070" s="1"/>
      <c r="CH1070" s="1"/>
      <c r="CL1070" s="1"/>
      <c r="CP1070" s="1"/>
      <c r="CT1070" s="1"/>
      <c r="CX1070" s="1"/>
      <c r="DB1070" s="1"/>
      <c r="DF1070" s="1"/>
      <c r="DJ1070" s="1"/>
      <c r="DN1070" s="1"/>
      <c r="DR1070" s="1"/>
      <c r="DV1070" s="1"/>
      <c r="DZ1070" s="1"/>
      <c r="ED1070" s="1"/>
      <c r="EH1070" s="1"/>
      <c r="EL1070" s="1"/>
      <c r="EP1070" s="1"/>
      <c r="ET1070" s="1"/>
      <c r="EX1070" s="1"/>
      <c r="FB1070" s="1"/>
      <c r="FF1070" s="1"/>
      <c r="FJ1070" s="1"/>
      <c r="FN1070" s="1"/>
      <c r="FR1070" s="1"/>
      <c r="FV1070" s="1"/>
      <c r="FZ1070" s="1"/>
      <c r="GD1070" s="1"/>
      <c r="GH1070" s="1"/>
      <c r="GL1070" s="1"/>
      <c r="GP1070" s="1"/>
      <c r="GT1070" s="1"/>
      <c r="GX1070" s="1"/>
      <c r="HB1070" s="1"/>
      <c r="HF1070" s="1"/>
      <c r="HJ1070" s="1"/>
      <c r="HN1070" s="1"/>
      <c r="HR1070" s="1"/>
      <c r="HV1070" s="1"/>
      <c r="HZ1070" s="1"/>
      <c r="ID1070" s="1"/>
      <c r="IH1070" s="1"/>
      <c r="IL1070" s="1"/>
      <c r="IP1070" s="1"/>
      <c r="IT1070" s="1"/>
      <c r="IX1070" s="1"/>
      <c r="JB1070" s="1"/>
      <c r="JF1070" s="1"/>
      <c r="JJ1070" s="1"/>
      <c r="JN1070" s="1"/>
      <c r="JR1070" s="1"/>
      <c r="JV1070" s="1"/>
      <c r="JZ1070" s="1"/>
      <c r="KD1070" s="1"/>
      <c r="KH1070" s="1"/>
      <c r="KL1070" s="1"/>
      <c r="KP1070" s="1"/>
      <c r="KT1070" s="1"/>
      <c r="KX1070" s="1"/>
      <c r="LB1070" s="1"/>
      <c r="LF1070" s="1"/>
      <c r="LJ1070" s="1"/>
      <c r="LN1070" s="1"/>
      <c r="LR1070" s="1"/>
    </row>
    <row r="1071" spans="6:330">
      <c r="F1071" s="1">
        <v>42260.083333333336</v>
      </c>
      <c r="G1071">
        <v>81</v>
      </c>
      <c r="H1071">
        <v>250</v>
      </c>
      <c r="J1071" s="1">
        <v>42260.083333333336</v>
      </c>
      <c r="K1071">
        <v>7</v>
      </c>
      <c r="L1071">
        <v>150</v>
      </c>
      <c r="N1071" s="1">
        <v>42260.083333333336</v>
      </c>
      <c r="O1071">
        <v>10</v>
      </c>
      <c r="P1071">
        <v>75</v>
      </c>
      <c r="R1071" s="1">
        <v>42260.083333333336</v>
      </c>
      <c r="S1071">
        <v>3</v>
      </c>
      <c r="T1071">
        <v>100</v>
      </c>
      <c r="V1071" s="1">
        <v>42260.083333333336</v>
      </c>
      <c r="W1071">
        <v>11</v>
      </c>
      <c r="X1071">
        <v>75</v>
      </c>
      <c r="Z1071" s="1">
        <v>42260.083333333336</v>
      </c>
      <c r="AA1071">
        <v>5</v>
      </c>
      <c r="AB1071">
        <v>50</v>
      </c>
      <c r="AD1071" s="1">
        <v>42260.083333333336</v>
      </c>
      <c r="AE1071">
        <v>8</v>
      </c>
      <c r="AF1071">
        <v>250</v>
      </c>
      <c r="AH1071" s="1">
        <v>42260.083333333336</v>
      </c>
      <c r="AI1071">
        <v>2</v>
      </c>
      <c r="AJ1071">
        <v>100</v>
      </c>
      <c r="AL1071" s="1">
        <v>42260.083333333336</v>
      </c>
      <c r="AM1071">
        <v>2</v>
      </c>
      <c r="AN1071">
        <v>50</v>
      </c>
      <c r="AP1071" s="1">
        <v>42260.083333333336</v>
      </c>
      <c r="AQ1071">
        <v>94</v>
      </c>
      <c r="AR1071">
        <v>150</v>
      </c>
      <c r="AT1071" s="1">
        <v>42260.083333333336</v>
      </c>
      <c r="AU1071">
        <v>5</v>
      </c>
      <c r="AV1071">
        <v>100</v>
      </c>
      <c r="AX1071" s="1">
        <v>42260.083333333336</v>
      </c>
      <c r="AY1071">
        <v>19</v>
      </c>
      <c r="AZ1071">
        <v>50</v>
      </c>
      <c r="BB1071" s="1">
        <v>42260.083333333336</v>
      </c>
      <c r="BC1071">
        <v>18</v>
      </c>
      <c r="BD1071">
        <v>125</v>
      </c>
      <c r="BF1071" s="1">
        <v>42260.083333333336</v>
      </c>
      <c r="BG1071">
        <v>12</v>
      </c>
      <c r="BH1071">
        <v>75</v>
      </c>
      <c r="BJ1071" s="1">
        <v>42260.083333333336</v>
      </c>
      <c r="BK1071">
        <v>4</v>
      </c>
      <c r="BL1071">
        <v>50</v>
      </c>
      <c r="BN1071" s="1">
        <v>42260.083333333336</v>
      </c>
      <c r="BO1071">
        <v>5</v>
      </c>
      <c r="BP1071">
        <v>50</v>
      </c>
      <c r="BR1071" s="1"/>
      <c r="BV1071" s="1"/>
      <c r="BZ1071" s="1"/>
      <c r="CD1071" s="1"/>
      <c r="CH1071" s="1"/>
      <c r="CL1071" s="1"/>
      <c r="CP1071" s="1"/>
      <c r="CT1071" s="1"/>
      <c r="CX1071" s="1"/>
      <c r="DB1071" s="1"/>
      <c r="DF1071" s="1"/>
      <c r="DJ1071" s="1"/>
      <c r="DN1071" s="1"/>
      <c r="DR1071" s="1"/>
      <c r="DV1071" s="1"/>
      <c r="DZ1071" s="1"/>
      <c r="ED1071" s="1"/>
      <c r="EH1071" s="1"/>
      <c r="EL1071" s="1"/>
      <c r="EP1071" s="1"/>
      <c r="ET1071" s="1"/>
      <c r="EX1071" s="1"/>
      <c r="FB1071" s="1"/>
      <c r="FF1071" s="1"/>
      <c r="FJ1071" s="1"/>
      <c r="FN1071" s="1"/>
      <c r="FR1071" s="1"/>
      <c r="FV1071" s="1"/>
      <c r="FZ1071" s="1"/>
      <c r="GD1071" s="1"/>
      <c r="GH1071" s="1"/>
      <c r="GL1071" s="1"/>
      <c r="GP1071" s="1"/>
      <c r="GT1071" s="1"/>
      <c r="GX1071" s="1"/>
      <c r="HB1071" s="1"/>
      <c r="HF1071" s="1"/>
      <c r="HJ1071" s="1"/>
      <c r="HN1071" s="1"/>
      <c r="HR1071" s="1"/>
      <c r="HV1071" s="1"/>
      <c r="HZ1071" s="1"/>
      <c r="ID1071" s="1"/>
      <c r="IH1071" s="1"/>
      <c r="IL1071" s="1"/>
      <c r="IP1071" s="1"/>
      <c r="IT1071" s="1"/>
      <c r="IX1071" s="1"/>
      <c r="JB1071" s="1"/>
      <c r="JF1071" s="1"/>
      <c r="JJ1071" s="1"/>
      <c r="JN1071" s="1"/>
      <c r="JR1071" s="1"/>
      <c r="JV1071" s="1"/>
      <c r="JZ1071" s="1"/>
      <c r="KD1071" s="1"/>
      <c r="KH1071" s="1"/>
      <c r="KL1071" s="1"/>
      <c r="KP1071" s="1"/>
      <c r="KT1071" s="1"/>
      <c r="KX1071" s="1"/>
      <c r="LB1071" s="1"/>
      <c r="LF1071" s="1"/>
      <c r="LJ1071" s="1"/>
      <c r="LN1071" s="1"/>
      <c r="LR1071" s="1"/>
    </row>
    <row r="1072" spans="6:330">
      <c r="F1072" s="1">
        <v>42260.125</v>
      </c>
      <c r="G1072">
        <v>74</v>
      </c>
      <c r="H1072">
        <v>250</v>
      </c>
      <c r="J1072" s="1">
        <v>42260.125</v>
      </c>
      <c r="K1072">
        <v>6</v>
      </c>
      <c r="L1072">
        <v>150</v>
      </c>
      <c r="N1072" s="1">
        <v>42260.125</v>
      </c>
      <c r="O1072">
        <v>6</v>
      </c>
      <c r="P1072">
        <v>75</v>
      </c>
      <c r="R1072" s="1">
        <v>42260.125</v>
      </c>
      <c r="S1072">
        <v>2</v>
      </c>
      <c r="T1072">
        <v>100</v>
      </c>
      <c r="V1072" s="1">
        <v>42260.125</v>
      </c>
      <c r="W1072">
        <v>7</v>
      </c>
      <c r="X1072">
        <v>75</v>
      </c>
      <c r="Z1072" s="1">
        <v>42260.125</v>
      </c>
      <c r="AA1072">
        <v>4</v>
      </c>
      <c r="AB1072">
        <v>50</v>
      </c>
      <c r="AD1072" s="1">
        <v>42260.125</v>
      </c>
      <c r="AE1072">
        <v>6</v>
      </c>
      <c r="AF1072">
        <v>250</v>
      </c>
      <c r="AH1072" s="1">
        <v>42260.125</v>
      </c>
      <c r="AI1072">
        <v>2</v>
      </c>
      <c r="AJ1072">
        <v>100</v>
      </c>
      <c r="AL1072" s="1">
        <v>42260.125</v>
      </c>
      <c r="AM1072">
        <v>2</v>
      </c>
      <c r="AN1072">
        <v>50</v>
      </c>
      <c r="AP1072" s="1">
        <v>42260.125</v>
      </c>
      <c r="AQ1072">
        <v>74</v>
      </c>
      <c r="AR1072">
        <v>150</v>
      </c>
      <c r="AT1072" s="1">
        <v>42260.125</v>
      </c>
      <c r="AU1072">
        <v>4</v>
      </c>
      <c r="AV1072">
        <v>100</v>
      </c>
      <c r="AX1072" s="1">
        <v>42260.125</v>
      </c>
      <c r="AY1072">
        <v>9</v>
      </c>
      <c r="AZ1072">
        <v>50</v>
      </c>
      <c r="BB1072" s="1">
        <v>42260.125</v>
      </c>
      <c r="BC1072">
        <v>17</v>
      </c>
      <c r="BD1072">
        <v>125</v>
      </c>
      <c r="BF1072" s="1">
        <v>42260.125</v>
      </c>
      <c r="BG1072">
        <v>13</v>
      </c>
      <c r="BH1072">
        <v>75</v>
      </c>
      <c r="BJ1072" s="1">
        <v>42260.125</v>
      </c>
      <c r="BK1072">
        <v>3</v>
      </c>
      <c r="BL1072">
        <v>50</v>
      </c>
      <c r="BN1072" s="1">
        <v>42260.125</v>
      </c>
      <c r="BO1072">
        <v>4</v>
      </c>
      <c r="BP1072">
        <v>50</v>
      </c>
      <c r="BR1072" s="1"/>
      <c r="BV1072" s="1"/>
      <c r="BZ1072" s="1"/>
      <c r="CD1072" s="1"/>
      <c r="CH1072" s="1"/>
      <c r="CL1072" s="1"/>
      <c r="CP1072" s="1"/>
      <c r="CT1072" s="1"/>
      <c r="CX1072" s="1"/>
      <c r="DB1072" s="1"/>
      <c r="DF1072" s="1"/>
      <c r="DJ1072" s="1"/>
      <c r="DN1072" s="1"/>
      <c r="DR1072" s="1"/>
      <c r="DV1072" s="1"/>
      <c r="DZ1072" s="1"/>
      <c r="ED1072" s="1"/>
      <c r="EH1072" s="1"/>
      <c r="EL1072" s="1"/>
      <c r="EP1072" s="1"/>
      <c r="ET1072" s="1"/>
      <c r="EX1072" s="1"/>
      <c r="FB1072" s="1"/>
      <c r="FF1072" s="1"/>
      <c r="FJ1072" s="1"/>
      <c r="FN1072" s="1"/>
      <c r="FR1072" s="1"/>
      <c r="FV1072" s="1"/>
      <c r="FZ1072" s="1"/>
      <c r="GD1072" s="1"/>
      <c r="GH1072" s="1"/>
      <c r="GL1072" s="1"/>
      <c r="GP1072" s="1"/>
      <c r="GT1072" s="1"/>
      <c r="GX1072" s="1"/>
      <c r="HB1072" s="1"/>
      <c r="HF1072" s="1"/>
      <c r="HJ1072" s="1"/>
      <c r="HN1072" s="1"/>
      <c r="HR1072" s="1"/>
      <c r="HV1072" s="1"/>
      <c r="HZ1072" s="1"/>
      <c r="ID1072" s="1"/>
      <c r="IH1072" s="1"/>
      <c r="IL1072" s="1"/>
      <c r="IP1072" s="1"/>
      <c r="IT1072" s="1"/>
      <c r="IX1072" s="1"/>
      <c r="JB1072" s="1"/>
      <c r="JF1072" s="1"/>
      <c r="JJ1072" s="1"/>
      <c r="JN1072" s="1"/>
      <c r="JR1072" s="1"/>
      <c r="JV1072" s="1"/>
      <c r="JZ1072" s="1"/>
      <c r="KD1072" s="1"/>
      <c r="KH1072" s="1"/>
      <c r="KL1072" s="1"/>
      <c r="KP1072" s="1"/>
      <c r="KT1072" s="1"/>
      <c r="KX1072" s="1"/>
      <c r="LB1072" s="1"/>
      <c r="LF1072" s="1"/>
      <c r="LJ1072" s="1"/>
      <c r="LN1072" s="1"/>
      <c r="LR1072" s="1"/>
    </row>
    <row r="1073" spans="6:330">
      <c r="F1073" s="1">
        <v>42260.166666666664</v>
      </c>
      <c r="G1073">
        <v>68</v>
      </c>
      <c r="H1073">
        <v>250</v>
      </c>
      <c r="J1073" s="1">
        <v>42260.166666666664</v>
      </c>
      <c r="K1073">
        <v>6</v>
      </c>
      <c r="L1073">
        <v>150</v>
      </c>
      <c r="N1073" s="1">
        <v>42260.166666666664</v>
      </c>
      <c r="O1073">
        <v>8</v>
      </c>
      <c r="P1073">
        <v>75</v>
      </c>
      <c r="R1073" s="1">
        <v>42260.166666666664</v>
      </c>
      <c r="S1073">
        <v>1</v>
      </c>
      <c r="T1073">
        <v>100</v>
      </c>
      <c r="V1073" s="1">
        <v>42260.166666666664</v>
      </c>
      <c r="W1073">
        <v>6</v>
      </c>
      <c r="X1073">
        <v>75</v>
      </c>
      <c r="Z1073" s="1">
        <v>42260.166666666664</v>
      </c>
      <c r="AA1073">
        <v>2</v>
      </c>
      <c r="AB1073">
        <v>50</v>
      </c>
      <c r="AD1073" s="1">
        <v>42260.166666666664</v>
      </c>
      <c r="AE1073">
        <v>4</v>
      </c>
      <c r="AF1073">
        <v>250</v>
      </c>
      <c r="AH1073" s="1">
        <v>42260.166666666664</v>
      </c>
      <c r="AI1073">
        <v>2</v>
      </c>
      <c r="AJ1073">
        <v>100</v>
      </c>
      <c r="AL1073" s="1">
        <v>42260.166666666664</v>
      </c>
      <c r="AM1073">
        <v>1</v>
      </c>
      <c r="AN1073">
        <v>50</v>
      </c>
      <c r="AP1073" s="1">
        <v>42260.166666666664</v>
      </c>
      <c r="AQ1073">
        <v>71</v>
      </c>
      <c r="AR1073">
        <v>150</v>
      </c>
      <c r="AT1073" s="1">
        <v>42260.166666666664</v>
      </c>
      <c r="AU1073">
        <v>4</v>
      </c>
      <c r="AV1073">
        <v>100</v>
      </c>
      <c r="AX1073" s="1">
        <v>42260.166666666664</v>
      </c>
      <c r="AY1073">
        <v>4</v>
      </c>
      <c r="AZ1073">
        <v>50</v>
      </c>
      <c r="BB1073" s="1">
        <v>42260.166666666664</v>
      </c>
      <c r="BC1073">
        <v>15</v>
      </c>
      <c r="BD1073">
        <v>125</v>
      </c>
      <c r="BF1073" s="1">
        <v>42260.166666666664</v>
      </c>
      <c r="BG1073">
        <v>12</v>
      </c>
      <c r="BH1073">
        <v>75</v>
      </c>
      <c r="BJ1073" s="1">
        <v>42260.166666666664</v>
      </c>
      <c r="BK1073">
        <v>2</v>
      </c>
      <c r="BL1073">
        <v>50</v>
      </c>
      <c r="BN1073" s="1">
        <v>42260.166666666664</v>
      </c>
      <c r="BO1073">
        <v>2</v>
      </c>
      <c r="BP1073">
        <v>50</v>
      </c>
      <c r="BR1073" s="1"/>
      <c r="BV1073" s="1"/>
      <c r="BZ1073" s="1"/>
      <c r="CD1073" s="1"/>
      <c r="CH1073" s="1"/>
      <c r="CL1073" s="1"/>
      <c r="CP1073" s="1"/>
      <c r="CT1073" s="1"/>
      <c r="CX1073" s="1"/>
      <c r="DB1073" s="1"/>
      <c r="DF1073" s="1"/>
      <c r="DJ1073" s="1"/>
      <c r="DN1073" s="1"/>
      <c r="DR1073" s="1"/>
      <c r="DV1073" s="1"/>
      <c r="DZ1073" s="1"/>
      <c r="ED1073" s="1"/>
      <c r="EH1073" s="1"/>
      <c r="EL1073" s="1"/>
      <c r="EP1073" s="1"/>
      <c r="ET1073" s="1"/>
      <c r="EX1073" s="1"/>
      <c r="FB1073" s="1"/>
      <c r="FF1073" s="1"/>
      <c r="FJ1073" s="1"/>
      <c r="FN1073" s="1"/>
      <c r="FR1073" s="1"/>
      <c r="FV1073" s="1"/>
      <c r="FZ1073" s="1"/>
      <c r="GD1073" s="1"/>
      <c r="GH1073" s="1"/>
      <c r="GL1073" s="1"/>
      <c r="GP1073" s="1"/>
      <c r="GT1073" s="1"/>
      <c r="GX1073" s="1"/>
      <c r="HB1073" s="1"/>
      <c r="HF1073" s="1"/>
      <c r="HJ1073" s="1"/>
      <c r="HN1073" s="1"/>
      <c r="HR1073" s="1"/>
      <c r="HV1073" s="1"/>
      <c r="HZ1073" s="1"/>
      <c r="ID1073" s="1"/>
      <c r="IH1073" s="1"/>
      <c r="IL1073" s="1"/>
      <c r="IP1073" s="1"/>
      <c r="IT1073" s="1"/>
      <c r="IX1073" s="1"/>
      <c r="JB1073" s="1"/>
      <c r="JF1073" s="1"/>
      <c r="JJ1073" s="1"/>
      <c r="JN1073" s="1"/>
      <c r="JR1073" s="1"/>
      <c r="JV1073" s="1"/>
      <c r="JZ1073" s="1"/>
      <c r="KD1073" s="1"/>
      <c r="KH1073" s="1"/>
      <c r="KL1073" s="1"/>
      <c r="KP1073" s="1"/>
      <c r="KT1073" s="1"/>
      <c r="KX1073" s="1"/>
      <c r="LB1073" s="1"/>
      <c r="LF1073" s="1"/>
      <c r="LJ1073" s="1"/>
      <c r="LN1073" s="1"/>
      <c r="LR1073" s="1"/>
    </row>
    <row r="1074" spans="6:330">
      <c r="F1074" s="1">
        <v>42260.208333333336</v>
      </c>
      <c r="G1074">
        <v>53</v>
      </c>
      <c r="H1074">
        <v>250</v>
      </c>
      <c r="J1074" s="1">
        <v>42260.208333333336</v>
      </c>
      <c r="K1074">
        <v>6</v>
      </c>
      <c r="L1074">
        <v>150</v>
      </c>
      <c r="N1074" s="1">
        <v>42260.208333333336</v>
      </c>
      <c r="O1074">
        <v>6</v>
      </c>
      <c r="P1074">
        <v>75</v>
      </c>
      <c r="R1074" s="1">
        <v>42260.208333333336</v>
      </c>
      <c r="S1074">
        <v>2</v>
      </c>
      <c r="T1074">
        <v>100</v>
      </c>
      <c r="V1074" s="1">
        <v>42260.208333333336</v>
      </c>
      <c r="W1074">
        <v>7</v>
      </c>
      <c r="X1074">
        <v>75</v>
      </c>
      <c r="Z1074" s="1">
        <v>42260.208333333336</v>
      </c>
      <c r="AA1074">
        <v>4</v>
      </c>
      <c r="AB1074">
        <v>50</v>
      </c>
      <c r="AD1074" s="1">
        <v>42260.208333333336</v>
      </c>
      <c r="AE1074">
        <v>7</v>
      </c>
      <c r="AF1074">
        <v>250</v>
      </c>
      <c r="AH1074" s="1">
        <v>42260.208333333336</v>
      </c>
      <c r="AI1074">
        <v>2</v>
      </c>
      <c r="AJ1074">
        <v>100</v>
      </c>
      <c r="AL1074" s="1">
        <v>42260.208333333336</v>
      </c>
      <c r="AM1074">
        <v>1</v>
      </c>
      <c r="AN1074">
        <v>50</v>
      </c>
      <c r="AP1074" s="1">
        <v>42260.208333333336</v>
      </c>
      <c r="AQ1074">
        <v>72</v>
      </c>
      <c r="AR1074">
        <v>150</v>
      </c>
      <c r="AT1074" s="1">
        <v>42260.208333333336</v>
      </c>
      <c r="AU1074">
        <v>4</v>
      </c>
      <c r="AV1074">
        <v>100</v>
      </c>
      <c r="AX1074" s="1">
        <v>42260.208333333336</v>
      </c>
      <c r="AY1074">
        <v>3</v>
      </c>
      <c r="AZ1074">
        <v>50</v>
      </c>
      <c r="BB1074" s="1">
        <v>42260.208333333336</v>
      </c>
      <c r="BC1074">
        <v>12</v>
      </c>
      <c r="BD1074">
        <v>125</v>
      </c>
      <c r="BF1074" s="1">
        <v>42260.208333333336</v>
      </c>
      <c r="BG1074">
        <v>12</v>
      </c>
      <c r="BH1074">
        <v>75</v>
      </c>
      <c r="BJ1074" s="1">
        <v>42260.208333333336</v>
      </c>
      <c r="BK1074">
        <v>2</v>
      </c>
      <c r="BL1074">
        <v>50</v>
      </c>
      <c r="BN1074" s="1">
        <v>42260.208333333336</v>
      </c>
      <c r="BO1074">
        <v>4</v>
      </c>
      <c r="BP1074">
        <v>50</v>
      </c>
      <c r="BR1074" s="1"/>
      <c r="BV1074" s="1"/>
      <c r="BZ1074" s="1"/>
      <c r="CD1074" s="1"/>
      <c r="CH1074" s="1"/>
      <c r="CL1074" s="1"/>
      <c r="CP1074" s="1"/>
      <c r="CT1074" s="1"/>
      <c r="CX1074" s="1"/>
      <c r="DB1074" s="1"/>
      <c r="DF1074" s="1"/>
      <c r="DJ1074" s="1"/>
      <c r="DN1074" s="1"/>
      <c r="DR1074" s="1"/>
      <c r="DV1074" s="1"/>
      <c r="DZ1074" s="1"/>
      <c r="ED1074" s="1"/>
      <c r="EH1074" s="1"/>
      <c r="EL1074" s="1"/>
      <c r="EP1074" s="1"/>
      <c r="ET1074" s="1"/>
      <c r="EX1074" s="1"/>
      <c r="FB1074" s="1"/>
      <c r="FF1074" s="1"/>
      <c r="FJ1074" s="1"/>
      <c r="FN1074" s="1"/>
      <c r="FR1074" s="1"/>
      <c r="FV1074" s="1"/>
      <c r="FZ1074" s="1"/>
      <c r="GD1074" s="1"/>
      <c r="GH1074" s="1"/>
      <c r="GL1074" s="1"/>
      <c r="GP1074" s="1"/>
      <c r="GT1074" s="1"/>
      <c r="GX1074" s="1"/>
      <c r="HB1074" s="1"/>
      <c r="HF1074" s="1"/>
      <c r="HJ1074" s="1"/>
      <c r="HN1074" s="1"/>
      <c r="HR1074" s="1"/>
      <c r="HV1074" s="1"/>
      <c r="HZ1074" s="1"/>
      <c r="ID1074" s="1"/>
      <c r="IH1074" s="1"/>
      <c r="IL1074" s="1"/>
      <c r="IP1074" s="1"/>
      <c r="IT1074" s="1"/>
      <c r="IX1074" s="1"/>
      <c r="JB1074" s="1"/>
      <c r="JF1074" s="1"/>
      <c r="JJ1074" s="1"/>
      <c r="JN1074" s="1"/>
      <c r="JR1074" s="1"/>
      <c r="JV1074" s="1"/>
      <c r="JZ1074" s="1"/>
      <c r="KD1074" s="1"/>
      <c r="KH1074" s="1"/>
      <c r="KL1074" s="1"/>
      <c r="KP1074" s="1"/>
      <c r="KT1074" s="1"/>
      <c r="KX1074" s="1"/>
      <c r="LB1074" s="1"/>
      <c r="LF1074" s="1"/>
      <c r="LJ1074" s="1"/>
      <c r="LN1074" s="1"/>
      <c r="LR1074" s="1"/>
    </row>
    <row r="1075" spans="6:330">
      <c r="F1075" s="1">
        <v>42260.25</v>
      </c>
      <c r="G1075">
        <v>46</v>
      </c>
      <c r="H1075">
        <v>250</v>
      </c>
      <c r="J1075" s="1">
        <v>42260.25</v>
      </c>
      <c r="K1075">
        <v>8</v>
      </c>
      <c r="L1075">
        <v>150</v>
      </c>
      <c r="N1075" s="1">
        <v>42260.25</v>
      </c>
      <c r="O1075">
        <v>12</v>
      </c>
      <c r="P1075">
        <v>75</v>
      </c>
      <c r="R1075" s="1">
        <v>42260.25</v>
      </c>
      <c r="S1075">
        <v>3</v>
      </c>
      <c r="T1075">
        <v>100</v>
      </c>
      <c r="V1075" s="1">
        <v>42260.25</v>
      </c>
      <c r="W1075">
        <v>5</v>
      </c>
      <c r="X1075">
        <v>75</v>
      </c>
      <c r="Z1075" s="1">
        <v>42260.25</v>
      </c>
      <c r="AA1075">
        <v>4</v>
      </c>
      <c r="AB1075">
        <v>50</v>
      </c>
      <c r="AD1075" s="1">
        <v>42260.25</v>
      </c>
      <c r="AE1075">
        <v>7</v>
      </c>
      <c r="AF1075">
        <v>250</v>
      </c>
      <c r="AH1075" s="1">
        <v>42260.25</v>
      </c>
      <c r="AI1075">
        <v>3</v>
      </c>
      <c r="AJ1075">
        <v>100</v>
      </c>
      <c r="AL1075" s="1">
        <v>42260.25</v>
      </c>
      <c r="AM1075">
        <v>2</v>
      </c>
      <c r="AN1075">
        <v>50</v>
      </c>
      <c r="AP1075" s="1">
        <v>42260.25</v>
      </c>
      <c r="AQ1075">
        <v>74</v>
      </c>
      <c r="AR1075">
        <v>150</v>
      </c>
      <c r="AT1075" s="1">
        <v>42260.25</v>
      </c>
      <c r="AU1075">
        <v>4</v>
      </c>
      <c r="AV1075">
        <v>100</v>
      </c>
      <c r="AX1075" s="1">
        <v>42260.25</v>
      </c>
      <c r="AY1075">
        <v>4</v>
      </c>
      <c r="AZ1075">
        <v>50</v>
      </c>
      <c r="BB1075" s="1">
        <v>42260.25</v>
      </c>
      <c r="BC1075">
        <v>22</v>
      </c>
      <c r="BD1075">
        <v>125</v>
      </c>
      <c r="BF1075" s="1">
        <v>42260.25</v>
      </c>
      <c r="BG1075">
        <v>13</v>
      </c>
      <c r="BH1075">
        <v>75</v>
      </c>
      <c r="BJ1075" s="1">
        <v>42260.25</v>
      </c>
      <c r="BK1075">
        <v>2</v>
      </c>
      <c r="BL1075">
        <v>50</v>
      </c>
      <c r="BN1075" s="1">
        <v>42260.25</v>
      </c>
      <c r="BO1075">
        <v>4</v>
      </c>
      <c r="BP1075">
        <v>50</v>
      </c>
      <c r="BR1075" s="1"/>
      <c r="BV1075" s="1"/>
      <c r="BZ1075" s="1"/>
      <c r="CD1075" s="1"/>
      <c r="CH1075" s="1"/>
      <c r="CL1075" s="1"/>
      <c r="CP1075" s="1"/>
      <c r="CT1075" s="1"/>
      <c r="CX1075" s="1"/>
      <c r="DB1075" s="1"/>
      <c r="DF1075" s="1"/>
      <c r="DJ1075" s="1"/>
      <c r="DN1075" s="1"/>
      <c r="DR1075" s="1"/>
      <c r="DV1075" s="1"/>
      <c r="DZ1075" s="1"/>
      <c r="ED1075" s="1"/>
      <c r="EH1075" s="1"/>
      <c r="EL1075" s="1"/>
      <c r="EP1075" s="1"/>
      <c r="ET1075" s="1"/>
      <c r="EX1075" s="1"/>
      <c r="FB1075" s="1"/>
      <c r="FF1075" s="1"/>
      <c r="FJ1075" s="1"/>
      <c r="FN1075" s="1"/>
      <c r="FR1075" s="1"/>
      <c r="FV1075" s="1"/>
      <c r="FZ1075" s="1"/>
      <c r="GD1075" s="1"/>
      <c r="GH1075" s="1"/>
      <c r="GL1075" s="1"/>
      <c r="GP1075" s="1"/>
      <c r="GT1075" s="1"/>
      <c r="GX1075" s="1"/>
      <c r="HB1075" s="1"/>
      <c r="HF1075" s="1"/>
      <c r="HJ1075" s="1"/>
      <c r="HN1075" s="1"/>
      <c r="HR1075" s="1"/>
      <c r="HV1075" s="1"/>
      <c r="HZ1075" s="1"/>
      <c r="ID1075" s="1"/>
      <c r="IH1075" s="1"/>
      <c r="IL1075" s="1"/>
      <c r="IP1075" s="1"/>
      <c r="IT1075" s="1"/>
      <c r="IX1075" s="1"/>
      <c r="JB1075" s="1"/>
      <c r="JF1075" s="1"/>
      <c r="JJ1075" s="1"/>
      <c r="JN1075" s="1"/>
      <c r="JR1075" s="1"/>
      <c r="JV1075" s="1"/>
      <c r="JZ1075" s="1"/>
      <c r="KD1075" s="1"/>
      <c r="KH1075" s="1"/>
      <c r="KL1075" s="1"/>
      <c r="KP1075" s="1"/>
      <c r="KT1075" s="1"/>
      <c r="KX1075" s="1"/>
      <c r="LB1075" s="1"/>
      <c r="LF1075" s="1"/>
      <c r="LJ1075" s="1"/>
      <c r="LN1075" s="1"/>
      <c r="LR1075" s="1"/>
    </row>
    <row r="1076" spans="6:330">
      <c r="F1076" s="1">
        <v>42260.291666666664</v>
      </c>
      <c r="G1076">
        <v>69</v>
      </c>
      <c r="H1076">
        <v>250</v>
      </c>
      <c r="J1076" s="1">
        <v>42260.291666666664</v>
      </c>
      <c r="K1076">
        <v>10</v>
      </c>
      <c r="L1076">
        <v>150</v>
      </c>
      <c r="N1076" s="1">
        <v>42260.291666666664</v>
      </c>
      <c r="O1076">
        <v>25</v>
      </c>
      <c r="P1076">
        <v>75</v>
      </c>
      <c r="R1076" s="1">
        <v>42260.291666666664</v>
      </c>
      <c r="S1076">
        <v>8</v>
      </c>
      <c r="T1076">
        <v>100</v>
      </c>
      <c r="V1076" s="1">
        <v>42260.291666666664</v>
      </c>
      <c r="W1076">
        <v>5</v>
      </c>
      <c r="X1076">
        <v>75</v>
      </c>
      <c r="Z1076" s="1">
        <v>42260.291666666664</v>
      </c>
      <c r="AA1076">
        <v>4</v>
      </c>
      <c r="AB1076">
        <v>50</v>
      </c>
      <c r="AD1076" s="1">
        <v>42260.291666666664</v>
      </c>
      <c r="AE1076">
        <v>17</v>
      </c>
      <c r="AF1076">
        <v>250</v>
      </c>
      <c r="AH1076" s="1">
        <v>42260.291666666664</v>
      </c>
      <c r="AI1076">
        <v>4</v>
      </c>
      <c r="AJ1076">
        <v>100</v>
      </c>
      <c r="AL1076" s="1">
        <v>42260.291666666664</v>
      </c>
      <c r="AM1076">
        <v>2</v>
      </c>
      <c r="AN1076">
        <v>50</v>
      </c>
      <c r="AP1076" s="1">
        <v>42260.291666666664</v>
      </c>
      <c r="AQ1076">
        <v>75</v>
      </c>
      <c r="AR1076">
        <v>150</v>
      </c>
      <c r="AT1076" s="1">
        <v>42260.291666666664</v>
      </c>
      <c r="AU1076">
        <v>4</v>
      </c>
      <c r="AV1076">
        <v>100</v>
      </c>
      <c r="AX1076" s="1">
        <v>42260.291666666664</v>
      </c>
      <c r="AY1076">
        <v>4</v>
      </c>
      <c r="AZ1076">
        <v>50</v>
      </c>
      <c r="BB1076" s="1">
        <v>42260.291666666664</v>
      </c>
      <c r="BC1076">
        <v>24</v>
      </c>
      <c r="BD1076">
        <v>125</v>
      </c>
      <c r="BF1076" s="1">
        <v>42260.291666666664</v>
      </c>
      <c r="BG1076">
        <v>16</v>
      </c>
      <c r="BH1076">
        <v>75</v>
      </c>
      <c r="BJ1076" s="1">
        <v>42260.291666666664</v>
      </c>
      <c r="BK1076">
        <v>2</v>
      </c>
      <c r="BL1076">
        <v>50</v>
      </c>
      <c r="BN1076" s="1">
        <v>42260.291666666664</v>
      </c>
      <c r="BO1076">
        <v>4</v>
      </c>
      <c r="BP1076">
        <v>50</v>
      </c>
      <c r="BR1076" s="1"/>
      <c r="BV1076" s="1"/>
      <c r="BZ1076" s="1"/>
      <c r="CD1076" s="1"/>
      <c r="CH1076" s="1"/>
      <c r="CL1076" s="1"/>
      <c r="CP1076" s="1"/>
      <c r="CT1076" s="1"/>
      <c r="CX1076" s="1"/>
      <c r="DB1076" s="1"/>
      <c r="DF1076" s="1"/>
      <c r="DJ1076" s="1"/>
      <c r="DN1076" s="1"/>
      <c r="DR1076" s="1"/>
      <c r="DV1076" s="1"/>
      <c r="DZ1076" s="1"/>
      <c r="ED1076" s="1"/>
      <c r="EH1076" s="1"/>
      <c r="EL1076" s="1"/>
      <c r="EP1076" s="1"/>
      <c r="ET1076" s="1"/>
      <c r="EX1076" s="1"/>
      <c r="FB1076" s="1"/>
      <c r="FF1076" s="1"/>
      <c r="FJ1076" s="1"/>
      <c r="FN1076" s="1"/>
      <c r="FR1076" s="1"/>
      <c r="FV1076" s="1"/>
      <c r="FZ1076" s="1"/>
      <c r="GD1076" s="1"/>
      <c r="GH1076" s="1"/>
      <c r="GL1076" s="1"/>
      <c r="GP1076" s="1"/>
      <c r="GT1076" s="1"/>
      <c r="GX1076" s="1"/>
      <c r="HB1076" s="1"/>
      <c r="HF1076" s="1"/>
      <c r="HJ1076" s="1"/>
      <c r="HN1076" s="1"/>
      <c r="HR1076" s="1"/>
      <c r="HV1076" s="1"/>
      <c r="HZ1076" s="1"/>
      <c r="ID1076" s="1"/>
      <c r="IH1076" s="1"/>
      <c r="IL1076" s="1"/>
      <c r="IP1076" s="1"/>
      <c r="IT1076" s="1"/>
      <c r="IX1076" s="1"/>
      <c r="JB1076" s="1"/>
      <c r="JF1076" s="1"/>
      <c r="JJ1076" s="1"/>
      <c r="JN1076" s="1"/>
      <c r="JR1076" s="1"/>
      <c r="JV1076" s="1"/>
      <c r="JZ1076" s="1"/>
      <c r="KD1076" s="1"/>
      <c r="KH1076" s="1"/>
      <c r="KL1076" s="1"/>
      <c r="KP1076" s="1"/>
      <c r="KT1076" s="1"/>
      <c r="KX1076" s="1"/>
      <c r="LB1076" s="1"/>
      <c r="LF1076" s="1"/>
      <c r="LJ1076" s="1"/>
      <c r="LN1076" s="1"/>
      <c r="LR1076" s="1"/>
    </row>
    <row r="1077" spans="6:330">
      <c r="F1077" s="1">
        <v>42260.333333333336</v>
      </c>
      <c r="G1077">
        <v>101</v>
      </c>
      <c r="H1077">
        <v>250</v>
      </c>
      <c r="J1077" s="1">
        <v>42260.333333333336</v>
      </c>
      <c r="K1077">
        <v>15</v>
      </c>
      <c r="L1077">
        <v>150</v>
      </c>
      <c r="N1077" s="1">
        <v>42260.333333333336</v>
      </c>
      <c r="O1077">
        <v>32</v>
      </c>
      <c r="P1077">
        <v>75</v>
      </c>
      <c r="R1077" s="1">
        <v>42260.333333333336</v>
      </c>
      <c r="S1077">
        <v>9</v>
      </c>
      <c r="T1077">
        <v>100</v>
      </c>
      <c r="V1077" s="1">
        <v>42260.333333333336</v>
      </c>
      <c r="W1077">
        <v>5</v>
      </c>
      <c r="X1077">
        <v>75</v>
      </c>
      <c r="Z1077" s="1">
        <v>42260.333333333336</v>
      </c>
      <c r="AA1077">
        <v>8</v>
      </c>
      <c r="AB1077">
        <v>50</v>
      </c>
      <c r="AD1077" s="1">
        <v>42260.333333333336</v>
      </c>
      <c r="AE1077">
        <v>50</v>
      </c>
      <c r="AF1077">
        <v>250</v>
      </c>
      <c r="AH1077" s="1">
        <v>42260.333333333336</v>
      </c>
      <c r="AI1077">
        <v>9</v>
      </c>
      <c r="AJ1077">
        <v>100</v>
      </c>
      <c r="AL1077" s="1">
        <v>42260.333333333336</v>
      </c>
      <c r="AM1077">
        <v>4</v>
      </c>
      <c r="AN1077">
        <v>50</v>
      </c>
      <c r="AP1077" s="1">
        <v>42260.333333333336</v>
      </c>
      <c r="AQ1077">
        <v>73</v>
      </c>
      <c r="AR1077">
        <v>150</v>
      </c>
      <c r="AT1077" s="1">
        <v>42260.333333333336</v>
      </c>
      <c r="AU1077">
        <v>8</v>
      </c>
      <c r="AV1077">
        <v>100</v>
      </c>
      <c r="AX1077" s="1">
        <v>42260.333333333336</v>
      </c>
      <c r="AY1077">
        <v>4</v>
      </c>
      <c r="AZ1077">
        <v>50</v>
      </c>
      <c r="BB1077" s="1">
        <v>42260.333333333336</v>
      </c>
      <c r="BC1077">
        <v>32</v>
      </c>
      <c r="BD1077">
        <v>125</v>
      </c>
      <c r="BF1077" s="1">
        <v>42260.333333333336</v>
      </c>
      <c r="BG1077">
        <v>14</v>
      </c>
      <c r="BH1077">
        <v>75</v>
      </c>
      <c r="BJ1077" s="1">
        <v>42260.333333333336</v>
      </c>
      <c r="BK1077">
        <v>5</v>
      </c>
      <c r="BL1077">
        <v>50</v>
      </c>
      <c r="BN1077" s="1">
        <v>42260.333333333336</v>
      </c>
      <c r="BO1077">
        <v>8</v>
      </c>
      <c r="BP1077">
        <v>50</v>
      </c>
      <c r="BR1077" s="1"/>
      <c r="BV1077" s="1"/>
      <c r="BZ1077" s="1"/>
      <c r="CD1077" s="1"/>
      <c r="CH1077" s="1"/>
      <c r="CL1077" s="1"/>
      <c r="CP1077" s="1"/>
      <c r="CT1077" s="1"/>
      <c r="CX1077" s="1"/>
      <c r="DB1077" s="1"/>
      <c r="DF1077" s="1"/>
      <c r="DJ1077" s="1"/>
      <c r="DN1077" s="1"/>
      <c r="DR1077" s="1"/>
      <c r="DV1077" s="1"/>
      <c r="DZ1077" s="1"/>
      <c r="ED1077" s="1"/>
      <c r="EH1077" s="1"/>
      <c r="EL1077" s="1"/>
      <c r="EP1077" s="1"/>
      <c r="ET1077" s="1"/>
      <c r="EX1077" s="1"/>
      <c r="FB1077" s="1"/>
      <c r="FF1077" s="1"/>
      <c r="FJ1077" s="1"/>
      <c r="FN1077" s="1"/>
      <c r="FR1077" s="1"/>
      <c r="FV1077" s="1"/>
      <c r="FZ1077" s="1"/>
      <c r="GD1077" s="1"/>
      <c r="GH1077" s="1"/>
      <c r="GL1077" s="1"/>
      <c r="GP1077" s="1"/>
      <c r="GT1077" s="1"/>
      <c r="GX1077" s="1"/>
      <c r="HB1077" s="1"/>
      <c r="HF1077" s="1"/>
      <c r="HJ1077" s="1"/>
      <c r="HN1077" s="1"/>
      <c r="HR1077" s="1"/>
      <c r="HV1077" s="1"/>
      <c r="HZ1077" s="1"/>
      <c r="ID1077" s="1"/>
      <c r="IH1077" s="1"/>
      <c r="IL1077" s="1"/>
      <c r="IP1077" s="1"/>
      <c r="IT1077" s="1"/>
      <c r="IX1077" s="1"/>
      <c r="JB1077" s="1"/>
      <c r="JF1077" s="1"/>
      <c r="JJ1077" s="1"/>
      <c r="JN1077" s="1"/>
      <c r="JR1077" s="1"/>
      <c r="JV1077" s="1"/>
      <c r="JZ1077" s="1"/>
      <c r="KD1077" s="1"/>
      <c r="KH1077" s="1"/>
      <c r="KL1077" s="1"/>
      <c r="KP1077" s="1"/>
      <c r="KT1077" s="1"/>
      <c r="KX1077" s="1"/>
      <c r="LB1077" s="1"/>
      <c r="LF1077" s="1"/>
      <c r="LJ1077" s="1"/>
      <c r="LN1077" s="1"/>
      <c r="LR1077" s="1"/>
    </row>
    <row r="1078" spans="6:330">
      <c r="F1078" s="1">
        <v>42260.375</v>
      </c>
      <c r="G1078">
        <v>118</v>
      </c>
      <c r="H1078">
        <v>250</v>
      </c>
      <c r="J1078" s="1">
        <v>42260.375</v>
      </c>
      <c r="K1078">
        <v>27</v>
      </c>
      <c r="L1078">
        <v>150</v>
      </c>
      <c r="N1078" s="1">
        <v>42260.375</v>
      </c>
      <c r="O1078">
        <v>30</v>
      </c>
      <c r="P1078">
        <v>75</v>
      </c>
      <c r="R1078" s="1">
        <v>42260.375</v>
      </c>
      <c r="S1078">
        <v>10</v>
      </c>
      <c r="T1078">
        <v>100</v>
      </c>
      <c r="V1078" s="1">
        <v>42260.375</v>
      </c>
      <c r="W1078">
        <v>6</v>
      </c>
      <c r="X1078">
        <v>75</v>
      </c>
      <c r="Z1078" s="1">
        <v>42260.375</v>
      </c>
      <c r="AA1078">
        <v>8</v>
      </c>
      <c r="AB1078">
        <v>50</v>
      </c>
      <c r="AD1078" s="1">
        <v>42260.375</v>
      </c>
      <c r="AE1078">
        <v>82</v>
      </c>
      <c r="AF1078">
        <v>250</v>
      </c>
      <c r="AH1078" s="1">
        <v>42260.375</v>
      </c>
      <c r="AI1078">
        <v>16</v>
      </c>
      <c r="AJ1078">
        <v>100</v>
      </c>
      <c r="AL1078" s="1">
        <v>42260.375</v>
      </c>
      <c r="AM1078">
        <v>6</v>
      </c>
      <c r="AN1078">
        <v>50</v>
      </c>
      <c r="AP1078" s="1">
        <v>42260.375</v>
      </c>
      <c r="AQ1078">
        <v>96</v>
      </c>
      <c r="AR1078">
        <v>150</v>
      </c>
      <c r="AT1078" s="1">
        <v>42260.375</v>
      </c>
      <c r="AU1078">
        <v>9</v>
      </c>
      <c r="AV1078">
        <v>100</v>
      </c>
      <c r="AX1078" s="1">
        <v>42260.375</v>
      </c>
      <c r="AY1078">
        <v>6</v>
      </c>
      <c r="AZ1078">
        <v>50</v>
      </c>
      <c r="BB1078" s="1">
        <v>42260.375</v>
      </c>
      <c r="BC1078">
        <v>25</v>
      </c>
      <c r="BD1078">
        <v>125</v>
      </c>
      <c r="BF1078" s="1">
        <v>42260.375</v>
      </c>
      <c r="BG1078">
        <v>15</v>
      </c>
      <c r="BH1078">
        <v>75</v>
      </c>
      <c r="BJ1078" s="1">
        <v>42260.375</v>
      </c>
      <c r="BK1078">
        <v>4</v>
      </c>
      <c r="BL1078">
        <v>50</v>
      </c>
      <c r="BN1078" s="1">
        <v>42260.375</v>
      </c>
      <c r="BO1078">
        <v>8</v>
      </c>
      <c r="BP1078">
        <v>50</v>
      </c>
      <c r="BR1078" s="1"/>
      <c r="BV1078" s="1"/>
      <c r="BZ1078" s="1"/>
      <c r="CD1078" s="1"/>
      <c r="CH1078" s="1"/>
      <c r="CL1078" s="1"/>
      <c r="CP1078" s="1"/>
      <c r="CT1078" s="1"/>
      <c r="CX1078" s="1"/>
      <c r="DB1078" s="1"/>
      <c r="DF1078" s="1"/>
      <c r="DJ1078" s="1"/>
      <c r="DN1078" s="1"/>
      <c r="DR1078" s="1"/>
      <c r="DV1078" s="1"/>
      <c r="DZ1078" s="1"/>
      <c r="ED1078" s="1"/>
      <c r="EH1078" s="1"/>
      <c r="EL1078" s="1"/>
      <c r="EP1078" s="1"/>
      <c r="ET1078" s="1"/>
      <c r="EX1078" s="1"/>
      <c r="FB1078" s="1"/>
      <c r="FF1078" s="1"/>
      <c r="FJ1078" s="1"/>
      <c r="FN1078" s="1"/>
      <c r="FR1078" s="1"/>
      <c r="FV1078" s="1"/>
      <c r="FZ1078" s="1"/>
      <c r="GD1078" s="1"/>
      <c r="GH1078" s="1"/>
      <c r="GL1078" s="1"/>
      <c r="GP1078" s="1"/>
      <c r="GT1078" s="1"/>
      <c r="GX1078" s="1"/>
      <c r="HB1078" s="1"/>
      <c r="HF1078" s="1"/>
      <c r="HJ1078" s="1"/>
      <c r="HN1078" s="1"/>
      <c r="HR1078" s="1"/>
      <c r="HV1078" s="1"/>
      <c r="HZ1078" s="1"/>
      <c r="ID1078" s="1"/>
      <c r="IH1078" s="1"/>
      <c r="IL1078" s="1"/>
      <c r="IP1078" s="1"/>
      <c r="IT1078" s="1"/>
      <c r="IX1078" s="1"/>
      <c r="JB1078" s="1"/>
      <c r="JF1078" s="1"/>
      <c r="JJ1078" s="1"/>
      <c r="JN1078" s="1"/>
      <c r="JR1078" s="1"/>
      <c r="JV1078" s="1"/>
      <c r="JZ1078" s="1"/>
      <c r="KD1078" s="1"/>
      <c r="KH1078" s="1"/>
      <c r="KL1078" s="1"/>
      <c r="KP1078" s="1"/>
      <c r="KT1078" s="1"/>
      <c r="KX1078" s="1"/>
      <c r="LB1078" s="1"/>
      <c r="LF1078" s="1"/>
      <c r="LJ1078" s="1"/>
      <c r="LN1078" s="1"/>
      <c r="LR1078" s="1"/>
    </row>
    <row r="1079" spans="6:330">
      <c r="F1079" s="1">
        <v>42260.416666666664</v>
      </c>
      <c r="G1079">
        <v>135</v>
      </c>
      <c r="H1079">
        <v>250</v>
      </c>
      <c r="J1079" s="1">
        <v>42260.416666666664</v>
      </c>
      <c r="K1079">
        <v>45</v>
      </c>
      <c r="L1079">
        <v>150</v>
      </c>
      <c r="N1079" s="1">
        <v>42260.416666666664</v>
      </c>
      <c r="O1079">
        <v>30</v>
      </c>
      <c r="P1079">
        <v>75</v>
      </c>
      <c r="R1079" s="1">
        <v>42260.416666666664</v>
      </c>
      <c r="S1079">
        <v>14</v>
      </c>
      <c r="T1079">
        <v>100</v>
      </c>
      <c r="V1079" s="1">
        <v>42260.416666666664</v>
      </c>
      <c r="W1079">
        <v>6</v>
      </c>
      <c r="X1079">
        <v>75</v>
      </c>
      <c r="Z1079" s="1">
        <v>42260.416666666664</v>
      </c>
      <c r="AA1079">
        <v>11</v>
      </c>
      <c r="AB1079">
        <v>50</v>
      </c>
      <c r="AD1079" s="1">
        <v>42260.416666666664</v>
      </c>
      <c r="AE1079">
        <v>111</v>
      </c>
      <c r="AF1079">
        <v>250</v>
      </c>
      <c r="AH1079" s="1">
        <v>42260.416666666664</v>
      </c>
      <c r="AI1079">
        <v>31</v>
      </c>
      <c r="AJ1079">
        <v>100</v>
      </c>
      <c r="AL1079" s="1">
        <v>42260.416666666664</v>
      </c>
      <c r="AM1079">
        <v>8</v>
      </c>
      <c r="AN1079">
        <v>50</v>
      </c>
      <c r="AP1079" s="1">
        <v>42260.416666666664</v>
      </c>
      <c r="AQ1079">
        <v>123</v>
      </c>
      <c r="AR1079">
        <v>150</v>
      </c>
      <c r="AT1079" s="1">
        <v>42260.416666666664</v>
      </c>
      <c r="AU1079">
        <v>17</v>
      </c>
      <c r="AV1079">
        <v>100</v>
      </c>
      <c r="AX1079" s="1">
        <v>42260.416666666664</v>
      </c>
      <c r="AY1079">
        <v>8</v>
      </c>
      <c r="AZ1079">
        <v>50</v>
      </c>
      <c r="BB1079" s="1">
        <v>42260.416666666664</v>
      </c>
      <c r="BC1079">
        <v>23</v>
      </c>
      <c r="BD1079">
        <v>125</v>
      </c>
      <c r="BF1079" s="1">
        <v>42260.416666666664</v>
      </c>
      <c r="BG1079">
        <v>18</v>
      </c>
      <c r="BH1079">
        <v>75</v>
      </c>
      <c r="BJ1079" s="1">
        <v>42260.416666666664</v>
      </c>
      <c r="BK1079">
        <v>7</v>
      </c>
      <c r="BL1079">
        <v>50</v>
      </c>
      <c r="BN1079" s="1">
        <v>42260.416666666664</v>
      </c>
      <c r="BO1079">
        <v>11</v>
      </c>
      <c r="BP1079">
        <v>50</v>
      </c>
      <c r="BR1079" s="1"/>
      <c r="BV1079" s="1"/>
      <c r="BZ1079" s="1"/>
      <c r="CD1079" s="1"/>
      <c r="CH1079" s="1"/>
      <c r="CL1079" s="1"/>
      <c r="CP1079" s="1"/>
      <c r="CT1079" s="1"/>
      <c r="CX1079" s="1"/>
      <c r="DB1079" s="1"/>
      <c r="DF1079" s="1"/>
      <c r="DJ1079" s="1"/>
      <c r="DN1079" s="1"/>
      <c r="DR1079" s="1"/>
      <c r="DV1079" s="1"/>
      <c r="DZ1079" s="1"/>
      <c r="ED1079" s="1"/>
      <c r="EH1079" s="1"/>
      <c r="EL1079" s="1"/>
      <c r="EP1079" s="1"/>
      <c r="ET1079" s="1"/>
      <c r="EX1079" s="1"/>
      <c r="FB1079" s="1"/>
      <c r="FF1079" s="1"/>
      <c r="FJ1079" s="1"/>
      <c r="FN1079" s="1"/>
      <c r="FR1079" s="1"/>
      <c r="FV1079" s="1"/>
      <c r="FZ1079" s="1"/>
      <c r="GD1079" s="1"/>
      <c r="GH1079" s="1"/>
      <c r="GL1079" s="1"/>
      <c r="GP1079" s="1"/>
      <c r="GT1079" s="1"/>
      <c r="GX1079" s="1"/>
      <c r="HB1079" s="1"/>
      <c r="HF1079" s="1"/>
      <c r="HJ1079" s="1"/>
      <c r="HN1079" s="1"/>
      <c r="HR1079" s="1"/>
      <c r="HV1079" s="1"/>
      <c r="HZ1079" s="1"/>
      <c r="ID1079" s="1"/>
      <c r="IH1079" s="1"/>
      <c r="IL1079" s="1"/>
      <c r="IP1079" s="1"/>
      <c r="IT1079" s="1"/>
      <c r="IX1079" s="1"/>
      <c r="JB1079" s="1"/>
      <c r="JF1079" s="1"/>
      <c r="JJ1079" s="1"/>
      <c r="JN1079" s="1"/>
      <c r="JR1079" s="1"/>
      <c r="JV1079" s="1"/>
      <c r="JZ1079" s="1"/>
      <c r="KD1079" s="1"/>
      <c r="KH1079" s="1"/>
      <c r="KL1079" s="1"/>
      <c r="KP1079" s="1"/>
      <c r="KT1079" s="1"/>
      <c r="KX1079" s="1"/>
      <c r="LB1079" s="1"/>
      <c r="LF1079" s="1"/>
      <c r="LJ1079" s="1"/>
      <c r="LN1079" s="1"/>
      <c r="LR1079" s="1"/>
    </row>
    <row r="1080" spans="6:330">
      <c r="F1080" s="1">
        <v>42260.458333333336</v>
      </c>
      <c r="G1080">
        <v>146</v>
      </c>
      <c r="H1080">
        <v>250</v>
      </c>
      <c r="J1080" s="1">
        <v>42260.458333333336</v>
      </c>
      <c r="K1080">
        <v>48</v>
      </c>
      <c r="L1080">
        <v>150</v>
      </c>
      <c r="N1080" s="1">
        <v>42260.458333333336</v>
      </c>
      <c r="O1080">
        <v>34</v>
      </c>
      <c r="P1080">
        <v>75</v>
      </c>
      <c r="R1080" s="1">
        <v>42260.458333333336</v>
      </c>
      <c r="S1080">
        <v>17</v>
      </c>
      <c r="T1080">
        <v>100</v>
      </c>
      <c r="V1080" s="1">
        <v>42260.458333333336</v>
      </c>
      <c r="W1080">
        <v>8</v>
      </c>
      <c r="X1080">
        <v>75</v>
      </c>
      <c r="Z1080" s="1">
        <v>42260.458333333336</v>
      </c>
      <c r="AA1080">
        <v>14</v>
      </c>
      <c r="AB1080">
        <v>50</v>
      </c>
      <c r="AD1080" s="1">
        <v>42260.458333333336</v>
      </c>
      <c r="AE1080">
        <v>119</v>
      </c>
      <c r="AF1080">
        <v>250</v>
      </c>
      <c r="AH1080" s="1">
        <v>42260.458333333336</v>
      </c>
      <c r="AI1080">
        <v>45</v>
      </c>
      <c r="AJ1080">
        <v>100</v>
      </c>
      <c r="AL1080" s="1">
        <v>42260.458333333336</v>
      </c>
      <c r="AM1080">
        <v>9</v>
      </c>
      <c r="AN1080">
        <v>50</v>
      </c>
      <c r="AP1080" s="1">
        <v>42260.458333333336</v>
      </c>
      <c r="AQ1080">
        <v>138</v>
      </c>
      <c r="AR1080">
        <v>150</v>
      </c>
      <c r="AT1080" s="1">
        <v>42260.458333333336</v>
      </c>
      <c r="AU1080">
        <v>24</v>
      </c>
      <c r="AV1080">
        <v>100</v>
      </c>
      <c r="AX1080" s="1">
        <v>42260.458333333336</v>
      </c>
      <c r="AY1080">
        <v>10</v>
      </c>
      <c r="AZ1080">
        <v>50</v>
      </c>
      <c r="BB1080" s="1">
        <v>42260.458333333336</v>
      </c>
      <c r="BC1080">
        <v>28</v>
      </c>
      <c r="BD1080">
        <v>125</v>
      </c>
      <c r="BF1080" s="1">
        <v>42260.458333333336</v>
      </c>
      <c r="BG1080">
        <v>20</v>
      </c>
      <c r="BH1080">
        <v>75</v>
      </c>
      <c r="BJ1080" s="1">
        <v>42260.458333333336</v>
      </c>
      <c r="BK1080">
        <v>10</v>
      </c>
      <c r="BL1080">
        <v>50</v>
      </c>
      <c r="BN1080" s="1">
        <v>42260.458333333336</v>
      </c>
      <c r="BO1080">
        <v>14</v>
      </c>
      <c r="BP1080">
        <v>50</v>
      </c>
      <c r="BR1080" s="1"/>
      <c r="BV1080" s="1"/>
      <c r="BZ1080" s="1"/>
      <c r="CD1080" s="1"/>
      <c r="CH1080" s="1"/>
      <c r="CL1080" s="1"/>
      <c r="CP1080" s="1"/>
      <c r="CT1080" s="1"/>
      <c r="CX1080" s="1"/>
      <c r="DB1080" s="1"/>
      <c r="DF1080" s="1"/>
      <c r="DJ1080" s="1"/>
      <c r="DN1080" s="1"/>
      <c r="DR1080" s="1"/>
      <c r="DV1080" s="1"/>
      <c r="DZ1080" s="1"/>
      <c r="ED1080" s="1"/>
      <c r="EH1080" s="1"/>
      <c r="EL1080" s="1"/>
      <c r="EP1080" s="1"/>
      <c r="ET1080" s="1"/>
      <c r="EX1080" s="1"/>
      <c r="FB1080" s="1"/>
      <c r="FF1080" s="1"/>
      <c r="FJ1080" s="1"/>
      <c r="FN1080" s="1"/>
      <c r="FR1080" s="1"/>
      <c r="FV1080" s="1"/>
      <c r="FZ1080" s="1"/>
      <c r="GD1080" s="1"/>
      <c r="GH1080" s="1"/>
      <c r="GL1080" s="1"/>
      <c r="GP1080" s="1"/>
      <c r="GT1080" s="1"/>
      <c r="GX1080" s="1"/>
      <c r="HB1080" s="1"/>
      <c r="HF1080" s="1"/>
      <c r="HJ1080" s="1"/>
      <c r="HN1080" s="1"/>
      <c r="HR1080" s="1"/>
      <c r="HV1080" s="1"/>
      <c r="HZ1080" s="1"/>
      <c r="ID1080" s="1"/>
      <c r="IH1080" s="1"/>
      <c r="IL1080" s="1"/>
      <c r="IP1080" s="1"/>
      <c r="IT1080" s="1"/>
      <c r="IX1080" s="1"/>
      <c r="JB1080" s="1"/>
      <c r="JF1080" s="1"/>
      <c r="JJ1080" s="1"/>
      <c r="JN1080" s="1"/>
      <c r="JR1080" s="1"/>
      <c r="JV1080" s="1"/>
      <c r="JZ1080" s="1"/>
      <c r="KD1080" s="1"/>
      <c r="KH1080" s="1"/>
      <c r="KL1080" s="1"/>
      <c r="KP1080" s="1"/>
      <c r="KT1080" s="1"/>
      <c r="KX1080" s="1"/>
      <c r="LB1080" s="1"/>
      <c r="LF1080" s="1"/>
      <c r="LJ1080" s="1"/>
      <c r="LN1080" s="1"/>
      <c r="LR1080" s="1"/>
    </row>
    <row r="1081" spans="6:330">
      <c r="F1081" s="1">
        <v>42260.5</v>
      </c>
      <c r="H1081">
        <v>250</v>
      </c>
      <c r="J1081" s="1">
        <v>42260.5</v>
      </c>
      <c r="L1081">
        <v>150</v>
      </c>
      <c r="N1081" s="1">
        <v>42260.5</v>
      </c>
      <c r="P1081">
        <v>75</v>
      </c>
      <c r="R1081" s="1">
        <v>42260.5</v>
      </c>
      <c r="T1081">
        <v>100</v>
      </c>
      <c r="V1081" s="1">
        <v>42260.5</v>
      </c>
      <c r="X1081">
        <v>75</v>
      </c>
      <c r="Z1081" s="1">
        <v>42260.5</v>
      </c>
      <c r="AB1081">
        <v>50</v>
      </c>
      <c r="AD1081" s="1">
        <v>42260.5</v>
      </c>
      <c r="AF1081">
        <v>250</v>
      </c>
      <c r="AH1081" s="1">
        <v>42260.5</v>
      </c>
      <c r="AJ1081">
        <v>100</v>
      </c>
      <c r="AL1081" s="1">
        <v>42260.5</v>
      </c>
      <c r="AN1081">
        <v>50</v>
      </c>
      <c r="AP1081" s="1">
        <v>42260.5</v>
      </c>
      <c r="AR1081">
        <v>150</v>
      </c>
      <c r="AT1081" s="1">
        <v>42260.5</v>
      </c>
      <c r="AV1081">
        <v>100</v>
      </c>
      <c r="AX1081" s="1">
        <v>42260.5</v>
      </c>
      <c r="AZ1081">
        <v>50</v>
      </c>
      <c r="BB1081" s="1">
        <v>42260.5</v>
      </c>
      <c r="BD1081">
        <v>125</v>
      </c>
      <c r="BF1081" s="1">
        <v>42260.5</v>
      </c>
      <c r="BH1081">
        <v>75</v>
      </c>
      <c r="BJ1081" s="1">
        <v>42260.5</v>
      </c>
      <c r="BL1081">
        <v>50</v>
      </c>
      <c r="BN1081" s="1">
        <v>42260.5</v>
      </c>
      <c r="BP1081">
        <v>50</v>
      </c>
      <c r="BR1081" s="1"/>
      <c r="BV1081" s="1"/>
      <c r="BZ1081" s="1"/>
      <c r="CD1081" s="1"/>
      <c r="CH1081" s="1"/>
      <c r="CL1081" s="1"/>
      <c r="CP1081" s="1"/>
      <c r="CT1081" s="1"/>
      <c r="CX1081" s="1"/>
      <c r="DB1081" s="1"/>
      <c r="DF1081" s="1"/>
      <c r="DJ1081" s="1"/>
      <c r="DN1081" s="1"/>
      <c r="DR1081" s="1"/>
      <c r="DV1081" s="1"/>
      <c r="DZ1081" s="1"/>
      <c r="ED1081" s="1"/>
      <c r="EH1081" s="1"/>
      <c r="EL1081" s="1"/>
      <c r="EP1081" s="1"/>
      <c r="ET1081" s="1"/>
      <c r="EX1081" s="1"/>
      <c r="FB1081" s="1"/>
      <c r="FF1081" s="1"/>
      <c r="FJ1081" s="1"/>
      <c r="FN1081" s="1"/>
      <c r="FR1081" s="1"/>
      <c r="FV1081" s="1"/>
      <c r="FZ1081" s="1"/>
      <c r="GD1081" s="1"/>
      <c r="GH1081" s="1"/>
      <c r="GL1081" s="1"/>
      <c r="GP1081" s="1"/>
      <c r="GT1081" s="1"/>
      <c r="GX1081" s="1"/>
      <c r="HB1081" s="1"/>
      <c r="HF1081" s="1"/>
      <c r="HJ1081" s="1"/>
      <c r="HN1081" s="1"/>
      <c r="HR1081" s="1"/>
      <c r="HV1081" s="1"/>
      <c r="HZ1081" s="1"/>
      <c r="ID1081" s="1"/>
      <c r="IH1081" s="1"/>
      <c r="IL1081" s="1"/>
      <c r="IP1081" s="1"/>
      <c r="IT1081" s="1"/>
      <c r="IX1081" s="1"/>
      <c r="JB1081" s="1"/>
      <c r="JF1081" s="1"/>
      <c r="JJ1081" s="1"/>
      <c r="JN1081" s="1"/>
      <c r="JR1081" s="1"/>
      <c r="JV1081" s="1"/>
      <c r="JZ1081" s="1"/>
      <c r="KD1081" s="1"/>
      <c r="KH1081" s="1"/>
      <c r="KL1081" s="1"/>
      <c r="KP1081" s="1"/>
      <c r="KT1081" s="1"/>
      <c r="KX1081" s="1"/>
      <c r="LB1081" s="1"/>
      <c r="LF1081" s="1"/>
      <c r="LJ1081" s="1"/>
      <c r="LN1081" s="1"/>
      <c r="LR1081" s="1"/>
    </row>
    <row r="1082" spans="6:330">
      <c r="F1082" s="1">
        <v>42260.541666666664</v>
      </c>
      <c r="H1082">
        <v>250</v>
      </c>
      <c r="J1082" s="1">
        <v>42260.541666666664</v>
      </c>
      <c r="L1082">
        <v>150</v>
      </c>
      <c r="N1082" s="1">
        <v>42260.541666666664</v>
      </c>
      <c r="P1082">
        <v>75</v>
      </c>
      <c r="R1082" s="1">
        <v>42260.541666666664</v>
      </c>
      <c r="T1082">
        <v>100</v>
      </c>
      <c r="V1082" s="1">
        <v>42260.541666666664</v>
      </c>
      <c r="X1082">
        <v>75</v>
      </c>
      <c r="Z1082" s="1">
        <v>42260.541666666664</v>
      </c>
      <c r="AB1082">
        <v>50</v>
      </c>
      <c r="AD1082" s="1">
        <v>42260.541666666664</v>
      </c>
      <c r="AF1082">
        <v>250</v>
      </c>
      <c r="AH1082" s="1">
        <v>42260.541666666664</v>
      </c>
      <c r="AJ1082">
        <v>100</v>
      </c>
      <c r="AL1082" s="1">
        <v>42260.541666666664</v>
      </c>
      <c r="AN1082">
        <v>50</v>
      </c>
      <c r="AP1082" s="1">
        <v>42260.541666666664</v>
      </c>
      <c r="AR1082">
        <v>150</v>
      </c>
      <c r="AT1082" s="1">
        <v>42260.541666666664</v>
      </c>
      <c r="AV1082">
        <v>100</v>
      </c>
      <c r="AX1082" s="1">
        <v>42260.541666666664</v>
      </c>
      <c r="AZ1082">
        <v>50</v>
      </c>
      <c r="BB1082" s="1">
        <v>42260.541666666664</v>
      </c>
      <c r="BD1082">
        <v>125</v>
      </c>
      <c r="BF1082" s="1">
        <v>42260.541666666664</v>
      </c>
      <c r="BH1082">
        <v>75</v>
      </c>
      <c r="BJ1082" s="1">
        <v>42260.541666666664</v>
      </c>
      <c r="BL1082">
        <v>50</v>
      </c>
      <c r="BN1082" s="1">
        <v>42260.541666666664</v>
      </c>
      <c r="BP1082">
        <v>50</v>
      </c>
      <c r="BR1082" s="1"/>
      <c r="BV1082" s="1"/>
      <c r="BZ1082" s="1"/>
      <c r="CD1082" s="1"/>
      <c r="CH1082" s="1"/>
      <c r="CL1082" s="1"/>
      <c r="CP1082" s="1"/>
      <c r="CT1082" s="1"/>
      <c r="CX1082" s="1"/>
      <c r="DB1082" s="1"/>
      <c r="DF1082" s="1"/>
      <c r="DJ1082" s="1"/>
      <c r="DN1082" s="1"/>
      <c r="DR1082" s="1"/>
      <c r="DV1082" s="1"/>
      <c r="DZ1082" s="1"/>
      <c r="ED1082" s="1"/>
      <c r="EH1082" s="1"/>
      <c r="EL1082" s="1"/>
      <c r="EP1082" s="1"/>
      <c r="ET1082" s="1"/>
      <c r="EX1082" s="1"/>
      <c r="FB1082" s="1"/>
      <c r="FF1082" s="1"/>
      <c r="FJ1082" s="1"/>
      <c r="FN1082" s="1"/>
      <c r="FR1082" s="1"/>
      <c r="FV1082" s="1"/>
      <c r="FZ1082" s="1"/>
      <c r="GD1082" s="1"/>
      <c r="GH1082" s="1"/>
      <c r="GL1082" s="1"/>
      <c r="GP1082" s="1"/>
      <c r="GT1082" s="1"/>
      <c r="GX1082" s="1"/>
      <c r="HB1082" s="1"/>
      <c r="HF1082" s="1"/>
      <c r="HJ1082" s="1"/>
      <c r="HN1082" s="1"/>
      <c r="HR1082" s="1"/>
      <c r="HV1082" s="1"/>
      <c r="HZ1082" s="1"/>
      <c r="ID1082" s="1"/>
      <c r="IH1082" s="1"/>
      <c r="IL1082" s="1"/>
      <c r="IP1082" s="1"/>
      <c r="IT1082" s="1"/>
      <c r="IX1082" s="1"/>
      <c r="JB1082" s="1"/>
      <c r="JF1082" s="1"/>
      <c r="JJ1082" s="1"/>
      <c r="JN1082" s="1"/>
      <c r="JR1082" s="1"/>
      <c r="JV1082" s="1"/>
      <c r="JZ1082" s="1"/>
      <c r="KD1082" s="1"/>
      <c r="KH1082" s="1"/>
      <c r="KL1082" s="1"/>
      <c r="KP1082" s="1"/>
      <c r="KT1082" s="1"/>
      <c r="KX1082" s="1"/>
      <c r="LB1082" s="1"/>
      <c r="LF1082" s="1"/>
      <c r="LJ1082" s="1"/>
      <c r="LN1082" s="1"/>
      <c r="LR1082" s="1"/>
    </row>
    <row r="1083" spans="6:330">
      <c r="F1083" s="1">
        <v>42260.583333333336</v>
      </c>
      <c r="H1083">
        <v>250</v>
      </c>
      <c r="J1083" s="1">
        <v>42260.583333333336</v>
      </c>
      <c r="L1083">
        <v>150</v>
      </c>
      <c r="N1083" s="1">
        <v>42260.583333333336</v>
      </c>
      <c r="P1083">
        <v>75</v>
      </c>
      <c r="R1083" s="1">
        <v>42260.583333333336</v>
      </c>
      <c r="T1083">
        <v>100</v>
      </c>
      <c r="V1083" s="1">
        <v>42260.583333333336</v>
      </c>
      <c r="X1083">
        <v>75</v>
      </c>
      <c r="Z1083" s="1">
        <v>42260.583333333336</v>
      </c>
      <c r="AB1083">
        <v>50</v>
      </c>
      <c r="AD1083" s="1">
        <v>42260.583333333336</v>
      </c>
      <c r="AF1083">
        <v>250</v>
      </c>
      <c r="AH1083" s="1">
        <v>42260.583333333336</v>
      </c>
      <c r="AJ1083">
        <v>100</v>
      </c>
      <c r="AL1083" s="1">
        <v>42260.583333333336</v>
      </c>
      <c r="AN1083">
        <v>50</v>
      </c>
      <c r="AP1083" s="1">
        <v>42260.583333333336</v>
      </c>
      <c r="AR1083">
        <v>150</v>
      </c>
      <c r="AT1083" s="1">
        <v>42260.583333333336</v>
      </c>
      <c r="AV1083">
        <v>100</v>
      </c>
      <c r="AX1083" s="1">
        <v>42260.583333333336</v>
      </c>
      <c r="AZ1083">
        <v>50</v>
      </c>
      <c r="BB1083" s="1">
        <v>42260.583333333336</v>
      </c>
      <c r="BD1083">
        <v>125</v>
      </c>
      <c r="BF1083" s="1">
        <v>42260.583333333336</v>
      </c>
      <c r="BH1083">
        <v>75</v>
      </c>
      <c r="BJ1083" s="1">
        <v>42260.583333333336</v>
      </c>
      <c r="BL1083">
        <v>50</v>
      </c>
      <c r="BN1083" s="1">
        <v>42260.583333333336</v>
      </c>
      <c r="BP1083">
        <v>50</v>
      </c>
      <c r="BR1083" s="1"/>
      <c r="BV1083" s="1"/>
      <c r="BZ1083" s="1"/>
      <c r="CD1083" s="1"/>
      <c r="CH1083" s="1"/>
      <c r="CL1083" s="1"/>
      <c r="CP1083" s="1"/>
      <c r="CT1083" s="1"/>
      <c r="CX1083" s="1"/>
      <c r="DB1083" s="1"/>
      <c r="DF1083" s="1"/>
      <c r="DJ1083" s="1"/>
      <c r="DN1083" s="1"/>
      <c r="DR1083" s="1"/>
      <c r="DV1083" s="1"/>
      <c r="DZ1083" s="1"/>
      <c r="ED1083" s="1"/>
      <c r="EH1083" s="1"/>
      <c r="EL1083" s="1"/>
      <c r="EP1083" s="1"/>
      <c r="ET1083" s="1"/>
      <c r="EX1083" s="1"/>
      <c r="FB1083" s="1"/>
      <c r="FF1083" s="1"/>
      <c r="FJ1083" s="1"/>
      <c r="FN1083" s="1"/>
      <c r="FR1083" s="1"/>
      <c r="FV1083" s="1"/>
      <c r="FZ1083" s="1"/>
      <c r="GD1083" s="1"/>
      <c r="GH1083" s="1"/>
      <c r="GL1083" s="1"/>
      <c r="GP1083" s="1"/>
      <c r="GT1083" s="1"/>
      <c r="GX1083" s="1"/>
      <c r="HB1083" s="1"/>
      <c r="HF1083" s="1"/>
      <c r="HJ1083" s="1"/>
      <c r="HN1083" s="1"/>
      <c r="HR1083" s="1"/>
      <c r="HV1083" s="1"/>
      <c r="HZ1083" s="1"/>
      <c r="ID1083" s="1"/>
      <c r="IH1083" s="1"/>
      <c r="IL1083" s="1"/>
      <c r="IP1083" s="1"/>
      <c r="IT1083" s="1"/>
      <c r="IX1083" s="1"/>
      <c r="JB1083" s="1"/>
      <c r="JF1083" s="1"/>
      <c r="JJ1083" s="1"/>
      <c r="JN1083" s="1"/>
      <c r="JR1083" s="1"/>
      <c r="JV1083" s="1"/>
      <c r="JZ1083" s="1"/>
      <c r="KD1083" s="1"/>
      <c r="KH1083" s="1"/>
      <c r="KL1083" s="1"/>
      <c r="KP1083" s="1"/>
      <c r="KT1083" s="1"/>
      <c r="KX1083" s="1"/>
      <c r="LB1083" s="1"/>
      <c r="LF1083" s="1"/>
      <c r="LJ1083" s="1"/>
      <c r="LN1083" s="1"/>
      <c r="LR1083" s="1"/>
    </row>
    <row r="1084" spans="6:330">
      <c r="F1084" s="1">
        <v>42260.625</v>
      </c>
      <c r="G1084">
        <v>197</v>
      </c>
      <c r="H1084">
        <v>250</v>
      </c>
      <c r="J1084" s="1">
        <v>42260.625</v>
      </c>
      <c r="K1084">
        <v>57</v>
      </c>
      <c r="L1084">
        <v>150</v>
      </c>
      <c r="N1084" s="1">
        <v>42260.625</v>
      </c>
      <c r="O1084">
        <v>31</v>
      </c>
      <c r="P1084">
        <v>75</v>
      </c>
      <c r="R1084" s="1">
        <v>42260.625</v>
      </c>
      <c r="S1084">
        <v>31</v>
      </c>
      <c r="T1084">
        <v>100</v>
      </c>
      <c r="V1084" s="1">
        <v>42260.625</v>
      </c>
      <c r="W1084">
        <v>21</v>
      </c>
      <c r="X1084">
        <v>75</v>
      </c>
      <c r="Z1084" s="1">
        <v>42260.625</v>
      </c>
      <c r="AA1084">
        <v>11</v>
      </c>
      <c r="AB1084">
        <v>50</v>
      </c>
      <c r="AD1084" s="1">
        <v>42260.625</v>
      </c>
      <c r="AE1084">
        <v>136</v>
      </c>
      <c r="AF1084">
        <v>250</v>
      </c>
      <c r="AH1084" s="1">
        <v>42260.625</v>
      </c>
      <c r="AI1084">
        <v>52</v>
      </c>
      <c r="AJ1084">
        <v>100</v>
      </c>
      <c r="AL1084" s="1">
        <v>42260.625</v>
      </c>
      <c r="AM1084">
        <v>7</v>
      </c>
      <c r="AN1084">
        <v>50</v>
      </c>
      <c r="AP1084" s="1">
        <v>42260.625</v>
      </c>
      <c r="AQ1084">
        <v>168</v>
      </c>
      <c r="AR1084">
        <v>150</v>
      </c>
      <c r="AT1084" s="1">
        <v>42260.625</v>
      </c>
      <c r="AU1084">
        <v>34</v>
      </c>
      <c r="AV1084">
        <v>100</v>
      </c>
      <c r="AX1084" s="1">
        <v>42260.625</v>
      </c>
      <c r="AY1084">
        <v>19</v>
      </c>
      <c r="AZ1084">
        <v>50</v>
      </c>
      <c r="BB1084" s="1">
        <v>42260.625</v>
      </c>
      <c r="BC1084">
        <v>30</v>
      </c>
      <c r="BD1084">
        <v>125</v>
      </c>
      <c r="BF1084" s="1">
        <v>42260.625</v>
      </c>
      <c r="BG1084">
        <v>14</v>
      </c>
      <c r="BH1084">
        <v>75</v>
      </c>
      <c r="BJ1084" s="1">
        <v>42260.625</v>
      </c>
      <c r="BK1084">
        <v>12</v>
      </c>
      <c r="BL1084">
        <v>50</v>
      </c>
      <c r="BN1084" s="1">
        <v>42260.625</v>
      </c>
      <c r="BO1084">
        <v>11</v>
      </c>
      <c r="BP1084">
        <v>50</v>
      </c>
      <c r="BR1084" s="1"/>
      <c r="BV1084" s="1"/>
      <c r="BZ1084" s="1"/>
      <c r="CD1084" s="1"/>
      <c r="CH1084" s="1"/>
      <c r="CL1084" s="1"/>
      <c r="CP1084" s="1"/>
      <c r="CT1084" s="1"/>
      <c r="CX1084" s="1"/>
      <c r="DB1084" s="1"/>
      <c r="DF1084" s="1"/>
      <c r="DJ1084" s="1"/>
      <c r="DN1084" s="1"/>
      <c r="DR1084" s="1"/>
      <c r="DV1084" s="1"/>
      <c r="DZ1084" s="1"/>
      <c r="ED1084" s="1"/>
      <c r="EH1084" s="1"/>
      <c r="EL1084" s="1"/>
      <c r="EP1084" s="1"/>
      <c r="ET1084" s="1"/>
      <c r="EX1084" s="1"/>
      <c r="FB1084" s="1"/>
      <c r="FF1084" s="1"/>
      <c r="FJ1084" s="1"/>
      <c r="FN1084" s="1"/>
      <c r="FR1084" s="1"/>
      <c r="FV1084" s="1"/>
      <c r="FZ1084" s="1"/>
      <c r="GD1084" s="1"/>
      <c r="GH1084" s="1"/>
      <c r="GL1084" s="1"/>
      <c r="GP1084" s="1"/>
      <c r="GT1084" s="1"/>
      <c r="GX1084" s="1"/>
      <c r="HB1084" s="1"/>
      <c r="HF1084" s="1"/>
      <c r="HJ1084" s="1"/>
      <c r="HN1084" s="1"/>
      <c r="HR1084" s="1"/>
      <c r="HV1084" s="1"/>
      <c r="HZ1084" s="1"/>
      <c r="ID1084" s="1"/>
      <c r="IH1084" s="1"/>
      <c r="IL1084" s="1"/>
      <c r="IP1084" s="1"/>
      <c r="IT1084" s="1"/>
      <c r="IX1084" s="1"/>
      <c r="JB1084" s="1"/>
      <c r="JF1084" s="1"/>
      <c r="JJ1084" s="1"/>
      <c r="JN1084" s="1"/>
      <c r="JR1084" s="1"/>
      <c r="JV1084" s="1"/>
      <c r="JZ1084" s="1"/>
      <c r="KD1084" s="1"/>
      <c r="KH1084" s="1"/>
      <c r="KL1084" s="1"/>
      <c r="KP1084" s="1"/>
      <c r="KT1084" s="1"/>
      <c r="KX1084" s="1"/>
      <c r="LB1084" s="1"/>
      <c r="LF1084" s="1"/>
      <c r="LJ1084" s="1"/>
      <c r="LN1084" s="1"/>
      <c r="LR1084" s="1"/>
    </row>
    <row r="1085" spans="6:330">
      <c r="F1085" s="1">
        <v>42260.666666666664</v>
      </c>
      <c r="G1085">
        <v>177</v>
      </c>
      <c r="H1085">
        <v>250</v>
      </c>
      <c r="J1085" s="1">
        <v>42260.666666666664</v>
      </c>
      <c r="K1085">
        <v>54</v>
      </c>
      <c r="L1085">
        <v>150</v>
      </c>
      <c r="N1085" s="1">
        <v>42260.666666666664</v>
      </c>
      <c r="O1085">
        <v>33</v>
      </c>
      <c r="P1085">
        <v>75</v>
      </c>
      <c r="R1085" s="1">
        <v>42260.666666666664</v>
      </c>
      <c r="S1085">
        <v>33</v>
      </c>
      <c r="T1085">
        <v>100</v>
      </c>
      <c r="V1085" s="1">
        <v>42260.666666666664</v>
      </c>
      <c r="W1085">
        <v>20</v>
      </c>
      <c r="X1085">
        <v>75</v>
      </c>
      <c r="Z1085" s="1">
        <v>42260.666666666664</v>
      </c>
      <c r="AA1085">
        <v>11</v>
      </c>
      <c r="AB1085">
        <v>50</v>
      </c>
      <c r="AD1085" s="1">
        <v>42260.666666666664</v>
      </c>
      <c r="AE1085">
        <v>137</v>
      </c>
      <c r="AF1085">
        <v>250</v>
      </c>
      <c r="AH1085" s="1">
        <v>42260.666666666664</v>
      </c>
      <c r="AI1085">
        <v>41</v>
      </c>
      <c r="AJ1085">
        <v>100</v>
      </c>
      <c r="AL1085" s="1">
        <v>42260.666666666664</v>
      </c>
      <c r="AM1085">
        <v>6</v>
      </c>
      <c r="AN1085">
        <v>50</v>
      </c>
      <c r="AP1085" s="1">
        <v>42260.666666666664</v>
      </c>
      <c r="AQ1085">
        <v>147</v>
      </c>
      <c r="AR1085">
        <v>150</v>
      </c>
      <c r="AT1085" s="1">
        <v>42260.666666666664</v>
      </c>
      <c r="AU1085">
        <v>32</v>
      </c>
      <c r="AV1085">
        <v>100</v>
      </c>
      <c r="AX1085" s="1">
        <v>42260.666666666664</v>
      </c>
      <c r="AY1085">
        <v>25</v>
      </c>
      <c r="AZ1085">
        <v>50</v>
      </c>
      <c r="BB1085" s="1">
        <v>42260.666666666664</v>
      </c>
      <c r="BC1085">
        <v>33</v>
      </c>
      <c r="BD1085">
        <v>125</v>
      </c>
      <c r="BF1085" s="1">
        <v>42260.666666666664</v>
      </c>
      <c r="BG1085">
        <v>15</v>
      </c>
      <c r="BH1085">
        <v>75</v>
      </c>
      <c r="BJ1085" s="1">
        <v>42260.666666666664</v>
      </c>
      <c r="BK1085">
        <v>14</v>
      </c>
      <c r="BL1085">
        <v>50</v>
      </c>
      <c r="BN1085" s="1">
        <v>42260.666666666664</v>
      </c>
      <c r="BO1085">
        <v>11</v>
      </c>
      <c r="BP1085">
        <v>50</v>
      </c>
      <c r="BR1085" s="1"/>
      <c r="BV1085" s="1"/>
      <c r="BZ1085" s="1"/>
      <c r="CD1085" s="1"/>
      <c r="CH1085" s="1"/>
      <c r="CL1085" s="1"/>
      <c r="CP1085" s="1"/>
      <c r="CT1085" s="1"/>
      <c r="CX1085" s="1"/>
      <c r="DB1085" s="1"/>
      <c r="DF1085" s="1"/>
      <c r="DJ1085" s="1"/>
      <c r="DN1085" s="1"/>
      <c r="DR1085" s="1"/>
      <c r="DV1085" s="1"/>
      <c r="DZ1085" s="1"/>
      <c r="ED1085" s="1"/>
      <c r="EH1085" s="1"/>
      <c r="EL1085" s="1"/>
      <c r="EP1085" s="1"/>
      <c r="ET1085" s="1"/>
      <c r="EX1085" s="1"/>
      <c r="FB1085" s="1"/>
      <c r="FF1085" s="1"/>
      <c r="FJ1085" s="1"/>
      <c r="FN1085" s="1"/>
      <c r="FR1085" s="1"/>
      <c r="FV1085" s="1"/>
      <c r="FZ1085" s="1"/>
      <c r="GD1085" s="1"/>
      <c r="GH1085" s="1"/>
      <c r="GL1085" s="1"/>
      <c r="GP1085" s="1"/>
      <c r="GT1085" s="1"/>
      <c r="GX1085" s="1"/>
      <c r="HB1085" s="1"/>
      <c r="HF1085" s="1"/>
      <c r="HJ1085" s="1"/>
      <c r="HN1085" s="1"/>
      <c r="HR1085" s="1"/>
      <c r="HV1085" s="1"/>
      <c r="HZ1085" s="1"/>
      <c r="ID1085" s="1"/>
      <c r="IH1085" s="1"/>
      <c r="IL1085" s="1"/>
      <c r="IP1085" s="1"/>
      <c r="IT1085" s="1"/>
      <c r="IX1085" s="1"/>
      <c r="JB1085" s="1"/>
      <c r="JF1085" s="1"/>
      <c r="JJ1085" s="1"/>
      <c r="JN1085" s="1"/>
      <c r="JR1085" s="1"/>
      <c r="JV1085" s="1"/>
      <c r="JZ1085" s="1"/>
      <c r="KD1085" s="1"/>
      <c r="KH1085" s="1"/>
      <c r="KL1085" s="1"/>
      <c r="KP1085" s="1"/>
      <c r="KT1085" s="1"/>
      <c r="KX1085" s="1"/>
      <c r="LB1085" s="1"/>
      <c r="LF1085" s="1"/>
      <c r="LJ1085" s="1"/>
      <c r="LN1085" s="1"/>
      <c r="LR1085" s="1"/>
    </row>
    <row r="1086" spans="6:330">
      <c r="F1086" s="1">
        <v>42260.708333333336</v>
      </c>
      <c r="G1086">
        <v>105</v>
      </c>
      <c r="H1086">
        <v>250</v>
      </c>
      <c r="J1086" s="1">
        <v>42260.708333333336</v>
      </c>
      <c r="K1086">
        <v>47</v>
      </c>
      <c r="L1086">
        <v>150</v>
      </c>
      <c r="N1086" s="1">
        <v>42260.708333333336</v>
      </c>
      <c r="O1086">
        <v>25</v>
      </c>
      <c r="P1086">
        <v>75</v>
      </c>
      <c r="R1086" s="1">
        <v>42260.708333333336</v>
      </c>
      <c r="S1086">
        <v>28</v>
      </c>
      <c r="T1086">
        <v>100</v>
      </c>
      <c r="V1086" s="1">
        <v>42260.708333333336</v>
      </c>
      <c r="W1086">
        <v>22</v>
      </c>
      <c r="X1086">
        <v>75</v>
      </c>
      <c r="Z1086" s="1">
        <v>42260.708333333336</v>
      </c>
      <c r="AA1086">
        <v>15</v>
      </c>
      <c r="AB1086">
        <v>50</v>
      </c>
      <c r="AD1086" s="1">
        <v>42260.708333333336</v>
      </c>
      <c r="AE1086">
        <v>134</v>
      </c>
      <c r="AF1086">
        <v>250</v>
      </c>
      <c r="AH1086" s="1">
        <v>42260.708333333336</v>
      </c>
      <c r="AI1086">
        <v>26</v>
      </c>
      <c r="AJ1086">
        <v>100</v>
      </c>
      <c r="AL1086" s="1">
        <v>42260.708333333336</v>
      </c>
      <c r="AM1086">
        <v>4</v>
      </c>
      <c r="AN1086">
        <v>50</v>
      </c>
      <c r="AP1086" s="1">
        <v>42260.708333333336</v>
      </c>
      <c r="AQ1086">
        <v>118</v>
      </c>
      <c r="AR1086">
        <v>150</v>
      </c>
      <c r="AT1086" s="1">
        <v>42260.708333333336</v>
      </c>
      <c r="AU1086">
        <v>27</v>
      </c>
      <c r="AV1086">
        <v>100</v>
      </c>
      <c r="AX1086" s="1">
        <v>42260.708333333336</v>
      </c>
      <c r="AY1086">
        <v>27</v>
      </c>
      <c r="AZ1086">
        <v>50</v>
      </c>
      <c r="BB1086" s="1">
        <v>42260.708333333336</v>
      </c>
      <c r="BC1086">
        <v>32</v>
      </c>
      <c r="BD1086">
        <v>125</v>
      </c>
      <c r="BF1086" s="1">
        <v>42260.708333333336</v>
      </c>
      <c r="BG1086">
        <v>16</v>
      </c>
      <c r="BH1086">
        <v>75</v>
      </c>
      <c r="BJ1086" s="1">
        <v>42260.708333333336</v>
      </c>
      <c r="BK1086">
        <v>11</v>
      </c>
      <c r="BL1086">
        <v>50</v>
      </c>
      <c r="BN1086" s="1">
        <v>42260.708333333336</v>
      </c>
      <c r="BO1086">
        <v>15</v>
      </c>
      <c r="BP1086">
        <v>50</v>
      </c>
      <c r="BR1086" s="1"/>
      <c r="BV1086" s="1"/>
      <c r="BZ1086" s="1"/>
      <c r="CD1086" s="1"/>
      <c r="CH1086" s="1"/>
      <c r="CL1086" s="1"/>
      <c r="CP1086" s="1"/>
      <c r="CT1086" s="1"/>
      <c r="CX1086" s="1"/>
      <c r="DB1086" s="1"/>
      <c r="DF1086" s="1"/>
      <c r="DJ1086" s="1"/>
      <c r="DN1086" s="1"/>
      <c r="DR1086" s="1"/>
      <c r="DV1086" s="1"/>
      <c r="DZ1086" s="1"/>
      <c r="ED1086" s="1"/>
      <c r="EH1086" s="1"/>
      <c r="EL1086" s="1"/>
      <c r="EP1086" s="1"/>
      <c r="ET1086" s="1"/>
      <c r="EX1086" s="1"/>
      <c r="FB1086" s="1"/>
      <c r="FF1086" s="1"/>
      <c r="FJ1086" s="1"/>
      <c r="FN1086" s="1"/>
      <c r="FR1086" s="1"/>
      <c r="FV1086" s="1"/>
      <c r="FZ1086" s="1"/>
      <c r="GD1086" s="1"/>
      <c r="GH1086" s="1"/>
      <c r="GL1086" s="1"/>
      <c r="GP1086" s="1"/>
      <c r="GT1086" s="1"/>
      <c r="GX1086" s="1"/>
      <c r="HB1086" s="1"/>
      <c r="HF1086" s="1"/>
      <c r="HJ1086" s="1"/>
      <c r="HN1086" s="1"/>
      <c r="HR1086" s="1"/>
      <c r="HV1086" s="1"/>
      <c r="HZ1086" s="1"/>
      <c r="ID1086" s="1"/>
      <c r="IH1086" s="1"/>
      <c r="IL1086" s="1"/>
      <c r="IP1086" s="1"/>
      <c r="IT1086" s="1"/>
      <c r="IX1086" s="1"/>
      <c r="JB1086" s="1"/>
      <c r="JF1086" s="1"/>
      <c r="JJ1086" s="1"/>
      <c r="JN1086" s="1"/>
      <c r="JR1086" s="1"/>
      <c r="JV1086" s="1"/>
      <c r="JZ1086" s="1"/>
      <c r="KD1086" s="1"/>
      <c r="KH1086" s="1"/>
      <c r="KL1086" s="1"/>
      <c r="KP1086" s="1"/>
      <c r="KT1086" s="1"/>
      <c r="KX1086" s="1"/>
      <c r="LB1086" s="1"/>
      <c r="LF1086" s="1"/>
      <c r="LJ1086" s="1"/>
      <c r="LN1086" s="1"/>
      <c r="LR1086" s="1"/>
    </row>
    <row r="1087" spans="6:330">
      <c r="F1087" s="1">
        <v>42260.75</v>
      </c>
      <c r="G1087">
        <v>46</v>
      </c>
      <c r="H1087">
        <v>250</v>
      </c>
      <c r="J1087" s="1">
        <v>42260.75</v>
      </c>
      <c r="K1087">
        <v>34</v>
      </c>
      <c r="L1087">
        <v>150</v>
      </c>
      <c r="N1087" s="1">
        <v>42260.75</v>
      </c>
      <c r="O1087">
        <v>22</v>
      </c>
      <c r="P1087">
        <v>75</v>
      </c>
      <c r="R1087" s="1">
        <v>42260.75</v>
      </c>
      <c r="S1087">
        <v>31</v>
      </c>
      <c r="T1087">
        <v>100</v>
      </c>
      <c r="V1087" s="1">
        <v>42260.75</v>
      </c>
      <c r="W1087">
        <v>17</v>
      </c>
      <c r="X1087">
        <v>75</v>
      </c>
      <c r="Z1087" s="1">
        <v>42260.75</v>
      </c>
      <c r="AA1087">
        <v>18</v>
      </c>
      <c r="AB1087">
        <v>50</v>
      </c>
      <c r="AD1087" s="1">
        <v>42260.75</v>
      </c>
      <c r="AE1087">
        <v>120</v>
      </c>
      <c r="AF1087">
        <v>250</v>
      </c>
      <c r="AH1087" s="1">
        <v>42260.75</v>
      </c>
      <c r="AI1087">
        <v>18</v>
      </c>
      <c r="AJ1087">
        <v>100</v>
      </c>
      <c r="AL1087" s="1">
        <v>42260.75</v>
      </c>
      <c r="AM1087">
        <v>7</v>
      </c>
      <c r="AN1087">
        <v>50</v>
      </c>
      <c r="AP1087" s="1">
        <v>42260.75</v>
      </c>
      <c r="AQ1087">
        <v>114</v>
      </c>
      <c r="AR1087">
        <v>150</v>
      </c>
      <c r="AT1087" s="1">
        <v>42260.75</v>
      </c>
      <c r="AU1087">
        <v>19</v>
      </c>
      <c r="AV1087">
        <v>100</v>
      </c>
      <c r="AX1087" s="1">
        <v>42260.75</v>
      </c>
      <c r="AY1087">
        <v>24</v>
      </c>
      <c r="AZ1087">
        <v>50</v>
      </c>
      <c r="BB1087" s="1">
        <v>42260.75</v>
      </c>
      <c r="BC1087">
        <v>28</v>
      </c>
      <c r="BD1087">
        <v>125</v>
      </c>
      <c r="BF1087" s="1">
        <v>42260.75</v>
      </c>
      <c r="BG1087">
        <v>15</v>
      </c>
      <c r="BH1087">
        <v>75</v>
      </c>
      <c r="BJ1087" s="1">
        <v>42260.75</v>
      </c>
      <c r="BK1087">
        <v>6</v>
      </c>
      <c r="BL1087">
        <v>50</v>
      </c>
      <c r="BN1087" s="1">
        <v>42260.75</v>
      </c>
      <c r="BO1087">
        <v>18</v>
      </c>
      <c r="BP1087">
        <v>50</v>
      </c>
      <c r="BR1087" s="1"/>
      <c r="BV1087" s="1"/>
      <c r="BZ1087" s="1"/>
      <c r="CD1087" s="1"/>
      <c r="CH1087" s="1"/>
      <c r="CL1087" s="1"/>
      <c r="CP1087" s="1"/>
      <c r="CT1087" s="1"/>
      <c r="CX1087" s="1"/>
      <c r="DB1087" s="1"/>
      <c r="DF1087" s="1"/>
      <c r="DJ1087" s="1"/>
      <c r="DN1087" s="1"/>
      <c r="DR1087" s="1"/>
      <c r="DV1087" s="1"/>
      <c r="DZ1087" s="1"/>
      <c r="ED1087" s="1"/>
      <c r="EH1087" s="1"/>
      <c r="EL1087" s="1"/>
      <c r="EP1087" s="1"/>
      <c r="ET1087" s="1"/>
      <c r="EX1087" s="1"/>
      <c r="FB1087" s="1"/>
      <c r="FF1087" s="1"/>
      <c r="FJ1087" s="1"/>
      <c r="FN1087" s="1"/>
      <c r="FR1087" s="1"/>
      <c r="FV1087" s="1"/>
      <c r="FZ1087" s="1"/>
      <c r="GD1087" s="1"/>
      <c r="GH1087" s="1"/>
      <c r="GL1087" s="1"/>
      <c r="GP1087" s="1"/>
      <c r="GT1087" s="1"/>
      <c r="GX1087" s="1"/>
      <c r="HB1087" s="1"/>
      <c r="HF1087" s="1"/>
      <c r="HJ1087" s="1"/>
      <c r="HN1087" s="1"/>
      <c r="HR1087" s="1"/>
      <c r="HV1087" s="1"/>
      <c r="HZ1087" s="1"/>
      <c r="ID1087" s="1"/>
      <c r="IH1087" s="1"/>
      <c r="IL1087" s="1"/>
      <c r="IP1087" s="1"/>
      <c r="IT1087" s="1"/>
      <c r="IX1087" s="1"/>
      <c r="JB1087" s="1"/>
      <c r="JF1087" s="1"/>
      <c r="JJ1087" s="1"/>
      <c r="JN1087" s="1"/>
      <c r="JR1087" s="1"/>
      <c r="JV1087" s="1"/>
      <c r="JZ1087" s="1"/>
      <c r="KD1087" s="1"/>
      <c r="KH1087" s="1"/>
      <c r="KL1087" s="1"/>
      <c r="KP1087" s="1"/>
      <c r="KT1087" s="1"/>
      <c r="KX1087" s="1"/>
      <c r="LB1087" s="1"/>
      <c r="LF1087" s="1"/>
      <c r="LJ1087" s="1"/>
      <c r="LN1087" s="1"/>
      <c r="LR1087" s="1"/>
    </row>
    <row r="1088" spans="6:330">
      <c r="F1088" s="1">
        <v>42260.791666666664</v>
      </c>
      <c r="G1088">
        <v>36</v>
      </c>
      <c r="H1088">
        <v>250</v>
      </c>
      <c r="J1088" s="1">
        <v>42260.791666666664</v>
      </c>
      <c r="K1088">
        <v>24</v>
      </c>
      <c r="L1088">
        <v>150</v>
      </c>
      <c r="N1088" s="1">
        <v>42260.791666666664</v>
      </c>
      <c r="O1088">
        <v>25</v>
      </c>
      <c r="P1088">
        <v>75</v>
      </c>
      <c r="R1088" s="1">
        <v>42260.791666666664</v>
      </c>
      <c r="S1088">
        <v>30</v>
      </c>
      <c r="T1088">
        <v>100</v>
      </c>
      <c r="V1088" s="1">
        <v>42260.791666666664</v>
      </c>
      <c r="W1088">
        <v>16</v>
      </c>
      <c r="X1088">
        <v>75</v>
      </c>
      <c r="Z1088" s="1">
        <v>42260.791666666664</v>
      </c>
      <c r="AA1088">
        <v>12</v>
      </c>
      <c r="AB1088">
        <v>50</v>
      </c>
      <c r="AD1088" s="1">
        <v>42260.791666666664</v>
      </c>
      <c r="AE1088">
        <v>82</v>
      </c>
      <c r="AF1088">
        <v>250</v>
      </c>
      <c r="AH1088" s="1">
        <v>42260.791666666664</v>
      </c>
      <c r="AI1088">
        <v>10</v>
      </c>
      <c r="AJ1088">
        <v>100</v>
      </c>
      <c r="AL1088" s="1">
        <v>42260.791666666664</v>
      </c>
      <c r="AM1088">
        <v>7</v>
      </c>
      <c r="AN1088">
        <v>50</v>
      </c>
      <c r="AP1088" s="1">
        <v>42260.791666666664</v>
      </c>
      <c r="AQ1088">
        <v>118</v>
      </c>
      <c r="AR1088">
        <v>150</v>
      </c>
      <c r="AT1088" s="1">
        <v>42260.791666666664</v>
      </c>
      <c r="AU1088">
        <v>12</v>
      </c>
      <c r="AV1088">
        <v>100</v>
      </c>
      <c r="AX1088" s="1">
        <v>42260.791666666664</v>
      </c>
      <c r="AY1088">
        <v>25</v>
      </c>
      <c r="AZ1088">
        <v>50</v>
      </c>
      <c r="BB1088" s="1">
        <v>42260.791666666664</v>
      </c>
      <c r="BC1088">
        <v>24</v>
      </c>
      <c r="BD1088">
        <v>125</v>
      </c>
      <c r="BF1088" s="1">
        <v>42260.791666666664</v>
      </c>
      <c r="BG1088">
        <v>22</v>
      </c>
      <c r="BH1088">
        <v>75</v>
      </c>
      <c r="BJ1088" s="1">
        <v>42260.791666666664</v>
      </c>
      <c r="BK1088">
        <v>6</v>
      </c>
      <c r="BL1088">
        <v>50</v>
      </c>
      <c r="BN1088" s="1">
        <v>42260.791666666664</v>
      </c>
      <c r="BO1088">
        <v>12</v>
      </c>
      <c r="BP1088">
        <v>50</v>
      </c>
      <c r="BR1088" s="1"/>
      <c r="BV1088" s="1"/>
      <c r="BZ1088" s="1"/>
      <c r="CD1088" s="1"/>
      <c r="CH1088" s="1"/>
      <c r="CL1088" s="1"/>
      <c r="CP1088" s="1"/>
      <c r="CT1088" s="1"/>
      <c r="CX1088" s="1"/>
      <c r="DB1088" s="1"/>
      <c r="DF1088" s="1"/>
      <c r="DJ1088" s="1"/>
      <c r="DN1088" s="1"/>
      <c r="DR1088" s="1"/>
      <c r="DV1088" s="1"/>
      <c r="DZ1088" s="1"/>
      <c r="ED1088" s="1"/>
      <c r="EH1088" s="1"/>
      <c r="EL1088" s="1"/>
      <c r="EP1088" s="1"/>
      <c r="ET1088" s="1"/>
      <c r="EX1088" s="1"/>
      <c r="FB1088" s="1"/>
      <c r="FF1088" s="1"/>
      <c r="FJ1088" s="1"/>
      <c r="FN1088" s="1"/>
      <c r="FR1088" s="1"/>
      <c r="FV1088" s="1"/>
      <c r="FZ1088" s="1"/>
      <c r="GD1088" s="1"/>
      <c r="GH1088" s="1"/>
      <c r="GL1088" s="1"/>
      <c r="GP1088" s="1"/>
      <c r="GT1088" s="1"/>
      <c r="GX1088" s="1"/>
      <c r="HB1088" s="1"/>
      <c r="HF1088" s="1"/>
      <c r="HJ1088" s="1"/>
      <c r="HN1088" s="1"/>
      <c r="HR1088" s="1"/>
      <c r="HV1088" s="1"/>
      <c r="HZ1088" s="1"/>
      <c r="ID1088" s="1"/>
      <c r="IH1088" s="1"/>
      <c r="IL1088" s="1"/>
      <c r="IP1088" s="1"/>
      <c r="IT1088" s="1"/>
      <c r="IX1088" s="1"/>
      <c r="JB1088" s="1"/>
      <c r="JF1088" s="1"/>
      <c r="JJ1088" s="1"/>
      <c r="JN1088" s="1"/>
      <c r="JR1088" s="1"/>
      <c r="JV1088" s="1"/>
      <c r="JZ1088" s="1"/>
      <c r="KD1088" s="1"/>
      <c r="KH1088" s="1"/>
      <c r="KL1088" s="1"/>
      <c r="KP1088" s="1"/>
      <c r="KT1088" s="1"/>
      <c r="KX1088" s="1"/>
      <c r="LB1088" s="1"/>
      <c r="LF1088" s="1"/>
      <c r="LJ1088" s="1"/>
      <c r="LN1088" s="1"/>
      <c r="LR1088" s="1"/>
    </row>
    <row r="1089" spans="6:330">
      <c r="F1089" s="1">
        <v>42260.833333333336</v>
      </c>
      <c r="G1089">
        <v>32</v>
      </c>
      <c r="H1089">
        <v>250</v>
      </c>
      <c r="J1089" s="1">
        <v>42260.833333333336</v>
      </c>
      <c r="K1089">
        <v>27</v>
      </c>
      <c r="L1089">
        <v>150</v>
      </c>
      <c r="N1089" s="1">
        <v>42260.833333333336</v>
      </c>
      <c r="O1089">
        <v>28</v>
      </c>
      <c r="P1089">
        <v>75</v>
      </c>
      <c r="R1089" s="1">
        <v>42260.833333333336</v>
      </c>
      <c r="S1089">
        <v>26</v>
      </c>
      <c r="T1089">
        <v>100</v>
      </c>
      <c r="V1089" s="1">
        <v>42260.833333333336</v>
      </c>
      <c r="W1089">
        <v>16</v>
      </c>
      <c r="X1089">
        <v>75</v>
      </c>
      <c r="Z1089" s="1">
        <v>42260.833333333336</v>
      </c>
      <c r="AA1089">
        <v>10</v>
      </c>
      <c r="AB1089">
        <v>50</v>
      </c>
      <c r="AD1089" s="1">
        <v>42260.833333333336</v>
      </c>
      <c r="AE1089">
        <v>54</v>
      </c>
      <c r="AF1089">
        <v>250</v>
      </c>
      <c r="AH1089" s="1">
        <v>42260.833333333336</v>
      </c>
      <c r="AI1089">
        <v>6</v>
      </c>
      <c r="AJ1089">
        <v>100</v>
      </c>
      <c r="AL1089" s="1">
        <v>42260.833333333336</v>
      </c>
      <c r="AM1089">
        <v>7</v>
      </c>
      <c r="AN1089">
        <v>50</v>
      </c>
      <c r="AP1089" s="1">
        <v>42260.833333333336</v>
      </c>
      <c r="AQ1089">
        <v>127</v>
      </c>
      <c r="AR1089">
        <v>150</v>
      </c>
      <c r="AT1089" s="1">
        <v>42260.833333333336</v>
      </c>
      <c r="AU1089">
        <v>10</v>
      </c>
      <c r="AV1089">
        <v>100</v>
      </c>
      <c r="AX1089" s="1">
        <v>42260.833333333336</v>
      </c>
      <c r="AY1089">
        <v>23</v>
      </c>
      <c r="AZ1089">
        <v>50</v>
      </c>
      <c r="BB1089" s="1">
        <v>42260.833333333336</v>
      </c>
      <c r="BC1089">
        <v>29</v>
      </c>
      <c r="BD1089">
        <v>125</v>
      </c>
      <c r="BF1089" s="1">
        <v>42260.833333333336</v>
      </c>
      <c r="BG1089">
        <v>18</v>
      </c>
      <c r="BH1089">
        <v>75</v>
      </c>
      <c r="BJ1089" s="1">
        <v>42260.833333333336</v>
      </c>
      <c r="BK1089">
        <v>4</v>
      </c>
      <c r="BL1089">
        <v>50</v>
      </c>
      <c r="BN1089" s="1">
        <v>42260.833333333336</v>
      </c>
      <c r="BO1089">
        <v>10</v>
      </c>
      <c r="BP1089">
        <v>50</v>
      </c>
      <c r="BR1089" s="1"/>
      <c r="BV1089" s="1"/>
      <c r="BZ1089" s="1"/>
      <c r="CD1089" s="1"/>
      <c r="CH1089" s="1"/>
      <c r="CL1089" s="1"/>
      <c r="CP1089" s="1"/>
      <c r="CT1089" s="1"/>
      <c r="CX1089" s="1"/>
      <c r="DB1089" s="1"/>
      <c r="DF1089" s="1"/>
      <c r="DJ1089" s="1"/>
      <c r="DN1089" s="1"/>
      <c r="DR1089" s="1"/>
      <c r="DV1089" s="1"/>
      <c r="DZ1089" s="1"/>
      <c r="ED1089" s="1"/>
      <c r="EH1089" s="1"/>
      <c r="EL1089" s="1"/>
      <c r="EP1089" s="1"/>
      <c r="ET1089" s="1"/>
      <c r="EX1089" s="1"/>
      <c r="FB1089" s="1"/>
      <c r="FF1089" s="1"/>
      <c r="FJ1089" s="1"/>
      <c r="FN1089" s="1"/>
      <c r="FR1089" s="1"/>
      <c r="FV1089" s="1"/>
      <c r="FZ1089" s="1"/>
      <c r="GD1089" s="1"/>
      <c r="GH1089" s="1"/>
      <c r="GL1089" s="1"/>
      <c r="GP1089" s="1"/>
      <c r="GT1089" s="1"/>
      <c r="GX1089" s="1"/>
      <c r="HB1089" s="1"/>
      <c r="HF1089" s="1"/>
      <c r="HJ1089" s="1"/>
      <c r="HN1089" s="1"/>
      <c r="HR1089" s="1"/>
      <c r="HV1089" s="1"/>
      <c r="HZ1089" s="1"/>
      <c r="ID1089" s="1"/>
      <c r="IH1089" s="1"/>
      <c r="IL1089" s="1"/>
      <c r="IP1089" s="1"/>
      <c r="IT1089" s="1"/>
      <c r="IX1089" s="1"/>
      <c r="JB1089" s="1"/>
      <c r="JF1089" s="1"/>
      <c r="JJ1089" s="1"/>
      <c r="JN1089" s="1"/>
      <c r="JR1089" s="1"/>
      <c r="JV1089" s="1"/>
      <c r="JZ1089" s="1"/>
      <c r="KD1089" s="1"/>
      <c r="KH1089" s="1"/>
      <c r="KL1089" s="1"/>
      <c r="KP1089" s="1"/>
      <c r="KT1089" s="1"/>
      <c r="KX1089" s="1"/>
      <c r="LB1089" s="1"/>
      <c r="LF1089" s="1"/>
      <c r="LJ1089" s="1"/>
      <c r="LN1089" s="1"/>
      <c r="LR1089" s="1"/>
    </row>
    <row r="1090" spans="6:330">
      <c r="F1090" s="1">
        <v>42260.875</v>
      </c>
      <c r="G1090">
        <v>30</v>
      </c>
      <c r="H1090">
        <v>250</v>
      </c>
      <c r="J1090" s="1">
        <v>42260.875</v>
      </c>
      <c r="K1090">
        <v>32</v>
      </c>
      <c r="L1090">
        <v>150</v>
      </c>
      <c r="N1090" s="1">
        <v>42260.875</v>
      </c>
      <c r="O1090">
        <v>25</v>
      </c>
      <c r="P1090">
        <v>75</v>
      </c>
      <c r="R1090" s="1">
        <v>42260.875</v>
      </c>
      <c r="S1090">
        <v>15</v>
      </c>
      <c r="T1090">
        <v>100</v>
      </c>
      <c r="V1090" s="1">
        <v>42260.875</v>
      </c>
      <c r="W1090">
        <v>20</v>
      </c>
      <c r="X1090">
        <v>75</v>
      </c>
      <c r="Z1090" s="1">
        <v>42260.875</v>
      </c>
      <c r="AA1090">
        <v>13</v>
      </c>
      <c r="AB1090">
        <v>50</v>
      </c>
      <c r="AD1090" s="1">
        <v>42260.875</v>
      </c>
      <c r="AE1090">
        <v>17</v>
      </c>
      <c r="AF1090">
        <v>250</v>
      </c>
      <c r="AH1090" s="1">
        <v>42260.875</v>
      </c>
      <c r="AI1090">
        <v>5</v>
      </c>
      <c r="AJ1090">
        <v>100</v>
      </c>
      <c r="AL1090" s="1">
        <v>42260.875</v>
      </c>
      <c r="AM1090">
        <v>6</v>
      </c>
      <c r="AN1090">
        <v>50</v>
      </c>
      <c r="AP1090" s="1">
        <v>42260.875</v>
      </c>
      <c r="AQ1090">
        <v>112</v>
      </c>
      <c r="AR1090">
        <v>150</v>
      </c>
      <c r="AT1090" s="1">
        <v>42260.875</v>
      </c>
      <c r="AU1090">
        <v>10</v>
      </c>
      <c r="AV1090">
        <v>100</v>
      </c>
      <c r="AX1090" s="1">
        <v>42260.875</v>
      </c>
      <c r="AY1090">
        <v>24</v>
      </c>
      <c r="AZ1090">
        <v>50</v>
      </c>
      <c r="BB1090" s="1">
        <v>42260.875</v>
      </c>
      <c r="BC1090">
        <v>30</v>
      </c>
      <c r="BD1090">
        <v>125</v>
      </c>
      <c r="BF1090" s="1">
        <v>42260.875</v>
      </c>
      <c r="BG1090">
        <v>10</v>
      </c>
      <c r="BH1090">
        <v>75</v>
      </c>
      <c r="BJ1090" s="1">
        <v>42260.875</v>
      </c>
      <c r="BK1090">
        <v>4</v>
      </c>
      <c r="BL1090">
        <v>50</v>
      </c>
      <c r="BN1090" s="1">
        <v>42260.875</v>
      </c>
      <c r="BO1090">
        <v>13</v>
      </c>
      <c r="BP1090">
        <v>50</v>
      </c>
      <c r="BR1090" s="1"/>
      <c r="BV1090" s="1"/>
      <c r="BZ1090" s="1"/>
      <c r="CD1090" s="1"/>
      <c r="CH1090" s="1"/>
      <c r="CL1090" s="1"/>
      <c r="CP1090" s="1"/>
      <c r="CT1090" s="1"/>
      <c r="CX1090" s="1"/>
      <c r="DB1090" s="1"/>
      <c r="DF1090" s="1"/>
      <c r="DJ1090" s="1"/>
      <c r="DN1090" s="1"/>
      <c r="DR1090" s="1"/>
      <c r="DV1090" s="1"/>
      <c r="DZ1090" s="1"/>
      <c r="ED1090" s="1"/>
      <c r="EH1090" s="1"/>
      <c r="EL1090" s="1"/>
      <c r="EP1090" s="1"/>
      <c r="ET1090" s="1"/>
      <c r="EX1090" s="1"/>
      <c r="FB1090" s="1"/>
      <c r="FF1090" s="1"/>
      <c r="FJ1090" s="1"/>
      <c r="FN1090" s="1"/>
      <c r="FR1090" s="1"/>
      <c r="FV1090" s="1"/>
      <c r="FZ1090" s="1"/>
      <c r="GD1090" s="1"/>
      <c r="GH1090" s="1"/>
      <c r="GL1090" s="1"/>
      <c r="GP1090" s="1"/>
      <c r="GT1090" s="1"/>
      <c r="GX1090" s="1"/>
      <c r="HB1090" s="1"/>
      <c r="HF1090" s="1"/>
      <c r="HJ1090" s="1"/>
      <c r="HN1090" s="1"/>
      <c r="HR1090" s="1"/>
      <c r="HV1090" s="1"/>
      <c r="HZ1090" s="1"/>
      <c r="ID1090" s="1"/>
      <c r="IH1090" s="1"/>
      <c r="IL1090" s="1"/>
      <c r="IP1090" s="1"/>
      <c r="IT1090" s="1"/>
      <c r="IX1090" s="1"/>
      <c r="JB1090" s="1"/>
      <c r="JF1090" s="1"/>
      <c r="JJ1090" s="1"/>
      <c r="JN1090" s="1"/>
      <c r="JR1090" s="1"/>
      <c r="JV1090" s="1"/>
      <c r="JZ1090" s="1"/>
      <c r="KD1090" s="1"/>
      <c r="KH1090" s="1"/>
      <c r="KL1090" s="1"/>
      <c r="KP1090" s="1"/>
      <c r="KT1090" s="1"/>
      <c r="KX1090" s="1"/>
      <c r="LB1090" s="1"/>
      <c r="LF1090" s="1"/>
      <c r="LJ1090" s="1"/>
      <c r="LN1090" s="1"/>
      <c r="LR1090" s="1"/>
    </row>
    <row r="1091" spans="6:330">
      <c r="F1091" s="1">
        <v>42260.916666666664</v>
      </c>
      <c r="G1091">
        <v>28</v>
      </c>
      <c r="H1091">
        <v>250</v>
      </c>
      <c r="J1091" s="1">
        <v>42260.916666666664</v>
      </c>
      <c r="K1091">
        <v>28</v>
      </c>
      <c r="L1091">
        <v>150</v>
      </c>
      <c r="N1091" s="1">
        <v>42260.916666666664</v>
      </c>
      <c r="O1091">
        <v>24</v>
      </c>
      <c r="P1091">
        <v>75</v>
      </c>
      <c r="R1091" s="1">
        <v>42260.916666666664</v>
      </c>
      <c r="S1091">
        <v>14</v>
      </c>
      <c r="T1091">
        <v>100</v>
      </c>
      <c r="V1091" s="1">
        <v>42260.916666666664</v>
      </c>
      <c r="W1091">
        <v>23</v>
      </c>
      <c r="X1091">
        <v>75</v>
      </c>
      <c r="Z1091" s="1">
        <v>42260.916666666664</v>
      </c>
      <c r="AA1091">
        <v>14</v>
      </c>
      <c r="AB1091">
        <v>50</v>
      </c>
      <c r="AD1091" s="1">
        <v>42260.916666666664</v>
      </c>
      <c r="AE1091">
        <v>10</v>
      </c>
      <c r="AF1091">
        <v>250</v>
      </c>
      <c r="AH1091" s="1">
        <v>42260.916666666664</v>
      </c>
      <c r="AI1091">
        <v>4</v>
      </c>
      <c r="AJ1091">
        <v>100</v>
      </c>
      <c r="AL1091" s="1">
        <v>42260.916666666664</v>
      </c>
      <c r="AM1091">
        <v>5</v>
      </c>
      <c r="AN1091">
        <v>50</v>
      </c>
      <c r="AP1091" s="1">
        <v>42260.916666666664</v>
      </c>
      <c r="AQ1091">
        <v>118</v>
      </c>
      <c r="AR1091">
        <v>150</v>
      </c>
      <c r="AT1091" s="1">
        <v>42260.916666666664</v>
      </c>
      <c r="AU1091">
        <v>10</v>
      </c>
      <c r="AV1091">
        <v>100</v>
      </c>
      <c r="AX1091" s="1">
        <v>42260.916666666664</v>
      </c>
      <c r="AY1091">
        <v>29</v>
      </c>
      <c r="AZ1091">
        <v>50</v>
      </c>
      <c r="BB1091" s="1">
        <v>42260.916666666664</v>
      </c>
      <c r="BC1091">
        <v>23</v>
      </c>
      <c r="BD1091">
        <v>125</v>
      </c>
      <c r="BF1091" s="1">
        <v>42260.916666666664</v>
      </c>
      <c r="BG1091">
        <v>12</v>
      </c>
      <c r="BH1091">
        <v>75</v>
      </c>
      <c r="BJ1091" s="1">
        <v>42260.916666666664</v>
      </c>
      <c r="BK1091">
        <v>3</v>
      </c>
      <c r="BL1091">
        <v>50</v>
      </c>
      <c r="BN1091" s="1">
        <v>42260.916666666664</v>
      </c>
      <c r="BO1091">
        <v>14</v>
      </c>
      <c r="BP1091">
        <v>50</v>
      </c>
      <c r="BR1091" s="1"/>
      <c r="BV1091" s="1"/>
      <c r="BZ1091" s="1"/>
      <c r="CD1091" s="1"/>
      <c r="CH1091" s="1"/>
      <c r="CL1091" s="1"/>
      <c r="CP1091" s="1"/>
      <c r="CT1091" s="1"/>
      <c r="CX1091" s="1"/>
      <c r="DB1091" s="1"/>
      <c r="DF1091" s="1"/>
      <c r="DJ1091" s="1"/>
      <c r="DN1091" s="1"/>
      <c r="DR1091" s="1"/>
      <c r="DV1091" s="1"/>
      <c r="DZ1091" s="1"/>
      <c r="ED1091" s="1"/>
      <c r="EH1091" s="1"/>
      <c r="EL1091" s="1"/>
      <c r="EP1091" s="1"/>
      <c r="ET1091" s="1"/>
      <c r="EX1091" s="1"/>
      <c r="FB1091" s="1"/>
      <c r="FF1091" s="1"/>
      <c r="FJ1091" s="1"/>
      <c r="FN1091" s="1"/>
      <c r="FR1091" s="1"/>
      <c r="FV1091" s="1"/>
      <c r="FZ1091" s="1"/>
      <c r="GD1091" s="1"/>
      <c r="GH1091" s="1"/>
      <c r="GL1091" s="1"/>
      <c r="GP1091" s="1"/>
      <c r="GT1091" s="1"/>
      <c r="GX1091" s="1"/>
      <c r="HB1091" s="1"/>
      <c r="HF1091" s="1"/>
      <c r="HJ1091" s="1"/>
      <c r="HN1091" s="1"/>
      <c r="HR1091" s="1"/>
      <c r="HV1091" s="1"/>
      <c r="HZ1091" s="1"/>
      <c r="ID1091" s="1"/>
      <c r="IH1091" s="1"/>
      <c r="IL1091" s="1"/>
      <c r="IP1091" s="1"/>
      <c r="IT1091" s="1"/>
      <c r="IX1091" s="1"/>
      <c r="JB1091" s="1"/>
      <c r="JF1091" s="1"/>
      <c r="JJ1091" s="1"/>
      <c r="JN1091" s="1"/>
      <c r="JR1091" s="1"/>
      <c r="JV1091" s="1"/>
      <c r="JZ1091" s="1"/>
      <c r="KD1091" s="1"/>
      <c r="KH1091" s="1"/>
      <c r="KL1091" s="1"/>
      <c r="KP1091" s="1"/>
      <c r="KT1091" s="1"/>
      <c r="KX1091" s="1"/>
      <c r="LB1091" s="1"/>
      <c r="LF1091" s="1"/>
      <c r="LJ1091" s="1"/>
      <c r="LN1091" s="1"/>
      <c r="LR1091" s="1"/>
    </row>
    <row r="1092" spans="6:330">
      <c r="F1092" s="1">
        <v>42260.958333333336</v>
      </c>
      <c r="G1092">
        <v>28</v>
      </c>
      <c r="H1092">
        <v>250</v>
      </c>
      <c r="J1092" s="1">
        <v>42260.958333333336</v>
      </c>
      <c r="K1092">
        <v>21</v>
      </c>
      <c r="L1092">
        <v>150</v>
      </c>
      <c r="N1092" s="1">
        <v>42260.958333333336</v>
      </c>
      <c r="O1092">
        <v>15</v>
      </c>
      <c r="P1092">
        <v>75</v>
      </c>
      <c r="R1092" s="1">
        <v>42260.958333333336</v>
      </c>
      <c r="S1092">
        <v>10</v>
      </c>
      <c r="T1092">
        <v>100</v>
      </c>
      <c r="V1092" s="1">
        <v>42260.958333333336</v>
      </c>
      <c r="W1092">
        <v>18</v>
      </c>
      <c r="X1092">
        <v>75</v>
      </c>
      <c r="Z1092" s="1">
        <v>42260.958333333336</v>
      </c>
      <c r="AA1092">
        <v>12</v>
      </c>
      <c r="AB1092">
        <v>50</v>
      </c>
      <c r="AD1092" s="1">
        <v>42260.958333333336</v>
      </c>
      <c r="AE1092">
        <v>12</v>
      </c>
      <c r="AF1092">
        <v>250</v>
      </c>
      <c r="AH1092" s="1">
        <v>42260.958333333336</v>
      </c>
      <c r="AI1092">
        <v>4</v>
      </c>
      <c r="AJ1092">
        <v>100</v>
      </c>
      <c r="AL1092" s="1">
        <v>42260.958333333336</v>
      </c>
      <c r="AM1092">
        <v>4</v>
      </c>
      <c r="AN1092">
        <v>50</v>
      </c>
      <c r="AP1092" s="1">
        <v>42260.958333333336</v>
      </c>
      <c r="AQ1092">
        <v>98</v>
      </c>
      <c r="AR1092">
        <v>150</v>
      </c>
      <c r="AT1092" s="1">
        <v>42260.958333333336</v>
      </c>
      <c r="AU1092">
        <v>10</v>
      </c>
      <c r="AV1092">
        <v>100</v>
      </c>
      <c r="AX1092" s="1">
        <v>42260.958333333336</v>
      </c>
      <c r="AY1092">
        <v>19</v>
      </c>
      <c r="AZ1092">
        <v>50</v>
      </c>
      <c r="BB1092" s="1">
        <v>42260.958333333336</v>
      </c>
      <c r="BC1092">
        <v>24</v>
      </c>
      <c r="BD1092">
        <v>125</v>
      </c>
      <c r="BF1092" s="1">
        <v>42260.958333333336</v>
      </c>
      <c r="BG1092">
        <v>14</v>
      </c>
      <c r="BH1092">
        <v>75</v>
      </c>
      <c r="BJ1092" s="1">
        <v>42260.958333333336</v>
      </c>
      <c r="BK1092">
        <v>3</v>
      </c>
      <c r="BL1092">
        <v>50</v>
      </c>
      <c r="BN1092" s="1">
        <v>42260.958333333336</v>
      </c>
      <c r="BO1092">
        <v>12</v>
      </c>
      <c r="BP1092">
        <v>50</v>
      </c>
      <c r="BR1092" s="1"/>
      <c r="BV1092" s="1"/>
      <c r="BZ1092" s="1"/>
      <c r="CD1092" s="1"/>
      <c r="CH1092" s="1"/>
      <c r="CL1092" s="1"/>
      <c r="CP1092" s="1"/>
      <c r="CT1092" s="1"/>
      <c r="CX1092" s="1"/>
      <c r="DB1092" s="1"/>
      <c r="DF1092" s="1"/>
      <c r="DJ1092" s="1"/>
      <c r="DN1092" s="1"/>
      <c r="DR1092" s="1"/>
      <c r="DV1092" s="1"/>
      <c r="DZ1092" s="1"/>
      <c r="ED1092" s="1"/>
      <c r="EH1092" s="1"/>
      <c r="EL1092" s="1"/>
      <c r="EP1092" s="1"/>
      <c r="ET1092" s="1"/>
      <c r="EX1092" s="1"/>
      <c r="FB1092" s="1"/>
      <c r="FF1092" s="1"/>
      <c r="FJ1092" s="1"/>
      <c r="FN1092" s="1"/>
      <c r="FR1092" s="1"/>
      <c r="FV1092" s="1"/>
      <c r="FZ1092" s="1"/>
      <c r="GD1092" s="1"/>
      <c r="GH1092" s="1"/>
      <c r="GL1092" s="1"/>
      <c r="GP1092" s="1"/>
      <c r="GT1092" s="1"/>
      <c r="GX1092" s="1"/>
      <c r="HB1092" s="1"/>
      <c r="HF1092" s="1"/>
      <c r="HJ1092" s="1"/>
      <c r="HN1092" s="1"/>
      <c r="HR1092" s="1"/>
      <c r="HV1092" s="1"/>
      <c r="HZ1092" s="1"/>
      <c r="ID1092" s="1"/>
      <c r="IH1092" s="1"/>
      <c r="IL1092" s="1"/>
      <c r="IP1092" s="1"/>
      <c r="IT1092" s="1"/>
      <c r="IX1092" s="1"/>
      <c r="JB1092" s="1"/>
      <c r="JF1092" s="1"/>
      <c r="JJ1092" s="1"/>
      <c r="JN1092" s="1"/>
      <c r="JR1092" s="1"/>
      <c r="JV1092" s="1"/>
      <c r="JZ1092" s="1"/>
      <c r="KD1092" s="1"/>
      <c r="KH1092" s="1"/>
      <c r="KL1092" s="1"/>
      <c r="KP1092" s="1"/>
      <c r="KT1092" s="1"/>
      <c r="KX1092" s="1"/>
      <c r="LB1092" s="1"/>
      <c r="LF1092" s="1"/>
      <c r="LJ1092" s="1"/>
      <c r="LN1092" s="1"/>
      <c r="LR1092" s="1"/>
    </row>
    <row r="1093" spans="6:330">
      <c r="F1093" s="1">
        <v>42261</v>
      </c>
      <c r="G1093">
        <v>28</v>
      </c>
      <c r="H1093">
        <v>250</v>
      </c>
      <c r="J1093" s="1">
        <v>42261</v>
      </c>
      <c r="K1093">
        <v>12</v>
      </c>
      <c r="L1093">
        <v>150</v>
      </c>
      <c r="N1093" s="1">
        <v>42261</v>
      </c>
      <c r="O1093">
        <v>12</v>
      </c>
      <c r="P1093">
        <v>75</v>
      </c>
      <c r="R1093" s="1">
        <v>42261</v>
      </c>
      <c r="S1093">
        <v>7</v>
      </c>
      <c r="T1093">
        <v>100</v>
      </c>
      <c r="V1093" s="1">
        <v>42261</v>
      </c>
      <c r="W1093">
        <v>8</v>
      </c>
      <c r="X1093">
        <v>75</v>
      </c>
      <c r="Z1093" s="1">
        <v>42261</v>
      </c>
      <c r="AA1093">
        <v>10</v>
      </c>
      <c r="AB1093">
        <v>50</v>
      </c>
      <c r="AD1093" s="1">
        <v>42261</v>
      </c>
      <c r="AE1093">
        <v>8</v>
      </c>
      <c r="AF1093">
        <v>250</v>
      </c>
      <c r="AH1093" s="1">
        <v>42261</v>
      </c>
      <c r="AI1093">
        <v>5</v>
      </c>
      <c r="AJ1093">
        <v>100</v>
      </c>
      <c r="AL1093" s="1">
        <v>42261</v>
      </c>
      <c r="AM1093">
        <v>4</v>
      </c>
      <c r="AN1093">
        <v>50</v>
      </c>
      <c r="AP1093" s="1">
        <v>42261</v>
      </c>
      <c r="AQ1093">
        <v>98</v>
      </c>
      <c r="AR1093">
        <v>150</v>
      </c>
      <c r="AT1093" s="1">
        <v>42261</v>
      </c>
      <c r="AU1093">
        <v>6</v>
      </c>
      <c r="AV1093">
        <v>100</v>
      </c>
      <c r="AX1093" s="1">
        <v>42261</v>
      </c>
      <c r="AY1093">
        <v>10</v>
      </c>
      <c r="AZ1093">
        <v>50</v>
      </c>
      <c r="BB1093" s="1">
        <v>42261</v>
      </c>
      <c r="BC1093">
        <v>26</v>
      </c>
      <c r="BD1093">
        <v>125</v>
      </c>
      <c r="BF1093" s="1">
        <v>42261</v>
      </c>
      <c r="BG1093">
        <v>12</v>
      </c>
      <c r="BH1093">
        <v>75</v>
      </c>
      <c r="BJ1093" s="1">
        <v>42261</v>
      </c>
      <c r="BK1093">
        <v>2</v>
      </c>
      <c r="BL1093">
        <v>50</v>
      </c>
      <c r="BN1093" s="1">
        <v>42261</v>
      </c>
      <c r="BO1093">
        <v>10</v>
      </c>
      <c r="BP1093">
        <v>50</v>
      </c>
      <c r="BR1093" s="1"/>
      <c r="BV1093" s="1"/>
      <c r="BZ1093" s="1"/>
      <c r="CD1093" s="1"/>
      <c r="CH1093" s="1"/>
      <c r="CL1093" s="1"/>
      <c r="CP1093" s="1"/>
      <c r="CT1093" s="1"/>
      <c r="CX1093" s="1"/>
      <c r="DB1093" s="1"/>
      <c r="DF1093" s="1"/>
      <c r="DJ1093" s="1"/>
      <c r="DN1093" s="1"/>
      <c r="DR1093" s="1"/>
      <c r="DV1093" s="1"/>
      <c r="DZ1093" s="1"/>
      <c r="ED1093" s="1"/>
      <c r="EH1093" s="1"/>
      <c r="EL1093" s="1"/>
      <c r="EP1093" s="1"/>
      <c r="ET1093" s="1"/>
      <c r="EX1093" s="1"/>
      <c r="FB1093" s="1"/>
      <c r="FF1093" s="1"/>
      <c r="FJ1093" s="1"/>
      <c r="FN1093" s="1"/>
      <c r="FR1093" s="1"/>
      <c r="FV1093" s="1"/>
      <c r="FZ1093" s="1"/>
      <c r="GD1093" s="1"/>
      <c r="GH1093" s="1"/>
      <c r="GL1093" s="1"/>
      <c r="GP1093" s="1"/>
      <c r="GT1093" s="1"/>
      <c r="GX1093" s="1"/>
      <c r="HB1093" s="1"/>
      <c r="HF1093" s="1"/>
      <c r="HJ1093" s="1"/>
      <c r="HN1093" s="1"/>
      <c r="HR1093" s="1"/>
      <c r="HV1093" s="1"/>
      <c r="HZ1093" s="1"/>
      <c r="ID1093" s="1"/>
      <c r="IH1093" s="1"/>
      <c r="IL1093" s="1"/>
      <c r="IP1093" s="1"/>
      <c r="IT1093" s="1"/>
      <c r="IX1093" s="1"/>
      <c r="JB1093" s="1"/>
      <c r="JF1093" s="1"/>
      <c r="JJ1093" s="1"/>
      <c r="JN1093" s="1"/>
      <c r="JR1093" s="1"/>
      <c r="JV1093" s="1"/>
      <c r="JZ1093" s="1"/>
      <c r="KD1093" s="1"/>
      <c r="KH1093" s="1"/>
      <c r="KL1093" s="1"/>
      <c r="KP1093" s="1"/>
      <c r="KT1093" s="1"/>
      <c r="KX1093" s="1"/>
      <c r="LB1093" s="1"/>
      <c r="LF1093" s="1"/>
      <c r="LJ1093" s="1"/>
      <c r="LN1093" s="1"/>
      <c r="LR1093" s="1"/>
    </row>
    <row r="1094" spans="6:330">
      <c r="F1094" s="1">
        <v>42261.041666666664</v>
      </c>
      <c r="G1094">
        <v>25</v>
      </c>
      <c r="H1094">
        <v>250</v>
      </c>
      <c r="J1094" s="1">
        <v>42261.041666666664</v>
      </c>
      <c r="K1094">
        <v>7</v>
      </c>
      <c r="L1094">
        <v>150</v>
      </c>
      <c r="N1094" s="1">
        <v>42261.041666666664</v>
      </c>
      <c r="O1094">
        <v>7</v>
      </c>
      <c r="P1094">
        <v>75</v>
      </c>
      <c r="R1094" s="1">
        <v>42261.041666666664</v>
      </c>
      <c r="S1094">
        <v>6</v>
      </c>
      <c r="T1094">
        <v>100</v>
      </c>
      <c r="V1094" s="1">
        <v>42261.041666666664</v>
      </c>
      <c r="W1094">
        <v>6</v>
      </c>
      <c r="X1094">
        <v>75</v>
      </c>
      <c r="Z1094" s="1">
        <v>42261.041666666664</v>
      </c>
      <c r="AA1094">
        <v>10</v>
      </c>
      <c r="AB1094">
        <v>50</v>
      </c>
      <c r="AD1094" s="1">
        <v>42261.041666666664</v>
      </c>
      <c r="AE1094">
        <v>7</v>
      </c>
      <c r="AF1094">
        <v>250</v>
      </c>
      <c r="AH1094" s="1">
        <v>42261.041666666664</v>
      </c>
      <c r="AI1094">
        <v>4</v>
      </c>
      <c r="AJ1094">
        <v>100</v>
      </c>
      <c r="AL1094" s="1">
        <v>42261.041666666664</v>
      </c>
      <c r="AM1094">
        <v>2</v>
      </c>
      <c r="AN1094">
        <v>50</v>
      </c>
      <c r="AP1094" s="1">
        <v>42261.041666666664</v>
      </c>
      <c r="AQ1094">
        <v>86</v>
      </c>
      <c r="AR1094">
        <v>150</v>
      </c>
      <c r="AT1094" s="1">
        <v>42261.041666666664</v>
      </c>
      <c r="AU1094">
        <v>5</v>
      </c>
      <c r="AV1094">
        <v>100</v>
      </c>
      <c r="AX1094" s="1">
        <v>42261.041666666664</v>
      </c>
      <c r="AY1094">
        <v>7</v>
      </c>
      <c r="AZ1094">
        <v>50</v>
      </c>
      <c r="BB1094" s="1">
        <v>42261.041666666664</v>
      </c>
      <c r="BC1094">
        <v>23</v>
      </c>
      <c r="BD1094">
        <v>125</v>
      </c>
      <c r="BF1094" s="1">
        <v>42261.041666666664</v>
      </c>
      <c r="BG1094">
        <v>12</v>
      </c>
      <c r="BH1094">
        <v>75</v>
      </c>
      <c r="BJ1094" s="1">
        <v>42261.041666666664</v>
      </c>
      <c r="BK1094">
        <v>2</v>
      </c>
      <c r="BL1094">
        <v>50</v>
      </c>
      <c r="BN1094" s="1">
        <v>42261.041666666664</v>
      </c>
      <c r="BO1094">
        <v>10</v>
      </c>
      <c r="BP1094">
        <v>50</v>
      </c>
      <c r="BR1094" s="1"/>
      <c r="BV1094" s="1"/>
      <c r="BZ1094" s="1"/>
      <c r="CD1094" s="1"/>
      <c r="CH1094" s="1"/>
      <c r="CL1094" s="1"/>
      <c r="CP1094" s="1"/>
      <c r="CT1094" s="1"/>
      <c r="CX1094" s="1"/>
      <c r="DB1094" s="1"/>
      <c r="DF1094" s="1"/>
      <c r="DJ1094" s="1"/>
      <c r="DN1094" s="1"/>
      <c r="DR1094" s="1"/>
      <c r="DV1094" s="1"/>
      <c r="DZ1094" s="1"/>
      <c r="ED1094" s="1"/>
      <c r="EH1094" s="1"/>
      <c r="EL1094" s="1"/>
      <c r="EP1094" s="1"/>
      <c r="ET1094" s="1"/>
      <c r="EX1094" s="1"/>
      <c r="FB1094" s="1"/>
      <c r="FF1094" s="1"/>
      <c r="FJ1094" s="1"/>
      <c r="FN1094" s="1"/>
      <c r="FR1094" s="1"/>
      <c r="FV1094" s="1"/>
      <c r="FZ1094" s="1"/>
      <c r="GD1094" s="1"/>
      <c r="GH1094" s="1"/>
      <c r="GL1094" s="1"/>
      <c r="GP1094" s="1"/>
      <c r="GT1094" s="1"/>
      <c r="GX1094" s="1"/>
      <c r="HB1094" s="1"/>
      <c r="HF1094" s="1"/>
      <c r="HJ1094" s="1"/>
      <c r="HN1094" s="1"/>
      <c r="HR1094" s="1"/>
      <c r="HV1094" s="1"/>
      <c r="HZ1094" s="1"/>
      <c r="ID1094" s="1"/>
      <c r="IH1094" s="1"/>
      <c r="IL1094" s="1"/>
      <c r="IP1094" s="1"/>
      <c r="IT1094" s="1"/>
      <c r="IX1094" s="1"/>
      <c r="JB1094" s="1"/>
      <c r="JF1094" s="1"/>
      <c r="JJ1094" s="1"/>
      <c r="JN1094" s="1"/>
      <c r="JR1094" s="1"/>
      <c r="JV1094" s="1"/>
      <c r="JZ1094" s="1"/>
      <c r="KD1094" s="1"/>
      <c r="KH1094" s="1"/>
      <c r="KL1094" s="1"/>
      <c r="KP1094" s="1"/>
      <c r="KT1094" s="1"/>
      <c r="KX1094" s="1"/>
      <c r="LB1094" s="1"/>
      <c r="LF1094" s="1"/>
      <c r="LJ1094" s="1"/>
      <c r="LN1094" s="1"/>
      <c r="LR1094" s="1"/>
    </row>
    <row r="1095" spans="6:330">
      <c r="F1095" s="1">
        <v>42261.083333333336</v>
      </c>
      <c r="G1095">
        <v>26</v>
      </c>
      <c r="H1095">
        <v>250</v>
      </c>
      <c r="J1095" s="1">
        <v>42261.083333333336</v>
      </c>
      <c r="K1095">
        <v>6</v>
      </c>
      <c r="L1095">
        <v>150</v>
      </c>
      <c r="N1095" s="1">
        <v>42261.083333333336</v>
      </c>
      <c r="O1095">
        <v>9</v>
      </c>
      <c r="P1095">
        <v>75</v>
      </c>
      <c r="R1095" s="1">
        <v>42261.083333333336</v>
      </c>
      <c r="S1095">
        <v>3</v>
      </c>
      <c r="T1095">
        <v>100</v>
      </c>
      <c r="V1095" s="1">
        <v>42261.083333333336</v>
      </c>
      <c r="W1095">
        <v>6</v>
      </c>
      <c r="X1095">
        <v>75</v>
      </c>
      <c r="Z1095" s="1">
        <v>42261.083333333336</v>
      </c>
      <c r="AA1095">
        <v>8</v>
      </c>
      <c r="AB1095">
        <v>50</v>
      </c>
      <c r="AD1095" s="1">
        <v>42261.083333333336</v>
      </c>
      <c r="AE1095">
        <v>5</v>
      </c>
      <c r="AF1095">
        <v>250</v>
      </c>
      <c r="AH1095" s="1">
        <v>42261.083333333336</v>
      </c>
      <c r="AI1095">
        <v>4</v>
      </c>
      <c r="AJ1095">
        <v>100</v>
      </c>
      <c r="AL1095" s="1">
        <v>42261.083333333336</v>
      </c>
      <c r="AM1095">
        <v>2</v>
      </c>
      <c r="AN1095">
        <v>50</v>
      </c>
      <c r="AP1095" s="1">
        <v>42261.083333333336</v>
      </c>
      <c r="AQ1095">
        <v>64</v>
      </c>
      <c r="AR1095">
        <v>150</v>
      </c>
      <c r="AT1095" s="1">
        <v>42261.083333333336</v>
      </c>
      <c r="AU1095">
        <v>4</v>
      </c>
      <c r="AV1095">
        <v>100</v>
      </c>
      <c r="AX1095" s="1">
        <v>42261.083333333336</v>
      </c>
      <c r="AY1095">
        <v>3</v>
      </c>
      <c r="AZ1095">
        <v>50</v>
      </c>
      <c r="BB1095" s="1">
        <v>42261.083333333336</v>
      </c>
      <c r="BC1095">
        <v>15</v>
      </c>
      <c r="BD1095">
        <v>125</v>
      </c>
      <c r="BF1095" s="1">
        <v>42261.083333333336</v>
      </c>
      <c r="BG1095">
        <v>11</v>
      </c>
      <c r="BH1095">
        <v>75</v>
      </c>
      <c r="BJ1095" s="1">
        <v>42261.083333333336</v>
      </c>
      <c r="BK1095">
        <v>2</v>
      </c>
      <c r="BL1095">
        <v>50</v>
      </c>
      <c r="BN1095" s="1">
        <v>42261.083333333336</v>
      </c>
      <c r="BO1095">
        <v>8</v>
      </c>
      <c r="BP1095">
        <v>50</v>
      </c>
      <c r="BR1095" s="1"/>
      <c r="BV1095" s="1"/>
      <c r="BZ1095" s="1"/>
      <c r="CD1095" s="1"/>
      <c r="CH1095" s="1"/>
      <c r="CL1095" s="1"/>
      <c r="CP1095" s="1"/>
      <c r="CT1095" s="1"/>
      <c r="CX1095" s="1"/>
      <c r="DB1095" s="1"/>
      <c r="DF1095" s="1"/>
      <c r="DJ1095" s="1"/>
      <c r="DN1095" s="1"/>
      <c r="DR1095" s="1"/>
      <c r="DV1095" s="1"/>
      <c r="DZ1095" s="1"/>
      <c r="ED1095" s="1"/>
      <c r="EH1095" s="1"/>
      <c r="EL1095" s="1"/>
      <c r="EP1095" s="1"/>
      <c r="ET1095" s="1"/>
      <c r="EX1095" s="1"/>
      <c r="FB1095" s="1"/>
      <c r="FF1095" s="1"/>
      <c r="FJ1095" s="1"/>
      <c r="FN1095" s="1"/>
      <c r="FR1095" s="1"/>
      <c r="FV1095" s="1"/>
      <c r="FZ1095" s="1"/>
      <c r="GD1095" s="1"/>
      <c r="GH1095" s="1"/>
      <c r="GL1095" s="1"/>
      <c r="GP1095" s="1"/>
      <c r="GT1095" s="1"/>
      <c r="GX1095" s="1"/>
      <c r="HB1095" s="1"/>
      <c r="HF1095" s="1"/>
      <c r="HJ1095" s="1"/>
      <c r="HN1095" s="1"/>
      <c r="HR1095" s="1"/>
      <c r="HV1095" s="1"/>
      <c r="HZ1095" s="1"/>
      <c r="ID1095" s="1"/>
      <c r="IH1095" s="1"/>
      <c r="IL1095" s="1"/>
      <c r="IP1095" s="1"/>
      <c r="IT1095" s="1"/>
      <c r="IX1095" s="1"/>
      <c r="JB1095" s="1"/>
      <c r="JF1095" s="1"/>
      <c r="JJ1095" s="1"/>
      <c r="JN1095" s="1"/>
      <c r="JR1095" s="1"/>
      <c r="JV1095" s="1"/>
      <c r="JZ1095" s="1"/>
      <c r="KD1095" s="1"/>
      <c r="KH1095" s="1"/>
      <c r="KL1095" s="1"/>
      <c r="KP1095" s="1"/>
      <c r="KT1095" s="1"/>
      <c r="KX1095" s="1"/>
      <c r="LB1095" s="1"/>
      <c r="LF1095" s="1"/>
      <c r="LJ1095" s="1"/>
      <c r="LN1095" s="1"/>
      <c r="LR1095" s="1"/>
    </row>
    <row r="1096" spans="6:330">
      <c r="F1096" s="1">
        <v>42261.125</v>
      </c>
      <c r="G1096">
        <v>27</v>
      </c>
      <c r="H1096">
        <v>250</v>
      </c>
      <c r="J1096" s="1">
        <v>42261.125</v>
      </c>
      <c r="K1096">
        <v>6</v>
      </c>
      <c r="L1096">
        <v>150</v>
      </c>
      <c r="N1096" s="1">
        <v>42261.125</v>
      </c>
      <c r="O1096">
        <v>6</v>
      </c>
      <c r="P1096">
        <v>75</v>
      </c>
      <c r="R1096" s="1">
        <v>42261.125</v>
      </c>
      <c r="S1096">
        <v>2</v>
      </c>
      <c r="T1096">
        <v>100</v>
      </c>
      <c r="V1096" s="1">
        <v>42261.125</v>
      </c>
      <c r="W1096">
        <v>5</v>
      </c>
      <c r="X1096">
        <v>75</v>
      </c>
      <c r="Z1096" s="1">
        <v>42261.125</v>
      </c>
      <c r="AA1096">
        <v>7</v>
      </c>
      <c r="AB1096">
        <v>50</v>
      </c>
      <c r="AD1096" s="1">
        <v>42261.125</v>
      </c>
      <c r="AE1096">
        <v>5</v>
      </c>
      <c r="AF1096">
        <v>250</v>
      </c>
      <c r="AH1096" s="1">
        <v>42261.125</v>
      </c>
      <c r="AI1096">
        <v>4</v>
      </c>
      <c r="AJ1096">
        <v>100</v>
      </c>
      <c r="AL1096" s="1">
        <v>42261.125</v>
      </c>
      <c r="AM1096">
        <v>2</v>
      </c>
      <c r="AN1096">
        <v>50</v>
      </c>
      <c r="AP1096" s="1">
        <v>42261.125</v>
      </c>
      <c r="AQ1096">
        <v>54</v>
      </c>
      <c r="AR1096">
        <v>150</v>
      </c>
      <c r="AT1096" s="1">
        <v>42261.125</v>
      </c>
      <c r="AU1096">
        <v>4</v>
      </c>
      <c r="AV1096">
        <v>100</v>
      </c>
      <c r="AX1096" s="1">
        <v>42261.125</v>
      </c>
      <c r="AY1096">
        <v>2</v>
      </c>
      <c r="AZ1096">
        <v>50</v>
      </c>
      <c r="BB1096" s="1">
        <v>42261.125</v>
      </c>
      <c r="BC1096">
        <v>8</v>
      </c>
      <c r="BD1096">
        <v>125</v>
      </c>
      <c r="BF1096" s="1">
        <v>42261.125</v>
      </c>
      <c r="BG1096">
        <v>9</v>
      </c>
      <c r="BH1096">
        <v>75</v>
      </c>
      <c r="BJ1096" s="1">
        <v>42261.125</v>
      </c>
      <c r="BK1096">
        <v>2</v>
      </c>
      <c r="BL1096">
        <v>50</v>
      </c>
      <c r="BN1096" s="1">
        <v>42261.125</v>
      </c>
      <c r="BO1096">
        <v>7</v>
      </c>
      <c r="BP1096">
        <v>50</v>
      </c>
      <c r="BR1096" s="1"/>
      <c r="BV1096" s="1"/>
      <c r="BZ1096" s="1"/>
      <c r="CD1096" s="1"/>
      <c r="CH1096" s="1"/>
      <c r="CL1096" s="1"/>
      <c r="CP1096" s="1"/>
      <c r="CT1096" s="1"/>
      <c r="CX1096" s="1"/>
      <c r="DB1096" s="1"/>
      <c r="DF1096" s="1"/>
      <c r="DJ1096" s="1"/>
      <c r="DN1096" s="1"/>
      <c r="DR1096" s="1"/>
      <c r="DV1096" s="1"/>
      <c r="DZ1096" s="1"/>
      <c r="ED1096" s="1"/>
      <c r="EH1096" s="1"/>
      <c r="EL1096" s="1"/>
      <c r="EP1096" s="1"/>
      <c r="ET1096" s="1"/>
      <c r="EX1096" s="1"/>
      <c r="FB1096" s="1"/>
      <c r="FF1096" s="1"/>
      <c r="FJ1096" s="1"/>
      <c r="FN1096" s="1"/>
      <c r="FR1096" s="1"/>
      <c r="FV1096" s="1"/>
      <c r="FZ1096" s="1"/>
      <c r="GD1096" s="1"/>
      <c r="GH1096" s="1"/>
      <c r="GL1096" s="1"/>
      <c r="GP1096" s="1"/>
      <c r="GT1096" s="1"/>
      <c r="GX1096" s="1"/>
      <c r="HB1096" s="1"/>
      <c r="HF1096" s="1"/>
      <c r="HJ1096" s="1"/>
      <c r="HN1096" s="1"/>
      <c r="HR1096" s="1"/>
      <c r="HV1096" s="1"/>
      <c r="HZ1096" s="1"/>
      <c r="ID1096" s="1"/>
      <c r="IH1096" s="1"/>
      <c r="IL1096" s="1"/>
      <c r="IP1096" s="1"/>
      <c r="IT1096" s="1"/>
      <c r="IX1096" s="1"/>
      <c r="JB1096" s="1"/>
      <c r="JF1096" s="1"/>
      <c r="JJ1096" s="1"/>
      <c r="JN1096" s="1"/>
      <c r="JR1096" s="1"/>
      <c r="JV1096" s="1"/>
      <c r="JZ1096" s="1"/>
      <c r="KD1096" s="1"/>
      <c r="KH1096" s="1"/>
      <c r="KL1096" s="1"/>
      <c r="KP1096" s="1"/>
      <c r="KT1096" s="1"/>
      <c r="KX1096" s="1"/>
      <c r="LB1096" s="1"/>
      <c r="LF1096" s="1"/>
      <c r="LJ1096" s="1"/>
      <c r="LN1096" s="1"/>
      <c r="LR1096" s="1"/>
    </row>
    <row r="1097" spans="6:330">
      <c r="F1097" s="1">
        <v>42261.166666666664</v>
      </c>
      <c r="G1097">
        <v>38</v>
      </c>
      <c r="H1097">
        <v>250</v>
      </c>
      <c r="J1097" s="1">
        <v>42261.166666666664</v>
      </c>
      <c r="K1097">
        <v>4</v>
      </c>
      <c r="L1097">
        <v>150</v>
      </c>
      <c r="N1097" s="1">
        <v>42261.166666666664</v>
      </c>
      <c r="O1097">
        <v>8</v>
      </c>
      <c r="P1097">
        <v>75</v>
      </c>
      <c r="R1097" s="1">
        <v>42261.166666666664</v>
      </c>
      <c r="S1097">
        <v>1</v>
      </c>
      <c r="T1097">
        <v>100</v>
      </c>
      <c r="V1097" s="1">
        <v>42261.166666666664</v>
      </c>
      <c r="W1097">
        <v>5</v>
      </c>
      <c r="X1097">
        <v>75</v>
      </c>
      <c r="Z1097" s="1">
        <v>42261.166666666664</v>
      </c>
      <c r="AA1097">
        <v>7</v>
      </c>
      <c r="AB1097">
        <v>50</v>
      </c>
      <c r="AD1097" s="1">
        <v>42261.166666666664</v>
      </c>
      <c r="AE1097">
        <v>4</v>
      </c>
      <c r="AF1097">
        <v>250</v>
      </c>
      <c r="AH1097" s="1">
        <v>42261.166666666664</v>
      </c>
      <c r="AI1097">
        <v>2</v>
      </c>
      <c r="AJ1097">
        <v>100</v>
      </c>
      <c r="AL1097" s="1">
        <v>42261.166666666664</v>
      </c>
      <c r="AM1097">
        <v>2</v>
      </c>
      <c r="AN1097">
        <v>50</v>
      </c>
      <c r="AP1097" s="1">
        <v>42261.166666666664</v>
      </c>
      <c r="AQ1097">
        <v>49</v>
      </c>
      <c r="AR1097">
        <v>150</v>
      </c>
      <c r="AT1097" s="1">
        <v>42261.166666666664</v>
      </c>
      <c r="AU1097">
        <v>3</v>
      </c>
      <c r="AV1097">
        <v>100</v>
      </c>
      <c r="AX1097" s="1">
        <v>42261.166666666664</v>
      </c>
      <c r="AY1097">
        <v>4</v>
      </c>
      <c r="AZ1097">
        <v>50</v>
      </c>
      <c r="BB1097" s="1">
        <v>42261.166666666664</v>
      </c>
      <c r="BC1097">
        <v>6</v>
      </c>
      <c r="BD1097">
        <v>125</v>
      </c>
      <c r="BF1097" s="1">
        <v>42261.166666666664</v>
      </c>
      <c r="BG1097">
        <v>8</v>
      </c>
      <c r="BH1097">
        <v>75</v>
      </c>
      <c r="BJ1097" s="1">
        <v>42261.166666666664</v>
      </c>
      <c r="BK1097">
        <v>2</v>
      </c>
      <c r="BL1097">
        <v>50</v>
      </c>
      <c r="BN1097" s="1">
        <v>42261.166666666664</v>
      </c>
      <c r="BO1097">
        <v>7</v>
      </c>
      <c r="BP1097">
        <v>50</v>
      </c>
      <c r="BR1097" s="1"/>
      <c r="BV1097" s="1"/>
      <c r="BZ1097" s="1"/>
      <c r="CD1097" s="1"/>
      <c r="CH1097" s="1"/>
      <c r="CL1097" s="1"/>
      <c r="CP1097" s="1"/>
      <c r="CT1097" s="1"/>
      <c r="CX1097" s="1"/>
      <c r="DB1097" s="1"/>
      <c r="DF1097" s="1"/>
      <c r="DJ1097" s="1"/>
      <c r="DN1097" s="1"/>
      <c r="DR1097" s="1"/>
      <c r="DV1097" s="1"/>
      <c r="DZ1097" s="1"/>
      <c r="ED1097" s="1"/>
      <c r="EH1097" s="1"/>
      <c r="EL1097" s="1"/>
      <c r="EP1097" s="1"/>
      <c r="ET1097" s="1"/>
      <c r="EX1097" s="1"/>
      <c r="FB1097" s="1"/>
      <c r="FF1097" s="1"/>
      <c r="FJ1097" s="1"/>
      <c r="FN1097" s="1"/>
      <c r="FR1097" s="1"/>
      <c r="FV1097" s="1"/>
      <c r="FZ1097" s="1"/>
      <c r="GD1097" s="1"/>
      <c r="GH1097" s="1"/>
      <c r="GL1097" s="1"/>
      <c r="GP1097" s="1"/>
      <c r="GT1097" s="1"/>
      <c r="GX1097" s="1"/>
      <c r="HB1097" s="1"/>
      <c r="HF1097" s="1"/>
      <c r="HJ1097" s="1"/>
      <c r="HN1097" s="1"/>
      <c r="HR1097" s="1"/>
      <c r="HV1097" s="1"/>
      <c r="HZ1097" s="1"/>
      <c r="ID1097" s="1"/>
      <c r="IH1097" s="1"/>
      <c r="IL1097" s="1"/>
      <c r="IP1097" s="1"/>
      <c r="IT1097" s="1"/>
      <c r="IX1097" s="1"/>
      <c r="JB1097" s="1"/>
      <c r="JF1097" s="1"/>
      <c r="JJ1097" s="1"/>
      <c r="JN1097" s="1"/>
      <c r="JR1097" s="1"/>
      <c r="JV1097" s="1"/>
      <c r="JZ1097" s="1"/>
      <c r="KD1097" s="1"/>
      <c r="KH1097" s="1"/>
      <c r="KL1097" s="1"/>
      <c r="KP1097" s="1"/>
      <c r="KT1097" s="1"/>
      <c r="KX1097" s="1"/>
      <c r="LB1097" s="1"/>
      <c r="LF1097" s="1"/>
      <c r="LJ1097" s="1"/>
      <c r="LN1097" s="1"/>
      <c r="LR1097" s="1"/>
    </row>
    <row r="1098" spans="6:330">
      <c r="F1098" s="1">
        <v>42261.208333333336</v>
      </c>
      <c r="G1098">
        <v>50</v>
      </c>
      <c r="H1098">
        <v>250</v>
      </c>
      <c r="J1098" s="1">
        <v>42261.208333333336</v>
      </c>
      <c r="K1098">
        <v>4</v>
      </c>
      <c r="L1098">
        <v>150</v>
      </c>
      <c r="N1098" s="1">
        <v>42261.208333333336</v>
      </c>
      <c r="O1098">
        <v>8</v>
      </c>
      <c r="P1098">
        <v>75</v>
      </c>
      <c r="R1098" s="1">
        <v>42261.208333333336</v>
      </c>
      <c r="S1098">
        <v>2</v>
      </c>
      <c r="T1098">
        <v>100</v>
      </c>
      <c r="V1098" s="1">
        <v>42261.208333333336</v>
      </c>
      <c r="W1098">
        <v>5</v>
      </c>
      <c r="X1098">
        <v>75</v>
      </c>
      <c r="Z1098" s="1">
        <v>42261.208333333336</v>
      </c>
      <c r="AA1098">
        <v>7</v>
      </c>
      <c r="AB1098">
        <v>50</v>
      </c>
      <c r="AD1098" s="1">
        <v>42261.208333333336</v>
      </c>
      <c r="AE1098">
        <v>6</v>
      </c>
      <c r="AF1098">
        <v>250</v>
      </c>
      <c r="AH1098" s="1">
        <v>42261.208333333336</v>
      </c>
      <c r="AI1098">
        <v>3</v>
      </c>
      <c r="AJ1098">
        <v>100</v>
      </c>
      <c r="AL1098" s="1">
        <v>42261.208333333336</v>
      </c>
      <c r="AM1098">
        <v>3</v>
      </c>
      <c r="AN1098">
        <v>50</v>
      </c>
      <c r="AP1098" s="1">
        <v>42261.208333333336</v>
      </c>
      <c r="AQ1098">
        <v>60</v>
      </c>
      <c r="AR1098">
        <v>150</v>
      </c>
      <c r="AT1098" s="1">
        <v>42261.208333333336</v>
      </c>
      <c r="AU1098">
        <v>4</v>
      </c>
      <c r="AV1098">
        <v>100</v>
      </c>
      <c r="AX1098" s="1">
        <v>42261.208333333336</v>
      </c>
      <c r="AY1098">
        <v>3</v>
      </c>
      <c r="AZ1098">
        <v>50</v>
      </c>
      <c r="BB1098" s="1">
        <v>42261.208333333336</v>
      </c>
      <c r="BC1098">
        <v>10</v>
      </c>
      <c r="BD1098">
        <v>125</v>
      </c>
      <c r="BF1098" s="1">
        <v>42261.208333333336</v>
      </c>
      <c r="BG1098">
        <v>8</v>
      </c>
      <c r="BH1098">
        <v>75</v>
      </c>
      <c r="BJ1098" s="1">
        <v>42261.208333333336</v>
      </c>
      <c r="BK1098">
        <v>2</v>
      </c>
      <c r="BL1098">
        <v>50</v>
      </c>
      <c r="BN1098" s="1">
        <v>42261.208333333336</v>
      </c>
      <c r="BO1098">
        <v>7</v>
      </c>
      <c r="BP1098">
        <v>50</v>
      </c>
      <c r="BR1098" s="1"/>
      <c r="BV1098" s="1"/>
      <c r="BZ1098" s="1"/>
      <c r="CD1098" s="1"/>
      <c r="CH1098" s="1"/>
      <c r="CL1098" s="1"/>
      <c r="CP1098" s="1"/>
      <c r="CT1098" s="1"/>
      <c r="CX1098" s="1"/>
      <c r="DB1098" s="1"/>
      <c r="DF1098" s="1"/>
      <c r="DJ1098" s="1"/>
      <c r="DN1098" s="1"/>
      <c r="DR1098" s="1"/>
      <c r="DV1098" s="1"/>
      <c r="DZ1098" s="1"/>
      <c r="ED1098" s="1"/>
      <c r="EH1098" s="1"/>
      <c r="EL1098" s="1"/>
      <c r="EP1098" s="1"/>
      <c r="ET1098" s="1"/>
      <c r="EX1098" s="1"/>
      <c r="FB1098" s="1"/>
      <c r="FF1098" s="1"/>
      <c r="FJ1098" s="1"/>
      <c r="FN1098" s="1"/>
      <c r="FR1098" s="1"/>
      <c r="FV1098" s="1"/>
      <c r="FZ1098" s="1"/>
      <c r="GD1098" s="1"/>
      <c r="GH1098" s="1"/>
      <c r="GL1098" s="1"/>
      <c r="GP1098" s="1"/>
      <c r="GT1098" s="1"/>
      <c r="GX1098" s="1"/>
      <c r="HB1098" s="1"/>
      <c r="HF1098" s="1"/>
      <c r="HJ1098" s="1"/>
      <c r="HN1098" s="1"/>
      <c r="HR1098" s="1"/>
      <c r="HV1098" s="1"/>
      <c r="HZ1098" s="1"/>
      <c r="ID1098" s="1"/>
      <c r="IH1098" s="1"/>
      <c r="IL1098" s="1"/>
      <c r="IP1098" s="1"/>
      <c r="IT1098" s="1"/>
      <c r="IX1098" s="1"/>
      <c r="JB1098" s="1"/>
      <c r="JF1098" s="1"/>
      <c r="JJ1098" s="1"/>
      <c r="JN1098" s="1"/>
      <c r="JR1098" s="1"/>
      <c r="JV1098" s="1"/>
      <c r="JZ1098" s="1"/>
      <c r="KD1098" s="1"/>
      <c r="KH1098" s="1"/>
      <c r="KL1098" s="1"/>
      <c r="KP1098" s="1"/>
      <c r="KT1098" s="1"/>
      <c r="KX1098" s="1"/>
      <c r="LB1098" s="1"/>
      <c r="LF1098" s="1"/>
      <c r="LJ1098" s="1"/>
      <c r="LN1098" s="1"/>
      <c r="LR1098" s="1"/>
    </row>
    <row r="1099" spans="6:330">
      <c r="F1099" s="1">
        <v>42261.25</v>
      </c>
      <c r="G1099">
        <v>78</v>
      </c>
      <c r="H1099">
        <v>250</v>
      </c>
      <c r="J1099" s="1">
        <v>42261.25</v>
      </c>
      <c r="K1099">
        <v>4</v>
      </c>
      <c r="L1099">
        <v>150</v>
      </c>
      <c r="N1099" s="1">
        <v>42261.25</v>
      </c>
      <c r="O1099">
        <v>10</v>
      </c>
      <c r="P1099">
        <v>75</v>
      </c>
      <c r="R1099" s="1">
        <v>42261.25</v>
      </c>
      <c r="S1099">
        <v>7</v>
      </c>
      <c r="T1099">
        <v>100</v>
      </c>
      <c r="V1099" s="1">
        <v>42261.25</v>
      </c>
      <c r="W1099">
        <v>5</v>
      </c>
      <c r="X1099">
        <v>75</v>
      </c>
      <c r="Z1099" s="1">
        <v>42261.25</v>
      </c>
      <c r="AA1099">
        <v>10</v>
      </c>
      <c r="AB1099">
        <v>50</v>
      </c>
      <c r="AD1099" s="1">
        <v>42261.25</v>
      </c>
      <c r="AE1099">
        <v>11</v>
      </c>
      <c r="AF1099">
        <v>250</v>
      </c>
      <c r="AH1099" s="1">
        <v>42261.25</v>
      </c>
      <c r="AI1099">
        <v>6</v>
      </c>
      <c r="AJ1099">
        <v>100</v>
      </c>
      <c r="AL1099" s="1">
        <v>42261.25</v>
      </c>
      <c r="AM1099">
        <v>4</v>
      </c>
      <c r="AN1099">
        <v>50</v>
      </c>
      <c r="AP1099" s="1">
        <v>42261.25</v>
      </c>
      <c r="AQ1099">
        <v>67</v>
      </c>
      <c r="AR1099">
        <v>150</v>
      </c>
      <c r="AT1099" s="1">
        <v>42261.25</v>
      </c>
      <c r="AU1099">
        <v>3</v>
      </c>
      <c r="AV1099">
        <v>100</v>
      </c>
      <c r="AX1099" s="1">
        <v>42261.25</v>
      </c>
      <c r="AY1099">
        <v>3</v>
      </c>
      <c r="AZ1099">
        <v>50</v>
      </c>
      <c r="BB1099" s="1">
        <v>42261.25</v>
      </c>
      <c r="BC1099">
        <v>26</v>
      </c>
      <c r="BD1099">
        <v>125</v>
      </c>
      <c r="BF1099" s="1">
        <v>42261.25</v>
      </c>
      <c r="BG1099">
        <v>10</v>
      </c>
      <c r="BH1099">
        <v>75</v>
      </c>
      <c r="BJ1099" s="1">
        <v>42261.25</v>
      </c>
      <c r="BK1099">
        <v>2</v>
      </c>
      <c r="BL1099">
        <v>50</v>
      </c>
      <c r="BN1099" s="1">
        <v>42261.25</v>
      </c>
      <c r="BO1099">
        <v>10</v>
      </c>
      <c r="BP1099">
        <v>50</v>
      </c>
      <c r="BR1099" s="1"/>
      <c r="BV1099" s="1"/>
      <c r="BZ1099" s="1"/>
      <c r="CD1099" s="1"/>
      <c r="CH1099" s="1"/>
      <c r="CL1099" s="1"/>
      <c r="CP1099" s="1"/>
      <c r="CT1099" s="1"/>
      <c r="CX1099" s="1"/>
      <c r="DB1099" s="1"/>
      <c r="DF1099" s="1"/>
      <c r="DJ1099" s="1"/>
      <c r="DN1099" s="1"/>
      <c r="DR1099" s="1"/>
      <c r="DV1099" s="1"/>
      <c r="DZ1099" s="1"/>
      <c r="ED1099" s="1"/>
      <c r="EH1099" s="1"/>
      <c r="EL1099" s="1"/>
      <c r="EP1099" s="1"/>
      <c r="ET1099" s="1"/>
      <c r="EX1099" s="1"/>
      <c r="FB1099" s="1"/>
      <c r="FF1099" s="1"/>
      <c r="FJ1099" s="1"/>
      <c r="FN1099" s="1"/>
      <c r="FR1099" s="1"/>
      <c r="FV1099" s="1"/>
      <c r="FZ1099" s="1"/>
      <c r="GD1099" s="1"/>
      <c r="GH1099" s="1"/>
      <c r="GL1099" s="1"/>
      <c r="GP1099" s="1"/>
      <c r="GT1099" s="1"/>
      <c r="GX1099" s="1"/>
      <c r="HB1099" s="1"/>
      <c r="HF1099" s="1"/>
      <c r="HJ1099" s="1"/>
      <c r="HN1099" s="1"/>
      <c r="HR1099" s="1"/>
      <c r="HV1099" s="1"/>
      <c r="HZ1099" s="1"/>
      <c r="ID1099" s="1"/>
      <c r="IH1099" s="1"/>
      <c r="IL1099" s="1"/>
      <c r="IP1099" s="1"/>
      <c r="IT1099" s="1"/>
      <c r="IX1099" s="1"/>
      <c r="JB1099" s="1"/>
      <c r="JF1099" s="1"/>
      <c r="JJ1099" s="1"/>
      <c r="JN1099" s="1"/>
      <c r="JR1099" s="1"/>
      <c r="JV1099" s="1"/>
      <c r="JZ1099" s="1"/>
      <c r="KD1099" s="1"/>
      <c r="KH1099" s="1"/>
      <c r="KL1099" s="1"/>
      <c r="KP1099" s="1"/>
      <c r="KT1099" s="1"/>
      <c r="KX1099" s="1"/>
      <c r="LB1099" s="1"/>
      <c r="LF1099" s="1"/>
      <c r="LJ1099" s="1"/>
      <c r="LN1099" s="1"/>
      <c r="LR1099" s="1"/>
    </row>
    <row r="1100" spans="6:330">
      <c r="F1100" s="1">
        <v>42261.291666666664</v>
      </c>
      <c r="G1100">
        <v>118</v>
      </c>
      <c r="H1100">
        <v>250</v>
      </c>
      <c r="J1100" s="1">
        <v>42261.291666666664</v>
      </c>
      <c r="K1100">
        <v>15</v>
      </c>
      <c r="L1100">
        <v>150</v>
      </c>
      <c r="N1100" s="1">
        <v>42261.291666666664</v>
      </c>
      <c r="O1100">
        <v>27</v>
      </c>
      <c r="P1100">
        <v>75</v>
      </c>
      <c r="R1100" s="1">
        <v>42261.291666666664</v>
      </c>
      <c r="S1100">
        <v>15</v>
      </c>
      <c r="T1100">
        <v>100</v>
      </c>
      <c r="V1100" s="1">
        <v>42261.291666666664</v>
      </c>
      <c r="W1100">
        <v>8</v>
      </c>
      <c r="X1100">
        <v>75</v>
      </c>
      <c r="Z1100" s="1">
        <v>42261.291666666664</v>
      </c>
      <c r="AA1100">
        <v>16</v>
      </c>
      <c r="AB1100">
        <v>50</v>
      </c>
      <c r="AD1100" s="1">
        <v>42261.291666666664</v>
      </c>
      <c r="AE1100">
        <v>25</v>
      </c>
      <c r="AF1100">
        <v>250</v>
      </c>
      <c r="AH1100" s="1">
        <v>42261.291666666664</v>
      </c>
      <c r="AI1100">
        <v>13</v>
      </c>
      <c r="AJ1100">
        <v>100</v>
      </c>
      <c r="AL1100" s="1">
        <v>42261.291666666664</v>
      </c>
      <c r="AM1100">
        <v>7</v>
      </c>
      <c r="AN1100">
        <v>50</v>
      </c>
      <c r="AP1100" s="1">
        <v>42261.291666666664</v>
      </c>
      <c r="AQ1100">
        <v>74</v>
      </c>
      <c r="AR1100">
        <v>150</v>
      </c>
      <c r="AT1100" s="1">
        <v>42261.291666666664</v>
      </c>
      <c r="AU1100">
        <v>6</v>
      </c>
      <c r="AV1100">
        <v>100</v>
      </c>
      <c r="AX1100" s="1">
        <v>42261.291666666664</v>
      </c>
      <c r="AY1100">
        <v>10</v>
      </c>
      <c r="AZ1100">
        <v>50</v>
      </c>
      <c r="BB1100" s="1">
        <v>42261.291666666664</v>
      </c>
      <c r="BC1100">
        <v>48</v>
      </c>
      <c r="BD1100">
        <v>125</v>
      </c>
      <c r="BF1100" s="1">
        <v>42261.291666666664</v>
      </c>
      <c r="BG1100">
        <v>16</v>
      </c>
      <c r="BH1100">
        <v>75</v>
      </c>
      <c r="BJ1100" s="1">
        <v>42261.291666666664</v>
      </c>
      <c r="BK1100">
        <v>3</v>
      </c>
      <c r="BL1100">
        <v>50</v>
      </c>
      <c r="BN1100" s="1">
        <v>42261.291666666664</v>
      </c>
      <c r="BO1100">
        <v>16</v>
      </c>
      <c r="BP1100">
        <v>50</v>
      </c>
      <c r="BR1100" s="1"/>
      <c r="BV1100" s="1"/>
      <c r="BZ1100" s="1"/>
      <c r="CD1100" s="1"/>
      <c r="CH1100" s="1"/>
      <c r="CL1100" s="1"/>
      <c r="CP1100" s="1"/>
      <c r="CT1100" s="1"/>
      <c r="CX1100" s="1"/>
      <c r="DB1100" s="1"/>
      <c r="DF1100" s="1"/>
      <c r="DJ1100" s="1"/>
      <c r="DN1100" s="1"/>
      <c r="DR1100" s="1"/>
      <c r="DV1100" s="1"/>
      <c r="DZ1100" s="1"/>
      <c r="ED1100" s="1"/>
      <c r="EH1100" s="1"/>
      <c r="EL1100" s="1"/>
      <c r="EP1100" s="1"/>
      <c r="ET1100" s="1"/>
      <c r="EX1100" s="1"/>
      <c r="FB1100" s="1"/>
      <c r="FF1100" s="1"/>
      <c r="FJ1100" s="1"/>
      <c r="FN1100" s="1"/>
      <c r="FR1100" s="1"/>
      <c r="FV1100" s="1"/>
      <c r="FZ1100" s="1"/>
      <c r="GD1100" s="1"/>
      <c r="GH1100" s="1"/>
      <c r="GL1100" s="1"/>
      <c r="GP1100" s="1"/>
      <c r="GT1100" s="1"/>
      <c r="GX1100" s="1"/>
      <c r="HB1100" s="1"/>
      <c r="HF1100" s="1"/>
      <c r="HJ1100" s="1"/>
      <c r="HN1100" s="1"/>
      <c r="HR1100" s="1"/>
      <c r="HV1100" s="1"/>
      <c r="HZ1100" s="1"/>
      <c r="ID1100" s="1"/>
      <c r="IH1100" s="1"/>
      <c r="IL1100" s="1"/>
      <c r="IP1100" s="1"/>
      <c r="IT1100" s="1"/>
      <c r="IX1100" s="1"/>
      <c r="JB1100" s="1"/>
      <c r="JF1100" s="1"/>
      <c r="JJ1100" s="1"/>
      <c r="JN1100" s="1"/>
      <c r="JR1100" s="1"/>
      <c r="JV1100" s="1"/>
      <c r="JZ1100" s="1"/>
      <c r="KD1100" s="1"/>
      <c r="KH1100" s="1"/>
      <c r="KL1100" s="1"/>
      <c r="KP1100" s="1"/>
      <c r="KT1100" s="1"/>
      <c r="KX1100" s="1"/>
      <c r="LB1100" s="1"/>
      <c r="LF1100" s="1"/>
      <c r="LJ1100" s="1"/>
      <c r="LN1100" s="1"/>
      <c r="LR1100" s="1"/>
    </row>
    <row r="1101" spans="6:330">
      <c r="F1101" s="1">
        <v>42261.333333333336</v>
      </c>
      <c r="G1101">
        <v>150</v>
      </c>
      <c r="H1101">
        <v>250</v>
      </c>
      <c r="J1101" s="1">
        <v>42261.333333333336</v>
      </c>
      <c r="K1101">
        <v>32</v>
      </c>
      <c r="L1101">
        <v>150</v>
      </c>
      <c r="N1101" s="1">
        <v>42261.333333333336</v>
      </c>
      <c r="O1101">
        <v>36</v>
      </c>
      <c r="P1101">
        <v>75</v>
      </c>
      <c r="R1101" s="1">
        <v>42261.333333333336</v>
      </c>
      <c r="S1101">
        <v>25</v>
      </c>
      <c r="T1101">
        <v>100</v>
      </c>
      <c r="V1101" s="1">
        <v>42261.333333333336</v>
      </c>
      <c r="W1101">
        <v>11</v>
      </c>
      <c r="X1101">
        <v>75</v>
      </c>
      <c r="Z1101" s="1">
        <v>42261.333333333336</v>
      </c>
      <c r="AA1101">
        <v>22</v>
      </c>
      <c r="AB1101">
        <v>50</v>
      </c>
      <c r="AD1101" s="1">
        <v>42261.333333333336</v>
      </c>
      <c r="AE1101">
        <v>45</v>
      </c>
      <c r="AF1101">
        <v>250</v>
      </c>
      <c r="AH1101" s="1">
        <v>42261.333333333336</v>
      </c>
      <c r="AI1101">
        <v>24</v>
      </c>
      <c r="AJ1101">
        <v>100</v>
      </c>
      <c r="AL1101" s="1">
        <v>42261.333333333336</v>
      </c>
      <c r="AM1101">
        <v>10</v>
      </c>
      <c r="AN1101">
        <v>50</v>
      </c>
      <c r="AP1101" s="1">
        <v>42261.333333333336</v>
      </c>
      <c r="AQ1101">
        <v>114</v>
      </c>
      <c r="AR1101">
        <v>150</v>
      </c>
      <c r="AT1101" s="1">
        <v>42261.333333333336</v>
      </c>
      <c r="AU1101">
        <v>13</v>
      </c>
      <c r="AV1101">
        <v>100</v>
      </c>
      <c r="AX1101" s="1">
        <v>42261.333333333336</v>
      </c>
      <c r="AY1101">
        <v>18</v>
      </c>
      <c r="AZ1101">
        <v>50</v>
      </c>
      <c r="BB1101" s="1">
        <v>42261.333333333336</v>
      </c>
      <c r="BC1101">
        <v>44</v>
      </c>
      <c r="BD1101">
        <v>125</v>
      </c>
      <c r="BF1101" s="1">
        <v>42261.333333333336</v>
      </c>
      <c r="BG1101">
        <v>22</v>
      </c>
      <c r="BH1101">
        <v>75</v>
      </c>
      <c r="BJ1101" s="1">
        <v>42261.333333333336</v>
      </c>
      <c r="BK1101">
        <v>7</v>
      </c>
      <c r="BL1101">
        <v>50</v>
      </c>
      <c r="BN1101" s="1">
        <v>42261.333333333336</v>
      </c>
      <c r="BO1101">
        <v>22</v>
      </c>
      <c r="BP1101">
        <v>50</v>
      </c>
      <c r="BR1101" s="1"/>
      <c r="BV1101" s="1"/>
      <c r="BZ1101" s="1"/>
      <c r="CD1101" s="1"/>
      <c r="CH1101" s="1"/>
      <c r="CL1101" s="1"/>
      <c r="CP1101" s="1"/>
      <c r="CT1101" s="1"/>
      <c r="CX1101" s="1"/>
      <c r="DB1101" s="1"/>
      <c r="DF1101" s="1"/>
      <c r="DJ1101" s="1"/>
      <c r="DN1101" s="1"/>
      <c r="DR1101" s="1"/>
      <c r="DV1101" s="1"/>
      <c r="DZ1101" s="1"/>
      <c r="ED1101" s="1"/>
      <c r="EH1101" s="1"/>
      <c r="EL1101" s="1"/>
      <c r="EP1101" s="1"/>
      <c r="ET1101" s="1"/>
      <c r="EX1101" s="1"/>
      <c r="FB1101" s="1"/>
      <c r="FF1101" s="1"/>
      <c r="FJ1101" s="1"/>
      <c r="FN1101" s="1"/>
      <c r="FR1101" s="1"/>
      <c r="FV1101" s="1"/>
      <c r="FZ1101" s="1"/>
      <c r="GD1101" s="1"/>
      <c r="GH1101" s="1"/>
      <c r="GL1101" s="1"/>
      <c r="GP1101" s="1"/>
      <c r="GT1101" s="1"/>
      <c r="GX1101" s="1"/>
      <c r="HB1101" s="1"/>
      <c r="HF1101" s="1"/>
      <c r="HJ1101" s="1"/>
      <c r="HN1101" s="1"/>
      <c r="HR1101" s="1"/>
      <c r="HV1101" s="1"/>
      <c r="HZ1101" s="1"/>
      <c r="ID1101" s="1"/>
      <c r="IH1101" s="1"/>
      <c r="IL1101" s="1"/>
      <c r="IP1101" s="1"/>
      <c r="IT1101" s="1"/>
      <c r="IX1101" s="1"/>
      <c r="JB1101" s="1"/>
      <c r="JF1101" s="1"/>
      <c r="JJ1101" s="1"/>
      <c r="JN1101" s="1"/>
      <c r="JR1101" s="1"/>
      <c r="JV1101" s="1"/>
      <c r="JZ1101" s="1"/>
      <c r="KD1101" s="1"/>
      <c r="KH1101" s="1"/>
      <c r="KL1101" s="1"/>
      <c r="KP1101" s="1"/>
      <c r="KT1101" s="1"/>
      <c r="KX1101" s="1"/>
      <c r="LB1101" s="1"/>
      <c r="LF1101" s="1"/>
      <c r="LJ1101" s="1"/>
      <c r="LN1101" s="1"/>
      <c r="LR1101" s="1"/>
    </row>
    <row r="1102" spans="6:330">
      <c r="F1102" s="1">
        <v>42261.375</v>
      </c>
      <c r="G1102">
        <v>160</v>
      </c>
      <c r="H1102">
        <v>250</v>
      </c>
      <c r="J1102" s="1">
        <v>42261.375</v>
      </c>
      <c r="K1102">
        <v>40</v>
      </c>
      <c r="L1102">
        <v>150</v>
      </c>
      <c r="N1102" s="1">
        <v>42261.375</v>
      </c>
      <c r="O1102">
        <v>40</v>
      </c>
      <c r="P1102">
        <v>75</v>
      </c>
      <c r="R1102" s="1">
        <v>42261.375</v>
      </c>
      <c r="S1102">
        <v>18</v>
      </c>
      <c r="T1102">
        <v>100</v>
      </c>
      <c r="V1102" s="1">
        <v>42261.375</v>
      </c>
      <c r="W1102">
        <v>6</v>
      </c>
      <c r="X1102">
        <v>75</v>
      </c>
      <c r="Z1102" s="1">
        <v>42261.375</v>
      </c>
      <c r="AA1102">
        <v>24</v>
      </c>
      <c r="AB1102">
        <v>50</v>
      </c>
      <c r="AD1102" s="1">
        <v>42261.375</v>
      </c>
      <c r="AE1102">
        <v>52</v>
      </c>
      <c r="AF1102">
        <v>250</v>
      </c>
      <c r="AH1102" s="1">
        <v>42261.375</v>
      </c>
      <c r="AI1102">
        <v>40</v>
      </c>
      <c r="AJ1102">
        <v>100</v>
      </c>
      <c r="AL1102" s="1">
        <v>42261.375</v>
      </c>
      <c r="AM1102">
        <v>10</v>
      </c>
      <c r="AN1102">
        <v>50</v>
      </c>
      <c r="AP1102" s="1">
        <v>42261.375</v>
      </c>
      <c r="AQ1102">
        <v>115</v>
      </c>
      <c r="AR1102">
        <v>150</v>
      </c>
      <c r="AT1102" s="1">
        <v>42261.375</v>
      </c>
      <c r="AU1102">
        <v>19</v>
      </c>
      <c r="AV1102">
        <v>100</v>
      </c>
      <c r="AX1102" s="1">
        <v>42261.375</v>
      </c>
      <c r="AY1102">
        <v>18</v>
      </c>
      <c r="AZ1102">
        <v>50</v>
      </c>
      <c r="BB1102" s="1">
        <v>42261.375</v>
      </c>
      <c r="BC1102">
        <v>38</v>
      </c>
      <c r="BD1102">
        <v>125</v>
      </c>
      <c r="BF1102" s="1">
        <v>42261.375</v>
      </c>
      <c r="BG1102">
        <v>26</v>
      </c>
      <c r="BH1102">
        <v>75</v>
      </c>
      <c r="BJ1102" s="1">
        <v>42261.375</v>
      </c>
      <c r="BK1102">
        <v>8</v>
      </c>
      <c r="BL1102">
        <v>50</v>
      </c>
      <c r="BN1102" s="1">
        <v>42261.375</v>
      </c>
      <c r="BO1102">
        <v>24</v>
      </c>
      <c r="BP1102">
        <v>50</v>
      </c>
      <c r="BR1102" s="1"/>
      <c r="BV1102" s="1"/>
      <c r="BZ1102" s="1"/>
      <c r="CD1102" s="1"/>
      <c r="CH1102" s="1"/>
      <c r="CL1102" s="1"/>
      <c r="CP1102" s="1"/>
      <c r="CT1102" s="1"/>
      <c r="CX1102" s="1"/>
      <c r="DB1102" s="1"/>
      <c r="DF1102" s="1"/>
      <c r="DJ1102" s="1"/>
      <c r="DN1102" s="1"/>
      <c r="DR1102" s="1"/>
      <c r="DV1102" s="1"/>
      <c r="DZ1102" s="1"/>
      <c r="ED1102" s="1"/>
      <c r="EH1102" s="1"/>
      <c r="EL1102" s="1"/>
      <c r="EP1102" s="1"/>
      <c r="ET1102" s="1"/>
      <c r="EX1102" s="1"/>
      <c r="FB1102" s="1"/>
      <c r="FF1102" s="1"/>
      <c r="FJ1102" s="1"/>
      <c r="FN1102" s="1"/>
      <c r="FR1102" s="1"/>
      <c r="FV1102" s="1"/>
      <c r="FZ1102" s="1"/>
      <c r="GD1102" s="1"/>
      <c r="GH1102" s="1"/>
      <c r="GL1102" s="1"/>
      <c r="GP1102" s="1"/>
      <c r="GT1102" s="1"/>
      <c r="GX1102" s="1"/>
      <c r="HB1102" s="1"/>
      <c r="HF1102" s="1"/>
      <c r="HJ1102" s="1"/>
      <c r="HN1102" s="1"/>
      <c r="HR1102" s="1"/>
      <c r="HV1102" s="1"/>
      <c r="HZ1102" s="1"/>
      <c r="ID1102" s="1"/>
      <c r="IH1102" s="1"/>
      <c r="IL1102" s="1"/>
      <c r="IP1102" s="1"/>
      <c r="IT1102" s="1"/>
      <c r="IX1102" s="1"/>
      <c r="JB1102" s="1"/>
      <c r="JF1102" s="1"/>
      <c r="JJ1102" s="1"/>
      <c r="JN1102" s="1"/>
      <c r="JR1102" s="1"/>
      <c r="JV1102" s="1"/>
      <c r="JZ1102" s="1"/>
      <c r="KD1102" s="1"/>
      <c r="KH1102" s="1"/>
      <c r="KL1102" s="1"/>
      <c r="KP1102" s="1"/>
      <c r="KT1102" s="1"/>
      <c r="KX1102" s="1"/>
      <c r="LB1102" s="1"/>
      <c r="LF1102" s="1"/>
      <c r="LJ1102" s="1"/>
      <c r="LN1102" s="1"/>
      <c r="LR1102" s="1"/>
    </row>
    <row r="1103" spans="6:330">
      <c r="F1103" s="1">
        <v>42261.416666666664</v>
      </c>
      <c r="G1103">
        <v>169</v>
      </c>
      <c r="H1103">
        <v>250</v>
      </c>
      <c r="J1103" s="1">
        <v>42261.416666666664</v>
      </c>
      <c r="K1103">
        <v>38</v>
      </c>
      <c r="L1103">
        <v>150</v>
      </c>
      <c r="N1103" s="1">
        <v>42261.416666666664</v>
      </c>
      <c r="O1103">
        <v>34</v>
      </c>
      <c r="P1103">
        <v>75</v>
      </c>
      <c r="R1103" s="1">
        <v>42261.416666666664</v>
      </c>
      <c r="S1103">
        <v>14</v>
      </c>
      <c r="T1103">
        <v>100</v>
      </c>
      <c r="V1103" s="1">
        <v>42261.416666666664</v>
      </c>
      <c r="W1103">
        <v>6</v>
      </c>
      <c r="X1103">
        <v>75</v>
      </c>
      <c r="Z1103" s="1">
        <v>42261.416666666664</v>
      </c>
      <c r="AA1103">
        <v>41</v>
      </c>
      <c r="AB1103">
        <v>50</v>
      </c>
      <c r="AD1103" s="1">
        <v>42261.416666666664</v>
      </c>
      <c r="AE1103">
        <v>57</v>
      </c>
      <c r="AF1103">
        <v>250</v>
      </c>
      <c r="AH1103" s="1">
        <v>42261.416666666664</v>
      </c>
      <c r="AI1103">
        <v>45</v>
      </c>
      <c r="AJ1103">
        <v>100</v>
      </c>
      <c r="AL1103" s="1">
        <v>42261.416666666664</v>
      </c>
      <c r="AM1103">
        <v>10</v>
      </c>
      <c r="AN1103">
        <v>50</v>
      </c>
      <c r="AP1103" s="1">
        <v>42261.416666666664</v>
      </c>
      <c r="AQ1103">
        <v>99</v>
      </c>
      <c r="AR1103">
        <v>150</v>
      </c>
      <c r="AT1103" s="1">
        <v>42261.416666666664</v>
      </c>
      <c r="AU1103">
        <v>19</v>
      </c>
      <c r="AV1103">
        <v>100</v>
      </c>
      <c r="AX1103" s="1">
        <v>42261.416666666664</v>
      </c>
      <c r="AY1103">
        <v>23</v>
      </c>
      <c r="AZ1103">
        <v>50</v>
      </c>
      <c r="BB1103" s="1">
        <v>42261.416666666664</v>
      </c>
      <c r="BC1103">
        <v>34</v>
      </c>
      <c r="BD1103">
        <v>125</v>
      </c>
      <c r="BF1103" s="1">
        <v>42261.416666666664</v>
      </c>
      <c r="BG1103">
        <v>21</v>
      </c>
      <c r="BH1103">
        <v>75</v>
      </c>
      <c r="BJ1103" s="1">
        <v>42261.416666666664</v>
      </c>
      <c r="BK1103">
        <v>7</v>
      </c>
      <c r="BL1103">
        <v>50</v>
      </c>
      <c r="BN1103" s="1">
        <v>42261.416666666664</v>
      </c>
      <c r="BO1103">
        <v>41</v>
      </c>
      <c r="BP1103">
        <v>50</v>
      </c>
      <c r="BR1103" s="1"/>
      <c r="BV1103" s="1"/>
      <c r="BZ1103" s="1"/>
      <c r="CD1103" s="1"/>
      <c r="CH1103" s="1"/>
      <c r="CL1103" s="1"/>
      <c r="CP1103" s="1"/>
      <c r="CT1103" s="1"/>
      <c r="CX1103" s="1"/>
      <c r="DB1103" s="1"/>
      <c r="DF1103" s="1"/>
      <c r="DJ1103" s="1"/>
      <c r="DN1103" s="1"/>
      <c r="DR1103" s="1"/>
      <c r="DV1103" s="1"/>
      <c r="DZ1103" s="1"/>
      <c r="ED1103" s="1"/>
      <c r="EH1103" s="1"/>
      <c r="EL1103" s="1"/>
      <c r="EP1103" s="1"/>
      <c r="ET1103" s="1"/>
      <c r="EX1103" s="1"/>
      <c r="FB1103" s="1"/>
      <c r="FF1103" s="1"/>
      <c r="FJ1103" s="1"/>
      <c r="FN1103" s="1"/>
      <c r="FR1103" s="1"/>
      <c r="FV1103" s="1"/>
      <c r="FZ1103" s="1"/>
      <c r="GD1103" s="1"/>
      <c r="GH1103" s="1"/>
      <c r="GL1103" s="1"/>
      <c r="GP1103" s="1"/>
      <c r="GT1103" s="1"/>
      <c r="GX1103" s="1"/>
      <c r="HB1103" s="1"/>
      <c r="HF1103" s="1"/>
      <c r="HJ1103" s="1"/>
      <c r="HN1103" s="1"/>
      <c r="HR1103" s="1"/>
      <c r="HV1103" s="1"/>
      <c r="HZ1103" s="1"/>
      <c r="ID1103" s="1"/>
      <c r="IH1103" s="1"/>
      <c r="IL1103" s="1"/>
      <c r="IP1103" s="1"/>
      <c r="IT1103" s="1"/>
      <c r="IX1103" s="1"/>
      <c r="JB1103" s="1"/>
      <c r="JF1103" s="1"/>
      <c r="JJ1103" s="1"/>
      <c r="JN1103" s="1"/>
      <c r="JR1103" s="1"/>
      <c r="JV1103" s="1"/>
      <c r="JZ1103" s="1"/>
      <c r="KD1103" s="1"/>
      <c r="KH1103" s="1"/>
      <c r="KL1103" s="1"/>
      <c r="KP1103" s="1"/>
      <c r="KT1103" s="1"/>
      <c r="KX1103" s="1"/>
      <c r="LB1103" s="1"/>
      <c r="LF1103" s="1"/>
      <c r="LJ1103" s="1"/>
      <c r="LN1103" s="1"/>
      <c r="LR1103" s="1"/>
    </row>
    <row r="1104" spans="6:330">
      <c r="F1104" s="1">
        <v>42261.458333333336</v>
      </c>
      <c r="G1104">
        <v>191</v>
      </c>
      <c r="H1104">
        <v>250</v>
      </c>
      <c r="J1104" s="1">
        <v>42261.458333333336</v>
      </c>
      <c r="K1104">
        <v>57</v>
      </c>
      <c r="L1104">
        <v>150</v>
      </c>
      <c r="N1104" s="1">
        <v>42261.458333333336</v>
      </c>
      <c r="O1104">
        <v>28</v>
      </c>
      <c r="P1104">
        <v>75</v>
      </c>
      <c r="R1104" s="1">
        <v>42261.458333333336</v>
      </c>
      <c r="S1104">
        <v>15</v>
      </c>
      <c r="T1104">
        <v>100</v>
      </c>
      <c r="V1104" s="1">
        <v>42261.458333333336</v>
      </c>
      <c r="W1104">
        <v>5</v>
      </c>
      <c r="X1104">
        <v>75</v>
      </c>
      <c r="Z1104" s="1">
        <v>42261.458333333336</v>
      </c>
      <c r="AA1104">
        <v>56</v>
      </c>
      <c r="AB1104">
        <v>50</v>
      </c>
      <c r="AD1104" s="1">
        <v>42261.458333333336</v>
      </c>
      <c r="AE1104">
        <v>60</v>
      </c>
      <c r="AF1104">
        <v>250</v>
      </c>
      <c r="AH1104" s="1">
        <v>42261.458333333336</v>
      </c>
      <c r="AI1104">
        <v>53</v>
      </c>
      <c r="AJ1104">
        <v>100</v>
      </c>
      <c r="AL1104" s="1">
        <v>42261.458333333336</v>
      </c>
      <c r="AM1104">
        <v>11</v>
      </c>
      <c r="AN1104">
        <v>50</v>
      </c>
      <c r="AP1104" s="1">
        <v>42261.458333333336</v>
      </c>
      <c r="AQ1104">
        <v>110</v>
      </c>
      <c r="AR1104">
        <v>150</v>
      </c>
      <c r="AT1104" s="1">
        <v>42261.458333333336</v>
      </c>
      <c r="AU1104">
        <v>24</v>
      </c>
      <c r="AV1104">
        <v>100</v>
      </c>
      <c r="AX1104" s="1">
        <v>42261.458333333336</v>
      </c>
      <c r="AY1104">
        <v>26</v>
      </c>
      <c r="AZ1104">
        <v>50</v>
      </c>
      <c r="BB1104" s="1">
        <v>42261.458333333336</v>
      </c>
      <c r="BC1104">
        <v>36</v>
      </c>
      <c r="BD1104">
        <v>125</v>
      </c>
      <c r="BF1104" s="1">
        <v>42261.458333333336</v>
      </c>
      <c r="BG1104">
        <v>19</v>
      </c>
      <c r="BH1104">
        <v>75</v>
      </c>
      <c r="BJ1104" s="1">
        <v>42261.458333333336</v>
      </c>
      <c r="BK1104">
        <v>7</v>
      </c>
      <c r="BL1104">
        <v>50</v>
      </c>
      <c r="BN1104" s="1">
        <v>42261.458333333336</v>
      </c>
      <c r="BO1104">
        <v>56</v>
      </c>
      <c r="BP1104">
        <v>50</v>
      </c>
      <c r="BR1104" s="1"/>
      <c r="BV1104" s="1"/>
      <c r="BZ1104" s="1"/>
      <c r="CD1104" s="1"/>
      <c r="CH1104" s="1"/>
      <c r="CL1104" s="1"/>
      <c r="CP1104" s="1"/>
      <c r="CT1104" s="1"/>
      <c r="CX1104" s="1"/>
      <c r="DB1104" s="1"/>
      <c r="DF1104" s="1"/>
      <c r="DJ1104" s="1"/>
      <c r="DN1104" s="1"/>
      <c r="DR1104" s="1"/>
      <c r="DV1104" s="1"/>
      <c r="DZ1104" s="1"/>
      <c r="ED1104" s="1"/>
      <c r="EH1104" s="1"/>
      <c r="EL1104" s="1"/>
      <c r="EP1104" s="1"/>
      <c r="ET1104" s="1"/>
      <c r="EX1104" s="1"/>
      <c r="FB1104" s="1"/>
      <c r="FF1104" s="1"/>
      <c r="FJ1104" s="1"/>
      <c r="FN1104" s="1"/>
      <c r="FR1104" s="1"/>
      <c r="FV1104" s="1"/>
      <c r="FZ1104" s="1"/>
      <c r="GD1104" s="1"/>
      <c r="GH1104" s="1"/>
      <c r="GL1104" s="1"/>
      <c r="GP1104" s="1"/>
      <c r="GT1104" s="1"/>
      <c r="GX1104" s="1"/>
      <c r="HB1104" s="1"/>
      <c r="HF1104" s="1"/>
      <c r="HJ1104" s="1"/>
      <c r="HN1104" s="1"/>
      <c r="HR1104" s="1"/>
      <c r="HV1104" s="1"/>
      <c r="HZ1104" s="1"/>
      <c r="ID1104" s="1"/>
      <c r="IH1104" s="1"/>
      <c r="IL1104" s="1"/>
      <c r="IP1104" s="1"/>
      <c r="IT1104" s="1"/>
      <c r="IX1104" s="1"/>
      <c r="JB1104" s="1"/>
      <c r="JF1104" s="1"/>
      <c r="JJ1104" s="1"/>
      <c r="JN1104" s="1"/>
      <c r="JR1104" s="1"/>
      <c r="JV1104" s="1"/>
      <c r="JZ1104" s="1"/>
      <c r="KD1104" s="1"/>
      <c r="KH1104" s="1"/>
      <c r="KL1104" s="1"/>
      <c r="KP1104" s="1"/>
      <c r="KT1104" s="1"/>
      <c r="KX1104" s="1"/>
      <c r="LB1104" s="1"/>
      <c r="LF1104" s="1"/>
      <c r="LJ1104" s="1"/>
      <c r="LN1104" s="1"/>
      <c r="LR1104" s="1"/>
    </row>
    <row r="1105" spans="6:330">
      <c r="F1105" s="1">
        <v>42261.5</v>
      </c>
      <c r="G1105">
        <v>204</v>
      </c>
      <c r="H1105">
        <v>250</v>
      </c>
      <c r="J1105" s="1">
        <v>42261.5</v>
      </c>
      <c r="K1105">
        <v>60</v>
      </c>
      <c r="L1105">
        <v>150</v>
      </c>
      <c r="N1105" s="1">
        <v>42261.5</v>
      </c>
      <c r="O1105">
        <v>34</v>
      </c>
      <c r="P1105">
        <v>75</v>
      </c>
      <c r="R1105" s="1">
        <v>42261.5</v>
      </c>
      <c r="S1105">
        <v>18</v>
      </c>
      <c r="T1105">
        <v>100</v>
      </c>
      <c r="V1105" s="1">
        <v>42261.5</v>
      </c>
      <c r="W1105">
        <v>14</v>
      </c>
      <c r="X1105">
        <v>75</v>
      </c>
      <c r="Z1105" s="1">
        <v>42261.5</v>
      </c>
      <c r="AA1105">
        <v>51</v>
      </c>
      <c r="AB1105">
        <v>50</v>
      </c>
      <c r="AD1105" s="1">
        <v>42261.5</v>
      </c>
      <c r="AE1105">
        <v>52</v>
      </c>
      <c r="AF1105">
        <v>250</v>
      </c>
      <c r="AH1105" s="1">
        <v>42261.5</v>
      </c>
      <c r="AI1105">
        <v>60</v>
      </c>
      <c r="AJ1105">
        <v>100</v>
      </c>
      <c r="AL1105" s="1">
        <v>42261.5</v>
      </c>
      <c r="AM1105">
        <v>11</v>
      </c>
      <c r="AN1105">
        <v>50</v>
      </c>
      <c r="AP1105" s="1">
        <v>42261.5</v>
      </c>
      <c r="AQ1105">
        <v>132</v>
      </c>
      <c r="AR1105">
        <v>150</v>
      </c>
      <c r="AT1105" s="1">
        <v>42261.5</v>
      </c>
      <c r="AU1105">
        <v>24</v>
      </c>
      <c r="AV1105">
        <v>100</v>
      </c>
      <c r="AX1105" s="1">
        <v>42261.5</v>
      </c>
      <c r="AY1105">
        <v>28</v>
      </c>
      <c r="AZ1105">
        <v>50</v>
      </c>
      <c r="BB1105" s="1">
        <v>42261.5</v>
      </c>
      <c r="BC1105">
        <v>37</v>
      </c>
      <c r="BD1105">
        <v>125</v>
      </c>
      <c r="BF1105" s="1">
        <v>42261.5</v>
      </c>
      <c r="BG1105">
        <v>14</v>
      </c>
      <c r="BH1105">
        <v>75</v>
      </c>
      <c r="BJ1105" s="1">
        <v>42261.5</v>
      </c>
      <c r="BK1105">
        <v>9</v>
      </c>
      <c r="BL1105">
        <v>50</v>
      </c>
      <c r="BN1105" s="1">
        <v>42261.5</v>
      </c>
      <c r="BO1105">
        <v>51</v>
      </c>
      <c r="BP1105">
        <v>50</v>
      </c>
      <c r="BR1105" s="1"/>
      <c r="BV1105" s="1"/>
      <c r="BZ1105" s="1"/>
      <c r="CD1105" s="1"/>
      <c r="CH1105" s="1"/>
      <c r="CL1105" s="1"/>
      <c r="CP1105" s="1"/>
      <c r="CT1105" s="1"/>
      <c r="CX1105" s="1"/>
      <c r="DB1105" s="1"/>
      <c r="DF1105" s="1"/>
      <c r="DJ1105" s="1"/>
      <c r="DN1105" s="1"/>
      <c r="DR1105" s="1"/>
      <c r="DV1105" s="1"/>
      <c r="DZ1105" s="1"/>
      <c r="ED1105" s="1"/>
      <c r="EH1105" s="1"/>
      <c r="EL1105" s="1"/>
      <c r="EP1105" s="1"/>
      <c r="ET1105" s="1"/>
      <c r="EX1105" s="1"/>
      <c r="FB1105" s="1"/>
      <c r="FF1105" s="1"/>
      <c r="FJ1105" s="1"/>
      <c r="FN1105" s="1"/>
      <c r="FR1105" s="1"/>
      <c r="FV1105" s="1"/>
      <c r="FZ1105" s="1"/>
      <c r="GD1105" s="1"/>
      <c r="GH1105" s="1"/>
      <c r="GL1105" s="1"/>
      <c r="GP1105" s="1"/>
      <c r="GT1105" s="1"/>
      <c r="GX1105" s="1"/>
      <c r="HB1105" s="1"/>
      <c r="HF1105" s="1"/>
      <c r="HJ1105" s="1"/>
      <c r="HN1105" s="1"/>
      <c r="HR1105" s="1"/>
      <c r="HV1105" s="1"/>
      <c r="HZ1105" s="1"/>
      <c r="ID1105" s="1"/>
      <c r="IH1105" s="1"/>
      <c r="IL1105" s="1"/>
      <c r="IP1105" s="1"/>
      <c r="IT1105" s="1"/>
      <c r="IX1105" s="1"/>
      <c r="JB1105" s="1"/>
      <c r="JF1105" s="1"/>
      <c r="JJ1105" s="1"/>
      <c r="JN1105" s="1"/>
      <c r="JR1105" s="1"/>
      <c r="JV1105" s="1"/>
      <c r="JZ1105" s="1"/>
      <c r="KD1105" s="1"/>
      <c r="KH1105" s="1"/>
      <c r="KL1105" s="1"/>
      <c r="KP1105" s="1"/>
      <c r="KT1105" s="1"/>
      <c r="KX1105" s="1"/>
      <c r="LB1105" s="1"/>
      <c r="LF1105" s="1"/>
      <c r="LJ1105" s="1"/>
      <c r="LN1105" s="1"/>
      <c r="LR1105" s="1"/>
    </row>
    <row r="1106" spans="6:330">
      <c r="F1106" s="1">
        <v>42261.541666666664</v>
      </c>
      <c r="G1106">
        <v>206</v>
      </c>
      <c r="H1106">
        <v>250</v>
      </c>
      <c r="J1106" s="1">
        <v>42261.541666666664</v>
      </c>
      <c r="K1106">
        <v>70</v>
      </c>
      <c r="L1106">
        <v>150</v>
      </c>
      <c r="N1106" s="1">
        <v>42261.541666666664</v>
      </c>
      <c r="O1106">
        <v>44</v>
      </c>
      <c r="P1106">
        <v>75</v>
      </c>
      <c r="R1106" s="1">
        <v>42261.541666666664</v>
      </c>
      <c r="S1106">
        <v>30</v>
      </c>
      <c r="T1106">
        <v>100</v>
      </c>
      <c r="V1106" s="1">
        <v>42261.541666666664</v>
      </c>
      <c r="W1106">
        <v>18</v>
      </c>
      <c r="X1106">
        <v>75</v>
      </c>
      <c r="Z1106" s="1">
        <v>42261.541666666664</v>
      </c>
      <c r="AA1106">
        <v>53</v>
      </c>
      <c r="AB1106">
        <v>50</v>
      </c>
      <c r="AD1106" s="1">
        <v>42261.541666666664</v>
      </c>
      <c r="AE1106">
        <v>78</v>
      </c>
      <c r="AF1106">
        <v>250</v>
      </c>
      <c r="AH1106" s="1">
        <v>42261.541666666664</v>
      </c>
      <c r="AI1106">
        <v>52</v>
      </c>
      <c r="AJ1106">
        <v>100</v>
      </c>
      <c r="AL1106" s="1">
        <v>42261.541666666664</v>
      </c>
      <c r="AM1106">
        <v>14</v>
      </c>
      <c r="AN1106">
        <v>50</v>
      </c>
      <c r="AP1106" s="1">
        <v>42261.541666666664</v>
      </c>
      <c r="AQ1106">
        <v>139</v>
      </c>
      <c r="AR1106">
        <v>150</v>
      </c>
      <c r="AT1106" s="1">
        <v>42261.541666666664</v>
      </c>
      <c r="AU1106">
        <v>20</v>
      </c>
      <c r="AV1106">
        <v>100</v>
      </c>
      <c r="AX1106" s="1">
        <v>42261.541666666664</v>
      </c>
      <c r="AY1106">
        <v>39</v>
      </c>
      <c r="AZ1106">
        <v>50</v>
      </c>
      <c r="BB1106" s="1">
        <v>42261.541666666664</v>
      </c>
      <c r="BC1106">
        <v>43</v>
      </c>
      <c r="BD1106">
        <v>125</v>
      </c>
      <c r="BF1106" s="1">
        <v>42261.541666666664</v>
      </c>
      <c r="BG1106">
        <v>20</v>
      </c>
      <c r="BH1106">
        <v>75</v>
      </c>
      <c r="BJ1106" s="1">
        <v>42261.541666666664</v>
      </c>
      <c r="BK1106">
        <v>12</v>
      </c>
      <c r="BL1106">
        <v>50</v>
      </c>
      <c r="BN1106" s="1">
        <v>42261.541666666664</v>
      </c>
      <c r="BO1106">
        <v>53</v>
      </c>
      <c r="BP1106">
        <v>50</v>
      </c>
      <c r="BR1106" s="1"/>
      <c r="BV1106" s="1"/>
      <c r="BZ1106" s="1"/>
      <c r="CD1106" s="1"/>
      <c r="CH1106" s="1"/>
      <c r="CL1106" s="1"/>
      <c r="CP1106" s="1"/>
      <c r="CT1106" s="1"/>
      <c r="CX1106" s="1"/>
      <c r="DB1106" s="1"/>
      <c r="DF1106" s="1"/>
      <c r="DJ1106" s="1"/>
      <c r="DN1106" s="1"/>
      <c r="DR1106" s="1"/>
      <c r="DV1106" s="1"/>
      <c r="DZ1106" s="1"/>
      <c r="ED1106" s="1"/>
      <c r="EH1106" s="1"/>
      <c r="EL1106" s="1"/>
      <c r="EP1106" s="1"/>
      <c r="ET1106" s="1"/>
      <c r="EX1106" s="1"/>
      <c r="FB1106" s="1"/>
      <c r="FF1106" s="1"/>
      <c r="FJ1106" s="1"/>
      <c r="FN1106" s="1"/>
      <c r="FR1106" s="1"/>
      <c r="FV1106" s="1"/>
      <c r="FZ1106" s="1"/>
      <c r="GD1106" s="1"/>
      <c r="GH1106" s="1"/>
      <c r="GL1106" s="1"/>
      <c r="GP1106" s="1"/>
      <c r="GT1106" s="1"/>
      <c r="GX1106" s="1"/>
      <c r="HB1106" s="1"/>
      <c r="HF1106" s="1"/>
      <c r="HJ1106" s="1"/>
      <c r="HN1106" s="1"/>
      <c r="HR1106" s="1"/>
      <c r="HV1106" s="1"/>
      <c r="HZ1106" s="1"/>
      <c r="ID1106" s="1"/>
      <c r="IH1106" s="1"/>
      <c r="IL1106" s="1"/>
      <c r="IP1106" s="1"/>
      <c r="IT1106" s="1"/>
      <c r="IX1106" s="1"/>
      <c r="JB1106" s="1"/>
      <c r="JF1106" s="1"/>
      <c r="JJ1106" s="1"/>
      <c r="JN1106" s="1"/>
      <c r="JR1106" s="1"/>
      <c r="JV1106" s="1"/>
      <c r="JZ1106" s="1"/>
      <c r="KD1106" s="1"/>
      <c r="KH1106" s="1"/>
      <c r="KL1106" s="1"/>
      <c r="KP1106" s="1"/>
      <c r="KT1106" s="1"/>
      <c r="KX1106" s="1"/>
      <c r="LB1106" s="1"/>
      <c r="LF1106" s="1"/>
      <c r="LJ1106" s="1"/>
      <c r="LN1106" s="1"/>
      <c r="LR1106" s="1"/>
    </row>
    <row r="1107" spans="6:330">
      <c r="F1107" s="1">
        <v>42261.583333333336</v>
      </c>
      <c r="G1107">
        <v>229</v>
      </c>
      <c r="H1107">
        <v>250</v>
      </c>
      <c r="J1107" s="1">
        <v>42261.583333333336</v>
      </c>
      <c r="K1107">
        <v>59</v>
      </c>
      <c r="L1107">
        <v>150</v>
      </c>
      <c r="N1107" s="1">
        <v>42261.583333333336</v>
      </c>
      <c r="O1107">
        <v>44</v>
      </c>
      <c r="P1107">
        <v>75</v>
      </c>
      <c r="R1107" s="1">
        <v>42261.583333333336</v>
      </c>
      <c r="S1107">
        <v>34</v>
      </c>
      <c r="T1107">
        <v>100</v>
      </c>
      <c r="V1107" s="1">
        <v>42261.583333333336</v>
      </c>
      <c r="W1107">
        <v>20</v>
      </c>
      <c r="X1107">
        <v>75</v>
      </c>
      <c r="Z1107" s="1">
        <v>42261.583333333336</v>
      </c>
      <c r="AA1107">
        <v>48</v>
      </c>
      <c r="AB1107">
        <v>50</v>
      </c>
      <c r="AD1107" s="1">
        <v>42261.583333333336</v>
      </c>
      <c r="AE1107">
        <v>83</v>
      </c>
      <c r="AF1107">
        <v>250</v>
      </c>
      <c r="AH1107" s="1">
        <v>42261.583333333336</v>
      </c>
      <c r="AI1107">
        <v>51</v>
      </c>
      <c r="AJ1107">
        <v>100</v>
      </c>
      <c r="AL1107" s="1">
        <v>42261.583333333336</v>
      </c>
      <c r="AM1107">
        <v>11</v>
      </c>
      <c r="AN1107">
        <v>50</v>
      </c>
      <c r="AP1107" s="1">
        <v>42261.583333333336</v>
      </c>
      <c r="AQ1107">
        <v>142</v>
      </c>
      <c r="AR1107">
        <v>150</v>
      </c>
      <c r="AT1107" s="1">
        <v>42261.583333333336</v>
      </c>
      <c r="AU1107">
        <v>30</v>
      </c>
      <c r="AV1107">
        <v>100</v>
      </c>
      <c r="AX1107" s="1">
        <v>42261.583333333336</v>
      </c>
      <c r="AY1107">
        <v>32</v>
      </c>
      <c r="AZ1107">
        <v>50</v>
      </c>
      <c r="BB1107" s="1">
        <v>42261.583333333336</v>
      </c>
      <c r="BC1107">
        <v>42</v>
      </c>
      <c r="BD1107">
        <v>125</v>
      </c>
      <c r="BF1107" s="1">
        <v>42261.583333333336</v>
      </c>
      <c r="BG1107">
        <v>20</v>
      </c>
      <c r="BH1107">
        <v>75</v>
      </c>
      <c r="BJ1107" s="1">
        <v>42261.583333333336</v>
      </c>
      <c r="BK1107">
        <v>9</v>
      </c>
      <c r="BL1107">
        <v>50</v>
      </c>
      <c r="BN1107" s="1">
        <v>42261.583333333336</v>
      </c>
      <c r="BO1107">
        <v>48</v>
      </c>
      <c r="BP1107">
        <v>50</v>
      </c>
      <c r="BR1107" s="1"/>
      <c r="BV1107" s="1"/>
      <c r="BZ1107" s="1"/>
      <c r="CD1107" s="1"/>
      <c r="CH1107" s="1"/>
      <c r="CL1107" s="1"/>
      <c r="CP1107" s="1"/>
      <c r="CT1107" s="1"/>
      <c r="CX1107" s="1"/>
      <c r="DB1107" s="1"/>
      <c r="DF1107" s="1"/>
      <c r="DJ1107" s="1"/>
      <c r="DN1107" s="1"/>
      <c r="DR1107" s="1"/>
      <c r="DV1107" s="1"/>
      <c r="DZ1107" s="1"/>
      <c r="ED1107" s="1"/>
      <c r="EH1107" s="1"/>
      <c r="EL1107" s="1"/>
      <c r="EP1107" s="1"/>
      <c r="ET1107" s="1"/>
      <c r="EX1107" s="1"/>
      <c r="FB1107" s="1"/>
      <c r="FF1107" s="1"/>
      <c r="FJ1107" s="1"/>
      <c r="FN1107" s="1"/>
      <c r="FR1107" s="1"/>
      <c r="FV1107" s="1"/>
      <c r="FZ1107" s="1"/>
      <c r="GD1107" s="1"/>
      <c r="GH1107" s="1"/>
      <c r="GL1107" s="1"/>
      <c r="GP1107" s="1"/>
      <c r="GT1107" s="1"/>
      <c r="GX1107" s="1"/>
      <c r="HB1107" s="1"/>
      <c r="HF1107" s="1"/>
      <c r="HJ1107" s="1"/>
      <c r="HN1107" s="1"/>
      <c r="HR1107" s="1"/>
      <c r="HV1107" s="1"/>
      <c r="HZ1107" s="1"/>
      <c r="ID1107" s="1"/>
      <c r="IH1107" s="1"/>
      <c r="IL1107" s="1"/>
      <c r="IP1107" s="1"/>
      <c r="IT1107" s="1"/>
      <c r="IX1107" s="1"/>
      <c r="JB1107" s="1"/>
      <c r="JF1107" s="1"/>
      <c r="JJ1107" s="1"/>
      <c r="JN1107" s="1"/>
      <c r="JR1107" s="1"/>
      <c r="JV1107" s="1"/>
      <c r="JZ1107" s="1"/>
      <c r="KD1107" s="1"/>
      <c r="KH1107" s="1"/>
      <c r="KL1107" s="1"/>
      <c r="KP1107" s="1"/>
      <c r="KT1107" s="1"/>
      <c r="KX1107" s="1"/>
      <c r="LB1107" s="1"/>
      <c r="LF1107" s="1"/>
      <c r="LJ1107" s="1"/>
      <c r="LN1107" s="1"/>
      <c r="LR1107" s="1"/>
    </row>
    <row r="1108" spans="6:330">
      <c r="F1108" s="1">
        <v>42261.625</v>
      </c>
      <c r="G1108">
        <v>234</v>
      </c>
      <c r="H1108">
        <v>250</v>
      </c>
      <c r="J1108" s="1">
        <v>42261.625</v>
      </c>
      <c r="K1108">
        <v>67</v>
      </c>
      <c r="L1108">
        <v>150</v>
      </c>
      <c r="N1108" s="1">
        <v>42261.625</v>
      </c>
      <c r="O1108">
        <v>43</v>
      </c>
      <c r="P1108">
        <v>75</v>
      </c>
      <c r="R1108" s="1">
        <v>42261.625</v>
      </c>
      <c r="S1108">
        <v>28</v>
      </c>
      <c r="T1108">
        <v>100</v>
      </c>
      <c r="V1108" s="1">
        <v>42261.625</v>
      </c>
      <c r="W1108">
        <v>23</v>
      </c>
      <c r="X1108">
        <v>75</v>
      </c>
      <c r="Z1108" s="1">
        <v>42261.625</v>
      </c>
      <c r="AA1108">
        <v>45</v>
      </c>
      <c r="AB1108">
        <v>50</v>
      </c>
      <c r="AD1108" s="1">
        <v>42261.625</v>
      </c>
      <c r="AE1108">
        <v>59</v>
      </c>
      <c r="AF1108">
        <v>250</v>
      </c>
      <c r="AH1108" s="1">
        <v>42261.625</v>
      </c>
      <c r="AI1108">
        <v>78</v>
      </c>
      <c r="AJ1108">
        <v>100</v>
      </c>
      <c r="AL1108" s="1">
        <v>42261.625</v>
      </c>
      <c r="AM1108">
        <v>12</v>
      </c>
      <c r="AN1108">
        <v>50</v>
      </c>
      <c r="AP1108" s="1">
        <v>42261.625</v>
      </c>
      <c r="AQ1108">
        <v>133</v>
      </c>
      <c r="AR1108">
        <v>150</v>
      </c>
      <c r="AT1108" s="1">
        <v>42261.625</v>
      </c>
      <c r="AU1108">
        <v>34</v>
      </c>
      <c r="AV1108">
        <v>100</v>
      </c>
      <c r="AX1108" s="1">
        <v>42261.625</v>
      </c>
      <c r="AY1108">
        <v>22</v>
      </c>
      <c r="AZ1108">
        <v>50</v>
      </c>
      <c r="BB1108" s="1">
        <v>42261.625</v>
      </c>
      <c r="BC1108">
        <v>42</v>
      </c>
      <c r="BD1108">
        <v>125</v>
      </c>
      <c r="BF1108" s="1">
        <v>42261.625</v>
      </c>
      <c r="BG1108">
        <v>22</v>
      </c>
      <c r="BH1108">
        <v>75</v>
      </c>
      <c r="BJ1108" s="1">
        <v>42261.625</v>
      </c>
      <c r="BK1108">
        <v>9</v>
      </c>
      <c r="BL1108">
        <v>50</v>
      </c>
      <c r="BN1108" s="1">
        <v>42261.625</v>
      </c>
      <c r="BO1108">
        <v>45</v>
      </c>
      <c r="BP1108">
        <v>50</v>
      </c>
      <c r="BR1108" s="1"/>
      <c r="BV1108" s="1"/>
      <c r="BZ1108" s="1"/>
      <c r="CD1108" s="1"/>
      <c r="CH1108" s="1"/>
      <c r="CL1108" s="1"/>
      <c r="CP1108" s="1"/>
      <c r="CT1108" s="1"/>
      <c r="CX1108" s="1"/>
      <c r="DB1108" s="1"/>
      <c r="DF1108" s="1"/>
      <c r="DJ1108" s="1"/>
      <c r="DN1108" s="1"/>
      <c r="DR1108" s="1"/>
      <c r="DV1108" s="1"/>
      <c r="DZ1108" s="1"/>
      <c r="ED1108" s="1"/>
      <c r="EH1108" s="1"/>
      <c r="EL1108" s="1"/>
      <c r="EP1108" s="1"/>
      <c r="ET1108" s="1"/>
      <c r="EX1108" s="1"/>
      <c r="FB1108" s="1"/>
      <c r="FF1108" s="1"/>
      <c r="FJ1108" s="1"/>
      <c r="FN1108" s="1"/>
      <c r="FR1108" s="1"/>
      <c r="FV1108" s="1"/>
      <c r="FZ1108" s="1"/>
      <c r="GD1108" s="1"/>
      <c r="GH1108" s="1"/>
      <c r="GL1108" s="1"/>
      <c r="GP1108" s="1"/>
      <c r="GT1108" s="1"/>
      <c r="GX1108" s="1"/>
      <c r="HB1108" s="1"/>
      <c r="HF1108" s="1"/>
      <c r="HJ1108" s="1"/>
      <c r="HN1108" s="1"/>
      <c r="HR1108" s="1"/>
      <c r="HV1108" s="1"/>
      <c r="HZ1108" s="1"/>
      <c r="ID1108" s="1"/>
      <c r="IH1108" s="1"/>
      <c r="IL1108" s="1"/>
      <c r="IP1108" s="1"/>
      <c r="IT1108" s="1"/>
      <c r="IX1108" s="1"/>
      <c r="JB1108" s="1"/>
      <c r="JF1108" s="1"/>
      <c r="JJ1108" s="1"/>
      <c r="JN1108" s="1"/>
      <c r="JR1108" s="1"/>
      <c r="JV1108" s="1"/>
      <c r="JZ1108" s="1"/>
      <c r="KD1108" s="1"/>
      <c r="KH1108" s="1"/>
      <c r="KL1108" s="1"/>
      <c r="KP1108" s="1"/>
      <c r="KT1108" s="1"/>
      <c r="KX1108" s="1"/>
      <c r="LB1108" s="1"/>
      <c r="LF1108" s="1"/>
      <c r="LJ1108" s="1"/>
      <c r="LN1108" s="1"/>
      <c r="LR1108" s="1"/>
    </row>
    <row r="1109" spans="6:330">
      <c r="F1109" s="1">
        <v>42261.666666666664</v>
      </c>
      <c r="G1109">
        <v>214</v>
      </c>
      <c r="H1109">
        <v>250</v>
      </c>
      <c r="J1109" s="1">
        <v>42261.666666666664</v>
      </c>
      <c r="K1109">
        <v>68</v>
      </c>
      <c r="L1109">
        <v>150</v>
      </c>
      <c r="N1109" s="1">
        <v>42261.666666666664</v>
      </c>
      <c r="O1109">
        <v>39</v>
      </c>
      <c r="P1109">
        <v>75</v>
      </c>
      <c r="R1109" s="1">
        <v>42261.666666666664</v>
      </c>
      <c r="S1109">
        <v>32</v>
      </c>
      <c r="T1109">
        <v>100</v>
      </c>
      <c r="V1109" s="1">
        <v>42261.666666666664</v>
      </c>
      <c r="W1109">
        <v>24</v>
      </c>
      <c r="X1109">
        <v>75</v>
      </c>
      <c r="Z1109" s="1">
        <v>42261.666666666664</v>
      </c>
      <c r="AA1109">
        <v>54</v>
      </c>
      <c r="AB1109">
        <v>50</v>
      </c>
      <c r="AD1109" s="1">
        <v>42261.666666666664</v>
      </c>
      <c r="AE1109">
        <v>67</v>
      </c>
      <c r="AF1109">
        <v>250</v>
      </c>
      <c r="AH1109" s="1">
        <v>42261.666666666664</v>
      </c>
      <c r="AI1109">
        <v>82</v>
      </c>
      <c r="AJ1109">
        <v>100</v>
      </c>
      <c r="AL1109" s="1">
        <v>42261.666666666664</v>
      </c>
      <c r="AM1109">
        <v>11</v>
      </c>
      <c r="AN1109">
        <v>50</v>
      </c>
      <c r="AP1109" s="1">
        <v>42261.666666666664</v>
      </c>
      <c r="AQ1109">
        <v>149</v>
      </c>
      <c r="AR1109">
        <v>150</v>
      </c>
      <c r="AT1109" s="1">
        <v>42261.666666666664</v>
      </c>
      <c r="AU1109">
        <v>37</v>
      </c>
      <c r="AV1109">
        <v>100</v>
      </c>
      <c r="AX1109" s="1">
        <v>42261.666666666664</v>
      </c>
      <c r="AY1109">
        <v>24</v>
      </c>
      <c r="AZ1109">
        <v>50</v>
      </c>
      <c r="BB1109" s="1">
        <v>42261.666666666664</v>
      </c>
      <c r="BC1109">
        <v>40</v>
      </c>
      <c r="BD1109">
        <v>125</v>
      </c>
      <c r="BF1109" s="1">
        <v>42261.666666666664</v>
      </c>
      <c r="BG1109">
        <v>23</v>
      </c>
      <c r="BH1109">
        <v>75</v>
      </c>
      <c r="BJ1109" s="1">
        <v>42261.666666666664</v>
      </c>
      <c r="BK1109">
        <v>9</v>
      </c>
      <c r="BL1109">
        <v>50</v>
      </c>
      <c r="BN1109" s="1">
        <v>42261.666666666664</v>
      </c>
      <c r="BO1109">
        <v>54</v>
      </c>
      <c r="BP1109">
        <v>50</v>
      </c>
      <c r="BR1109" s="1"/>
      <c r="BV1109" s="1"/>
      <c r="BZ1109" s="1"/>
      <c r="CD1109" s="1"/>
      <c r="CH1109" s="1"/>
      <c r="CL1109" s="1"/>
      <c r="CP1109" s="1"/>
      <c r="CT1109" s="1"/>
      <c r="CX1109" s="1"/>
      <c r="DB1109" s="1"/>
      <c r="DF1109" s="1"/>
      <c r="DJ1109" s="1"/>
      <c r="DN1109" s="1"/>
      <c r="DR1109" s="1"/>
      <c r="DV1109" s="1"/>
      <c r="DZ1109" s="1"/>
      <c r="ED1109" s="1"/>
      <c r="EH1109" s="1"/>
      <c r="EL1109" s="1"/>
      <c r="EP1109" s="1"/>
      <c r="ET1109" s="1"/>
      <c r="EX1109" s="1"/>
      <c r="FB1109" s="1"/>
      <c r="FF1109" s="1"/>
      <c r="FJ1109" s="1"/>
      <c r="FN1109" s="1"/>
      <c r="FR1109" s="1"/>
      <c r="FV1109" s="1"/>
      <c r="FZ1109" s="1"/>
      <c r="GD1109" s="1"/>
      <c r="GH1109" s="1"/>
      <c r="GL1109" s="1"/>
      <c r="GP1109" s="1"/>
      <c r="GT1109" s="1"/>
      <c r="GX1109" s="1"/>
      <c r="HB1109" s="1"/>
      <c r="HF1109" s="1"/>
      <c r="HJ1109" s="1"/>
      <c r="HN1109" s="1"/>
      <c r="HR1109" s="1"/>
      <c r="HV1109" s="1"/>
      <c r="HZ1109" s="1"/>
      <c r="ID1109" s="1"/>
      <c r="IH1109" s="1"/>
      <c r="IL1109" s="1"/>
      <c r="IP1109" s="1"/>
      <c r="IT1109" s="1"/>
      <c r="IX1109" s="1"/>
      <c r="JB1109" s="1"/>
      <c r="JF1109" s="1"/>
      <c r="JJ1109" s="1"/>
      <c r="JN1109" s="1"/>
      <c r="JR1109" s="1"/>
      <c r="JV1109" s="1"/>
      <c r="JZ1109" s="1"/>
      <c r="KD1109" s="1"/>
      <c r="KH1109" s="1"/>
      <c r="KL1109" s="1"/>
      <c r="KP1109" s="1"/>
      <c r="KT1109" s="1"/>
      <c r="KX1109" s="1"/>
      <c r="LB1109" s="1"/>
      <c r="LF1109" s="1"/>
      <c r="LJ1109" s="1"/>
      <c r="LN1109" s="1"/>
      <c r="LR1109" s="1"/>
    </row>
    <row r="1110" spans="6:330">
      <c r="F1110" s="1">
        <v>42261.708333333336</v>
      </c>
      <c r="G1110">
        <v>190</v>
      </c>
      <c r="H1110">
        <v>250</v>
      </c>
      <c r="J1110" s="1">
        <v>42261.708333333336</v>
      </c>
      <c r="K1110">
        <v>69</v>
      </c>
      <c r="L1110">
        <v>150</v>
      </c>
      <c r="N1110" s="1">
        <v>42261.708333333336</v>
      </c>
      <c r="O1110">
        <v>37</v>
      </c>
      <c r="P1110">
        <v>75</v>
      </c>
      <c r="R1110" s="1">
        <v>42261.708333333336</v>
      </c>
      <c r="S1110">
        <v>31</v>
      </c>
      <c r="T1110">
        <v>100</v>
      </c>
      <c r="V1110" s="1">
        <v>42261.708333333336</v>
      </c>
      <c r="W1110">
        <v>23</v>
      </c>
      <c r="X1110">
        <v>75</v>
      </c>
      <c r="Z1110" s="1">
        <v>42261.708333333336</v>
      </c>
      <c r="AA1110">
        <v>49</v>
      </c>
      <c r="AB1110">
        <v>50</v>
      </c>
      <c r="AD1110" s="1">
        <v>42261.708333333336</v>
      </c>
      <c r="AE1110">
        <v>82</v>
      </c>
      <c r="AF1110">
        <v>250</v>
      </c>
      <c r="AH1110" s="1">
        <v>42261.708333333336</v>
      </c>
      <c r="AI1110">
        <v>83</v>
      </c>
      <c r="AJ1110">
        <v>100</v>
      </c>
      <c r="AL1110" s="1">
        <v>42261.708333333336</v>
      </c>
      <c r="AM1110">
        <v>14</v>
      </c>
      <c r="AN1110">
        <v>50</v>
      </c>
      <c r="AP1110" s="1">
        <v>42261.708333333336</v>
      </c>
      <c r="AQ1110">
        <v>141</v>
      </c>
      <c r="AR1110">
        <v>150</v>
      </c>
      <c r="AT1110" s="1">
        <v>42261.708333333336</v>
      </c>
      <c r="AU1110">
        <v>31</v>
      </c>
      <c r="AV1110">
        <v>100</v>
      </c>
      <c r="AX1110" s="1">
        <v>42261.708333333336</v>
      </c>
      <c r="AY1110">
        <v>20</v>
      </c>
      <c r="AZ1110">
        <v>50</v>
      </c>
      <c r="BB1110" s="1">
        <v>42261.708333333336</v>
      </c>
      <c r="BC1110">
        <v>47</v>
      </c>
      <c r="BD1110">
        <v>125</v>
      </c>
      <c r="BF1110" s="1">
        <v>42261.708333333336</v>
      </c>
      <c r="BG1110">
        <v>26</v>
      </c>
      <c r="BH1110">
        <v>75</v>
      </c>
      <c r="BJ1110" s="1">
        <v>42261.708333333336</v>
      </c>
      <c r="BK1110">
        <v>12</v>
      </c>
      <c r="BL1110">
        <v>50</v>
      </c>
      <c r="BN1110" s="1">
        <v>42261.708333333336</v>
      </c>
      <c r="BO1110">
        <v>49</v>
      </c>
      <c r="BP1110">
        <v>50</v>
      </c>
      <c r="BR1110" s="1"/>
      <c r="BV1110" s="1"/>
      <c r="BZ1110" s="1"/>
      <c r="CD1110" s="1"/>
      <c r="CH1110" s="1"/>
      <c r="CL1110" s="1"/>
      <c r="CP1110" s="1"/>
      <c r="CT1110" s="1"/>
      <c r="CX1110" s="1"/>
      <c r="DB1110" s="1"/>
      <c r="DF1110" s="1"/>
      <c r="DJ1110" s="1"/>
      <c r="DN1110" s="1"/>
      <c r="DR1110" s="1"/>
      <c r="DV1110" s="1"/>
      <c r="DZ1110" s="1"/>
      <c r="ED1110" s="1"/>
      <c r="EH1110" s="1"/>
      <c r="EL1110" s="1"/>
      <c r="EP1110" s="1"/>
      <c r="ET1110" s="1"/>
      <c r="EX1110" s="1"/>
      <c r="FB1110" s="1"/>
      <c r="FF1110" s="1"/>
      <c r="FJ1110" s="1"/>
      <c r="FN1110" s="1"/>
      <c r="FR1110" s="1"/>
      <c r="FV1110" s="1"/>
      <c r="FZ1110" s="1"/>
      <c r="GD1110" s="1"/>
      <c r="GH1110" s="1"/>
      <c r="GL1110" s="1"/>
      <c r="GP1110" s="1"/>
      <c r="GT1110" s="1"/>
      <c r="GX1110" s="1"/>
      <c r="HB1110" s="1"/>
      <c r="HF1110" s="1"/>
      <c r="HJ1110" s="1"/>
      <c r="HN1110" s="1"/>
      <c r="HR1110" s="1"/>
      <c r="HV1110" s="1"/>
      <c r="HZ1110" s="1"/>
      <c r="ID1110" s="1"/>
      <c r="IH1110" s="1"/>
      <c r="IL1110" s="1"/>
      <c r="IP1110" s="1"/>
      <c r="IT1110" s="1"/>
      <c r="IX1110" s="1"/>
      <c r="JB1110" s="1"/>
      <c r="JF1110" s="1"/>
      <c r="JJ1110" s="1"/>
      <c r="JN1110" s="1"/>
      <c r="JR1110" s="1"/>
      <c r="JV1110" s="1"/>
      <c r="JZ1110" s="1"/>
      <c r="KD1110" s="1"/>
      <c r="KH1110" s="1"/>
      <c r="KL1110" s="1"/>
      <c r="KP1110" s="1"/>
      <c r="KT1110" s="1"/>
      <c r="KX1110" s="1"/>
      <c r="LB1110" s="1"/>
      <c r="LF1110" s="1"/>
      <c r="LJ1110" s="1"/>
      <c r="LN1110" s="1"/>
      <c r="LR1110" s="1"/>
    </row>
    <row r="1111" spans="6:330">
      <c r="F1111" s="1">
        <v>42261.75</v>
      </c>
      <c r="G1111">
        <v>145</v>
      </c>
      <c r="H1111">
        <v>250</v>
      </c>
      <c r="J1111" s="1">
        <v>42261.75</v>
      </c>
      <c r="K1111">
        <v>68</v>
      </c>
      <c r="L1111">
        <v>150</v>
      </c>
      <c r="N1111" s="1">
        <v>42261.75</v>
      </c>
      <c r="O1111">
        <v>39</v>
      </c>
      <c r="P1111">
        <v>75</v>
      </c>
      <c r="R1111" s="1">
        <v>42261.75</v>
      </c>
      <c r="S1111">
        <v>22</v>
      </c>
      <c r="T1111">
        <v>100</v>
      </c>
      <c r="V1111" s="1">
        <v>42261.75</v>
      </c>
      <c r="W1111">
        <v>22</v>
      </c>
      <c r="X1111">
        <v>75</v>
      </c>
      <c r="Z1111" s="1">
        <v>42261.75</v>
      </c>
      <c r="AA1111">
        <v>28</v>
      </c>
      <c r="AB1111">
        <v>50</v>
      </c>
      <c r="AD1111" s="1">
        <v>42261.75</v>
      </c>
      <c r="AE1111">
        <v>76</v>
      </c>
      <c r="AF1111">
        <v>250</v>
      </c>
      <c r="AH1111" s="1">
        <v>42261.75</v>
      </c>
      <c r="AI1111">
        <v>51</v>
      </c>
      <c r="AJ1111">
        <v>100</v>
      </c>
      <c r="AL1111" s="1">
        <v>42261.75</v>
      </c>
      <c r="AM1111">
        <v>11</v>
      </c>
      <c r="AN1111">
        <v>50</v>
      </c>
      <c r="AP1111" s="1">
        <v>42261.75</v>
      </c>
      <c r="AQ1111">
        <v>153</v>
      </c>
      <c r="AR1111">
        <v>150</v>
      </c>
      <c r="AT1111" s="1">
        <v>42261.75</v>
      </c>
      <c r="AU1111">
        <v>31</v>
      </c>
      <c r="AV1111">
        <v>100</v>
      </c>
      <c r="AX1111" s="1">
        <v>42261.75</v>
      </c>
      <c r="AY1111">
        <v>32</v>
      </c>
      <c r="AZ1111">
        <v>50</v>
      </c>
      <c r="BB1111" s="1">
        <v>42261.75</v>
      </c>
      <c r="BC1111">
        <v>50</v>
      </c>
      <c r="BD1111">
        <v>125</v>
      </c>
      <c r="BF1111" s="1">
        <v>42261.75</v>
      </c>
      <c r="BG1111">
        <v>20</v>
      </c>
      <c r="BH1111">
        <v>75</v>
      </c>
      <c r="BJ1111" s="1">
        <v>42261.75</v>
      </c>
      <c r="BK1111">
        <v>12</v>
      </c>
      <c r="BL1111">
        <v>50</v>
      </c>
      <c r="BN1111" s="1">
        <v>42261.75</v>
      </c>
      <c r="BO1111">
        <v>28</v>
      </c>
      <c r="BP1111">
        <v>50</v>
      </c>
      <c r="BR1111" s="1"/>
      <c r="BV1111" s="1"/>
      <c r="BZ1111" s="1"/>
      <c r="CD1111" s="1"/>
      <c r="CH1111" s="1"/>
      <c r="CL1111" s="1"/>
      <c r="CP1111" s="1"/>
      <c r="CT1111" s="1"/>
      <c r="CX1111" s="1"/>
      <c r="DB1111" s="1"/>
      <c r="DF1111" s="1"/>
      <c r="DJ1111" s="1"/>
      <c r="DN1111" s="1"/>
      <c r="DR1111" s="1"/>
      <c r="DV1111" s="1"/>
      <c r="DZ1111" s="1"/>
      <c r="ED1111" s="1"/>
      <c r="EH1111" s="1"/>
      <c r="EL1111" s="1"/>
      <c r="EP1111" s="1"/>
      <c r="ET1111" s="1"/>
      <c r="EX1111" s="1"/>
      <c r="FB1111" s="1"/>
      <c r="FF1111" s="1"/>
      <c r="FJ1111" s="1"/>
      <c r="FN1111" s="1"/>
      <c r="FR1111" s="1"/>
      <c r="FV1111" s="1"/>
      <c r="FZ1111" s="1"/>
      <c r="GD1111" s="1"/>
      <c r="GH1111" s="1"/>
      <c r="GL1111" s="1"/>
      <c r="GP1111" s="1"/>
      <c r="GT1111" s="1"/>
      <c r="GX1111" s="1"/>
      <c r="HB1111" s="1"/>
      <c r="HF1111" s="1"/>
      <c r="HJ1111" s="1"/>
      <c r="HN1111" s="1"/>
      <c r="HR1111" s="1"/>
      <c r="HV1111" s="1"/>
      <c r="HZ1111" s="1"/>
      <c r="ID1111" s="1"/>
      <c r="IH1111" s="1"/>
      <c r="IL1111" s="1"/>
      <c r="IP1111" s="1"/>
      <c r="IT1111" s="1"/>
      <c r="IX1111" s="1"/>
      <c r="JB1111" s="1"/>
      <c r="JF1111" s="1"/>
      <c r="JJ1111" s="1"/>
      <c r="JN1111" s="1"/>
      <c r="JR1111" s="1"/>
      <c r="JV1111" s="1"/>
      <c r="JZ1111" s="1"/>
      <c r="KD1111" s="1"/>
      <c r="KH1111" s="1"/>
      <c r="KL1111" s="1"/>
      <c r="KP1111" s="1"/>
      <c r="KT1111" s="1"/>
      <c r="KX1111" s="1"/>
      <c r="LB1111" s="1"/>
      <c r="LF1111" s="1"/>
      <c r="LJ1111" s="1"/>
      <c r="LN1111" s="1"/>
      <c r="LR1111" s="1"/>
    </row>
    <row r="1112" spans="6:330">
      <c r="F1112" s="1">
        <v>42261.791666666664</v>
      </c>
      <c r="G1112">
        <v>125</v>
      </c>
      <c r="H1112">
        <v>250</v>
      </c>
      <c r="J1112" s="1">
        <v>42261.791666666664</v>
      </c>
      <c r="K1112">
        <v>57</v>
      </c>
      <c r="L1112">
        <v>150</v>
      </c>
      <c r="N1112" s="1">
        <v>42261.791666666664</v>
      </c>
      <c r="O1112">
        <v>44</v>
      </c>
      <c r="P1112">
        <v>75</v>
      </c>
      <c r="R1112" s="1">
        <v>42261.791666666664</v>
      </c>
      <c r="S1112">
        <v>30</v>
      </c>
      <c r="T1112">
        <v>100</v>
      </c>
      <c r="V1112" s="1">
        <v>42261.791666666664</v>
      </c>
      <c r="W1112">
        <v>28</v>
      </c>
      <c r="X1112">
        <v>75</v>
      </c>
      <c r="Z1112" s="1">
        <v>42261.791666666664</v>
      </c>
      <c r="AA1112">
        <v>34</v>
      </c>
      <c r="AB1112">
        <v>50</v>
      </c>
      <c r="AD1112" s="1">
        <v>42261.791666666664</v>
      </c>
      <c r="AE1112">
        <v>73</v>
      </c>
      <c r="AF1112">
        <v>250</v>
      </c>
      <c r="AH1112" s="1">
        <v>42261.791666666664</v>
      </c>
      <c r="AI1112">
        <v>17</v>
      </c>
      <c r="AJ1112">
        <v>100</v>
      </c>
      <c r="AL1112" s="1">
        <v>42261.791666666664</v>
      </c>
      <c r="AM1112">
        <v>17</v>
      </c>
      <c r="AN1112">
        <v>50</v>
      </c>
      <c r="AP1112" s="1">
        <v>42261.791666666664</v>
      </c>
      <c r="AQ1112">
        <v>139</v>
      </c>
      <c r="AR1112">
        <v>150</v>
      </c>
      <c r="AT1112" s="1">
        <v>42261.791666666664</v>
      </c>
      <c r="AU1112">
        <v>18</v>
      </c>
      <c r="AV1112">
        <v>100</v>
      </c>
      <c r="AX1112" s="1">
        <v>42261.791666666664</v>
      </c>
      <c r="AY1112">
        <v>38</v>
      </c>
      <c r="AZ1112">
        <v>50</v>
      </c>
      <c r="BB1112" s="1">
        <v>42261.791666666664</v>
      </c>
      <c r="BC1112">
        <v>55</v>
      </c>
      <c r="BD1112">
        <v>125</v>
      </c>
      <c r="BF1112" s="1">
        <v>42261.791666666664</v>
      </c>
      <c r="BG1112">
        <v>20</v>
      </c>
      <c r="BH1112">
        <v>75</v>
      </c>
      <c r="BJ1112" s="1">
        <v>42261.791666666664</v>
      </c>
      <c r="BK1112">
        <v>11</v>
      </c>
      <c r="BL1112">
        <v>50</v>
      </c>
      <c r="BN1112" s="1">
        <v>42261.791666666664</v>
      </c>
      <c r="BO1112">
        <v>34</v>
      </c>
      <c r="BP1112">
        <v>50</v>
      </c>
      <c r="BR1112" s="1"/>
      <c r="BV1112" s="1"/>
      <c r="BZ1112" s="1"/>
      <c r="CD1112" s="1"/>
      <c r="CH1112" s="1"/>
      <c r="CL1112" s="1"/>
      <c r="CP1112" s="1"/>
      <c r="CT1112" s="1"/>
      <c r="CX1112" s="1"/>
      <c r="DB1112" s="1"/>
      <c r="DF1112" s="1"/>
      <c r="DJ1112" s="1"/>
      <c r="DN1112" s="1"/>
      <c r="DR1112" s="1"/>
      <c r="DV1112" s="1"/>
      <c r="DZ1112" s="1"/>
      <c r="ED1112" s="1"/>
      <c r="EH1112" s="1"/>
      <c r="EL1112" s="1"/>
      <c r="EP1112" s="1"/>
      <c r="ET1112" s="1"/>
      <c r="EX1112" s="1"/>
      <c r="FB1112" s="1"/>
      <c r="FF1112" s="1"/>
      <c r="FJ1112" s="1"/>
      <c r="FN1112" s="1"/>
      <c r="FR1112" s="1"/>
      <c r="FV1112" s="1"/>
      <c r="FZ1112" s="1"/>
      <c r="GD1112" s="1"/>
      <c r="GH1112" s="1"/>
      <c r="GL1112" s="1"/>
      <c r="GP1112" s="1"/>
      <c r="GT1112" s="1"/>
      <c r="GX1112" s="1"/>
      <c r="HB1112" s="1"/>
      <c r="HF1112" s="1"/>
      <c r="HJ1112" s="1"/>
      <c r="HN1112" s="1"/>
      <c r="HR1112" s="1"/>
      <c r="HV1112" s="1"/>
      <c r="HZ1112" s="1"/>
      <c r="ID1112" s="1"/>
      <c r="IH1112" s="1"/>
      <c r="IL1112" s="1"/>
      <c r="IP1112" s="1"/>
      <c r="IT1112" s="1"/>
      <c r="IX1112" s="1"/>
      <c r="JB1112" s="1"/>
      <c r="JF1112" s="1"/>
      <c r="JJ1112" s="1"/>
      <c r="JN1112" s="1"/>
      <c r="JR1112" s="1"/>
      <c r="JV1112" s="1"/>
      <c r="JZ1112" s="1"/>
      <c r="KD1112" s="1"/>
      <c r="KH1112" s="1"/>
      <c r="KL1112" s="1"/>
      <c r="KP1112" s="1"/>
      <c r="KT1112" s="1"/>
      <c r="KX1112" s="1"/>
      <c r="LB1112" s="1"/>
      <c r="LF1112" s="1"/>
      <c r="LJ1112" s="1"/>
      <c r="LN1112" s="1"/>
      <c r="LR1112" s="1"/>
    </row>
    <row r="1113" spans="6:330">
      <c r="F1113" s="1">
        <v>42261.833333333336</v>
      </c>
      <c r="G1113">
        <v>107</v>
      </c>
      <c r="H1113">
        <v>250</v>
      </c>
      <c r="J1113" s="1">
        <v>42261.833333333336</v>
      </c>
      <c r="K1113">
        <v>59</v>
      </c>
      <c r="L1113">
        <v>150</v>
      </c>
      <c r="N1113" s="1">
        <v>42261.833333333336</v>
      </c>
      <c r="O1113">
        <v>45</v>
      </c>
      <c r="P1113">
        <v>75</v>
      </c>
      <c r="R1113" s="1">
        <v>42261.833333333336</v>
      </c>
      <c r="S1113">
        <v>33</v>
      </c>
      <c r="T1113">
        <v>100</v>
      </c>
      <c r="V1113" s="1">
        <v>42261.833333333336</v>
      </c>
      <c r="W1113">
        <v>31</v>
      </c>
      <c r="X1113">
        <v>75</v>
      </c>
      <c r="Z1113" s="1">
        <v>42261.833333333336</v>
      </c>
      <c r="AA1113">
        <v>28</v>
      </c>
      <c r="AB1113">
        <v>50</v>
      </c>
      <c r="AD1113" s="1">
        <v>42261.833333333336</v>
      </c>
      <c r="AE1113">
        <v>63</v>
      </c>
      <c r="AF1113">
        <v>250</v>
      </c>
      <c r="AH1113" s="1">
        <v>42261.833333333336</v>
      </c>
      <c r="AI1113">
        <v>11</v>
      </c>
      <c r="AJ1113">
        <v>100</v>
      </c>
      <c r="AL1113" s="1">
        <v>42261.833333333336</v>
      </c>
      <c r="AM1113">
        <v>14</v>
      </c>
      <c r="AN1113">
        <v>50</v>
      </c>
      <c r="AP1113" s="1">
        <v>42261.833333333336</v>
      </c>
      <c r="AQ1113">
        <v>168</v>
      </c>
      <c r="AR1113">
        <v>150</v>
      </c>
      <c r="AT1113" s="1">
        <v>42261.833333333336</v>
      </c>
      <c r="AU1113">
        <v>12</v>
      </c>
      <c r="AV1113">
        <v>100</v>
      </c>
      <c r="AX1113" s="1">
        <v>42261.833333333336</v>
      </c>
      <c r="AY1113">
        <v>40</v>
      </c>
      <c r="AZ1113">
        <v>50</v>
      </c>
      <c r="BB1113" s="1">
        <v>42261.833333333336</v>
      </c>
      <c r="BC1113">
        <v>50</v>
      </c>
      <c r="BD1113">
        <v>125</v>
      </c>
      <c r="BF1113" s="1">
        <v>42261.833333333336</v>
      </c>
      <c r="BG1113">
        <v>21</v>
      </c>
      <c r="BH1113">
        <v>75</v>
      </c>
      <c r="BJ1113" s="1">
        <v>42261.833333333336</v>
      </c>
      <c r="BK1113">
        <v>10</v>
      </c>
      <c r="BL1113">
        <v>50</v>
      </c>
      <c r="BN1113" s="1">
        <v>42261.833333333336</v>
      </c>
      <c r="BO1113">
        <v>28</v>
      </c>
      <c r="BP1113">
        <v>50</v>
      </c>
      <c r="BR1113" s="1"/>
      <c r="BV1113" s="1"/>
      <c r="BZ1113" s="1"/>
      <c r="CD1113" s="1"/>
      <c r="CH1113" s="1"/>
      <c r="CL1113" s="1"/>
      <c r="CP1113" s="1"/>
      <c r="CT1113" s="1"/>
      <c r="CX1113" s="1"/>
      <c r="DB1113" s="1"/>
      <c r="DF1113" s="1"/>
      <c r="DJ1113" s="1"/>
      <c r="DN1113" s="1"/>
      <c r="DR1113" s="1"/>
      <c r="DV1113" s="1"/>
      <c r="DZ1113" s="1"/>
      <c r="ED1113" s="1"/>
      <c r="EH1113" s="1"/>
      <c r="EL1113" s="1"/>
      <c r="EP1113" s="1"/>
      <c r="ET1113" s="1"/>
      <c r="EX1113" s="1"/>
      <c r="FB1113" s="1"/>
      <c r="FF1113" s="1"/>
      <c r="FJ1113" s="1"/>
      <c r="FN1113" s="1"/>
      <c r="FR1113" s="1"/>
      <c r="FV1113" s="1"/>
      <c r="FZ1113" s="1"/>
      <c r="GD1113" s="1"/>
      <c r="GH1113" s="1"/>
      <c r="GL1113" s="1"/>
      <c r="GP1113" s="1"/>
      <c r="GT1113" s="1"/>
      <c r="GX1113" s="1"/>
      <c r="HB1113" s="1"/>
      <c r="HF1113" s="1"/>
      <c r="HJ1113" s="1"/>
      <c r="HN1113" s="1"/>
      <c r="HR1113" s="1"/>
      <c r="HV1113" s="1"/>
      <c r="HZ1113" s="1"/>
      <c r="ID1113" s="1"/>
      <c r="IH1113" s="1"/>
      <c r="IL1113" s="1"/>
      <c r="IP1113" s="1"/>
      <c r="IT1113" s="1"/>
      <c r="IX1113" s="1"/>
      <c r="JB1113" s="1"/>
      <c r="JF1113" s="1"/>
      <c r="JJ1113" s="1"/>
      <c r="JN1113" s="1"/>
      <c r="JR1113" s="1"/>
      <c r="JV1113" s="1"/>
      <c r="JZ1113" s="1"/>
      <c r="KD1113" s="1"/>
      <c r="KH1113" s="1"/>
      <c r="KL1113" s="1"/>
      <c r="KP1113" s="1"/>
      <c r="KT1113" s="1"/>
      <c r="KX1113" s="1"/>
      <c r="LB1113" s="1"/>
      <c r="LF1113" s="1"/>
      <c r="LJ1113" s="1"/>
      <c r="LN1113" s="1"/>
      <c r="LR1113" s="1"/>
    </row>
    <row r="1114" spans="6:330">
      <c r="F1114" s="1">
        <v>42261.875</v>
      </c>
      <c r="G1114">
        <v>118</v>
      </c>
      <c r="H1114">
        <v>250</v>
      </c>
      <c r="J1114" s="1">
        <v>42261.875</v>
      </c>
      <c r="K1114">
        <v>48</v>
      </c>
      <c r="L1114">
        <v>150</v>
      </c>
      <c r="N1114" s="1">
        <v>42261.875</v>
      </c>
      <c r="O1114">
        <v>35</v>
      </c>
      <c r="P1114">
        <v>75</v>
      </c>
      <c r="R1114" s="1">
        <v>42261.875</v>
      </c>
      <c r="S1114">
        <v>19</v>
      </c>
      <c r="T1114">
        <v>100</v>
      </c>
      <c r="V1114" s="1">
        <v>42261.875</v>
      </c>
      <c r="W1114">
        <v>33</v>
      </c>
      <c r="X1114">
        <v>75</v>
      </c>
      <c r="Z1114" s="1">
        <v>42261.875</v>
      </c>
      <c r="AA1114">
        <v>17</v>
      </c>
      <c r="AB1114">
        <v>50</v>
      </c>
      <c r="AD1114" s="1">
        <v>42261.875</v>
      </c>
      <c r="AE1114">
        <v>24</v>
      </c>
      <c r="AF1114">
        <v>250</v>
      </c>
      <c r="AH1114" s="1">
        <v>42261.875</v>
      </c>
      <c r="AI1114">
        <v>8</v>
      </c>
      <c r="AJ1114">
        <v>100</v>
      </c>
      <c r="AL1114" s="1">
        <v>42261.875</v>
      </c>
      <c r="AM1114">
        <v>9</v>
      </c>
      <c r="AN1114">
        <v>50</v>
      </c>
      <c r="AP1114" s="1">
        <v>42261.875</v>
      </c>
      <c r="AQ1114">
        <v>190</v>
      </c>
      <c r="AR1114">
        <v>150</v>
      </c>
      <c r="AT1114" s="1">
        <v>42261.875</v>
      </c>
      <c r="AU1114">
        <v>15</v>
      </c>
      <c r="AV1114">
        <v>100</v>
      </c>
      <c r="AX1114" s="1">
        <v>42261.875</v>
      </c>
      <c r="AY1114">
        <v>40</v>
      </c>
      <c r="AZ1114">
        <v>50</v>
      </c>
      <c r="BB1114" s="1">
        <v>42261.875</v>
      </c>
      <c r="BC1114">
        <v>50</v>
      </c>
      <c r="BD1114">
        <v>125</v>
      </c>
      <c r="BF1114" s="1">
        <v>42261.875</v>
      </c>
      <c r="BG1114">
        <v>15</v>
      </c>
      <c r="BH1114">
        <v>75</v>
      </c>
      <c r="BJ1114" s="1">
        <v>42261.875</v>
      </c>
      <c r="BK1114">
        <v>12</v>
      </c>
      <c r="BL1114">
        <v>50</v>
      </c>
      <c r="BN1114" s="1">
        <v>42261.875</v>
      </c>
      <c r="BO1114">
        <v>17</v>
      </c>
      <c r="BP1114">
        <v>50</v>
      </c>
      <c r="BR1114" s="1"/>
      <c r="BV1114" s="1"/>
      <c r="BZ1114" s="1"/>
      <c r="CD1114" s="1"/>
      <c r="CH1114" s="1"/>
      <c r="CL1114" s="1"/>
      <c r="CP1114" s="1"/>
      <c r="CT1114" s="1"/>
      <c r="CX1114" s="1"/>
      <c r="DB1114" s="1"/>
      <c r="DF1114" s="1"/>
      <c r="DJ1114" s="1"/>
      <c r="DN1114" s="1"/>
      <c r="DR1114" s="1"/>
      <c r="DV1114" s="1"/>
      <c r="DZ1114" s="1"/>
      <c r="ED1114" s="1"/>
      <c r="EH1114" s="1"/>
      <c r="EL1114" s="1"/>
      <c r="EP1114" s="1"/>
      <c r="ET1114" s="1"/>
      <c r="EX1114" s="1"/>
      <c r="FB1114" s="1"/>
      <c r="FF1114" s="1"/>
      <c r="FJ1114" s="1"/>
      <c r="FN1114" s="1"/>
      <c r="FR1114" s="1"/>
      <c r="FV1114" s="1"/>
      <c r="FZ1114" s="1"/>
      <c r="GD1114" s="1"/>
      <c r="GH1114" s="1"/>
      <c r="GL1114" s="1"/>
      <c r="GP1114" s="1"/>
      <c r="GT1114" s="1"/>
      <c r="GX1114" s="1"/>
      <c r="HB1114" s="1"/>
      <c r="HF1114" s="1"/>
      <c r="HJ1114" s="1"/>
      <c r="HN1114" s="1"/>
      <c r="HR1114" s="1"/>
      <c r="HV1114" s="1"/>
      <c r="HZ1114" s="1"/>
      <c r="ID1114" s="1"/>
      <c r="IH1114" s="1"/>
      <c r="IL1114" s="1"/>
      <c r="IP1114" s="1"/>
      <c r="IT1114" s="1"/>
      <c r="IX1114" s="1"/>
      <c r="JB1114" s="1"/>
      <c r="JF1114" s="1"/>
      <c r="JJ1114" s="1"/>
      <c r="JN1114" s="1"/>
      <c r="JR1114" s="1"/>
      <c r="JV1114" s="1"/>
      <c r="JZ1114" s="1"/>
      <c r="KD1114" s="1"/>
      <c r="KH1114" s="1"/>
      <c r="KL1114" s="1"/>
      <c r="KP1114" s="1"/>
      <c r="KT1114" s="1"/>
      <c r="KX1114" s="1"/>
      <c r="LB1114" s="1"/>
      <c r="LF1114" s="1"/>
      <c r="LJ1114" s="1"/>
      <c r="LN1114" s="1"/>
      <c r="LR1114" s="1"/>
    </row>
    <row r="1115" spans="6:330">
      <c r="F1115" s="1">
        <v>42261.916666666664</v>
      </c>
      <c r="G1115">
        <v>130</v>
      </c>
      <c r="H1115">
        <v>250</v>
      </c>
      <c r="J1115" s="1">
        <v>42261.916666666664</v>
      </c>
      <c r="K1115">
        <v>28</v>
      </c>
      <c r="L1115">
        <v>150</v>
      </c>
      <c r="N1115" s="1">
        <v>42261.916666666664</v>
      </c>
      <c r="O1115">
        <v>34</v>
      </c>
      <c r="P1115">
        <v>75</v>
      </c>
      <c r="R1115" s="1">
        <v>42261.916666666664</v>
      </c>
      <c r="S1115">
        <v>17</v>
      </c>
      <c r="T1115">
        <v>100</v>
      </c>
      <c r="V1115" s="1">
        <v>42261.916666666664</v>
      </c>
      <c r="W1115">
        <v>30</v>
      </c>
      <c r="X1115">
        <v>75</v>
      </c>
      <c r="Z1115" s="1">
        <v>42261.916666666664</v>
      </c>
      <c r="AA1115">
        <v>24</v>
      </c>
      <c r="AB1115">
        <v>50</v>
      </c>
      <c r="AD1115" s="1">
        <v>42261.916666666664</v>
      </c>
      <c r="AE1115">
        <v>13</v>
      </c>
      <c r="AF1115">
        <v>250</v>
      </c>
      <c r="AH1115" s="1">
        <v>42261.916666666664</v>
      </c>
      <c r="AI1115">
        <v>4</v>
      </c>
      <c r="AJ1115">
        <v>100</v>
      </c>
      <c r="AL1115" s="1">
        <v>42261.916666666664</v>
      </c>
      <c r="AM1115">
        <v>7</v>
      </c>
      <c r="AN1115">
        <v>50</v>
      </c>
      <c r="AP1115" s="1">
        <v>42261.916666666664</v>
      </c>
      <c r="AQ1115">
        <v>164</v>
      </c>
      <c r="AR1115">
        <v>150</v>
      </c>
      <c r="AT1115" s="1">
        <v>42261.916666666664</v>
      </c>
      <c r="AU1115">
        <v>15</v>
      </c>
      <c r="AV1115">
        <v>100</v>
      </c>
      <c r="AX1115" s="1">
        <v>42261.916666666664</v>
      </c>
      <c r="AY1115">
        <v>39</v>
      </c>
      <c r="AZ1115">
        <v>50</v>
      </c>
      <c r="BB1115" s="1">
        <v>42261.916666666664</v>
      </c>
      <c r="BC1115">
        <v>46</v>
      </c>
      <c r="BD1115">
        <v>125</v>
      </c>
      <c r="BF1115" s="1">
        <v>42261.916666666664</v>
      </c>
      <c r="BG1115">
        <v>15</v>
      </c>
      <c r="BH1115">
        <v>75</v>
      </c>
      <c r="BJ1115" s="1">
        <v>42261.916666666664</v>
      </c>
      <c r="BK1115">
        <v>7</v>
      </c>
      <c r="BL1115">
        <v>50</v>
      </c>
      <c r="BN1115" s="1">
        <v>42261.916666666664</v>
      </c>
      <c r="BO1115">
        <v>24</v>
      </c>
      <c r="BP1115">
        <v>50</v>
      </c>
      <c r="BR1115" s="1"/>
      <c r="BV1115" s="1"/>
      <c r="BZ1115" s="1"/>
      <c r="CD1115" s="1"/>
      <c r="CH1115" s="1"/>
      <c r="CL1115" s="1"/>
      <c r="CP1115" s="1"/>
      <c r="CT1115" s="1"/>
      <c r="CX1115" s="1"/>
      <c r="DB1115" s="1"/>
      <c r="DF1115" s="1"/>
      <c r="DJ1115" s="1"/>
      <c r="DN1115" s="1"/>
      <c r="DR1115" s="1"/>
      <c r="DV1115" s="1"/>
      <c r="DZ1115" s="1"/>
      <c r="ED1115" s="1"/>
      <c r="EH1115" s="1"/>
      <c r="EL1115" s="1"/>
      <c r="EP1115" s="1"/>
      <c r="ET1115" s="1"/>
      <c r="EX1115" s="1"/>
      <c r="FB1115" s="1"/>
      <c r="FF1115" s="1"/>
      <c r="FJ1115" s="1"/>
      <c r="FN1115" s="1"/>
      <c r="FR1115" s="1"/>
      <c r="FV1115" s="1"/>
      <c r="FZ1115" s="1"/>
      <c r="GD1115" s="1"/>
      <c r="GH1115" s="1"/>
      <c r="GL1115" s="1"/>
      <c r="GP1115" s="1"/>
      <c r="GT1115" s="1"/>
      <c r="GX1115" s="1"/>
      <c r="HB1115" s="1"/>
      <c r="HF1115" s="1"/>
      <c r="HJ1115" s="1"/>
      <c r="HN1115" s="1"/>
      <c r="HR1115" s="1"/>
      <c r="HV1115" s="1"/>
      <c r="HZ1115" s="1"/>
      <c r="ID1115" s="1"/>
      <c r="IH1115" s="1"/>
      <c r="IL1115" s="1"/>
      <c r="IP1115" s="1"/>
      <c r="IT1115" s="1"/>
      <c r="IX1115" s="1"/>
      <c r="JB1115" s="1"/>
      <c r="JF1115" s="1"/>
      <c r="JJ1115" s="1"/>
      <c r="JN1115" s="1"/>
      <c r="JR1115" s="1"/>
      <c r="JV1115" s="1"/>
      <c r="JZ1115" s="1"/>
      <c r="KD1115" s="1"/>
      <c r="KH1115" s="1"/>
      <c r="KL1115" s="1"/>
      <c r="KP1115" s="1"/>
      <c r="KT1115" s="1"/>
      <c r="KX1115" s="1"/>
      <c r="LB1115" s="1"/>
      <c r="LF1115" s="1"/>
      <c r="LJ1115" s="1"/>
      <c r="LN1115" s="1"/>
      <c r="LR1115" s="1"/>
    </row>
    <row r="1116" spans="6:330">
      <c r="F1116" s="1">
        <v>42261.958333333336</v>
      </c>
      <c r="G1116">
        <v>149</v>
      </c>
      <c r="H1116">
        <v>250</v>
      </c>
      <c r="J1116" s="1">
        <v>42261.958333333336</v>
      </c>
      <c r="K1116">
        <v>16</v>
      </c>
      <c r="L1116">
        <v>150</v>
      </c>
      <c r="N1116" s="1">
        <v>42261.958333333336</v>
      </c>
      <c r="O1116">
        <v>28</v>
      </c>
      <c r="P1116">
        <v>75</v>
      </c>
      <c r="R1116" s="1">
        <v>42261.958333333336</v>
      </c>
      <c r="S1116">
        <v>16</v>
      </c>
      <c r="T1116">
        <v>100</v>
      </c>
      <c r="V1116" s="1">
        <v>42261.958333333336</v>
      </c>
      <c r="W1116">
        <v>25</v>
      </c>
      <c r="X1116">
        <v>75</v>
      </c>
      <c r="Z1116" s="1">
        <v>42261.958333333336</v>
      </c>
      <c r="AA1116">
        <v>15</v>
      </c>
      <c r="AB1116">
        <v>50</v>
      </c>
      <c r="AD1116" s="1">
        <v>42261.958333333336</v>
      </c>
      <c r="AE1116">
        <v>12</v>
      </c>
      <c r="AF1116">
        <v>250</v>
      </c>
      <c r="AH1116" s="1">
        <v>42261.958333333336</v>
      </c>
      <c r="AI1116">
        <v>5</v>
      </c>
      <c r="AJ1116">
        <v>100</v>
      </c>
      <c r="AL1116" s="1">
        <v>42261.958333333336</v>
      </c>
      <c r="AM1116">
        <v>6</v>
      </c>
      <c r="AN1116">
        <v>50</v>
      </c>
      <c r="AP1116" s="1">
        <v>42261.958333333336</v>
      </c>
      <c r="AQ1116">
        <v>164</v>
      </c>
      <c r="AR1116">
        <v>150</v>
      </c>
      <c r="AT1116" s="1">
        <v>42261.958333333336</v>
      </c>
      <c r="AU1116">
        <v>12</v>
      </c>
      <c r="AV1116">
        <v>100</v>
      </c>
      <c r="AX1116" s="1">
        <v>42261.958333333336</v>
      </c>
      <c r="AY1116">
        <v>51</v>
      </c>
      <c r="AZ1116">
        <v>50</v>
      </c>
      <c r="BB1116" s="1">
        <v>42261.958333333336</v>
      </c>
      <c r="BC1116">
        <v>41</v>
      </c>
      <c r="BD1116">
        <v>125</v>
      </c>
      <c r="BF1116" s="1">
        <v>42261.958333333336</v>
      </c>
      <c r="BG1116">
        <v>12</v>
      </c>
      <c r="BH1116">
        <v>75</v>
      </c>
      <c r="BJ1116" s="1">
        <v>42261.958333333336</v>
      </c>
      <c r="BK1116">
        <v>4</v>
      </c>
      <c r="BL1116">
        <v>50</v>
      </c>
      <c r="BN1116" s="1">
        <v>42261.958333333336</v>
      </c>
      <c r="BO1116">
        <v>15</v>
      </c>
      <c r="BP1116">
        <v>50</v>
      </c>
      <c r="BR1116" s="1"/>
      <c r="BV1116" s="1"/>
      <c r="BZ1116" s="1"/>
      <c r="CD1116" s="1"/>
      <c r="CH1116" s="1"/>
      <c r="CL1116" s="1"/>
      <c r="CP1116" s="1"/>
      <c r="CT1116" s="1"/>
      <c r="CX1116" s="1"/>
      <c r="DB1116" s="1"/>
      <c r="DF1116" s="1"/>
      <c r="DJ1116" s="1"/>
      <c r="DN1116" s="1"/>
      <c r="DR1116" s="1"/>
      <c r="DV1116" s="1"/>
      <c r="DZ1116" s="1"/>
      <c r="ED1116" s="1"/>
      <c r="EH1116" s="1"/>
      <c r="EL1116" s="1"/>
      <c r="EP1116" s="1"/>
      <c r="ET1116" s="1"/>
      <c r="EX1116" s="1"/>
      <c r="FB1116" s="1"/>
      <c r="FF1116" s="1"/>
      <c r="FJ1116" s="1"/>
      <c r="FN1116" s="1"/>
      <c r="FR1116" s="1"/>
      <c r="FV1116" s="1"/>
      <c r="FZ1116" s="1"/>
      <c r="GD1116" s="1"/>
      <c r="GH1116" s="1"/>
      <c r="GL1116" s="1"/>
      <c r="GP1116" s="1"/>
      <c r="GT1116" s="1"/>
      <c r="GX1116" s="1"/>
      <c r="HB1116" s="1"/>
      <c r="HF1116" s="1"/>
      <c r="HJ1116" s="1"/>
      <c r="HN1116" s="1"/>
      <c r="HR1116" s="1"/>
      <c r="HV1116" s="1"/>
      <c r="HZ1116" s="1"/>
      <c r="ID1116" s="1"/>
      <c r="IH1116" s="1"/>
      <c r="IL1116" s="1"/>
      <c r="IP1116" s="1"/>
      <c r="IT1116" s="1"/>
      <c r="IX1116" s="1"/>
      <c r="JB1116" s="1"/>
      <c r="JF1116" s="1"/>
      <c r="JJ1116" s="1"/>
      <c r="JN1116" s="1"/>
      <c r="JR1116" s="1"/>
      <c r="JV1116" s="1"/>
      <c r="JZ1116" s="1"/>
      <c r="KD1116" s="1"/>
      <c r="KH1116" s="1"/>
      <c r="KL1116" s="1"/>
      <c r="KP1116" s="1"/>
      <c r="KT1116" s="1"/>
      <c r="KX1116" s="1"/>
      <c r="LB1116" s="1"/>
      <c r="LF1116" s="1"/>
      <c r="LJ1116" s="1"/>
      <c r="LN1116" s="1"/>
      <c r="LR1116" s="1"/>
    </row>
    <row r="1117" spans="6:330">
      <c r="F1117" s="1">
        <v>42262</v>
      </c>
      <c r="G1117">
        <v>158</v>
      </c>
      <c r="H1117">
        <v>250</v>
      </c>
      <c r="J1117" s="1">
        <v>42262</v>
      </c>
      <c r="K1117">
        <v>8</v>
      </c>
      <c r="L1117">
        <v>150</v>
      </c>
      <c r="N1117" s="1">
        <v>42262</v>
      </c>
      <c r="O1117">
        <v>25</v>
      </c>
      <c r="P1117">
        <v>75</v>
      </c>
      <c r="R1117" s="1">
        <v>42262</v>
      </c>
      <c r="S1117">
        <v>13</v>
      </c>
      <c r="T1117">
        <v>100</v>
      </c>
      <c r="V1117" s="1">
        <v>42262</v>
      </c>
      <c r="W1117">
        <v>15</v>
      </c>
      <c r="X1117">
        <v>75</v>
      </c>
      <c r="Z1117" s="1">
        <v>42262</v>
      </c>
      <c r="AA1117">
        <v>13</v>
      </c>
      <c r="AB1117">
        <v>50</v>
      </c>
      <c r="AD1117" s="1">
        <v>42262</v>
      </c>
      <c r="AE1117">
        <v>8</v>
      </c>
      <c r="AF1117">
        <v>250</v>
      </c>
      <c r="AH1117" s="1">
        <v>42262</v>
      </c>
      <c r="AI1117">
        <v>3</v>
      </c>
      <c r="AJ1117">
        <v>100</v>
      </c>
      <c r="AL1117" s="1">
        <v>42262</v>
      </c>
      <c r="AM1117">
        <v>8</v>
      </c>
      <c r="AN1117">
        <v>50</v>
      </c>
      <c r="AP1117" s="1">
        <v>42262</v>
      </c>
      <c r="AQ1117">
        <v>108</v>
      </c>
      <c r="AR1117">
        <v>150</v>
      </c>
      <c r="AT1117" s="1">
        <v>42262</v>
      </c>
      <c r="AU1117">
        <v>11</v>
      </c>
      <c r="AV1117">
        <v>100</v>
      </c>
      <c r="AX1117" s="1">
        <v>42262</v>
      </c>
      <c r="AY1117">
        <v>27</v>
      </c>
      <c r="AZ1117">
        <v>50</v>
      </c>
      <c r="BB1117" s="1">
        <v>42262</v>
      </c>
      <c r="BC1117">
        <v>38</v>
      </c>
      <c r="BD1117">
        <v>125</v>
      </c>
      <c r="BF1117" s="1">
        <v>42262</v>
      </c>
      <c r="BG1117">
        <v>16</v>
      </c>
      <c r="BH1117">
        <v>75</v>
      </c>
      <c r="BJ1117" s="1">
        <v>42262</v>
      </c>
      <c r="BK1117">
        <v>4</v>
      </c>
      <c r="BL1117">
        <v>50</v>
      </c>
      <c r="BN1117" s="1">
        <v>42262</v>
      </c>
      <c r="BO1117">
        <v>13</v>
      </c>
      <c r="BP1117">
        <v>50</v>
      </c>
      <c r="BR1117" s="1"/>
      <c r="BV1117" s="1"/>
      <c r="BZ1117" s="1"/>
      <c r="CD1117" s="1"/>
      <c r="CH1117" s="1"/>
      <c r="CL1117" s="1"/>
      <c r="CP1117" s="1"/>
      <c r="CT1117" s="1"/>
      <c r="CX1117" s="1"/>
      <c r="DB1117" s="1"/>
      <c r="DF1117" s="1"/>
      <c r="DJ1117" s="1"/>
      <c r="DN1117" s="1"/>
      <c r="DR1117" s="1"/>
      <c r="DV1117" s="1"/>
      <c r="DZ1117" s="1"/>
      <c r="ED1117" s="1"/>
      <c r="EH1117" s="1"/>
      <c r="EL1117" s="1"/>
      <c r="EP1117" s="1"/>
      <c r="ET1117" s="1"/>
      <c r="EX1117" s="1"/>
      <c r="FB1117" s="1"/>
      <c r="FF1117" s="1"/>
      <c r="FJ1117" s="1"/>
      <c r="FN1117" s="1"/>
      <c r="FR1117" s="1"/>
      <c r="FV1117" s="1"/>
      <c r="FZ1117" s="1"/>
      <c r="GD1117" s="1"/>
      <c r="GH1117" s="1"/>
      <c r="GL1117" s="1"/>
      <c r="GP1117" s="1"/>
      <c r="GT1117" s="1"/>
      <c r="GX1117" s="1"/>
      <c r="HB1117" s="1"/>
      <c r="HF1117" s="1"/>
      <c r="HJ1117" s="1"/>
      <c r="HN1117" s="1"/>
      <c r="HR1117" s="1"/>
      <c r="HV1117" s="1"/>
      <c r="HZ1117" s="1"/>
      <c r="ID1117" s="1"/>
      <c r="IH1117" s="1"/>
      <c r="IL1117" s="1"/>
      <c r="IP1117" s="1"/>
      <c r="IT1117" s="1"/>
      <c r="IX1117" s="1"/>
      <c r="JB1117" s="1"/>
      <c r="JF1117" s="1"/>
      <c r="JJ1117" s="1"/>
      <c r="JN1117" s="1"/>
      <c r="JR1117" s="1"/>
      <c r="JV1117" s="1"/>
      <c r="JZ1117" s="1"/>
      <c r="KD1117" s="1"/>
      <c r="KH1117" s="1"/>
      <c r="KL1117" s="1"/>
      <c r="KP1117" s="1"/>
      <c r="KT1117" s="1"/>
      <c r="KX1117" s="1"/>
      <c r="LB1117" s="1"/>
      <c r="LF1117" s="1"/>
      <c r="LJ1117" s="1"/>
      <c r="LN1117" s="1"/>
      <c r="LR1117" s="1"/>
    </row>
    <row r="1118" spans="6:330">
      <c r="F1118" s="1">
        <v>42262.041666666664</v>
      </c>
      <c r="G1118">
        <v>147</v>
      </c>
      <c r="H1118">
        <v>250</v>
      </c>
      <c r="J1118" s="1">
        <v>42262.041666666664</v>
      </c>
      <c r="K1118">
        <v>5</v>
      </c>
      <c r="L1118">
        <v>150</v>
      </c>
      <c r="N1118" s="1">
        <v>42262.041666666664</v>
      </c>
      <c r="O1118">
        <v>15</v>
      </c>
      <c r="P1118">
        <v>75</v>
      </c>
      <c r="R1118" s="1">
        <v>42262.041666666664</v>
      </c>
      <c r="S1118">
        <v>4</v>
      </c>
      <c r="T1118">
        <v>100</v>
      </c>
      <c r="V1118" s="1">
        <v>42262.041666666664</v>
      </c>
      <c r="W1118">
        <v>11</v>
      </c>
      <c r="X1118">
        <v>75</v>
      </c>
      <c r="Z1118" s="1">
        <v>42262.041666666664</v>
      </c>
      <c r="AA1118">
        <v>10</v>
      </c>
      <c r="AB1118">
        <v>50</v>
      </c>
      <c r="AD1118" s="1">
        <v>42262.041666666664</v>
      </c>
      <c r="AE1118">
        <v>6</v>
      </c>
      <c r="AF1118">
        <v>250</v>
      </c>
      <c r="AH1118" s="1">
        <v>42262.041666666664</v>
      </c>
      <c r="AI1118">
        <v>3</v>
      </c>
      <c r="AJ1118">
        <v>100</v>
      </c>
      <c r="AL1118" s="1">
        <v>42262.041666666664</v>
      </c>
      <c r="AM1118">
        <v>3</v>
      </c>
      <c r="AN1118">
        <v>50</v>
      </c>
      <c r="AP1118" s="1">
        <v>42262.041666666664</v>
      </c>
      <c r="AQ1118">
        <v>95</v>
      </c>
      <c r="AR1118">
        <v>150</v>
      </c>
      <c r="AT1118" s="1">
        <v>42262.041666666664</v>
      </c>
      <c r="AU1118">
        <v>9</v>
      </c>
      <c r="AV1118">
        <v>100</v>
      </c>
      <c r="AX1118" s="1">
        <v>42262.041666666664</v>
      </c>
      <c r="AY1118">
        <v>4</v>
      </c>
      <c r="AZ1118">
        <v>50</v>
      </c>
      <c r="BB1118" s="1">
        <v>42262.041666666664</v>
      </c>
      <c r="BC1118">
        <v>20</v>
      </c>
      <c r="BD1118">
        <v>125</v>
      </c>
      <c r="BF1118" s="1">
        <v>42262.041666666664</v>
      </c>
      <c r="BG1118">
        <v>14</v>
      </c>
      <c r="BH1118">
        <v>75</v>
      </c>
      <c r="BJ1118" s="1">
        <v>42262.041666666664</v>
      </c>
      <c r="BK1118">
        <v>2</v>
      </c>
      <c r="BL1118">
        <v>50</v>
      </c>
      <c r="BN1118" s="1">
        <v>42262.041666666664</v>
      </c>
      <c r="BO1118">
        <v>10</v>
      </c>
      <c r="BP1118">
        <v>50</v>
      </c>
      <c r="BR1118" s="1"/>
      <c r="BV1118" s="1"/>
      <c r="BZ1118" s="1"/>
      <c r="CD1118" s="1"/>
      <c r="CH1118" s="1"/>
      <c r="CL1118" s="1"/>
      <c r="CP1118" s="1"/>
      <c r="CT1118" s="1"/>
      <c r="CX1118" s="1"/>
      <c r="DB1118" s="1"/>
      <c r="DF1118" s="1"/>
      <c r="DJ1118" s="1"/>
      <c r="DN1118" s="1"/>
      <c r="DR1118" s="1"/>
      <c r="DV1118" s="1"/>
      <c r="DZ1118" s="1"/>
      <c r="ED1118" s="1"/>
      <c r="EH1118" s="1"/>
      <c r="EL1118" s="1"/>
      <c r="EP1118" s="1"/>
      <c r="ET1118" s="1"/>
      <c r="EX1118" s="1"/>
      <c r="FB1118" s="1"/>
      <c r="FF1118" s="1"/>
      <c r="FJ1118" s="1"/>
      <c r="FN1118" s="1"/>
      <c r="FR1118" s="1"/>
      <c r="FV1118" s="1"/>
      <c r="FZ1118" s="1"/>
      <c r="GD1118" s="1"/>
      <c r="GH1118" s="1"/>
      <c r="GL1118" s="1"/>
      <c r="GP1118" s="1"/>
      <c r="GT1118" s="1"/>
      <c r="GX1118" s="1"/>
      <c r="HB1118" s="1"/>
      <c r="HF1118" s="1"/>
      <c r="HJ1118" s="1"/>
      <c r="HN1118" s="1"/>
      <c r="HR1118" s="1"/>
      <c r="HV1118" s="1"/>
      <c r="HZ1118" s="1"/>
      <c r="ID1118" s="1"/>
      <c r="IH1118" s="1"/>
      <c r="IL1118" s="1"/>
      <c r="IP1118" s="1"/>
      <c r="IT1118" s="1"/>
      <c r="IX1118" s="1"/>
      <c r="JB1118" s="1"/>
      <c r="JF1118" s="1"/>
      <c r="JJ1118" s="1"/>
      <c r="JN1118" s="1"/>
      <c r="JR1118" s="1"/>
      <c r="JV1118" s="1"/>
      <c r="JZ1118" s="1"/>
      <c r="KD1118" s="1"/>
      <c r="KH1118" s="1"/>
      <c r="KL1118" s="1"/>
      <c r="KP1118" s="1"/>
      <c r="KT1118" s="1"/>
      <c r="KX1118" s="1"/>
      <c r="LB1118" s="1"/>
      <c r="LF1118" s="1"/>
      <c r="LJ1118" s="1"/>
      <c r="LN1118" s="1"/>
      <c r="LR1118" s="1"/>
    </row>
    <row r="1119" spans="6:330">
      <c r="F1119" s="1">
        <v>42262.083333333336</v>
      </c>
      <c r="G1119">
        <v>128</v>
      </c>
      <c r="H1119">
        <v>250</v>
      </c>
      <c r="J1119" s="1">
        <v>42262.083333333336</v>
      </c>
      <c r="K1119">
        <v>4</v>
      </c>
      <c r="L1119">
        <v>150</v>
      </c>
      <c r="N1119" s="1">
        <v>42262.083333333336</v>
      </c>
      <c r="O1119">
        <v>9</v>
      </c>
      <c r="P1119">
        <v>75</v>
      </c>
      <c r="R1119" s="1">
        <v>42262.083333333336</v>
      </c>
      <c r="S1119">
        <v>2</v>
      </c>
      <c r="T1119">
        <v>100</v>
      </c>
      <c r="V1119" s="1">
        <v>42262.083333333336</v>
      </c>
      <c r="W1119">
        <v>10</v>
      </c>
      <c r="X1119">
        <v>75</v>
      </c>
      <c r="Z1119" s="1">
        <v>42262.083333333336</v>
      </c>
      <c r="AA1119">
        <v>7</v>
      </c>
      <c r="AB1119">
        <v>50</v>
      </c>
      <c r="AD1119" s="1">
        <v>42262.083333333336</v>
      </c>
      <c r="AE1119">
        <v>4</v>
      </c>
      <c r="AF1119">
        <v>250</v>
      </c>
      <c r="AH1119" s="1">
        <v>42262.083333333336</v>
      </c>
      <c r="AI1119">
        <v>2</v>
      </c>
      <c r="AJ1119">
        <v>100</v>
      </c>
      <c r="AL1119" s="1">
        <v>42262.083333333336</v>
      </c>
      <c r="AM1119">
        <v>2</v>
      </c>
      <c r="AN1119">
        <v>50</v>
      </c>
      <c r="AP1119" s="1">
        <v>42262.083333333336</v>
      </c>
      <c r="AQ1119">
        <v>64</v>
      </c>
      <c r="AR1119">
        <v>150</v>
      </c>
      <c r="AT1119" s="1">
        <v>42262.083333333336</v>
      </c>
      <c r="AU1119">
        <v>6</v>
      </c>
      <c r="AV1119">
        <v>100</v>
      </c>
      <c r="AX1119" s="1">
        <v>42262.083333333336</v>
      </c>
      <c r="AY1119">
        <v>3</v>
      </c>
      <c r="AZ1119">
        <v>50</v>
      </c>
      <c r="BB1119" s="1">
        <v>42262.083333333336</v>
      </c>
      <c r="BC1119">
        <v>9</v>
      </c>
      <c r="BD1119">
        <v>125</v>
      </c>
      <c r="BF1119" s="1">
        <v>42262.083333333336</v>
      </c>
      <c r="BG1119">
        <v>8</v>
      </c>
      <c r="BH1119">
        <v>75</v>
      </c>
      <c r="BJ1119" s="1">
        <v>42262.083333333336</v>
      </c>
      <c r="BK1119">
        <v>2</v>
      </c>
      <c r="BL1119">
        <v>50</v>
      </c>
      <c r="BN1119" s="1">
        <v>42262.083333333336</v>
      </c>
      <c r="BO1119">
        <v>7</v>
      </c>
      <c r="BP1119">
        <v>50</v>
      </c>
      <c r="BR1119" s="1"/>
      <c r="BV1119" s="1"/>
      <c r="BZ1119" s="1"/>
      <c r="CD1119" s="1"/>
      <c r="CH1119" s="1"/>
      <c r="CL1119" s="1"/>
      <c r="CP1119" s="1"/>
      <c r="CT1119" s="1"/>
      <c r="CX1119" s="1"/>
      <c r="DB1119" s="1"/>
      <c r="DF1119" s="1"/>
      <c r="DJ1119" s="1"/>
      <c r="DN1119" s="1"/>
      <c r="DR1119" s="1"/>
      <c r="DV1119" s="1"/>
      <c r="DZ1119" s="1"/>
      <c r="ED1119" s="1"/>
      <c r="EH1119" s="1"/>
      <c r="EL1119" s="1"/>
      <c r="EP1119" s="1"/>
      <c r="ET1119" s="1"/>
      <c r="EX1119" s="1"/>
      <c r="FB1119" s="1"/>
      <c r="FF1119" s="1"/>
      <c r="FJ1119" s="1"/>
      <c r="FN1119" s="1"/>
      <c r="FR1119" s="1"/>
      <c r="FV1119" s="1"/>
      <c r="FZ1119" s="1"/>
      <c r="GD1119" s="1"/>
      <c r="GH1119" s="1"/>
      <c r="GL1119" s="1"/>
      <c r="GP1119" s="1"/>
      <c r="GT1119" s="1"/>
      <c r="GX1119" s="1"/>
      <c r="HB1119" s="1"/>
      <c r="HF1119" s="1"/>
      <c r="HJ1119" s="1"/>
      <c r="HN1119" s="1"/>
      <c r="HR1119" s="1"/>
      <c r="HV1119" s="1"/>
      <c r="HZ1119" s="1"/>
      <c r="ID1119" s="1"/>
      <c r="IH1119" s="1"/>
      <c r="IL1119" s="1"/>
      <c r="IP1119" s="1"/>
      <c r="IT1119" s="1"/>
      <c r="IX1119" s="1"/>
      <c r="JB1119" s="1"/>
      <c r="JF1119" s="1"/>
      <c r="JJ1119" s="1"/>
      <c r="JN1119" s="1"/>
      <c r="JR1119" s="1"/>
      <c r="JV1119" s="1"/>
      <c r="JZ1119" s="1"/>
      <c r="KD1119" s="1"/>
      <c r="KH1119" s="1"/>
      <c r="KL1119" s="1"/>
      <c r="KP1119" s="1"/>
      <c r="KT1119" s="1"/>
      <c r="KX1119" s="1"/>
      <c r="LB1119" s="1"/>
      <c r="LF1119" s="1"/>
      <c r="LJ1119" s="1"/>
      <c r="LN1119" s="1"/>
      <c r="LR1119" s="1"/>
    </row>
    <row r="1120" spans="6:330">
      <c r="F1120" s="1">
        <v>42262.125</v>
      </c>
      <c r="G1120">
        <v>127</v>
      </c>
      <c r="H1120">
        <v>250</v>
      </c>
      <c r="J1120" s="1">
        <v>42262.125</v>
      </c>
      <c r="K1120">
        <v>2</v>
      </c>
      <c r="L1120">
        <v>150</v>
      </c>
      <c r="N1120" s="1">
        <v>42262.125</v>
      </c>
      <c r="O1120">
        <v>9</v>
      </c>
      <c r="P1120">
        <v>75</v>
      </c>
      <c r="R1120" s="1">
        <v>42262.125</v>
      </c>
      <c r="S1120">
        <v>1</v>
      </c>
      <c r="T1120">
        <v>100</v>
      </c>
      <c r="V1120" s="1">
        <v>42262.125</v>
      </c>
      <c r="W1120">
        <v>8</v>
      </c>
      <c r="X1120">
        <v>75</v>
      </c>
      <c r="Z1120" s="1">
        <v>42262.125</v>
      </c>
      <c r="AA1120">
        <v>7</v>
      </c>
      <c r="AB1120">
        <v>50</v>
      </c>
      <c r="AD1120" s="1">
        <v>42262.125</v>
      </c>
      <c r="AE1120">
        <v>5</v>
      </c>
      <c r="AF1120">
        <v>250</v>
      </c>
      <c r="AH1120" s="1">
        <v>42262.125</v>
      </c>
      <c r="AI1120">
        <v>2</v>
      </c>
      <c r="AJ1120">
        <v>100</v>
      </c>
      <c r="AL1120" s="1">
        <v>42262.125</v>
      </c>
      <c r="AM1120">
        <v>1</v>
      </c>
      <c r="AN1120">
        <v>50</v>
      </c>
      <c r="AP1120" s="1">
        <v>42262.125</v>
      </c>
      <c r="AQ1120">
        <v>53</v>
      </c>
      <c r="AR1120">
        <v>150</v>
      </c>
      <c r="AT1120" s="1">
        <v>42262.125</v>
      </c>
      <c r="AU1120">
        <v>5</v>
      </c>
      <c r="AV1120">
        <v>100</v>
      </c>
      <c r="AX1120" s="1">
        <v>42262.125</v>
      </c>
      <c r="AY1120">
        <v>3</v>
      </c>
      <c r="AZ1120">
        <v>50</v>
      </c>
      <c r="BB1120" s="1">
        <v>42262.125</v>
      </c>
      <c r="BC1120">
        <v>10</v>
      </c>
      <c r="BD1120">
        <v>125</v>
      </c>
      <c r="BF1120" s="1">
        <v>42262.125</v>
      </c>
      <c r="BG1120">
        <v>8</v>
      </c>
      <c r="BH1120">
        <v>75</v>
      </c>
      <c r="BJ1120" s="1">
        <v>42262.125</v>
      </c>
      <c r="BK1120">
        <v>3</v>
      </c>
      <c r="BL1120">
        <v>50</v>
      </c>
      <c r="BN1120" s="1">
        <v>42262.125</v>
      </c>
      <c r="BO1120">
        <v>7</v>
      </c>
      <c r="BP1120">
        <v>50</v>
      </c>
      <c r="BR1120" s="1"/>
      <c r="BV1120" s="1"/>
      <c r="BZ1120" s="1"/>
      <c r="CD1120" s="1"/>
      <c r="CH1120" s="1"/>
      <c r="CL1120" s="1"/>
      <c r="CP1120" s="1"/>
      <c r="CT1120" s="1"/>
      <c r="CX1120" s="1"/>
      <c r="DB1120" s="1"/>
      <c r="DF1120" s="1"/>
      <c r="DJ1120" s="1"/>
      <c r="DN1120" s="1"/>
      <c r="DR1120" s="1"/>
      <c r="DV1120" s="1"/>
      <c r="DZ1120" s="1"/>
      <c r="ED1120" s="1"/>
      <c r="EH1120" s="1"/>
      <c r="EL1120" s="1"/>
      <c r="EP1120" s="1"/>
      <c r="ET1120" s="1"/>
      <c r="EX1120" s="1"/>
      <c r="FB1120" s="1"/>
      <c r="FF1120" s="1"/>
      <c r="FJ1120" s="1"/>
      <c r="FN1120" s="1"/>
      <c r="FR1120" s="1"/>
      <c r="FV1120" s="1"/>
      <c r="FZ1120" s="1"/>
      <c r="GD1120" s="1"/>
      <c r="GH1120" s="1"/>
      <c r="GL1120" s="1"/>
      <c r="GP1120" s="1"/>
      <c r="GT1120" s="1"/>
      <c r="GX1120" s="1"/>
      <c r="HB1120" s="1"/>
      <c r="HF1120" s="1"/>
      <c r="HJ1120" s="1"/>
      <c r="HN1120" s="1"/>
      <c r="HR1120" s="1"/>
      <c r="HV1120" s="1"/>
      <c r="HZ1120" s="1"/>
      <c r="ID1120" s="1"/>
      <c r="IH1120" s="1"/>
      <c r="IL1120" s="1"/>
      <c r="IP1120" s="1"/>
      <c r="IT1120" s="1"/>
      <c r="IX1120" s="1"/>
      <c r="JB1120" s="1"/>
      <c r="JF1120" s="1"/>
      <c r="JJ1120" s="1"/>
      <c r="JN1120" s="1"/>
      <c r="JR1120" s="1"/>
      <c r="JV1120" s="1"/>
      <c r="JZ1120" s="1"/>
      <c r="KD1120" s="1"/>
      <c r="KH1120" s="1"/>
      <c r="KL1120" s="1"/>
      <c r="KP1120" s="1"/>
      <c r="KT1120" s="1"/>
      <c r="KX1120" s="1"/>
      <c r="LB1120" s="1"/>
      <c r="LF1120" s="1"/>
      <c r="LJ1120" s="1"/>
      <c r="LN1120" s="1"/>
      <c r="LR1120" s="1"/>
    </row>
    <row r="1121" spans="6:330">
      <c r="F1121" s="1">
        <v>42262.166666666664</v>
      </c>
      <c r="G1121">
        <v>130</v>
      </c>
      <c r="H1121">
        <v>250</v>
      </c>
      <c r="J1121" s="1">
        <v>42262.166666666664</v>
      </c>
      <c r="K1121">
        <v>3</v>
      </c>
      <c r="L1121">
        <v>150</v>
      </c>
      <c r="N1121" s="1">
        <v>42262.166666666664</v>
      </c>
      <c r="O1121">
        <v>6</v>
      </c>
      <c r="P1121">
        <v>75</v>
      </c>
      <c r="R1121" s="1">
        <v>42262.166666666664</v>
      </c>
      <c r="S1121">
        <v>1</v>
      </c>
      <c r="T1121">
        <v>100</v>
      </c>
      <c r="V1121" s="1">
        <v>42262.166666666664</v>
      </c>
      <c r="W1121">
        <v>10</v>
      </c>
      <c r="X1121">
        <v>75</v>
      </c>
      <c r="Z1121" s="1">
        <v>42262.166666666664</v>
      </c>
      <c r="AA1121">
        <v>8</v>
      </c>
      <c r="AB1121">
        <v>50</v>
      </c>
      <c r="AD1121" s="1">
        <v>42262.166666666664</v>
      </c>
      <c r="AE1121">
        <v>4</v>
      </c>
      <c r="AF1121">
        <v>250</v>
      </c>
      <c r="AH1121" s="1">
        <v>42262.166666666664</v>
      </c>
      <c r="AI1121">
        <v>2</v>
      </c>
      <c r="AJ1121">
        <v>100</v>
      </c>
      <c r="AL1121" s="1">
        <v>42262.166666666664</v>
      </c>
      <c r="AM1121">
        <v>2</v>
      </c>
      <c r="AN1121">
        <v>50</v>
      </c>
      <c r="AP1121" s="1">
        <v>42262.166666666664</v>
      </c>
      <c r="AQ1121">
        <v>50</v>
      </c>
      <c r="AR1121">
        <v>150</v>
      </c>
      <c r="AT1121" s="1">
        <v>42262.166666666664</v>
      </c>
      <c r="AU1121">
        <v>5</v>
      </c>
      <c r="AV1121">
        <v>100</v>
      </c>
      <c r="AX1121" s="1">
        <v>42262.166666666664</v>
      </c>
      <c r="AY1121">
        <v>2</v>
      </c>
      <c r="AZ1121">
        <v>50</v>
      </c>
      <c r="BB1121" s="1">
        <v>42262.166666666664</v>
      </c>
      <c r="BC1121">
        <v>7</v>
      </c>
      <c r="BD1121">
        <v>125</v>
      </c>
      <c r="BF1121" s="1">
        <v>42262.166666666664</v>
      </c>
      <c r="BG1121">
        <v>8</v>
      </c>
      <c r="BH1121">
        <v>75</v>
      </c>
      <c r="BJ1121" s="1">
        <v>42262.166666666664</v>
      </c>
      <c r="BK1121">
        <v>3</v>
      </c>
      <c r="BL1121">
        <v>50</v>
      </c>
      <c r="BN1121" s="1">
        <v>42262.166666666664</v>
      </c>
      <c r="BO1121">
        <v>8</v>
      </c>
      <c r="BP1121">
        <v>50</v>
      </c>
      <c r="BR1121" s="1"/>
      <c r="BV1121" s="1"/>
      <c r="BZ1121" s="1"/>
      <c r="CD1121" s="1"/>
      <c r="CH1121" s="1"/>
      <c r="CL1121" s="1"/>
      <c r="CP1121" s="1"/>
      <c r="CT1121" s="1"/>
      <c r="CX1121" s="1"/>
      <c r="DB1121" s="1"/>
      <c r="DF1121" s="1"/>
      <c r="DJ1121" s="1"/>
      <c r="DN1121" s="1"/>
      <c r="DR1121" s="1"/>
      <c r="DV1121" s="1"/>
      <c r="DZ1121" s="1"/>
      <c r="ED1121" s="1"/>
      <c r="EH1121" s="1"/>
      <c r="EL1121" s="1"/>
      <c r="EP1121" s="1"/>
      <c r="ET1121" s="1"/>
      <c r="EX1121" s="1"/>
      <c r="FB1121" s="1"/>
      <c r="FF1121" s="1"/>
      <c r="FJ1121" s="1"/>
      <c r="FN1121" s="1"/>
      <c r="FR1121" s="1"/>
      <c r="FV1121" s="1"/>
      <c r="FZ1121" s="1"/>
      <c r="GD1121" s="1"/>
      <c r="GH1121" s="1"/>
      <c r="GL1121" s="1"/>
      <c r="GP1121" s="1"/>
      <c r="GT1121" s="1"/>
      <c r="GX1121" s="1"/>
      <c r="HB1121" s="1"/>
      <c r="HF1121" s="1"/>
      <c r="HJ1121" s="1"/>
      <c r="HN1121" s="1"/>
      <c r="HR1121" s="1"/>
      <c r="HV1121" s="1"/>
      <c r="HZ1121" s="1"/>
      <c r="ID1121" s="1"/>
      <c r="IH1121" s="1"/>
      <c r="IL1121" s="1"/>
      <c r="IP1121" s="1"/>
      <c r="IT1121" s="1"/>
      <c r="IX1121" s="1"/>
      <c r="JB1121" s="1"/>
      <c r="JF1121" s="1"/>
      <c r="JJ1121" s="1"/>
      <c r="JN1121" s="1"/>
      <c r="JR1121" s="1"/>
      <c r="JV1121" s="1"/>
      <c r="JZ1121" s="1"/>
      <c r="KD1121" s="1"/>
      <c r="KH1121" s="1"/>
      <c r="KL1121" s="1"/>
      <c r="KP1121" s="1"/>
      <c r="KT1121" s="1"/>
      <c r="KX1121" s="1"/>
      <c r="LB1121" s="1"/>
      <c r="LF1121" s="1"/>
      <c r="LJ1121" s="1"/>
      <c r="LN1121" s="1"/>
      <c r="LR1121" s="1"/>
    </row>
    <row r="1122" spans="6:330">
      <c r="F1122" s="1">
        <v>42262.208333333336</v>
      </c>
      <c r="G1122">
        <v>135</v>
      </c>
      <c r="H1122">
        <v>250</v>
      </c>
      <c r="J1122" s="1">
        <v>42262.208333333336</v>
      </c>
      <c r="K1122">
        <v>3</v>
      </c>
      <c r="L1122">
        <v>150</v>
      </c>
      <c r="N1122" s="1">
        <v>42262.208333333336</v>
      </c>
      <c r="O1122">
        <v>5</v>
      </c>
      <c r="P1122">
        <v>75</v>
      </c>
      <c r="R1122" s="1">
        <v>42262.208333333336</v>
      </c>
      <c r="S1122">
        <v>3</v>
      </c>
      <c r="T1122">
        <v>100</v>
      </c>
      <c r="V1122" s="1">
        <v>42262.208333333336</v>
      </c>
      <c r="W1122">
        <v>9</v>
      </c>
      <c r="X1122">
        <v>75</v>
      </c>
      <c r="Z1122" s="1">
        <v>42262.208333333336</v>
      </c>
      <c r="AA1122">
        <v>8</v>
      </c>
      <c r="AB1122">
        <v>50</v>
      </c>
      <c r="AD1122" s="1">
        <v>42262.208333333336</v>
      </c>
      <c r="AE1122">
        <v>5</v>
      </c>
      <c r="AF1122">
        <v>250</v>
      </c>
      <c r="AH1122" s="1">
        <v>42262.208333333336</v>
      </c>
      <c r="AI1122">
        <v>2</v>
      </c>
      <c r="AJ1122">
        <v>100</v>
      </c>
      <c r="AL1122" s="1">
        <v>42262.208333333336</v>
      </c>
      <c r="AM1122">
        <v>2</v>
      </c>
      <c r="AN1122">
        <v>50</v>
      </c>
      <c r="AP1122" s="1">
        <v>42262.208333333336</v>
      </c>
      <c r="AQ1122">
        <v>61</v>
      </c>
      <c r="AR1122">
        <v>150</v>
      </c>
      <c r="AT1122" s="1">
        <v>42262.208333333336</v>
      </c>
      <c r="AU1122">
        <v>4</v>
      </c>
      <c r="AV1122">
        <v>100</v>
      </c>
      <c r="AX1122" s="1">
        <v>42262.208333333336</v>
      </c>
      <c r="AY1122">
        <v>3</v>
      </c>
      <c r="AZ1122">
        <v>50</v>
      </c>
      <c r="BB1122" s="1">
        <v>42262.208333333336</v>
      </c>
      <c r="BC1122">
        <v>6</v>
      </c>
      <c r="BD1122">
        <v>125</v>
      </c>
      <c r="BF1122" s="1">
        <v>42262.208333333336</v>
      </c>
      <c r="BG1122">
        <v>9</v>
      </c>
      <c r="BH1122">
        <v>75</v>
      </c>
      <c r="BJ1122" s="1">
        <v>42262.208333333336</v>
      </c>
      <c r="BK1122">
        <v>3</v>
      </c>
      <c r="BL1122">
        <v>50</v>
      </c>
      <c r="BN1122" s="1">
        <v>42262.208333333336</v>
      </c>
      <c r="BO1122">
        <v>8</v>
      </c>
      <c r="BP1122">
        <v>50</v>
      </c>
      <c r="BR1122" s="1"/>
      <c r="BV1122" s="1"/>
      <c r="BZ1122" s="1"/>
      <c r="CD1122" s="1"/>
      <c r="CH1122" s="1"/>
      <c r="CL1122" s="1"/>
      <c r="CP1122" s="1"/>
      <c r="CT1122" s="1"/>
      <c r="CX1122" s="1"/>
      <c r="DB1122" s="1"/>
      <c r="DF1122" s="1"/>
      <c r="DJ1122" s="1"/>
      <c r="DN1122" s="1"/>
      <c r="DR1122" s="1"/>
      <c r="DV1122" s="1"/>
      <c r="DZ1122" s="1"/>
      <c r="ED1122" s="1"/>
      <c r="EH1122" s="1"/>
      <c r="EL1122" s="1"/>
      <c r="EP1122" s="1"/>
      <c r="ET1122" s="1"/>
      <c r="EX1122" s="1"/>
      <c r="FB1122" s="1"/>
      <c r="FF1122" s="1"/>
      <c r="FJ1122" s="1"/>
      <c r="FN1122" s="1"/>
      <c r="FR1122" s="1"/>
      <c r="FV1122" s="1"/>
      <c r="FZ1122" s="1"/>
      <c r="GD1122" s="1"/>
      <c r="GH1122" s="1"/>
      <c r="GL1122" s="1"/>
      <c r="GP1122" s="1"/>
      <c r="GT1122" s="1"/>
      <c r="GX1122" s="1"/>
      <c r="HB1122" s="1"/>
      <c r="HF1122" s="1"/>
      <c r="HJ1122" s="1"/>
      <c r="HN1122" s="1"/>
      <c r="HR1122" s="1"/>
      <c r="HV1122" s="1"/>
      <c r="HZ1122" s="1"/>
      <c r="ID1122" s="1"/>
      <c r="IH1122" s="1"/>
      <c r="IL1122" s="1"/>
      <c r="IP1122" s="1"/>
      <c r="IT1122" s="1"/>
      <c r="IX1122" s="1"/>
      <c r="JB1122" s="1"/>
      <c r="JF1122" s="1"/>
      <c r="JJ1122" s="1"/>
      <c r="JN1122" s="1"/>
      <c r="JR1122" s="1"/>
      <c r="JV1122" s="1"/>
      <c r="JZ1122" s="1"/>
      <c r="KD1122" s="1"/>
      <c r="KH1122" s="1"/>
      <c r="KL1122" s="1"/>
      <c r="KP1122" s="1"/>
      <c r="KT1122" s="1"/>
      <c r="KX1122" s="1"/>
      <c r="LB1122" s="1"/>
      <c r="LF1122" s="1"/>
      <c r="LJ1122" s="1"/>
      <c r="LN1122" s="1"/>
      <c r="LR1122" s="1"/>
    </row>
    <row r="1123" spans="6:330">
      <c r="F1123" s="1">
        <v>42262.25</v>
      </c>
      <c r="G1123">
        <v>136</v>
      </c>
      <c r="H1123">
        <v>250</v>
      </c>
      <c r="J1123" s="1">
        <v>42262.25</v>
      </c>
      <c r="K1123">
        <v>6</v>
      </c>
      <c r="L1123">
        <v>150</v>
      </c>
      <c r="N1123" s="1">
        <v>42262.25</v>
      </c>
      <c r="O1123">
        <v>14</v>
      </c>
      <c r="P1123">
        <v>75</v>
      </c>
      <c r="R1123" s="1">
        <v>42262.25</v>
      </c>
      <c r="S1123">
        <v>6</v>
      </c>
      <c r="T1123">
        <v>100</v>
      </c>
      <c r="V1123" s="1">
        <v>42262.25</v>
      </c>
      <c r="W1123">
        <v>10</v>
      </c>
      <c r="X1123">
        <v>75</v>
      </c>
      <c r="Z1123" s="1">
        <v>42262.25</v>
      </c>
      <c r="AA1123">
        <v>10</v>
      </c>
      <c r="AB1123">
        <v>50</v>
      </c>
      <c r="AD1123" s="1">
        <v>42262.25</v>
      </c>
      <c r="AE1123">
        <v>10</v>
      </c>
      <c r="AF1123">
        <v>250</v>
      </c>
      <c r="AH1123" s="1">
        <v>42262.25</v>
      </c>
      <c r="AI1123">
        <v>4</v>
      </c>
      <c r="AJ1123">
        <v>100</v>
      </c>
      <c r="AL1123" s="1">
        <v>42262.25</v>
      </c>
      <c r="AM1123">
        <v>5</v>
      </c>
      <c r="AN1123">
        <v>50</v>
      </c>
      <c r="AP1123" s="1">
        <v>42262.25</v>
      </c>
      <c r="AQ1123">
        <v>71</v>
      </c>
      <c r="AR1123">
        <v>150</v>
      </c>
      <c r="AT1123" s="1">
        <v>42262.25</v>
      </c>
      <c r="AU1123">
        <v>4</v>
      </c>
      <c r="AV1123">
        <v>100</v>
      </c>
      <c r="AX1123" s="1">
        <v>42262.25</v>
      </c>
      <c r="AY1123">
        <v>3</v>
      </c>
      <c r="AZ1123">
        <v>50</v>
      </c>
      <c r="BB1123" s="1">
        <v>42262.25</v>
      </c>
      <c r="BC1123">
        <v>20</v>
      </c>
      <c r="BD1123">
        <v>125</v>
      </c>
      <c r="BF1123" s="1">
        <v>42262.25</v>
      </c>
      <c r="BG1123">
        <v>9</v>
      </c>
      <c r="BH1123">
        <v>75</v>
      </c>
      <c r="BJ1123" s="1">
        <v>42262.25</v>
      </c>
      <c r="BK1123">
        <v>3</v>
      </c>
      <c r="BL1123">
        <v>50</v>
      </c>
      <c r="BN1123" s="1">
        <v>42262.25</v>
      </c>
      <c r="BO1123">
        <v>10</v>
      </c>
      <c r="BP1123">
        <v>50</v>
      </c>
      <c r="BR1123" s="1"/>
      <c r="BV1123" s="1"/>
      <c r="BZ1123" s="1"/>
      <c r="CD1123" s="1"/>
      <c r="CH1123" s="1"/>
      <c r="CL1123" s="1"/>
      <c r="CP1123" s="1"/>
      <c r="CT1123" s="1"/>
      <c r="CX1123" s="1"/>
      <c r="DB1123" s="1"/>
      <c r="DF1123" s="1"/>
      <c r="DJ1123" s="1"/>
      <c r="DN1123" s="1"/>
      <c r="DR1123" s="1"/>
      <c r="DV1123" s="1"/>
      <c r="DZ1123" s="1"/>
      <c r="ED1123" s="1"/>
      <c r="EH1123" s="1"/>
      <c r="EL1123" s="1"/>
      <c r="EP1123" s="1"/>
      <c r="ET1123" s="1"/>
      <c r="EX1123" s="1"/>
      <c r="FB1123" s="1"/>
      <c r="FF1123" s="1"/>
      <c r="FJ1123" s="1"/>
      <c r="FN1123" s="1"/>
      <c r="FR1123" s="1"/>
      <c r="FV1123" s="1"/>
      <c r="FZ1123" s="1"/>
      <c r="GD1123" s="1"/>
      <c r="GH1123" s="1"/>
      <c r="GL1123" s="1"/>
      <c r="GP1123" s="1"/>
      <c r="GT1123" s="1"/>
      <c r="GX1123" s="1"/>
      <c r="HB1123" s="1"/>
      <c r="HF1123" s="1"/>
      <c r="HJ1123" s="1"/>
      <c r="HN1123" s="1"/>
      <c r="HR1123" s="1"/>
      <c r="HV1123" s="1"/>
      <c r="HZ1123" s="1"/>
      <c r="ID1123" s="1"/>
      <c r="IH1123" s="1"/>
      <c r="IL1123" s="1"/>
      <c r="IP1123" s="1"/>
      <c r="IT1123" s="1"/>
      <c r="IX1123" s="1"/>
      <c r="JB1123" s="1"/>
      <c r="JF1123" s="1"/>
      <c r="JJ1123" s="1"/>
      <c r="JN1123" s="1"/>
      <c r="JR1123" s="1"/>
      <c r="JV1123" s="1"/>
      <c r="JZ1123" s="1"/>
      <c r="KD1123" s="1"/>
      <c r="KH1123" s="1"/>
      <c r="KL1123" s="1"/>
      <c r="KP1123" s="1"/>
      <c r="KT1123" s="1"/>
      <c r="KX1123" s="1"/>
      <c r="LB1123" s="1"/>
      <c r="LF1123" s="1"/>
      <c r="LJ1123" s="1"/>
      <c r="LN1123" s="1"/>
      <c r="LR1123" s="1"/>
    </row>
    <row r="1124" spans="6:330">
      <c r="F1124" s="1">
        <v>42262.291666666664</v>
      </c>
      <c r="G1124">
        <v>161</v>
      </c>
      <c r="H1124">
        <v>250</v>
      </c>
      <c r="J1124" s="1">
        <v>42262.291666666664</v>
      </c>
      <c r="K1124">
        <v>16</v>
      </c>
      <c r="L1124">
        <v>150</v>
      </c>
      <c r="N1124" s="1">
        <v>42262.291666666664</v>
      </c>
      <c r="O1124">
        <v>26</v>
      </c>
      <c r="P1124">
        <v>75</v>
      </c>
      <c r="R1124" s="1">
        <v>42262.291666666664</v>
      </c>
      <c r="S1124">
        <v>19</v>
      </c>
      <c r="T1124">
        <v>100</v>
      </c>
      <c r="V1124" s="1">
        <v>42262.291666666664</v>
      </c>
      <c r="W1124">
        <v>11</v>
      </c>
      <c r="X1124">
        <v>75</v>
      </c>
      <c r="Z1124" s="1">
        <v>42262.291666666664</v>
      </c>
      <c r="AA1124">
        <v>14</v>
      </c>
      <c r="AB1124">
        <v>50</v>
      </c>
      <c r="AD1124" s="1">
        <v>42262.291666666664</v>
      </c>
      <c r="AE1124">
        <v>21</v>
      </c>
      <c r="AF1124">
        <v>250</v>
      </c>
      <c r="AH1124" s="1">
        <v>42262.291666666664</v>
      </c>
      <c r="AI1124">
        <v>11</v>
      </c>
      <c r="AJ1124">
        <v>100</v>
      </c>
      <c r="AL1124" s="1">
        <v>42262.291666666664</v>
      </c>
      <c r="AM1124">
        <v>9</v>
      </c>
      <c r="AN1124">
        <v>50</v>
      </c>
      <c r="AP1124" s="1">
        <v>42262.291666666664</v>
      </c>
      <c r="AQ1124">
        <v>86</v>
      </c>
      <c r="AR1124">
        <v>150</v>
      </c>
      <c r="AT1124" s="1">
        <v>42262.291666666664</v>
      </c>
      <c r="AU1124">
        <v>6</v>
      </c>
      <c r="AV1124">
        <v>100</v>
      </c>
      <c r="AX1124" s="1">
        <v>42262.291666666664</v>
      </c>
      <c r="AY1124">
        <v>9</v>
      </c>
      <c r="AZ1124">
        <v>50</v>
      </c>
      <c r="BB1124" s="1">
        <v>42262.291666666664</v>
      </c>
      <c r="BC1124">
        <v>51</v>
      </c>
      <c r="BD1124">
        <v>125</v>
      </c>
      <c r="BF1124" s="1">
        <v>42262.291666666664</v>
      </c>
      <c r="BG1124">
        <v>16</v>
      </c>
      <c r="BH1124">
        <v>75</v>
      </c>
      <c r="BJ1124" s="1">
        <v>42262.291666666664</v>
      </c>
      <c r="BK1124">
        <v>4</v>
      </c>
      <c r="BL1124">
        <v>50</v>
      </c>
      <c r="BN1124" s="1">
        <v>42262.291666666664</v>
      </c>
      <c r="BO1124">
        <v>14</v>
      </c>
      <c r="BP1124">
        <v>50</v>
      </c>
      <c r="BR1124" s="1"/>
      <c r="BV1124" s="1"/>
      <c r="BZ1124" s="1"/>
      <c r="CD1124" s="1"/>
      <c r="CH1124" s="1"/>
      <c r="CL1124" s="1"/>
      <c r="CP1124" s="1"/>
      <c r="CT1124" s="1"/>
      <c r="CX1124" s="1"/>
      <c r="DB1124" s="1"/>
      <c r="DF1124" s="1"/>
      <c r="DJ1124" s="1"/>
      <c r="DN1124" s="1"/>
      <c r="DR1124" s="1"/>
      <c r="DV1124" s="1"/>
      <c r="DZ1124" s="1"/>
      <c r="ED1124" s="1"/>
      <c r="EH1124" s="1"/>
      <c r="EL1124" s="1"/>
      <c r="EP1124" s="1"/>
      <c r="ET1124" s="1"/>
      <c r="EX1124" s="1"/>
      <c r="FB1124" s="1"/>
      <c r="FF1124" s="1"/>
      <c r="FJ1124" s="1"/>
      <c r="FN1124" s="1"/>
      <c r="FR1124" s="1"/>
      <c r="FV1124" s="1"/>
      <c r="FZ1124" s="1"/>
      <c r="GD1124" s="1"/>
      <c r="GH1124" s="1"/>
      <c r="GL1124" s="1"/>
      <c r="GP1124" s="1"/>
      <c r="GT1124" s="1"/>
      <c r="GX1124" s="1"/>
      <c r="HB1124" s="1"/>
      <c r="HF1124" s="1"/>
      <c r="HJ1124" s="1"/>
      <c r="HN1124" s="1"/>
      <c r="HR1124" s="1"/>
      <c r="HV1124" s="1"/>
      <c r="HZ1124" s="1"/>
      <c r="ID1124" s="1"/>
      <c r="IH1124" s="1"/>
      <c r="IL1124" s="1"/>
      <c r="IP1124" s="1"/>
      <c r="IT1124" s="1"/>
      <c r="IX1124" s="1"/>
      <c r="JB1124" s="1"/>
      <c r="JF1124" s="1"/>
      <c r="JJ1124" s="1"/>
      <c r="JN1124" s="1"/>
      <c r="JR1124" s="1"/>
      <c r="JV1124" s="1"/>
      <c r="JZ1124" s="1"/>
      <c r="KD1124" s="1"/>
      <c r="KH1124" s="1"/>
      <c r="KL1124" s="1"/>
      <c r="KP1124" s="1"/>
      <c r="KT1124" s="1"/>
      <c r="KX1124" s="1"/>
      <c r="LB1124" s="1"/>
      <c r="LF1124" s="1"/>
      <c r="LJ1124" s="1"/>
      <c r="LN1124" s="1"/>
      <c r="LR1124" s="1"/>
    </row>
    <row r="1125" spans="6:330">
      <c r="F1125" s="1">
        <v>42262.333333333336</v>
      </c>
      <c r="G1125">
        <v>184</v>
      </c>
      <c r="H1125">
        <v>250</v>
      </c>
      <c r="J1125" s="1">
        <v>42262.333333333336</v>
      </c>
      <c r="K1125">
        <v>40</v>
      </c>
      <c r="L1125">
        <v>150</v>
      </c>
      <c r="N1125" s="1">
        <v>42262.333333333336</v>
      </c>
      <c r="O1125">
        <v>38</v>
      </c>
      <c r="P1125">
        <v>75</v>
      </c>
      <c r="R1125" s="1">
        <v>42262.333333333336</v>
      </c>
      <c r="S1125">
        <v>26</v>
      </c>
      <c r="T1125">
        <v>100</v>
      </c>
      <c r="V1125" s="1">
        <v>42262.333333333336</v>
      </c>
      <c r="W1125">
        <v>16</v>
      </c>
      <c r="X1125">
        <v>75</v>
      </c>
      <c r="Z1125" s="1">
        <v>42262.333333333336</v>
      </c>
      <c r="AA1125">
        <v>22</v>
      </c>
      <c r="AB1125">
        <v>50</v>
      </c>
      <c r="AD1125" s="1">
        <v>42262.333333333336</v>
      </c>
      <c r="AE1125">
        <v>54</v>
      </c>
      <c r="AF1125">
        <v>250</v>
      </c>
      <c r="AH1125" s="1">
        <v>42262.333333333336</v>
      </c>
      <c r="AI1125">
        <v>31</v>
      </c>
      <c r="AJ1125">
        <v>100</v>
      </c>
      <c r="AL1125" s="1">
        <v>42262.333333333336</v>
      </c>
      <c r="AM1125">
        <v>12</v>
      </c>
      <c r="AN1125">
        <v>50</v>
      </c>
      <c r="AP1125" s="1">
        <v>42262.333333333336</v>
      </c>
      <c r="AQ1125">
        <v>135</v>
      </c>
      <c r="AR1125">
        <v>150</v>
      </c>
      <c r="AT1125" s="1">
        <v>42262.333333333336</v>
      </c>
      <c r="AU1125">
        <v>15</v>
      </c>
      <c r="AV1125">
        <v>100</v>
      </c>
      <c r="AX1125" s="1">
        <v>42262.333333333336</v>
      </c>
      <c r="AY1125">
        <v>19</v>
      </c>
      <c r="AZ1125">
        <v>50</v>
      </c>
      <c r="BB1125" s="1">
        <v>42262.333333333336</v>
      </c>
      <c r="BC1125">
        <v>45</v>
      </c>
      <c r="BD1125">
        <v>125</v>
      </c>
      <c r="BF1125" s="1">
        <v>42262.333333333336</v>
      </c>
      <c r="BG1125">
        <v>23</v>
      </c>
      <c r="BH1125">
        <v>75</v>
      </c>
      <c r="BJ1125" s="1">
        <v>42262.333333333336</v>
      </c>
      <c r="BK1125">
        <v>8</v>
      </c>
      <c r="BL1125">
        <v>50</v>
      </c>
      <c r="BN1125" s="1">
        <v>42262.333333333336</v>
      </c>
      <c r="BO1125">
        <v>22</v>
      </c>
      <c r="BP1125">
        <v>50</v>
      </c>
      <c r="BR1125" s="1"/>
      <c r="BV1125" s="1"/>
      <c r="BZ1125" s="1"/>
      <c r="CD1125" s="1"/>
      <c r="CH1125" s="1"/>
      <c r="CL1125" s="1"/>
      <c r="CP1125" s="1"/>
      <c r="CT1125" s="1"/>
      <c r="CX1125" s="1"/>
      <c r="DB1125" s="1"/>
      <c r="DF1125" s="1"/>
      <c r="DJ1125" s="1"/>
      <c r="DN1125" s="1"/>
      <c r="DR1125" s="1"/>
      <c r="DV1125" s="1"/>
      <c r="DZ1125" s="1"/>
      <c r="ED1125" s="1"/>
      <c r="EH1125" s="1"/>
      <c r="EL1125" s="1"/>
      <c r="EP1125" s="1"/>
      <c r="ET1125" s="1"/>
      <c r="EX1125" s="1"/>
      <c r="FB1125" s="1"/>
      <c r="FF1125" s="1"/>
      <c r="FJ1125" s="1"/>
      <c r="FN1125" s="1"/>
      <c r="FR1125" s="1"/>
      <c r="FV1125" s="1"/>
      <c r="FZ1125" s="1"/>
      <c r="GD1125" s="1"/>
      <c r="GH1125" s="1"/>
      <c r="GL1125" s="1"/>
      <c r="GP1125" s="1"/>
      <c r="GT1125" s="1"/>
      <c r="GX1125" s="1"/>
      <c r="HB1125" s="1"/>
      <c r="HF1125" s="1"/>
      <c r="HJ1125" s="1"/>
      <c r="HN1125" s="1"/>
      <c r="HR1125" s="1"/>
      <c r="HV1125" s="1"/>
      <c r="HZ1125" s="1"/>
      <c r="ID1125" s="1"/>
      <c r="IH1125" s="1"/>
      <c r="IL1125" s="1"/>
      <c r="IP1125" s="1"/>
      <c r="IT1125" s="1"/>
      <c r="IX1125" s="1"/>
      <c r="JB1125" s="1"/>
      <c r="JF1125" s="1"/>
      <c r="JJ1125" s="1"/>
      <c r="JN1125" s="1"/>
      <c r="JR1125" s="1"/>
      <c r="JV1125" s="1"/>
      <c r="JZ1125" s="1"/>
      <c r="KD1125" s="1"/>
      <c r="KH1125" s="1"/>
      <c r="KL1125" s="1"/>
      <c r="KP1125" s="1"/>
      <c r="KT1125" s="1"/>
      <c r="KX1125" s="1"/>
      <c r="LB1125" s="1"/>
      <c r="LF1125" s="1"/>
      <c r="LJ1125" s="1"/>
      <c r="LN1125" s="1"/>
      <c r="LR1125" s="1"/>
    </row>
    <row r="1126" spans="6:330">
      <c r="F1126" s="1">
        <v>42262.375</v>
      </c>
      <c r="G1126">
        <v>200</v>
      </c>
      <c r="H1126">
        <v>250</v>
      </c>
      <c r="J1126" s="1">
        <v>42262.375</v>
      </c>
      <c r="K1126">
        <v>58</v>
      </c>
      <c r="L1126">
        <v>150</v>
      </c>
      <c r="N1126" s="1">
        <v>42262.375</v>
      </c>
      <c r="O1126">
        <v>36</v>
      </c>
      <c r="P1126">
        <v>75</v>
      </c>
      <c r="R1126" s="1">
        <v>42262.375</v>
      </c>
      <c r="S1126">
        <v>24</v>
      </c>
      <c r="T1126">
        <v>100</v>
      </c>
      <c r="V1126" s="1">
        <v>42262.375</v>
      </c>
      <c r="W1126">
        <v>14</v>
      </c>
      <c r="X1126">
        <v>75</v>
      </c>
      <c r="Z1126" s="1">
        <v>42262.375</v>
      </c>
      <c r="AA1126">
        <v>21</v>
      </c>
      <c r="AB1126">
        <v>50</v>
      </c>
      <c r="AD1126" s="1">
        <v>42262.375</v>
      </c>
      <c r="AE1126">
        <v>56</v>
      </c>
      <c r="AF1126">
        <v>250</v>
      </c>
      <c r="AH1126" s="1">
        <v>42262.375</v>
      </c>
      <c r="AI1126">
        <v>50</v>
      </c>
      <c r="AJ1126">
        <v>100</v>
      </c>
      <c r="AL1126" s="1">
        <v>42262.375</v>
      </c>
      <c r="AM1126">
        <v>9</v>
      </c>
      <c r="AN1126">
        <v>50</v>
      </c>
      <c r="AP1126" s="1">
        <v>42262.375</v>
      </c>
      <c r="AQ1126">
        <v>128</v>
      </c>
      <c r="AR1126">
        <v>150</v>
      </c>
      <c r="AT1126" s="1">
        <v>42262.375</v>
      </c>
      <c r="AU1126">
        <v>12</v>
      </c>
      <c r="AV1126">
        <v>100</v>
      </c>
      <c r="AX1126" s="1">
        <v>42262.375</v>
      </c>
      <c r="AY1126">
        <v>18</v>
      </c>
      <c r="AZ1126">
        <v>50</v>
      </c>
      <c r="BB1126" s="1">
        <v>42262.375</v>
      </c>
      <c r="BC1126">
        <v>44</v>
      </c>
      <c r="BD1126">
        <v>125</v>
      </c>
      <c r="BF1126" s="1">
        <v>42262.375</v>
      </c>
      <c r="BG1126">
        <v>20</v>
      </c>
      <c r="BH1126">
        <v>75</v>
      </c>
      <c r="BJ1126" s="1">
        <v>42262.375</v>
      </c>
      <c r="BK1126">
        <v>9</v>
      </c>
      <c r="BL1126">
        <v>50</v>
      </c>
      <c r="BN1126" s="1">
        <v>42262.375</v>
      </c>
      <c r="BO1126">
        <v>21</v>
      </c>
      <c r="BP1126">
        <v>50</v>
      </c>
      <c r="BR1126" s="1"/>
      <c r="BV1126" s="1"/>
      <c r="BZ1126" s="1"/>
      <c r="CD1126" s="1"/>
      <c r="CH1126" s="1"/>
      <c r="CL1126" s="1"/>
      <c r="CP1126" s="1"/>
      <c r="CT1126" s="1"/>
      <c r="CX1126" s="1"/>
      <c r="DB1126" s="1"/>
      <c r="DF1126" s="1"/>
      <c r="DJ1126" s="1"/>
      <c r="DN1126" s="1"/>
      <c r="DR1126" s="1"/>
      <c r="DV1126" s="1"/>
      <c r="DZ1126" s="1"/>
      <c r="ED1126" s="1"/>
      <c r="EH1126" s="1"/>
      <c r="EL1126" s="1"/>
      <c r="EP1126" s="1"/>
      <c r="ET1126" s="1"/>
      <c r="EX1126" s="1"/>
      <c r="FB1126" s="1"/>
      <c r="FF1126" s="1"/>
      <c r="FJ1126" s="1"/>
      <c r="FN1126" s="1"/>
      <c r="FR1126" s="1"/>
      <c r="FV1126" s="1"/>
      <c r="FZ1126" s="1"/>
      <c r="GD1126" s="1"/>
      <c r="GH1126" s="1"/>
      <c r="GL1126" s="1"/>
      <c r="GP1126" s="1"/>
      <c r="GT1126" s="1"/>
      <c r="GX1126" s="1"/>
      <c r="HB1126" s="1"/>
      <c r="HF1126" s="1"/>
      <c r="HJ1126" s="1"/>
      <c r="HN1126" s="1"/>
      <c r="HR1126" s="1"/>
      <c r="HV1126" s="1"/>
      <c r="HZ1126" s="1"/>
      <c r="ID1126" s="1"/>
      <c r="IH1126" s="1"/>
      <c r="IL1126" s="1"/>
      <c r="IP1126" s="1"/>
      <c r="IT1126" s="1"/>
      <c r="IX1126" s="1"/>
      <c r="JB1126" s="1"/>
      <c r="JF1126" s="1"/>
      <c r="JJ1126" s="1"/>
      <c r="JN1126" s="1"/>
      <c r="JR1126" s="1"/>
      <c r="JV1126" s="1"/>
      <c r="JZ1126" s="1"/>
      <c r="KD1126" s="1"/>
      <c r="KH1126" s="1"/>
      <c r="KL1126" s="1"/>
      <c r="KP1126" s="1"/>
      <c r="KT1126" s="1"/>
      <c r="KX1126" s="1"/>
      <c r="LB1126" s="1"/>
      <c r="LF1126" s="1"/>
      <c r="LJ1126" s="1"/>
      <c r="LN1126" s="1"/>
      <c r="LR1126" s="1"/>
    </row>
    <row r="1127" spans="6:330">
      <c r="F1127" s="1">
        <v>42262.416666666664</v>
      </c>
      <c r="G1127">
        <v>206</v>
      </c>
      <c r="H1127">
        <v>250</v>
      </c>
      <c r="J1127" s="1">
        <v>42262.416666666664</v>
      </c>
      <c r="K1127">
        <v>53</v>
      </c>
      <c r="L1127">
        <v>150</v>
      </c>
      <c r="N1127" s="1">
        <v>42262.416666666664</v>
      </c>
      <c r="O1127">
        <v>36</v>
      </c>
      <c r="P1127">
        <v>75</v>
      </c>
      <c r="R1127" s="1">
        <v>42262.416666666664</v>
      </c>
      <c r="S1127">
        <v>22</v>
      </c>
      <c r="T1127">
        <v>100</v>
      </c>
      <c r="V1127" s="1">
        <v>42262.416666666664</v>
      </c>
      <c r="W1127">
        <v>12</v>
      </c>
      <c r="X1127">
        <v>75</v>
      </c>
      <c r="Z1127" s="1">
        <v>42262.416666666664</v>
      </c>
      <c r="AA1127">
        <v>32</v>
      </c>
      <c r="AB1127">
        <v>50</v>
      </c>
      <c r="AD1127" s="1">
        <v>42262.416666666664</v>
      </c>
      <c r="AE1127">
        <v>66</v>
      </c>
      <c r="AF1127">
        <v>250</v>
      </c>
      <c r="AH1127" s="1">
        <v>42262.416666666664</v>
      </c>
      <c r="AI1127">
        <v>49</v>
      </c>
      <c r="AJ1127">
        <v>100</v>
      </c>
      <c r="AL1127" s="1">
        <v>42262.416666666664</v>
      </c>
      <c r="AM1127">
        <v>11</v>
      </c>
      <c r="AN1127">
        <v>50</v>
      </c>
      <c r="AP1127" s="1">
        <v>42262.416666666664</v>
      </c>
      <c r="AQ1127">
        <v>107</v>
      </c>
      <c r="AR1127">
        <v>150</v>
      </c>
      <c r="AT1127" s="1">
        <v>42262.416666666664</v>
      </c>
      <c r="AU1127">
        <v>17</v>
      </c>
      <c r="AV1127">
        <v>100</v>
      </c>
      <c r="AX1127" s="1">
        <v>42262.416666666664</v>
      </c>
      <c r="AY1127">
        <v>22</v>
      </c>
      <c r="AZ1127">
        <v>50</v>
      </c>
      <c r="BB1127" s="1">
        <v>42262.416666666664</v>
      </c>
      <c r="BC1127">
        <v>35</v>
      </c>
      <c r="BD1127">
        <v>125</v>
      </c>
      <c r="BF1127" s="1">
        <v>42262.416666666664</v>
      </c>
      <c r="BG1127">
        <v>18</v>
      </c>
      <c r="BH1127">
        <v>75</v>
      </c>
      <c r="BJ1127" s="1">
        <v>42262.416666666664</v>
      </c>
      <c r="BK1127">
        <v>10</v>
      </c>
      <c r="BL1127">
        <v>50</v>
      </c>
      <c r="BN1127" s="1">
        <v>42262.416666666664</v>
      </c>
      <c r="BO1127">
        <v>32</v>
      </c>
      <c r="BP1127">
        <v>50</v>
      </c>
      <c r="BR1127" s="1"/>
      <c r="BV1127" s="1"/>
      <c r="BZ1127" s="1"/>
      <c r="CD1127" s="1"/>
      <c r="CH1127" s="1"/>
      <c r="CL1127" s="1"/>
      <c r="CP1127" s="1"/>
      <c r="CT1127" s="1"/>
      <c r="CX1127" s="1"/>
      <c r="DB1127" s="1"/>
      <c r="DF1127" s="1"/>
      <c r="DJ1127" s="1"/>
      <c r="DN1127" s="1"/>
      <c r="DR1127" s="1"/>
      <c r="DV1127" s="1"/>
      <c r="DZ1127" s="1"/>
      <c r="ED1127" s="1"/>
      <c r="EH1127" s="1"/>
      <c r="EL1127" s="1"/>
      <c r="EP1127" s="1"/>
      <c r="ET1127" s="1"/>
      <c r="EX1127" s="1"/>
      <c r="FB1127" s="1"/>
      <c r="FF1127" s="1"/>
      <c r="FJ1127" s="1"/>
      <c r="FN1127" s="1"/>
      <c r="FR1127" s="1"/>
      <c r="FV1127" s="1"/>
      <c r="FZ1127" s="1"/>
      <c r="GD1127" s="1"/>
      <c r="GH1127" s="1"/>
      <c r="GL1127" s="1"/>
      <c r="GP1127" s="1"/>
      <c r="GT1127" s="1"/>
      <c r="GX1127" s="1"/>
      <c r="HB1127" s="1"/>
      <c r="HF1127" s="1"/>
      <c r="HJ1127" s="1"/>
      <c r="HN1127" s="1"/>
      <c r="HR1127" s="1"/>
      <c r="HV1127" s="1"/>
      <c r="HZ1127" s="1"/>
      <c r="ID1127" s="1"/>
      <c r="IH1127" s="1"/>
      <c r="IL1127" s="1"/>
      <c r="IP1127" s="1"/>
      <c r="IT1127" s="1"/>
      <c r="IX1127" s="1"/>
      <c r="JB1127" s="1"/>
      <c r="JF1127" s="1"/>
      <c r="JJ1127" s="1"/>
      <c r="JN1127" s="1"/>
      <c r="JR1127" s="1"/>
      <c r="JV1127" s="1"/>
      <c r="JZ1127" s="1"/>
      <c r="KD1127" s="1"/>
      <c r="KH1127" s="1"/>
      <c r="KL1127" s="1"/>
      <c r="KP1127" s="1"/>
      <c r="KT1127" s="1"/>
      <c r="KX1127" s="1"/>
      <c r="LB1127" s="1"/>
      <c r="LF1127" s="1"/>
      <c r="LJ1127" s="1"/>
      <c r="LN1127" s="1"/>
      <c r="LR1127" s="1"/>
    </row>
    <row r="1128" spans="6:330">
      <c r="F1128" s="1">
        <v>42262.458333333336</v>
      </c>
      <c r="G1128">
        <v>228</v>
      </c>
      <c r="H1128">
        <v>250</v>
      </c>
      <c r="J1128" s="1">
        <v>42262.458333333336</v>
      </c>
      <c r="K1128">
        <v>59</v>
      </c>
      <c r="L1128">
        <v>150</v>
      </c>
      <c r="N1128" s="1">
        <v>42262.458333333336</v>
      </c>
      <c r="O1128">
        <v>34</v>
      </c>
      <c r="P1128">
        <v>75</v>
      </c>
      <c r="R1128" s="1">
        <v>42262.458333333336</v>
      </c>
      <c r="S1128">
        <v>20</v>
      </c>
      <c r="T1128">
        <v>100</v>
      </c>
      <c r="V1128" s="1">
        <v>42262.458333333336</v>
      </c>
      <c r="W1128">
        <v>12</v>
      </c>
      <c r="X1128">
        <v>75</v>
      </c>
      <c r="Z1128" s="1">
        <v>42262.458333333336</v>
      </c>
      <c r="AA1128">
        <v>47</v>
      </c>
      <c r="AB1128">
        <v>50</v>
      </c>
      <c r="AD1128" s="1">
        <v>42262.458333333336</v>
      </c>
      <c r="AE1128">
        <v>60</v>
      </c>
      <c r="AF1128">
        <v>250</v>
      </c>
      <c r="AH1128" s="1">
        <v>42262.458333333336</v>
      </c>
      <c r="AI1128">
        <v>47</v>
      </c>
      <c r="AJ1128">
        <v>100</v>
      </c>
      <c r="AL1128" s="1">
        <v>42262.458333333336</v>
      </c>
      <c r="AM1128">
        <v>8</v>
      </c>
      <c r="AN1128">
        <v>50</v>
      </c>
      <c r="AP1128" s="1">
        <v>42262.458333333336</v>
      </c>
      <c r="AQ1128">
        <v>134</v>
      </c>
      <c r="AR1128">
        <v>150</v>
      </c>
      <c r="AT1128" s="1">
        <v>42262.458333333336</v>
      </c>
      <c r="AU1128">
        <v>17</v>
      </c>
      <c r="AV1128">
        <v>100</v>
      </c>
      <c r="AX1128" s="1">
        <v>42262.458333333336</v>
      </c>
      <c r="AY1128">
        <v>24</v>
      </c>
      <c r="AZ1128">
        <v>50</v>
      </c>
      <c r="BB1128" s="1">
        <v>42262.458333333336</v>
      </c>
      <c r="BC1128">
        <v>32</v>
      </c>
      <c r="BD1128">
        <v>125</v>
      </c>
      <c r="BF1128" s="1">
        <v>42262.458333333336</v>
      </c>
      <c r="BG1128">
        <v>22</v>
      </c>
      <c r="BH1128">
        <v>75</v>
      </c>
      <c r="BJ1128" s="1">
        <v>42262.458333333336</v>
      </c>
      <c r="BK1128">
        <v>10</v>
      </c>
      <c r="BL1128">
        <v>50</v>
      </c>
      <c r="BN1128" s="1">
        <v>42262.458333333336</v>
      </c>
      <c r="BO1128">
        <v>47</v>
      </c>
      <c r="BP1128">
        <v>50</v>
      </c>
      <c r="BR1128" s="1"/>
      <c r="BV1128" s="1"/>
      <c r="BZ1128" s="1"/>
      <c r="CD1128" s="1"/>
      <c r="CH1128" s="1"/>
      <c r="CL1128" s="1"/>
      <c r="CP1128" s="1"/>
      <c r="CT1128" s="1"/>
      <c r="CX1128" s="1"/>
      <c r="DB1128" s="1"/>
      <c r="DF1128" s="1"/>
      <c r="DJ1128" s="1"/>
      <c r="DN1128" s="1"/>
      <c r="DR1128" s="1"/>
      <c r="DV1128" s="1"/>
      <c r="DZ1128" s="1"/>
      <c r="ED1128" s="1"/>
      <c r="EH1128" s="1"/>
      <c r="EL1128" s="1"/>
      <c r="EP1128" s="1"/>
      <c r="ET1128" s="1"/>
      <c r="EX1128" s="1"/>
      <c r="FB1128" s="1"/>
      <c r="FF1128" s="1"/>
      <c r="FJ1128" s="1"/>
      <c r="FN1128" s="1"/>
      <c r="FR1128" s="1"/>
      <c r="FV1128" s="1"/>
      <c r="FZ1128" s="1"/>
      <c r="GD1128" s="1"/>
      <c r="GH1128" s="1"/>
      <c r="GL1128" s="1"/>
      <c r="GP1128" s="1"/>
      <c r="GT1128" s="1"/>
      <c r="GX1128" s="1"/>
      <c r="HB1128" s="1"/>
      <c r="HF1128" s="1"/>
      <c r="HJ1128" s="1"/>
      <c r="HN1128" s="1"/>
      <c r="HR1128" s="1"/>
      <c r="HV1128" s="1"/>
      <c r="HZ1128" s="1"/>
      <c r="ID1128" s="1"/>
      <c r="IH1128" s="1"/>
      <c r="IL1128" s="1"/>
      <c r="IP1128" s="1"/>
      <c r="IT1128" s="1"/>
      <c r="IX1128" s="1"/>
      <c r="JB1128" s="1"/>
      <c r="JF1128" s="1"/>
      <c r="JJ1128" s="1"/>
      <c r="JN1128" s="1"/>
      <c r="JR1128" s="1"/>
      <c r="JV1128" s="1"/>
      <c r="JZ1128" s="1"/>
      <c r="KD1128" s="1"/>
      <c r="KH1128" s="1"/>
      <c r="KL1128" s="1"/>
      <c r="KP1128" s="1"/>
      <c r="KT1128" s="1"/>
      <c r="KX1128" s="1"/>
      <c r="LB1128" s="1"/>
      <c r="LF1128" s="1"/>
      <c r="LJ1128" s="1"/>
      <c r="LN1128" s="1"/>
      <c r="LR1128" s="1"/>
    </row>
    <row r="1129" spans="6:330">
      <c r="F1129" s="1">
        <v>42262.5</v>
      </c>
      <c r="G1129">
        <v>229</v>
      </c>
      <c r="H1129">
        <v>250</v>
      </c>
      <c r="J1129" s="1">
        <v>42262.5</v>
      </c>
      <c r="K1129">
        <v>66</v>
      </c>
      <c r="L1129">
        <v>150</v>
      </c>
      <c r="N1129" s="1">
        <v>42262.5</v>
      </c>
      <c r="O1129">
        <v>41</v>
      </c>
      <c r="P1129">
        <v>75</v>
      </c>
      <c r="R1129" s="1">
        <v>42262.5</v>
      </c>
      <c r="S1129">
        <v>26</v>
      </c>
      <c r="T1129">
        <v>100</v>
      </c>
      <c r="V1129" s="1">
        <v>42262.5</v>
      </c>
      <c r="W1129">
        <v>14</v>
      </c>
      <c r="X1129">
        <v>75</v>
      </c>
      <c r="Z1129" s="1">
        <v>42262.5</v>
      </c>
      <c r="AA1129">
        <v>36</v>
      </c>
      <c r="AB1129">
        <v>50</v>
      </c>
      <c r="AD1129" s="1">
        <v>42262.5</v>
      </c>
      <c r="AE1129">
        <v>59</v>
      </c>
      <c r="AF1129">
        <v>250</v>
      </c>
      <c r="AH1129" s="1">
        <v>42262.5</v>
      </c>
      <c r="AI1129">
        <v>53</v>
      </c>
      <c r="AJ1129">
        <v>100</v>
      </c>
      <c r="AL1129" s="1">
        <v>42262.5</v>
      </c>
      <c r="AM1129">
        <v>10</v>
      </c>
      <c r="AN1129">
        <v>50</v>
      </c>
      <c r="AP1129" s="1">
        <v>42262.5</v>
      </c>
      <c r="AQ1129">
        <v>131</v>
      </c>
      <c r="AR1129">
        <v>150</v>
      </c>
      <c r="AT1129" s="1">
        <v>42262.5</v>
      </c>
      <c r="AU1129">
        <v>18</v>
      </c>
      <c r="AV1129">
        <v>100</v>
      </c>
      <c r="AX1129" s="1">
        <v>42262.5</v>
      </c>
      <c r="AY1129">
        <v>22</v>
      </c>
      <c r="AZ1129">
        <v>50</v>
      </c>
      <c r="BB1129" s="1">
        <v>42262.5</v>
      </c>
      <c r="BC1129">
        <v>34</v>
      </c>
      <c r="BD1129">
        <v>125</v>
      </c>
      <c r="BF1129" s="1">
        <v>42262.5</v>
      </c>
      <c r="BG1129">
        <v>16</v>
      </c>
      <c r="BH1129">
        <v>75</v>
      </c>
      <c r="BJ1129" s="1">
        <v>42262.5</v>
      </c>
      <c r="BK1129">
        <v>12</v>
      </c>
      <c r="BL1129">
        <v>50</v>
      </c>
      <c r="BN1129" s="1">
        <v>42262.5</v>
      </c>
      <c r="BO1129">
        <v>36</v>
      </c>
      <c r="BP1129">
        <v>50</v>
      </c>
      <c r="BR1129" s="1"/>
      <c r="BV1129" s="1"/>
      <c r="BZ1129" s="1"/>
      <c r="CD1129" s="1"/>
      <c r="CH1129" s="1"/>
      <c r="CL1129" s="1"/>
      <c r="CP1129" s="1"/>
      <c r="CT1129" s="1"/>
      <c r="CX1129" s="1"/>
      <c r="DB1129" s="1"/>
      <c r="DF1129" s="1"/>
      <c r="DJ1129" s="1"/>
      <c r="DN1129" s="1"/>
      <c r="DR1129" s="1"/>
      <c r="DV1129" s="1"/>
      <c r="DZ1129" s="1"/>
      <c r="ED1129" s="1"/>
      <c r="EH1129" s="1"/>
      <c r="EL1129" s="1"/>
      <c r="EP1129" s="1"/>
      <c r="ET1129" s="1"/>
      <c r="EX1129" s="1"/>
      <c r="FB1129" s="1"/>
      <c r="FF1129" s="1"/>
      <c r="FJ1129" s="1"/>
      <c r="FN1129" s="1"/>
      <c r="FR1129" s="1"/>
      <c r="FV1129" s="1"/>
      <c r="FZ1129" s="1"/>
      <c r="GD1129" s="1"/>
      <c r="GH1129" s="1"/>
      <c r="GL1129" s="1"/>
      <c r="GP1129" s="1"/>
      <c r="GT1129" s="1"/>
      <c r="GX1129" s="1"/>
      <c r="HB1129" s="1"/>
      <c r="HF1129" s="1"/>
      <c r="HJ1129" s="1"/>
      <c r="HN1129" s="1"/>
      <c r="HR1129" s="1"/>
      <c r="HV1129" s="1"/>
      <c r="HZ1129" s="1"/>
      <c r="ID1129" s="1"/>
      <c r="IH1129" s="1"/>
      <c r="IL1129" s="1"/>
      <c r="IP1129" s="1"/>
      <c r="IT1129" s="1"/>
      <c r="IX1129" s="1"/>
      <c r="JB1129" s="1"/>
      <c r="JF1129" s="1"/>
      <c r="JJ1129" s="1"/>
      <c r="JN1129" s="1"/>
      <c r="JR1129" s="1"/>
      <c r="JV1129" s="1"/>
      <c r="JZ1129" s="1"/>
      <c r="KD1129" s="1"/>
      <c r="KH1129" s="1"/>
      <c r="KL1129" s="1"/>
      <c r="KP1129" s="1"/>
      <c r="KT1129" s="1"/>
      <c r="KX1129" s="1"/>
      <c r="LB1129" s="1"/>
      <c r="LF1129" s="1"/>
      <c r="LJ1129" s="1"/>
      <c r="LN1129" s="1"/>
      <c r="LR1129" s="1"/>
    </row>
    <row r="1130" spans="6:330">
      <c r="F1130" s="1">
        <v>42262.541666666664</v>
      </c>
      <c r="G1130">
        <v>244</v>
      </c>
      <c r="H1130">
        <v>250</v>
      </c>
      <c r="J1130" s="1">
        <v>42262.541666666664</v>
      </c>
      <c r="K1130">
        <v>73</v>
      </c>
      <c r="L1130">
        <v>150</v>
      </c>
      <c r="N1130" s="1">
        <v>42262.541666666664</v>
      </c>
      <c r="O1130">
        <v>44</v>
      </c>
      <c r="P1130">
        <v>75</v>
      </c>
      <c r="R1130" s="1">
        <v>42262.541666666664</v>
      </c>
      <c r="S1130">
        <v>41</v>
      </c>
      <c r="T1130">
        <v>100</v>
      </c>
      <c r="V1130" s="1">
        <v>42262.541666666664</v>
      </c>
      <c r="W1130">
        <v>22</v>
      </c>
      <c r="X1130">
        <v>75</v>
      </c>
      <c r="Z1130" s="1">
        <v>42262.541666666664</v>
      </c>
      <c r="AA1130">
        <v>51</v>
      </c>
      <c r="AB1130">
        <v>50</v>
      </c>
      <c r="AD1130" s="1">
        <v>42262.541666666664</v>
      </c>
      <c r="AE1130">
        <v>82</v>
      </c>
      <c r="AF1130">
        <v>250</v>
      </c>
      <c r="AH1130" s="1">
        <v>42262.541666666664</v>
      </c>
      <c r="AI1130">
        <v>65</v>
      </c>
      <c r="AJ1130">
        <v>100</v>
      </c>
      <c r="AL1130" s="1">
        <v>42262.541666666664</v>
      </c>
      <c r="AM1130">
        <v>14</v>
      </c>
      <c r="AN1130">
        <v>50</v>
      </c>
      <c r="AP1130" s="1">
        <v>42262.541666666664</v>
      </c>
      <c r="AQ1130">
        <v>124</v>
      </c>
      <c r="AR1130">
        <v>150</v>
      </c>
      <c r="AT1130" s="1">
        <v>42262.541666666664</v>
      </c>
      <c r="AU1130">
        <v>20</v>
      </c>
      <c r="AV1130">
        <v>100</v>
      </c>
      <c r="AX1130" s="1">
        <v>42262.541666666664</v>
      </c>
      <c r="AY1130">
        <v>31</v>
      </c>
      <c r="AZ1130">
        <v>50</v>
      </c>
      <c r="BB1130" s="1">
        <v>42262.541666666664</v>
      </c>
      <c r="BC1130">
        <v>38</v>
      </c>
      <c r="BD1130">
        <v>125</v>
      </c>
      <c r="BF1130" s="1">
        <v>42262.541666666664</v>
      </c>
      <c r="BG1130">
        <v>21</v>
      </c>
      <c r="BH1130">
        <v>75</v>
      </c>
      <c r="BJ1130" s="1">
        <v>42262.541666666664</v>
      </c>
      <c r="BK1130">
        <v>13</v>
      </c>
      <c r="BL1130">
        <v>50</v>
      </c>
      <c r="BN1130" s="1">
        <v>42262.541666666664</v>
      </c>
      <c r="BO1130">
        <v>51</v>
      </c>
      <c r="BP1130">
        <v>50</v>
      </c>
      <c r="BR1130" s="1"/>
      <c r="BV1130" s="1"/>
      <c r="BZ1130" s="1"/>
      <c r="CD1130" s="1"/>
      <c r="CH1130" s="1"/>
      <c r="CL1130" s="1"/>
      <c r="CP1130" s="1"/>
      <c r="CT1130" s="1"/>
      <c r="CX1130" s="1"/>
      <c r="DB1130" s="1"/>
      <c r="DF1130" s="1"/>
      <c r="DJ1130" s="1"/>
      <c r="DN1130" s="1"/>
      <c r="DR1130" s="1"/>
      <c r="DV1130" s="1"/>
      <c r="DZ1130" s="1"/>
      <c r="ED1130" s="1"/>
      <c r="EH1130" s="1"/>
      <c r="EL1130" s="1"/>
      <c r="EP1130" s="1"/>
      <c r="ET1130" s="1"/>
      <c r="EX1130" s="1"/>
      <c r="FB1130" s="1"/>
      <c r="FF1130" s="1"/>
      <c r="FJ1130" s="1"/>
      <c r="FN1130" s="1"/>
      <c r="FR1130" s="1"/>
      <c r="FV1130" s="1"/>
      <c r="FZ1130" s="1"/>
      <c r="GD1130" s="1"/>
      <c r="GH1130" s="1"/>
      <c r="GL1130" s="1"/>
      <c r="GP1130" s="1"/>
      <c r="GT1130" s="1"/>
      <c r="GX1130" s="1"/>
      <c r="HB1130" s="1"/>
      <c r="HF1130" s="1"/>
      <c r="HJ1130" s="1"/>
      <c r="HN1130" s="1"/>
      <c r="HR1130" s="1"/>
      <c r="HV1130" s="1"/>
      <c r="HZ1130" s="1"/>
      <c r="ID1130" s="1"/>
      <c r="IH1130" s="1"/>
      <c r="IL1130" s="1"/>
      <c r="IP1130" s="1"/>
      <c r="IT1130" s="1"/>
      <c r="IX1130" s="1"/>
      <c r="JB1130" s="1"/>
      <c r="JF1130" s="1"/>
      <c r="JJ1130" s="1"/>
      <c r="JN1130" s="1"/>
      <c r="JR1130" s="1"/>
      <c r="JV1130" s="1"/>
      <c r="JZ1130" s="1"/>
      <c r="KD1130" s="1"/>
      <c r="KH1130" s="1"/>
      <c r="KL1130" s="1"/>
      <c r="KP1130" s="1"/>
      <c r="KT1130" s="1"/>
      <c r="KX1130" s="1"/>
      <c r="LB1130" s="1"/>
      <c r="LF1130" s="1"/>
      <c r="LJ1130" s="1"/>
      <c r="LN1130" s="1"/>
      <c r="LR1130" s="1"/>
    </row>
    <row r="1131" spans="6:330">
      <c r="F1131" s="1">
        <v>42262.583333333336</v>
      </c>
      <c r="G1131">
        <v>270</v>
      </c>
      <c r="H1131">
        <v>250</v>
      </c>
      <c r="J1131" s="1">
        <v>42262.583333333336</v>
      </c>
      <c r="K1131">
        <v>68</v>
      </c>
      <c r="L1131">
        <v>150</v>
      </c>
      <c r="N1131" s="1">
        <v>42262.583333333336</v>
      </c>
      <c r="O1131">
        <v>44</v>
      </c>
      <c r="P1131">
        <v>75</v>
      </c>
      <c r="R1131" s="1">
        <v>42262.583333333336</v>
      </c>
      <c r="S1131">
        <v>35</v>
      </c>
      <c r="T1131">
        <v>100</v>
      </c>
      <c r="V1131" s="1">
        <v>42262.583333333336</v>
      </c>
      <c r="W1131">
        <v>24</v>
      </c>
      <c r="X1131">
        <v>75</v>
      </c>
      <c r="Z1131" s="1">
        <v>42262.583333333336</v>
      </c>
      <c r="AA1131">
        <v>54</v>
      </c>
      <c r="AB1131">
        <v>50</v>
      </c>
      <c r="AD1131" s="1">
        <v>42262.583333333336</v>
      </c>
      <c r="AE1131">
        <v>108</v>
      </c>
      <c r="AF1131">
        <v>250</v>
      </c>
      <c r="AH1131" s="1">
        <v>42262.583333333336</v>
      </c>
      <c r="AI1131">
        <v>75</v>
      </c>
      <c r="AJ1131">
        <v>100</v>
      </c>
      <c r="AL1131" s="1">
        <v>42262.583333333336</v>
      </c>
      <c r="AM1131">
        <v>11</v>
      </c>
      <c r="AN1131">
        <v>50</v>
      </c>
      <c r="AP1131" s="1">
        <v>42262.583333333336</v>
      </c>
      <c r="AQ1131">
        <v>154</v>
      </c>
      <c r="AR1131">
        <v>150</v>
      </c>
      <c r="AT1131" s="1">
        <v>42262.583333333336</v>
      </c>
      <c r="AU1131">
        <v>31</v>
      </c>
      <c r="AV1131">
        <v>100</v>
      </c>
      <c r="AX1131" s="1">
        <v>42262.583333333336</v>
      </c>
      <c r="AY1131">
        <v>32</v>
      </c>
      <c r="AZ1131">
        <v>50</v>
      </c>
      <c r="BB1131" s="1">
        <v>42262.583333333336</v>
      </c>
      <c r="BC1131">
        <v>48</v>
      </c>
      <c r="BD1131">
        <v>125</v>
      </c>
      <c r="BF1131" s="1">
        <v>42262.583333333336</v>
      </c>
      <c r="BG1131">
        <v>26</v>
      </c>
      <c r="BH1131">
        <v>75</v>
      </c>
      <c r="BJ1131" s="1">
        <v>42262.583333333336</v>
      </c>
      <c r="BK1131">
        <v>12</v>
      </c>
      <c r="BL1131">
        <v>50</v>
      </c>
      <c r="BN1131" s="1">
        <v>42262.583333333336</v>
      </c>
      <c r="BO1131">
        <v>54</v>
      </c>
      <c r="BP1131">
        <v>50</v>
      </c>
      <c r="BR1131" s="1"/>
      <c r="BV1131" s="1"/>
      <c r="BZ1131" s="1"/>
      <c r="CD1131" s="1"/>
      <c r="CH1131" s="1"/>
      <c r="CL1131" s="1"/>
      <c r="CP1131" s="1"/>
      <c r="CT1131" s="1"/>
      <c r="CX1131" s="1"/>
      <c r="DB1131" s="1"/>
      <c r="DF1131" s="1"/>
      <c r="DJ1131" s="1"/>
      <c r="DN1131" s="1"/>
      <c r="DR1131" s="1"/>
      <c r="DV1131" s="1"/>
      <c r="DZ1131" s="1"/>
      <c r="ED1131" s="1"/>
      <c r="EH1131" s="1"/>
      <c r="EL1131" s="1"/>
      <c r="EP1131" s="1"/>
      <c r="ET1131" s="1"/>
      <c r="EX1131" s="1"/>
      <c r="FB1131" s="1"/>
      <c r="FF1131" s="1"/>
      <c r="FJ1131" s="1"/>
      <c r="FN1131" s="1"/>
      <c r="FR1131" s="1"/>
      <c r="FV1131" s="1"/>
      <c r="FZ1131" s="1"/>
      <c r="GD1131" s="1"/>
      <c r="GH1131" s="1"/>
      <c r="GL1131" s="1"/>
      <c r="GP1131" s="1"/>
      <c r="GT1131" s="1"/>
      <c r="GX1131" s="1"/>
      <c r="HB1131" s="1"/>
      <c r="HF1131" s="1"/>
      <c r="HJ1131" s="1"/>
      <c r="HN1131" s="1"/>
      <c r="HR1131" s="1"/>
      <c r="HV1131" s="1"/>
      <c r="HZ1131" s="1"/>
      <c r="ID1131" s="1"/>
      <c r="IH1131" s="1"/>
      <c r="IL1131" s="1"/>
      <c r="IP1131" s="1"/>
      <c r="IT1131" s="1"/>
      <c r="IX1131" s="1"/>
      <c r="JB1131" s="1"/>
      <c r="JF1131" s="1"/>
      <c r="JJ1131" s="1"/>
      <c r="JN1131" s="1"/>
      <c r="JR1131" s="1"/>
      <c r="JV1131" s="1"/>
      <c r="JZ1131" s="1"/>
      <c r="KD1131" s="1"/>
      <c r="KH1131" s="1"/>
      <c r="KL1131" s="1"/>
      <c r="KP1131" s="1"/>
      <c r="KT1131" s="1"/>
      <c r="KX1131" s="1"/>
      <c r="LB1131" s="1"/>
      <c r="LF1131" s="1"/>
      <c r="LJ1131" s="1"/>
      <c r="LN1131" s="1"/>
      <c r="LR1131" s="1"/>
    </row>
    <row r="1132" spans="6:330">
      <c r="F1132" s="1">
        <v>42262.625</v>
      </c>
      <c r="G1132">
        <v>250</v>
      </c>
      <c r="H1132">
        <v>250</v>
      </c>
      <c r="J1132" s="1">
        <v>42262.625</v>
      </c>
      <c r="K1132">
        <v>70</v>
      </c>
      <c r="L1132">
        <v>150</v>
      </c>
      <c r="N1132" s="1">
        <v>42262.625</v>
      </c>
      <c r="O1132">
        <v>48</v>
      </c>
      <c r="P1132">
        <v>75</v>
      </c>
      <c r="R1132" s="1">
        <v>42262.625</v>
      </c>
      <c r="S1132">
        <v>35</v>
      </c>
      <c r="T1132">
        <v>100</v>
      </c>
      <c r="V1132" s="1">
        <v>42262.625</v>
      </c>
      <c r="W1132">
        <v>20</v>
      </c>
      <c r="X1132">
        <v>75</v>
      </c>
      <c r="Z1132" s="1">
        <v>42262.625</v>
      </c>
      <c r="AA1132">
        <v>47</v>
      </c>
      <c r="AB1132">
        <v>50</v>
      </c>
      <c r="AD1132" s="1">
        <v>42262.625</v>
      </c>
      <c r="AE1132">
        <v>83</v>
      </c>
      <c r="AF1132">
        <v>250</v>
      </c>
      <c r="AH1132" s="1">
        <v>42262.625</v>
      </c>
      <c r="AI1132">
        <v>102</v>
      </c>
      <c r="AJ1132">
        <v>100</v>
      </c>
      <c r="AL1132" s="1">
        <v>42262.625</v>
      </c>
      <c r="AM1132">
        <v>12</v>
      </c>
      <c r="AN1132">
        <v>50</v>
      </c>
      <c r="AP1132" s="1">
        <v>42262.625</v>
      </c>
      <c r="AQ1132">
        <v>154</v>
      </c>
      <c r="AR1132">
        <v>150</v>
      </c>
      <c r="AT1132" s="1">
        <v>42262.625</v>
      </c>
      <c r="AU1132">
        <v>44</v>
      </c>
      <c r="AV1132">
        <v>100</v>
      </c>
      <c r="AX1132" s="1">
        <v>42262.625</v>
      </c>
      <c r="AY1132">
        <v>24</v>
      </c>
      <c r="AZ1132">
        <v>50</v>
      </c>
      <c r="BB1132" s="1">
        <v>42262.625</v>
      </c>
      <c r="BC1132">
        <v>40</v>
      </c>
      <c r="BD1132">
        <v>125</v>
      </c>
      <c r="BF1132" s="1">
        <v>42262.625</v>
      </c>
      <c r="BG1132">
        <v>19</v>
      </c>
      <c r="BH1132">
        <v>75</v>
      </c>
      <c r="BJ1132" s="1">
        <v>42262.625</v>
      </c>
      <c r="BK1132">
        <v>11</v>
      </c>
      <c r="BL1132">
        <v>50</v>
      </c>
      <c r="BN1132" s="1">
        <v>42262.625</v>
      </c>
      <c r="BO1132">
        <v>47</v>
      </c>
      <c r="BP1132">
        <v>50</v>
      </c>
      <c r="BR1132" s="1"/>
      <c r="BV1132" s="1"/>
      <c r="BZ1132" s="1"/>
      <c r="CD1132" s="1"/>
      <c r="CH1132" s="1"/>
      <c r="CL1132" s="1"/>
      <c r="CP1132" s="1"/>
      <c r="CT1132" s="1"/>
      <c r="CX1132" s="1"/>
      <c r="DB1132" s="1"/>
      <c r="DF1132" s="1"/>
      <c r="DJ1132" s="1"/>
      <c r="DN1132" s="1"/>
      <c r="DR1132" s="1"/>
      <c r="DV1132" s="1"/>
      <c r="DZ1132" s="1"/>
      <c r="ED1132" s="1"/>
      <c r="EH1132" s="1"/>
      <c r="EL1132" s="1"/>
      <c r="EP1132" s="1"/>
      <c r="ET1132" s="1"/>
      <c r="EX1132" s="1"/>
      <c r="FB1132" s="1"/>
      <c r="FF1132" s="1"/>
      <c r="FJ1132" s="1"/>
      <c r="FN1132" s="1"/>
      <c r="FR1132" s="1"/>
      <c r="FV1132" s="1"/>
      <c r="FZ1132" s="1"/>
      <c r="GD1132" s="1"/>
      <c r="GH1132" s="1"/>
      <c r="GL1132" s="1"/>
      <c r="GP1132" s="1"/>
      <c r="GT1132" s="1"/>
      <c r="GX1132" s="1"/>
      <c r="HB1132" s="1"/>
      <c r="HF1132" s="1"/>
      <c r="HJ1132" s="1"/>
      <c r="HN1132" s="1"/>
      <c r="HR1132" s="1"/>
      <c r="HV1132" s="1"/>
      <c r="HZ1132" s="1"/>
      <c r="ID1132" s="1"/>
      <c r="IH1132" s="1"/>
      <c r="IL1132" s="1"/>
      <c r="IP1132" s="1"/>
      <c r="IT1132" s="1"/>
      <c r="IX1132" s="1"/>
      <c r="JB1132" s="1"/>
      <c r="JF1132" s="1"/>
      <c r="JJ1132" s="1"/>
      <c r="JN1132" s="1"/>
      <c r="JR1132" s="1"/>
      <c r="JV1132" s="1"/>
      <c r="JZ1132" s="1"/>
      <c r="KD1132" s="1"/>
      <c r="KH1132" s="1"/>
      <c r="KL1132" s="1"/>
      <c r="KP1132" s="1"/>
      <c r="KT1132" s="1"/>
      <c r="KX1132" s="1"/>
      <c r="LB1132" s="1"/>
      <c r="LF1132" s="1"/>
      <c r="LJ1132" s="1"/>
      <c r="LN1132" s="1"/>
      <c r="LR1132" s="1"/>
    </row>
    <row r="1133" spans="6:330">
      <c r="F1133" s="1">
        <v>42262.666666666664</v>
      </c>
      <c r="G1133">
        <v>238</v>
      </c>
      <c r="H1133">
        <v>250</v>
      </c>
      <c r="J1133" s="1">
        <v>42262.666666666664</v>
      </c>
      <c r="K1133">
        <v>72</v>
      </c>
      <c r="L1133">
        <v>150</v>
      </c>
      <c r="N1133" s="1">
        <v>42262.666666666664</v>
      </c>
      <c r="O1133">
        <v>43</v>
      </c>
      <c r="P1133">
        <v>75</v>
      </c>
      <c r="R1133" s="1">
        <v>42262.666666666664</v>
      </c>
      <c r="S1133">
        <v>38</v>
      </c>
      <c r="T1133">
        <v>100</v>
      </c>
      <c r="V1133" s="1">
        <v>42262.666666666664</v>
      </c>
      <c r="W1133">
        <v>28</v>
      </c>
      <c r="X1133">
        <v>75</v>
      </c>
      <c r="Z1133" s="1">
        <v>42262.666666666664</v>
      </c>
      <c r="AA1133">
        <v>56</v>
      </c>
      <c r="AB1133">
        <v>50</v>
      </c>
      <c r="AD1133" s="1">
        <v>42262.666666666664</v>
      </c>
      <c r="AE1133">
        <v>80</v>
      </c>
      <c r="AF1133">
        <v>250</v>
      </c>
      <c r="AH1133" s="1">
        <v>42262.666666666664</v>
      </c>
      <c r="AI1133">
        <v>110</v>
      </c>
      <c r="AJ1133">
        <v>100</v>
      </c>
      <c r="AL1133" s="1">
        <v>42262.666666666664</v>
      </c>
      <c r="AM1133">
        <v>8</v>
      </c>
      <c r="AN1133">
        <v>50</v>
      </c>
      <c r="AP1133" s="1">
        <v>42262.666666666664</v>
      </c>
      <c r="AQ1133">
        <v>149</v>
      </c>
      <c r="AR1133">
        <v>150</v>
      </c>
      <c r="AT1133" s="1">
        <v>42262.666666666664</v>
      </c>
      <c r="AU1133">
        <v>41</v>
      </c>
      <c r="AV1133">
        <v>100</v>
      </c>
      <c r="AX1133" s="1">
        <v>42262.666666666664</v>
      </c>
      <c r="AY1133">
        <v>27</v>
      </c>
      <c r="AZ1133">
        <v>50</v>
      </c>
      <c r="BB1133" s="1">
        <v>42262.666666666664</v>
      </c>
      <c r="BC1133">
        <v>45</v>
      </c>
      <c r="BD1133">
        <v>125</v>
      </c>
      <c r="BF1133" s="1">
        <v>42262.666666666664</v>
      </c>
      <c r="BG1133">
        <v>20</v>
      </c>
      <c r="BH1133">
        <v>75</v>
      </c>
      <c r="BJ1133" s="1">
        <v>42262.666666666664</v>
      </c>
      <c r="BK1133">
        <v>13</v>
      </c>
      <c r="BL1133">
        <v>50</v>
      </c>
      <c r="BN1133" s="1">
        <v>42262.666666666664</v>
      </c>
      <c r="BO1133">
        <v>56</v>
      </c>
      <c r="BP1133">
        <v>50</v>
      </c>
      <c r="BR1133" s="1"/>
      <c r="BV1133" s="1"/>
      <c r="BZ1133" s="1"/>
      <c r="CD1133" s="1"/>
      <c r="CH1133" s="1"/>
      <c r="CL1133" s="1"/>
      <c r="CP1133" s="1"/>
      <c r="CT1133" s="1"/>
      <c r="CX1133" s="1"/>
      <c r="DB1133" s="1"/>
      <c r="DF1133" s="1"/>
      <c r="DJ1133" s="1"/>
      <c r="DN1133" s="1"/>
      <c r="DR1133" s="1"/>
      <c r="DV1133" s="1"/>
      <c r="DZ1133" s="1"/>
      <c r="ED1133" s="1"/>
      <c r="EH1133" s="1"/>
      <c r="EL1133" s="1"/>
      <c r="EP1133" s="1"/>
      <c r="ET1133" s="1"/>
      <c r="EX1133" s="1"/>
      <c r="FB1133" s="1"/>
      <c r="FF1133" s="1"/>
      <c r="FJ1133" s="1"/>
      <c r="FN1133" s="1"/>
      <c r="FR1133" s="1"/>
      <c r="FV1133" s="1"/>
      <c r="FZ1133" s="1"/>
      <c r="GD1133" s="1"/>
      <c r="GH1133" s="1"/>
      <c r="GL1133" s="1"/>
      <c r="GP1133" s="1"/>
      <c r="GT1133" s="1"/>
      <c r="GX1133" s="1"/>
      <c r="HB1133" s="1"/>
      <c r="HF1133" s="1"/>
      <c r="HJ1133" s="1"/>
      <c r="HN1133" s="1"/>
      <c r="HR1133" s="1"/>
      <c r="HV1133" s="1"/>
      <c r="HZ1133" s="1"/>
      <c r="ID1133" s="1"/>
      <c r="IH1133" s="1"/>
      <c r="IL1133" s="1"/>
      <c r="IP1133" s="1"/>
      <c r="IT1133" s="1"/>
      <c r="IX1133" s="1"/>
      <c r="JB1133" s="1"/>
      <c r="JF1133" s="1"/>
      <c r="JJ1133" s="1"/>
      <c r="JN1133" s="1"/>
      <c r="JR1133" s="1"/>
      <c r="JV1133" s="1"/>
      <c r="JZ1133" s="1"/>
      <c r="KD1133" s="1"/>
      <c r="KH1133" s="1"/>
      <c r="KL1133" s="1"/>
      <c r="KP1133" s="1"/>
      <c r="KT1133" s="1"/>
      <c r="KX1133" s="1"/>
      <c r="LB1133" s="1"/>
      <c r="LF1133" s="1"/>
      <c r="LJ1133" s="1"/>
      <c r="LN1133" s="1"/>
      <c r="LR1133" s="1"/>
    </row>
    <row r="1134" spans="6:330">
      <c r="F1134" s="1">
        <v>42262.708333333336</v>
      </c>
      <c r="G1134">
        <v>195</v>
      </c>
      <c r="H1134">
        <v>250</v>
      </c>
      <c r="J1134" s="1">
        <v>42262.708333333336</v>
      </c>
      <c r="K1134">
        <v>80</v>
      </c>
      <c r="L1134">
        <v>150</v>
      </c>
      <c r="N1134" s="1">
        <v>42262.708333333336</v>
      </c>
      <c r="O1134">
        <v>49</v>
      </c>
      <c r="P1134">
        <v>75</v>
      </c>
      <c r="R1134" s="1">
        <v>42262.708333333336</v>
      </c>
      <c r="S1134">
        <v>31</v>
      </c>
      <c r="T1134">
        <v>100</v>
      </c>
      <c r="V1134" s="1">
        <v>42262.708333333336</v>
      </c>
      <c r="W1134">
        <v>24</v>
      </c>
      <c r="X1134">
        <v>75</v>
      </c>
      <c r="Z1134" s="1">
        <v>42262.708333333336</v>
      </c>
      <c r="AA1134">
        <v>57</v>
      </c>
      <c r="AB1134">
        <v>50</v>
      </c>
      <c r="AD1134" s="1">
        <v>42262.708333333336</v>
      </c>
      <c r="AE1134">
        <v>89</v>
      </c>
      <c r="AF1134">
        <v>250</v>
      </c>
      <c r="AH1134" s="1">
        <v>42262.708333333336</v>
      </c>
      <c r="AI1134">
        <v>87</v>
      </c>
      <c r="AJ1134">
        <v>100</v>
      </c>
      <c r="AL1134" s="1">
        <v>42262.708333333336</v>
      </c>
      <c r="AM1134">
        <v>12</v>
      </c>
      <c r="AN1134">
        <v>50</v>
      </c>
      <c r="AP1134" s="1">
        <v>42262.708333333336</v>
      </c>
      <c r="AQ1134">
        <v>152</v>
      </c>
      <c r="AR1134">
        <v>150</v>
      </c>
      <c r="AT1134" s="1">
        <v>42262.708333333336</v>
      </c>
      <c r="AU1134">
        <v>40</v>
      </c>
      <c r="AV1134">
        <v>100</v>
      </c>
      <c r="AX1134" s="1">
        <v>42262.708333333336</v>
      </c>
      <c r="AY1134">
        <v>23</v>
      </c>
      <c r="AZ1134">
        <v>50</v>
      </c>
      <c r="BB1134" s="1">
        <v>42262.708333333336</v>
      </c>
      <c r="BC1134">
        <v>47</v>
      </c>
      <c r="BD1134">
        <v>125</v>
      </c>
      <c r="BF1134" s="1">
        <v>42262.708333333336</v>
      </c>
      <c r="BG1134">
        <v>16</v>
      </c>
      <c r="BH1134">
        <v>75</v>
      </c>
      <c r="BJ1134" s="1">
        <v>42262.708333333336</v>
      </c>
      <c r="BK1134">
        <v>14</v>
      </c>
      <c r="BL1134">
        <v>50</v>
      </c>
      <c r="BN1134" s="1">
        <v>42262.708333333336</v>
      </c>
      <c r="BO1134">
        <v>57</v>
      </c>
      <c r="BP1134">
        <v>50</v>
      </c>
      <c r="BR1134" s="1"/>
      <c r="BV1134" s="1"/>
      <c r="BZ1134" s="1"/>
      <c r="CD1134" s="1"/>
      <c r="CH1134" s="1"/>
      <c r="CL1134" s="1"/>
      <c r="CP1134" s="1"/>
      <c r="CT1134" s="1"/>
      <c r="CX1134" s="1"/>
      <c r="DB1134" s="1"/>
      <c r="DF1134" s="1"/>
      <c r="DJ1134" s="1"/>
      <c r="DN1134" s="1"/>
      <c r="DR1134" s="1"/>
      <c r="DV1134" s="1"/>
      <c r="DZ1134" s="1"/>
      <c r="ED1134" s="1"/>
      <c r="EH1134" s="1"/>
      <c r="EL1134" s="1"/>
      <c r="EP1134" s="1"/>
      <c r="ET1134" s="1"/>
      <c r="EX1134" s="1"/>
      <c r="FB1134" s="1"/>
      <c r="FF1134" s="1"/>
      <c r="FJ1134" s="1"/>
      <c r="FN1134" s="1"/>
      <c r="FR1134" s="1"/>
      <c r="FV1134" s="1"/>
      <c r="FZ1134" s="1"/>
      <c r="GD1134" s="1"/>
      <c r="GH1134" s="1"/>
      <c r="GL1134" s="1"/>
      <c r="GP1134" s="1"/>
      <c r="GT1134" s="1"/>
      <c r="GX1134" s="1"/>
      <c r="HB1134" s="1"/>
      <c r="HF1134" s="1"/>
      <c r="HJ1134" s="1"/>
      <c r="HN1134" s="1"/>
      <c r="HR1134" s="1"/>
      <c r="HV1134" s="1"/>
      <c r="HZ1134" s="1"/>
      <c r="ID1134" s="1"/>
      <c r="IH1134" s="1"/>
      <c r="IL1134" s="1"/>
      <c r="IP1134" s="1"/>
      <c r="IT1134" s="1"/>
      <c r="IX1134" s="1"/>
      <c r="JB1134" s="1"/>
      <c r="JF1134" s="1"/>
      <c r="JJ1134" s="1"/>
      <c r="JN1134" s="1"/>
      <c r="JR1134" s="1"/>
      <c r="JV1134" s="1"/>
      <c r="JZ1134" s="1"/>
      <c r="KD1134" s="1"/>
      <c r="KH1134" s="1"/>
      <c r="KL1134" s="1"/>
      <c r="KP1134" s="1"/>
      <c r="KT1134" s="1"/>
      <c r="KX1134" s="1"/>
      <c r="LB1134" s="1"/>
      <c r="LF1134" s="1"/>
      <c r="LJ1134" s="1"/>
      <c r="LN1134" s="1"/>
      <c r="LR1134" s="1"/>
    </row>
    <row r="1135" spans="6:330">
      <c r="F1135" s="1">
        <v>42262.75</v>
      </c>
      <c r="G1135">
        <v>167</v>
      </c>
      <c r="H1135">
        <v>250</v>
      </c>
      <c r="J1135" s="1">
        <v>42262.75</v>
      </c>
      <c r="K1135">
        <v>77</v>
      </c>
      <c r="L1135">
        <v>150</v>
      </c>
      <c r="N1135" s="1">
        <v>42262.75</v>
      </c>
      <c r="O1135">
        <v>47</v>
      </c>
      <c r="P1135">
        <v>75</v>
      </c>
      <c r="R1135" s="1">
        <v>42262.75</v>
      </c>
      <c r="S1135">
        <v>30</v>
      </c>
      <c r="T1135">
        <v>100</v>
      </c>
      <c r="V1135" s="1">
        <v>42262.75</v>
      </c>
      <c r="W1135">
        <v>28</v>
      </c>
      <c r="X1135">
        <v>75</v>
      </c>
      <c r="Z1135" s="1">
        <v>42262.75</v>
      </c>
      <c r="AA1135">
        <v>34</v>
      </c>
      <c r="AB1135">
        <v>50</v>
      </c>
      <c r="AD1135" s="1">
        <v>42262.75</v>
      </c>
      <c r="AE1135">
        <v>98</v>
      </c>
      <c r="AF1135">
        <v>250</v>
      </c>
      <c r="AH1135" s="1">
        <v>42262.75</v>
      </c>
      <c r="AI1135">
        <v>70</v>
      </c>
      <c r="AJ1135">
        <v>100</v>
      </c>
      <c r="AL1135" s="1">
        <v>42262.75</v>
      </c>
      <c r="AM1135">
        <v>14</v>
      </c>
      <c r="AN1135">
        <v>50</v>
      </c>
      <c r="AP1135" s="1">
        <v>42262.75</v>
      </c>
      <c r="AQ1135">
        <v>171</v>
      </c>
      <c r="AR1135">
        <v>150</v>
      </c>
      <c r="AT1135" s="1">
        <v>42262.75</v>
      </c>
      <c r="AU1135">
        <v>29</v>
      </c>
      <c r="AV1135">
        <v>100</v>
      </c>
      <c r="AX1135" s="1">
        <v>42262.75</v>
      </c>
      <c r="AY1135">
        <v>32</v>
      </c>
      <c r="AZ1135">
        <v>50</v>
      </c>
      <c r="BB1135" s="1">
        <v>42262.75</v>
      </c>
      <c r="BC1135">
        <v>47</v>
      </c>
      <c r="BD1135">
        <v>125</v>
      </c>
      <c r="BF1135" s="1">
        <v>42262.75</v>
      </c>
      <c r="BG1135">
        <v>17</v>
      </c>
      <c r="BH1135">
        <v>75</v>
      </c>
      <c r="BJ1135" s="1">
        <v>42262.75</v>
      </c>
      <c r="BK1135">
        <v>15</v>
      </c>
      <c r="BL1135">
        <v>50</v>
      </c>
      <c r="BN1135" s="1">
        <v>42262.75</v>
      </c>
      <c r="BO1135">
        <v>34</v>
      </c>
      <c r="BP1135">
        <v>50</v>
      </c>
      <c r="BR1135" s="1"/>
      <c r="BV1135" s="1"/>
      <c r="BZ1135" s="1"/>
      <c r="CD1135" s="1"/>
      <c r="CH1135" s="1"/>
      <c r="CL1135" s="1"/>
      <c r="CP1135" s="1"/>
      <c r="CT1135" s="1"/>
      <c r="CX1135" s="1"/>
      <c r="DB1135" s="1"/>
      <c r="DF1135" s="1"/>
      <c r="DJ1135" s="1"/>
      <c r="DN1135" s="1"/>
      <c r="DR1135" s="1"/>
      <c r="DV1135" s="1"/>
      <c r="DZ1135" s="1"/>
      <c r="ED1135" s="1"/>
      <c r="EH1135" s="1"/>
      <c r="EL1135" s="1"/>
      <c r="EP1135" s="1"/>
      <c r="ET1135" s="1"/>
      <c r="EX1135" s="1"/>
      <c r="FB1135" s="1"/>
      <c r="FF1135" s="1"/>
      <c r="FJ1135" s="1"/>
      <c r="FN1135" s="1"/>
      <c r="FR1135" s="1"/>
      <c r="FV1135" s="1"/>
      <c r="FZ1135" s="1"/>
      <c r="GD1135" s="1"/>
      <c r="GH1135" s="1"/>
      <c r="GL1135" s="1"/>
      <c r="GP1135" s="1"/>
      <c r="GT1135" s="1"/>
      <c r="GX1135" s="1"/>
      <c r="HB1135" s="1"/>
      <c r="HF1135" s="1"/>
      <c r="HJ1135" s="1"/>
      <c r="HN1135" s="1"/>
      <c r="HR1135" s="1"/>
      <c r="HV1135" s="1"/>
      <c r="HZ1135" s="1"/>
      <c r="ID1135" s="1"/>
      <c r="IH1135" s="1"/>
      <c r="IL1135" s="1"/>
      <c r="IP1135" s="1"/>
      <c r="IT1135" s="1"/>
      <c r="IX1135" s="1"/>
      <c r="JB1135" s="1"/>
      <c r="JF1135" s="1"/>
      <c r="JJ1135" s="1"/>
      <c r="JN1135" s="1"/>
      <c r="JR1135" s="1"/>
      <c r="JV1135" s="1"/>
      <c r="JZ1135" s="1"/>
      <c r="KD1135" s="1"/>
      <c r="KH1135" s="1"/>
      <c r="KL1135" s="1"/>
      <c r="KP1135" s="1"/>
      <c r="KT1135" s="1"/>
      <c r="KX1135" s="1"/>
      <c r="LB1135" s="1"/>
      <c r="LF1135" s="1"/>
      <c r="LJ1135" s="1"/>
      <c r="LN1135" s="1"/>
      <c r="LR1135" s="1"/>
    </row>
    <row r="1136" spans="6:330">
      <c r="F1136" s="1">
        <v>42262.791666666664</v>
      </c>
      <c r="G1136">
        <v>123</v>
      </c>
      <c r="H1136">
        <v>250</v>
      </c>
      <c r="J1136" s="1">
        <v>42262.791666666664</v>
      </c>
      <c r="K1136">
        <v>79</v>
      </c>
      <c r="L1136">
        <v>150</v>
      </c>
      <c r="N1136" s="1">
        <v>42262.791666666664</v>
      </c>
      <c r="O1136">
        <v>50</v>
      </c>
      <c r="P1136">
        <v>75</v>
      </c>
      <c r="R1136" s="1">
        <v>42262.791666666664</v>
      </c>
      <c r="S1136">
        <v>39</v>
      </c>
      <c r="T1136">
        <v>100</v>
      </c>
      <c r="V1136" s="1">
        <v>42262.791666666664</v>
      </c>
      <c r="W1136">
        <v>28</v>
      </c>
      <c r="X1136">
        <v>75</v>
      </c>
      <c r="Z1136" s="1">
        <v>42262.791666666664</v>
      </c>
      <c r="AA1136">
        <v>32</v>
      </c>
      <c r="AB1136">
        <v>50</v>
      </c>
      <c r="AD1136" s="1">
        <v>42262.791666666664</v>
      </c>
      <c r="AE1136">
        <v>85</v>
      </c>
      <c r="AF1136">
        <v>250</v>
      </c>
      <c r="AH1136" s="1">
        <v>42262.791666666664</v>
      </c>
      <c r="AI1136">
        <v>23</v>
      </c>
      <c r="AJ1136">
        <v>100</v>
      </c>
      <c r="AL1136" s="1">
        <v>42262.791666666664</v>
      </c>
      <c r="AM1136">
        <v>14</v>
      </c>
      <c r="AN1136">
        <v>50</v>
      </c>
      <c r="AP1136" s="1">
        <v>42262.791666666664</v>
      </c>
      <c r="AQ1136">
        <v>150</v>
      </c>
      <c r="AR1136">
        <v>150</v>
      </c>
      <c r="AT1136" s="1">
        <v>42262.791666666664</v>
      </c>
      <c r="AU1136">
        <v>13</v>
      </c>
      <c r="AV1136">
        <v>100</v>
      </c>
      <c r="AX1136" s="1">
        <v>42262.791666666664</v>
      </c>
      <c r="AY1136">
        <v>49</v>
      </c>
      <c r="AZ1136">
        <v>50</v>
      </c>
      <c r="BB1136" s="1">
        <v>42262.791666666664</v>
      </c>
      <c r="BC1136">
        <v>52</v>
      </c>
      <c r="BD1136">
        <v>125</v>
      </c>
      <c r="BF1136" s="1">
        <v>42262.791666666664</v>
      </c>
      <c r="BG1136">
        <v>23</v>
      </c>
      <c r="BH1136">
        <v>75</v>
      </c>
      <c r="BJ1136" s="1">
        <v>42262.791666666664</v>
      </c>
      <c r="BK1136">
        <v>12</v>
      </c>
      <c r="BL1136">
        <v>50</v>
      </c>
      <c r="BN1136" s="1">
        <v>42262.791666666664</v>
      </c>
      <c r="BO1136">
        <v>32</v>
      </c>
      <c r="BP1136">
        <v>50</v>
      </c>
      <c r="BR1136" s="1"/>
      <c r="BV1136" s="1"/>
      <c r="BZ1136" s="1"/>
      <c r="CD1136" s="1"/>
      <c r="CH1136" s="1"/>
      <c r="CL1136" s="1"/>
      <c r="CP1136" s="1"/>
      <c r="CT1136" s="1"/>
      <c r="CX1136" s="1"/>
      <c r="DB1136" s="1"/>
      <c r="DF1136" s="1"/>
      <c r="DJ1136" s="1"/>
      <c r="DN1136" s="1"/>
      <c r="DR1136" s="1"/>
      <c r="DV1136" s="1"/>
      <c r="DZ1136" s="1"/>
      <c r="ED1136" s="1"/>
      <c r="EH1136" s="1"/>
      <c r="EL1136" s="1"/>
      <c r="EP1136" s="1"/>
      <c r="ET1136" s="1"/>
      <c r="EX1136" s="1"/>
      <c r="FB1136" s="1"/>
      <c r="FF1136" s="1"/>
      <c r="FJ1136" s="1"/>
      <c r="FN1136" s="1"/>
      <c r="FR1136" s="1"/>
      <c r="FV1136" s="1"/>
      <c r="FZ1136" s="1"/>
      <c r="GD1136" s="1"/>
      <c r="GH1136" s="1"/>
      <c r="GL1136" s="1"/>
      <c r="GP1136" s="1"/>
      <c r="GT1136" s="1"/>
      <c r="GX1136" s="1"/>
      <c r="HB1136" s="1"/>
      <c r="HF1136" s="1"/>
      <c r="HJ1136" s="1"/>
      <c r="HN1136" s="1"/>
      <c r="HR1136" s="1"/>
      <c r="HV1136" s="1"/>
      <c r="HZ1136" s="1"/>
      <c r="ID1136" s="1"/>
      <c r="IH1136" s="1"/>
      <c r="IL1136" s="1"/>
      <c r="IP1136" s="1"/>
      <c r="IT1136" s="1"/>
      <c r="IX1136" s="1"/>
      <c r="JB1136" s="1"/>
      <c r="JF1136" s="1"/>
      <c r="JJ1136" s="1"/>
      <c r="JN1136" s="1"/>
      <c r="JR1136" s="1"/>
      <c r="JV1136" s="1"/>
      <c r="JZ1136" s="1"/>
      <c r="KD1136" s="1"/>
      <c r="KH1136" s="1"/>
      <c r="KL1136" s="1"/>
      <c r="KP1136" s="1"/>
      <c r="KT1136" s="1"/>
      <c r="KX1136" s="1"/>
      <c r="LB1136" s="1"/>
      <c r="LF1136" s="1"/>
      <c r="LJ1136" s="1"/>
      <c r="LN1136" s="1"/>
      <c r="LR1136" s="1"/>
    </row>
    <row r="1137" spans="6:330">
      <c r="F1137" s="1">
        <v>42262.833333333336</v>
      </c>
      <c r="G1137">
        <v>102</v>
      </c>
      <c r="H1137">
        <v>250</v>
      </c>
      <c r="J1137" s="1">
        <v>42262.833333333336</v>
      </c>
      <c r="K1137">
        <v>69</v>
      </c>
      <c r="L1137">
        <v>150</v>
      </c>
      <c r="N1137" s="1">
        <v>42262.833333333336</v>
      </c>
      <c r="O1137">
        <v>52</v>
      </c>
      <c r="P1137">
        <v>75</v>
      </c>
      <c r="R1137" s="1">
        <v>42262.833333333336</v>
      </c>
      <c r="S1137">
        <v>35</v>
      </c>
      <c r="T1137">
        <v>100</v>
      </c>
      <c r="V1137" s="1">
        <v>42262.833333333336</v>
      </c>
      <c r="W1137">
        <v>31</v>
      </c>
      <c r="X1137">
        <v>75</v>
      </c>
      <c r="Z1137" s="1">
        <v>42262.833333333336</v>
      </c>
      <c r="AA1137">
        <v>34</v>
      </c>
      <c r="AB1137">
        <v>50</v>
      </c>
      <c r="AD1137" s="1">
        <v>42262.833333333336</v>
      </c>
      <c r="AE1137">
        <v>74</v>
      </c>
      <c r="AF1137">
        <v>250</v>
      </c>
      <c r="AH1137" s="1">
        <v>42262.833333333336</v>
      </c>
      <c r="AI1137">
        <v>12</v>
      </c>
      <c r="AJ1137">
        <v>100</v>
      </c>
      <c r="AL1137" s="1">
        <v>42262.833333333336</v>
      </c>
      <c r="AM1137">
        <v>14</v>
      </c>
      <c r="AN1137">
        <v>50</v>
      </c>
      <c r="AP1137" s="1">
        <v>42262.833333333336</v>
      </c>
      <c r="AQ1137">
        <v>172</v>
      </c>
      <c r="AR1137">
        <v>150</v>
      </c>
      <c r="AT1137" s="1">
        <v>42262.833333333336</v>
      </c>
      <c r="AU1137">
        <v>8</v>
      </c>
      <c r="AV1137">
        <v>100</v>
      </c>
      <c r="AX1137" s="1">
        <v>42262.833333333336</v>
      </c>
      <c r="AY1137">
        <v>51</v>
      </c>
      <c r="AZ1137">
        <v>50</v>
      </c>
      <c r="BB1137" s="1">
        <v>42262.833333333336</v>
      </c>
      <c r="BC1137">
        <v>48</v>
      </c>
      <c r="BD1137">
        <v>125</v>
      </c>
      <c r="BF1137" s="1">
        <v>42262.833333333336</v>
      </c>
      <c r="BG1137">
        <v>24</v>
      </c>
      <c r="BH1137">
        <v>75</v>
      </c>
      <c r="BJ1137" s="1">
        <v>42262.833333333336</v>
      </c>
      <c r="BK1137">
        <v>12</v>
      </c>
      <c r="BL1137">
        <v>50</v>
      </c>
      <c r="BN1137" s="1">
        <v>42262.833333333336</v>
      </c>
      <c r="BO1137">
        <v>34</v>
      </c>
      <c r="BP1137">
        <v>50</v>
      </c>
      <c r="BR1137" s="1"/>
      <c r="BV1137" s="1"/>
      <c r="BZ1137" s="1"/>
      <c r="CD1137" s="1"/>
      <c r="CH1137" s="1"/>
      <c r="CL1137" s="1"/>
      <c r="CP1137" s="1"/>
      <c r="CT1137" s="1"/>
      <c r="CX1137" s="1"/>
      <c r="DB1137" s="1"/>
      <c r="DF1137" s="1"/>
      <c r="DJ1137" s="1"/>
      <c r="DN1137" s="1"/>
      <c r="DR1137" s="1"/>
      <c r="DV1137" s="1"/>
      <c r="DZ1137" s="1"/>
      <c r="ED1137" s="1"/>
      <c r="EH1137" s="1"/>
      <c r="EL1137" s="1"/>
      <c r="EP1137" s="1"/>
      <c r="ET1137" s="1"/>
      <c r="EX1137" s="1"/>
      <c r="FB1137" s="1"/>
      <c r="FF1137" s="1"/>
      <c r="FJ1137" s="1"/>
      <c r="FN1137" s="1"/>
      <c r="FR1137" s="1"/>
      <c r="FV1137" s="1"/>
      <c r="FZ1137" s="1"/>
      <c r="GD1137" s="1"/>
      <c r="GH1137" s="1"/>
      <c r="GL1137" s="1"/>
      <c r="GP1137" s="1"/>
      <c r="GT1137" s="1"/>
      <c r="GX1137" s="1"/>
      <c r="HB1137" s="1"/>
      <c r="HF1137" s="1"/>
      <c r="HJ1137" s="1"/>
      <c r="HN1137" s="1"/>
      <c r="HR1137" s="1"/>
      <c r="HV1137" s="1"/>
      <c r="HZ1137" s="1"/>
      <c r="ID1137" s="1"/>
      <c r="IH1137" s="1"/>
      <c r="IL1137" s="1"/>
      <c r="IP1137" s="1"/>
      <c r="IT1137" s="1"/>
      <c r="IX1137" s="1"/>
      <c r="JB1137" s="1"/>
      <c r="JF1137" s="1"/>
      <c r="JJ1137" s="1"/>
      <c r="JN1137" s="1"/>
      <c r="JR1137" s="1"/>
      <c r="JV1137" s="1"/>
      <c r="JZ1137" s="1"/>
      <c r="KD1137" s="1"/>
      <c r="KH1137" s="1"/>
      <c r="KL1137" s="1"/>
      <c r="KP1137" s="1"/>
      <c r="KT1137" s="1"/>
      <c r="KX1137" s="1"/>
      <c r="LB1137" s="1"/>
      <c r="LF1137" s="1"/>
      <c r="LJ1137" s="1"/>
      <c r="LN1137" s="1"/>
      <c r="LR1137" s="1"/>
    </row>
    <row r="1138" spans="6:330">
      <c r="F1138" s="1">
        <v>42262.875</v>
      </c>
      <c r="G1138">
        <v>110</v>
      </c>
      <c r="H1138">
        <v>250</v>
      </c>
      <c r="J1138" s="1">
        <v>42262.875</v>
      </c>
      <c r="K1138">
        <v>61</v>
      </c>
      <c r="L1138">
        <v>150</v>
      </c>
      <c r="N1138" s="1">
        <v>42262.875</v>
      </c>
      <c r="O1138">
        <v>43</v>
      </c>
      <c r="P1138">
        <v>75</v>
      </c>
      <c r="R1138" s="1">
        <v>42262.875</v>
      </c>
      <c r="S1138">
        <v>23</v>
      </c>
      <c r="T1138">
        <v>100</v>
      </c>
      <c r="V1138" s="1">
        <v>42262.875</v>
      </c>
      <c r="W1138">
        <v>32</v>
      </c>
      <c r="X1138">
        <v>75</v>
      </c>
      <c r="Z1138" s="1">
        <v>42262.875</v>
      </c>
      <c r="AA1138">
        <v>27</v>
      </c>
      <c r="AB1138">
        <v>50</v>
      </c>
      <c r="AD1138" s="1">
        <v>42262.875</v>
      </c>
      <c r="AE1138">
        <v>34</v>
      </c>
      <c r="AF1138">
        <v>250</v>
      </c>
      <c r="AH1138" s="1">
        <v>42262.875</v>
      </c>
      <c r="AI1138">
        <v>9</v>
      </c>
      <c r="AJ1138">
        <v>100</v>
      </c>
      <c r="AL1138" s="1">
        <v>42262.875</v>
      </c>
      <c r="AM1138">
        <v>12</v>
      </c>
      <c r="AN1138">
        <v>50</v>
      </c>
      <c r="AP1138" s="1">
        <v>42262.875</v>
      </c>
      <c r="AQ1138">
        <v>181</v>
      </c>
      <c r="AR1138">
        <v>150</v>
      </c>
      <c r="AT1138" s="1">
        <v>42262.875</v>
      </c>
      <c r="AU1138">
        <v>15</v>
      </c>
      <c r="AV1138">
        <v>100</v>
      </c>
      <c r="AX1138" s="1">
        <v>42262.875</v>
      </c>
      <c r="AY1138">
        <v>43</v>
      </c>
      <c r="AZ1138">
        <v>50</v>
      </c>
      <c r="BB1138" s="1">
        <v>42262.875</v>
      </c>
      <c r="BC1138">
        <v>48</v>
      </c>
      <c r="BD1138">
        <v>125</v>
      </c>
      <c r="BF1138" s="1">
        <v>42262.875</v>
      </c>
      <c r="BG1138">
        <v>18</v>
      </c>
      <c r="BH1138">
        <v>75</v>
      </c>
      <c r="BJ1138" s="1">
        <v>42262.875</v>
      </c>
      <c r="BK1138">
        <v>10</v>
      </c>
      <c r="BL1138">
        <v>50</v>
      </c>
      <c r="BN1138" s="1">
        <v>42262.875</v>
      </c>
      <c r="BO1138">
        <v>27</v>
      </c>
      <c r="BP1138">
        <v>50</v>
      </c>
      <c r="BR1138" s="1"/>
      <c r="BV1138" s="1"/>
      <c r="BZ1138" s="1"/>
      <c r="CD1138" s="1"/>
      <c r="CH1138" s="1"/>
      <c r="CL1138" s="1"/>
      <c r="CP1138" s="1"/>
      <c r="CT1138" s="1"/>
      <c r="CX1138" s="1"/>
      <c r="DB1138" s="1"/>
      <c r="DF1138" s="1"/>
      <c r="DJ1138" s="1"/>
      <c r="DN1138" s="1"/>
      <c r="DR1138" s="1"/>
      <c r="DV1138" s="1"/>
      <c r="DZ1138" s="1"/>
      <c r="ED1138" s="1"/>
      <c r="EH1138" s="1"/>
      <c r="EL1138" s="1"/>
      <c r="EP1138" s="1"/>
      <c r="ET1138" s="1"/>
      <c r="EX1138" s="1"/>
      <c r="FB1138" s="1"/>
      <c r="FF1138" s="1"/>
      <c r="FJ1138" s="1"/>
      <c r="FN1138" s="1"/>
      <c r="FR1138" s="1"/>
      <c r="FV1138" s="1"/>
      <c r="FZ1138" s="1"/>
      <c r="GD1138" s="1"/>
      <c r="GH1138" s="1"/>
      <c r="GL1138" s="1"/>
      <c r="GP1138" s="1"/>
      <c r="GT1138" s="1"/>
      <c r="GX1138" s="1"/>
      <c r="HB1138" s="1"/>
      <c r="HF1138" s="1"/>
      <c r="HJ1138" s="1"/>
      <c r="HN1138" s="1"/>
      <c r="HR1138" s="1"/>
      <c r="HV1138" s="1"/>
      <c r="HZ1138" s="1"/>
      <c r="ID1138" s="1"/>
      <c r="IH1138" s="1"/>
      <c r="IL1138" s="1"/>
      <c r="IP1138" s="1"/>
      <c r="IT1138" s="1"/>
      <c r="IX1138" s="1"/>
      <c r="JB1138" s="1"/>
      <c r="JF1138" s="1"/>
      <c r="JJ1138" s="1"/>
      <c r="JN1138" s="1"/>
      <c r="JR1138" s="1"/>
      <c r="JV1138" s="1"/>
      <c r="JZ1138" s="1"/>
      <c r="KD1138" s="1"/>
      <c r="KH1138" s="1"/>
      <c r="KL1138" s="1"/>
      <c r="KP1138" s="1"/>
      <c r="KT1138" s="1"/>
      <c r="KX1138" s="1"/>
      <c r="LB1138" s="1"/>
      <c r="LF1138" s="1"/>
      <c r="LJ1138" s="1"/>
      <c r="LN1138" s="1"/>
      <c r="LR1138" s="1"/>
    </row>
    <row r="1139" spans="6:330">
      <c r="F1139" s="1">
        <v>42262.916666666664</v>
      </c>
      <c r="G1139">
        <v>131</v>
      </c>
      <c r="H1139">
        <v>250</v>
      </c>
      <c r="J1139" s="1">
        <v>42262.916666666664</v>
      </c>
      <c r="K1139">
        <v>34</v>
      </c>
      <c r="L1139">
        <v>150</v>
      </c>
      <c r="N1139" s="1">
        <v>42262.916666666664</v>
      </c>
      <c r="O1139">
        <v>45</v>
      </c>
      <c r="P1139">
        <v>75</v>
      </c>
      <c r="R1139" s="1">
        <v>42262.916666666664</v>
      </c>
      <c r="S1139">
        <v>22</v>
      </c>
      <c r="T1139">
        <v>100</v>
      </c>
      <c r="V1139" s="1">
        <v>42262.916666666664</v>
      </c>
      <c r="W1139">
        <v>32</v>
      </c>
      <c r="X1139">
        <v>75</v>
      </c>
      <c r="Z1139" s="1">
        <v>42262.916666666664</v>
      </c>
      <c r="AA1139">
        <v>21</v>
      </c>
      <c r="AB1139">
        <v>50</v>
      </c>
      <c r="AD1139" s="1">
        <v>42262.916666666664</v>
      </c>
      <c r="AE1139">
        <v>16</v>
      </c>
      <c r="AF1139">
        <v>250</v>
      </c>
      <c r="AH1139" s="1">
        <v>42262.916666666664</v>
      </c>
      <c r="AI1139">
        <v>8</v>
      </c>
      <c r="AJ1139">
        <v>100</v>
      </c>
      <c r="AL1139" s="1">
        <v>42262.916666666664</v>
      </c>
      <c r="AM1139">
        <v>5</v>
      </c>
      <c r="AN1139">
        <v>50</v>
      </c>
      <c r="AP1139" s="1">
        <v>42262.916666666664</v>
      </c>
      <c r="AQ1139">
        <v>158</v>
      </c>
      <c r="AR1139">
        <v>150</v>
      </c>
      <c r="AT1139" s="1">
        <v>42262.916666666664</v>
      </c>
      <c r="AU1139">
        <v>22</v>
      </c>
      <c r="AV1139">
        <v>100</v>
      </c>
      <c r="AX1139" s="1">
        <v>42262.916666666664</v>
      </c>
      <c r="AY1139">
        <v>44</v>
      </c>
      <c r="AZ1139">
        <v>50</v>
      </c>
      <c r="BB1139" s="1">
        <v>42262.916666666664</v>
      </c>
      <c r="BC1139">
        <v>39</v>
      </c>
      <c r="BD1139">
        <v>125</v>
      </c>
      <c r="BF1139" s="1">
        <v>42262.916666666664</v>
      </c>
      <c r="BG1139">
        <v>16</v>
      </c>
      <c r="BH1139">
        <v>75</v>
      </c>
      <c r="BJ1139" s="1">
        <v>42262.916666666664</v>
      </c>
      <c r="BK1139">
        <v>7</v>
      </c>
      <c r="BL1139">
        <v>50</v>
      </c>
      <c r="BN1139" s="1">
        <v>42262.916666666664</v>
      </c>
      <c r="BO1139">
        <v>21</v>
      </c>
      <c r="BP1139">
        <v>50</v>
      </c>
      <c r="BR1139" s="1"/>
      <c r="BV1139" s="1"/>
      <c r="BZ1139" s="1"/>
      <c r="CD1139" s="1"/>
      <c r="CH1139" s="1"/>
      <c r="CL1139" s="1"/>
      <c r="CP1139" s="1"/>
      <c r="CT1139" s="1"/>
      <c r="CX1139" s="1"/>
      <c r="DB1139" s="1"/>
      <c r="DF1139" s="1"/>
      <c r="DJ1139" s="1"/>
      <c r="DN1139" s="1"/>
      <c r="DR1139" s="1"/>
      <c r="DV1139" s="1"/>
      <c r="DZ1139" s="1"/>
      <c r="ED1139" s="1"/>
      <c r="EH1139" s="1"/>
      <c r="EL1139" s="1"/>
      <c r="EP1139" s="1"/>
      <c r="ET1139" s="1"/>
      <c r="EX1139" s="1"/>
      <c r="FB1139" s="1"/>
      <c r="FF1139" s="1"/>
      <c r="FJ1139" s="1"/>
      <c r="FN1139" s="1"/>
      <c r="FR1139" s="1"/>
      <c r="FV1139" s="1"/>
      <c r="FZ1139" s="1"/>
      <c r="GD1139" s="1"/>
      <c r="GH1139" s="1"/>
      <c r="GL1139" s="1"/>
      <c r="GP1139" s="1"/>
      <c r="GT1139" s="1"/>
      <c r="GX1139" s="1"/>
      <c r="HB1139" s="1"/>
      <c r="HF1139" s="1"/>
      <c r="HJ1139" s="1"/>
      <c r="HN1139" s="1"/>
      <c r="HR1139" s="1"/>
      <c r="HV1139" s="1"/>
      <c r="HZ1139" s="1"/>
      <c r="ID1139" s="1"/>
      <c r="IH1139" s="1"/>
      <c r="IL1139" s="1"/>
      <c r="IP1139" s="1"/>
      <c r="IT1139" s="1"/>
      <c r="IX1139" s="1"/>
      <c r="JB1139" s="1"/>
      <c r="JF1139" s="1"/>
      <c r="JJ1139" s="1"/>
      <c r="JN1139" s="1"/>
      <c r="JR1139" s="1"/>
      <c r="JV1139" s="1"/>
      <c r="JZ1139" s="1"/>
      <c r="KD1139" s="1"/>
      <c r="KH1139" s="1"/>
      <c r="KL1139" s="1"/>
      <c r="KP1139" s="1"/>
      <c r="KT1139" s="1"/>
      <c r="KX1139" s="1"/>
      <c r="LB1139" s="1"/>
      <c r="LF1139" s="1"/>
      <c r="LJ1139" s="1"/>
      <c r="LN1139" s="1"/>
      <c r="LR1139" s="1"/>
    </row>
    <row r="1140" spans="6:330">
      <c r="F1140" s="1">
        <v>42262.958333333336</v>
      </c>
      <c r="G1140">
        <v>131</v>
      </c>
      <c r="H1140">
        <v>250</v>
      </c>
      <c r="J1140" s="1">
        <v>42262.958333333336</v>
      </c>
      <c r="K1140">
        <v>18</v>
      </c>
      <c r="L1140">
        <v>150</v>
      </c>
      <c r="N1140" s="1">
        <v>42262.958333333336</v>
      </c>
      <c r="O1140">
        <v>40</v>
      </c>
      <c r="P1140">
        <v>75</v>
      </c>
      <c r="R1140" s="1">
        <v>42262.958333333336</v>
      </c>
      <c r="S1140">
        <v>21</v>
      </c>
      <c r="T1140">
        <v>100</v>
      </c>
      <c r="V1140" s="1">
        <v>42262.958333333336</v>
      </c>
      <c r="W1140">
        <v>24</v>
      </c>
      <c r="X1140">
        <v>75</v>
      </c>
      <c r="Z1140" s="1">
        <v>42262.958333333336</v>
      </c>
      <c r="AA1140">
        <v>22</v>
      </c>
      <c r="AB1140">
        <v>50</v>
      </c>
      <c r="AD1140" s="1">
        <v>42262.958333333336</v>
      </c>
      <c r="AE1140">
        <v>17</v>
      </c>
      <c r="AF1140">
        <v>250</v>
      </c>
      <c r="AH1140" s="1">
        <v>42262.958333333336</v>
      </c>
      <c r="AI1140">
        <v>7</v>
      </c>
      <c r="AJ1140">
        <v>100</v>
      </c>
      <c r="AL1140" s="1">
        <v>42262.958333333336</v>
      </c>
      <c r="AM1140">
        <v>3</v>
      </c>
      <c r="AN1140">
        <v>50</v>
      </c>
      <c r="AP1140" s="1">
        <v>42262.958333333336</v>
      </c>
      <c r="AQ1140">
        <v>147</v>
      </c>
      <c r="AR1140">
        <v>150</v>
      </c>
      <c r="AT1140" s="1">
        <v>42262.958333333336</v>
      </c>
      <c r="AU1140">
        <v>14</v>
      </c>
      <c r="AV1140">
        <v>100</v>
      </c>
      <c r="AX1140" s="1">
        <v>42262.958333333336</v>
      </c>
      <c r="AY1140">
        <v>64</v>
      </c>
      <c r="AZ1140">
        <v>50</v>
      </c>
      <c r="BB1140" s="1">
        <v>42262.958333333336</v>
      </c>
      <c r="BC1140">
        <v>43</v>
      </c>
      <c r="BD1140">
        <v>125</v>
      </c>
      <c r="BF1140" s="1">
        <v>42262.958333333336</v>
      </c>
      <c r="BG1140">
        <v>10</v>
      </c>
      <c r="BH1140">
        <v>75</v>
      </c>
      <c r="BJ1140" s="1">
        <v>42262.958333333336</v>
      </c>
      <c r="BK1140">
        <v>5</v>
      </c>
      <c r="BL1140">
        <v>50</v>
      </c>
      <c r="BN1140" s="1">
        <v>42262.958333333336</v>
      </c>
      <c r="BO1140">
        <v>22</v>
      </c>
      <c r="BP1140">
        <v>50</v>
      </c>
      <c r="BR1140" s="1"/>
      <c r="BV1140" s="1"/>
      <c r="BZ1140" s="1"/>
      <c r="CD1140" s="1"/>
      <c r="CH1140" s="1"/>
      <c r="CL1140" s="1"/>
      <c r="CP1140" s="1"/>
      <c r="CT1140" s="1"/>
      <c r="CX1140" s="1"/>
      <c r="DB1140" s="1"/>
      <c r="DF1140" s="1"/>
      <c r="DJ1140" s="1"/>
      <c r="DN1140" s="1"/>
      <c r="DR1140" s="1"/>
      <c r="DV1140" s="1"/>
      <c r="DZ1140" s="1"/>
      <c r="ED1140" s="1"/>
      <c r="EH1140" s="1"/>
      <c r="EL1140" s="1"/>
      <c r="EP1140" s="1"/>
      <c r="ET1140" s="1"/>
      <c r="EX1140" s="1"/>
      <c r="FB1140" s="1"/>
      <c r="FF1140" s="1"/>
      <c r="FJ1140" s="1"/>
      <c r="FN1140" s="1"/>
      <c r="FR1140" s="1"/>
      <c r="FV1140" s="1"/>
      <c r="FZ1140" s="1"/>
      <c r="GD1140" s="1"/>
      <c r="GH1140" s="1"/>
      <c r="GL1140" s="1"/>
      <c r="GP1140" s="1"/>
      <c r="GT1140" s="1"/>
      <c r="GX1140" s="1"/>
      <c r="HB1140" s="1"/>
      <c r="HF1140" s="1"/>
      <c r="HJ1140" s="1"/>
      <c r="HN1140" s="1"/>
      <c r="HR1140" s="1"/>
      <c r="HV1140" s="1"/>
      <c r="HZ1140" s="1"/>
      <c r="ID1140" s="1"/>
      <c r="IH1140" s="1"/>
      <c r="IL1140" s="1"/>
      <c r="IP1140" s="1"/>
      <c r="IT1140" s="1"/>
      <c r="IX1140" s="1"/>
      <c r="JB1140" s="1"/>
      <c r="JF1140" s="1"/>
      <c r="JJ1140" s="1"/>
      <c r="JN1140" s="1"/>
      <c r="JR1140" s="1"/>
      <c r="JV1140" s="1"/>
      <c r="JZ1140" s="1"/>
      <c r="KD1140" s="1"/>
      <c r="KH1140" s="1"/>
      <c r="KL1140" s="1"/>
      <c r="KP1140" s="1"/>
      <c r="KT1140" s="1"/>
      <c r="KX1140" s="1"/>
      <c r="LB1140" s="1"/>
      <c r="LF1140" s="1"/>
      <c r="LJ1140" s="1"/>
      <c r="LN1140" s="1"/>
      <c r="LR1140" s="1"/>
    </row>
    <row r="1141" spans="6:330">
      <c r="F1141" s="1">
        <v>42263</v>
      </c>
      <c r="G1141">
        <v>119</v>
      </c>
      <c r="H1141">
        <v>250</v>
      </c>
      <c r="J1141" s="1">
        <v>42263</v>
      </c>
      <c r="K1141">
        <v>9</v>
      </c>
      <c r="L1141">
        <v>150</v>
      </c>
      <c r="N1141" s="1">
        <v>42263</v>
      </c>
      <c r="O1141">
        <v>26</v>
      </c>
      <c r="P1141">
        <v>75</v>
      </c>
      <c r="R1141" s="1">
        <v>42263</v>
      </c>
      <c r="S1141">
        <v>19</v>
      </c>
      <c r="T1141">
        <v>100</v>
      </c>
      <c r="V1141" s="1">
        <v>42263</v>
      </c>
      <c r="W1141">
        <v>14</v>
      </c>
      <c r="X1141">
        <v>75</v>
      </c>
      <c r="Z1141" s="1">
        <v>42263</v>
      </c>
      <c r="AA1141">
        <v>19</v>
      </c>
      <c r="AB1141">
        <v>50</v>
      </c>
      <c r="AD1141" s="1">
        <v>42263</v>
      </c>
      <c r="AE1141">
        <v>12</v>
      </c>
      <c r="AF1141">
        <v>250</v>
      </c>
      <c r="AH1141" s="1">
        <v>42263</v>
      </c>
      <c r="AI1141">
        <v>5</v>
      </c>
      <c r="AJ1141">
        <v>100</v>
      </c>
      <c r="AL1141" s="1">
        <v>42263</v>
      </c>
      <c r="AM1141">
        <v>4</v>
      </c>
      <c r="AN1141">
        <v>50</v>
      </c>
      <c r="AP1141" s="1">
        <v>42263</v>
      </c>
      <c r="AQ1141">
        <v>120</v>
      </c>
      <c r="AR1141">
        <v>150</v>
      </c>
      <c r="AT1141" s="1">
        <v>42263</v>
      </c>
      <c r="AU1141">
        <v>10</v>
      </c>
      <c r="AV1141">
        <v>100</v>
      </c>
      <c r="AX1141" s="1">
        <v>42263</v>
      </c>
      <c r="AY1141">
        <v>30</v>
      </c>
      <c r="AZ1141">
        <v>50</v>
      </c>
      <c r="BB1141" s="1">
        <v>42263</v>
      </c>
      <c r="BC1141">
        <v>31</v>
      </c>
      <c r="BD1141">
        <v>125</v>
      </c>
      <c r="BF1141" s="1">
        <v>42263</v>
      </c>
      <c r="BG1141">
        <v>10</v>
      </c>
      <c r="BH1141">
        <v>75</v>
      </c>
      <c r="BJ1141" s="1">
        <v>42263</v>
      </c>
      <c r="BK1141">
        <v>6</v>
      </c>
      <c r="BL1141">
        <v>50</v>
      </c>
      <c r="BN1141" s="1">
        <v>42263</v>
      </c>
      <c r="BO1141">
        <v>19</v>
      </c>
      <c r="BP1141">
        <v>50</v>
      </c>
      <c r="BR1141" s="1"/>
      <c r="BV1141" s="1"/>
      <c r="BZ1141" s="1"/>
      <c r="CD1141" s="1"/>
      <c r="CH1141" s="1"/>
      <c r="CL1141" s="1"/>
      <c r="CP1141" s="1"/>
      <c r="CT1141" s="1"/>
      <c r="CX1141" s="1"/>
      <c r="DB1141" s="1"/>
      <c r="DF1141" s="1"/>
      <c r="DJ1141" s="1"/>
      <c r="DN1141" s="1"/>
      <c r="DR1141" s="1"/>
      <c r="DV1141" s="1"/>
      <c r="DZ1141" s="1"/>
      <c r="ED1141" s="1"/>
      <c r="EH1141" s="1"/>
      <c r="EL1141" s="1"/>
      <c r="EP1141" s="1"/>
      <c r="ET1141" s="1"/>
      <c r="EX1141" s="1"/>
      <c r="FB1141" s="1"/>
      <c r="FF1141" s="1"/>
      <c r="FJ1141" s="1"/>
      <c r="FN1141" s="1"/>
      <c r="FR1141" s="1"/>
      <c r="FV1141" s="1"/>
      <c r="FZ1141" s="1"/>
      <c r="GD1141" s="1"/>
      <c r="GH1141" s="1"/>
      <c r="GL1141" s="1"/>
      <c r="GP1141" s="1"/>
      <c r="GT1141" s="1"/>
      <c r="GX1141" s="1"/>
      <c r="HB1141" s="1"/>
      <c r="HF1141" s="1"/>
      <c r="HJ1141" s="1"/>
      <c r="HN1141" s="1"/>
      <c r="HR1141" s="1"/>
      <c r="HV1141" s="1"/>
      <c r="HZ1141" s="1"/>
      <c r="ID1141" s="1"/>
      <c r="IH1141" s="1"/>
      <c r="IL1141" s="1"/>
      <c r="IP1141" s="1"/>
      <c r="IT1141" s="1"/>
      <c r="IX1141" s="1"/>
      <c r="JB1141" s="1"/>
      <c r="JF1141" s="1"/>
      <c r="JJ1141" s="1"/>
      <c r="JN1141" s="1"/>
      <c r="JR1141" s="1"/>
      <c r="JV1141" s="1"/>
      <c r="JZ1141" s="1"/>
      <c r="KD1141" s="1"/>
      <c r="KH1141" s="1"/>
      <c r="KL1141" s="1"/>
      <c r="KP1141" s="1"/>
      <c r="KT1141" s="1"/>
      <c r="KX1141" s="1"/>
      <c r="LB1141" s="1"/>
      <c r="LF1141" s="1"/>
      <c r="LJ1141" s="1"/>
      <c r="LN1141" s="1"/>
      <c r="LR1141" s="1"/>
    </row>
    <row r="1142" spans="6:330">
      <c r="F1142" s="1">
        <v>42263.041666666664</v>
      </c>
      <c r="G1142">
        <v>111</v>
      </c>
      <c r="H1142">
        <v>250</v>
      </c>
      <c r="J1142" s="1">
        <v>42263.041666666664</v>
      </c>
      <c r="K1142">
        <v>6</v>
      </c>
      <c r="L1142">
        <v>150</v>
      </c>
      <c r="N1142" s="1">
        <v>42263.041666666664</v>
      </c>
      <c r="O1142">
        <v>17</v>
      </c>
      <c r="P1142">
        <v>75</v>
      </c>
      <c r="R1142" s="1">
        <v>42263.041666666664</v>
      </c>
      <c r="S1142">
        <v>5</v>
      </c>
      <c r="T1142">
        <v>100</v>
      </c>
      <c r="V1142" s="1">
        <v>42263.041666666664</v>
      </c>
      <c r="W1142">
        <v>12</v>
      </c>
      <c r="X1142">
        <v>75</v>
      </c>
      <c r="Z1142" s="1">
        <v>42263.041666666664</v>
      </c>
      <c r="AA1142">
        <v>12</v>
      </c>
      <c r="AB1142">
        <v>50</v>
      </c>
      <c r="AD1142" s="1">
        <v>42263.041666666664</v>
      </c>
      <c r="AE1142">
        <v>11</v>
      </c>
      <c r="AF1142">
        <v>250</v>
      </c>
      <c r="AH1142" s="1">
        <v>42263.041666666664</v>
      </c>
      <c r="AI1142">
        <v>4</v>
      </c>
      <c r="AJ1142">
        <v>100</v>
      </c>
      <c r="AL1142" s="1">
        <v>42263.041666666664</v>
      </c>
      <c r="AM1142">
        <v>2</v>
      </c>
      <c r="AN1142">
        <v>50</v>
      </c>
      <c r="AP1142" s="1">
        <v>42263.041666666664</v>
      </c>
      <c r="AQ1142">
        <v>90</v>
      </c>
      <c r="AR1142">
        <v>150</v>
      </c>
      <c r="AT1142" s="1">
        <v>42263.041666666664</v>
      </c>
      <c r="AU1142">
        <v>9</v>
      </c>
      <c r="AV1142">
        <v>100</v>
      </c>
      <c r="AX1142" s="1">
        <v>42263.041666666664</v>
      </c>
      <c r="AY1142">
        <v>14</v>
      </c>
      <c r="AZ1142">
        <v>50</v>
      </c>
      <c r="BB1142" s="1">
        <v>42263.041666666664</v>
      </c>
      <c r="BC1142">
        <v>18</v>
      </c>
      <c r="BD1142">
        <v>125</v>
      </c>
      <c r="BF1142" s="1">
        <v>42263.041666666664</v>
      </c>
      <c r="BG1142">
        <v>8</v>
      </c>
      <c r="BH1142">
        <v>75</v>
      </c>
      <c r="BJ1142" s="1">
        <v>42263.041666666664</v>
      </c>
      <c r="BK1142">
        <v>3</v>
      </c>
      <c r="BL1142">
        <v>50</v>
      </c>
      <c r="BN1142" s="1">
        <v>42263.041666666664</v>
      </c>
      <c r="BO1142">
        <v>12</v>
      </c>
      <c r="BP1142">
        <v>50</v>
      </c>
      <c r="BR1142" s="1"/>
      <c r="BV1142" s="1"/>
      <c r="BZ1142" s="1"/>
      <c r="CD1142" s="1"/>
      <c r="CH1142" s="1"/>
      <c r="CL1142" s="1"/>
      <c r="CP1142" s="1"/>
      <c r="CT1142" s="1"/>
      <c r="CX1142" s="1"/>
      <c r="DB1142" s="1"/>
      <c r="DF1142" s="1"/>
      <c r="DJ1142" s="1"/>
      <c r="DN1142" s="1"/>
      <c r="DR1142" s="1"/>
      <c r="DV1142" s="1"/>
      <c r="DZ1142" s="1"/>
      <c r="ED1142" s="1"/>
      <c r="EH1142" s="1"/>
      <c r="EL1142" s="1"/>
      <c r="EP1142" s="1"/>
      <c r="ET1142" s="1"/>
      <c r="EX1142" s="1"/>
      <c r="FB1142" s="1"/>
      <c r="FF1142" s="1"/>
      <c r="FJ1142" s="1"/>
      <c r="FN1142" s="1"/>
      <c r="FR1142" s="1"/>
      <c r="FV1142" s="1"/>
      <c r="FZ1142" s="1"/>
      <c r="GD1142" s="1"/>
      <c r="GH1142" s="1"/>
      <c r="GL1142" s="1"/>
      <c r="GP1142" s="1"/>
      <c r="GT1142" s="1"/>
      <c r="GX1142" s="1"/>
      <c r="HB1142" s="1"/>
      <c r="HF1142" s="1"/>
      <c r="HJ1142" s="1"/>
      <c r="HN1142" s="1"/>
      <c r="HR1142" s="1"/>
      <c r="HV1142" s="1"/>
      <c r="HZ1142" s="1"/>
      <c r="ID1142" s="1"/>
      <c r="IH1142" s="1"/>
      <c r="IL1142" s="1"/>
      <c r="IP1142" s="1"/>
      <c r="IT1142" s="1"/>
      <c r="IX1142" s="1"/>
      <c r="JB1142" s="1"/>
      <c r="JF1142" s="1"/>
      <c r="JJ1142" s="1"/>
      <c r="JN1142" s="1"/>
      <c r="JR1142" s="1"/>
      <c r="JV1142" s="1"/>
      <c r="JZ1142" s="1"/>
      <c r="KD1142" s="1"/>
      <c r="KH1142" s="1"/>
      <c r="KL1142" s="1"/>
      <c r="KP1142" s="1"/>
      <c r="KT1142" s="1"/>
      <c r="KX1142" s="1"/>
      <c r="LB1142" s="1"/>
      <c r="LF1142" s="1"/>
      <c r="LJ1142" s="1"/>
      <c r="LN1142" s="1"/>
      <c r="LR1142" s="1"/>
    </row>
    <row r="1143" spans="6:330">
      <c r="F1143" s="1">
        <v>42263.083333333336</v>
      </c>
      <c r="G1143">
        <v>109</v>
      </c>
      <c r="H1143">
        <v>250</v>
      </c>
      <c r="J1143" s="1">
        <v>42263.083333333336</v>
      </c>
      <c r="K1143">
        <v>6</v>
      </c>
      <c r="L1143">
        <v>150</v>
      </c>
      <c r="N1143" s="1">
        <v>42263.083333333336</v>
      </c>
      <c r="O1143">
        <v>10</v>
      </c>
      <c r="P1143">
        <v>75</v>
      </c>
      <c r="R1143" s="1">
        <v>42263.083333333336</v>
      </c>
      <c r="S1143">
        <v>2</v>
      </c>
      <c r="T1143">
        <v>100</v>
      </c>
      <c r="V1143" s="1">
        <v>42263.083333333336</v>
      </c>
      <c r="W1143">
        <v>8</v>
      </c>
      <c r="X1143">
        <v>75</v>
      </c>
      <c r="Z1143" s="1">
        <v>42263.083333333336</v>
      </c>
      <c r="AA1143">
        <v>10</v>
      </c>
      <c r="AB1143">
        <v>50</v>
      </c>
      <c r="AD1143" s="1">
        <v>42263.083333333336</v>
      </c>
      <c r="AE1143">
        <v>9</v>
      </c>
      <c r="AF1143">
        <v>250</v>
      </c>
      <c r="AH1143" s="1">
        <v>42263.083333333336</v>
      </c>
      <c r="AI1143">
        <v>4</v>
      </c>
      <c r="AJ1143">
        <v>100</v>
      </c>
      <c r="AL1143" s="1">
        <v>42263.083333333336</v>
      </c>
      <c r="AM1143">
        <v>3</v>
      </c>
      <c r="AN1143">
        <v>50</v>
      </c>
      <c r="AP1143" s="1">
        <v>42263.083333333336</v>
      </c>
      <c r="AQ1143">
        <v>76</v>
      </c>
      <c r="AR1143">
        <v>150</v>
      </c>
      <c r="AT1143" s="1">
        <v>42263.083333333336</v>
      </c>
      <c r="AU1143">
        <v>6</v>
      </c>
      <c r="AV1143">
        <v>100</v>
      </c>
      <c r="AX1143" s="1">
        <v>42263.083333333336</v>
      </c>
      <c r="AY1143">
        <v>7</v>
      </c>
      <c r="AZ1143">
        <v>50</v>
      </c>
      <c r="BB1143" s="1">
        <v>42263.083333333336</v>
      </c>
      <c r="BC1143">
        <v>8</v>
      </c>
      <c r="BD1143">
        <v>125</v>
      </c>
      <c r="BF1143" s="1">
        <v>42263.083333333336</v>
      </c>
      <c r="BG1143">
        <v>8</v>
      </c>
      <c r="BH1143">
        <v>75</v>
      </c>
      <c r="BJ1143" s="1">
        <v>42263.083333333336</v>
      </c>
      <c r="BK1143">
        <v>3</v>
      </c>
      <c r="BL1143">
        <v>50</v>
      </c>
      <c r="BN1143" s="1">
        <v>42263.083333333336</v>
      </c>
      <c r="BO1143">
        <v>10</v>
      </c>
      <c r="BP1143">
        <v>50</v>
      </c>
      <c r="BR1143" s="1"/>
      <c r="BV1143" s="1"/>
      <c r="BZ1143" s="1"/>
      <c r="CD1143" s="1"/>
      <c r="CH1143" s="1"/>
      <c r="CL1143" s="1"/>
      <c r="CP1143" s="1"/>
      <c r="CT1143" s="1"/>
      <c r="CX1143" s="1"/>
      <c r="DB1143" s="1"/>
      <c r="DF1143" s="1"/>
      <c r="DJ1143" s="1"/>
      <c r="DN1143" s="1"/>
      <c r="DR1143" s="1"/>
      <c r="DV1143" s="1"/>
      <c r="DZ1143" s="1"/>
      <c r="ED1143" s="1"/>
      <c r="EH1143" s="1"/>
      <c r="EL1143" s="1"/>
      <c r="EP1143" s="1"/>
      <c r="ET1143" s="1"/>
      <c r="EX1143" s="1"/>
      <c r="FB1143" s="1"/>
      <c r="FF1143" s="1"/>
      <c r="FJ1143" s="1"/>
      <c r="FN1143" s="1"/>
      <c r="FR1143" s="1"/>
      <c r="FV1143" s="1"/>
      <c r="FZ1143" s="1"/>
      <c r="GD1143" s="1"/>
      <c r="GH1143" s="1"/>
      <c r="GL1143" s="1"/>
      <c r="GP1143" s="1"/>
      <c r="GT1143" s="1"/>
      <c r="GX1143" s="1"/>
      <c r="HB1143" s="1"/>
      <c r="HF1143" s="1"/>
      <c r="HJ1143" s="1"/>
      <c r="HN1143" s="1"/>
      <c r="HR1143" s="1"/>
      <c r="HV1143" s="1"/>
      <c r="HZ1143" s="1"/>
      <c r="ID1143" s="1"/>
      <c r="IH1143" s="1"/>
      <c r="IL1143" s="1"/>
      <c r="IP1143" s="1"/>
      <c r="IT1143" s="1"/>
      <c r="IX1143" s="1"/>
      <c r="JB1143" s="1"/>
      <c r="JF1143" s="1"/>
      <c r="JJ1143" s="1"/>
      <c r="JN1143" s="1"/>
      <c r="JR1143" s="1"/>
      <c r="JV1143" s="1"/>
      <c r="JZ1143" s="1"/>
      <c r="KD1143" s="1"/>
      <c r="KH1143" s="1"/>
      <c r="KL1143" s="1"/>
      <c r="KP1143" s="1"/>
      <c r="KT1143" s="1"/>
      <c r="KX1143" s="1"/>
      <c r="LB1143" s="1"/>
      <c r="LF1143" s="1"/>
      <c r="LJ1143" s="1"/>
      <c r="LN1143" s="1"/>
      <c r="LR1143" s="1"/>
    </row>
    <row r="1144" spans="6:330">
      <c r="F1144" s="1">
        <v>42263.125</v>
      </c>
      <c r="G1144">
        <v>118</v>
      </c>
      <c r="H1144">
        <v>250</v>
      </c>
      <c r="J1144" s="1">
        <v>42263.125</v>
      </c>
      <c r="K1144">
        <v>6</v>
      </c>
      <c r="L1144">
        <v>150</v>
      </c>
      <c r="N1144" s="1">
        <v>42263.125</v>
      </c>
      <c r="O1144">
        <v>8</v>
      </c>
      <c r="P1144">
        <v>75</v>
      </c>
      <c r="R1144" s="1">
        <v>42263.125</v>
      </c>
      <c r="S1144">
        <v>1</v>
      </c>
      <c r="T1144">
        <v>100</v>
      </c>
      <c r="V1144" s="1">
        <v>42263.125</v>
      </c>
      <c r="W1144">
        <v>8</v>
      </c>
      <c r="X1144">
        <v>75</v>
      </c>
      <c r="Z1144" s="1">
        <v>42263.125</v>
      </c>
      <c r="AA1144">
        <v>9</v>
      </c>
      <c r="AB1144">
        <v>50</v>
      </c>
      <c r="AD1144" s="1">
        <v>42263.125</v>
      </c>
      <c r="AE1144">
        <v>5</v>
      </c>
      <c r="AF1144">
        <v>250</v>
      </c>
      <c r="AH1144" s="1">
        <v>42263.125</v>
      </c>
      <c r="AI1144">
        <v>4</v>
      </c>
      <c r="AJ1144">
        <v>100</v>
      </c>
      <c r="AL1144" s="1">
        <v>42263.125</v>
      </c>
      <c r="AM1144">
        <v>2</v>
      </c>
      <c r="AN1144">
        <v>50</v>
      </c>
      <c r="AP1144" s="1">
        <v>42263.125</v>
      </c>
      <c r="AQ1144">
        <v>60</v>
      </c>
      <c r="AR1144">
        <v>150</v>
      </c>
      <c r="AT1144" s="1">
        <v>42263.125</v>
      </c>
      <c r="AU1144">
        <v>6</v>
      </c>
      <c r="AV1144">
        <v>100</v>
      </c>
      <c r="AX1144" s="1">
        <v>42263.125</v>
      </c>
      <c r="AY1144">
        <v>4</v>
      </c>
      <c r="AZ1144">
        <v>50</v>
      </c>
      <c r="BB1144" s="1">
        <v>42263.125</v>
      </c>
      <c r="BC1144">
        <v>9</v>
      </c>
      <c r="BD1144">
        <v>125</v>
      </c>
      <c r="BF1144" s="1">
        <v>42263.125</v>
      </c>
      <c r="BG1144">
        <v>8</v>
      </c>
      <c r="BH1144">
        <v>75</v>
      </c>
      <c r="BJ1144" s="1">
        <v>42263.125</v>
      </c>
      <c r="BK1144">
        <v>3</v>
      </c>
      <c r="BL1144">
        <v>50</v>
      </c>
      <c r="BN1144" s="1">
        <v>42263.125</v>
      </c>
      <c r="BO1144">
        <v>9</v>
      </c>
      <c r="BP1144">
        <v>50</v>
      </c>
      <c r="BR1144" s="1"/>
      <c r="BV1144" s="1"/>
      <c r="BZ1144" s="1"/>
      <c r="CD1144" s="1"/>
      <c r="CH1144" s="1"/>
      <c r="CL1144" s="1"/>
      <c r="CP1144" s="1"/>
      <c r="CT1144" s="1"/>
      <c r="CX1144" s="1"/>
      <c r="DB1144" s="1"/>
      <c r="DF1144" s="1"/>
      <c r="DJ1144" s="1"/>
      <c r="DN1144" s="1"/>
      <c r="DR1144" s="1"/>
      <c r="DV1144" s="1"/>
      <c r="DZ1144" s="1"/>
      <c r="ED1144" s="1"/>
      <c r="EH1144" s="1"/>
      <c r="EL1144" s="1"/>
      <c r="EP1144" s="1"/>
      <c r="ET1144" s="1"/>
      <c r="EX1144" s="1"/>
      <c r="FB1144" s="1"/>
      <c r="FF1144" s="1"/>
      <c r="FJ1144" s="1"/>
      <c r="FN1144" s="1"/>
      <c r="FR1144" s="1"/>
      <c r="FV1144" s="1"/>
      <c r="FZ1144" s="1"/>
      <c r="GD1144" s="1"/>
      <c r="GH1144" s="1"/>
      <c r="GL1144" s="1"/>
      <c r="GP1144" s="1"/>
      <c r="GT1144" s="1"/>
      <c r="GX1144" s="1"/>
      <c r="HB1144" s="1"/>
      <c r="HF1144" s="1"/>
      <c r="HJ1144" s="1"/>
      <c r="HN1144" s="1"/>
      <c r="HR1144" s="1"/>
      <c r="HV1144" s="1"/>
      <c r="HZ1144" s="1"/>
      <c r="ID1144" s="1"/>
      <c r="IH1144" s="1"/>
      <c r="IL1144" s="1"/>
      <c r="IP1144" s="1"/>
      <c r="IT1144" s="1"/>
      <c r="IX1144" s="1"/>
      <c r="JB1144" s="1"/>
      <c r="JF1144" s="1"/>
      <c r="JJ1144" s="1"/>
      <c r="JN1144" s="1"/>
      <c r="JR1144" s="1"/>
      <c r="JV1144" s="1"/>
      <c r="JZ1144" s="1"/>
      <c r="KD1144" s="1"/>
      <c r="KH1144" s="1"/>
      <c r="KL1144" s="1"/>
      <c r="KP1144" s="1"/>
      <c r="KT1144" s="1"/>
      <c r="KX1144" s="1"/>
      <c r="LB1144" s="1"/>
      <c r="LF1144" s="1"/>
      <c r="LJ1144" s="1"/>
      <c r="LN1144" s="1"/>
      <c r="LR1144" s="1"/>
    </row>
    <row r="1145" spans="6:330">
      <c r="F1145" s="1">
        <v>42263.166666666664</v>
      </c>
      <c r="G1145">
        <v>107</v>
      </c>
      <c r="H1145">
        <v>250</v>
      </c>
      <c r="J1145" s="1">
        <v>42263.166666666664</v>
      </c>
      <c r="K1145">
        <v>5</v>
      </c>
      <c r="L1145">
        <v>150</v>
      </c>
      <c r="N1145" s="1">
        <v>42263.166666666664</v>
      </c>
      <c r="O1145">
        <v>7</v>
      </c>
      <c r="P1145">
        <v>75</v>
      </c>
      <c r="R1145" s="1">
        <v>42263.166666666664</v>
      </c>
      <c r="S1145">
        <v>1</v>
      </c>
      <c r="T1145">
        <v>100</v>
      </c>
      <c r="V1145" s="1">
        <v>42263.166666666664</v>
      </c>
      <c r="W1145">
        <v>7</v>
      </c>
      <c r="X1145">
        <v>75</v>
      </c>
      <c r="Z1145" s="1">
        <v>42263.166666666664</v>
      </c>
      <c r="AA1145">
        <v>10</v>
      </c>
      <c r="AB1145">
        <v>50</v>
      </c>
      <c r="AD1145" s="1">
        <v>42263.166666666664</v>
      </c>
      <c r="AE1145">
        <v>5</v>
      </c>
      <c r="AF1145">
        <v>250</v>
      </c>
      <c r="AH1145" s="1">
        <v>42263.166666666664</v>
      </c>
      <c r="AI1145">
        <v>4</v>
      </c>
      <c r="AJ1145">
        <v>100</v>
      </c>
      <c r="AL1145" s="1">
        <v>42263.166666666664</v>
      </c>
      <c r="AM1145">
        <v>2</v>
      </c>
      <c r="AN1145">
        <v>50</v>
      </c>
      <c r="AP1145" s="1">
        <v>42263.166666666664</v>
      </c>
      <c r="AQ1145">
        <v>59</v>
      </c>
      <c r="AR1145">
        <v>150</v>
      </c>
      <c r="AT1145" s="1">
        <v>42263.166666666664</v>
      </c>
      <c r="AU1145">
        <v>7</v>
      </c>
      <c r="AV1145">
        <v>100</v>
      </c>
      <c r="AX1145" s="1">
        <v>42263.166666666664</v>
      </c>
      <c r="AY1145">
        <v>3</v>
      </c>
      <c r="AZ1145">
        <v>50</v>
      </c>
      <c r="BB1145" s="1">
        <v>42263.166666666664</v>
      </c>
      <c r="BC1145">
        <v>7</v>
      </c>
      <c r="BD1145">
        <v>125</v>
      </c>
      <c r="BF1145" s="1">
        <v>42263.166666666664</v>
      </c>
      <c r="BG1145">
        <v>6</v>
      </c>
      <c r="BH1145">
        <v>75</v>
      </c>
      <c r="BJ1145" s="1">
        <v>42263.166666666664</v>
      </c>
      <c r="BK1145">
        <v>3</v>
      </c>
      <c r="BL1145">
        <v>50</v>
      </c>
      <c r="BN1145" s="1">
        <v>42263.166666666664</v>
      </c>
      <c r="BO1145">
        <v>10</v>
      </c>
      <c r="BP1145">
        <v>50</v>
      </c>
      <c r="BR1145" s="1"/>
      <c r="BV1145" s="1"/>
      <c r="BZ1145" s="1"/>
      <c r="CD1145" s="1"/>
      <c r="CH1145" s="1"/>
      <c r="CL1145" s="1"/>
      <c r="CP1145" s="1"/>
      <c r="CT1145" s="1"/>
      <c r="CX1145" s="1"/>
      <c r="DB1145" s="1"/>
      <c r="DF1145" s="1"/>
      <c r="DJ1145" s="1"/>
      <c r="DN1145" s="1"/>
      <c r="DR1145" s="1"/>
      <c r="DV1145" s="1"/>
      <c r="DZ1145" s="1"/>
      <c r="ED1145" s="1"/>
      <c r="EH1145" s="1"/>
      <c r="EL1145" s="1"/>
      <c r="EP1145" s="1"/>
      <c r="ET1145" s="1"/>
      <c r="EX1145" s="1"/>
      <c r="FB1145" s="1"/>
      <c r="FF1145" s="1"/>
      <c r="FJ1145" s="1"/>
      <c r="FN1145" s="1"/>
      <c r="FR1145" s="1"/>
      <c r="FV1145" s="1"/>
      <c r="FZ1145" s="1"/>
      <c r="GD1145" s="1"/>
      <c r="GH1145" s="1"/>
      <c r="GL1145" s="1"/>
      <c r="GP1145" s="1"/>
      <c r="GT1145" s="1"/>
      <c r="GX1145" s="1"/>
      <c r="HB1145" s="1"/>
      <c r="HF1145" s="1"/>
      <c r="HJ1145" s="1"/>
      <c r="HN1145" s="1"/>
      <c r="HR1145" s="1"/>
      <c r="HV1145" s="1"/>
      <c r="HZ1145" s="1"/>
      <c r="ID1145" s="1"/>
      <c r="IH1145" s="1"/>
      <c r="IL1145" s="1"/>
      <c r="IP1145" s="1"/>
      <c r="IT1145" s="1"/>
      <c r="IX1145" s="1"/>
      <c r="JB1145" s="1"/>
      <c r="JF1145" s="1"/>
      <c r="JJ1145" s="1"/>
      <c r="JN1145" s="1"/>
      <c r="JR1145" s="1"/>
      <c r="JV1145" s="1"/>
      <c r="JZ1145" s="1"/>
      <c r="KD1145" s="1"/>
      <c r="KH1145" s="1"/>
      <c r="KL1145" s="1"/>
      <c r="KP1145" s="1"/>
      <c r="KT1145" s="1"/>
      <c r="KX1145" s="1"/>
      <c r="LB1145" s="1"/>
      <c r="LF1145" s="1"/>
      <c r="LJ1145" s="1"/>
      <c r="LN1145" s="1"/>
      <c r="LR1145" s="1"/>
    </row>
    <row r="1146" spans="6:330">
      <c r="F1146" s="1">
        <v>42263.208333333336</v>
      </c>
      <c r="G1146">
        <v>106</v>
      </c>
      <c r="H1146">
        <v>250</v>
      </c>
      <c r="J1146" s="1">
        <v>42263.208333333336</v>
      </c>
      <c r="K1146">
        <v>5</v>
      </c>
      <c r="L1146">
        <v>150</v>
      </c>
      <c r="N1146" s="1">
        <v>42263.208333333336</v>
      </c>
      <c r="O1146">
        <v>6</v>
      </c>
      <c r="P1146">
        <v>75</v>
      </c>
      <c r="R1146" s="1">
        <v>42263.208333333336</v>
      </c>
      <c r="S1146">
        <v>3</v>
      </c>
      <c r="T1146">
        <v>100</v>
      </c>
      <c r="V1146" s="1">
        <v>42263.208333333336</v>
      </c>
      <c r="W1146">
        <v>6</v>
      </c>
      <c r="X1146">
        <v>75</v>
      </c>
      <c r="Z1146" s="1">
        <v>42263.208333333336</v>
      </c>
      <c r="AA1146">
        <v>9</v>
      </c>
      <c r="AB1146">
        <v>50</v>
      </c>
      <c r="AD1146" s="1">
        <v>42263.208333333336</v>
      </c>
      <c r="AE1146">
        <v>5</v>
      </c>
      <c r="AF1146">
        <v>250</v>
      </c>
      <c r="AH1146" s="1">
        <v>42263.208333333336</v>
      </c>
      <c r="AI1146">
        <v>4</v>
      </c>
      <c r="AJ1146">
        <v>100</v>
      </c>
      <c r="AL1146" s="1">
        <v>42263.208333333336</v>
      </c>
      <c r="AM1146">
        <v>1</v>
      </c>
      <c r="AN1146">
        <v>50</v>
      </c>
      <c r="AP1146" s="1">
        <v>42263.208333333336</v>
      </c>
      <c r="AQ1146">
        <v>63</v>
      </c>
      <c r="AR1146">
        <v>150</v>
      </c>
      <c r="AT1146" s="1">
        <v>42263.208333333336</v>
      </c>
      <c r="AU1146">
        <v>6</v>
      </c>
      <c r="AV1146">
        <v>100</v>
      </c>
      <c r="AX1146" s="1">
        <v>42263.208333333336</v>
      </c>
      <c r="AY1146">
        <v>3</v>
      </c>
      <c r="AZ1146">
        <v>50</v>
      </c>
      <c r="BB1146" s="1">
        <v>42263.208333333336</v>
      </c>
      <c r="BC1146">
        <v>8</v>
      </c>
      <c r="BD1146">
        <v>125</v>
      </c>
      <c r="BF1146" s="1">
        <v>42263.208333333336</v>
      </c>
      <c r="BG1146">
        <v>6</v>
      </c>
      <c r="BH1146">
        <v>75</v>
      </c>
      <c r="BJ1146" s="1">
        <v>42263.208333333336</v>
      </c>
      <c r="BK1146">
        <v>3</v>
      </c>
      <c r="BL1146">
        <v>50</v>
      </c>
      <c r="BN1146" s="1">
        <v>42263.208333333336</v>
      </c>
      <c r="BO1146">
        <v>9</v>
      </c>
      <c r="BP1146">
        <v>50</v>
      </c>
      <c r="BR1146" s="1"/>
      <c r="BV1146" s="1"/>
      <c r="BZ1146" s="1"/>
      <c r="CD1146" s="1"/>
      <c r="CH1146" s="1"/>
      <c r="CL1146" s="1"/>
      <c r="CP1146" s="1"/>
      <c r="CT1146" s="1"/>
      <c r="CX1146" s="1"/>
      <c r="DB1146" s="1"/>
      <c r="DF1146" s="1"/>
      <c r="DJ1146" s="1"/>
      <c r="DN1146" s="1"/>
      <c r="DR1146" s="1"/>
      <c r="DV1146" s="1"/>
      <c r="DZ1146" s="1"/>
      <c r="ED1146" s="1"/>
      <c r="EH1146" s="1"/>
      <c r="EL1146" s="1"/>
      <c r="EP1146" s="1"/>
      <c r="ET1146" s="1"/>
      <c r="EX1146" s="1"/>
      <c r="FB1146" s="1"/>
      <c r="FF1146" s="1"/>
      <c r="FJ1146" s="1"/>
      <c r="FN1146" s="1"/>
      <c r="FR1146" s="1"/>
      <c r="FV1146" s="1"/>
      <c r="FZ1146" s="1"/>
      <c r="GD1146" s="1"/>
      <c r="GH1146" s="1"/>
      <c r="GL1146" s="1"/>
      <c r="GP1146" s="1"/>
      <c r="GT1146" s="1"/>
      <c r="GX1146" s="1"/>
      <c r="HB1146" s="1"/>
      <c r="HF1146" s="1"/>
      <c r="HJ1146" s="1"/>
      <c r="HN1146" s="1"/>
      <c r="HR1146" s="1"/>
      <c r="HV1146" s="1"/>
      <c r="HZ1146" s="1"/>
      <c r="ID1146" s="1"/>
      <c r="IH1146" s="1"/>
      <c r="IL1146" s="1"/>
      <c r="IP1146" s="1"/>
      <c r="IT1146" s="1"/>
      <c r="IX1146" s="1"/>
      <c r="JB1146" s="1"/>
      <c r="JF1146" s="1"/>
      <c r="JJ1146" s="1"/>
      <c r="JN1146" s="1"/>
      <c r="JR1146" s="1"/>
      <c r="JV1146" s="1"/>
      <c r="JZ1146" s="1"/>
      <c r="KD1146" s="1"/>
      <c r="KH1146" s="1"/>
      <c r="KL1146" s="1"/>
      <c r="KP1146" s="1"/>
      <c r="KT1146" s="1"/>
      <c r="KX1146" s="1"/>
      <c r="LB1146" s="1"/>
      <c r="LF1146" s="1"/>
      <c r="LJ1146" s="1"/>
      <c r="LN1146" s="1"/>
      <c r="LR1146" s="1"/>
    </row>
    <row r="1147" spans="6:330">
      <c r="F1147" s="1">
        <v>42263.25</v>
      </c>
      <c r="G1147">
        <v>118</v>
      </c>
      <c r="H1147">
        <v>250</v>
      </c>
      <c r="J1147" s="1">
        <v>42263.25</v>
      </c>
      <c r="K1147">
        <v>8</v>
      </c>
      <c r="L1147">
        <v>150</v>
      </c>
      <c r="N1147" s="1">
        <v>42263.25</v>
      </c>
      <c r="O1147">
        <v>13</v>
      </c>
      <c r="P1147">
        <v>75</v>
      </c>
      <c r="R1147" s="1">
        <v>42263.25</v>
      </c>
      <c r="S1147">
        <v>7</v>
      </c>
      <c r="T1147">
        <v>100</v>
      </c>
      <c r="V1147" s="1">
        <v>42263.25</v>
      </c>
      <c r="W1147">
        <v>7</v>
      </c>
      <c r="X1147">
        <v>75</v>
      </c>
      <c r="Z1147" s="1">
        <v>42263.25</v>
      </c>
      <c r="AA1147">
        <v>11</v>
      </c>
      <c r="AB1147">
        <v>50</v>
      </c>
      <c r="AD1147" s="1">
        <v>42263.25</v>
      </c>
      <c r="AE1147">
        <v>11</v>
      </c>
      <c r="AF1147">
        <v>250</v>
      </c>
      <c r="AH1147" s="1">
        <v>42263.25</v>
      </c>
      <c r="AI1147">
        <v>6</v>
      </c>
      <c r="AJ1147">
        <v>100</v>
      </c>
      <c r="AL1147" s="1">
        <v>42263.25</v>
      </c>
      <c r="AM1147">
        <v>3</v>
      </c>
      <c r="AN1147">
        <v>50</v>
      </c>
      <c r="AP1147" s="1">
        <v>42263.25</v>
      </c>
      <c r="AQ1147">
        <v>76</v>
      </c>
      <c r="AR1147">
        <v>150</v>
      </c>
      <c r="AT1147" s="1">
        <v>42263.25</v>
      </c>
      <c r="AU1147">
        <v>7</v>
      </c>
      <c r="AV1147">
        <v>100</v>
      </c>
      <c r="AX1147" s="1">
        <v>42263.25</v>
      </c>
      <c r="AY1147">
        <v>3</v>
      </c>
      <c r="AZ1147">
        <v>50</v>
      </c>
      <c r="BB1147" s="1">
        <v>42263.25</v>
      </c>
      <c r="BC1147">
        <v>26</v>
      </c>
      <c r="BD1147">
        <v>125</v>
      </c>
      <c r="BF1147" s="1">
        <v>42263.25</v>
      </c>
      <c r="BG1147">
        <v>8</v>
      </c>
      <c r="BH1147">
        <v>75</v>
      </c>
      <c r="BJ1147" s="1">
        <v>42263.25</v>
      </c>
      <c r="BK1147">
        <v>4</v>
      </c>
      <c r="BL1147">
        <v>50</v>
      </c>
      <c r="BN1147" s="1">
        <v>42263.25</v>
      </c>
      <c r="BO1147">
        <v>11</v>
      </c>
      <c r="BP1147">
        <v>50</v>
      </c>
      <c r="BR1147" s="1"/>
      <c r="BV1147" s="1"/>
      <c r="BZ1147" s="1"/>
      <c r="CD1147" s="1"/>
      <c r="CH1147" s="1"/>
      <c r="CL1147" s="1"/>
      <c r="CP1147" s="1"/>
      <c r="CT1147" s="1"/>
      <c r="CX1147" s="1"/>
      <c r="DB1147" s="1"/>
      <c r="DF1147" s="1"/>
      <c r="DJ1147" s="1"/>
      <c r="DN1147" s="1"/>
      <c r="DR1147" s="1"/>
      <c r="DV1147" s="1"/>
      <c r="DZ1147" s="1"/>
      <c r="ED1147" s="1"/>
      <c r="EH1147" s="1"/>
      <c r="EL1147" s="1"/>
      <c r="EP1147" s="1"/>
      <c r="ET1147" s="1"/>
      <c r="EX1147" s="1"/>
      <c r="FB1147" s="1"/>
      <c r="FF1147" s="1"/>
      <c r="FJ1147" s="1"/>
      <c r="FN1147" s="1"/>
      <c r="FR1147" s="1"/>
      <c r="FV1147" s="1"/>
      <c r="FZ1147" s="1"/>
      <c r="GD1147" s="1"/>
      <c r="GH1147" s="1"/>
      <c r="GL1147" s="1"/>
      <c r="GP1147" s="1"/>
      <c r="GT1147" s="1"/>
      <c r="GX1147" s="1"/>
      <c r="HB1147" s="1"/>
      <c r="HF1147" s="1"/>
      <c r="HJ1147" s="1"/>
      <c r="HN1147" s="1"/>
      <c r="HR1147" s="1"/>
      <c r="HV1147" s="1"/>
      <c r="HZ1147" s="1"/>
      <c r="ID1147" s="1"/>
      <c r="IH1147" s="1"/>
      <c r="IL1147" s="1"/>
      <c r="IP1147" s="1"/>
      <c r="IT1147" s="1"/>
      <c r="IX1147" s="1"/>
      <c r="JB1147" s="1"/>
      <c r="JF1147" s="1"/>
      <c r="JJ1147" s="1"/>
      <c r="JN1147" s="1"/>
      <c r="JR1147" s="1"/>
      <c r="JV1147" s="1"/>
      <c r="JZ1147" s="1"/>
      <c r="KD1147" s="1"/>
      <c r="KH1147" s="1"/>
      <c r="KL1147" s="1"/>
      <c r="KP1147" s="1"/>
      <c r="KT1147" s="1"/>
      <c r="KX1147" s="1"/>
      <c r="LB1147" s="1"/>
      <c r="LF1147" s="1"/>
      <c r="LJ1147" s="1"/>
      <c r="LN1147" s="1"/>
      <c r="LR1147" s="1"/>
    </row>
    <row r="1148" spans="6:330">
      <c r="F1148" s="1">
        <v>42263.291666666664</v>
      </c>
      <c r="G1148">
        <v>156</v>
      </c>
      <c r="H1148">
        <v>250</v>
      </c>
      <c r="J1148" s="1">
        <v>42263.291666666664</v>
      </c>
      <c r="K1148">
        <v>22</v>
      </c>
      <c r="L1148">
        <v>150</v>
      </c>
      <c r="N1148" s="1">
        <v>42263.291666666664</v>
      </c>
      <c r="O1148">
        <v>38</v>
      </c>
      <c r="P1148">
        <v>75</v>
      </c>
      <c r="R1148" s="1">
        <v>42263.291666666664</v>
      </c>
      <c r="S1148">
        <v>18</v>
      </c>
      <c r="T1148">
        <v>100</v>
      </c>
      <c r="V1148" s="1">
        <v>42263.291666666664</v>
      </c>
      <c r="W1148">
        <v>8</v>
      </c>
      <c r="X1148">
        <v>75</v>
      </c>
      <c r="Z1148" s="1">
        <v>42263.291666666664</v>
      </c>
      <c r="AA1148">
        <v>16</v>
      </c>
      <c r="AB1148">
        <v>50</v>
      </c>
      <c r="AD1148" s="1">
        <v>42263.291666666664</v>
      </c>
      <c r="AE1148">
        <v>22</v>
      </c>
      <c r="AF1148">
        <v>250</v>
      </c>
      <c r="AH1148" s="1">
        <v>42263.291666666664</v>
      </c>
      <c r="AI1148">
        <v>12</v>
      </c>
      <c r="AJ1148">
        <v>100</v>
      </c>
      <c r="AL1148" s="1">
        <v>42263.291666666664</v>
      </c>
      <c r="AM1148">
        <v>7</v>
      </c>
      <c r="AN1148">
        <v>50</v>
      </c>
      <c r="AP1148" s="1">
        <v>42263.291666666664</v>
      </c>
      <c r="AQ1148">
        <v>91</v>
      </c>
      <c r="AR1148">
        <v>150</v>
      </c>
      <c r="AT1148" s="1">
        <v>42263.291666666664</v>
      </c>
      <c r="AU1148">
        <v>6</v>
      </c>
      <c r="AV1148">
        <v>100</v>
      </c>
      <c r="AX1148" s="1">
        <v>42263.291666666664</v>
      </c>
      <c r="AY1148">
        <v>11</v>
      </c>
      <c r="AZ1148">
        <v>50</v>
      </c>
      <c r="BB1148" s="1">
        <v>42263.291666666664</v>
      </c>
      <c r="BC1148">
        <v>44</v>
      </c>
      <c r="BD1148">
        <v>125</v>
      </c>
      <c r="BF1148" s="1">
        <v>42263.291666666664</v>
      </c>
      <c r="BG1148">
        <v>15</v>
      </c>
      <c r="BH1148">
        <v>75</v>
      </c>
      <c r="BJ1148" s="1">
        <v>42263.291666666664</v>
      </c>
      <c r="BK1148">
        <v>4</v>
      </c>
      <c r="BL1148">
        <v>50</v>
      </c>
      <c r="BN1148" s="1">
        <v>42263.291666666664</v>
      </c>
      <c r="BO1148">
        <v>16</v>
      </c>
      <c r="BP1148">
        <v>50</v>
      </c>
      <c r="BR1148" s="1"/>
      <c r="BV1148" s="1"/>
      <c r="BZ1148" s="1"/>
      <c r="CD1148" s="1"/>
      <c r="CH1148" s="1"/>
      <c r="CL1148" s="1"/>
      <c r="CP1148" s="1"/>
      <c r="CT1148" s="1"/>
      <c r="CX1148" s="1"/>
      <c r="DB1148" s="1"/>
      <c r="DF1148" s="1"/>
      <c r="DJ1148" s="1"/>
      <c r="DN1148" s="1"/>
      <c r="DR1148" s="1"/>
      <c r="DV1148" s="1"/>
      <c r="DZ1148" s="1"/>
      <c r="ED1148" s="1"/>
      <c r="EH1148" s="1"/>
      <c r="EL1148" s="1"/>
      <c r="EP1148" s="1"/>
      <c r="ET1148" s="1"/>
      <c r="EX1148" s="1"/>
      <c r="FB1148" s="1"/>
      <c r="FF1148" s="1"/>
      <c r="FJ1148" s="1"/>
      <c r="FN1148" s="1"/>
      <c r="FR1148" s="1"/>
      <c r="FV1148" s="1"/>
      <c r="FZ1148" s="1"/>
      <c r="GD1148" s="1"/>
      <c r="GH1148" s="1"/>
      <c r="GL1148" s="1"/>
      <c r="GP1148" s="1"/>
      <c r="GT1148" s="1"/>
      <c r="GX1148" s="1"/>
      <c r="HB1148" s="1"/>
      <c r="HF1148" s="1"/>
      <c r="HJ1148" s="1"/>
      <c r="HN1148" s="1"/>
      <c r="HR1148" s="1"/>
      <c r="HV1148" s="1"/>
      <c r="HZ1148" s="1"/>
      <c r="ID1148" s="1"/>
      <c r="IH1148" s="1"/>
      <c r="IL1148" s="1"/>
      <c r="IP1148" s="1"/>
      <c r="IT1148" s="1"/>
      <c r="IX1148" s="1"/>
      <c r="JB1148" s="1"/>
      <c r="JF1148" s="1"/>
      <c r="JJ1148" s="1"/>
      <c r="JN1148" s="1"/>
      <c r="JR1148" s="1"/>
      <c r="JV1148" s="1"/>
      <c r="JZ1148" s="1"/>
      <c r="KD1148" s="1"/>
      <c r="KH1148" s="1"/>
      <c r="KL1148" s="1"/>
      <c r="KP1148" s="1"/>
      <c r="KT1148" s="1"/>
      <c r="KX1148" s="1"/>
      <c r="LB1148" s="1"/>
      <c r="LF1148" s="1"/>
      <c r="LJ1148" s="1"/>
      <c r="LN1148" s="1"/>
      <c r="LR1148" s="1"/>
    </row>
    <row r="1149" spans="6:330">
      <c r="F1149" s="1">
        <v>42263.333333333336</v>
      </c>
      <c r="G1149">
        <v>194</v>
      </c>
      <c r="H1149">
        <v>250</v>
      </c>
      <c r="J1149" s="1">
        <v>42263.333333333336</v>
      </c>
      <c r="K1149">
        <v>48</v>
      </c>
      <c r="L1149">
        <v>150</v>
      </c>
      <c r="N1149" s="1">
        <v>42263.333333333336</v>
      </c>
      <c r="O1149">
        <v>46</v>
      </c>
      <c r="P1149">
        <v>75</v>
      </c>
      <c r="R1149" s="1">
        <v>42263.333333333336</v>
      </c>
      <c r="S1149">
        <v>22</v>
      </c>
      <c r="T1149">
        <v>100</v>
      </c>
      <c r="V1149" s="1">
        <v>42263.333333333336</v>
      </c>
      <c r="W1149">
        <v>16</v>
      </c>
      <c r="X1149">
        <v>75</v>
      </c>
      <c r="Z1149" s="1">
        <v>42263.333333333336</v>
      </c>
      <c r="AA1149">
        <v>24</v>
      </c>
      <c r="AB1149">
        <v>50</v>
      </c>
      <c r="AD1149" s="1">
        <v>42263.333333333336</v>
      </c>
      <c r="AE1149">
        <v>62</v>
      </c>
      <c r="AF1149">
        <v>250</v>
      </c>
      <c r="AH1149" s="1">
        <v>42263.333333333336</v>
      </c>
      <c r="AI1149">
        <v>34</v>
      </c>
      <c r="AJ1149">
        <v>100</v>
      </c>
      <c r="AL1149" s="1">
        <v>42263.333333333336</v>
      </c>
      <c r="AM1149">
        <v>9</v>
      </c>
      <c r="AN1149">
        <v>50</v>
      </c>
      <c r="AP1149" s="1">
        <v>42263.333333333336</v>
      </c>
      <c r="AQ1149">
        <v>142</v>
      </c>
      <c r="AR1149">
        <v>150</v>
      </c>
      <c r="AT1149" s="1">
        <v>42263.333333333336</v>
      </c>
      <c r="AU1149">
        <v>11</v>
      </c>
      <c r="AV1149">
        <v>100</v>
      </c>
      <c r="AX1149" s="1">
        <v>42263.333333333336</v>
      </c>
      <c r="AY1149">
        <v>20</v>
      </c>
      <c r="AZ1149">
        <v>50</v>
      </c>
      <c r="BB1149" s="1">
        <v>42263.333333333336</v>
      </c>
      <c r="BC1149">
        <v>44</v>
      </c>
      <c r="BD1149">
        <v>125</v>
      </c>
      <c r="BF1149" s="1">
        <v>42263.333333333336</v>
      </c>
      <c r="BG1149">
        <v>22</v>
      </c>
      <c r="BH1149">
        <v>75</v>
      </c>
      <c r="BJ1149" s="1">
        <v>42263.333333333336</v>
      </c>
      <c r="BK1149">
        <v>6</v>
      </c>
      <c r="BL1149">
        <v>50</v>
      </c>
      <c r="BN1149" s="1">
        <v>42263.333333333336</v>
      </c>
      <c r="BO1149">
        <v>24</v>
      </c>
      <c r="BP1149">
        <v>50</v>
      </c>
      <c r="BR1149" s="1"/>
      <c r="BV1149" s="1"/>
      <c r="BZ1149" s="1"/>
      <c r="CD1149" s="1"/>
      <c r="CH1149" s="1"/>
      <c r="CL1149" s="1"/>
      <c r="CP1149" s="1"/>
      <c r="CT1149" s="1"/>
      <c r="CX1149" s="1"/>
      <c r="DB1149" s="1"/>
      <c r="DF1149" s="1"/>
      <c r="DJ1149" s="1"/>
      <c r="DN1149" s="1"/>
      <c r="DR1149" s="1"/>
      <c r="DV1149" s="1"/>
      <c r="DZ1149" s="1"/>
      <c r="ED1149" s="1"/>
      <c r="EH1149" s="1"/>
      <c r="EL1149" s="1"/>
      <c r="EP1149" s="1"/>
      <c r="ET1149" s="1"/>
      <c r="EX1149" s="1"/>
      <c r="FB1149" s="1"/>
      <c r="FF1149" s="1"/>
      <c r="FJ1149" s="1"/>
      <c r="FN1149" s="1"/>
      <c r="FR1149" s="1"/>
      <c r="FV1149" s="1"/>
      <c r="FZ1149" s="1"/>
      <c r="GD1149" s="1"/>
      <c r="GH1149" s="1"/>
      <c r="GL1149" s="1"/>
      <c r="GP1149" s="1"/>
      <c r="GT1149" s="1"/>
      <c r="GX1149" s="1"/>
      <c r="HB1149" s="1"/>
      <c r="HF1149" s="1"/>
      <c r="HJ1149" s="1"/>
      <c r="HN1149" s="1"/>
      <c r="HR1149" s="1"/>
      <c r="HV1149" s="1"/>
      <c r="HZ1149" s="1"/>
      <c r="ID1149" s="1"/>
      <c r="IH1149" s="1"/>
      <c r="IL1149" s="1"/>
      <c r="IP1149" s="1"/>
      <c r="IT1149" s="1"/>
      <c r="IX1149" s="1"/>
      <c r="JB1149" s="1"/>
      <c r="JF1149" s="1"/>
      <c r="JJ1149" s="1"/>
      <c r="JN1149" s="1"/>
      <c r="JR1149" s="1"/>
      <c r="JV1149" s="1"/>
      <c r="JZ1149" s="1"/>
      <c r="KD1149" s="1"/>
      <c r="KH1149" s="1"/>
      <c r="KL1149" s="1"/>
      <c r="KP1149" s="1"/>
      <c r="KT1149" s="1"/>
      <c r="KX1149" s="1"/>
      <c r="LB1149" s="1"/>
      <c r="LF1149" s="1"/>
      <c r="LJ1149" s="1"/>
      <c r="LN1149" s="1"/>
      <c r="LR1149" s="1"/>
    </row>
    <row r="1150" spans="6:330">
      <c r="F1150" s="1">
        <v>42263.375</v>
      </c>
      <c r="G1150">
        <v>202</v>
      </c>
      <c r="H1150">
        <v>250</v>
      </c>
      <c r="J1150" s="1">
        <v>42263.375</v>
      </c>
      <c r="K1150">
        <v>72</v>
      </c>
      <c r="L1150">
        <v>150</v>
      </c>
      <c r="N1150" s="1">
        <v>42263.375</v>
      </c>
      <c r="O1150">
        <v>42</v>
      </c>
      <c r="P1150">
        <v>75</v>
      </c>
      <c r="R1150" s="1">
        <v>42263.375</v>
      </c>
      <c r="S1150">
        <v>20</v>
      </c>
      <c r="T1150">
        <v>100</v>
      </c>
      <c r="V1150" s="1">
        <v>42263.375</v>
      </c>
      <c r="W1150">
        <v>11</v>
      </c>
      <c r="X1150">
        <v>75</v>
      </c>
      <c r="Z1150" s="1">
        <v>42263.375</v>
      </c>
      <c r="AA1150">
        <v>24</v>
      </c>
      <c r="AB1150">
        <v>50</v>
      </c>
      <c r="AD1150" s="1">
        <v>42263.375</v>
      </c>
      <c r="AE1150">
        <v>69</v>
      </c>
      <c r="AF1150">
        <v>250</v>
      </c>
      <c r="AH1150" s="1">
        <v>42263.375</v>
      </c>
      <c r="AI1150">
        <v>57</v>
      </c>
      <c r="AJ1150">
        <v>100</v>
      </c>
      <c r="AL1150" s="1">
        <v>42263.375</v>
      </c>
      <c r="AM1150">
        <v>12</v>
      </c>
      <c r="AN1150">
        <v>50</v>
      </c>
      <c r="AP1150" s="1">
        <v>42263.375</v>
      </c>
      <c r="AQ1150">
        <v>152</v>
      </c>
      <c r="AR1150">
        <v>150</v>
      </c>
      <c r="AT1150" s="1">
        <v>42263.375</v>
      </c>
      <c r="AU1150">
        <v>16</v>
      </c>
      <c r="AV1150">
        <v>100</v>
      </c>
      <c r="AX1150" s="1">
        <v>42263.375</v>
      </c>
      <c r="AY1150">
        <v>18</v>
      </c>
      <c r="AZ1150">
        <v>50</v>
      </c>
      <c r="BB1150" s="1">
        <v>42263.375</v>
      </c>
      <c r="BC1150">
        <v>40</v>
      </c>
      <c r="BD1150">
        <v>125</v>
      </c>
      <c r="BF1150" s="1">
        <v>42263.375</v>
      </c>
      <c r="BG1150">
        <v>19</v>
      </c>
      <c r="BH1150">
        <v>75</v>
      </c>
      <c r="BJ1150" s="1">
        <v>42263.375</v>
      </c>
      <c r="BK1150">
        <v>7</v>
      </c>
      <c r="BL1150">
        <v>50</v>
      </c>
      <c r="BN1150" s="1">
        <v>42263.375</v>
      </c>
      <c r="BO1150">
        <v>24</v>
      </c>
      <c r="BP1150">
        <v>50</v>
      </c>
      <c r="BR1150" s="1"/>
      <c r="BV1150" s="1"/>
      <c r="BZ1150" s="1"/>
      <c r="CD1150" s="1"/>
      <c r="CH1150" s="1"/>
      <c r="CL1150" s="1"/>
      <c r="CP1150" s="1"/>
      <c r="CT1150" s="1"/>
      <c r="CX1150" s="1"/>
      <c r="DB1150" s="1"/>
      <c r="DF1150" s="1"/>
      <c r="DJ1150" s="1"/>
      <c r="DN1150" s="1"/>
      <c r="DR1150" s="1"/>
      <c r="DV1150" s="1"/>
      <c r="DZ1150" s="1"/>
      <c r="ED1150" s="1"/>
      <c r="EH1150" s="1"/>
      <c r="EL1150" s="1"/>
      <c r="EP1150" s="1"/>
      <c r="ET1150" s="1"/>
      <c r="EX1150" s="1"/>
      <c r="FB1150" s="1"/>
      <c r="FF1150" s="1"/>
      <c r="FJ1150" s="1"/>
      <c r="FN1150" s="1"/>
      <c r="FR1150" s="1"/>
      <c r="FV1150" s="1"/>
      <c r="FZ1150" s="1"/>
      <c r="GD1150" s="1"/>
      <c r="GH1150" s="1"/>
      <c r="GL1150" s="1"/>
      <c r="GP1150" s="1"/>
      <c r="GT1150" s="1"/>
      <c r="GX1150" s="1"/>
      <c r="HB1150" s="1"/>
      <c r="HF1150" s="1"/>
      <c r="HJ1150" s="1"/>
      <c r="HN1150" s="1"/>
      <c r="HR1150" s="1"/>
      <c r="HV1150" s="1"/>
      <c r="HZ1150" s="1"/>
      <c r="ID1150" s="1"/>
      <c r="IH1150" s="1"/>
      <c r="IL1150" s="1"/>
      <c r="IP1150" s="1"/>
      <c r="IT1150" s="1"/>
      <c r="IX1150" s="1"/>
      <c r="JB1150" s="1"/>
      <c r="JF1150" s="1"/>
      <c r="JJ1150" s="1"/>
      <c r="JN1150" s="1"/>
      <c r="JR1150" s="1"/>
      <c r="JV1150" s="1"/>
      <c r="JZ1150" s="1"/>
      <c r="KD1150" s="1"/>
      <c r="KH1150" s="1"/>
      <c r="KL1150" s="1"/>
      <c r="KP1150" s="1"/>
      <c r="KT1150" s="1"/>
      <c r="KX1150" s="1"/>
      <c r="LB1150" s="1"/>
      <c r="LF1150" s="1"/>
      <c r="LJ1150" s="1"/>
      <c r="LN1150" s="1"/>
      <c r="LR1150" s="1"/>
    </row>
    <row r="1151" spans="6:330">
      <c r="F1151" s="1">
        <v>42263.416666666664</v>
      </c>
      <c r="G1151">
        <v>207</v>
      </c>
      <c r="H1151">
        <v>250</v>
      </c>
      <c r="J1151" s="1">
        <v>42263.416666666664</v>
      </c>
      <c r="K1151">
        <v>66</v>
      </c>
      <c r="L1151">
        <v>150</v>
      </c>
      <c r="N1151" s="1">
        <v>42263.416666666664</v>
      </c>
      <c r="O1151">
        <v>40</v>
      </c>
      <c r="P1151">
        <v>75</v>
      </c>
      <c r="R1151" s="1">
        <v>42263.416666666664</v>
      </c>
      <c r="S1151">
        <v>22</v>
      </c>
      <c r="T1151">
        <v>100</v>
      </c>
      <c r="V1151" s="1">
        <v>42263.416666666664</v>
      </c>
      <c r="W1151">
        <v>8</v>
      </c>
      <c r="X1151">
        <v>75</v>
      </c>
      <c r="Z1151" s="1">
        <v>42263.416666666664</v>
      </c>
      <c r="AA1151">
        <v>38</v>
      </c>
      <c r="AB1151">
        <v>50</v>
      </c>
      <c r="AD1151" s="1">
        <v>42263.416666666664</v>
      </c>
      <c r="AE1151">
        <v>76</v>
      </c>
      <c r="AF1151">
        <v>250</v>
      </c>
      <c r="AH1151" s="1">
        <v>42263.416666666664</v>
      </c>
      <c r="AI1151">
        <v>58</v>
      </c>
      <c r="AJ1151">
        <v>100</v>
      </c>
      <c r="AL1151" s="1">
        <v>42263.416666666664</v>
      </c>
      <c r="AM1151">
        <v>12</v>
      </c>
      <c r="AN1151">
        <v>50</v>
      </c>
      <c r="AP1151" s="1">
        <v>42263.416666666664</v>
      </c>
      <c r="AQ1151">
        <v>143</v>
      </c>
      <c r="AR1151">
        <v>150</v>
      </c>
      <c r="AT1151" s="1">
        <v>42263.416666666664</v>
      </c>
      <c r="AU1151">
        <v>17</v>
      </c>
      <c r="AV1151">
        <v>100</v>
      </c>
      <c r="AX1151" s="1">
        <v>42263.416666666664</v>
      </c>
      <c r="AY1151">
        <v>20</v>
      </c>
      <c r="AZ1151">
        <v>50</v>
      </c>
      <c r="BB1151" s="1">
        <v>42263.416666666664</v>
      </c>
      <c r="BC1151">
        <v>38</v>
      </c>
      <c r="BD1151">
        <v>125</v>
      </c>
      <c r="BF1151" s="1">
        <v>42263.416666666664</v>
      </c>
      <c r="BG1151">
        <v>19</v>
      </c>
      <c r="BH1151">
        <v>75</v>
      </c>
      <c r="BJ1151" s="1">
        <v>42263.416666666664</v>
      </c>
      <c r="BK1151">
        <v>8</v>
      </c>
      <c r="BL1151">
        <v>50</v>
      </c>
      <c r="BN1151" s="1">
        <v>42263.416666666664</v>
      </c>
      <c r="BO1151">
        <v>38</v>
      </c>
      <c r="BP1151">
        <v>50</v>
      </c>
      <c r="BR1151" s="1"/>
      <c r="BV1151" s="1"/>
      <c r="BZ1151" s="1"/>
      <c r="CD1151" s="1"/>
      <c r="CH1151" s="1"/>
      <c r="CL1151" s="1"/>
      <c r="CP1151" s="1"/>
      <c r="CT1151" s="1"/>
      <c r="CX1151" s="1"/>
      <c r="DB1151" s="1"/>
      <c r="DF1151" s="1"/>
      <c r="DJ1151" s="1"/>
      <c r="DN1151" s="1"/>
      <c r="DR1151" s="1"/>
      <c r="DV1151" s="1"/>
      <c r="DZ1151" s="1"/>
      <c r="ED1151" s="1"/>
      <c r="EH1151" s="1"/>
      <c r="EL1151" s="1"/>
      <c r="EP1151" s="1"/>
      <c r="ET1151" s="1"/>
      <c r="EX1151" s="1"/>
      <c r="FB1151" s="1"/>
      <c r="FF1151" s="1"/>
      <c r="FJ1151" s="1"/>
      <c r="FN1151" s="1"/>
      <c r="FR1151" s="1"/>
      <c r="FV1151" s="1"/>
      <c r="FZ1151" s="1"/>
      <c r="GD1151" s="1"/>
      <c r="GH1151" s="1"/>
      <c r="GL1151" s="1"/>
      <c r="GP1151" s="1"/>
      <c r="GT1151" s="1"/>
      <c r="GX1151" s="1"/>
      <c r="HB1151" s="1"/>
      <c r="HF1151" s="1"/>
      <c r="HJ1151" s="1"/>
      <c r="HN1151" s="1"/>
      <c r="HR1151" s="1"/>
      <c r="HV1151" s="1"/>
      <c r="HZ1151" s="1"/>
      <c r="ID1151" s="1"/>
      <c r="IH1151" s="1"/>
      <c r="IL1151" s="1"/>
      <c r="IP1151" s="1"/>
      <c r="IT1151" s="1"/>
      <c r="IX1151" s="1"/>
      <c r="JB1151" s="1"/>
      <c r="JF1151" s="1"/>
      <c r="JJ1151" s="1"/>
      <c r="JN1151" s="1"/>
      <c r="JR1151" s="1"/>
      <c r="JV1151" s="1"/>
      <c r="JZ1151" s="1"/>
      <c r="KD1151" s="1"/>
      <c r="KH1151" s="1"/>
      <c r="KL1151" s="1"/>
      <c r="KP1151" s="1"/>
      <c r="KT1151" s="1"/>
      <c r="KX1151" s="1"/>
      <c r="LB1151" s="1"/>
      <c r="LF1151" s="1"/>
      <c r="LJ1151" s="1"/>
      <c r="LN1151" s="1"/>
      <c r="LR1151" s="1"/>
    </row>
    <row r="1152" spans="6:330">
      <c r="F1152" s="1">
        <v>42263.458333333336</v>
      </c>
      <c r="G1152">
        <v>211</v>
      </c>
      <c r="H1152">
        <v>250</v>
      </c>
      <c r="J1152" s="1">
        <v>42263.458333333336</v>
      </c>
      <c r="K1152">
        <v>68</v>
      </c>
      <c r="L1152">
        <v>150</v>
      </c>
      <c r="N1152" s="1">
        <v>42263.458333333336</v>
      </c>
      <c r="O1152">
        <v>42</v>
      </c>
      <c r="P1152">
        <v>75</v>
      </c>
      <c r="R1152" s="1">
        <v>42263.458333333336</v>
      </c>
      <c r="S1152">
        <v>25</v>
      </c>
      <c r="T1152">
        <v>100</v>
      </c>
      <c r="V1152" s="1">
        <v>42263.458333333336</v>
      </c>
      <c r="W1152">
        <v>8</v>
      </c>
      <c r="X1152">
        <v>75</v>
      </c>
      <c r="Z1152" s="1">
        <v>42263.458333333336</v>
      </c>
      <c r="AA1152">
        <v>43</v>
      </c>
      <c r="AB1152">
        <v>50</v>
      </c>
      <c r="AD1152" s="1">
        <v>42263.458333333336</v>
      </c>
      <c r="AE1152">
        <v>66</v>
      </c>
      <c r="AF1152">
        <v>250</v>
      </c>
      <c r="AH1152" s="1">
        <v>42263.458333333336</v>
      </c>
      <c r="AI1152">
        <v>66</v>
      </c>
      <c r="AJ1152">
        <v>100</v>
      </c>
      <c r="AL1152" s="1">
        <v>42263.458333333336</v>
      </c>
      <c r="AM1152">
        <v>8</v>
      </c>
      <c r="AN1152">
        <v>50</v>
      </c>
      <c r="AP1152" s="1">
        <v>42263.458333333336</v>
      </c>
      <c r="AQ1152">
        <v>159</v>
      </c>
      <c r="AR1152">
        <v>150</v>
      </c>
      <c r="AT1152" s="1">
        <v>42263.458333333336</v>
      </c>
      <c r="AU1152">
        <v>21</v>
      </c>
      <c r="AV1152">
        <v>100</v>
      </c>
      <c r="AX1152" s="1">
        <v>42263.458333333336</v>
      </c>
      <c r="AY1152">
        <v>26</v>
      </c>
      <c r="AZ1152">
        <v>50</v>
      </c>
      <c r="BB1152" s="1">
        <v>42263.458333333336</v>
      </c>
      <c r="BC1152">
        <v>26</v>
      </c>
      <c r="BD1152">
        <v>125</v>
      </c>
      <c r="BF1152" s="1">
        <v>42263.458333333336</v>
      </c>
      <c r="BG1152">
        <v>18</v>
      </c>
      <c r="BH1152">
        <v>75</v>
      </c>
      <c r="BJ1152" s="1">
        <v>42263.458333333336</v>
      </c>
      <c r="BK1152">
        <v>9</v>
      </c>
      <c r="BL1152">
        <v>50</v>
      </c>
      <c r="BN1152" s="1">
        <v>42263.458333333336</v>
      </c>
      <c r="BO1152">
        <v>43</v>
      </c>
      <c r="BP1152">
        <v>50</v>
      </c>
      <c r="BR1152" s="1"/>
      <c r="BV1152" s="1"/>
      <c r="BZ1152" s="1"/>
      <c r="CD1152" s="1"/>
      <c r="CH1152" s="1"/>
      <c r="CL1152" s="1"/>
      <c r="CP1152" s="1"/>
      <c r="CT1152" s="1"/>
      <c r="CX1152" s="1"/>
      <c r="DB1152" s="1"/>
      <c r="DF1152" s="1"/>
      <c r="DJ1152" s="1"/>
      <c r="DN1152" s="1"/>
      <c r="DR1152" s="1"/>
      <c r="DV1152" s="1"/>
      <c r="DZ1152" s="1"/>
      <c r="ED1152" s="1"/>
      <c r="EH1152" s="1"/>
      <c r="EL1152" s="1"/>
      <c r="EP1152" s="1"/>
      <c r="ET1152" s="1"/>
      <c r="EX1152" s="1"/>
      <c r="FB1152" s="1"/>
      <c r="FF1152" s="1"/>
      <c r="FJ1152" s="1"/>
      <c r="FN1152" s="1"/>
      <c r="FR1152" s="1"/>
      <c r="FV1152" s="1"/>
      <c r="FZ1152" s="1"/>
      <c r="GD1152" s="1"/>
      <c r="GH1152" s="1"/>
      <c r="GL1152" s="1"/>
      <c r="GP1152" s="1"/>
      <c r="GT1152" s="1"/>
      <c r="GX1152" s="1"/>
      <c r="HB1152" s="1"/>
      <c r="HF1152" s="1"/>
      <c r="HJ1152" s="1"/>
      <c r="HN1152" s="1"/>
      <c r="HR1152" s="1"/>
      <c r="HV1152" s="1"/>
      <c r="HZ1152" s="1"/>
      <c r="ID1152" s="1"/>
      <c r="IH1152" s="1"/>
      <c r="IL1152" s="1"/>
      <c r="IP1152" s="1"/>
      <c r="IT1152" s="1"/>
      <c r="IX1152" s="1"/>
      <c r="JB1152" s="1"/>
      <c r="JF1152" s="1"/>
      <c r="JJ1152" s="1"/>
      <c r="JN1152" s="1"/>
      <c r="JR1152" s="1"/>
      <c r="JV1152" s="1"/>
      <c r="JZ1152" s="1"/>
      <c r="KD1152" s="1"/>
      <c r="KH1152" s="1"/>
      <c r="KL1152" s="1"/>
      <c r="KP1152" s="1"/>
      <c r="KT1152" s="1"/>
      <c r="KX1152" s="1"/>
      <c r="LB1152" s="1"/>
      <c r="LF1152" s="1"/>
      <c r="LJ1152" s="1"/>
      <c r="LN1152" s="1"/>
      <c r="LR1152" s="1"/>
    </row>
    <row r="1153" spans="6:330">
      <c r="F1153" s="1">
        <v>42263.5</v>
      </c>
      <c r="G1153">
        <v>220</v>
      </c>
      <c r="H1153">
        <v>250</v>
      </c>
      <c r="J1153" s="1">
        <v>42263.5</v>
      </c>
      <c r="K1153">
        <v>71</v>
      </c>
      <c r="L1153">
        <v>150</v>
      </c>
      <c r="N1153" s="1">
        <v>42263.5</v>
      </c>
      <c r="O1153">
        <v>38</v>
      </c>
      <c r="P1153">
        <v>75</v>
      </c>
      <c r="R1153" s="1">
        <v>42263.5</v>
      </c>
      <c r="S1153">
        <v>30</v>
      </c>
      <c r="T1153">
        <v>100</v>
      </c>
      <c r="V1153" s="1">
        <v>42263.5</v>
      </c>
      <c r="W1153">
        <v>12</v>
      </c>
      <c r="X1153">
        <v>75</v>
      </c>
      <c r="Z1153" s="1">
        <v>42263.5</v>
      </c>
      <c r="AA1153">
        <v>41</v>
      </c>
      <c r="AB1153">
        <v>50</v>
      </c>
      <c r="AD1153" s="1">
        <v>42263.5</v>
      </c>
      <c r="AE1153">
        <v>70</v>
      </c>
      <c r="AF1153">
        <v>250</v>
      </c>
      <c r="AH1153" s="1">
        <v>42263.5</v>
      </c>
      <c r="AI1153">
        <v>73</v>
      </c>
      <c r="AJ1153">
        <v>100</v>
      </c>
      <c r="AL1153" s="1">
        <v>42263.5</v>
      </c>
      <c r="AM1153">
        <v>10</v>
      </c>
      <c r="AN1153">
        <v>50</v>
      </c>
      <c r="AP1153" s="1">
        <v>42263.5</v>
      </c>
      <c r="AQ1153">
        <v>167</v>
      </c>
      <c r="AR1153">
        <v>150</v>
      </c>
      <c r="AT1153" s="1">
        <v>42263.5</v>
      </c>
      <c r="AU1153">
        <v>21</v>
      </c>
      <c r="AV1153">
        <v>100</v>
      </c>
      <c r="AX1153" s="1">
        <v>42263.5</v>
      </c>
      <c r="AY1153">
        <v>29</v>
      </c>
      <c r="AZ1153">
        <v>50</v>
      </c>
      <c r="BB1153" s="1">
        <v>42263.5</v>
      </c>
      <c r="BC1153">
        <v>34</v>
      </c>
      <c r="BD1153">
        <v>125</v>
      </c>
      <c r="BF1153" s="1">
        <v>42263.5</v>
      </c>
      <c r="BG1153">
        <v>18</v>
      </c>
      <c r="BH1153">
        <v>75</v>
      </c>
      <c r="BJ1153" s="1">
        <v>42263.5</v>
      </c>
      <c r="BK1153">
        <v>11</v>
      </c>
      <c r="BL1153">
        <v>50</v>
      </c>
      <c r="BN1153" s="1">
        <v>42263.5</v>
      </c>
      <c r="BO1153">
        <v>41</v>
      </c>
      <c r="BP1153">
        <v>50</v>
      </c>
      <c r="BR1153" s="1"/>
      <c r="BV1153" s="1"/>
      <c r="BZ1153" s="1"/>
      <c r="CD1153" s="1"/>
      <c r="CH1153" s="1"/>
      <c r="CL1153" s="1"/>
      <c r="CP1153" s="1"/>
      <c r="CT1153" s="1"/>
      <c r="CX1153" s="1"/>
      <c r="DB1153" s="1"/>
      <c r="DF1153" s="1"/>
      <c r="DJ1153" s="1"/>
      <c r="DN1153" s="1"/>
      <c r="DR1153" s="1"/>
      <c r="DV1153" s="1"/>
      <c r="DZ1153" s="1"/>
      <c r="ED1153" s="1"/>
      <c r="EH1153" s="1"/>
      <c r="EL1153" s="1"/>
      <c r="EP1153" s="1"/>
      <c r="ET1153" s="1"/>
      <c r="EX1153" s="1"/>
      <c r="FB1153" s="1"/>
      <c r="FF1153" s="1"/>
      <c r="FJ1153" s="1"/>
      <c r="FN1153" s="1"/>
      <c r="FR1153" s="1"/>
      <c r="FV1153" s="1"/>
      <c r="FZ1153" s="1"/>
      <c r="GD1153" s="1"/>
      <c r="GH1153" s="1"/>
      <c r="GL1153" s="1"/>
      <c r="GP1153" s="1"/>
      <c r="GT1153" s="1"/>
      <c r="GX1153" s="1"/>
      <c r="HB1153" s="1"/>
      <c r="HF1153" s="1"/>
      <c r="HJ1153" s="1"/>
      <c r="HN1153" s="1"/>
      <c r="HR1153" s="1"/>
      <c r="HV1153" s="1"/>
      <c r="HZ1153" s="1"/>
      <c r="ID1153" s="1"/>
      <c r="IH1153" s="1"/>
      <c r="IL1153" s="1"/>
      <c r="IP1153" s="1"/>
      <c r="IT1153" s="1"/>
      <c r="IX1153" s="1"/>
      <c r="JB1153" s="1"/>
      <c r="JF1153" s="1"/>
      <c r="JJ1153" s="1"/>
      <c r="JN1153" s="1"/>
      <c r="JR1153" s="1"/>
      <c r="JV1153" s="1"/>
      <c r="JZ1153" s="1"/>
      <c r="KD1153" s="1"/>
      <c r="KH1153" s="1"/>
      <c r="KL1153" s="1"/>
      <c r="KP1153" s="1"/>
      <c r="KT1153" s="1"/>
      <c r="KX1153" s="1"/>
      <c r="LB1153" s="1"/>
      <c r="LF1153" s="1"/>
      <c r="LJ1153" s="1"/>
      <c r="LN1153" s="1"/>
      <c r="LR1153" s="1"/>
    </row>
    <row r="1154" spans="6:330">
      <c r="F1154" s="1">
        <v>42263.541666666664</v>
      </c>
      <c r="G1154">
        <v>239</v>
      </c>
      <c r="H1154">
        <v>250</v>
      </c>
      <c r="J1154" s="1">
        <v>42263.541666666664</v>
      </c>
      <c r="K1154">
        <v>71</v>
      </c>
      <c r="L1154">
        <v>150</v>
      </c>
      <c r="N1154" s="1">
        <v>42263.541666666664</v>
      </c>
      <c r="O1154">
        <v>45</v>
      </c>
      <c r="P1154">
        <v>75</v>
      </c>
      <c r="R1154" s="1">
        <v>42263.541666666664</v>
      </c>
      <c r="S1154">
        <v>36</v>
      </c>
      <c r="T1154">
        <v>100</v>
      </c>
      <c r="V1154" s="1">
        <v>42263.541666666664</v>
      </c>
      <c r="W1154">
        <v>17</v>
      </c>
      <c r="X1154">
        <v>75</v>
      </c>
      <c r="Z1154" s="1">
        <v>42263.541666666664</v>
      </c>
      <c r="AA1154">
        <v>40</v>
      </c>
      <c r="AB1154">
        <v>50</v>
      </c>
      <c r="AD1154" s="1">
        <v>42263.541666666664</v>
      </c>
      <c r="AE1154">
        <v>87</v>
      </c>
      <c r="AF1154">
        <v>250</v>
      </c>
      <c r="AH1154" s="1">
        <v>42263.541666666664</v>
      </c>
      <c r="AI1154">
        <v>69</v>
      </c>
      <c r="AJ1154">
        <v>100</v>
      </c>
      <c r="AL1154" s="1">
        <v>42263.541666666664</v>
      </c>
      <c r="AM1154">
        <v>13</v>
      </c>
      <c r="AN1154">
        <v>50</v>
      </c>
      <c r="AP1154" s="1">
        <v>42263.541666666664</v>
      </c>
      <c r="AQ1154">
        <v>174</v>
      </c>
      <c r="AR1154">
        <v>150</v>
      </c>
      <c r="AT1154" s="1">
        <v>42263.541666666664</v>
      </c>
      <c r="AU1154">
        <v>24</v>
      </c>
      <c r="AV1154">
        <v>100</v>
      </c>
      <c r="AX1154" s="1">
        <v>42263.541666666664</v>
      </c>
      <c r="AY1154">
        <v>44</v>
      </c>
      <c r="AZ1154">
        <v>50</v>
      </c>
      <c r="BB1154" s="1">
        <v>42263.541666666664</v>
      </c>
      <c r="BC1154">
        <v>36</v>
      </c>
      <c r="BD1154">
        <v>125</v>
      </c>
      <c r="BF1154" s="1">
        <v>42263.541666666664</v>
      </c>
      <c r="BG1154">
        <v>18</v>
      </c>
      <c r="BH1154">
        <v>75</v>
      </c>
      <c r="BJ1154" s="1">
        <v>42263.541666666664</v>
      </c>
      <c r="BK1154">
        <v>12</v>
      </c>
      <c r="BL1154">
        <v>50</v>
      </c>
      <c r="BN1154" s="1">
        <v>42263.541666666664</v>
      </c>
      <c r="BO1154">
        <v>40</v>
      </c>
      <c r="BP1154">
        <v>50</v>
      </c>
      <c r="BR1154" s="1"/>
      <c r="BV1154" s="1"/>
      <c r="BZ1154" s="1"/>
      <c r="CD1154" s="1"/>
      <c r="CH1154" s="1"/>
      <c r="CL1154" s="1"/>
      <c r="CP1154" s="1"/>
      <c r="CT1154" s="1"/>
      <c r="CX1154" s="1"/>
      <c r="DB1154" s="1"/>
      <c r="DF1154" s="1"/>
      <c r="DJ1154" s="1"/>
      <c r="DN1154" s="1"/>
      <c r="DR1154" s="1"/>
      <c r="DV1154" s="1"/>
      <c r="DZ1154" s="1"/>
      <c r="ED1154" s="1"/>
      <c r="EH1154" s="1"/>
      <c r="EL1154" s="1"/>
      <c r="EP1154" s="1"/>
      <c r="ET1154" s="1"/>
      <c r="EX1154" s="1"/>
      <c r="FB1154" s="1"/>
      <c r="FF1154" s="1"/>
      <c r="FJ1154" s="1"/>
      <c r="FN1154" s="1"/>
      <c r="FR1154" s="1"/>
      <c r="FV1154" s="1"/>
      <c r="FZ1154" s="1"/>
      <c r="GD1154" s="1"/>
      <c r="GH1154" s="1"/>
      <c r="GL1154" s="1"/>
      <c r="GP1154" s="1"/>
      <c r="GT1154" s="1"/>
      <c r="GX1154" s="1"/>
      <c r="HB1154" s="1"/>
      <c r="HF1154" s="1"/>
      <c r="HJ1154" s="1"/>
      <c r="HN1154" s="1"/>
      <c r="HR1154" s="1"/>
      <c r="HV1154" s="1"/>
      <c r="HZ1154" s="1"/>
      <c r="ID1154" s="1"/>
      <c r="IH1154" s="1"/>
      <c r="IL1154" s="1"/>
      <c r="IP1154" s="1"/>
      <c r="IT1154" s="1"/>
      <c r="IX1154" s="1"/>
      <c r="JB1154" s="1"/>
      <c r="JF1154" s="1"/>
      <c r="JJ1154" s="1"/>
      <c r="JN1154" s="1"/>
      <c r="JR1154" s="1"/>
      <c r="JV1154" s="1"/>
      <c r="JZ1154" s="1"/>
      <c r="KD1154" s="1"/>
      <c r="KH1154" s="1"/>
      <c r="KL1154" s="1"/>
      <c r="KP1154" s="1"/>
      <c r="KT1154" s="1"/>
      <c r="KX1154" s="1"/>
      <c r="LB1154" s="1"/>
      <c r="LF1154" s="1"/>
      <c r="LJ1154" s="1"/>
      <c r="LN1154" s="1"/>
      <c r="LR1154" s="1"/>
    </row>
    <row r="1155" spans="6:330">
      <c r="F1155" s="1">
        <v>42263.583333333336</v>
      </c>
      <c r="G1155">
        <v>260</v>
      </c>
      <c r="H1155">
        <v>250</v>
      </c>
      <c r="J1155" s="1">
        <v>42263.583333333336</v>
      </c>
      <c r="K1155">
        <v>65</v>
      </c>
      <c r="L1155">
        <v>150</v>
      </c>
      <c r="N1155" s="1">
        <v>42263.583333333336</v>
      </c>
      <c r="O1155">
        <v>48</v>
      </c>
      <c r="P1155">
        <v>75</v>
      </c>
      <c r="R1155" s="1">
        <v>42263.583333333336</v>
      </c>
      <c r="S1155">
        <v>34</v>
      </c>
      <c r="T1155">
        <v>100</v>
      </c>
      <c r="V1155" s="1">
        <v>42263.583333333336</v>
      </c>
      <c r="W1155">
        <v>24</v>
      </c>
      <c r="X1155">
        <v>75</v>
      </c>
      <c r="Z1155" s="1">
        <v>42263.583333333336</v>
      </c>
      <c r="AA1155">
        <v>50</v>
      </c>
      <c r="AB1155">
        <v>50</v>
      </c>
      <c r="AD1155" s="1">
        <v>42263.583333333336</v>
      </c>
      <c r="AE1155">
        <v>91</v>
      </c>
      <c r="AF1155">
        <v>250</v>
      </c>
      <c r="AH1155" s="1">
        <v>42263.583333333336</v>
      </c>
      <c r="AI1155">
        <v>66</v>
      </c>
      <c r="AJ1155">
        <v>100</v>
      </c>
      <c r="AL1155" s="1">
        <v>42263.583333333336</v>
      </c>
      <c r="AM1155">
        <v>14</v>
      </c>
      <c r="AN1155">
        <v>50</v>
      </c>
      <c r="AP1155" s="1">
        <v>42263.583333333336</v>
      </c>
      <c r="AQ1155">
        <v>184</v>
      </c>
      <c r="AR1155">
        <v>150</v>
      </c>
      <c r="AT1155" s="1">
        <v>42263.583333333336</v>
      </c>
      <c r="AU1155">
        <v>32</v>
      </c>
      <c r="AV1155">
        <v>100</v>
      </c>
      <c r="AX1155" s="1">
        <v>42263.583333333336</v>
      </c>
      <c r="AY1155">
        <v>40</v>
      </c>
      <c r="AZ1155">
        <v>50</v>
      </c>
      <c r="BB1155" s="1">
        <v>42263.583333333336</v>
      </c>
      <c r="BC1155">
        <v>40</v>
      </c>
      <c r="BD1155">
        <v>125</v>
      </c>
      <c r="BF1155" s="1">
        <v>42263.583333333336</v>
      </c>
      <c r="BG1155">
        <v>20</v>
      </c>
      <c r="BH1155">
        <v>75</v>
      </c>
      <c r="BJ1155" s="1">
        <v>42263.583333333336</v>
      </c>
      <c r="BK1155">
        <v>10</v>
      </c>
      <c r="BL1155">
        <v>50</v>
      </c>
      <c r="BN1155" s="1">
        <v>42263.583333333336</v>
      </c>
      <c r="BO1155">
        <v>50</v>
      </c>
      <c r="BP1155">
        <v>50</v>
      </c>
      <c r="BR1155" s="1"/>
      <c r="BV1155" s="1"/>
      <c r="BZ1155" s="1"/>
      <c r="CD1155" s="1"/>
      <c r="CH1155" s="1"/>
      <c r="CL1155" s="1"/>
      <c r="CP1155" s="1"/>
      <c r="CT1155" s="1"/>
      <c r="CX1155" s="1"/>
      <c r="DB1155" s="1"/>
      <c r="DF1155" s="1"/>
      <c r="DJ1155" s="1"/>
      <c r="DN1155" s="1"/>
      <c r="DR1155" s="1"/>
      <c r="DV1155" s="1"/>
      <c r="DZ1155" s="1"/>
      <c r="ED1155" s="1"/>
      <c r="EH1155" s="1"/>
      <c r="EL1155" s="1"/>
      <c r="EP1155" s="1"/>
      <c r="ET1155" s="1"/>
      <c r="EX1155" s="1"/>
      <c r="FB1155" s="1"/>
      <c r="FF1155" s="1"/>
      <c r="FJ1155" s="1"/>
      <c r="FN1155" s="1"/>
      <c r="FR1155" s="1"/>
      <c r="FV1155" s="1"/>
      <c r="FZ1155" s="1"/>
      <c r="GD1155" s="1"/>
      <c r="GH1155" s="1"/>
      <c r="GL1155" s="1"/>
      <c r="GP1155" s="1"/>
      <c r="GT1155" s="1"/>
      <c r="GX1155" s="1"/>
      <c r="HB1155" s="1"/>
      <c r="HF1155" s="1"/>
      <c r="HJ1155" s="1"/>
      <c r="HN1155" s="1"/>
      <c r="HR1155" s="1"/>
      <c r="HV1155" s="1"/>
      <c r="HZ1155" s="1"/>
      <c r="ID1155" s="1"/>
      <c r="IH1155" s="1"/>
      <c r="IL1155" s="1"/>
      <c r="IP1155" s="1"/>
      <c r="IT1155" s="1"/>
      <c r="IX1155" s="1"/>
      <c r="JB1155" s="1"/>
      <c r="JF1155" s="1"/>
      <c r="JJ1155" s="1"/>
      <c r="JN1155" s="1"/>
      <c r="JR1155" s="1"/>
      <c r="JV1155" s="1"/>
      <c r="JZ1155" s="1"/>
      <c r="KD1155" s="1"/>
      <c r="KH1155" s="1"/>
      <c r="KL1155" s="1"/>
      <c r="KP1155" s="1"/>
      <c r="KT1155" s="1"/>
      <c r="KX1155" s="1"/>
      <c r="LB1155" s="1"/>
      <c r="LF1155" s="1"/>
      <c r="LJ1155" s="1"/>
      <c r="LN1155" s="1"/>
      <c r="LR1155" s="1"/>
    </row>
    <row r="1156" spans="6:330">
      <c r="F1156" s="1">
        <v>42263.625</v>
      </c>
      <c r="G1156">
        <v>231</v>
      </c>
      <c r="H1156">
        <v>250</v>
      </c>
      <c r="J1156" s="1">
        <v>42263.625</v>
      </c>
      <c r="K1156">
        <v>66</v>
      </c>
      <c r="L1156">
        <v>150</v>
      </c>
      <c r="N1156" s="1">
        <v>42263.625</v>
      </c>
      <c r="O1156">
        <v>51</v>
      </c>
      <c r="P1156">
        <v>75</v>
      </c>
      <c r="R1156" s="1">
        <v>42263.625</v>
      </c>
      <c r="S1156">
        <v>30</v>
      </c>
      <c r="T1156">
        <v>100</v>
      </c>
      <c r="V1156" s="1">
        <v>42263.625</v>
      </c>
      <c r="W1156">
        <v>29</v>
      </c>
      <c r="X1156">
        <v>75</v>
      </c>
      <c r="Z1156" s="1">
        <v>42263.625</v>
      </c>
      <c r="AA1156">
        <v>45</v>
      </c>
      <c r="AB1156">
        <v>50</v>
      </c>
      <c r="AD1156" s="1">
        <v>42263.625</v>
      </c>
      <c r="AE1156">
        <v>82</v>
      </c>
      <c r="AF1156">
        <v>250</v>
      </c>
      <c r="AH1156" s="1">
        <v>42263.625</v>
      </c>
      <c r="AI1156">
        <v>73</v>
      </c>
      <c r="AJ1156">
        <v>100</v>
      </c>
      <c r="AL1156" s="1">
        <v>42263.625</v>
      </c>
      <c r="AM1156">
        <v>10</v>
      </c>
      <c r="AN1156">
        <v>50</v>
      </c>
      <c r="AP1156" s="1">
        <v>42263.625</v>
      </c>
      <c r="AQ1156">
        <v>183</v>
      </c>
      <c r="AR1156">
        <v>150</v>
      </c>
      <c r="AT1156" s="1">
        <v>42263.625</v>
      </c>
      <c r="AU1156">
        <v>41</v>
      </c>
      <c r="AV1156">
        <v>100</v>
      </c>
      <c r="AX1156" s="1">
        <v>42263.625</v>
      </c>
      <c r="AY1156">
        <v>29</v>
      </c>
      <c r="AZ1156">
        <v>50</v>
      </c>
      <c r="BB1156" s="1">
        <v>42263.625</v>
      </c>
      <c r="BC1156">
        <v>33</v>
      </c>
      <c r="BD1156">
        <v>125</v>
      </c>
      <c r="BF1156" s="1">
        <v>42263.625</v>
      </c>
      <c r="BG1156">
        <v>19</v>
      </c>
      <c r="BH1156">
        <v>75</v>
      </c>
      <c r="BJ1156" s="1">
        <v>42263.625</v>
      </c>
      <c r="BK1156">
        <v>8</v>
      </c>
      <c r="BL1156">
        <v>50</v>
      </c>
      <c r="BN1156" s="1">
        <v>42263.625</v>
      </c>
      <c r="BO1156">
        <v>45</v>
      </c>
      <c r="BP1156">
        <v>50</v>
      </c>
      <c r="BR1156" s="1"/>
      <c r="BV1156" s="1"/>
      <c r="BZ1156" s="1"/>
      <c r="CD1156" s="1"/>
      <c r="CH1156" s="1"/>
      <c r="CL1156" s="1"/>
      <c r="CP1156" s="1"/>
      <c r="CT1156" s="1"/>
      <c r="CX1156" s="1"/>
      <c r="DB1156" s="1"/>
      <c r="DF1156" s="1"/>
      <c r="DJ1156" s="1"/>
      <c r="DN1156" s="1"/>
      <c r="DR1156" s="1"/>
      <c r="DV1156" s="1"/>
      <c r="DZ1156" s="1"/>
      <c r="ED1156" s="1"/>
      <c r="EH1156" s="1"/>
      <c r="EL1156" s="1"/>
      <c r="EP1156" s="1"/>
      <c r="ET1156" s="1"/>
      <c r="EX1156" s="1"/>
      <c r="FB1156" s="1"/>
      <c r="FF1156" s="1"/>
      <c r="FJ1156" s="1"/>
      <c r="FN1156" s="1"/>
      <c r="FR1156" s="1"/>
      <c r="FV1156" s="1"/>
      <c r="FZ1156" s="1"/>
      <c r="GD1156" s="1"/>
      <c r="GH1156" s="1"/>
      <c r="GL1156" s="1"/>
      <c r="GP1156" s="1"/>
      <c r="GT1156" s="1"/>
      <c r="GX1156" s="1"/>
      <c r="HB1156" s="1"/>
      <c r="HF1156" s="1"/>
      <c r="HJ1156" s="1"/>
      <c r="HN1156" s="1"/>
      <c r="HR1156" s="1"/>
      <c r="HV1156" s="1"/>
      <c r="HZ1156" s="1"/>
      <c r="ID1156" s="1"/>
      <c r="IH1156" s="1"/>
      <c r="IL1156" s="1"/>
      <c r="IP1156" s="1"/>
      <c r="IT1156" s="1"/>
      <c r="IX1156" s="1"/>
      <c r="JB1156" s="1"/>
      <c r="JF1156" s="1"/>
      <c r="JJ1156" s="1"/>
      <c r="JN1156" s="1"/>
      <c r="JR1156" s="1"/>
      <c r="JV1156" s="1"/>
      <c r="JZ1156" s="1"/>
      <c r="KD1156" s="1"/>
      <c r="KH1156" s="1"/>
      <c r="KL1156" s="1"/>
      <c r="KP1156" s="1"/>
      <c r="KT1156" s="1"/>
      <c r="KX1156" s="1"/>
      <c r="LB1156" s="1"/>
      <c r="LF1156" s="1"/>
      <c r="LJ1156" s="1"/>
      <c r="LN1156" s="1"/>
      <c r="LR1156" s="1"/>
    </row>
    <row r="1157" spans="6:330">
      <c r="F1157" s="1">
        <v>42263.666666666664</v>
      </c>
      <c r="G1157">
        <v>203</v>
      </c>
      <c r="H1157">
        <v>250</v>
      </c>
      <c r="J1157" s="1">
        <v>42263.666666666664</v>
      </c>
      <c r="K1157">
        <v>63</v>
      </c>
      <c r="L1157">
        <v>150</v>
      </c>
      <c r="N1157" s="1">
        <v>42263.666666666664</v>
      </c>
      <c r="O1157">
        <v>49</v>
      </c>
      <c r="P1157">
        <v>75</v>
      </c>
      <c r="R1157" s="1">
        <v>42263.666666666664</v>
      </c>
      <c r="S1157">
        <v>33</v>
      </c>
      <c r="T1157">
        <v>100</v>
      </c>
      <c r="V1157" s="1">
        <v>42263.666666666664</v>
      </c>
      <c r="W1157">
        <v>30</v>
      </c>
      <c r="X1157">
        <v>75</v>
      </c>
      <c r="Z1157" s="1">
        <v>42263.666666666664</v>
      </c>
      <c r="AA1157">
        <v>47</v>
      </c>
      <c r="AB1157">
        <v>50</v>
      </c>
      <c r="AD1157" s="1">
        <v>42263.666666666664</v>
      </c>
      <c r="AE1157">
        <v>95</v>
      </c>
      <c r="AF1157">
        <v>250</v>
      </c>
      <c r="AH1157" s="1">
        <v>42263.666666666664</v>
      </c>
      <c r="AI1157">
        <v>92</v>
      </c>
      <c r="AJ1157">
        <v>100</v>
      </c>
      <c r="AL1157" s="1">
        <v>42263.666666666664</v>
      </c>
      <c r="AM1157">
        <v>12</v>
      </c>
      <c r="AN1157">
        <v>50</v>
      </c>
      <c r="AP1157" s="1">
        <v>42263.666666666664</v>
      </c>
      <c r="AQ1157">
        <v>145</v>
      </c>
      <c r="AR1157">
        <v>150</v>
      </c>
      <c r="AT1157" s="1">
        <v>42263.666666666664</v>
      </c>
      <c r="AU1157">
        <v>42</v>
      </c>
      <c r="AV1157">
        <v>100</v>
      </c>
      <c r="AX1157" s="1">
        <v>42263.666666666664</v>
      </c>
      <c r="AY1157">
        <v>35</v>
      </c>
      <c r="AZ1157">
        <v>50</v>
      </c>
      <c r="BB1157" s="1">
        <v>42263.666666666664</v>
      </c>
      <c r="BC1157">
        <v>42</v>
      </c>
      <c r="BD1157">
        <v>125</v>
      </c>
      <c r="BF1157" s="1">
        <v>42263.666666666664</v>
      </c>
      <c r="BG1157">
        <v>22</v>
      </c>
      <c r="BH1157">
        <v>75</v>
      </c>
      <c r="BJ1157" s="1">
        <v>42263.666666666664</v>
      </c>
      <c r="BK1157">
        <v>10</v>
      </c>
      <c r="BL1157">
        <v>50</v>
      </c>
      <c r="BN1157" s="1">
        <v>42263.666666666664</v>
      </c>
      <c r="BO1157">
        <v>47</v>
      </c>
      <c r="BP1157">
        <v>50</v>
      </c>
      <c r="BR1157" s="1"/>
      <c r="BV1157" s="1"/>
      <c r="BZ1157" s="1"/>
      <c r="CD1157" s="1"/>
      <c r="CH1157" s="1"/>
      <c r="CL1157" s="1"/>
      <c r="CP1157" s="1"/>
      <c r="CT1157" s="1"/>
      <c r="CX1157" s="1"/>
      <c r="DB1157" s="1"/>
      <c r="DF1157" s="1"/>
      <c r="DJ1157" s="1"/>
      <c r="DN1157" s="1"/>
      <c r="DR1157" s="1"/>
      <c r="DV1157" s="1"/>
      <c r="DZ1157" s="1"/>
      <c r="ED1157" s="1"/>
      <c r="EH1157" s="1"/>
      <c r="EL1157" s="1"/>
      <c r="EP1157" s="1"/>
      <c r="ET1157" s="1"/>
      <c r="EX1157" s="1"/>
      <c r="FB1157" s="1"/>
      <c r="FF1157" s="1"/>
      <c r="FJ1157" s="1"/>
      <c r="FN1157" s="1"/>
      <c r="FR1157" s="1"/>
      <c r="FV1157" s="1"/>
      <c r="FZ1157" s="1"/>
      <c r="GD1157" s="1"/>
      <c r="GH1157" s="1"/>
      <c r="GL1157" s="1"/>
      <c r="GP1157" s="1"/>
      <c r="GT1157" s="1"/>
      <c r="GX1157" s="1"/>
      <c r="HB1157" s="1"/>
      <c r="HF1157" s="1"/>
      <c r="HJ1157" s="1"/>
      <c r="HN1157" s="1"/>
      <c r="HR1157" s="1"/>
      <c r="HV1157" s="1"/>
      <c r="HZ1157" s="1"/>
      <c r="ID1157" s="1"/>
      <c r="IH1157" s="1"/>
      <c r="IL1157" s="1"/>
      <c r="IP1157" s="1"/>
      <c r="IT1157" s="1"/>
      <c r="IX1157" s="1"/>
      <c r="JB1157" s="1"/>
      <c r="JF1157" s="1"/>
      <c r="JJ1157" s="1"/>
      <c r="JN1157" s="1"/>
      <c r="JR1157" s="1"/>
      <c r="JV1157" s="1"/>
      <c r="JZ1157" s="1"/>
      <c r="KD1157" s="1"/>
      <c r="KH1157" s="1"/>
      <c r="KL1157" s="1"/>
      <c r="KP1157" s="1"/>
      <c r="KT1157" s="1"/>
      <c r="KX1157" s="1"/>
      <c r="LB1157" s="1"/>
      <c r="LF1157" s="1"/>
      <c r="LJ1157" s="1"/>
      <c r="LN1157" s="1"/>
      <c r="LR1157" s="1"/>
    </row>
    <row r="1158" spans="6:330">
      <c r="F1158" s="1">
        <v>42263.708333333336</v>
      </c>
      <c r="G1158">
        <v>193</v>
      </c>
      <c r="H1158">
        <v>250</v>
      </c>
      <c r="J1158" s="1">
        <v>42263.708333333336</v>
      </c>
      <c r="K1158">
        <v>64</v>
      </c>
      <c r="L1158">
        <v>150</v>
      </c>
      <c r="N1158" s="1">
        <v>42263.708333333336</v>
      </c>
      <c r="O1158">
        <v>44</v>
      </c>
      <c r="P1158">
        <v>75</v>
      </c>
      <c r="R1158" s="1">
        <v>42263.708333333336</v>
      </c>
      <c r="S1158">
        <v>42</v>
      </c>
      <c r="T1158">
        <v>100</v>
      </c>
      <c r="V1158" s="1">
        <v>42263.708333333336</v>
      </c>
      <c r="W1158">
        <v>32</v>
      </c>
      <c r="X1158">
        <v>75</v>
      </c>
      <c r="Z1158" s="1">
        <v>42263.708333333336</v>
      </c>
      <c r="AA1158">
        <v>41</v>
      </c>
      <c r="AB1158">
        <v>50</v>
      </c>
      <c r="AD1158" s="1">
        <v>42263.708333333336</v>
      </c>
      <c r="AE1158">
        <v>96</v>
      </c>
      <c r="AF1158">
        <v>250</v>
      </c>
      <c r="AH1158" s="1">
        <v>42263.708333333336</v>
      </c>
      <c r="AI1158">
        <v>86</v>
      </c>
      <c r="AJ1158">
        <v>100</v>
      </c>
      <c r="AL1158" s="1">
        <v>42263.708333333336</v>
      </c>
      <c r="AM1158">
        <v>10</v>
      </c>
      <c r="AN1158">
        <v>50</v>
      </c>
      <c r="AP1158" s="1">
        <v>42263.708333333336</v>
      </c>
      <c r="AQ1158">
        <v>144</v>
      </c>
      <c r="AR1158">
        <v>150</v>
      </c>
      <c r="AT1158" s="1">
        <v>42263.708333333336</v>
      </c>
      <c r="AU1158">
        <v>34</v>
      </c>
      <c r="AV1158">
        <v>100</v>
      </c>
      <c r="AX1158" s="1">
        <v>42263.708333333336</v>
      </c>
      <c r="AY1158">
        <v>30</v>
      </c>
      <c r="AZ1158">
        <v>50</v>
      </c>
      <c r="BB1158" s="1">
        <v>42263.708333333336</v>
      </c>
      <c r="BC1158">
        <v>44</v>
      </c>
      <c r="BD1158">
        <v>125</v>
      </c>
      <c r="BF1158" s="1">
        <v>42263.708333333336</v>
      </c>
      <c r="BG1158">
        <v>22</v>
      </c>
      <c r="BH1158">
        <v>75</v>
      </c>
      <c r="BJ1158" s="1">
        <v>42263.708333333336</v>
      </c>
      <c r="BK1158">
        <v>15</v>
      </c>
      <c r="BL1158">
        <v>50</v>
      </c>
      <c r="BN1158" s="1">
        <v>42263.708333333336</v>
      </c>
      <c r="BO1158">
        <v>41</v>
      </c>
      <c r="BP1158">
        <v>50</v>
      </c>
      <c r="BR1158" s="1"/>
      <c r="BV1158" s="1"/>
      <c r="BZ1158" s="1"/>
      <c r="CD1158" s="1"/>
      <c r="CH1158" s="1"/>
      <c r="CL1158" s="1"/>
      <c r="CP1158" s="1"/>
      <c r="CT1158" s="1"/>
      <c r="CX1158" s="1"/>
      <c r="DB1158" s="1"/>
      <c r="DF1158" s="1"/>
      <c r="DJ1158" s="1"/>
      <c r="DN1158" s="1"/>
      <c r="DR1158" s="1"/>
      <c r="DV1158" s="1"/>
      <c r="DZ1158" s="1"/>
      <c r="ED1158" s="1"/>
      <c r="EH1158" s="1"/>
      <c r="EL1158" s="1"/>
      <c r="EP1158" s="1"/>
      <c r="ET1158" s="1"/>
      <c r="EX1158" s="1"/>
      <c r="FB1158" s="1"/>
      <c r="FF1158" s="1"/>
      <c r="FJ1158" s="1"/>
      <c r="FN1158" s="1"/>
      <c r="FR1158" s="1"/>
      <c r="FV1158" s="1"/>
      <c r="FZ1158" s="1"/>
      <c r="GD1158" s="1"/>
      <c r="GH1158" s="1"/>
      <c r="GL1158" s="1"/>
      <c r="GP1158" s="1"/>
      <c r="GT1158" s="1"/>
      <c r="GX1158" s="1"/>
      <c r="HB1158" s="1"/>
      <c r="HF1158" s="1"/>
      <c r="HJ1158" s="1"/>
      <c r="HN1158" s="1"/>
      <c r="HR1158" s="1"/>
      <c r="HV1158" s="1"/>
      <c r="HZ1158" s="1"/>
      <c r="ID1158" s="1"/>
      <c r="IH1158" s="1"/>
      <c r="IL1158" s="1"/>
      <c r="IP1158" s="1"/>
      <c r="IT1158" s="1"/>
      <c r="IX1158" s="1"/>
      <c r="JB1158" s="1"/>
      <c r="JF1158" s="1"/>
      <c r="JJ1158" s="1"/>
      <c r="JN1158" s="1"/>
      <c r="JR1158" s="1"/>
      <c r="JV1158" s="1"/>
      <c r="JZ1158" s="1"/>
      <c r="KD1158" s="1"/>
      <c r="KH1158" s="1"/>
      <c r="KL1158" s="1"/>
      <c r="KP1158" s="1"/>
      <c r="KT1158" s="1"/>
      <c r="KX1158" s="1"/>
      <c r="LB1158" s="1"/>
      <c r="LF1158" s="1"/>
      <c r="LJ1158" s="1"/>
      <c r="LN1158" s="1"/>
      <c r="LR1158" s="1"/>
    </row>
    <row r="1159" spans="6:330">
      <c r="F1159" s="1">
        <v>42263.75</v>
      </c>
      <c r="G1159">
        <v>167</v>
      </c>
      <c r="H1159">
        <v>250</v>
      </c>
      <c r="J1159" s="1">
        <v>42263.75</v>
      </c>
      <c r="K1159">
        <v>69</v>
      </c>
      <c r="L1159">
        <v>150</v>
      </c>
      <c r="N1159" s="1">
        <v>42263.75</v>
      </c>
      <c r="O1159">
        <v>50</v>
      </c>
      <c r="P1159">
        <v>75</v>
      </c>
      <c r="R1159" s="1">
        <v>42263.75</v>
      </c>
      <c r="S1159">
        <v>43</v>
      </c>
      <c r="T1159">
        <v>100</v>
      </c>
      <c r="V1159" s="1">
        <v>42263.75</v>
      </c>
      <c r="W1159">
        <v>28</v>
      </c>
      <c r="X1159">
        <v>75</v>
      </c>
      <c r="Z1159" s="1">
        <v>42263.75</v>
      </c>
      <c r="AA1159">
        <v>38</v>
      </c>
      <c r="AB1159">
        <v>50</v>
      </c>
      <c r="AD1159" s="1">
        <v>42263.75</v>
      </c>
      <c r="AE1159">
        <v>98</v>
      </c>
      <c r="AF1159">
        <v>250</v>
      </c>
      <c r="AH1159" s="1">
        <v>42263.75</v>
      </c>
      <c r="AI1159">
        <v>56</v>
      </c>
      <c r="AJ1159">
        <v>100</v>
      </c>
      <c r="AL1159" s="1">
        <v>42263.75</v>
      </c>
      <c r="AM1159">
        <v>16</v>
      </c>
      <c r="AN1159">
        <v>50</v>
      </c>
      <c r="AP1159" s="1">
        <v>42263.75</v>
      </c>
      <c r="AQ1159">
        <v>170</v>
      </c>
      <c r="AR1159">
        <v>150</v>
      </c>
      <c r="AT1159" s="1">
        <v>42263.75</v>
      </c>
      <c r="AU1159">
        <v>30</v>
      </c>
      <c r="AV1159">
        <v>100</v>
      </c>
      <c r="AX1159" s="1">
        <v>42263.75</v>
      </c>
      <c r="AY1159">
        <v>40</v>
      </c>
      <c r="AZ1159">
        <v>50</v>
      </c>
      <c r="BB1159" s="1">
        <v>42263.75</v>
      </c>
      <c r="BC1159">
        <v>54</v>
      </c>
      <c r="BD1159">
        <v>125</v>
      </c>
      <c r="BF1159" s="1">
        <v>42263.75</v>
      </c>
      <c r="BG1159">
        <v>20</v>
      </c>
      <c r="BH1159">
        <v>75</v>
      </c>
      <c r="BJ1159" s="1">
        <v>42263.75</v>
      </c>
      <c r="BK1159">
        <v>16</v>
      </c>
      <c r="BL1159">
        <v>50</v>
      </c>
      <c r="BN1159" s="1">
        <v>42263.75</v>
      </c>
      <c r="BO1159">
        <v>38</v>
      </c>
      <c r="BP1159">
        <v>50</v>
      </c>
      <c r="BR1159" s="1"/>
      <c r="BV1159" s="1"/>
      <c r="BZ1159" s="1"/>
      <c r="CD1159" s="1"/>
      <c r="CH1159" s="1"/>
      <c r="CL1159" s="1"/>
      <c r="CP1159" s="1"/>
      <c r="CT1159" s="1"/>
      <c r="CX1159" s="1"/>
      <c r="DB1159" s="1"/>
      <c r="DF1159" s="1"/>
      <c r="DJ1159" s="1"/>
      <c r="DN1159" s="1"/>
      <c r="DR1159" s="1"/>
      <c r="DV1159" s="1"/>
      <c r="DZ1159" s="1"/>
      <c r="ED1159" s="1"/>
      <c r="EH1159" s="1"/>
      <c r="EL1159" s="1"/>
      <c r="EP1159" s="1"/>
      <c r="ET1159" s="1"/>
      <c r="EX1159" s="1"/>
      <c r="FB1159" s="1"/>
      <c r="FF1159" s="1"/>
      <c r="FJ1159" s="1"/>
      <c r="FN1159" s="1"/>
      <c r="FR1159" s="1"/>
      <c r="FV1159" s="1"/>
      <c r="FZ1159" s="1"/>
      <c r="GD1159" s="1"/>
      <c r="GH1159" s="1"/>
      <c r="GL1159" s="1"/>
      <c r="GP1159" s="1"/>
      <c r="GT1159" s="1"/>
      <c r="GX1159" s="1"/>
      <c r="HB1159" s="1"/>
      <c r="HF1159" s="1"/>
      <c r="HJ1159" s="1"/>
      <c r="HN1159" s="1"/>
      <c r="HR1159" s="1"/>
      <c r="HV1159" s="1"/>
      <c r="HZ1159" s="1"/>
      <c r="ID1159" s="1"/>
      <c r="IH1159" s="1"/>
      <c r="IL1159" s="1"/>
      <c r="IP1159" s="1"/>
      <c r="IT1159" s="1"/>
      <c r="IX1159" s="1"/>
      <c r="JB1159" s="1"/>
      <c r="JF1159" s="1"/>
      <c r="JJ1159" s="1"/>
      <c r="JN1159" s="1"/>
      <c r="JR1159" s="1"/>
      <c r="JV1159" s="1"/>
      <c r="JZ1159" s="1"/>
      <c r="KD1159" s="1"/>
      <c r="KH1159" s="1"/>
      <c r="KL1159" s="1"/>
      <c r="KP1159" s="1"/>
      <c r="KT1159" s="1"/>
      <c r="KX1159" s="1"/>
      <c r="LB1159" s="1"/>
      <c r="LF1159" s="1"/>
      <c r="LJ1159" s="1"/>
      <c r="LN1159" s="1"/>
      <c r="LR1159" s="1"/>
    </row>
    <row r="1160" spans="6:330">
      <c r="F1160" s="1">
        <v>42263.791666666664</v>
      </c>
      <c r="G1160">
        <v>119</v>
      </c>
      <c r="H1160">
        <v>250</v>
      </c>
      <c r="J1160" s="1">
        <v>42263.791666666664</v>
      </c>
      <c r="K1160">
        <v>82</v>
      </c>
      <c r="L1160">
        <v>150</v>
      </c>
      <c r="N1160" s="1">
        <v>42263.791666666664</v>
      </c>
      <c r="O1160">
        <v>60</v>
      </c>
      <c r="P1160">
        <v>75</v>
      </c>
      <c r="R1160" s="1">
        <v>42263.791666666664</v>
      </c>
      <c r="S1160">
        <v>55</v>
      </c>
      <c r="T1160">
        <v>100</v>
      </c>
      <c r="V1160" s="1">
        <v>42263.791666666664</v>
      </c>
      <c r="W1160">
        <v>34</v>
      </c>
      <c r="X1160">
        <v>75</v>
      </c>
      <c r="Z1160" s="1">
        <v>42263.791666666664</v>
      </c>
      <c r="AA1160">
        <v>35</v>
      </c>
      <c r="AB1160">
        <v>50</v>
      </c>
      <c r="AD1160" s="1">
        <v>42263.791666666664</v>
      </c>
      <c r="AE1160">
        <v>82</v>
      </c>
      <c r="AF1160">
        <v>250</v>
      </c>
      <c r="AH1160" s="1">
        <v>42263.791666666664</v>
      </c>
      <c r="AI1160">
        <v>21</v>
      </c>
      <c r="AJ1160">
        <v>100</v>
      </c>
      <c r="AL1160" s="1">
        <v>42263.791666666664</v>
      </c>
      <c r="AM1160">
        <v>19</v>
      </c>
      <c r="AN1160">
        <v>50</v>
      </c>
      <c r="AP1160" s="1">
        <v>42263.791666666664</v>
      </c>
      <c r="AQ1160">
        <v>151</v>
      </c>
      <c r="AR1160">
        <v>150</v>
      </c>
      <c r="AT1160" s="1">
        <v>42263.791666666664</v>
      </c>
      <c r="AU1160">
        <v>25</v>
      </c>
      <c r="AV1160">
        <v>100</v>
      </c>
      <c r="AX1160" s="1">
        <v>42263.791666666664</v>
      </c>
      <c r="AY1160">
        <v>48</v>
      </c>
      <c r="AZ1160">
        <v>50</v>
      </c>
      <c r="BB1160" s="1">
        <v>42263.791666666664</v>
      </c>
      <c r="BC1160">
        <v>57</v>
      </c>
      <c r="BD1160">
        <v>125</v>
      </c>
      <c r="BF1160" s="1">
        <v>42263.791666666664</v>
      </c>
      <c r="BG1160">
        <v>21</v>
      </c>
      <c r="BH1160">
        <v>75</v>
      </c>
      <c r="BJ1160" s="1">
        <v>42263.791666666664</v>
      </c>
      <c r="BK1160">
        <v>17</v>
      </c>
      <c r="BL1160">
        <v>50</v>
      </c>
      <c r="BN1160" s="1">
        <v>42263.791666666664</v>
      </c>
      <c r="BO1160">
        <v>35</v>
      </c>
      <c r="BP1160">
        <v>50</v>
      </c>
      <c r="BR1160" s="1"/>
      <c r="BV1160" s="1"/>
      <c r="BZ1160" s="1"/>
      <c r="CD1160" s="1"/>
      <c r="CH1160" s="1"/>
      <c r="CL1160" s="1"/>
      <c r="CP1160" s="1"/>
      <c r="CT1160" s="1"/>
      <c r="CX1160" s="1"/>
      <c r="DB1160" s="1"/>
      <c r="DF1160" s="1"/>
      <c r="DJ1160" s="1"/>
      <c r="DN1160" s="1"/>
      <c r="DR1160" s="1"/>
      <c r="DV1160" s="1"/>
      <c r="DZ1160" s="1"/>
      <c r="ED1160" s="1"/>
      <c r="EH1160" s="1"/>
      <c r="EL1160" s="1"/>
      <c r="EP1160" s="1"/>
      <c r="ET1160" s="1"/>
      <c r="EX1160" s="1"/>
      <c r="FB1160" s="1"/>
      <c r="FF1160" s="1"/>
      <c r="FJ1160" s="1"/>
      <c r="FN1160" s="1"/>
      <c r="FR1160" s="1"/>
      <c r="FV1160" s="1"/>
      <c r="FZ1160" s="1"/>
      <c r="GD1160" s="1"/>
      <c r="GH1160" s="1"/>
      <c r="GL1160" s="1"/>
      <c r="GP1160" s="1"/>
      <c r="GT1160" s="1"/>
      <c r="GX1160" s="1"/>
      <c r="HB1160" s="1"/>
      <c r="HF1160" s="1"/>
      <c r="HJ1160" s="1"/>
      <c r="HN1160" s="1"/>
      <c r="HR1160" s="1"/>
      <c r="HV1160" s="1"/>
      <c r="HZ1160" s="1"/>
      <c r="ID1160" s="1"/>
      <c r="IH1160" s="1"/>
      <c r="IL1160" s="1"/>
      <c r="IP1160" s="1"/>
      <c r="IT1160" s="1"/>
      <c r="IX1160" s="1"/>
      <c r="JB1160" s="1"/>
      <c r="JF1160" s="1"/>
      <c r="JJ1160" s="1"/>
      <c r="JN1160" s="1"/>
      <c r="JR1160" s="1"/>
      <c r="JV1160" s="1"/>
      <c r="JZ1160" s="1"/>
      <c r="KD1160" s="1"/>
      <c r="KH1160" s="1"/>
      <c r="KL1160" s="1"/>
      <c r="KP1160" s="1"/>
      <c r="KT1160" s="1"/>
      <c r="KX1160" s="1"/>
      <c r="LB1160" s="1"/>
      <c r="LF1160" s="1"/>
      <c r="LJ1160" s="1"/>
      <c r="LN1160" s="1"/>
      <c r="LR1160" s="1"/>
    </row>
    <row r="1161" spans="6:330">
      <c r="F1161" s="1">
        <v>42263.833333333336</v>
      </c>
      <c r="G1161">
        <v>104</v>
      </c>
      <c r="H1161">
        <v>250</v>
      </c>
      <c r="J1161" s="1">
        <v>42263.833333333336</v>
      </c>
      <c r="K1161">
        <v>76</v>
      </c>
      <c r="L1161">
        <v>150</v>
      </c>
      <c r="N1161" s="1">
        <v>42263.833333333336</v>
      </c>
      <c r="O1161">
        <v>52</v>
      </c>
      <c r="P1161">
        <v>75</v>
      </c>
      <c r="R1161" s="1">
        <v>42263.833333333336</v>
      </c>
      <c r="S1161">
        <v>57</v>
      </c>
      <c r="T1161">
        <v>100</v>
      </c>
      <c r="V1161" s="1">
        <v>42263.833333333336</v>
      </c>
      <c r="W1161">
        <v>34</v>
      </c>
      <c r="X1161">
        <v>75</v>
      </c>
      <c r="Z1161" s="1">
        <v>42263.833333333336</v>
      </c>
      <c r="AA1161">
        <v>30</v>
      </c>
      <c r="AB1161">
        <v>50</v>
      </c>
      <c r="AD1161" s="1">
        <v>42263.833333333336</v>
      </c>
      <c r="AE1161">
        <v>76</v>
      </c>
      <c r="AF1161">
        <v>250</v>
      </c>
      <c r="AH1161" s="1">
        <v>42263.833333333336</v>
      </c>
      <c r="AI1161">
        <v>11</v>
      </c>
      <c r="AJ1161">
        <v>100</v>
      </c>
      <c r="AL1161" s="1">
        <v>42263.833333333336</v>
      </c>
      <c r="AM1161">
        <v>15</v>
      </c>
      <c r="AN1161">
        <v>50</v>
      </c>
      <c r="AP1161" s="1">
        <v>42263.833333333336</v>
      </c>
      <c r="AQ1161">
        <v>189</v>
      </c>
      <c r="AR1161">
        <v>150</v>
      </c>
      <c r="AT1161" s="1">
        <v>42263.833333333336</v>
      </c>
      <c r="AU1161">
        <v>12</v>
      </c>
      <c r="AV1161">
        <v>100</v>
      </c>
      <c r="AX1161" s="1">
        <v>42263.833333333336</v>
      </c>
      <c r="AY1161">
        <v>50</v>
      </c>
      <c r="AZ1161">
        <v>50</v>
      </c>
      <c r="BB1161" s="1">
        <v>42263.833333333336</v>
      </c>
      <c r="BC1161">
        <v>62</v>
      </c>
      <c r="BD1161">
        <v>125</v>
      </c>
      <c r="BF1161" s="1">
        <v>42263.833333333336</v>
      </c>
      <c r="BG1161">
        <v>26</v>
      </c>
      <c r="BH1161">
        <v>75</v>
      </c>
      <c r="BJ1161" s="1">
        <v>42263.833333333336</v>
      </c>
      <c r="BK1161">
        <v>18</v>
      </c>
      <c r="BL1161">
        <v>50</v>
      </c>
      <c r="BN1161" s="1">
        <v>42263.833333333336</v>
      </c>
      <c r="BO1161">
        <v>30</v>
      </c>
      <c r="BP1161">
        <v>50</v>
      </c>
      <c r="BR1161" s="1"/>
      <c r="BV1161" s="1"/>
      <c r="BZ1161" s="1"/>
      <c r="CD1161" s="1"/>
      <c r="CH1161" s="1"/>
      <c r="CL1161" s="1"/>
      <c r="CP1161" s="1"/>
      <c r="CT1161" s="1"/>
      <c r="CX1161" s="1"/>
      <c r="DB1161" s="1"/>
      <c r="DF1161" s="1"/>
      <c r="DJ1161" s="1"/>
      <c r="DN1161" s="1"/>
      <c r="DR1161" s="1"/>
      <c r="DV1161" s="1"/>
      <c r="DZ1161" s="1"/>
      <c r="ED1161" s="1"/>
      <c r="EH1161" s="1"/>
      <c r="EL1161" s="1"/>
      <c r="EP1161" s="1"/>
      <c r="ET1161" s="1"/>
      <c r="EX1161" s="1"/>
      <c r="FB1161" s="1"/>
      <c r="FF1161" s="1"/>
      <c r="FJ1161" s="1"/>
      <c r="FN1161" s="1"/>
      <c r="FR1161" s="1"/>
      <c r="FV1161" s="1"/>
      <c r="FZ1161" s="1"/>
      <c r="GD1161" s="1"/>
      <c r="GH1161" s="1"/>
      <c r="GL1161" s="1"/>
      <c r="GP1161" s="1"/>
      <c r="GT1161" s="1"/>
      <c r="GX1161" s="1"/>
      <c r="HB1161" s="1"/>
      <c r="HF1161" s="1"/>
      <c r="HJ1161" s="1"/>
      <c r="HN1161" s="1"/>
      <c r="HR1161" s="1"/>
      <c r="HV1161" s="1"/>
      <c r="HZ1161" s="1"/>
      <c r="ID1161" s="1"/>
      <c r="IH1161" s="1"/>
      <c r="IL1161" s="1"/>
      <c r="IP1161" s="1"/>
      <c r="IT1161" s="1"/>
      <c r="IX1161" s="1"/>
      <c r="JB1161" s="1"/>
      <c r="JF1161" s="1"/>
      <c r="JJ1161" s="1"/>
      <c r="JN1161" s="1"/>
      <c r="JR1161" s="1"/>
      <c r="JV1161" s="1"/>
      <c r="JZ1161" s="1"/>
      <c r="KD1161" s="1"/>
      <c r="KH1161" s="1"/>
      <c r="KL1161" s="1"/>
      <c r="KP1161" s="1"/>
      <c r="KT1161" s="1"/>
      <c r="KX1161" s="1"/>
      <c r="LB1161" s="1"/>
      <c r="LF1161" s="1"/>
      <c r="LJ1161" s="1"/>
      <c r="LN1161" s="1"/>
      <c r="LR1161" s="1"/>
    </row>
    <row r="1162" spans="6:330">
      <c r="F1162" s="1">
        <v>42263.875</v>
      </c>
      <c r="G1162">
        <v>112</v>
      </c>
      <c r="H1162">
        <v>250</v>
      </c>
      <c r="J1162" s="1">
        <v>42263.875</v>
      </c>
      <c r="K1162">
        <v>60</v>
      </c>
      <c r="L1162">
        <v>150</v>
      </c>
      <c r="N1162" s="1">
        <v>42263.875</v>
      </c>
      <c r="O1162">
        <v>50</v>
      </c>
      <c r="P1162">
        <v>75</v>
      </c>
      <c r="R1162" s="1">
        <v>42263.875</v>
      </c>
      <c r="S1162">
        <v>39</v>
      </c>
      <c r="T1162">
        <v>100</v>
      </c>
      <c r="V1162" s="1">
        <v>42263.875</v>
      </c>
      <c r="W1162">
        <v>38</v>
      </c>
      <c r="X1162">
        <v>75</v>
      </c>
      <c r="Z1162" s="1">
        <v>42263.875</v>
      </c>
      <c r="AA1162">
        <v>24</v>
      </c>
      <c r="AB1162">
        <v>50</v>
      </c>
      <c r="AD1162" s="1">
        <v>42263.875</v>
      </c>
      <c r="AE1162">
        <v>40</v>
      </c>
      <c r="AF1162">
        <v>250</v>
      </c>
      <c r="AH1162" s="1">
        <v>42263.875</v>
      </c>
      <c r="AI1162">
        <v>6</v>
      </c>
      <c r="AJ1162">
        <v>100</v>
      </c>
      <c r="AL1162" s="1">
        <v>42263.875</v>
      </c>
      <c r="AM1162">
        <v>12</v>
      </c>
      <c r="AN1162">
        <v>50</v>
      </c>
      <c r="AP1162" s="1">
        <v>42263.875</v>
      </c>
      <c r="AQ1162">
        <v>215</v>
      </c>
      <c r="AR1162">
        <v>150</v>
      </c>
      <c r="AT1162" s="1">
        <v>42263.875</v>
      </c>
      <c r="AU1162">
        <v>21</v>
      </c>
      <c r="AV1162">
        <v>100</v>
      </c>
      <c r="AX1162" s="1">
        <v>42263.875</v>
      </c>
      <c r="AY1162">
        <v>55</v>
      </c>
      <c r="AZ1162">
        <v>50</v>
      </c>
      <c r="BB1162" s="1">
        <v>42263.875</v>
      </c>
      <c r="BC1162">
        <v>48</v>
      </c>
      <c r="BD1162">
        <v>125</v>
      </c>
      <c r="BF1162" s="1">
        <v>42263.875</v>
      </c>
      <c r="BG1162">
        <v>22</v>
      </c>
      <c r="BH1162">
        <v>75</v>
      </c>
      <c r="BJ1162" s="1">
        <v>42263.875</v>
      </c>
      <c r="BK1162">
        <v>19</v>
      </c>
      <c r="BL1162">
        <v>50</v>
      </c>
      <c r="BN1162" s="1">
        <v>42263.875</v>
      </c>
      <c r="BO1162">
        <v>24</v>
      </c>
      <c r="BP1162">
        <v>50</v>
      </c>
      <c r="BR1162" s="1"/>
      <c r="BV1162" s="1"/>
      <c r="BZ1162" s="1"/>
      <c r="CD1162" s="1"/>
      <c r="CH1162" s="1"/>
      <c r="CL1162" s="1"/>
      <c r="CP1162" s="1"/>
      <c r="CT1162" s="1"/>
      <c r="CX1162" s="1"/>
      <c r="DB1162" s="1"/>
      <c r="DF1162" s="1"/>
      <c r="DJ1162" s="1"/>
      <c r="DN1162" s="1"/>
      <c r="DR1162" s="1"/>
      <c r="DV1162" s="1"/>
      <c r="DZ1162" s="1"/>
      <c r="ED1162" s="1"/>
      <c r="EH1162" s="1"/>
      <c r="EL1162" s="1"/>
      <c r="EP1162" s="1"/>
      <c r="ET1162" s="1"/>
      <c r="EX1162" s="1"/>
      <c r="FB1162" s="1"/>
      <c r="FF1162" s="1"/>
      <c r="FJ1162" s="1"/>
      <c r="FN1162" s="1"/>
      <c r="FR1162" s="1"/>
      <c r="FV1162" s="1"/>
      <c r="FZ1162" s="1"/>
      <c r="GD1162" s="1"/>
      <c r="GH1162" s="1"/>
      <c r="GL1162" s="1"/>
      <c r="GP1162" s="1"/>
      <c r="GT1162" s="1"/>
      <c r="GX1162" s="1"/>
      <c r="HB1162" s="1"/>
      <c r="HF1162" s="1"/>
      <c r="HJ1162" s="1"/>
      <c r="HN1162" s="1"/>
      <c r="HR1162" s="1"/>
      <c r="HV1162" s="1"/>
      <c r="HZ1162" s="1"/>
      <c r="ID1162" s="1"/>
      <c r="IH1162" s="1"/>
      <c r="IL1162" s="1"/>
      <c r="IP1162" s="1"/>
      <c r="IT1162" s="1"/>
      <c r="IX1162" s="1"/>
      <c r="JB1162" s="1"/>
      <c r="JF1162" s="1"/>
      <c r="JJ1162" s="1"/>
      <c r="JN1162" s="1"/>
      <c r="JR1162" s="1"/>
      <c r="JV1162" s="1"/>
      <c r="JZ1162" s="1"/>
      <c r="KD1162" s="1"/>
      <c r="KH1162" s="1"/>
      <c r="KL1162" s="1"/>
      <c r="KP1162" s="1"/>
      <c r="KT1162" s="1"/>
      <c r="KX1162" s="1"/>
      <c r="LB1162" s="1"/>
      <c r="LF1162" s="1"/>
      <c r="LJ1162" s="1"/>
      <c r="LN1162" s="1"/>
      <c r="LR1162" s="1"/>
    </row>
    <row r="1163" spans="6:330">
      <c r="F1163" s="1">
        <v>42263.916666666664</v>
      </c>
      <c r="G1163">
        <v>134</v>
      </c>
      <c r="H1163">
        <v>250</v>
      </c>
      <c r="J1163" s="1">
        <v>42263.916666666664</v>
      </c>
      <c r="K1163">
        <v>46</v>
      </c>
      <c r="L1163">
        <v>150</v>
      </c>
      <c r="N1163" s="1">
        <v>42263.916666666664</v>
      </c>
      <c r="O1163">
        <v>47</v>
      </c>
      <c r="P1163">
        <v>75</v>
      </c>
      <c r="R1163" s="1">
        <v>42263.916666666664</v>
      </c>
      <c r="S1163">
        <v>46</v>
      </c>
      <c r="T1163">
        <v>100</v>
      </c>
      <c r="V1163" s="1">
        <v>42263.916666666664</v>
      </c>
      <c r="W1163">
        <v>38</v>
      </c>
      <c r="X1163">
        <v>75</v>
      </c>
      <c r="Z1163" s="1">
        <v>42263.916666666664</v>
      </c>
      <c r="AA1163">
        <v>27</v>
      </c>
      <c r="AB1163">
        <v>50</v>
      </c>
      <c r="AD1163" s="1">
        <v>42263.916666666664</v>
      </c>
      <c r="AE1163">
        <v>19</v>
      </c>
      <c r="AF1163">
        <v>250</v>
      </c>
      <c r="AH1163" s="1">
        <v>42263.916666666664</v>
      </c>
      <c r="AI1163">
        <v>6</v>
      </c>
      <c r="AJ1163">
        <v>100</v>
      </c>
      <c r="AL1163" s="1">
        <v>42263.916666666664</v>
      </c>
      <c r="AM1163">
        <v>10</v>
      </c>
      <c r="AN1163">
        <v>50</v>
      </c>
      <c r="AP1163" s="1">
        <v>42263.916666666664</v>
      </c>
      <c r="AQ1163">
        <v>184</v>
      </c>
      <c r="AR1163">
        <v>150</v>
      </c>
      <c r="AT1163" s="1">
        <v>42263.916666666664</v>
      </c>
      <c r="AU1163">
        <v>20</v>
      </c>
      <c r="AV1163">
        <v>100</v>
      </c>
      <c r="AX1163" s="1">
        <v>42263.916666666664</v>
      </c>
      <c r="AY1163">
        <v>56</v>
      </c>
      <c r="AZ1163">
        <v>50</v>
      </c>
      <c r="BB1163" s="1">
        <v>42263.916666666664</v>
      </c>
      <c r="BC1163">
        <v>40</v>
      </c>
      <c r="BD1163">
        <v>125</v>
      </c>
      <c r="BF1163" s="1">
        <v>42263.916666666664</v>
      </c>
      <c r="BG1163">
        <v>23</v>
      </c>
      <c r="BH1163">
        <v>75</v>
      </c>
      <c r="BJ1163" s="1">
        <v>42263.916666666664</v>
      </c>
      <c r="BK1163">
        <v>7</v>
      </c>
      <c r="BL1163">
        <v>50</v>
      </c>
      <c r="BN1163" s="1">
        <v>42263.916666666664</v>
      </c>
      <c r="BO1163">
        <v>27</v>
      </c>
      <c r="BP1163">
        <v>50</v>
      </c>
      <c r="BR1163" s="1"/>
      <c r="BV1163" s="1"/>
      <c r="BZ1163" s="1"/>
      <c r="CD1163" s="1"/>
      <c r="CH1163" s="1"/>
      <c r="CL1163" s="1"/>
      <c r="CP1163" s="1"/>
      <c r="CT1163" s="1"/>
      <c r="CX1163" s="1"/>
      <c r="DB1163" s="1"/>
      <c r="DF1163" s="1"/>
      <c r="DJ1163" s="1"/>
      <c r="DN1163" s="1"/>
      <c r="DR1163" s="1"/>
      <c r="DV1163" s="1"/>
      <c r="DZ1163" s="1"/>
      <c r="ED1163" s="1"/>
      <c r="EH1163" s="1"/>
      <c r="EL1163" s="1"/>
      <c r="EP1163" s="1"/>
      <c r="ET1163" s="1"/>
      <c r="EX1163" s="1"/>
      <c r="FB1163" s="1"/>
      <c r="FF1163" s="1"/>
      <c r="FJ1163" s="1"/>
      <c r="FN1163" s="1"/>
      <c r="FR1163" s="1"/>
      <c r="FV1163" s="1"/>
      <c r="FZ1163" s="1"/>
      <c r="GD1163" s="1"/>
      <c r="GH1163" s="1"/>
      <c r="GL1163" s="1"/>
      <c r="GP1163" s="1"/>
      <c r="GT1163" s="1"/>
      <c r="GX1163" s="1"/>
      <c r="HB1163" s="1"/>
      <c r="HF1163" s="1"/>
      <c r="HJ1163" s="1"/>
      <c r="HN1163" s="1"/>
      <c r="HR1163" s="1"/>
      <c r="HV1163" s="1"/>
      <c r="HZ1163" s="1"/>
      <c r="ID1163" s="1"/>
      <c r="IH1163" s="1"/>
      <c r="IL1163" s="1"/>
      <c r="IP1163" s="1"/>
      <c r="IT1163" s="1"/>
      <c r="IX1163" s="1"/>
      <c r="JB1163" s="1"/>
      <c r="JF1163" s="1"/>
      <c r="JJ1163" s="1"/>
      <c r="JN1163" s="1"/>
      <c r="JR1163" s="1"/>
      <c r="JV1163" s="1"/>
      <c r="JZ1163" s="1"/>
      <c r="KD1163" s="1"/>
      <c r="KH1163" s="1"/>
      <c r="KL1163" s="1"/>
      <c r="KP1163" s="1"/>
      <c r="KT1163" s="1"/>
      <c r="KX1163" s="1"/>
      <c r="LB1163" s="1"/>
      <c r="LF1163" s="1"/>
      <c r="LJ1163" s="1"/>
      <c r="LN1163" s="1"/>
      <c r="LR1163" s="1"/>
    </row>
    <row r="1164" spans="6:330">
      <c r="F1164" s="1">
        <v>42263.958333333336</v>
      </c>
      <c r="G1164">
        <v>131</v>
      </c>
      <c r="H1164">
        <v>250</v>
      </c>
      <c r="J1164" s="1">
        <v>42263.958333333336</v>
      </c>
      <c r="K1164">
        <v>18</v>
      </c>
      <c r="L1164">
        <v>150</v>
      </c>
      <c r="N1164" s="1">
        <v>42263.958333333336</v>
      </c>
      <c r="O1164">
        <v>38</v>
      </c>
      <c r="P1164">
        <v>75</v>
      </c>
      <c r="R1164" s="1">
        <v>42263.958333333336</v>
      </c>
      <c r="S1164">
        <v>39</v>
      </c>
      <c r="T1164">
        <v>100</v>
      </c>
      <c r="V1164" s="1">
        <v>42263.958333333336</v>
      </c>
      <c r="W1164">
        <v>35</v>
      </c>
      <c r="X1164">
        <v>75</v>
      </c>
      <c r="Z1164" s="1">
        <v>42263.958333333336</v>
      </c>
      <c r="AA1164">
        <v>20</v>
      </c>
      <c r="AB1164">
        <v>50</v>
      </c>
      <c r="AD1164" s="1">
        <v>42263.958333333336</v>
      </c>
      <c r="AE1164">
        <v>14</v>
      </c>
      <c r="AF1164">
        <v>250</v>
      </c>
      <c r="AH1164" s="1">
        <v>42263.958333333336</v>
      </c>
      <c r="AI1164">
        <v>7</v>
      </c>
      <c r="AJ1164">
        <v>100</v>
      </c>
      <c r="AL1164" s="1">
        <v>42263.958333333336</v>
      </c>
      <c r="AM1164">
        <v>7</v>
      </c>
      <c r="AN1164">
        <v>50</v>
      </c>
      <c r="AP1164" s="1">
        <v>42263.958333333336</v>
      </c>
      <c r="AQ1164">
        <v>160</v>
      </c>
      <c r="AR1164">
        <v>150</v>
      </c>
      <c r="AT1164" s="1">
        <v>42263.958333333336</v>
      </c>
      <c r="AU1164">
        <v>12</v>
      </c>
      <c r="AV1164">
        <v>100</v>
      </c>
      <c r="AX1164" s="1">
        <v>42263.958333333336</v>
      </c>
      <c r="AY1164">
        <v>72</v>
      </c>
      <c r="AZ1164">
        <v>50</v>
      </c>
      <c r="BB1164" s="1">
        <v>42263.958333333336</v>
      </c>
      <c r="BC1164">
        <v>44</v>
      </c>
      <c r="BD1164">
        <v>125</v>
      </c>
      <c r="BF1164" s="1">
        <v>42263.958333333336</v>
      </c>
      <c r="BG1164">
        <v>14</v>
      </c>
      <c r="BH1164">
        <v>75</v>
      </c>
      <c r="BJ1164" s="1">
        <v>42263.958333333336</v>
      </c>
      <c r="BK1164">
        <v>5</v>
      </c>
      <c r="BL1164">
        <v>50</v>
      </c>
      <c r="BN1164" s="1">
        <v>42263.958333333336</v>
      </c>
      <c r="BO1164">
        <v>20</v>
      </c>
      <c r="BP1164">
        <v>50</v>
      </c>
      <c r="BR1164" s="1"/>
      <c r="BV1164" s="1"/>
      <c r="BZ1164" s="1"/>
      <c r="CD1164" s="1"/>
      <c r="CH1164" s="1"/>
      <c r="CL1164" s="1"/>
      <c r="CP1164" s="1"/>
      <c r="CT1164" s="1"/>
      <c r="CX1164" s="1"/>
      <c r="DB1164" s="1"/>
      <c r="DF1164" s="1"/>
      <c r="DJ1164" s="1"/>
      <c r="DN1164" s="1"/>
      <c r="DR1164" s="1"/>
      <c r="DV1164" s="1"/>
      <c r="DZ1164" s="1"/>
      <c r="ED1164" s="1"/>
      <c r="EH1164" s="1"/>
      <c r="EL1164" s="1"/>
      <c r="EP1164" s="1"/>
      <c r="ET1164" s="1"/>
      <c r="EX1164" s="1"/>
      <c r="FB1164" s="1"/>
      <c r="FF1164" s="1"/>
      <c r="FJ1164" s="1"/>
      <c r="FN1164" s="1"/>
      <c r="FR1164" s="1"/>
      <c r="FV1164" s="1"/>
      <c r="FZ1164" s="1"/>
      <c r="GD1164" s="1"/>
      <c r="GH1164" s="1"/>
      <c r="GL1164" s="1"/>
      <c r="GP1164" s="1"/>
      <c r="GT1164" s="1"/>
      <c r="GX1164" s="1"/>
      <c r="HB1164" s="1"/>
      <c r="HF1164" s="1"/>
      <c r="HJ1164" s="1"/>
      <c r="HN1164" s="1"/>
      <c r="HR1164" s="1"/>
      <c r="HV1164" s="1"/>
      <c r="HZ1164" s="1"/>
      <c r="ID1164" s="1"/>
      <c r="IH1164" s="1"/>
      <c r="IL1164" s="1"/>
      <c r="IP1164" s="1"/>
      <c r="IT1164" s="1"/>
      <c r="IX1164" s="1"/>
      <c r="JB1164" s="1"/>
      <c r="JF1164" s="1"/>
      <c r="JJ1164" s="1"/>
      <c r="JN1164" s="1"/>
      <c r="JR1164" s="1"/>
      <c r="JV1164" s="1"/>
      <c r="JZ1164" s="1"/>
      <c r="KD1164" s="1"/>
      <c r="KH1164" s="1"/>
      <c r="KL1164" s="1"/>
      <c r="KP1164" s="1"/>
      <c r="KT1164" s="1"/>
      <c r="KX1164" s="1"/>
      <c r="LB1164" s="1"/>
      <c r="LF1164" s="1"/>
      <c r="LJ1164" s="1"/>
      <c r="LN1164" s="1"/>
      <c r="LR1164" s="1"/>
    </row>
    <row r="1165" spans="6:330">
      <c r="F1165" s="1">
        <v>42264</v>
      </c>
      <c r="G1165">
        <v>140</v>
      </c>
      <c r="H1165">
        <v>250</v>
      </c>
      <c r="J1165" s="1">
        <v>42264</v>
      </c>
      <c r="K1165">
        <v>12</v>
      </c>
      <c r="L1165">
        <v>150</v>
      </c>
      <c r="N1165" s="1">
        <v>42264</v>
      </c>
      <c r="O1165">
        <v>26</v>
      </c>
      <c r="P1165">
        <v>75</v>
      </c>
      <c r="R1165" s="1">
        <v>42264</v>
      </c>
      <c r="S1165">
        <v>32</v>
      </c>
      <c r="T1165">
        <v>100</v>
      </c>
      <c r="V1165" s="1">
        <v>42264</v>
      </c>
      <c r="W1165">
        <v>24</v>
      </c>
      <c r="X1165">
        <v>75</v>
      </c>
      <c r="Z1165" s="1">
        <v>42264</v>
      </c>
      <c r="AA1165">
        <v>23</v>
      </c>
      <c r="AB1165">
        <v>50</v>
      </c>
      <c r="AD1165" s="1">
        <v>42264</v>
      </c>
      <c r="AE1165">
        <v>12</v>
      </c>
      <c r="AF1165">
        <v>250</v>
      </c>
      <c r="AH1165" s="1">
        <v>42264</v>
      </c>
      <c r="AI1165">
        <v>6</v>
      </c>
      <c r="AJ1165">
        <v>100</v>
      </c>
      <c r="AL1165" s="1">
        <v>42264</v>
      </c>
      <c r="AM1165">
        <v>5</v>
      </c>
      <c r="AN1165">
        <v>50</v>
      </c>
      <c r="AP1165" s="1">
        <v>42264</v>
      </c>
      <c r="AQ1165">
        <v>122</v>
      </c>
      <c r="AR1165">
        <v>150</v>
      </c>
      <c r="AT1165" s="1">
        <v>42264</v>
      </c>
      <c r="AU1165">
        <v>14</v>
      </c>
      <c r="AV1165">
        <v>100</v>
      </c>
      <c r="AX1165" s="1">
        <v>42264</v>
      </c>
      <c r="AY1165">
        <v>48</v>
      </c>
      <c r="AZ1165">
        <v>50</v>
      </c>
      <c r="BB1165" s="1">
        <v>42264</v>
      </c>
      <c r="BC1165">
        <v>38</v>
      </c>
      <c r="BD1165">
        <v>125</v>
      </c>
      <c r="BF1165" s="1">
        <v>42264</v>
      </c>
      <c r="BG1165">
        <v>12</v>
      </c>
      <c r="BH1165">
        <v>75</v>
      </c>
      <c r="BJ1165" s="1">
        <v>42264</v>
      </c>
      <c r="BK1165">
        <v>5</v>
      </c>
      <c r="BL1165">
        <v>50</v>
      </c>
      <c r="BN1165" s="1">
        <v>42264</v>
      </c>
      <c r="BO1165">
        <v>23</v>
      </c>
      <c r="BP1165">
        <v>50</v>
      </c>
      <c r="BR1165" s="1"/>
      <c r="BV1165" s="1"/>
      <c r="BZ1165" s="1"/>
      <c r="CD1165" s="1"/>
      <c r="CH1165" s="1"/>
      <c r="CL1165" s="1"/>
      <c r="CP1165" s="1"/>
      <c r="CT1165" s="1"/>
      <c r="CX1165" s="1"/>
      <c r="DB1165" s="1"/>
      <c r="DF1165" s="1"/>
      <c r="DJ1165" s="1"/>
      <c r="DN1165" s="1"/>
      <c r="DR1165" s="1"/>
      <c r="DV1165" s="1"/>
      <c r="DZ1165" s="1"/>
      <c r="ED1165" s="1"/>
      <c r="EH1165" s="1"/>
      <c r="EL1165" s="1"/>
      <c r="EP1165" s="1"/>
      <c r="ET1165" s="1"/>
      <c r="EX1165" s="1"/>
      <c r="FB1165" s="1"/>
      <c r="FF1165" s="1"/>
      <c r="FJ1165" s="1"/>
      <c r="FN1165" s="1"/>
      <c r="FR1165" s="1"/>
      <c r="FV1165" s="1"/>
      <c r="FZ1165" s="1"/>
      <c r="GD1165" s="1"/>
      <c r="GH1165" s="1"/>
      <c r="GL1165" s="1"/>
      <c r="GP1165" s="1"/>
      <c r="GT1165" s="1"/>
      <c r="GX1165" s="1"/>
      <c r="HB1165" s="1"/>
      <c r="HF1165" s="1"/>
      <c r="HJ1165" s="1"/>
      <c r="HN1165" s="1"/>
      <c r="HR1165" s="1"/>
      <c r="HV1165" s="1"/>
      <c r="HZ1165" s="1"/>
      <c r="ID1165" s="1"/>
      <c r="IH1165" s="1"/>
      <c r="IL1165" s="1"/>
      <c r="IP1165" s="1"/>
      <c r="IT1165" s="1"/>
      <c r="IX1165" s="1"/>
      <c r="JB1165" s="1"/>
      <c r="JF1165" s="1"/>
      <c r="JJ1165" s="1"/>
      <c r="JN1165" s="1"/>
      <c r="JR1165" s="1"/>
      <c r="JV1165" s="1"/>
      <c r="JZ1165" s="1"/>
      <c r="KD1165" s="1"/>
      <c r="KH1165" s="1"/>
      <c r="KL1165" s="1"/>
      <c r="KP1165" s="1"/>
      <c r="KT1165" s="1"/>
      <c r="KX1165" s="1"/>
      <c r="LB1165" s="1"/>
      <c r="LF1165" s="1"/>
      <c r="LJ1165" s="1"/>
      <c r="LN1165" s="1"/>
      <c r="LR1165" s="1"/>
    </row>
    <row r="1166" spans="6:330">
      <c r="F1166" s="1">
        <v>42264.041666666664</v>
      </c>
      <c r="G1166">
        <v>130</v>
      </c>
      <c r="H1166">
        <v>250</v>
      </c>
      <c r="J1166" s="1">
        <v>42264.041666666664</v>
      </c>
      <c r="K1166">
        <v>9</v>
      </c>
      <c r="L1166">
        <v>150</v>
      </c>
      <c r="N1166" s="1">
        <v>42264.041666666664</v>
      </c>
      <c r="O1166">
        <v>18</v>
      </c>
      <c r="P1166">
        <v>75</v>
      </c>
      <c r="R1166" s="1">
        <v>42264.041666666664</v>
      </c>
      <c r="S1166">
        <v>17</v>
      </c>
      <c r="T1166">
        <v>100</v>
      </c>
      <c r="V1166" s="1">
        <v>42264.041666666664</v>
      </c>
      <c r="W1166">
        <v>14</v>
      </c>
      <c r="X1166">
        <v>75</v>
      </c>
      <c r="Z1166" s="1">
        <v>42264.041666666664</v>
      </c>
      <c r="AA1166">
        <v>12</v>
      </c>
      <c r="AB1166">
        <v>50</v>
      </c>
      <c r="AD1166" s="1">
        <v>42264.041666666664</v>
      </c>
      <c r="AE1166">
        <v>9</v>
      </c>
      <c r="AF1166">
        <v>250</v>
      </c>
      <c r="AH1166" s="1">
        <v>42264.041666666664</v>
      </c>
      <c r="AI1166">
        <v>4</v>
      </c>
      <c r="AJ1166">
        <v>100</v>
      </c>
      <c r="AL1166" s="1">
        <v>42264.041666666664</v>
      </c>
      <c r="AM1166">
        <v>3</v>
      </c>
      <c r="AN1166">
        <v>50</v>
      </c>
      <c r="AP1166" s="1">
        <v>42264.041666666664</v>
      </c>
      <c r="AQ1166">
        <v>88</v>
      </c>
      <c r="AR1166">
        <v>150</v>
      </c>
      <c r="AT1166" s="1">
        <v>42264.041666666664</v>
      </c>
      <c r="AU1166">
        <v>11</v>
      </c>
      <c r="AV1166">
        <v>100</v>
      </c>
      <c r="AX1166" s="1">
        <v>42264.041666666664</v>
      </c>
      <c r="AY1166">
        <v>26</v>
      </c>
      <c r="AZ1166">
        <v>50</v>
      </c>
      <c r="BB1166" s="1">
        <v>42264.041666666664</v>
      </c>
      <c r="BC1166">
        <v>22</v>
      </c>
      <c r="BD1166">
        <v>125</v>
      </c>
      <c r="BF1166" s="1">
        <v>42264.041666666664</v>
      </c>
      <c r="BG1166">
        <v>12</v>
      </c>
      <c r="BH1166">
        <v>75</v>
      </c>
      <c r="BJ1166" s="1">
        <v>42264.041666666664</v>
      </c>
      <c r="BK1166">
        <v>4</v>
      </c>
      <c r="BL1166">
        <v>50</v>
      </c>
      <c r="BN1166" s="1">
        <v>42264.041666666664</v>
      </c>
      <c r="BO1166">
        <v>12</v>
      </c>
      <c r="BP1166">
        <v>50</v>
      </c>
      <c r="BR1166" s="1"/>
      <c r="BV1166" s="1"/>
      <c r="BZ1166" s="1"/>
      <c r="CD1166" s="1"/>
      <c r="CH1166" s="1"/>
      <c r="CL1166" s="1"/>
      <c r="CP1166" s="1"/>
      <c r="CT1166" s="1"/>
      <c r="CX1166" s="1"/>
      <c r="DB1166" s="1"/>
      <c r="DF1166" s="1"/>
      <c r="DJ1166" s="1"/>
      <c r="DN1166" s="1"/>
      <c r="DR1166" s="1"/>
      <c r="DV1166" s="1"/>
      <c r="DZ1166" s="1"/>
      <c r="ED1166" s="1"/>
      <c r="EH1166" s="1"/>
      <c r="EL1166" s="1"/>
      <c r="EP1166" s="1"/>
      <c r="ET1166" s="1"/>
      <c r="EX1166" s="1"/>
      <c r="FB1166" s="1"/>
      <c r="FF1166" s="1"/>
      <c r="FJ1166" s="1"/>
      <c r="FN1166" s="1"/>
      <c r="FR1166" s="1"/>
      <c r="FV1166" s="1"/>
      <c r="FZ1166" s="1"/>
      <c r="GD1166" s="1"/>
      <c r="GH1166" s="1"/>
      <c r="GL1166" s="1"/>
      <c r="GP1166" s="1"/>
      <c r="GT1166" s="1"/>
      <c r="GX1166" s="1"/>
      <c r="HB1166" s="1"/>
      <c r="HF1166" s="1"/>
      <c r="HJ1166" s="1"/>
      <c r="HN1166" s="1"/>
      <c r="HR1166" s="1"/>
      <c r="HV1166" s="1"/>
      <c r="HZ1166" s="1"/>
      <c r="ID1166" s="1"/>
      <c r="IH1166" s="1"/>
      <c r="IL1166" s="1"/>
      <c r="IP1166" s="1"/>
      <c r="IT1166" s="1"/>
      <c r="IX1166" s="1"/>
      <c r="JB1166" s="1"/>
      <c r="JF1166" s="1"/>
      <c r="JJ1166" s="1"/>
      <c r="JN1166" s="1"/>
      <c r="JR1166" s="1"/>
      <c r="JV1166" s="1"/>
      <c r="JZ1166" s="1"/>
      <c r="KD1166" s="1"/>
      <c r="KH1166" s="1"/>
      <c r="KL1166" s="1"/>
      <c r="KP1166" s="1"/>
      <c r="KT1166" s="1"/>
      <c r="KX1166" s="1"/>
      <c r="LB1166" s="1"/>
      <c r="LF1166" s="1"/>
      <c r="LJ1166" s="1"/>
      <c r="LN1166" s="1"/>
      <c r="LR1166" s="1"/>
    </row>
    <row r="1167" spans="6:330">
      <c r="F1167" s="1">
        <v>42264.083333333336</v>
      </c>
      <c r="G1167">
        <v>131</v>
      </c>
      <c r="H1167">
        <v>250</v>
      </c>
      <c r="J1167" s="1">
        <v>42264.083333333336</v>
      </c>
      <c r="K1167">
        <v>8</v>
      </c>
      <c r="L1167">
        <v>150</v>
      </c>
      <c r="N1167" s="1">
        <v>42264.083333333336</v>
      </c>
      <c r="O1167">
        <v>15</v>
      </c>
      <c r="P1167">
        <v>75</v>
      </c>
      <c r="R1167" s="1">
        <v>42264.083333333336</v>
      </c>
      <c r="S1167">
        <v>7</v>
      </c>
      <c r="T1167">
        <v>100</v>
      </c>
      <c r="V1167" s="1">
        <v>42264.083333333336</v>
      </c>
      <c r="W1167">
        <v>8</v>
      </c>
      <c r="X1167">
        <v>75</v>
      </c>
      <c r="Z1167" s="1">
        <v>42264.083333333336</v>
      </c>
      <c r="AA1167">
        <v>12</v>
      </c>
      <c r="AB1167">
        <v>50</v>
      </c>
      <c r="AD1167" s="1">
        <v>42264.083333333336</v>
      </c>
      <c r="AE1167">
        <v>8</v>
      </c>
      <c r="AF1167">
        <v>250</v>
      </c>
      <c r="AH1167" s="1">
        <v>42264.083333333336</v>
      </c>
      <c r="AI1167">
        <v>3</v>
      </c>
      <c r="AJ1167">
        <v>100</v>
      </c>
      <c r="AL1167" s="1">
        <v>42264.083333333336</v>
      </c>
      <c r="AM1167">
        <v>2</v>
      </c>
      <c r="AN1167">
        <v>50</v>
      </c>
      <c r="AP1167" s="1">
        <v>42264.083333333336</v>
      </c>
      <c r="AQ1167">
        <v>67</v>
      </c>
      <c r="AR1167">
        <v>150</v>
      </c>
      <c r="AT1167" s="1">
        <v>42264.083333333336</v>
      </c>
      <c r="AU1167">
        <v>8</v>
      </c>
      <c r="AV1167">
        <v>100</v>
      </c>
      <c r="AX1167" s="1">
        <v>42264.083333333336</v>
      </c>
      <c r="AY1167">
        <v>14</v>
      </c>
      <c r="AZ1167">
        <v>50</v>
      </c>
      <c r="BB1167" s="1">
        <v>42264.083333333336</v>
      </c>
      <c r="BC1167">
        <v>13</v>
      </c>
      <c r="BD1167">
        <v>125</v>
      </c>
      <c r="BF1167" s="1">
        <v>42264.083333333336</v>
      </c>
      <c r="BG1167">
        <v>9</v>
      </c>
      <c r="BH1167">
        <v>75</v>
      </c>
      <c r="BJ1167" s="1">
        <v>42264.083333333336</v>
      </c>
      <c r="BK1167">
        <v>3</v>
      </c>
      <c r="BL1167">
        <v>50</v>
      </c>
      <c r="BN1167" s="1">
        <v>42264.083333333336</v>
      </c>
      <c r="BO1167">
        <v>12</v>
      </c>
      <c r="BP1167">
        <v>50</v>
      </c>
      <c r="BR1167" s="1"/>
      <c r="BV1167" s="1"/>
      <c r="BZ1167" s="1"/>
      <c r="CD1167" s="1"/>
      <c r="CH1167" s="1"/>
      <c r="CL1167" s="1"/>
      <c r="CP1167" s="1"/>
      <c r="CT1167" s="1"/>
      <c r="CX1167" s="1"/>
      <c r="DB1167" s="1"/>
      <c r="DF1167" s="1"/>
      <c r="DJ1167" s="1"/>
      <c r="DN1167" s="1"/>
      <c r="DR1167" s="1"/>
      <c r="DV1167" s="1"/>
      <c r="DZ1167" s="1"/>
      <c r="ED1167" s="1"/>
      <c r="EH1167" s="1"/>
      <c r="EL1167" s="1"/>
      <c r="EP1167" s="1"/>
      <c r="ET1167" s="1"/>
      <c r="EX1167" s="1"/>
      <c r="FB1167" s="1"/>
      <c r="FF1167" s="1"/>
      <c r="FJ1167" s="1"/>
      <c r="FN1167" s="1"/>
      <c r="FR1167" s="1"/>
      <c r="FV1167" s="1"/>
      <c r="FZ1167" s="1"/>
      <c r="GD1167" s="1"/>
      <c r="GH1167" s="1"/>
      <c r="GL1167" s="1"/>
      <c r="GP1167" s="1"/>
      <c r="GT1167" s="1"/>
      <c r="GX1167" s="1"/>
      <c r="HB1167" s="1"/>
      <c r="HF1167" s="1"/>
      <c r="HJ1167" s="1"/>
      <c r="HN1167" s="1"/>
      <c r="HR1167" s="1"/>
      <c r="HV1167" s="1"/>
      <c r="HZ1167" s="1"/>
      <c r="ID1167" s="1"/>
      <c r="IH1167" s="1"/>
      <c r="IL1167" s="1"/>
      <c r="IP1167" s="1"/>
      <c r="IT1167" s="1"/>
      <c r="IX1167" s="1"/>
      <c r="JB1167" s="1"/>
      <c r="JF1167" s="1"/>
      <c r="JJ1167" s="1"/>
      <c r="JN1167" s="1"/>
      <c r="JR1167" s="1"/>
      <c r="JV1167" s="1"/>
      <c r="JZ1167" s="1"/>
      <c r="KD1167" s="1"/>
      <c r="KH1167" s="1"/>
      <c r="KL1167" s="1"/>
      <c r="KP1167" s="1"/>
      <c r="KT1167" s="1"/>
      <c r="KX1167" s="1"/>
      <c r="LB1167" s="1"/>
      <c r="LF1167" s="1"/>
      <c r="LJ1167" s="1"/>
      <c r="LN1167" s="1"/>
      <c r="LR1167" s="1"/>
    </row>
    <row r="1168" spans="6:330">
      <c r="F1168" s="1">
        <v>42264.125</v>
      </c>
      <c r="G1168">
        <v>126</v>
      </c>
      <c r="H1168">
        <v>250</v>
      </c>
      <c r="J1168" s="1">
        <v>42264.125</v>
      </c>
      <c r="K1168">
        <v>6</v>
      </c>
      <c r="L1168">
        <v>150</v>
      </c>
      <c r="N1168" s="1">
        <v>42264.125</v>
      </c>
      <c r="O1168">
        <v>9</v>
      </c>
      <c r="P1168">
        <v>75</v>
      </c>
      <c r="R1168" s="1">
        <v>42264.125</v>
      </c>
      <c r="S1168">
        <v>5</v>
      </c>
      <c r="T1168">
        <v>100</v>
      </c>
      <c r="V1168" s="1">
        <v>42264.125</v>
      </c>
      <c r="W1168">
        <v>7</v>
      </c>
      <c r="X1168">
        <v>75</v>
      </c>
      <c r="Z1168" s="1">
        <v>42264.125</v>
      </c>
      <c r="AA1168">
        <v>8</v>
      </c>
      <c r="AB1168">
        <v>50</v>
      </c>
      <c r="AD1168" s="1">
        <v>42264.125</v>
      </c>
      <c r="AE1168">
        <v>5</v>
      </c>
      <c r="AF1168">
        <v>250</v>
      </c>
      <c r="AH1168" s="1">
        <v>42264.125</v>
      </c>
      <c r="AI1168">
        <v>2</v>
      </c>
      <c r="AJ1168">
        <v>100</v>
      </c>
      <c r="AL1168" s="1">
        <v>42264.125</v>
      </c>
      <c r="AM1168">
        <v>3</v>
      </c>
      <c r="AN1168">
        <v>50</v>
      </c>
      <c r="AP1168" s="1">
        <v>42264.125</v>
      </c>
      <c r="AQ1168">
        <v>64</v>
      </c>
      <c r="AR1168">
        <v>150</v>
      </c>
      <c r="AT1168" s="1">
        <v>42264.125</v>
      </c>
      <c r="AU1168">
        <v>6</v>
      </c>
      <c r="AV1168">
        <v>100</v>
      </c>
      <c r="AX1168" s="1">
        <v>42264.125</v>
      </c>
      <c r="AY1168">
        <v>10</v>
      </c>
      <c r="AZ1168">
        <v>50</v>
      </c>
      <c r="BB1168" s="1">
        <v>42264.125</v>
      </c>
      <c r="BC1168">
        <v>8</v>
      </c>
      <c r="BD1168">
        <v>125</v>
      </c>
      <c r="BF1168" s="1">
        <v>42264.125</v>
      </c>
      <c r="BG1168">
        <v>9</v>
      </c>
      <c r="BH1168">
        <v>75</v>
      </c>
      <c r="BJ1168" s="1">
        <v>42264.125</v>
      </c>
      <c r="BK1168">
        <v>3</v>
      </c>
      <c r="BL1168">
        <v>50</v>
      </c>
      <c r="BN1168" s="1">
        <v>42264.125</v>
      </c>
      <c r="BO1168">
        <v>8</v>
      </c>
      <c r="BP1168">
        <v>50</v>
      </c>
      <c r="BR1168" s="1"/>
      <c r="BV1168" s="1"/>
      <c r="BZ1168" s="1"/>
      <c r="CD1168" s="1"/>
      <c r="CH1168" s="1"/>
      <c r="CL1168" s="1"/>
      <c r="CP1168" s="1"/>
      <c r="CT1168" s="1"/>
      <c r="CX1168" s="1"/>
      <c r="DB1168" s="1"/>
      <c r="DF1168" s="1"/>
      <c r="DJ1168" s="1"/>
      <c r="DN1168" s="1"/>
      <c r="DR1168" s="1"/>
      <c r="DV1168" s="1"/>
      <c r="DZ1168" s="1"/>
      <c r="ED1168" s="1"/>
      <c r="EH1168" s="1"/>
      <c r="EL1168" s="1"/>
      <c r="EP1168" s="1"/>
      <c r="ET1168" s="1"/>
      <c r="EX1168" s="1"/>
      <c r="FB1168" s="1"/>
      <c r="FF1168" s="1"/>
      <c r="FJ1168" s="1"/>
      <c r="FN1168" s="1"/>
      <c r="FR1168" s="1"/>
      <c r="FV1168" s="1"/>
      <c r="FZ1168" s="1"/>
      <c r="GD1168" s="1"/>
      <c r="GH1168" s="1"/>
      <c r="GL1168" s="1"/>
      <c r="GP1168" s="1"/>
      <c r="GT1168" s="1"/>
      <c r="GX1168" s="1"/>
      <c r="HB1168" s="1"/>
      <c r="HF1168" s="1"/>
      <c r="HJ1168" s="1"/>
      <c r="HN1168" s="1"/>
      <c r="HR1168" s="1"/>
      <c r="HV1168" s="1"/>
      <c r="HZ1168" s="1"/>
      <c r="ID1168" s="1"/>
      <c r="IH1168" s="1"/>
      <c r="IL1168" s="1"/>
      <c r="IP1168" s="1"/>
      <c r="IT1168" s="1"/>
      <c r="IX1168" s="1"/>
      <c r="JB1168" s="1"/>
      <c r="JF1168" s="1"/>
      <c r="JJ1168" s="1"/>
      <c r="JN1168" s="1"/>
      <c r="JR1168" s="1"/>
      <c r="JV1168" s="1"/>
      <c r="JZ1168" s="1"/>
      <c r="KD1168" s="1"/>
      <c r="KH1168" s="1"/>
      <c r="KL1168" s="1"/>
      <c r="KP1168" s="1"/>
      <c r="KT1168" s="1"/>
      <c r="KX1168" s="1"/>
      <c r="LB1168" s="1"/>
      <c r="LF1168" s="1"/>
      <c r="LJ1168" s="1"/>
      <c r="LN1168" s="1"/>
      <c r="LR1168" s="1"/>
    </row>
    <row r="1169" spans="6:330">
      <c r="F1169" s="1">
        <v>42264.166666666664</v>
      </c>
      <c r="G1169">
        <v>126</v>
      </c>
      <c r="H1169">
        <v>250</v>
      </c>
      <c r="J1169" s="1">
        <v>42264.166666666664</v>
      </c>
      <c r="K1169">
        <v>6</v>
      </c>
      <c r="L1169">
        <v>150</v>
      </c>
      <c r="N1169" s="1">
        <v>42264.166666666664</v>
      </c>
      <c r="O1169">
        <v>10</v>
      </c>
      <c r="P1169">
        <v>75</v>
      </c>
      <c r="R1169" s="1">
        <v>42264.166666666664</v>
      </c>
      <c r="S1169">
        <v>3</v>
      </c>
      <c r="T1169">
        <v>100</v>
      </c>
      <c r="V1169" s="1">
        <v>42264.166666666664</v>
      </c>
      <c r="W1169">
        <v>7</v>
      </c>
      <c r="X1169">
        <v>75</v>
      </c>
      <c r="Z1169" s="1">
        <v>42264.166666666664</v>
      </c>
      <c r="AA1169">
        <v>8</v>
      </c>
      <c r="AB1169">
        <v>50</v>
      </c>
      <c r="AD1169" s="1">
        <v>42264.166666666664</v>
      </c>
      <c r="AE1169">
        <v>5</v>
      </c>
      <c r="AF1169">
        <v>250</v>
      </c>
      <c r="AH1169" s="1">
        <v>42264.166666666664</v>
      </c>
      <c r="AI1169">
        <v>2</v>
      </c>
      <c r="AJ1169">
        <v>100</v>
      </c>
      <c r="AL1169" s="1">
        <v>42264.166666666664</v>
      </c>
      <c r="AM1169">
        <v>4</v>
      </c>
      <c r="AN1169">
        <v>50</v>
      </c>
      <c r="AP1169" s="1">
        <v>42264.166666666664</v>
      </c>
      <c r="AQ1169">
        <v>66</v>
      </c>
      <c r="AR1169">
        <v>150</v>
      </c>
      <c r="AT1169" s="1">
        <v>42264.166666666664</v>
      </c>
      <c r="AU1169">
        <v>6</v>
      </c>
      <c r="AV1169">
        <v>100</v>
      </c>
      <c r="AX1169" s="1">
        <v>42264.166666666664</v>
      </c>
      <c r="AY1169">
        <v>4</v>
      </c>
      <c r="AZ1169">
        <v>50</v>
      </c>
      <c r="BB1169" s="1">
        <v>42264.166666666664</v>
      </c>
      <c r="BC1169">
        <v>8</v>
      </c>
      <c r="BD1169">
        <v>125</v>
      </c>
      <c r="BF1169" s="1">
        <v>42264.166666666664</v>
      </c>
      <c r="BG1169">
        <v>8</v>
      </c>
      <c r="BH1169">
        <v>75</v>
      </c>
      <c r="BJ1169" s="1">
        <v>42264.166666666664</v>
      </c>
      <c r="BK1169">
        <v>2</v>
      </c>
      <c r="BL1169">
        <v>50</v>
      </c>
      <c r="BN1169" s="1">
        <v>42264.166666666664</v>
      </c>
      <c r="BO1169">
        <v>8</v>
      </c>
      <c r="BP1169">
        <v>50</v>
      </c>
      <c r="BR1169" s="1"/>
      <c r="BV1169" s="1"/>
      <c r="BZ1169" s="1"/>
      <c r="CD1169" s="1"/>
      <c r="CH1169" s="1"/>
      <c r="CL1169" s="1"/>
      <c r="CP1169" s="1"/>
      <c r="CT1169" s="1"/>
      <c r="CX1169" s="1"/>
      <c r="DB1169" s="1"/>
      <c r="DF1169" s="1"/>
      <c r="DJ1169" s="1"/>
      <c r="DN1169" s="1"/>
      <c r="DR1169" s="1"/>
      <c r="DV1169" s="1"/>
      <c r="DZ1169" s="1"/>
      <c r="ED1169" s="1"/>
      <c r="EH1169" s="1"/>
      <c r="EL1169" s="1"/>
      <c r="EP1169" s="1"/>
      <c r="ET1169" s="1"/>
      <c r="EX1169" s="1"/>
      <c r="FB1169" s="1"/>
      <c r="FF1169" s="1"/>
      <c r="FJ1169" s="1"/>
      <c r="FN1169" s="1"/>
      <c r="FR1169" s="1"/>
      <c r="FV1169" s="1"/>
      <c r="FZ1169" s="1"/>
      <c r="GD1169" s="1"/>
      <c r="GH1169" s="1"/>
      <c r="GL1169" s="1"/>
      <c r="GP1169" s="1"/>
      <c r="GT1169" s="1"/>
      <c r="GX1169" s="1"/>
      <c r="HB1169" s="1"/>
      <c r="HF1169" s="1"/>
      <c r="HJ1169" s="1"/>
      <c r="HN1169" s="1"/>
      <c r="HR1169" s="1"/>
      <c r="HV1169" s="1"/>
      <c r="HZ1169" s="1"/>
      <c r="ID1169" s="1"/>
      <c r="IH1169" s="1"/>
      <c r="IL1169" s="1"/>
      <c r="IP1169" s="1"/>
      <c r="IT1169" s="1"/>
      <c r="IX1169" s="1"/>
      <c r="JB1169" s="1"/>
      <c r="JF1169" s="1"/>
      <c r="JJ1169" s="1"/>
      <c r="JN1169" s="1"/>
      <c r="JR1169" s="1"/>
      <c r="JV1169" s="1"/>
      <c r="JZ1169" s="1"/>
      <c r="KD1169" s="1"/>
      <c r="KH1169" s="1"/>
      <c r="KL1169" s="1"/>
      <c r="KP1169" s="1"/>
      <c r="KT1169" s="1"/>
      <c r="KX1169" s="1"/>
      <c r="LB1169" s="1"/>
      <c r="LF1169" s="1"/>
      <c r="LJ1169" s="1"/>
      <c r="LN1169" s="1"/>
      <c r="LR1169" s="1"/>
    </row>
    <row r="1170" spans="6:330">
      <c r="F1170" s="1">
        <v>42264.208333333336</v>
      </c>
      <c r="G1170">
        <v>119</v>
      </c>
      <c r="H1170">
        <v>250</v>
      </c>
      <c r="J1170" s="1">
        <v>42264.208333333336</v>
      </c>
      <c r="K1170">
        <v>6</v>
      </c>
      <c r="L1170">
        <v>150</v>
      </c>
      <c r="N1170" s="1">
        <v>42264.208333333336</v>
      </c>
      <c r="O1170">
        <v>9</v>
      </c>
      <c r="P1170">
        <v>75</v>
      </c>
      <c r="R1170" s="1">
        <v>42264.208333333336</v>
      </c>
      <c r="S1170">
        <v>3</v>
      </c>
      <c r="T1170">
        <v>100</v>
      </c>
      <c r="V1170" s="1">
        <v>42264.208333333336</v>
      </c>
      <c r="W1170">
        <v>7</v>
      </c>
      <c r="X1170">
        <v>75</v>
      </c>
      <c r="Z1170" s="1">
        <v>42264.208333333336</v>
      </c>
      <c r="AA1170">
        <v>8</v>
      </c>
      <c r="AB1170">
        <v>50</v>
      </c>
      <c r="AD1170" s="1">
        <v>42264.208333333336</v>
      </c>
      <c r="AE1170">
        <v>5</v>
      </c>
      <c r="AF1170">
        <v>250</v>
      </c>
      <c r="AH1170" s="1">
        <v>42264.208333333336</v>
      </c>
      <c r="AI1170">
        <v>2</v>
      </c>
      <c r="AJ1170">
        <v>100</v>
      </c>
      <c r="AL1170" s="1">
        <v>42264.208333333336</v>
      </c>
      <c r="AM1170">
        <v>5</v>
      </c>
      <c r="AN1170">
        <v>50</v>
      </c>
      <c r="AP1170" s="1">
        <v>42264.208333333336</v>
      </c>
      <c r="AQ1170">
        <v>68</v>
      </c>
      <c r="AR1170">
        <v>150</v>
      </c>
      <c r="AT1170" s="1">
        <v>42264.208333333336</v>
      </c>
      <c r="AU1170">
        <v>6</v>
      </c>
      <c r="AV1170">
        <v>100</v>
      </c>
      <c r="AX1170" s="1">
        <v>42264.208333333336</v>
      </c>
      <c r="AY1170">
        <v>4</v>
      </c>
      <c r="AZ1170">
        <v>50</v>
      </c>
      <c r="BB1170" s="1">
        <v>42264.208333333336</v>
      </c>
      <c r="BC1170">
        <v>9</v>
      </c>
      <c r="BD1170">
        <v>125</v>
      </c>
      <c r="BF1170" s="1">
        <v>42264.208333333336</v>
      </c>
      <c r="BG1170">
        <v>7</v>
      </c>
      <c r="BH1170">
        <v>75</v>
      </c>
      <c r="BJ1170" s="1">
        <v>42264.208333333336</v>
      </c>
      <c r="BK1170">
        <v>2</v>
      </c>
      <c r="BL1170">
        <v>50</v>
      </c>
      <c r="BN1170" s="1">
        <v>42264.208333333336</v>
      </c>
      <c r="BO1170">
        <v>8</v>
      </c>
      <c r="BP1170">
        <v>50</v>
      </c>
      <c r="BR1170" s="1"/>
      <c r="BV1170" s="1"/>
      <c r="BZ1170" s="1"/>
      <c r="CD1170" s="1"/>
      <c r="CH1170" s="1"/>
      <c r="CL1170" s="1"/>
      <c r="CP1170" s="1"/>
      <c r="CT1170" s="1"/>
      <c r="CX1170" s="1"/>
      <c r="DB1170" s="1"/>
      <c r="DF1170" s="1"/>
      <c r="DJ1170" s="1"/>
      <c r="DN1170" s="1"/>
      <c r="DR1170" s="1"/>
      <c r="DV1170" s="1"/>
      <c r="DZ1170" s="1"/>
      <c r="ED1170" s="1"/>
      <c r="EH1170" s="1"/>
      <c r="EL1170" s="1"/>
      <c r="EP1170" s="1"/>
      <c r="ET1170" s="1"/>
      <c r="EX1170" s="1"/>
      <c r="FB1170" s="1"/>
      <c r="FF1170" s="1"/>
      <c r="FJ1170" s="1"/>
      <c r="FN1170" s="1"/>
      <c r="FR1170" s="1"/>
      <c r="FV1170" s="1"/>
      <c r="FZ1170" s="1"/>
      <c r="GD1170" s="1"/>
      <c r="GH1170" s="1"/>
      <c r="GL1170" s="1"/>
      <c r="GP1170" s="1"/>
      <c r="GT1170" s="1"/>
      <c r="GX1170" s="1"/>
      <c r="HB1170" s="1"/>
      <c r="HF1170" s="1"/>
      <c r="HJ1170" s="1"/>
      <c r="HN1170" s="1"/>
      <c r="HR1170" s="1"/>
      <c r="HV1170" s="1"/>
      <c r="HZ1170" s="1"/>
      <c r="ID1170" s="1"/>
      <c r="IH1170" s="1"/>
      <c r="IL1170" s="1"/>
      <c r="IP1170" s="1"/>
      <c r="IT1170" s="1"/>
      <c r="IX1170" s="1"/>
      <c r="JB1170" s="1"/>
      <c r="JF1170" s="1"/>
      <c r="JJ1170" s="1"/>
      <c r="JN1170" s="1"/>
      <c r="JR1170" s="1"/>
      <c r="JV1170" s="1"/>
      <c r="JZ1170" s="1"/>
      <c r="KD1170" s="1"/>
      <c r="KH1170" s="1"/>
      <c r="KL1170" s="1"/>
      <c r="KP1170" s="1"/>
      <c r="KT1170" s="1"/>
      <c r="KX1170" s="1"/>
      <c r="LB1170" s="1"/>
      <c r="LF1170" s="1"/>
      <c r="LJ1170" s="1"/>
      <c r="LN1170" s="1"/>
      <c r="LR1170" s="1"/>
    </row>
    <row r="1171" spans="6:330">
      <c r="F1171" s="1">
        <v>42264.25</v>
      </c>
      <c r="G1171">
        <v>132</v>
      </c>
      <c r="H1171">
        <v>250</v>
      </c>
      <c r="J1171" s="1">
        <v>42264.25</v>
      </c>
      <c r="K1171">
        <v>9</v>
      </c>
      <c r="L1171">
        <v>150</v>
      </c>
      <c r="N1171" s="1">
        <v>42264.25</v>
      </c>
      <c r="O1171">
        <v>15</v>
      </c>
      <c r="P1171">
        <v>75</v>
      </c>
      <c r="R1171" s="1">
        <v>42264.25</v>
      </c>
      <c r="S1171">
        <v>11</v>
      </c>
      <c r="T1171">
        <v>100</v>
      </c>
      <c r="V1171" s="1">
        <v>42264.25</v>
      </c>
      <c r="W1171">
        <v>7</v>
      </c>
      <c r="X1171">
        <v>75</v>
      </c>
      <c r="Z1171" s="1">
        <v>42264.25</v>
      </c>
      <c r="AA1171">
        <v>10</v>
      </c>
      <c r="AB1171">
        <v>50</v>
      </c>
      <c r="AD1171" s="1">
        <v>42264.25</v>
      </c>
      <c r="AE1171">
        <v>10</v>
      </c>
      <c r="AF1171">
        <v>250</v>
      </c>
      <c r="AH1171" s="1">
        <v>42264.25</v>
      </c>
      <c r="AI1171">
        <v>5</v>
      </c>
      <c r="AJ1171">
        <v>100</v>
      </c>
      <c r="AL1171" s="1">
        <v>42264.25</v>
      </c>
      <c r="AM1171">
        <v>7</v>
      </c>
      <c r="AN1171">
        <v>50</v>
      </c>
      <c r="AP1171" s="1">
        <v>42264.25</v>
      </c>
      <c r="AQ1171">
        <v>83</v>
      </c>
      <c r="AR1171">
        <v>150</v>
      </c>
      <c r="AT1171" s="1">
        <v>42264.25</v>
      </c>
      <c r="AU1171">
        <v>5</v>
      </c>
      <c r="AV1171">
        <v>100</v>
      </c>
      <c r="AX1171" s="1">
        <v>42264.25</v>
      </c>
      <c r="AY1171">
        <v>4</v>
      </c>
      <c r="AZ1171">
        <v>50</v>
      </c>
      <c r="BB1171" s="1">
        <v>42264.25</v>
      </c>
      <c r="BC1171">
        <v>28</v>
      </c>
      <c r="BD1171">
        <v>125</v>
      </c>
      <c r="BF1171" s="1">
        <v>42264.25</v>
      </c>
      <c r="BG1171">
        <v>9</v>
      </c>
      <c r="BH1171">
        <v>75</v>
      </c>
      <c r="BJ1171" s="1">
        <v>42264.25</v>
      </c>
      <c r="BK1171">
        <v>2</v>
      </c>
      <c r="BL1171">
        <v>50</v>
      </c>
      <c r="BN1171" s="1">
        <v>42264.25</v>
      </c>
      <c r="BO1171">
        <v>10</v>
      </c>
      <c r="BP1171">
        <v>50</v>
      </c>
      <c r="BR1171" s="1"/>
      <c r="BV1171" s="1"/>
      <c r="BZ1171" s="1"/>
      <c r="CD1171" s="1"/>
      <c r="CH1171" s="1"/>
      <c r="CL1171" s="1"/>
      <c r="CP1171" s="1"/>
      <c r="CT1171" s="1"/>
      <c r="CX1171" s="1"/>
      <c r="DB1171" s="1"/>
      <c r="DF1171" s="1"/>
      <c r="DJ1171" s="1"/>
      <c r="DN1171" s="1"/>
      <c r="DR1171" s="1"/>
      <c r="DV1171" s="1"/>
      <c r="DZ1171" s="1"/>
      <c r="ED1171" s="1"/>
      <c r="EH1171" s="1"/>
      <c r="EL1171" s="1"/>
      <c r="EP1171" s="1"/>
      <c r="ET1171" s="1"/>
      <c r="EX1171" s="1"/>
      <c r="FB1171" s="1"/>
      <c r="FF1171" s="1"/>
      <c r="FJ1171" s="1"/>
      <c r="FN1171" s="1"/>
      <c r="FR1171" s="1"/>
      <c r="FV1171" s="1"/>
      <c r="FZ1171" s="1"/>
      <c r="GD1171" s="1"/>
      <c r="GH1171" s="1"/>
      <c r="GL1171" s="1"/>
      <c r="GP1171" s="1"/>
      <c r="GT1171" s="1"/>
      <c r="GX1171" s="1"/>
      <c r="HB1171" s="1"/>
      <c r="HF1171" s="1"/>
      <c r="HJ1171" s="1"/>
      <c r="HN1171" s="1"/>
      <c r="HR1171" s="1"/>
      <c r="HV1171" s="1"/>
      <c r="HZ1171" s="1"/>
      <c r="ID1171" s="1"/>
      <c r="IH1171" s="1"/>
      <c r="IL1171" s="1"/>
      <c r="IP1171" s="1"/>
      <c r="IT1171" s="1"/>
      <c r="IX1171" s="1"/>
      <c r="JB1171" s="1"/>
      <c r="JF1171" s="1"/>
      <c r="JJ1171" s="1"/>
      <c r="JN1171" s="1"/>
      <c r="JR1171" s="1"/>
      <c r="JV1171" s="1"/>
      <c r="JZ1171" s="1"/>
      <c r="KD1171" s="1"/>
      <c r="KH1171" s="1"/>
      <c r="KL1171" s="1"/>
      <c r="KP1171" s="1"/>
      <c r="KT1171" s="1"/>
      <c r="KX1171" s="1"/>
      <c r="LB1171" s="1"/>
      <c r="LF1171" s="1"/>
      <c r="LJ1171" s="1"/>
      <c r="LN1171" s="1"/>
      <c r="LR1171" s="1"/>
    </row>
    <row r="1172" spans="6:330">
      <c r="F1172" s="1">
        <v>42264.291666666664</v>
      </c>
      <c r="G1172">
        <v>164</v>
      </c>
      <c r="H1172">
        <v>250</v>
      </c>
      <c r="J1172" s="1">
        <v>42264.291666666664</v>
      </c>
      <c r="K1172">
        <v>25</v>
      </c>
      <c r="L1172">
        <v>150</v>
      </c>
      <c r="N1172" s="1">
        <v>42264.291666666664</v>
      </c>
      <c r="O1172">
        <v>28</v>
      </c>
      <c r="P1172">
        <v>75</v>
      </c>
      <c r="R1172" s="1">
        <v>42264.291666666664</v>
      </c>
      <c r="S1172">
        <v>35</v>
      </c>
      <c r="T1172">
        <v>100</v>
      </c>
      <c r="V1172" s="1">
        <v>42264.291666666664</v>
      </c>
      <c r="W1172">
        <v>8</v>
      </c>
      <c r="X1172">
        <v>75</v>
      </c>
      <c r="Z1172" s="1">
        <v>42264.291666666664</v>
      </c>
      <c r="AA1172">
        <v>16</v>
      </c>
      <c r="AB1172">
        <v>50</v>
      </c>
      <c r="AD1172" s="1">
        <v>42264.291666666664</v>
      </c>
      <c r="AE1172">
        <v>29</v>
      </c>
      <c r="AF1172">
        <v>250</v>
      </c>
      <c r="AH1172" s="1">
        <v>42264.291666666664</v>
      </c>
      <c r="AI1172">
        <v>12</v>
      </c>
      <c r="AJ1172">
        <v>100</v>
      </c>
      <c r="AL1172" s="1">
        <v>42264.291666666664</v>
      </c>
      <c r="AM1172">
        <v>11</v>
      </c>
      <c r="AN1172">
        <v>50</v>
      </c>
      <c r="AP1172" s="1">
        <v>42264.291666666664</v>
      </c>
      <c r="AQ1172">
        <v>83</v>
      </c>
      <c r="AR1172">
        <v>150</v>
      </c>
      <c r="AT1172" s="1">
        <v>42264.291666666664</v>
      </c>
      <c r="AU1172">
        <v>7</v>
      </c>
      <c r="AV1172">
        <v>100</v>
      </c>
      <c r="AX1172" s="1">
        <v>42264.291666666664</v>
      </c>
      <c r="AY1172">
        <v>11</v>
      </c>
      <c r="AZ1172">
        <v>50</v>
      </c>
      <c r="BB1172" s="1">
        <v>42264.291666666664</v>
      </c>
      <c r="BC1172">
        <v>48</v>
      </c>
      <c r="BD1172">
        <v>125</v>
      </c>
      <c r="BF1172" s="1">
        <v>42264.291666666664</v>
      </c>
      <c r="BG1172">
        <v>13</v>
      </c>
      <c r="BH1172">
        <v>75</v>
      </c>
      <c r="BJ1172" s="1">
        <v>42264.291666666664</v>
      </c>
      <c r="BK1172">
        <v>4</v>
      </c>
      <c r="BL1172">
        <v>50</v>
      </c>
      <c r="BN1172" s="1">
        <v>42264.291666666664</v>
      </c>
      <c r="BO1172">
        <v>16</v>
      </c>
      <c r="BP1172">
        <v>50</v>
      </c>
      <c r="BR1172" s="1"/>
      <c r="BV1172" s="1"/>
      <c r="BZ1172" s="1"/>
      <c r="CD1172" s="1"/>
      <c r="CH1172" s="1"/>
      <c r="CL1172" s="1"/>
      <c r="CP1172" s="1"/>
      <c r="CT1172" s="1"/>
      <c r="CX1172" s="1"/>
      <c r="DB1172" s="1"/>
      <c r="DF1172" s="1"/>
      <c r="DJ1172" s="1"/>
      <c r="DN1172" s="1"/>
      <c r="DR1172" s="1"/>
      <c r="DV1172" s="1"/>
      <c r="DZ1172" s="1"/>
      <c r="ED1172" s="1"/>
      <c r="EH1172" s="1"/>
      <c r="EL1172" s="1"/>
      <c r="EP1172" s="1"/>
      <c r="ET1172" s="1"/>
      <c r="EX1172" s="1"/>
      <c r="FB1172" s="1"/>
      <c r="FF1172" s="1"/>
      <c r="FJ1172" s="1"/>
      <c r="FN1172" s="1"/>
      <c r="FR1172" s="1"/>
      <c r="FV1172" s="1"/>
      <c r="FZ1172" s="1"/>
      <c r="GD1172" s="1"/>
      <c r="GH1172" s="1"/>
      <c r="GL1172" s="1"/>
      <c r="GP1172" s="1"/>
      <c r="GT1172" s="1"/>
      <c r="GX1172" s="1"/>
      <c r="HB1172" s="1"/>
      <c r="HF1172" s="1"/>
      <c r="HJ1172" s="1"/>
      <c r="HN1172" s="1"/>
      <c r="HR1172" s="1"/>
      <c r="HV1172" s="1"/>
      <c r="HZ1172" s="1"/>
      <c r="ID1172" s="1"/>
      <c r="IH1172" s="1"/>
      <c r="IL1172" s="1"/>
      <c r="IP1172" s="1"/>
      <c r="IT1172" s="1"/>
      <c r="IX1172" s="1"/>
      <c r="JB1172" s="1"/>
      <c r="JF1172" s="1"/>
      <c r="JJ1172" s="1"/>
      <c r="JN1172" s="1"/>
      <c r="JR1172" s="1"/>
      <c r="JV1172" s="1"/>
      <c r="JZ1172" s="1"/>
      <c r="KD1172" s="1"/>
      <c r="KH1172" s="1"/>
      <c r="KL1172" s="1"/>
      <c r="KP1172" s="1"/>
      <c r="KT1172" s="1"/>
      <c r="KX1172" s="1"/>
      <c r="LB1172" s="1"/>
      <c r="LF1172" s="1"/>
      <c r="LJ1172" s="1"/>
      <c r="LN1172" s="1"/>
      <c r="LR1172" s="1"/>
    </row>
    <row r="1173" spans="6:330">
      <c r="F1173" s="1">
        <v>42264.333333333336</v>
      </c>
      <c r="G1173">
        <v>194</v>
      </c>
      <c r="H1173">
        <v>250</v>
      </c>
      <c r="J1173" s="1">
        <v>42264.333333333336</v>
      </c>
      <c r="K1173">
        <v>56</v>
      </c>
      <c r="L1173">
        <v>150</v>
      </c>
      <c r="N1173" s="1">
        <v>42264.333333333336</v>
      </c>
      <c r="O1173">
        <v>35</v>
      </c>
      <c r="P1173">
        <v>75</v>
      </c>
      <c r="R1173" s="1">
        <v>42264.333333333336</v>
      </c>
      <c r="S1173">
        <v>47</v>
      </c>
      <c r="T1173">
        <v>100</v>
      </c>
      <c r="V1173" s="1">
        <v>42264.333333333336</v>
      </c>
      <c r="W1173">
        <v>17</v>
      </c>
      <c r="X1173">
        <v>75</v>
      </c>
      <c r="Z1173" s="1">
        <v>42264.333333333336</v>
      </c>
      <c r="AA1173">
        <v>24</v>
      </c>
      <c r="AB1173">
        <v>50</v>
      </c>
      <c r="AD1173" s="1">
        <v>42264.333333333336</v>
      </c>
      <c r="AE1173">
        <v>55</v>
      </c>
      <c r="AF1173">
        <v>250</v>
      </c>
      <c r="AH1173" s="1">
        <v>42264.333333333336</v>
      </c>
      <c r="AI1173">
        <v>39</v>
      </c>
      <c r="AJ1173">
        <v>100</v>
      </c>
      <c r="AL1173" s="1">
        <v>42264.333333333336</v>
      </c>
      <c r="AM1173">
        <v>13</v>
      </c>
      <c r="AN1173">
        <v>50</v>
      </c>
      <c r="AP1173" s="1">
        <v>42264.333333333336</v>
      </c>
      <c r="AQ1173">
        <v>123</v>
      </c>
      <c r="AR1173">
        <v>150</v>
      </c>
      <c r="AT1173" s="1">
        <v>42264.333333333336</v>
      </c>
      <c r="AU1173">
        <v>12</v>
      </c>
      <c r="AV1173">
        <v>100</v>
      </c>
      <c r="AX1173" s="1">
        <v>42264.333333333336</v>
      </c>
      <c r="AY1173">
        <v>21</v>
      </c>
      <c r="AZ1173">
        <v>50</v>
      </c>
      <c r="BB1173" s="1">
        <v>42264.333333333336</v>
      </c>
      <c r="BC1173">
        <v>46</v>
      </c>
      <c r="BD1173">
        <v>125</v>
      </c>
      <c r="BF1173" s="1">
        <v>42264.333333333336</v>
      </c>
      <c r="BG1173">
        <v>23</v>
      </c>
      <c r="BH1173">
        <v>75</v>
      </c>
      <c r="BJ1173" s="1">
        <v>42264.333333333336</v>
      </c>
      <c r="BK1173">
        <v>8</v>
      </c>
      <c r="BL1173">
        <v>50</v>
      </c>
      <c r="BN1173" s="1">
        <v>42264.333333333336</v>
      </c>
      <c r="BO1173">
        <v>24</v>
      </c>
      <c r="BP1173">
        <v>50</v>
      </c>
      <c r="BR1173" s="1"/>
      <c r="BV1173" s="1"/>
      <c r="BZ1173" s="1"/>
      <c r="CD1173" s="1"/>
      <c r="CH1173" s="1"/>
      <c r="CL1173" s="1"/>
      <c r="CP1173" s="1"/>
      <c r="CT1173" s="1"/>
      <c r="CX1173" s="1"/>
      <c r="DB1173" s="1"/>
      <c r="DF1173" s="1"/>
      <c r="DJ1173" s="1"/>
      <c r="DN1173" s="1"/>
      <c r="DR1173" s="1"/>
      <c r="DV1173" s="1"/>
      <c r="DZ1173" s="1"/>
      <c r="ED1173" s="1"/>
      <c r="EH1173" s="1"/>
      <c r="EL1173" s="1"/>
      <c r="EP1173" s="1"/>
      <c r="ET1173" s="1"/>
      <c r="EX1173" s="1"/>
      <c r="FB1173" s="1"/>
      <c r="FF1173" s="1"/>
      <c r="FJ1173" s="1"/>
      <c r="FN1173" s="1"/>
      <c r="FR1173" s="1"/>
      <c r="FV1173" s="1"/>
      <c r="FZ1173" s="1"/>
      <c r="GD1173" s="1"/>
      <c r="GH1173" s="1"/>
      <c r="GL1173" s="1"/>
      <c r="GP1173" s="1"/>
      <c r="GT1173" s="1"/>
      <c r="GX1173" s="1"/>
      <c r="HB1173" s="1"/>
      <c r="HF1173" s="1"/>
      <c r="HJ1173" s="1"/>
      <c r="HN1173" s="1"/>
      <c r="HR1173" s="1"/>
      <c r="HV1173" s="1"/>
      <c r="HZ1173" s="1"/>
      <c r="ID1173" s="1"/>
      <c r="IH1173" s="1"/>
      <c r="IL1173" s="1"/>
      <c r="IP1173" s="1"/>
      <c r="IT1173" s="1"/>
      <c r="IX1173" s="1"/>
      <c r="JB1173" s="1"/>
      <c r="JF1173" s="1"/>
      <c r="JJ1173" s="1"/>
      <c r="JN1173" s="1"/>
      <c r="JR1173" s="1"/>
      <c r="JV1173" s="1"/>
      <c r="JZ1173" s="1"/>
      <c r="KD1173" s="1"/>
      <c r="KH1173" s="1"/>
      <c r="KL1173" s="1"/>
      <c r="KP1173" s="1"/>
      <c r="KT1173" s="1"/>
      <c r="KX1173" s="1"/>
      <c r="LB1173" s="1"/>
      <c r="LF1173" s="1"/>
      <c r="LJ1173" s="1"/>
      <c r="LN1173" s="1"/>
      <c r="LR1173" s="1"/>
    </row>
    <row r="1174" spans="6:330">
      <c r="F1174" s="1">
        <v>42264.375</v>
      </c>
      <c r="G1174">
        <v>196</v>
      </c>
      <c r="H1174">
        <v>250</v>
      </c>
      <c r="J1174" s="1">
        <v>42264.375</v>
      </c>
      <c r="K1174">
        <v>72</v>
      </c>
      <c r="L1174">
        <v>150</v>
      </c>
      <c r="N1174" s="1">
        <v>42264.375</v>
      </c>
      <c r="O1174">
        <v>39</v>
      </c>
      <c r="P1174">
        <v>75</v>
      </c>
      <c r="R1174" s="1">
        <v>42264.375</v>
      </c>
      <c r="S1174">
        <v>44</v>
      </c>
      <c r="T1174">
        <v>100</v>
      </c>
      <c r="V1174" s="1">
        <v>42264.375</v>
      </c>
      <c r="W1174">
        <v>12</v>
      </c>
      <c r="X1174">
        <v>75</v>
      </c>
      <c r="Z1174" s="1">
        <v>42264.375</v>
      </c>
      <c r="AA1174">
        <v>24</v>
      </c>
      <c r="AB1174">
        <v>50</v>
      </c>
      <c r="AD1174" s="1">
        <v>42264.375</v>
      </c>
      <c r="AE1174">
        <v>60</v>
      </c>
      <c r="AF1174">
        <v>250</v>
      </c>
      <c r="AH1174" s="1">
        <v>42264.375</v>
      </c>
      <c r="AI1174">
        <v>63</v>
      </c>
      <c r="AJ1174">
        <v>100</v>
      </c>
      <c r="AL1174" s="1">
        <v>42264.375</v>
      </c>
      <c r="AM1174">
        <v>10</v>
      </c>
      <c r="AN1174">
        <v>50</v>
      </c>
      <c r="AP1174" s="1">
        <v>42264.375</v>
      </c>
      <c r="AQ1174">
        <v>123</v>
      </c>
      <c r="AR1174">
        <v>150</v>
      </c>
      <c r="AT1174" s="1">
        <v>42264.375</v>
      </c>
      <c r="AU1174">
        <v>20</v>
      </c>
      <c r="AV1174">
        <v>100</v>
      </c>
      <c r="AX1174" s="1">
        <v>42264.375</v>
      </c>
      <c r="AY1174">
        <v>19</v>
      </c>
      <c r="AZ1174">
        <v>50</v>
      </c>
      <c r="BB1174" s="1">
        <v>42264.375</v>
      </c>
      <c r="BC1174">
        <v>44</v>
      </c>
      <c r="BD1174">
        <v>125</v>
      </c>
      <c r="BF1174" s="1">
        <v>42264.375</v>
      </c>
      <c r="BG1174">
        <v>19</v>
      </c>
      <c r="BH1174">
        <v>75</v>
      </c>
      <c r="BJ1174" s="1">
        <v>42264.375</v>
      </c>
      <c r="BK1174">
        <v>9</v>
      </c>
      <c r="BL1174">
        <v>50</v>
      </c>
      <c r="BN1174" s="1">
        <v>42264.375</v>
      </c>
      <c r="BO1174">
        <v>24</v>
      </c>
      <c r="BP1174">
        <v>50</v>
      </c>
      <c r="BR1174" s="1"/>
      <c r="BV1174" s="1"/>
      <c r="BZ1174" s="1"/>
      <c r="CD1174" s="1"/>
      <c r="CH1174" s="1"/>
      <c r="CL1174" s="1"/>
      <c r="CP1174" s="1"/>
      <c r="CT1174" s="1"/>
      <c r="CX1174" s="1"/>
      <c r="DB1174" s="1"/>
      <c r="DF1174" s="1"/>
      <c r="DJ1174" s="1"/>
      <c r="DN1174" s="1"/>
      <c r="DR1174" s="1"/>
      <c r="DV1174" s="1"/>
      <c r="DZ1174" s="1"/>
      <c r="ED1174" s="1"/>
      <c r="EH1174" s="1"/>
      <c r="EL1174" s="1"/>
      <c r="EP1174" s="1"/>
      <c r="ET1174" s="1"/>
      <c r="EX1174" s="1"/>
      <c r="FB1174" s="1"/>
      <c r="FF1174" s="1"/>
      <c r="FJ1174" s="1"/>
      <c r="FN1174" s="1"/>
      <c r="FR1174" s="1"/>
      <c r="FV1174" s="1"/>
      <c r="FZ1174" s="1"/>
      <c r="GD1174" s="1"/>
      <c r="GH1174" s="1"/>
      <c r="GL1174" s="1"/>
      <c r="GP1174" s="1"/>
      <c r="GT1174" s="1"/>
      <c r="GX1174" s="1"/>
      <c r="HB1174" s="1"/>
      <c r="HF1174" s="1"/>
      <c r="HJ1174" s="1"/>
      <c r="HN1174" s="1"/>
      <c r="HR1174" s="1"/>
      <c r="HV1174" s="1"/>
      <c r="HZ1174" s="1"/>
      <c r="ID1174" s="1"/>
      <c r="IH1174" s="1"/>
      <c r="IL1174" s="1"/>
      <c r="IP1174" s="1"/>
      <c r="IT1174" s="1"/>
      <c r="IX1174" s="1"/>
      <c r="JB1174" s="1"/>
      <c r="JF1174" s="1"/>
      <c r="JJ1174" s="1"/>
      <c r="JN1174" s="1"/>
      <c r="JR1174" s="1"/>
      <c r="JV1174" s="1"/>
      <c r="JZ1174" s="1"/>
      <c r="KD1174" s="1"/>
      <c r="KH1174" s="1"/>
      <c r="KL1174" s="1"/>
      <c r="KP1174" s="1"/>
      <c r="KT1174" s="1"/>
      <c r="KX1174" s="1"/>
      <c r="LB1174" s="1"/>
      <c r="LF1174" s="1"/>
      <c r="LJ1174" s="1"/>
      <c r="LN1174" s="1"/>
      <c r="LR1174" s="1"/>
    </row>
    <row r="1175" spans="6:330">
      <c r="F1175" s="1">
        <v>42264.416666666664</v>
      </c>
      <c r="G1175">
        <v>212</v>
      </c>
      <c r="H1175">
        <v>250</v>
      </c>
      <c r="J1175" s="1">
        <v>42264.416666666664</v>
      </c>
      <c r="K1175">
        <v>73</v>
      </c>
      <c r="L1175">
        <v>150</v>
      </c>
      <c r="N1175" s="1">
        <v>42264.416666666664</v>
      </c>
      <c r="O1175">
        <v>40</v>
      </c>
      <c r="P1175">
        <v>75</v>
      </c>
      <c r="R1175" s="1">
        <v>42264.416666666664</v>
      </c>
      <c r="S1175">
        <v>37</v>
      </c>
      <c r="T1175">
        <v>100</v>
      </c>
      <c r="V1175" s="1">
        <v>42264.416666666664</v>
      </c>
      <c r="W1175">
        <v>11</v>
      </c>
      <c r="X1175">
        <v>75</v>
      </c>
      <c r="Z1175" s="1">
        <v>42264.416666666664</v>
      </c>
      <c r="AA1175">
        <v>35</v>
      </c>
      <c r="AB1175">
        <v>50</v>
      </c>
      <c r="AD1175" s="1">
        <v>42264.416666666664</v>
      </c>
      <c r="AE1175">
        <v>62</v>
      </c>
      <c r="AF1175">
        <v>250</v>
      </c>
      <c r="AH1175" s="1">
        <v>42264.416666666664</v>
      </c>
      <c r="AI1175">
        <v>66</v>
      </c>
      <c r="AJ1175">
        <v>100</v>
      </c>
      <c r="AL1175" s="1">
        <v>42264.416666666664</v>
      </c>
      <c r="AM1175">
        <v>7</v>
      </c>
      <c r="AN1175">
        <v>50</v>
      </c>
      <c r="AP1175" s="1">
        <v>42264.416666666664</v>
      </c>
      <c r="AQ1175">
        <v>114</v>
      </c>
      <c r="AR1175">
        <v>150</v>
      </c>
      <c r="AT1175" s="1">
        <v>42264.416666666664</v>
      </c>
      <c r="AU1175">
        <v>22</v>
      </c>
      <c r="AV1175">
        <v>100</v>
      </c>
      <c r="AX1175" s="1">
        <v>42264.416666666664</v>
      </c>
      <c r="AY1175">
        <v>21</v>
      </c>
      <c r="AZ1175">
        <v>50</v>
      </c>
      <c r="BB1175" s="1">
        <v>42264.416666666664</v>
      </c>
      <c r="BC1175">
        <v>35</v>
      </c>
      <c r="BD1175">
        <v>125</v>
      </c>
      <c r="BF1175" s="1">
        <v>42264.416666666664</v>
      </c>
      <c r="BG1175">
        <v>19</v>
      </c>
      <c r="BH1175">
        <v>75</v>
      </c>
      <c r="BJ1175" s="1">
        <v>42264.416666666664</v>
      </c>
      <c r="BK1175">
        <v>9</v>
      </c>
      <c r="BL1175">
        <v>50</v>
      </c>
      <c r="BN1175" s="1">
        <v>42264.416666666664</v>
      </c>
      <c r="BO1175">
        <v>35</v>
      </c>
      <c r="BP1175">
        <v>50</v>
      </c>
      <c r="BR1175" s="1"/>
      <c r="BV1175" s="1"/>
      <c r="BZ1175" s="1"/>
      <c r="CD1175" s="1"/>
      <c r="CH1175" s="1"/>
      <c r="CL1175" s="1"/>
      <c r="CP1175" s="1"/>
      <c r="CT1175" s="1"/>
      <c r="CX1175" s="1"/>
      <c r="DB1175" s="1"/>
      <c r="DF1175" s="1"/>
      <c r="DJ1175" s="1"/>
      <c r="DN1175" s="1"/>
      <c r="DR1175" s="1"/>
      <c r="DV1175" s="1"/>
      <c r="DZ1175" s="1"/>
      <c r="ED1175" s="1"/>
      <c r="EH1175" s="1"/>
      <c r="EL1175" s="1"/>
      <c r="EP1175" s="1"/>
      <c r="ET1175" s="1"/>
      <c r="EX1175" s="1"/>
      <c r="FB1175" s="1"/>
      <c r="FF1175" s="1"/>
      <c r="FJ1175" s="1"/>
      <c r="FN1175" s="1"/>
      <c r="FR1175" s="1"/>
      <c r="FV1175" s="1"/>
      <c r="FZ1175" s="1"/>
      <c r="GD1175" s="1"/>
      <c r="GH1175" s="1"/>
      <c r="GL1175" s="1"/>
      <c r="GP1175" s="1"/>
      <c r="GT1175" s="1"/>
      <c r="GX1175" s="1"/>
      <c r="HB1175" s="1"/>
      <c r="HF1175" s="1"/>
      <c r="HJ1175" s="1"/>
      <c r="HN1175" s="1"/>
      <c r="HR1175" s="1"/>
      <c r="HV1175" s="1"/>
      <c r="HZ1175" s="1"/>
      <c r="ID1175" s="1"/>
      <c r="IH1175" s="1"/>
      <c r="IL1175" s="1"/>
      <c r="IP1175" s="1"/>
      <c r="IT1175" s="1"/>
      <c r="IX1175" s="1"/>
      <c r="JB1175" s="1"/>
      <c r="JF1175" s="1"/>
      <c r="JJ1175" s="1"/>
      <c r="JN1175" s="1"/>
      <c r="JR1175" s="1"/>
      <c r="JV1175" s="1"/>
      <c r="JZ1175" s="1"/>
      <c r="KD1175" s="1"/>
      <c r="KH1175" s="1"/>
      <c r="KL1175" s="1"/>
      <c r="KP1175" s="1"/>
      <c r="KT1175" s="1"/>
      <c r="KX1175" s="1"/>
      <c r="LB1175" s="1"/>
      <c r="LF1175" s="1"/>
      <c r="LJ1175" s="1"/>
      <c r="LN1175" s="1"/>
      <c r="LR1175" s="1"/>
    </row>
    <row r="1176" spans="6:330">
      <c r="F1176" s="1">
        <v>42264.458333333336</v>
      </c>
      <c r="G1176">
        <v>228</v>
      </c>
      <c r="H1176">
        <v>250</v>
      </c>
      <c r="J1176" s="1">
        <v>42264.458333333336</v>
      </c>
      <c r="K1176">
        <v>72</v>
      </c>
      <c r="L1176">
        <v>150</v>
      </c>
      <c r="N1176" s="1">
        <v>42264.458333333336</v>
      </c>
      <c r="O1176">
        <v>44</v>
      </c>
      <c r="P1176">
        <v>75</v>
      </c>
      <c r="R1176" s="1">
        <v>42264.458333333336</v>
      </c>
      <c r="S1176">
        <v>43</v>
      </c>
      <c r="T1176">
        <v>100</v>
      </c>
      <c r="V1176" s="1">
        <v>42264.458333333336</v>
      </c>
      <c r="W1176">
        <v>14</v>
      </c>
      <c r="X1176">
        <v>75</v>
      </c>
      <c r="Z1176" s="1">
        <v>42264.458333333336</v>
      </c>
      <c r="AA1176">
        <v>41</v>
      </c>
      <c r="AB1176">
        <v>50</v>
      </c>
      <c r="AD1176" s="1">
        <v>42264.458333333336</v>
      </c>
      <c r="AE1176">
        <v>72</v>
      </c>
      <c r="AF1176">
        <v>250</v>
      </c>
      <c r="AH1176" s="1">
        <v>42264.458333333336</v>
      </c>
      <c r="AI1176">
        <v>64</v>
      </c>
      <c r="AJ1176">
        <v>100</v>
      </c>
      <c r="AL1176" s="1">
        <v>42264.458333333336</v>
      </c>
      <c r="AM1176">
        <v>8</v>
      </c>
      <c r="AN1176">
        <v>50</v>
      </c>
      <c r="AP1176" s="1">
        <v>42264.458333333336</v>
      </c>
      <c r="AQ1176">
        <v>137</v>
      </c>
      <c r="AR1176">
        <v>150</v>
      </c>
      <c r="AT1176" s="1">
        <v>42264.458333333336</v>
      </c>
      <c r="AU1176">
        <v>21</v>
      </c>
      <c r="AV1176">
        <v>100</v>
      </c>
      <c r="AX1176" s="1">
        <v>42264.458333333336</v>
      </c>
      <c r="AY1176">
        <v>27</v>
      </c>
      <c r="AZ1176">
        <v>50</v>
      </c>
      <c r="BB1176" s="1">
        <v>42264.458333333336</v>
      </c>
      <c r="BC1176">
        <v>35</v>
      </c>
      <c r="BD1176">
        <v>125</v>
      </c>
      <c r="BF1176" s="1">
        <v>42264.458333333336</v>
      </c>
      <c r="BG1176">
        <v>18</v>
      </c>
      <c r="BH1176">
        <v>75</v>
      </c>
      <c r="BJ1176" s="1">
        <v>42264.458333333336</v>
      </c>
      <c r="BK1176">
        <v>10</v>
      </c>
      <c r="BL1176">
        <v>50</v>
      </c>
      <c r="BN1176" s="1">
        <v>42264.458333333336</v>
      </c>
      <c r="BO1176">
        <v>41</v>
      </c>
      <c r="BP1176">
        <v>50</v>
      </c>
      <c r="BR1176" s="1"/>
      <c r="BV1176" s="1"/>
      <c r="BZ1176" s="1"/>
      <c r="CD1176" s="1"/>
      <c r="CH1176" s="1"/>
      <c r="CL1176" s="1"/>
      <c r="CP1176" s="1"/>
      <c r="CT1176" s="1"/>
      <c r="CX1176" s="1"/>
      <c r="DB1176" s="1"/>
      <c r="DF1176" s="1"/>
      <c r="DJ1176" s="1"/>
      <c r="DN1176" s="1"/>
      <c r="DR1176" s="1"/>
      <c r="DV1176" s="1"/>
      <c r="DZ1176" s="1"/>
      <c r="ED1176" s="1"/>
      <c r="EH1176" s="1"/>
      <c r="EL1176" s="1"/>
      <c r="EP1176" s="1"/>
      <c r="ET1176" s="1"/>
      <c r="EX1176" s="1"/>
      <c r="FB1176" s="1"/>
      <c r="FF1176" s="1"/>
      <c r="FJ1176" s="1"/>
      <c r="FN1176" s="1"/>
      <c r="FR1176" s="1"/>
      <c r="FV1176" s="1"/>
      <c r="FZ1176" s="1"/>
      <c r="GD1176" s="1"/>
      <c r="GH1176" s="1"/>
      <c r="GL1176" s="1"/>
      <c r="GP1176" s="1"/>
      <c r="GT1176" s="1"/>
      <c r="GX1176" s="1"/>
      <c r="HB1176" s="1"/>
      <c r="HF1176" s="1"/>
      <c r="HJ1176" s="1"/>
      <c r="HN1176" s="1"/>
      <c r="HR1176" s="1"/>
      <c r="HV1176" s="1"/>
      <c r="HZ1176" s="1"/>
      <c r="ID1176" s="1"/>
      <c r="IH1176" s="1"/>
      <c r="IL1176" s="1"/>
      <c r="IP1176" s="1"/>
      <c r="IT1176" s="1"/>
      <c r="IX1176" s="1"/>
      <c r="JB1176" s="1"/>
      <c r="JF1176" s="1"/>
      <c r="JJ1176" s="1"/>
      <c r="JN1176" s="1"/>
      <c r="JR1176" s="1"/>
      <c r="JV1176" s="1"/>
      <c r="JZ1176" s="1"/>
      <c r="KD1176" s="1"/>
      <c r="KH1176" s="1"/>
      <c r="KL1176" s="1"/>
      <c r="KP1176" s="1"/>
      <c r="KT1176" s="1"/>
      <c r="KX1176" s="1"/>
      <c r="LB1176" s="1"/>
      <c r="LF1176" s="1"/>
      <c r="LJ1176" s="1"/>
      <c r="LN1176" s="1"/>
      <c r="LR1176" s="1"/>
    </row>
    <row r="1177" spans="6:330">
      <c r="F1177" s="1">
        <v>42264.5</v>
      </c>
      <c r="G1177">
        <v>233</v>
      </c>
      <c r="H1177">
        <v>250</v>
      </c>
      <c r="J1177" s="1">
        <v>42264.5</v>
      </c>
      <c r="K1177">
        <v>64</v>
      </c>
      <c r="L1177">
        <v>150</v>
      </c>
      <c r="N1177" s="1">
        <v>42264.5</v>
      </c>
      <c r="O1177">
        <v>46</v>
      </c>
      <c r="P1177">
        <v>75</v>
      </c>
      <c r="R1177" s="1">
        <v>42264.5</v>
      </c>
      <c r="S1177">
        <v>39</v>
      </c>
      <c r="T1177">
        <v>100</v>
      </c>
      <c r="V1177" s="1">
        <v>42264.5</v>
      </c>
      <c r="W1177">
        <v>14</v>
      </c>
      <c r="X1177">
        <v>75</v>
      </c>
      <c r="Z1177" s="1">
        <v>42264.5</v>
      </c>
      <c r="AA1177">
        <v>44</v>
      </c>
      <c r="AB1177">
        <v>50</v>
      </c>
      <c r="AD1177" s="1">
        <v>42264.5</v>
      </c>
      <c r="AE1177">
        <v>75</v>
      </c>
      <c r="AF1177">
        <v>250</v>
      </c>
      <c r="AH1177" s="1">
        <v>42264.5</v>
      </c>
      <c r="AI1177">
        <v>62</v>
      </c>
      <c r="AJ1177">
        <v>100</v>
      </c>
      <c r="AL1177" s="1">
        <v>42264.5</v>
      </c>
      <c r="AM1177">
        <v>9</v>
      </c>
      <c r="AN1177">
        <v>50</v>
      </c>
      <c r="AP1177" s="1">
        <v>42264.5</v>
      </c>
      <c r="AQ1177">
        <v>150</v>
      </c>
      <c r="AR1177">
        <v>150</v>
      </c>
      <c r="AT1177" s="1">
        <v>42264.5</v>
      </c>
      <c r="AU1177">
        <v>22</v>
      </c>
      <c r="AV1177">
        <v>100</v>
      </c>
      <c r="AX1177" s="1">
        <v>42264.5</v>
      </c>
      <c r="AY1177">
        <v>24</v>
      </c>
      <c r="AZ1177">
        <v>50</v>
      </c>
      <c r="BB1177" s="1">
        <v>42264.5</v>
      </c>
      <c r="BC1177">
        <v>40</v>
      </c>
      <c r="BD1177">
        <v>125</v>
      </c>
      <c r="BF1177" s="1">
        <v>42264.5</v>
      </c>
      <c r="BG1177">
        <v>20</v>
      </c>
      <c r="BH1177">
        <v>75</v>
      </c>
      <c r="BJ1177" s="1">
        <v>42264.5</v>
      </c>
      <c r="BK1177">
        <v>8</v>
      </c>
      <c r="BL1177">
        <v>50</v>
      </c>
      <c r="BN1177" s="1">
        <v>42264.5</v>
      </c>
      <c r="BO1177">
        <v>44</v>
      </c>
      <c r="BP1177">
        <v>50</v>
      </c>
      <c r="BR1177" s="1"/>
      <c r="BV1177" s="1"/>
      <c r="BZ1177" s="1"/>
      <c r="CD1177" s="1"/>
      <c r="CH1177" s="1"/>
      <c r="CL1177" s="1"/>
      <c r="CP1177" s="1"/>
      <c r="CT1177" s="1"/>
      <c r="CX1177" s="1"/>
      <c r="DB1177" s="1"/>
      <c r="DF1177" s="1"/>
      <c r="DJ1177" s="1"/>
      <c r="DN1177" s="1"/>
      <c r="DR1177" s="1"/>
      <c r="DV1177" s="1"/>
      <c r="DZ1177" s="1"/>
      <c r="ED1177" s="1"/>
      <c r="EH1177" s="1"/>
      <c r="EL1177" s="1"/>
      <c r="EP1177" s="1"/>
      <c r="ET1177" s="1"/>
      <c r="EX1177" s="1"/>
      <c r="FB1177" s="1"/>
      <c r="FF1177" s="1"/>
      <c r="FJ1177" s="1"/>
      <c r="FN1177" s="1"/>
      <c r="FR1177" s="1"/>
      <c r="FV1177" s="1"/>
      <c r="FZ1177" s="1"/>
      <c r="GD1177" s="1"/>
      <c r="GH1177" s="1"/>
      <c r="GL1177" s="1"/>
      <c r="GP1177" s="1"/>
      <c r="GT1177" s="1"/>
      <c r="GX1177" s="1"/>
      <c r="HB1177" s="1"/>
      <c r="HF1177" s="1"/>
      <c r="HJ1177" s="1"/>
      <c r="HN1177" s="1"/>
      <c r="HR1177" s="1"/>
      <c r="HV1177" s="1"/>
      <c r="HZ1177" s="1"/>
      <c r="ID1177" s="1"/>
      <c r="IH1177" s="1"/>
      <c r="IL1177" s="1"/>
      <c r="IP1177" s="1"/>
      <c r="IT1177" s="1"/>
      <c r="IX1177" s="1"/>
      <c r="JB1177" s="1"/>
      <c r="JF1177" s="1"/>
      <c r="JJ1177" s="1"/>
      <c r="JN1177" s="1"/>
      <c r="JR1177" s="1"/>
      <c r="JV1177" s="1"/>
      <c r="JZ1177" s="1"/>
      <c r="KD1177" s="1"/>
      <c r="KH1177" s="1"/>
      <c r="KL1177" s="1"/>
      <c r="KP1177" s="1"/>
      <c r="KT1177" s="1"/>
      <c r="KX1177" s="1"/>
      <c r="LB1177" s="1"/>
      <c r="LF1177" s="1"/>
      <c r="LJ1177" s="1"/>
      <c r="LN1177" s="1"/>
      <c r="LR1177" s="1"/>
    </row>
    <row r="1178" spans="6:330">
      <c r="F1178" s="1">
        <v>42264.541666666664</v>
      </c>
      <c r="G1178">
        <v>232</v>
      </c>
      <c r="H1178">
        <v>250</v>
      </c>
      <c r="J1178" s="1">
        <v>42264.541666666664</v>
      </c>
      <c r="K1178">
        <v>60</v>
      </c>
      <c r="L1178">
        <v>150</v>
      </c>
      <c r="N1178" s="1">
        <v>42264.541666666664</v>
      </c>
      <c r="O1178">
        <v>55</v>
      </c>
      <c r="P1178">
        <v>75</v>
      </c>
      <c r="R1178" s="1">
        <v>42264.541666666664</v>
      </c>
      <c r="S1178">
        <v>55</v>
      </c>
      <c r="T1178">
        <v>100</v>
      </c>
      <c r="V1178" s="1">
        <v>42264.541666666664</v>
      </c>
      <c r="W1178">
        <v>14</v>
      </c>
      <c r="X1178">
        <v>75</v>
      </c>
      <c r="Z1178" s="1">
        <v>42264.541666666664</v>
      </c>
      <c r="AA1178">
        <v>41</v>
      </c>
      <c r="AB1178">
        <v>50</v>
      </c>
      <c r="AD1178" s="1">
        <v>42264.541666666664</v>
      </c>
      <c r="AE1178">
        <v>84</v>
      </c>
      <c r="AF1178">
        <v>250</v>
      </c>
      <c r="AH1178" s="1">
        <v>42264.541666666664</v>
      </c>
      <c r="AI1178">
        <v>52</v>
      </c>
      <c r="AJ1178">
        <v>100</v>
      </c>
      <c r="AL1178" s="1">
        <v>42264.541666666664</v>
      </c>
      <c r="AM1178">
        <v>14</v>
      </c>
      <c r="AN1178">
        <v>50</v>
      </c>
      <c r="AP1178" s="1">
        <v>42264.541666666664</v>
      </c>
      <c r="AQ1178">
        <v>154</v>
      </c>
      <c r="AR1178">
        <v>150</v>
      </c>
      <c r="AT1178" s="1">
        <v>42264.541666666664</v>
      </c>
      <c r="AU1178">
        <v>24</v>
      </c>
      <c r="AV1178">
        <v>100</v>
      </c>
      <c r="AX1178" s="1">
        <v>42264.541666666664</v>
      </c>
      <c r="AY1178">
        <v>37</v>
      </c>
      <c r="AZ1178">
        <v>50</v>
      </c>
      <c r="BB1178" s="1">
        <v>42264.541666666664</v>
      </c>
      <c r="BC1178">
        <v>42</v>
      </c>
      <c r="BD1178">
        <v>125</v>
      </c>
      <c r="BF1178" s="1">
        <v>42264.541666666664</v>
      </c>
      <c r="BG1178">
        <v>22</v>
      </c>
      <c r="BH1178">
        <v>75</v>
      </c>
      <c r="BJ1178" s="1">
        <v>42264.541666666664</v>
      </c>
      <c r="BK1178">
        <v>8</v>
      </c>
      <c r="BL1178">
        <v>50</v>
      </c>
      <c r="BN1178" s="1">
        <v>42264.541666666664</v>
      </c>
      <c r="BO1178">
        <v>41</v>
      </c>
      <c r="BP1178">
        <v>50</v>
      </c>
      <c r="BR1178" s="1"/>
      <c r="BV1178" s="1"/>
      <c r="BZ1178" s="1"/>
      <c r="CD1178" s="1"/>
      <c r="CH1178" s="1"/>
      <c r="CL1178" s="1"/>
      <c r="CP1178" s="1"/>
      <c r="CT1178" s="1"/>
      <c r="CX1178" s="1"/>
      <c r="DB1178" s="1"/>
      <c r="DF1178" s="1"/>
      <c r="DJ1178" s="1"/>
      <c r="DN1178" s="1"/>
      <c r="DR1178" s="1"/>
      <c r="DV1178" s="1"/>
      <c r="DZ1178" s="1"/>
      <c r="ED1178" s="1"/>
      <c r="EH1178" s="1"/>
      <c r="EL1178" s="1"/>
      <c r="EP1178" s="1"/>
      <c r="ET1178" s="1"/>
      <c r="EX1178" s="1"/>
      <c r="FB1178" s="1"/>
      <c r="FF1178" s="1"/>
      <c r="FJ1178" s="1"/>
      <c r="FN1178" s="1"/>
      <c r="FR1178" s="1"/>
      <c r="FV1178" s="1"/>
      <c r="FZ1178" s="1"/>
      <c r="GD1178" s="1"/>
      <c r="GH1178" s="1"/>
      <c r="GL1178" s="1"/>
      <c r="GP1178" s="1"/>
      <c r="GT1178" s="1"/>
      <c r="GX1178" s="1"/>
      <c r="HB1178" s="1"/>
      <c r="HF1178" s="1"/>
      <c r="HJ1178" s="1"/>
      <c r="HN1178" s="1"/>
      <c r="HR1178" s="1"/>
      <c r="HV1178" s="1"/>
      <c r="HZ1178" s="1"/>
      <c r="ID1178" s="1"/>
      <c r="IH1178" s="1"/>
      <c r="IL1178" s="1"/>
      <c r="IP1178" s="1"/>
      <c r="IT1178" s="1"/>
      <c r="IX1178" s="1"/>
      <c r="JB1178" s="1"/>
      <c r="JF1178" s="1"/>
      <c r="JJ1178" s="1"/>
      <c r="JN1178" s="1"/>
      <c r="JR1178" s="1"/>
      <c r="JV1178" s="1"/>
      <c r="JZ1178" s="1"/>
      <c r="KD1178" s="1"/>
      <c r="KH1178" s="1"/>
      <c r="KL1178" s="1"/>
      <c r="KP1178" s="1"/>
      <c r="KT1178" s="1"/>
      <c r="KX1178" s="1"/>
      <c r="LB1178" s="1"/>
      <c r="LF1178" s="1"/>
      <c r="LJ1178" s="1"/>
      <c r="LN1178" s="1"/>
      <c r="LR1178" s="1"/>
    </row>
    <row r="1179" spans="6:330">
      <c r="F1179" s="1">
        <v>42264.583333333336</v>
      </c>
      <c r="G1179">
        <v>247</v>
      </c>
      <c r="H1179">
        <v>250</v>
      </c>
      <c r="J1179" s="1">
        <v>42264.583333333336</v>
      </c>
      <c r="K1179">
        <v>68</v>
      </c>
      <c r="L1179">
        <v>150</v>
      </c>
      <c r="N1179" s="1">
        <v>42264.583333333336</v>
      </c>
      <c r="O1179">
        <v>54</v>
      </c>
      <c r="P1179">
        <v>75</v>
      </c>
      <c r="R1179" s="1">
        <v>42264.583333333336</v>
      </c>
      <c r="S1179">
        <v>51</v>
      </c>
      <c r="T1179">
        <v>100</v>
      </c>
      <c r="V1179" s="1">
        <v>42264.583333333336</v>
      </c>
      <c r="W1179">
        <v>21</v>
      </c>
      <c r="X1179">
        <v>75</v>
      </c>
      <c r="Z1179" s="1">
        <v>42264.583333333336</v>
      </c>
      <c r="AA1179">
        <v>0</v>
      </c>
      <c r="AB1179">
        <v>50</v>
      </c>
      <c r="AD1179" s="1">
        <v>42264.583333333336</v>
      </c>
      <c r="AE1179">
        <v>98</v>
      </c>
      <c r="AF1179">
        <v>250</v>
      </c>
      <c r="AH1179" s="1">
        <v>42264.583333333336</v>
      </c>
      <c r="AI1179">
        <v>73</v>
      </c>
      <c r="AJ1179">
        <v>100</v>
      </c>
      <c r="AL1179" s="1">
        <v>42264.583333333336</v>
      </c>
      <c r="AM1179">
        <v>11</v>
      </c>
      <c r="AN1179">
        <v>50</v>
      </c>
      <c r="AP1179" s="1">
        <v>42264.583333333336</v>
      </c>
      <c r="AQ1179">
        <v>147</v>
      </c>
      <c r="AR1179">
        <v>150</v>
      </c>
      <c r="AT1179" s="1">
        <v>42264.583333333336</v>
      </c>
      <c r="AU1179">
        <v>24</v>
      </c>
      <c r="AV1179">
        <v>100</v>
      </c>
      <c r="AX1179" s="1">
        <v>42264.583333333336</v>
      </c>
      <c r="AY1179">
        <v>30</v>
      </c>
      <c r="AZ1179">
        <v>50</v>
      </c>
      <c r="BB1179" s="1">
        <v>42264.583333333336</v>
      </c>
      <c r="BC1179">
        <v>38</v>
      </c>
      <c r="BD1179">
        <v>125</v>
      </c>
      <c r="BF1179" s="1">
        <v>42264.583333333336</v>
      </c>
      <c r="BG1179">
        <v>27</v>
      </c>
      <c r="BH1179">
        <v>75</v>
      </c>
      <c r="BJ1179" s="1">
        <v>42264.583333333336</v>
      </c>
      <c r="BK1179">
        <v>12</v>
      </c>
      <c r="BL1179">
        <v>50</v>
      </c>
      <c r="BN1179" s="1">
        <v>42264.583333333336</v>
      </c>
      <c r="BO1179">
        <v>0</v>
      </c>
      <c r="BP1179">
        <v>50</v>
      </c>
      <c r="BR1179" s="1"/>
      <c r="BV1179" s="1"/>
      <c r="BZ1179" s="1"/>
      <c r="CD1179" s="1"/>
      <c r="CH1179" s="1"/>
      <c r="CL1179" s="1"/>
      <c r="CP1179" s="1"/>
      <c r="CT1179" s="1"/>
      <c r="CX1179" s="1"/>
      <c r="DB1179" s="1"/>
      <c r="DF1179" s="1"/>
      <c r="DJ1179" s="1"/>
      <c r="DN1179" s="1"/>
      <c r="DR1179" s="1"/>
      <c r="DV1179" s="1"/>
      <c r="DZ1179" s="1"/>
      <c r="ED1179" s="1"/>
      <c r="EH1179" s="1"/>
      <c r="EL1179" s="1"/>
      <c r="EP1179" s="1"/>
      <c r="ET1179" s="1"/>
      <c r="EX1179" s="1"/>
      <c r="FB1179" s="1"/>
      <c r="FF1179" s="1"/>
      <c r="FJ1179" s="1"/>
      <c r="FN1179" s="1"/>
      <c r="FR1179" s="1"/>
      <c r="FV1179" s="1"/>
      <c r="FZ1179" s="1"/>
      <c r="GD1179" s="1"/>
      <c r="GH1179" s="1"/>
      <c r="GL1179" s="1"/>
      <c r="GP1179" s="1"/>
      <c r="GT1179" s="1"/>
      <c r="GX1179" s="1"/>
      <c r="HB1179" s="1"/>
      <c r="HF1179" s="1"/>
      <c r="HJ1179" s="1"/>
      <c r="HN1179" s="1"/>
      <c r="HR1179" s="1"/>
      <c r="HV1179" s="1"/>
      <c r="HZ1179" s="1"/>
      <c r="ID1179" s="1"/>
      <c r="IH1179" s="1"/>
      <c r="IL1179" s="1"/>
      <c r="IP1179" s="1"/>
      <c r="IT1179" s="1"/>
      <c r="IX1179" s="1"/>
      <c r="JB1179" s="1"/>
      <c r="JF1179" s="1"/>
      <c r="JJ1179" s="1"/>
      <c r="JN1179" s="1"/>
      <c r="JR1179" s="1"/>
      <c r="JV1179" s="1"/>
      <c r="JZ1179" s="1"/>
      <c r="KD1179" s="1"/>
      <c r="KH1179" s="1"/>
      <c r="KL1179" s="1"/>
      <c r="KP1179" s="1"/>
      <c r="KT1179" s="1"/>
      <c r="KX1179" s="1"/>
      <c r="LB1179" s="1"/>
      <c r="LF1179" s="1"/>
      <c r="LJ1179" s="1"/>
      <c r="LN1179" s="1"/>
      <c r="LR1179" s="1"/>
    </row>
    <row r="1180" spans="6:330">
      <c r="F1180" s="1">
        <v>42264.625</v>
      </c>
      <c r="G1180">
        <v>227</v>
      </c>
      <c r="H1180">
        <v>250</v>
      </c>
      <c r="J1180" s="1">
        <v>42264.625</v>
      </c>
      <c r="K1180">
        <v>61</v>
      </c>
      <c r="L1180">
        <v>150</v>
      </c>
      <c r="N1180" s="1">
        <v>42264.625</v>
      </c>
      <c r="O1180">
        <v>47</v>
      </c>
      <c r="P1180">
        <v>75</v>
      </c>
      <c r="R1180" s="1">
        <v>42264.625</v>
      </c>
      <c r="S1180">
        <v>40</v>
      </c>
      <c r="T1180">
        <v>100</v>
      </c>
      <c r="V1180" s="1">
        <v>42264.625</v>
      </c>
      <c r="W1180">
        <v>20</v>
      </c>
      <c r="X1180">
        <v>75</v>
      </c>
      <c r="Z1180" s="1">
        <v>42264.625</v>
      </c>
      <c r="AA1180">
        <v>0</v>
      </c>
      <c r="AB1180">
        <v>50</v>
      </c>
      <c r="AD1180" s="1">
        <v>42264.625</v>
      </c>
      <c r="AE1180">
        <v>71</v>
      </c>
      <c r="AF1180">
        <v>250</v>
      </c>
      <c r="AH1180" s="1">
        <v>42264.625</v>
      </c>
      <c r="AI1180">
        <v>109</v>
      </c>
      <c r="AJ1180">
        <v>100</v>
      </c>
      <c r="AL1180" s="1">
        <v>42264.625</v>
      </c>
      <c r="AM1180">
        <v>12</v>
      </c>
      <c r="AN1180">
        <v>50</v>
      </c>
      <c r="AP1180" s="1">
        <v>42264.625</v>
      </c>
      <c r="AQ1180">
        <v>136</v>
      </c>
      <c r="AR1180">
        <v>150</v>
      </c>
      <c r="AT1180" s="1">
        <v>42264.625</v>
      </c>
      <c r="AU1180">
        <v>33</v>
      </c>
      <c r="AV1180">
        <v>100</v>
      </c>
      <c r="AX1180" s="1">
        <v>42264.625</v>
      </c>
      <c r="AY1180">
        <v>24</v>
      </c>
      <c r="AZ1180">
        <v>50</v>
      </c>
      <c r="BB1180" s="1">
        <v>42264.625</v>
      </c>
      <c r="BC1180">
        <v>34</v>
      </c>
      <c r="BD1180">
        <v>125</v>
      </c>
      <c r="BF1180" s="1">
        <v>42264.625</v>
      </c>
      <c r="BG1180">
        <v>22</v>
      </c>
      <c r="BH1180">
        <v>75</v>
      </c>
      <c r="BJ1180" s="1">
        <v>42264.625</v>
      </c>
      <c r="BK1180">
        <v>14</v>
      </c>
      <c r="BL1180">
        <v>50</v>
      </c>
      <c r="BN1180" s="1">
        <v>42264.625</v>
      </c>
      <c r="BO1180">
        <v>0</v>
      </c>
      <c r="BP1180">
        <v>50</v>
      </c>
      <c r="BR1180" s="1"/>
      <c r="BV1180" s="1"/>
      <c r="BZ1180" s="1"/>
      <c r="CD1180" s="1"/>
      <c r="CH1180" s="1"/>
      <c r="CL1180" s="1"/>
      <c r="CP1180" s="1"/>
      <c r="CT1180" s="1"/>
      <c r="CX1180" s="1"/>
      <c r="DB1180" s="1"/>
      <c r="DF1180" s="1"/>
      <c r="DJ1180" s="1"/>
      <c r="DN1180" s="1"/>
      <c r="DR1180" s="1"/>
      <c r="DV1180" s="1"/>
      <c r="DZ1180" s="1"/>
      <c r="ED1180" s="1"/>
      <c r="EH1180" s="1"/>
      <c r="EL1180" s="1"/>
      <c r="EP1180" s="1"/>
      <c r="ET1180" s="1"/>
      <c r="EX1180" s="1"/>
      <c r="FB1180" s="1"/>
      <c r="FF1180" s="1"/>
      <c r="FJ1180" s="1"/>
      <c r="FN1180" s="1"/>
      <c r="FR1180" s="1"/>
      <c r="FV1180" s="1"/>
      <c r="FZ1180" s="1"/>
      <c r="GD1180" s="1"/>
      <c r="GH1180" s="1"/>
      <c r="GL1180" s="1"/>
      <c r="GP1180" s="1"/>
      <c r="GT1180" s="1"/>
      <c r="GX1180" s="1"/>
      <c r="HB1180" s="1"/>
      <c r="HF1180" s="1"/>
      <c r="HJ1180" s="1"/>
      <c r="HN1180" s="1"/>
      <c r="HR1180" s="1"/>
      <c r="HV1180" s="1"/>
      <c r="HZ1180" s="1"/>
      <c r="ID1180" s="1"/>
      <c r="IH1180" s="1"/>
      <c r="IL1180" s="1"/>
      <c r="IP1180" s="1"/>
      <c r="IT1180" s="1"/>
      <c r="IX1180" s="1"/>
      <c r="JB1180" s="1"/>
      <c r="JF1180" s="1"/>
      <c r="JJ1180" s="1"/>
      <c r="JN1180" s="1"/>
      <c r="JR1180" s="1"/>
      <c r="JV1180" s="1"/>
      <c r="JZ1180" s="1"/>
      <c r="KD1180" s="1"/>
      <c r="KH1180" s="1"/>
      <c r="KL1180" s="1"/>
      <c r="KP1180" s="1"/>
      <c r="KT1180" s="1"/>
      <c r="KX1180" s="1"/>
      <c r="LB1180" s="1"/>
      <c r="LF1180" s="1"/>
      <c r="LJ1180" s="1"/>
      <c r="LN1180" s="1"/>
      <c r="LR1180" s="1"/>
    </row>
    <row r="1181" spans="6:330">
      <c r="F1181" s="1">
        <v>42264.666666666664</v>
      </c>
      <c r="G1181">
        <v>212</v>
      </c>
      <c r="H1181">
        <v>250</v>
      </c>
      <c r="J1181" s="1">
        <v>42264.666666666664</v>
      </c>
      <c r="K1181">
        <v>68</v>
      </c>
      <c r="L1181">
        <v>150</v>
      </c>
      <c r="N1181" s="1">
        <v>42264.666666666664</v>
      </c>
      <c r="O1181">
        <v>45</v>
      </c>
      <c r="P1181">
        <v>75</v>
      </c>
      <c r="R1181" s="1">
        <v>42264.666666666664</v>
      </c>
      <c r="S1181">
        <v>8</v>
      </c>
      <c r="T1181">
        <v>100</v>
      </c>
      <c r="V1181" s="1">
        <v>42264.666666666664</v>
      </c>
      <c r="W1181">
        <v>26</v>
      </c>
      <c r="X1181">
        <v>75</v>
      </c>
      <c r="Z1181" s="1">
        <v>42264.666666666664</v>
      </c>
      <c r="AA1181">
        <v>0</v>
      </c>
      <c r="AB1181">
        <v>50</v>
      </c>
      <c r="AD1181" s="1">
        <v>42264.666666666664</v>
      </c>
      <c r="AE1181">
        <v>68</v>
      </c>
      <c r="AF1181">
        <v>250</v>
      </c>
      <c r="AH1181" s="1">
        <v>42264.666666666664</v>
      </c>
      <c r="AI1181">
        <v>107</v>
      </c>
      <c r="AJ1181">
        <v>100</v>
      </c>
      <c r="AL1181" s="1">
        <v>42264.666666666664</v>
      </c>
      <c r="AM1181">
        <v>12</v>
      </c>
      <c r="AN1181">
        <v>50</v>
      </c>
      <c r="AP1181" s="1">
        <v>42264.666666666664</v>
      </c>
      <c r="AQ1181">
        <v>140</v>
      </c>
      <c r="AR1181">
        <v>150</v>
      </c>
      <c r="AT1181" s="1">
        <v>42264.666666666664</v>
      </c>
      <c r="AU1181">
        <v>34</v>
      </c>
      <c r="AV1181">
        <v>100</v>
      </c>
      <c r="AX1181" s="1">
        <v>42264.666666666664</v>
      </c>
      <c r="AY1181">
        <v>37</v>
      </c>
      <c r="AZ1181">
        <v>50</v>
      </c>
      <c r="BB1181" s="1">
        <v>42264.666666666664</v>
      </c>
      <c r="BC1181">
        <v>38</v>
      </c>
      <c r="BD1181">
        <v>125</v>
      </c>
      <c r="BF1181" s="1">
        <v>42264.666666666664</v>
      </c>
      <c r="BG1181">
        <v>24</v>
      </c>
      <c r="BH1181">
        <v>75</v>
      </c>
      <c r="BJ1181" s="1">
        <v>42264.666666666664</v>
      </c>
      <c r="BK1181">
        <v>12</v>
      </c>
      <c r="BL1181">
        <v>50</v>
      </c>
      <c r="BN1181" s="1">
        <v>42264.666666666664</v>
      </c>
      <c r="BO1181">
        <v>0</v>
      </c>
      <c r="BP1181">
        <v>50</v>
      </c>
      <c r="BR1181" s="1"/>
      <c r="BV1181" s="1"/>
      <c r="BZ1181" s="1"/>
      <c r="CD1181" s="1"/>
      <c r="CH1181" s="1"/>
      <c r="CL1181" s="1"/>
      <c r="CP1181" s="1"/>
      <c r="CT1181" s="1"/>
      <c r="CX1181" s="1"/>
      <c r="DB1181" s="1"/>
      <c r="DF1181" s="1"/>
      <c r="DJ1181" s="1"/>
      <c r="DN1181" s="1"/>
      <c r="DR1181" s="1"/>
      <c r="DV1181" s="1"/>
      <c r="DZ1181" s="1"/>
      <c r="ED1181" s="1"/>
      <c r="EH1181" s="1"/>
      <c r="EL1181" s="1"/>
      <c r="EP1181" s="1"/>
      <c r="ET1181" s="1"/>
      <c r="EX1181" s="1"/>
      <c r="FB1181" s="1"/>
      <c r="FF1181" s="1"/>
      <c r="FJ1181" s="1"/>
      <c r="FN1181" s="1"/>
      <c r="FR1181" s="1"/>
      <c r="FV1181" s="1"/>
      <c r="FZ1181" s="1"/>
      <c r="GD1181" s="1"/>
      <c r="GH1181" s="1"/>
      <c r="GL1181" s="1"/>
      <c r="GP1181" s="1"/>
      <c r="GT1181" s="1"/>
      <c r="GX1181" s="1"/>
      <c r="HB1181" s="1"/>
      <c r="HF1181" s="1"/>
      <c r="HJ1181" s="1"/>
      <c r="HN1181" s="1"/>
      <c r="HR1181" s="1"/>
      <c r="HV1181" s="1"/>
      <c r="HZ1181" s="1"/>
      <c r="ID1181" s="1"/>
      <c r="IH1181" s="1"/>
      <c r="IL1181" s="1"/>
      <c r="IP1181" s="1"/>
      <c r="IT1181" s="1"/>
      <c r="IX1181" s="1"/>
      <c r="JB1181" s="1"/>
      <c r="JF1181" s="1"/>
      <c r="JJ1181" s="1"/>
      <c r="JN1181" s="1"/>
      <c r="JR1181" s="1"/>
      <c r="JV1181" s="1"/>
      <c r="JZ1181" s="1"/>
      <c r="KD1181" s="1"/>
      <c r="KH1181" s="1"/>
      <c r="KL1181" s="1"/>
      <c r="KP1181" s="1"/>
      <c r="KT1181" s="1"/>
      <c r="KX1181" s="1"/>
      <c r="LB1181" s="1"/>
      <c r="LF1181" s="1"/>
      <c r="LJ1181" s="1"/>
      <c r="LN1181" s="1"/>
      <c r="LR1181" s="1"/>
    </row>
    <row r="1182" spans="6:330">
      <c r="F1182" s="1">
        <v>42264.708333333336</v>
      </c>
      <c r="G1182">
        <v>184</v>
      </c>
      <c r="H1182">
        <v>250</v>
      </c>
      <c r="J1182" s="1">
        <v>42264.708333333336</v>
      </c>
      <c r="K1182">
        <v>74</v>
      </c>
      <c r="L1182">
        <v>150</v>
      </c>
      <c r="N1182" s="1">
        <v>42264.708333333336</v>
      </c>
      <c r="O1182">
        <v>49</v>
      </c>
      <c r="P1182">
        <v>75</v>
      </c>
      <c r="R1182" s="1">
        <v>42264.708333333336</v>
      </c>
      <c r="S1182">
        <v>0</v>
      </c>
      <c r="T1182">
        <v>100</v>
      </c>
      <c r="V1182" s="1">
        <v>42264.708333333336</v>
      </c>
      <c r="W1182">
        <v>33</v>
      </c>
      <c r="X1182">
        <v>75</v>
      </c>
      <c r="Z1182" s="1">
        <v>42264.708333333336</v>
      </c>
      <c r="AA1182">
        <v>21</v>
      </c>
      <c r="AB1182">
        <v>50</v>
      </c>
      <c r="AD1182" s="1">
        <v>42264.708333333336</v>
      </c>
      <c r="AE1182">
        <v>80</v>
      </c>
      <c r="AF1182">
        <v>250</v>
      </c>
      <c r="AH1182" s="1">
        <v>42264.708333333336</v>
      </c>
      <c r="AI1182">
        <v>87</v>
      </c>
      <c r="AJ1182">
        <v>100</v>
      </c>
      <c r="AL1182" s="1">
        <v>42264.708333333336</v>
      </c>
      <c r="AM1182">
        <v>14</v>
      </c>
      <c r="AN1182">
        <v>50</v>
      </c>
      <c r="AP1182" s="1">
        <v>42264.708333333336</v>
      </c>
      <c r="AQ1182">
        <v>142</v>
      </c>
      <c r="AR1182">
        <v>150</v>
      </c>
      <c r="AT1182" s="1">
        <v>42264.708333333336</v>
      </c>
      <c r="AU1182">
        <v>40</v>
      </c>
      <c r="AV1182">
        <v>100</v>
      </c>
      <c r="AX1182" s="1">
        <v>42264.708333333336</v>
      </c>
      <c r="AY1182">
        <v>29</v>
      </c>
      <c r="AZ1182">
        <v>50</v>
      </c>
      <c r="BB1182" s="1">
        <v>42264.708333333336</v>
      </c>
      <c r="BC1182">
        <v>42</v>
      </c>
      <c r="BD1182">
        <v>125</v>
      </c>
      <c r="BF1182" s="1">
        <v>42264.708333333336</v>
      </c>
      <c r="BG1182">
        <v>24</v>
      </c>
      <c r="BH1182">
        <v>75</v>
      </c>
      <c r="BJ1182" s="1">
        <v>42264.708333333336</v>
      </c>
      <c r="BK1182">
        <v>16</v>
      </c>
      <c r="BL1182">
        <v>50</v>
      </c>
      <c r="BN1182" s="1">
        <v>42264.708333333336</v>
      </c>
      <c r="BO1182">
        <v>21</v>
      </c>
      <c r="BP1182">
        <v>50</v>
      </c>
      <c r="BR1182" s="1"/>
      <c r="BV1182" s="1"/>
      <c r="BZ1182" s="1"/>
      <c r="CD1182" s="1"/>
      <c r="CH1182" s="1"/>
      <c r="CL1182" s="1"/>
      <c r="CP1182" s="1"/>
      <c r="CT1182" s="1"/>
      <c r="CX1182" s="1"/>
      <c r="DB1182" s="1"/>
      <c r="DF1182" s="1"/>
      <c r="DJ1182" s="1"/>
      <c r="DN1182" s="1"/>
      <c r="DR1182" s="1"/>
      <c r="DV1182" s="1"/>
      <c r="DZ1182" s="1"/>
      <c r="ED1182" s="1"/>
      <c r="EH1182" s="1"/>
      <c r="EL1182" s="1"/>
      <c r="EP1182" s="1"/>
      <c r="ET1182" s="1"/>
      <c r="EX1182" s="1"/>
      <c r="FB1182" s="1"/>
      <c r="FF1182" s="1"/>
      <c r="FJ1182" s="1"/>
      <c r="FN1182" s="1"/>
      <c r="FR1182" s="1"/>
      <c r="FV1182" s="1"/>
      <c r="FZ1182" s="1"/>
      <c r="GD1182" s="1"/>
      <c r="GH1182" s="1"/>
      <c r="GL1182" s="1"/>
      <c r="GP1182" s="1"/>
      <c r="GT1182" s="1"/>
      <c r="GX1182" s="1"/>
      <c r="HB1182" s="1"/>
      <c r="HF1182" s="1"/>
      <c r="HJ1182" s="1"/>
      <c r="HN1182" s="1"/>
      <c r="HR1182" s="1"/>
      <c r="HV1182" s="1"/>
      <c r="HZ1182" s="1"/>
      <c r="ID1182" s="1"/>
      <c r="IH1182" s="1"/>
      <c r="IL1182" s="1"/>
      <c r="IP1182" s="1"/>
      <c r="IT1182" s="1"/>
      <c r="IX1182" s="1"/>
      <c r="JB1182" s="1"/>
      <c r="JF1182" s="1"/>
      <c r="JJ1182" s="1"/>
      <c r="JN1182" s="1"/>
      <c r="JR1182" s="1"/>
      <c r="JV1182" s="1"/>
      <c r="JZ1182" s="1"/>
      <c r="KD1182" s="1"/>
      <c r="KH1182" s="1"/>
      <c r="KL1182" s="1"/>
      <c r="KP1182" s="1"/>
      <c r="KT1182" s="1"/>
      <c r="KX1182" s="1"/>
      <c r="LB1182" s="1"/>
      <c r="LF1182" s="1"/>
      <c r="LJ1182" s="1"/>
      <c r="LN1182" s="1"/>
      <c r="LR1182" s="1"/>
    </row>
    <row r="1183" spans="6:330">
      <c r="F1183" s="1">
        <v>42264.75</v>
      </c>
      <c r="G1183">
        <v>158</v>
      </c>
      <c r="H1183">
        <v>250</v>
      </c>
      <c r="J1183" s="1">
        <v>42264.75</v>
      </c>
      <c r="K1183">
        <v>75</v>
      </c>
      <c r="L1183">
        <v>150</v>
      </c>
      <c r="N1183" s="1">
        <v>42264.75</v>
      </c>
      <c r="O1183">
        <v>53</v>
      </c>
      <c r="P1183">
        <v>75</v>
      </c>
      <c r="R1183" s="1">
        <v>42264.75</v>
      </c>
      <c r="S1183">
        <v>0</v>
      </c>
      <c r="T1183">
        <v>100</v>
      </c>
      <c r="V1183" s="1">
        <v>42264.75</v>
      </c>
      <c r="W1183">
        <v>29</v>
      </c>
      <c r="X1183">
        <v>75</v>
      </c>
      <c r="Z1183" s="1">
        <v>42264.75</v>
      </c>
      <c r="AA1183">
        <v>18</v>
      </c>
      <c r="AB1183">
        <v>50</v>
      </c>
      <c r="AD1183" s="1">
        <v>42264.75</v>
      </c>
      <c r="AE1183">
        <v>91</v>
      </c>
      <c r="AF1183">
        <v>250</v>
      </c>
      <c r="AH1183" s="1">
        <v>42264.75</v>
      </c>
      <c r="AI1183">
        <v>77</v>
      </c>
      <c r="AJ1183">
        <v>100</v>
      </c>
      <c r="AL1183" s="1">
        <v>42264.75</v>
      </c>
      <c r="AM1183">
        <v>14</v>
      </c>
      <c r="AN1183">
        <v>50</v>
      </c>
      <c r="AP1183" s="1">
        <v>42264.75</v>
      </c>
      <c r="AQ1183">
        <v>156</v>
      </c>
      <c r="AR1183">
        <v>150</v>
      </c>
      <c r="AT1183" s="1">
        <v>42264.75</v>
      </c>
      <c r="AU1183">
        <v>35</v>
      </c>
      <c r="AV1183">
        <v>100</v>
      </c>
      <c r="AX1183" s="1">
        <v>42264.75</v>
      </c>
      <c r="AY1183">
        <v>39</v>
      </c>
      <c r="AZ1183">
        <v>50</v>
      </c>
      <c r="BB1183" s="1">
        <v>42264.75</v>
      </c>
      <c r="BC1183">
        <v>52</v>
      </c>
      <c r="BD1183">
        <v>125</v>
      </c>
      <c r="BF1183" s="1">
        <v>42264.75</v>
      </c>
      <c r="BG1183">
        <v>26</v>
      </c>
      <c r="BH1183">
        <v>75</v>
      </c>
      <c r="BJ1183" s="1">
        <v>42264.75</v>
      </c>
      <c r="BK1183">
        <v>17</v>
      </c>
      <c r="BL1183">
        <v>50</v>
      </c>
      <c r="BN1183" s="1">
        <v>42264.75</v>
      </c>
      <c r="BO1183">
        <v>18</v>
      </c>
      <c r="BP1183">
        <v>50</v>
      </c>
      <c r="BR1183" s="1"/>
      <c r="BV1183" s="1"/>
      <c r="BZ1183" s="1"/>
      <c r="CD1183" s="1"/>
      <c r="CH1183" s="1"/>
      <c r="CL1183" s="1"/>
      <c r="CP1183" s="1"/>
      <c r="CT1183" s="1"/>
      <c r="CX1183" s="1"/>
      <c r="DB1183" s="1"/>
      <c r="DF1183" s="1"/>
      <c r="DJ1183" s="1"/>
      <c r="DN1183" s="1"/>
      <c r="DR1183" s="1"/>
      <c r="DV1183" s="1"/>
      <c r="DZ1183" s="1"/>
      <c r="ED1183" s="1"/>
      <c r="EH1183" s="1"/>
      <c r="EL1183" s="1"/>
      <c r="EP1183" s="1"/>
      <c r="ET1183" s="1"/>
      <c r="EX1183" s="1"/>
      <c r="FB1183" s="1"/>
      <c r="FF1183" s="1"/>
      <c r="FJ1183" s="1"/>
      <c r="FN1183" s="1"/>
      <c r="FR1183" s="1"/>
      <c r="FV1183" s="1"/>
      <c r="FZ1183" s="1"/>
      <c r="GD1183" s="1"/>
      <c r="GH1183" s="1"/>
      <c r="GL1183" s="1"/>
      <c r="GP1183" s="1"/>
      <c r="GT1183" s="1"/>
      <c r="GX1183" s="1"/>
      <c r="HB1183" s="1"/>
      <c r="HF1183" s="1"/>
      <c r="HJ1183" s="1"/>
      <c r="HN1183" s="1"/>
      <c r="HR1183" s="1"/>
      <c r="HV1183" s="1"/>
      <c r="HZ1183" s="1"/>
      <c r="ID1183" s="1"/>
      <c r="IH1183" s="1"/>
      <c r="IL1183" s="1"/>
      <c r="IP1183" s="1"/>
      <c r="IT1183" s="1"/>
      <c r="IX1183" s="1"/>
      <c r="JB1183" s="1"/>
      <c r="JF1183" s="1"/>
      <c r="JJ1183" s="1"/>
      <c r="JN1183" s="1"/>
      <c r="JR1183" s="1"/>
      <c r="JV1183" s="1"/>
      <c r="JZ1183" s="1"/>
      <c r="KD1183" s="1"/>
      <c r="KH1183" s="1"/>
      <c r="KL1183" s="1"/>
      <c r="KP1183" s="1"/>
      <c r="KT1183" s="1"/>
      <c r="KX1183" s="1"/>
      <c r="LB1183" s="1"/>
      <c r="LF1183" s="1"/>
      <c r="LJ1183" s="1"/>
      <c r="LN1183" s="1"/>
      <c r="LR1183" s="1"/>
    </row>
    <row r="1184" spans="6:330">
      <c r="F1184" s="1">
        <v>42264.791666666664</v>
      </c>
      <c r="G1184">
        <v>134</v>
      </c>
      <c r="H1184">
        <v>250</v>
      </c>
      <c r="J1184" s="1">
        <v>42264.791666666664</v>
      </c>
      <c r="K1184">
        <v>81</v>
      </c>
      <c r="L1184">
        <v>150</v>
      </c>
      <c r="N1184" s="1">
        <v>42264.791666666664</v>
      </c>
      <c r="O1184">
        <v>48</v>
      </c>
      <c r="P1184">
        <v>75</v>
      </c>
      <c r="R1184" s="1">
        <v>42264.791666666664</v>
      </c>
      <c r="S1184">
        <v>0</v>
      </c>
      <c r="T1184">
        <v>100</v>
      </c>
      <c r="V1184" s="1">
        <v>42264.791666666664</v>
      </c>
      <c r="W1184">
        <v>28</v>
      </c>
      <c r="X1184">
        <v>75</v>
      </c>
      <c r="Z1184" s="1">
        <v>42264.791666666664</v>
      </c>
      <c r="AA1184">
        <v>43</v>
      </c>
      <c r="AB1184">
        <v>50</v>
      </c>
      <c r="AD1184" s="1">
        <v>42264.791666666664</v>
      </c>
      <c r="AE1184">
        <v>88</v>
      </c>
      <c r="AF1184">
        <v>250</v>
      </c>
      <c r="AH1184" s="1">
        <v>42264.791666666664</v>
      </c>
      <c r="AI1184">
        <v>21</v>
      </c>
      <c r="AJ1184">
        <v>100</v>
      </c>
      <c r="AL1184" s="1">
        <v>42264.791666666664</v>
      </c>
      <c r="AM1184">
        <v>16</v>
      </c>
      <c r="AN1184">
        <v>50</v>
      </c>
      <c r="AP1184" s="1">
        <v>42264.791666666664</v>
      </c>
      <c r="AQ1184">
        <v>172</v>
      </c>
      <c r="AR1184">
        <v>150</v>
      </c>
      <c r="AT1184" s="1">
        <v>42264.791666666664</v>
      </c>
      <c r="AU1184">
        <v>22</v>
      </c>
      <c r="AV1184">
        <v>100</v>
      </c>
      <c r="AX1184" s="1">
        <v>42264.791666666664</v>
      </c>
      <c r="AY1184">
        <v>58</v>
      </c>
      <c r="AZ1184">
        <v>50</v>
      </c>
      <c r="BB1184" s="1">
        <v>42264.791666666664</v>
      </c>
      <c r="BC1184">
        <v>64</v>
      </c>
      <c r="BD1184">
        <v>125</v>
      </c>
      <c r="BF1184" s="1">
        <v>42264.791666666664</v>
      </c>
      <c r="BG1184">
        <v>25</v>
      </c>
      <c r="BH1184">
        <v>75</v>
      </c>
      <c r="BJ1184" s="1">
        <v>42264.791666666664</v>
      </c>
      <c r="BK1184">
        <v>14</v>
      </c>
      <c r="BL1184">
        <v>50</v>
      </c>
      <c r="BN1184" s="1">
        <v>42264.791666666664</v>
      </c>
      <c r="BO1184">
        <v>43</v>
      </c>
      <c r="BP1184">
        <v>50</v>
      </c>
      <c r="BR1184" s="1"/>
      <c r="BV1184" s="1"/>
      <c r="BZ1184" s="1"/>
      <c r="CD1184" s="1"/>
      <c r="CH1184" s="1"/>
      <c r="CL1184" s="1"/>
      <c r="CP1184" s="1"/>
      <c r="CT1184" s="1"/>
      <c r="CX1184" s="1"/>
      <c r="DB1184" s="1"/>
      <c r="DF1184" s="1"/>
      <c r="DJ1184" s="1"/>
      <c r="DN1184" s="1"/>
      <c r="DR1184" s="1"/>
      <c r="DV1184" s="1"/>
      <c r="DZ1184" s="1"/>
      <c r="ED1184" s="1"/>
      <c r="EH1184" s="1"/>
      <c r="EL1184" s="1"/>
      <c r="EP1184" s="1"/>
      <c r="ET1184" s="1"/>
      <c r="EX1184" s="1"/>
      <c r="FB1184" s="1"/>
      <c r="FF1184" s="1"/>
      <c r="FJ1184" s="1"/>
      <c r="FN1184" s="1"/>
      <c r="FR1184" s="1"/>
      <c r="FV1184" s="1"/>
      <c r="FZ1184" s="1"/>
      <c r="GD1184" s="1"/>
      <c r="GH1184" s="1"/>
      <c r="GL1184" s="1"/>
      <c r="GP1184" s="1"/>
      <c r="GT1184" s="1"/>
      <c r="GX1184" s="1"/>
      <c r="HB1184" s="1"/>
      <c r="HF1184" s="1"/>
      <c r="HJ1184" s="1"/>
      <c r="HN1184" s="1"/>
      <c r="HR1184" s="1"/>
      <c r="HV1184" s="1"/>
      <c r="HZ1184" s="1"/>
      <c r="ID1184" s="1"/>
      <c r="IH1184" s="1"/>
      <c r="IL1184" s="1"/>
      <c r="IP1184" s="1"/>
      <c r="IT1184" s="1"/>
      <c r="IX1184" s="1"/>
      <c r="JB1184" s="1"/>
      <c r="JF1184" s="1"/>
      <c r="JJ1184" s="1"/>
      <c r="JN1184" s="1"/>
      <c r="JR1184" s="1"/>
      <c r="JV1184" s="1"/>
      <c r="JZ1184" s="1"/>
      <c r="KD1184" s="1"/>
      <c r="KH1184" s="1"/>
      <c r="KL1184" s="1"/>
      <c r="KP1184" s="1"/>
      <c r="KT1184" s="1"/>
      <c r="KX1184" s="1"/>
      <c r="LB1184" s="1"/>
      <c r="LF1184" s="1"/>
      <c r="LJ1184" s="1"/>
      <c r="LN1184" s="1"/>
      <c r="LR1184" s="1"/>
    </row>
    <row r="1185" spans="6:330">
      <c r="F1185" s="1">
        <v>42264.833333333336</v>
      </c>
      <c r="G1185">
        <v>108</v>
      </c>
      <c r="H1185">
        <v>250</v>
      </c>
      <c r="J1185" s="1">
        <v>42264.833333333336</v>
      </c>
      <c r="K1185">
        <v>81</v>
      </c>
      <c r="L1185">
        <v>150</v>
      </c>
      <c r="N1185" s="1">
        <v>42264.833333333336</v>
      </c>
      <c r="O1185">
        <v>47</v>
      </c>
      <c r="P1185">
        <v>75</v>
      </c>
      <c r="R1185" s="1">
        <v>42264.833333333336</v>
      </c>
      <c r="S1185">
        <v>0</v>
      </c>
      <c r="T1185">
        <v>100</v>
      </c>
      <c r="V1185" s="1">
        <v>42264.833333333336</v>
      </c>
      <c r="W1185">
        <v>33</v>
      </c>
      <c r="X1185">
        <v>75</v>
      </c>
      <c r="Z1185" s="1">
        <v>42264.833333333336</v>
      </c>
      <c r="AA1185">
        <v>38</v>
      </c>
      <c r="AB1185">
        <v>50</v>
      </c>
      <c r="AD1185" s="1">
        <v>42264.833333333336</v>
      </c>
      <c r="AE1185">
        <v>80</v>
      </c>
      <c r="AF1185">
        <v>250</v>
      </c>
      <c r="AH1185" s="1">
        <v>42264.833333333336</v>
      </c>
      <c r="AI1185">
        <v>10</v>
      </c>
      <c r="AJ1185">
        <v>100</v>
      </c>
      <c r="AL1185" s="1">
        <v>42264.833333333336</v>
      </c>
      <c r="AM1185">
        <v>17</v>
      </c>
      <c r="AN1185">
        <v>50</v>
      </c>
      <c r="AP1185" s="1">
        <v>42264.833333333336</v>
      </c>
      <c r="AQ1185">
        <v>202</v>
      </c>
      <c r="AR1185">
        <v>150</v>
      </c>
      <c r="AT1185" s="1">
        <v>42264.833333333336</v>
      </c>
      <c r="AU1185">
        <v>14</v>
      </c>
      <c r="AV1185">
        <v>100</v>
      </c>
      <c r="AX1185" s="1">
        <v>42264.833333333336</v>
      </c>
      <c r="AY1185">
        <v>55</v>
      </c>
      <c r="AZ1185">
        <v>50</v>
      </c>
      <c r="BB1185" s="1">
        <v>42264.833333333336</v>
      </c>
      <c r="BC1185">
        <v>61</v>
      </c>
      <c r="BD1185">
        <v>125</v>
      </c>
      <c r="BF1185" s="1">
        <v>42264.833333333336</v>
      </c>
      <c r="BG1185">
        <v>30</v>
      </c>
      <c r="BH1185">
        <v>75</v>
      </c>
      <c r="BJ1185" s="1">
        <v>42264.833333333336</v>
      </c>
      <c r="BK1185">
        <v>10</v>
      </c>
      <c r="BL1185">
        <v>50</v>
      </c>
      <c r="BN1185" s="1">
        <v>42264.833333333336</v>
      </c>
      <c r="BO1185">
        <v>38</v>
      </c>
      <c r="BP1185">
        <v>50</v>
      </c>
      <c r="BR1185" s="1"/>
      <c r="BV1185" s="1"/>
      <c r="BZ1185" s="1"/>
      <c r="CD1185" s="1"/>
      <c r="CH1185" s="1"/>
      <c r="CL1185" s="1"/>
      <c r="CP1185" s="1"/>
      <c r="CT1185" s="1"/>
      <c r="CX1185" s="1"/>
      <c r="DB1185" s="1"/>
      <c r="DF1185" s="1"/>
      <c r="DJ1185" s="1"/>
      <c r="DN1185" s="1"/>
      <c r="DR1185" s="1"/>
      <c r="DV1185" s="1"/>
      <c r="DZ1185" s="1"/>
      <c r="ED1185" s="1"/>
      <c r="EH1185" s="1"/>
      <c r="EL1185" s="1"/>
      <c r="EP1185" s="1"/>
      <c r="ET1185" s="1"/>
      <c r="EX1185" s="1"/>
      <c r="FB1185" s="1"/>
      <c r="FF1185" s="1"/>
      <c r="FJ1185" s="1"/>
      <c r="FN1185" s="1"/>
      <c r="FR1185" s="1"/>
      <c r="FV1185" s="1"/>
      <c r="FZ1185" s="1"/>
      <c r="GD1185" s="1"/>
      <c r="GH1185" s="1"/>
      <c r="GL1185" s="1"/>
      <c r="GP1185" s="1"/>
      <c r="GT1185" s="1"/>
      <c r="GX1185" s="1"/>
      <c r="HB1185" s="1"/>
      <c r="HF1185" s="1"/>
      <c r="HJ1185" s="1"/>
      <c r="HN1185" s="1"/>
      <c r="HR1185" s="1"/>
      <c r="HV1185" s="1"/>
      <c r="HZ1185" s="1"/>
      <c r="ID1185" s="1"/>
      <c r="IH1185" s="1"/>
      <c r="IL1185" s="1"/>
      <c r="IP1185" s="1"/>
      <c r="IT1185" s="1"/>
      <c r="IX1185" s="1"/>
      <c r="JB1185" s="1"/>
      <c r="JF1185" s="1"/>
      <c r="JJ1185" s="1"/>
      <c r="JN1185" s="1"/>
      <c r="JR1185" s="1"/>
      <c r="JV1185" s="1"/>
      <c r="JZ1185" s="1"/>
      <c r="KD1185" s="1"/>
      <c r="KH1185" s="1"/>
      <c r="KL1185" s="1"/>
      <c r="KP1185" s="1"/>
      <c r="KT1185" s="1"/>
      <c r="KX1185" s="1"/>
      <c r="LB1185" s="1"/>
      <c r="LF1185" s="1"/>
      <c r="LJ1185" s="1"/>
      <c r="LN1185" s="1"/>
      <c r="LR1185" s="1"/>
    </row>
    <row r="1186" spans="6:330">
      <c r="F1186" s="1">
        <v>42264.875</v>
      </c>
      <c r="G1186">
        <v>114</v>
      </c>
      <c r="H1186">
        <v>250</v>
      </c>
      <c r="J1186" s="1">
        <v>42264.875</v>
      </c>
      <c r="K1186">
        <v>66</v>
      </c>
      <c r="L1186">
        <v>150</v>
      </c>
      <c r="N1186" s="1">
        <v>42264.875</v>
      </c>
      <c r="O1186">
        <v>45</v>
      </c>
      <c r="P1186">
        <v>75</v>
      </c>
      <c r="R1186" s="1">
        <v>42264.875</v>
      </c>
      <c r="S1186">
        <v>0</v>
      </c>
      <c r="T1186">
        <v>100</v>
      </c>
      <c r="V1186" s="1">
        <v>42264.875</v>
      </c>
      <c r="W1186">
        <v>35</v>
      </c>
      <c r="X1186">
        <v>75</v>
      </c>
      <c r="Z1186" s="1">
        <v>42264.875</v>
      </c>
      <c r="AA1186">
        <v>28</v>
      </c>
      <c r="AB1186">
        <v>50</v>
      </c>
      <c r="AD1186" s="1">
        <v>42264.875</v>
      </c>
      <c r="AE1186">
        <v>41</v>
      </c>
      <c r="AF1186">
        <v>250</v>
      </c>
      <c r="AH1186" s="1">
        <v>42264.875</v>
      </c>
      <c r="AI1186">
        <v>10</v>
      </c>
      <c r="AJ1186">
        <v>100</v>
      </c>
      <c r="AL1186" s="1">
        <v>42264.875</v>
      </c>
      <c r="AM1186">
        <v>11</v>
      </c>
      <c r="AN1186">
        <v>50</v>
      </c>
      <c r="AP1186" s="1">
        <v>42264.875</v>
      </c>
      <c r="AQ1186">
        <v>221</v>
      </c>
      <c r="AR1186">
        <v>150</v>
      </c>
      <c r="AT1186" s="1">
        <v>42264.875</v>
      </c>
      <c r="AU1186">
        <v>18</v>
      </c>
      <c r="AV1186">
        <v>100</v>
      </c>
      <c r="AX1186" s="1">
        <v>42264.875</v>
      </c>
      <c r="AY1186">
        <v>53</v>
      </c>
      <c r="AZ1186">
        <v>50</v>
      </c>
      <c r="BB1186" s="1">
        <v>42264.875</v>
      </c>
      <c r="BC1186">
        <v>51</v>
      </c>
      <c r="BD1186">
        <v>125</v>
      </c>
      <c r="BF1186" s="1">
        <v>42264.875</v>
      </c>
      <c r="BG1186">
        <v>24</v>
      </c>
      <c r="BH1186">
        <v>75</v>
      </c>
      <c r="BJ1186" s="1">
        <v>42264.875</v>
      </c>
      <c r="BK1186">
        <v>11</v>
      </c>
      <c r="BL1186">
        <v>50</v>
      </c>
      <c r="BN1186" s="1">
        <v>42264.875</v>
      </c>
      <c r="BO1186">
        <v>28</v>
      </c>
      <c r="BP1186">
        <v>50</v>
      </c>
      <c r="BR1186" s="1"/>
      <c r="BV1186" s="1"/>
      <c r="BZ1186" s="1"/>
      <c r="CD1186" s="1"/>
      <c r="CH1186" s="1"/>
      <c r="CL1186" s="1"/>
      <c r="CP1186" s="1"/>
      <c r="CT1186" s="1"/>
      <c r="CX1186" s="1"/>
      <c r="DB1186" s="1"/>
      <c r="DF1186" s="1"/>
      <c r="DJ1186" s="1"/>
      <c r="DN1186" s="1"/>
      <c r="DR1186" s="1"/>
      <c r="DV1186" s="1"/>
      <c r="DZ1186" s="1"/>
      <c r="ED1186" s="1"/>
      <c r="EH1186" s="1"/>
      <c r="EL1186" s="1"/>
      <c r="EP1186" s="1"/>
      <c r="ET1186" s="1"/>
      <c r="EX1186" s="1"/>
      <c r="FB1186" s="1"/>
      <c r="FF1186" s="1"/>
      <c r="FJ1186" s="1"/>
      <c r="FN1186" s="1"/>
      <c r="FR1186" s="1"/>
      <c r="FV1186" s="1"/>
      <c r="FZ1186" s="1"/>
      <c r="GD1186" s="1"/>
      <c r="GH1186" s="1"/>
      <c r="GL1186" s="1"/>
      <c r="GP1186" s="1"/>
      <c r="GT1186" s="1"/>
      <c r="GX1186" s="1"/>
      <c r="HB1186" s="1"/>
      <c r="HF1186" s="1"/>
      <c r="HJ1186" s="1"/>
      <c r="HN1186" s="1"/>
      <c r="HR1186" s="1"/>
      <c r="HV1186" s="1"/>
      <c r="HZ1186" s="1"/>
      <c r="ID1186" s="1"/>
      <c r="IH1186" s="1"/>
      <c r="IL1186" s="1"/>
      <c r="IP1186" s="1"/>
      <c r="IT1186" s="1"/>
      <c r="IX1186" s="1"/>
      <c r="JB1186" s="1"/>
      <c r="JF1186" s="1"/>
      <c r="JJ1186" s="1"/>
      <c r="JN1186" s="1"/>
      <c r="JR1186" s="1"/>
      <c r="JV1186" s="1"/>
      <c r="JZ1186" s="1"/>
      <c r="KD1186" s="1"/>
      <c r="KH1186" s="1"/>
      <c r="KL1186" s="1"/>
      <c r="KP1186" s="1"/>
      <c r="KT1186" s="1"/>
      <c r="KX1186" s="1"/>
      <c r="LB1186" s="1"/>
      <c r="LF1186" s="1"/>
      <c r="LJ1186" s="1"/>
      <c r="LN1186" s="1"/>
      <c r="LR1186" s="1"/>
    </row>
    <row r="1187" spans="6:330">
      <c r="F1187" s="1">
        <v>42264.916666666664</v>
      </c>
      <c r="G1187">
        <v>130</v>
      </c>
      <c r="H1187">
        <v>250</v>
      </c>
      <c r="J1187" s="1">
        <v>42264.916666666664</v>
      </c>
      <c r="K1187">
        <v>51</v>
      </c>
      <c r="L1187">
        <v>150</v>
      </c>
      <c r="N1187" s="1">
        <v>42264.916666666664</v>
      </c>
      <c r="O1187">
        <v>40</v>
      </c>
      <c r="P1187">
        <v>75</v>
      </c>
      <c r="R1187" s="1">
        <v>42264.916666666664</v>
      </c>
      <c r="S1187">
        <v>0</v>
      </c>
      <c r="T1187">
        <v>100</v>
      </c>
      <c r="V1187" s="1">
        <v>42264.916666666664</v>
      </c>
      <c r="W1187">
        <v>24</v>
      </c>
      <c r="X1187">
        <v>75</v>
      </c>
      <c r="Z1187" s="1">
        <v>42264.916666666664</v>
      </c>
      <c r="AA1187">
        <v>26</v>
      </c>
      <c r="AB1187">
        <v>50</v>
      </c>
      <c r="AD1187" s="1">
        <v>42264.916666666664</v>
      </c>
      <c r="AE1187">
        <v>21</v>
      </c>
      <c r="AF1187">
        <v>250</v>
      </c>
      <c r="AH1187" s="1">
        <v>42264.916666666664</v>
      </c>
      <c r="AI1187">
        <v>8</v>
      </c>
      <c r="AJ1187">
        <v>100</v>
      </c>
      <c r="AL1187" s="1">
        <v>42264.916666666664</v>
      </c>
      <c r="AM1187">
        <v>11</v>
      </c>
      <c r="AN1187">
        <v>50</v>
      </c>
      <c r="AP1187" s="1">
        <v>42264.916666666664</v>
      </c>
      <c r="AQ1187">
        <v>202</v>
      </c>
      <c r="AR1187">
        <v>150</v>
      </c>
      <c r="AT1187" s="1">
        <v>42264.916666666664</v>
      </c>
      <c r="AU1187">
        <v>18</v>
      </c>
      <c r="AV1187">
        <v>100</v>
      </c>
      <c r="AX1187" s="1">
        <v>42264.916666666664</v>
      </c>
      <c r="AY1187">
        <v>56</v>
      </c>
      <c r="AZ1187">
        <v>50</v>
      </c>
      <c r="BB1187" s="1">
        <v>42264.916666666664</v>
      </c>
      <c r="BC1187">
        <v>42</v>
      </c>
      <c r="BD1187">
        <v>125</v>
      </c>
      <c r="BF1187" s="1">
        <v>42264.916666666664</v>
      </c>
      <c r="BG1187">
        <v>21</v>
      </c>
      <c r="BH1187">
        <v>75</v>
      </c>
      <c r="BJ1187" s="1">
        <v>42264.916666666664</v>
      </c>
      <c r="BK1187">
        <v>6</v>
      </c>
      <c r="BL1187">
        <v>50</v>
      </c>
      <c r="BN1187" s="1">
        <v>42264.916666666664</v>
      </c>
      <c r="BO1187">
        <v>26</v>
      </c>
      <c r="BP1187">
        <v>50</v>
      </c>
      <c r="BR1187" s="1"/>
      <c r="BV1187" s="1"/>
      <c r="BZ1187" s="1"/>
      <c r="CD1187" s="1"/>
      <c r="CH1187" s="1"/>
      <c r="CL1187" s="1"/>
      <c r="CP1187" s="1"/>
      <c r="CT1187" s="1"/>
      <c r="CX1187" s="1"/>
      <c r="DB1187" s="1"/>
      <c r="DF1187" s="1"/>
      <c r="DJ1187" s="1"/>
      <c r="DN1187" s="1"/>
      <c r="DR1187" s="1"/>
      <c r="DV1187" s="1"/>
      <c r="DZ1187" s="1"/>
      <c r="ED1187" s="1"/>
      <c r="EH1187" s="1"/>
      <c r="EL1187" s="1"/>
      <c r="EP1187" s="1"/>
      <c r="ET1187" s="1"/>
      <c r="EX1187" s="1"/>
      <c r="FB1187" s="1"/>
      <c r="FF1187" s="1"/>
      <c r="FJ1187" s="1"/>
      <c r="FN1187" s="1"/>
      <c r="FR1187" s="1"/>
      <c r="FV1187" s="1"/>
      <c r="FZ1187" s="1"/>
      <c r="GD1187" s="1"/>
      <c r="GH1187" s="1"/>
      <c r="GL1187" s="1"/>
      <c r="GP1187" s="1"/>
      <c r="GT1187" s="1"/>
      <c r="GX1187" s="1"/>
      <c r="HB1187" s="1"/>
      <c r="HF1187" s="1"/>
      <c r="HJ1187" s="1"/>
      <c r="HN1187" s="1"/>
      <c r="HR1187" s="1"/>
      <c r="HV1187" s="1"/>
      <c r="HZ1187" s="1"/>
      <c r="ID1187" s="1"/>
      <c r="IH1187" s="1"/>
      <c r="IL1187" s="1"/>
      <c r="IP1187" s="1"/>
      <c r="IT1187" s="1"/>
      <c r="IX1187" s="1"/>
      <c r="JB1187" s="1"/>
      <c r="JF1187" s="1"/>
      <c r="JJ1187" s="1"/>
      <c r="JN1187" s="1"/>
      <c r="JR1187" s="1"/>
      <c r="JV1187" s="1"/>
      <c r="JZ1187" s="1"/>
      <c r="KD1187" s="1"/>
      <c r="KH1187" s="1"/>
      <c r="KL1187" s="1"/>
      <c r="KP1187" s="1"/>
      <c r="KT1187" s="1"/>
      <c r="KX1187" s="1"/>
      <c r="LB1187" s="1"/>
      <c r="LF1187" s="1"/>
      <c r="LJ1187" s="1"/>
      <c r="LN1187" s="1"/>
      <c r="LR1187" s="1"/>
    </row>
    <row r="1188" spans="6:330">
      <c r="F1188" s="1">
        <v>42264.958333333336</v>
      </c>
      <c r="G1188">
        <v>118</v>
      </c>
      <c r="H1188">
        <v>250</v>
      </c>
      <c r="J1188" s="1">
        <v>42264.958333333336</v>
      </c>
      <c r="K1188">
        <v>24</v>
      </c>
      <c r="L1188">
        <v>150</v>
      </c>
      <c r="N1188" s="1">
        <v>42264.958333333336</v>
      </c>
      <c r="O1188">
        <v>36</v>
      </c>
      <c r="P1188">
        <v>75</v>
      </c>
      <c r="R1188" s="1">
        <v>42264.958333333336</v>
      </c>
      <c r="S1188">
        <v>0</v>
      </c>
      <c r="T1188">
        <v>100</v>
      </c>
      <c r="V1188" s="1">
        <v>42264.958333333336</v>
      </c>
      <c r="W1188">
        <v>27</v>
      </c>
      <c r="X1188">
        <v>75</v>
      </c>
      <c r="Z1188" s="1">
        <v>42264.958333333336</v>
      </c>
      <c r="AA1188">
        <v>19</v>
      </c>
      <c r="AB1188">
        <v>50</v>
      </c>
      <c r="AD1188" s="1">
        <v>42264.958333333336</v>
      </c>
      <c r="AE1188">
        <v>15</v>
      </c>
      <c r="AF1188">
        <v>250</v>
      </c>
      <c r="AH1188" s="1">
        <v>42264.958333333336</v>
      </c>
      <c r="AI1188">
        <v>11</v>
      </c>
      <c r="AJ1188">
        <v>100</v>
      </c>
      <c r="AL1188" s="1">
        <v>42264.958333333336</v>
      </c>
      <c r="AM1188">
        <v>10</v>
      </c>
      <c r="AN1188">
        <v>50</v>
      </c>
      <c r="AP1188" s="1">
        <v>42264.958333333336</v>
      </c>
      <c r="AQ1188">
        <v>178</v>
      </c>
      <c r="AR1188">
        <v>150</v>
      </c>
      <c r="AT1188" s="1">
        <v>42264.958333333336</v>
      </c>
      <c r="AU1188">
        <v>11</v>
      </c>
      <c r="AV1188">
        <v>100</v>
      </c>
      <c r="AX1188" s="1">
        <v>42264.958333333336</v>
      </c>
      <c r="AY1188">
        <v>66</v>
      </c>
      <c r="AZ1188">
        <v>50</v>
      </c>
      <c r="BB1188" s="1">
        <v>42264.958333333336</v>
      </c>
      <c r="BC1188">
        <v>43</v>
      </c>
      <c r="BD1188">
        <v>125</v>
      </c>
      <c r="BF1188" s="1">
        <v>42264.958333333336</v>
      </c>
      <c r="BG1188">
        <v>18</v>
      </c>
      <c r="BH1188">
        <v>75</v>
      </c>
      <c r="BJ1188" s="1">
        <v>42264.958333333336</v>
      </c>
      <c r="BK1188">
        <v>6</v>
      </c>
      <c r="BL1188">
        <v>50</v>
      </c>
      <c r="BN1188" s="1">
        <v>42264.958333333336</v>
      </c>
      <c r="BO1188">
        <v>19</v>
      </c>
      <c r="BP1188">
        <v>50</v>
      </c>
      <c r="BR1188" s="1"/>
      <c r="BV1188" s="1"/>
      <c r="BZ1188" s="1"/>
      <c r="CD1188" s="1"/>
      <c r="CH1188" s="1"/>
      <c r="CL1188" s="1"/>
      <c r="CP1188" s="1"/>
      <c r="CT1188" s="1"/>
      <c r="CX1188" s="1"/>
      <c r="DB1188" s="1"/>
      <c r="DF1188" s="1"/>
      <c r="DJ1188" s="1"/>
      <c r="DN1188" s="1"/>
      <c r="DR1188" s="1"/>
      <c r="DV1188" s="1"/>
      <c r="DZ1188" s="1"/>
      <c r="ED1188" s="1"/>
      <c r="EH1188" s="1"/>
      <c r="EL1188" s="1"/>
      <c r="EP1188" s="1"/>
      <c r="ET1188" s="1"/>
      <c r="EX1188" s="1"/>
      <c r="FB1188" s="1"/>
      <c r="FF1188" s="1"/>
      <c r="FJ1188" s="1"/>
      <c r="FN1188" s="1"/>
      <c r="FR1188" s="1"/>
      <c r="FV1188" s="1"/>
      <c r="FZ1188" s="1"/>
      <c r="GD1188" s="1"/>
      <c r="GH1188" s="1"/>
      <c r="GL1188" s="1"/>
      <c r="GP1188" s="1"/>
      <c r="GT1188" s="1"/>
      <c r="GX1188" s="1"/>
      <c r="HB1188" s="1"/>
      <c r="HF1188" s="1"/>
      <c r="HJ1188" s="1"/>
      <c r="HN1188" s="1"/>
      <c r="HR1188" s="1"/>
      <c r="HV1188" s="1"/>
      <c r="HZ1188" s="1"/>
      <c r="ID1188" s="1"/>
      <c r="IH1188" s="1"/>
      <c r="IL1188" s="1"/>
      <c r="IP1188" s="1"/>
      <c r="IT1188" s="1"/>
      <c r="IX1188" s="1"/>
      <c r="JB1188" s="1"/>
      <c r="JF1188" s="1"/>
      <c r="JJ1188" s="1"/>
      <c r="JN1188" s="1"/>
      <c r="JR1188" s="1"/>
      <c r="JV1188" s="1"/>
      <c r="JZ1188" s="1"/>
      <c r="KD1188" s="1"/>
      <c r="KH1188" s="1"/>
      <c r="KL1188" s="1"/>
      <c r="KP1188" s="1"/>
      <c r="KT1188" s="1"/>
      <c r="KX1188" s="1"/>
      <c r="LB1188" s="1"/>
      <c r="LF1188" s="1"/>
      <c r="LJ1188" s="1"/>
      <c r="LN1188" s="1"/>
      <c r="LR1188" s="1"/>
    </row>
    <row r="1189" spans="6:330">
      <c r="F1189" s="1">
        <v>42265</v>
      </c>
      <c r="G1189">
        <v>121</v>
      </c>
      <c r="H1189">
        <v>250</v>
      </c>
      <c r="J1189" s="1">
        <v>42265</v>
      </c>
      <c r="K1189">
        <v>13</v>
      </c>
      <c r="L1189">
        <v>150</v>
      </c>
      <c r="N1189" s="1">
        <v>42265</v>
      </c>
      <c r="O1189">
        <v>22</v>
      </c>
      <c r="P1189">
        <v>75</v>
      </c>
      <c r="R1189" s="1">
        <v>42265</v>
      </c>
      <c r="S1189">
        <v>0</v>
      </c>
      <c r="T1189">
        <v>100</v>
      </c>
      <c r="V1189" s="1">
        <v>42265</v>
      </c>
      <c r="W1189">
        <v>21</v>
      </c>
      <c r="X1189">
        <v>75</v>
      </c>
      <c r="Z1189" s="1">
        <v>42265</v>
      </c>
      <c r="AA1189">
        <v>14</v>
      </c>
      <c r="AB1189">
        <v>50</v>
      </c>
      <c r="AD1189" s="1">
        <v>42265</v>
      </c>
      <c r="AE1189">
        <v>14</v>
      </c>
      <c r="AF1189">
        <v>250</v>
      </c>
      <c r="AH1189" s="1">
        <v>42265</v>
      </c>
      <c r="AI1189">
        <v>10</v>
      </c>
      <c r="AJ1189">
        <v>100</v>
      </c>
      <c r="AL1189" s="1">
        <v>42265</v>
      </c>
      <c r="AM1189">
        <v>10</v>
      </c>
      <c r="AN1189">
        <v>50</v>
      </c>
      <c r="AP1189" s="1">
        <v>42265</v>
      </c>
      <c r="AQ1189">
        <v>145</v>
      </c>
      <c r="AR1189">
        <v>150</v>
      </c>
      <c r="AT1189" s="1">
        <v>42265</v>
      </c>
      <c r="AU1189">
        <v>10</v>
      </c>
      <c r="AV1189">
        <v>100</v>
      </c>
      <c r="AX1189" s="1">
        <v>42265</v>
      </c>
      <c r="AY1189">
        <v>52</v>
      </c>
      <c r="AZ1189">
        <v>50</v>
      </c>
      <c r="BB1189" s="1">
        <v>42265</v>
      </c>
      <c r="BC1189">
        <v>41</v>
      </c>
      <c r="BD1189">
        <v>125</v>
      </c>
      <c r="BF1189" s="1">
        <v>42265</v>
      </c>
      <c r="BG1189">
        <v>14</v>
      </c>
      <c r="BH1189">
        <v>75</v>
      </c>
      <c r="BJ1189" s="1">
        <v>42265</v>
      </c>
      <c r="BK1189">
        <v>5</v>
      </c>
      <c r="BL1189">
        <v>50</v>
      </c>
      <c r="BN1189" s="1">
        <v>42265</v>
      </c>
      <c r="BO1189">
        <v>14</v>
      </c>
      <c r="BP1189">
        <v>50</v>
      </c>
      <c r="BR1189" s="1"/>
      <c r="BV1189" s="1"/>
      <c r="BZ1189" s="1"/>
      <c r="CD1189" s="1"/>
      <c r="CH1189" s="1"/>
      <c r="CL1189" s="1"/>
      <c r="CP1189" s="1"/>
      <c r="CT1189" s="1"/>
      <c r="CX1189" s="1"/>
      <c r="DB1189" s="1"/>
      <c r="DF1189" s="1"/>
      <c r="DJ1189" s="1"/>
      <c r="DN1189" s="1"/>
      <c r="DR1189" s="1"/>
      <c r="DV1189" s="1"/>
      <c r="DZ1189" s="1"/>
      <c r="ED1189" s="1"/>
      <c r="EH1189" s="1"/>
      <c r="EL1189" s="1"/>
      <c r="EP1189" s="1"/>
      <c r="ET1189" s="1"/>
      <c r="EX1189" s="1"/>
      <c r="FB1189" s="1"/>
      <c r="FF1189" s="1"/>
      <c r="FJ1189" s="1"/>
      <c r="FN1189" s="1"/>
      <c r="FR1189" s="1"/>
      <c r="FV1189" s="1"/>
      <c r="FZ1189" s="1"/>
      <c r="GD1189" s="1"/>
      <c r="GH1189" s="1"/>
      <c r="GL1189" s="1"/>
      <c r="GP1189" s="1"/>
      <c r="GT1189" s="1"/>
      <c r="GX1189" s="1"/>
      <c r="HB1189" s="1"/>
      <c r="HF1189" s="1"/>
      <c r="HJ1189" s="1"/>
      <c r="HN1189" s="1"/>
      <c r="HR1189" s="1"/>
      <c r="HV1189" s="1"/>
      <c r="HZ1189" s="1"/>
      <c r="ID1189" s="1"/>
      <c r="IH1189" s="1"/>
      <c r="IL1189" s="1"/>
      <c r="IP1189" s="1"/>
      <c r="IT1189" s="1"/>
      <c r="IX1189" s="1"/>
      <c r="JB1189" s="1"/>
      <c r="JF1189" s="1"/>
      <c r="JJ1189" s="1"/>
      <c r="JN1189" s="1"/>
      <c r="JR1189" s="1"/>
      <c r="JV1189" s="1"/>
      <c r="JZ1189" s="1"/>
      <c r="KD1189" s="1"/>
      <c r="KH1189" s="1"/>
      <c r="KL1189" s="1"/>
      <c r="KP1189" s="1"/>
      <c r="KT1189" s="1"/>
      <c r="KX1189" s="1"/>
      <c r="LB1189" s="1"/>
      <c r="LF1189" s="1"/>
      <c r="LJ1189" s="1"/>
      <c r="LN1189" s="1"/>
      <c r="LR1189" s="1"/>
    </row>
    <row r="1190" spans="6:330">
      <c r="F1190" s="1">
        <v>42265.041666666664</v>
      </c>
      <c r="G1190">
        <v>118</v>
      </c>
      <c r="H1190">
        <v>250</v>
      </c>
      <c r="J1190" s="1">
        <v>42265.041666666664</v>
      </c>
      <c r="K1190">
        <v>8</v>
      </c>
      <c r="L1190">
        <v>150</v>
      </c>
      <c r="N1190" s="1">
        <v>42265.041666666664</v>
      </c>
      <c r="O1190">
        <v>19</v>
      </c>
      <c r="P1190">
        <v>75</v>
      </c>
      <c r="R1190" s="1">
        <v>42265.041666666664</v>
      </c>
      <c r="S1190">
        <v>0</v>
      </c>
      <c r="T1190">
        <v>100</v>
      </c>
      <c r="V1190" s="1">
        <v>42265.041666666664</v>
      </c>
      <c r="W1190">
        <v>16</v>
      </c>
      <c r="X1190">
        <v>75</v>
      </c>
      <c r="Z1190" s="1">
        <v>42265.041666666664</v>
      </c>
      <c r="AA1190">
        <v>14</v>
      </c>
      <c r="AB1190">
        <v>50</v>
      </c>
      <c r="AD1190" s="1">
        <v>42265.041666666664</v>
      </c>
      <c r="AE1190">
        <v>12</v>
      </c>
      <c r="AF1190">
        <v>250</v>
      </c>
      <c r="AH1190" s="1">
        <v>42265.041666666664</v>
      </c>
      <c r="AI1190">
        <v>5</v>
      </c>
      <c r="AJ1190">
        <v>100</v>
      </c>
      <c r="AL1190" s="1">
        <v>42265.041666666664</v>
      </c>
      <c r="AM1190">
        <v>5</v>
      </c>
      <c r="AN1190">
        <v>50</v>
      </c>
      <c r="AP1190" s="1">
        <v>42265.041666666664</v>
      </c>
      <c r="AQ1190">
        <v>91</v>
      </c>
      <c r="AR1190">
        <v>150</v>
      </c>
      <c r="AT1190" s="1">
        <v>42265.041666666664</v>
      </c>
      <c r="AU1190">
        <v>12</v>
      </c>
      <c r="AV1190">
        <v>100</v>
      </c>
      <c r="AX1190" s="1">
        <v>42265.041666666664</v>
      </c>
      <c r="AY1190">
        <v>29</v>
      </c>
      <c r="AZ1190">
        <v>50</v>
      </c>
      <c r="BB1190" s="1">
        <v>42265.041666666664</v>
      </c>
      <c r="BC1190">
        <v>30</v>
      </c>
      <c r="BD1190">
        <v>125</v>
      </c>
      <c r="BF1190" s="1">
        <v>42265.041666666664</v>
      </c>
      <c r="BG1190">
        <v>10</v>
      </c>
      <c r="BH1190">
        <v>75</v>
      </c>
      <c r="BJ1190" s="1">
        <v>42265.041666666664</v>
      </c>
      <c r="BK1190">
        <v>4</v>
      </c>
      <c r="BL1190">
        <v>50</v>
      </c>
      <c r="BN1190" s="1">
        <v>42265.041666666664</v>
      </c>
      <c r="BO1190">
        <v>14</v>
      </c>
      <c r="BP1190">
        <v>50</v>
      </c>
      <c r="BR1190" s="1"/>
      <c r="BV1190" s="1"/>
      <c r="BZ1190" s="1"/>
      <c r="CD1190" s="1"/>
      <c r="CH1190" s="1"/>
      <c r="CL1190" s="1"/>
      <c r="CP1190" s="1"/>
      <c r="CT1190" s="1"/>
      <c r="CX1190" s="1"/>
      <c r="DB1190" s="1"/>
      <c r="DF1190" s="1"/>
      <c r="DJ1190" s="1"/>
      <c r="DN1190" s="1"/>
      <c r="DR1190" s="1"/>
      <c r="DV1190" s="1"/>
      <c r="DZ1190" s="1"/>
      <c r="ED1190" s="1"/>
      <c r="EH1190" s="1"/>
      <c r="EL1190" s="1"/>
      <c r="EP1190" s="1"/>
      <c r="ET1190" s="1"/>
      <c r="EX1190" s="1"/>
      <c r="FB1190" s="1"/>
      <c r="FF1190" s="1"/>
      <c r="FJ1190" s="1"/>
      <c r="FN1190" s="1"/>
      <c r="FR1190" s="1"/>
      <c r="FV1190" s="1"/>
      <c r="FZ1190" s="1"/>
      <c r="GD1190" s="1"/>
      <c r="GH1190" s="1"/>
      <c r="GL1190" s="1"/>
      <c r="GP1190" s="1"/>
      <c r="GT1190" s="1"/>
      <c r="GX1190" s="1"/>
      <c r="HB1190" s="1"/>
      <c r="HF1190" s="1"/>
      <c r="HJ1190" s="1"/>
      <c r="HN1190" s="1"/>
      <c r="HR1190" s="1"/>
      <c r="HV1190" s="1"/>
      <c r="HZ1190" s="1"/>
      <c r="ID1190" s="1"/>
      <c r="IH1190" s="1"/>
      <c r="IL1190" s="1"/>
      <c r="IP1190" s="1"/>
      <c r="IT1190" s="1"/>
      <c r="IX1190" s="1"/>
      <c r="JB1190" s="1"/>
      <c r="JF1190" s="1"/>
      <c r="JJ1190" s="1"/>
      <c r="JN1190" s="1"/>
      <c r="JR1190" s="1"/>
      <c r="JV1190" s="1"/>
      <c r="JZ1190" s="1"/>
      <c r="KD1190" s="1"/>
      <c r="KH1190" s="1"/>
      <c r="KL1190" s="1"/>
      <c r="KP1190" s="1"/>
      <c r="KT1190" s="1"/>
      <c r="KX1190" s="1"/>
      <c r="LB1190" s="1"/>
      <c r="LF1190" s="1"/>
      <c r="LJ1190" s="1"/>
      <c r="LN1190" s="1"/>
      <c r="LR1190" s="1"/>
    </row>
    <row r="1191" spans="6:330">
      <c r="F1191" s="1">
        <v>42265.083333333336</v>
      </c>
      <c r="G1191">
        <v>121</v>
      </c>
      <c r="H1191">
        <v>250</v>
      </c>
      <c r="J1191" s="1">
        <v>42265.083333333336</v>
      </c>
      <c r="K1191">
        <v>7</v>
      </c>
      <c r="L1191">
        <v>150</v>
      </c>
      <c r="N1191" s="1">
        <v>42265.083333333336</v>
      </c>
      <c r="O1191">
        <v>11</v>
      </c>
      <c r="P1191">
        <v>75</v>
      </c>
      <c r="R1191" s="1">
        <v>42265.083333333336</v>
      </c>
      <c r="S1191">
        <v>0</v>
      </c>
      <c r="T1191">
        <v>100</v>
      </c>
      <c r="V1191" s="1">
        <v>42265.083333333336</v>
      </c>
      <c r="W1191">
        <v>7</v>
      </c>
      <c r="X1191">
        <v>75</v>
      </c>
      <c r="Z1191" s="1">
        <v>42265.083333333336</v>
      </c>
      <c r="AA1191">
        <v>10</v>
      </c>
      <c r="AB1191">
        <v>50</v>
      </c>
      <c r="AD1191" s="1">
        <v>42265.083333333336</v>
      </c>
      <c r="AE1191">
        <v>8</v>
      </c>
      <c r="AF1191">
        <v>250</v>
      </c>
      <c r="AH1191" s="1">
        <v>42265.083333333336</v>
      </c>
      <c r="AI1191">
        <v>3</v>
      </c>
      <c r="AJ1191">
        <v>100</v>
      </c>
      <c r="AL1191" s="1">
        <v>42265.083333333336</v>
      </c>
      <c r="AM1191">
        <v>3</v>
      </c>
      <c r="AN1191">
        <v>50</v>
      </c>
      <c r="AP1191" s="1">
        <v>42265.083333333336</v>
      </c>
      <c r="AQ1191">
        <v>68</v>
      </c>
      <c r="AR1191">
        <v>150</v>
      </c>
      <c r="AT1191" s="1">
        <v>42265.083333333336</v>
      </c>
      <c r="AU1191">
        <v>9</v>
      </c>
      <c r="AV1191">
        <v>100</v>
      </c>
      <c r="AX1191" s="1">
        <v>42265.083333333336</v>
      </c>
      <c r="AY1191">
        <v>11</v>
      </c>
      <c r="AZ1191">
        <v>50</v>
      </c>
      <c r="BB1191" s="1">
        <v>42265.083333333336</v>
      </c>
      <c r="BC1191">
        <v>16</v>
      </c>
      <c r="BD1191">
        <v>125</v>
      </c>
      <c r="BF1191" s="1">
        <v>42265.083333333336</v>
      </c>
      <c r="BG1191">
        <v>10</v>
      </c>
      <c r="BH1191">
        <v>75</v>
      </c>
      <c r="BJ1191" s="1">
        <v>42265.083333333336</v>
      </c>
      <c r="BK1191">
        <v>3</v>
      </c>
      <c r="BL1191">
        <v>50</v>
      </c>
      <c r="BN1191" s="1">
        <v>42265.083333333336</v>
      </c>
      <c r="BO1191">
        <v>10</v>
      </c>
      <c r="BP1191">
        <v>50</v>
      </c>
      <c r="BR1191" s="1"/>
      <c r="BV1191" s="1"/>
      <c r="BZ1191" s="1"/>
      <c r="CD1191" s="1"/>
      <c r="CH1191" s="1"/>
      <c r="CL1191" s="1"/>
      <c r="CP1191" s="1"/>
      <c r="CT1191" s="1"/>
      <c r="CX1191" s="1"/>
      <c r="DB1191" s="1"/>
      <c r="DF1191" s="1"/>
      <c r="DJ1191" s="1"/>
      <c r="DN1191" s="1"/>
      <c r="DR1191" s="1"/>
      <c r="DV1191" s="1"/>
      <c r="DZ1191" s="1"/>
      <c r="ED1191" s="1"/>
      <c r="EH1191" s="1"/>
      <c r="EL1191" s="1"/>
      <c r="EP1191" s="1"/>
      <c r="ET1191" s="1"/>
      <c r="EX1191" s="1"/>
      <c r="FB1191" s="1"/>
      <c r="FF1191" s="1"/>
      <c r="FJ1191" s="1"/>
      <c r="FN1191" s="1"/>
      <c r="FR1191" s="1"/>
      <c r="FV1191" s="1"/>
      <c r="FZ1191" s="1"/>
      <c r="GD1191" s="1"/>
      <c r="GH1191" s="1"/>
      <c r="GL1191" s="1"/>
      <c r="GP1191" s="1"/>
      <c r="GT1191" s="1"/>
      <c r="GX1191" s="1"/>
      <c r="HB1191" s="1"/>
      <c r="HF1191" s="1"/>
      <c r="HJ1191" s="1"/>
      <c r="HN1191" s="1"/>
      <c r="HR1191" s="1"/>
      <c r="HV1191" s="1"/>
      <c r="HZ1191" s="1"/>
      <c r="ID1191" s="1"/>
      <c r="IH1191" s="1"/>
      <c r="IL1191" s="1"/>
      <c r="IP1191" s="1"/>
      <c r="IT1191" s="1"/>
      <c r="IX1191" s="1"/>
      <c r="JB1191" s="1"/>
      <c r="JF1191" s="1"/>
      <c r="JJ1191" s="1"/>
      <c r="JN1191" s="1"/>
      <c r="JR1191" s="1"/>
      <c r="JV1191" s="1"/>
      <c r="JZ1191" s="1"/>
      <c r="KD1191" s="1"/>
      <c r="KH1191" s="1"/>
      <c r="KL1191" s="1"/>
      <c r="KP1191" s="1"/>
      <c r="KT1191" s="1"/>
      <c r="KX1191" s="1"/>
      <c r="LB1191" s="1"/>
      <c r="LF1191" s="1"/>
      <c r="LJ1191" s="1"/>
      <c r="LN1191" s="1"/>
      <c r="LR1191" s="1"/>
    </row>
    <row r="1192" spans="6:330">
      <c r="F1192" s="1">
        <v>42265.125</v>
      </c>
      <c r="G1192">
        <v>118</v>
      </c>
      <c r="H1192">
        <v>250</v>
      </c>
      <c r="J1192" s="1">
        <v>42265.125</v>
      </c>
      <c r="K1192">
        <v>8</v>
      </c>
      <c r="L1192">
        <v>150</v>
      </c>
      <c r="N1192" s="1">
        <v>42265.125</v>
      </c>
      <c r="O1192">
        <v>8</v>
      </c>
      <c r="P1192">
        <v>75</v>
      </c>
      <c r="R1192" s="1">
        <v>42265.125</v>
      </c>
      <c r="S1192">
        <v>0</v>
      </c>
      <c r="T1192">
        <v>100</v>
      </c>
      <c r="V1192" s="1">
        <v>42265.125</v>
      </c>
      <c r="W1192">
        <v>6</v>
      </c>
      <c r="X1192">
        <v>75</v>
      </c>
      <c r="Z1192" s="1">
        <v>42265.125</v>
      </c>
      <c r="AA1192">
        <v>8</v>
      </c>
      <c r="AB1192">
        <v>50</v>
      </c>
      <c r="AD1192" s="1">
        <v>42265.125</v>
      </c>
      <c r="AE1192">
        <v>6</v>
      </c>
      <c r="AF1192">
        <v>250</v>
      </c>
      <c r="AH1192" s="1">
        <v>42265.125</v>
      </c>
      <c r="AI1192">
        <v>2</v>
      </c>
      <c r="AJ1192">
        <v>100</v>
      </c>
      <c r="AL1192" s="1">
        <v>42265.125</v>
      </c>
      <c r="AM1192">
        <v>2</v>
      </c>
      <c r="AN1192">
        <v>50</v>
      </c>
      <c r="AP1192" s="1">
        <v>42265.125</v>
      </c>
      <c r="AQ1192">
        <v>65</v>
      </c>
      <c r="AR1192">
        <v>150</v>
      </c>
      <c r="AT1192" s="1">
        <v>42265.125</v>
      </c>
      <c r="AU1192">
        <v>7</v>
      </c>
      <c r="AV1192">
        <v>100</v>
      </c>
      <c r="AX1192" s="1">
        <v>42265.125</v>
      </c>
      <c r="AY1192">
        <v>9</v>
      </c>
      <c r="AZ1192">
        <v>50</v>
      </c>
      <c r="BB1192" s="1">
        <v>42265.125</v>
      </c>
      <c r="BC1192">
        <v>12</v>
      </c>
      <c r="BD1192">
        <v>125</v>
      </c>
      <c r="BF1192" s="1">
        <v>42265.125</v>
      </c>
      <c r="BG1192">
        <v>9</v>
      </c>
      <c r="BH1192">
        <v>75</v>
      </c>
      <c r="BJ1192" s="1">
        <v>42265.125</v>
      </c>
      <c r="BK1192">
        <v>4</v>
      </c>
      <c r="BL1192">
        <v>50</v>
      </c>
      <c r="BN1192" s="1">
        <v>42265.125</v>
      </c>
      <c r="BO1192">
        <v>8</v>
      </c>
      <c r="BP1192">
        <v>50</v>
      </c>
      <c r="BR1192" s="1"/>
      <c r="BV1192" s="1"/>
      <c r="BZ1192" s="1"/>
      <c r="CD1192" s="1"/>
      <c r="CH1192" s="1"/>
      <c r="CL1192" s="1"/>
      <c r="CP1192" s="1"/>
      <c r="CT1192" s="1"/>
      <c r="CX1192" s="1"/>
      <c r="DB1192" s="1"/>
      <c r="DF1192" s="1"/>
      <c r="DJ1192" s="1"/>
      <c r="DN1192" s="1"/>
      <c r="DR1192" s="1"/>
      <c r="DV1192" s="1"/>
      <c r="DZ1192" s="1"/>
      <c r="ED1192" s="1"/>
      <c r="EH1192" s="1"/>
      <c r="EL1192" s="1"/>
      <c r="EP1192" s="1"/>
      <c r="ET1192" s="1"/>
      <c r="EX1192" s="1"/>
      <c r="FB1192" s="1"/>
      <c r="FF1192" s="1"/>
      <c r="FJ1192" s="1"/>
      <c r="FN1192" s="1"/>
      <c r="FR1192" s="1"/>
      <c r="FV1192" s="1"/>
      <c r="FZ1192" s="1"/>
      <c r="GD1192" s="1"/>
      <c r="GH1192" s="1"/>
      <c r="GL1192" s="1"/>
      <c r="GP1192" s="1"/>
      <c r="GT1192" s="1"/>
      <c r="GX1192" s="1"/>
      <c r="HB1192" s="1"/>
      <c r="HF1192" s="1"/>
      <c r="HJ1192" s="1"/>
      <c r="HN1192" s="1"/>
      <c r="HR1192" s="1"/>
      <c r="HV1192" s="1"/>
      <c r="HZ1192" s="1"/>
      <c r="ID1192" s="1"/>
      <c r="IH1192" s="1"/>
      <c r="IL1192" s="1"/>
      <c r="IP1192" s="1"/>
      <c r="IT1192" s="1"/>
      <c r="IX1192" s="1"/>
      <c r="JB1192" s="1"/>
      <c r="JF1192" s="1"/>
      <c r="JJ1192" s="1"/>
      <c r="JN1192" s="1"/>
      <c r="JR1192" s="1"/>
      <c r="JV1192" s="1"/>
      <c r="JZ1192" s="1"/>
      <c r="KD1192" s="1"/>
      <c r="KH1192" s="1"/>
      <c r="KL1192" s="1"/>
      <c r="KP1192" s="1"/>
      <c r="KT1192" s="1"/>
      <c r="KX1192" s="1"/>
      <c r="LB1192" s="1"/>
      <c r="LF1192" s="1"/>
      <c r="LJ1192" s="1"/>
      <c r="LN1192" s="1"/>
      <c r="LR1192" s="1"/>
    </row>
    <row r="1193" spans="6:330">
      <c r="F1193" s="1">
        <v>42265.166666666664</v>
      </c>
      <c r="G1193">
        <v>116</v>
      </c>
      <c r="H1193">
        <v>250</v>
      </c>
      <c r="J1193" s="1">
        <v>42265.166666666664</v>
      </c>
      <c r="K1193">
        <v>6</v>
      </c>
      <c r="L1193">
        <v>150</v>
      </c>
      <c r="N1193" s="1">
        <v>42265.166666666664</v>
      </c>
      <c r="O1193">
        <v>8</v>
      </c>
      <c r="P1193">
        <v>75</v>
      </c>
      <c r="R1193" s="1">
        <v>42265.166666666664</v>
      </c>
      <c r="S1193">
        <v>0</v>
      </c>
      <c r="T1193">
        <v>100</v>
      </c>
      <c r="V1193" s="1">
        <v>42265.166666666664</v>
      </c>
      <c r="W1193">
        <v>5</v>
      </c>
      <c r="X1193">
        <v>75</v>
      </c>
      <c r="Z1193" s="1">
        <v>42265.166666666664</v>
      </c>
      <c r="AA1193">
        <v>9</v>
      </c>
      <c r="AB1193">
        <v>50</v>
      </c>
      <c r="AD1193" s="1">
        <v>42265.166666666664</v>
      </c>
      <c r="AE1193">
        <v>6</v>
      </c>
      <c r="AF1193">
        <v>250</v>
      </c>
      <c r="AH1193" s="1">
        <v>42265.166666666664</v>
      </c>
      <c r="AI1193">
        <v>3</v>
      </c>
      <c r="AJ1193">
        <v>100</v>
      </c>
      <c r="AL1193" s="1">
        <v>42265.166666666664</v>
      </c>
      <c r="AM1193">
        <v>3</v>
      </c>
      <c r="AN1193">
        <v>50</v>
      </c>
      <c r="AP1193" s="1">
        <v>42265.166666666664</v>
      </c>
      <c r="AQ1193">
        <v>52</v>
      </c>
      <c r="AR1193">
        <v>150</v>
      </c>
      <c r="AT1193" s="1">
        <v>42265.166666666664</v>
      </c>
      <c r="AU1193">
        <v>8</v>
      </c>
      <c r="AV1193">
        <v>100</v>
      </c>
      <c r="AX1193" s="1">
        <v>42265.166666666664</v>
      </c>
      <c r="AY1193">
        <v>7</v>
      </c>
      <c r="AZ1193">
        <v>50</v>
      </c>
      <c r="BB1193" s="1">
        <v>42265.166666666664</v>
      </c>
      <c r="BC1193">
        <v>12</v>
      </c>
      <c r="BD1193">
        <v>125</v>
      </c>
      <c r="BF1193" s="1">
        <v>42265.166666666664</v>
      </c>
      <c r="BG1193">
        <v>8</v>
      </c>
      <c r="BH1193">
        <v>75</v>
      </c>
      <c r="BJ1193" s="1">
        <v>42265.166666666664</v>
      </c>
      <c r="BK1193">
        <v>3</v>
      </c>
      <c r="BL1193">
        <v>50</v>
      </c>
      <c r="BN1193" s="1">
        <v>42265.166666666664</v>
      </c>
      <c r="BO1193">
        <v>9</v>
      </c>
      <c r="BP1193">
        <v>50</v>
      </c>
      <c r="BR1193" s="1"/>
      <c r="BV1193" s="1"/>
      <c r="BZ1193" s="1"/>
      <c r="CD1193" s="1"/>
      <c r="CH1193" s="1"/>
      <c r="CL1193" s="1"/>
      <c r="CP1193" s="1"/>
      <c r="CT1193" s="1"/>
      <c r="CX1193" s="1"/>
      <c r="DB1193" s="1"/>
      <c r="DF1193" s="1"/>
      <c r="DJ1193" s="1"/>
      <c r="DN1193" s="1"/>
      <c r="DR1193" s="1"/>
      <c r="DV1193" s="1"/>
      <c r="DZ1193" s="1"/>
      <c r="ED1193" s="1"/>
      <c r="EH1193" s="1"/>
      <c r="EL1193" s="1"/>
      <c r="EP1193" s="1"/>
      <c r="ET1193" s="1"/>
      <c r="EX1193" s="1"/>
      <c r="FB1193" s="1"/>
      <c r="FF1193" s="1"/>
      <c r="FJ1193" s="1"/>
      <c r="FN1193" s="1"/>
      <c r="FR1193" s="1"/>
      <c r="FV1193" s="1"/>
      <c r="FZ1193" s="1"/>
      <c r="GD1193" s="1"/>
      <c r="GH1193" s="1"/>
      <c r="GL1193" s="1"/>
      <c r="GP1193" s="1"/>
      <c r="GT1193" s="1"/>
      <c r="GX1193" s="1"/>
      <c r="HB1193" s="1"/>
      <c r="HF1193" s="1"/>
      <c r="HJ1193" s="1"/>
      <c r="HN1193" s="1"/>
      <c r="HR1193" s="1"/>
      <c r="HV1193" s="1"/>
      <c r="HZ1193" s="1"/>
      <c r="ID1193" s="1"/>
      <c r="IH1193" s="1"/>
      <c r="IL1193" s="1"/>
      <c r="IP1193" s="1"/>
      <c r="IT1193" s="1"/>
      <c r="IX1193" s="1"/>
      <c r="JB1193" s="1"/>
      <c r="JF1193" s="1"/>
      <c r="JJ1193" s="1"/>
      <c r="JN1193" s="1"/>
      <c r="JR1193" s="1"/>
      <c r="JV1193" s="1"/>
      <c r="JZ1193" s="1"/>
      <c r="KD1193" s="1"/>
      <c r="KH1193" s="1"/>
      <c r="KL1193" s="1"/>
      <c r="KP1193" s="1"/>
      <c r="KT1193" s="1"/>
      <c r="KX1193" s="1"/>
      <c r="LB1193" s="1"/>
      <c r="LF1193" s="1"/>
      <c r="LJ1193" s="1"/>
      <c r="LN1193" s="1"/>
      <c r="LR1193" s="1"/>
    </row>
    <row r="1194" spans="6:330">
      <c r="F1194" s="1">
        <v>42265.208333333336</v>
      </c>
      <c r="G1194">
        <v>122</v>
      </c>
      <c r="H1194">
        <v>250</v>
      </c>
      <c r="J1194" s="1">
        <v>42265.208333333336</v>
      </c>
      <c r="K1194">
        <v>5</v>
      </c>
      <c r="L1194">
        <v>150</v>
      </c>
      <c r="N1194" s="1">
        <v>42265.208333333336</v>
      </c>
      <c r="O1194">
        <v>9</v>
      </c>
      <c r="P1194">
        <v>75</v>
      </c>
      <c r="R1194" s="1">
        <v>42265.208333333336</v>
      </c>
      <c r="S1194">
        <v>0</v>
      </c>
      <c r="T1194">
        <v>100</v>
      </c>
      <c r="V1194" s="1">
        <v>42265.208333333336</v>
      </c>
      <c r="W1194">
        <v>6</v>
      </c>
      <c r="X1194">
        <v>75</v>
      </c>
      <c r="Z1194" s="1">
        <v>42265.208333333336</v>
      </c>
      <c r="AA1194">
        <v>8</v>
      </c>
      <c r="AB1194">
        <v>50</v>
      </c>
      <c r="AD1194" s="1">
        <v>42265.208333333336</v>
      </c>
      <c r="AE1194">
        <v>7</v>
      </c>
      <c r="AF1194">
        <v>250</v>
      </c>
      <c r="AH1194" s="1">
        <v>42265.208333333336</v>
      </c>
      <c r="AI1194">
        <v>2</v>
      </c>
      <c r="AJ1194">
        <v>100</v>
      </c>
      <c r="AL1194" s="1">
        <v>42265.208333333336</v>
      </c>
      <c r="AM1194">
        <v>2</v>
      </c>
      <c r="AN1194">
        <v>50</v>
      </c>
      <c r="AP1194" s="1">
        <v>42265.208333333336</v>
      </c>
      <c r="AQ1194">
        <v>54</v>
      </c>
      <c r="AR1194">
        <v>150</v>
      </c>
      <c r="AT1194" s="1">
        <v>42265.208333333336</v>
      </c>
      <c r="AU1194">
        <v>7</v>
      </c>
      <c r="AV1194">
        <v>100</v>
      </c>
      <c r="AX1194" s="1">
        <v>42265.208333333336</v>
      </c>
      <c r="AY1194">
        <v>5</v>
      </c>
      <c r="AZ1194">
        <v>50</v>
      </c>
      <c r="BB1194" s="1">
        <v>42265.208333333336</v>
      </c>
      <c r="BC1194">
        <v>10</v>
      </c>
      <c r="BD1194">
        <v>125</v>
      </c>
      <c r="BF1194" s="1">
        <v>42265.208333333336</v>
      </c>
      <c r="BG1194">
        <v>8</v>
      </c>
      <c r="BH1194">
        <v>75</v>
      </c>
      <c r="BJ1194" s="1">
        <v>42265.208333333336</v>
      </c>
      <c r="BK1194">
        <v>3</v>
      </c>
      <c r="BL1194">
        <v>50</v>
      </c>
      <c r="BN1194" s="1">
        <v>42265.208333333336</v>
      </c>
      <c r="BO1194">
        <v>8</v>
      </c>
      <c r="BP1194">
        <v>50</v>
      </c>
      <c r="BR1194" s="1"/>
      <c r="BV1194" s="1"/>
      <c r="BZ1194" s="1"/>
      <c r="CD1194" s="1"/>
      <c r="CH1194" s="1"/>
      <c r="CL1194" s="1"/>
      <c r="CP1194" s="1"/>
      <c r="CT1194" s="1"/>
      <c r="CX1194" s="1"/>
      <c r="DB1194" s="1"/>
      <c r="DF1194" s="1"/>
      <c r="DJ1194" s="1"/>
      <c r="DN1194" s="1"/>
      <c r="DR1194" s="1"/>
      <c r="DV1194" s="1"/>
      <c r="DZ1194" s="1"/>
      <c r="ED1194" s="1"/>
      <c r="EH1194" s="1"/>
      <c r="EL1194" s="1"/>
      <c r="EP1194" s="1"/>
      <c r="ET1194" s="1"/>
      <c r="EX1194" s="1"/>
      <c r="FB1194" s="1"/>
      <c r="FF1194" s="1"/>
      <c r="FJ1194" s="1"/>
      <c r="FN1194" s="1"/>
      <c r="FR1194" s="1"/>
      <c r="FV1194" s="1"/>
      <c r="FZ1194" s="1"/>
      <c r="GD1194" s="1"/>
      <c r="GH1194" s="1"/>
      <c r="GL1194" s="1"/>
      <c r="GP1194" s="1"/>
      <c r="GT1194" s="1"/>
      <c r="GX1194" s="1"/>
      <c r="HB1194" s="1"/>
      <c r="HF1194" s="1"/>
      <c r="HJ1194" s="1"/>
      <c r="HN1194" s="1"/>
      <c r="HR1194" s="1"/>
      <c r="HV1194" s="1"/>
      <c r="HZ1194" s="1"/>
      <c r="ID1194" s="1"/>
      <c r="IH1194" s="1"/>
      <c r="IL1194" s="1"/>
      <c r="IP1194" s="1"/>
      <c r="IT1194" s="1"/>
      <c r="IX1194" s="1"/>
      <c r="JB1194" s="1"/>
      <c r="JF1194" s="1"/>
      <c r="JJ1194" s="1"/>
      <c r="JN1194" s="1"/>
      <c r="JR1194" s="1"/>
      <c r="JV1194" s="1"/>
      <c r="JZ1194" s="1"/>
      <c r="KD1194" s="1"/>
      <c r="KH1194" s="1"/>
      <c r="KL1194" s="1"/>
      <c r="KP1194" s="1"/>
      <c r="KT1194" s="1"/>
      <c r="KX1194" s="1"/>
      <c r="LB1194" s="1"/>
      <c r="LF1194" s="1"/>
      <c r="LJ1194" s="1"/>
      <c r="LN1194" s="1"/>
      <c r="LR1194" s="1"/>
    </row>
    <row r="1195" spans="6:330">
      <c r="F1195" s="1">
        <v>42265.25</v>
      </c>
      <c r="G1195">
        <v>135</v>
      </c>
      <c r="H1195">
        <v>250</v>
      </c>
      <c r="J1195" s="1">
        <v>42265.25</v>
      </c>
      <c r="K1195">
        <v>9</v>
      </c>
      <c r="L1195">
        <v>150</v>
      </c>
      <c r="N1195" s="1">
        <v>42265.25</v>
      </c>
      <c r="O1195">
        <v>11</v>
      </c>
      <c r="P1195">
        <v>75</v>
      </c>
      <c r="R1195" s="1">
        <v>42265.25</v>
      </c>
      <c r="S1195">
        <v>0</v>
      </c>
      <c r="T1195">
        <v>100</v>
      </c>
      <c r="V1195" s="1">
        <v>42265.25</v>
      </c>
      <c r="W1195">
        <v>6</v>
      </c>
      <c r="X1195">
        <v>75</v>
      </c>
      <c r="Z1195" s="1">
        <v>42265.25</v>
      </c>
      <c r="AA1195">
        <v>10</v>
      </c>
      <c r="AB1195">
        <v>50</v>
      </c>
      <c r="AD1195" s="1">
        <v>42265.25</v>
      </c>
      <c r="AE1195">
        <v>11</v>
      </c>
      <c r="AF1195">
        <v>250</v>
      </c>
      <c r="AH1195" s="1">
        <v>42265.25</v>
      </c>
      <c r="AI1195">
        <v>6</v>
      </c>
      <c r="AJ1195">
        <v>100</v>
      </c>
      <c r="AL1195" s="1">
        <v>42265.25</v>
      </c>
      <c r="AM1195">
        <v>5</v>
      </c>
      <c r="AN1195">
        <v>50</v>
      </c>
      <c r="AP1195" s="1">
        <v>42265.25</v>
      </c>
      <c r="AQ1195">
        <v>69</v>
      </c>
      <c r="AR1195">
        <v>150</v>
      </c>
      <c r="AT1195" s="1">
        <v>42265.25</v>
      </c>
      <c r="AU1195">
        <v>7</v>
      </c>
      <c r="AV1195">
        <v>100</v>
      </c>
      <c r="AX1195" s="1">
        <v>42265.25</v>
      </c>
      <c r="AY1195">
        <v>5</v>
      </c>
      <c r="AZ1195">
        <v>50</v>
      </c>
      <c r="BB1195" s="1">
        <v>42265.25</v>
      </c>
      <c r="BC1195">
        <v>25</v>
      </c>
      <c r="BD1195">
        <v>125</v>
      </c>
      <c r="BF1195" s="1">
        <v>42265.25</v>
      </c>
      <c r="BG1195">
        <v>10</v>
      </c>
      <c r="BH1195">
        <v>75</v>
      </c>
      <c r="BJ1195" s="1">
        <v>42265.25</v>
      </c>
      <c r="BK1195">
        <v>4</v>
      </c>
      <c r="BL1195">
        <v>50</v>
      </c>
      <c r="BN1195" s="1">
        <v>42265.25</v>
      </c>
      <c r="BO1195">
        <v>10</v>
      </c>
      <c r="BP1195">
        <v>50</v>
      </c>
      <c r="BR1195" s="1"/>
      <c r="BV1195" s="1"/>
      <c r="BZ1195" s="1"/>
      <c r="CD1195" s="1"/>
      <c r="CH1195" s="1"/>
      <c r="CL1195" s="1"/>
      <c r="CP1195" s="1"/>
      <c r="CT1195" s="1"/>
      <c r="CX1195" s="1"/>
      <c r="DB1195" s="1"/>
      <c r="DF1195" s="1"/>
      <c r="DJ1195" s="1"/>
      <c r="DN1195" s="1"/>
      <c r="DR1195" s="1"/>
      <c r="DV1195" s="1"/>
      <c r="DZ1195" s="1"/>
      <c r="ED1195" s="1"/>
      <c r="EH1195" s="1"/>
      <c r="EL1195" s="1"/>
      <c r="EP1195" s="1"/>
      <c r="ET1195" s="1"/>
      <c r="EX1195" s="1"/>
      <c r="FB1195" s="1"/>
      <c r="FF1195" s="1"/>
      <c r="FJ1195" s="1"/>
      <c r="FN1195" s="1"/>
      <c r="FR1195" s="1"/>
      <c r="FV1195" s="1"/>
      <c r="FZ1195" s="1"/>
      <c r="GD1195" s="1"/>
      <c r="GH1195" s="1"/>
      <c r="GL1195" s="1"/>
      <c r="GP1195" s="1"/>
      <c r="GT1195" s="1"/>
      <c r="GX1195" s="1"/>
      <c r="HB1195" s="1"/>
      <c r="HF1195" s="1"/>
      <c r="HJ1195" s="1"/>
      <c r="HN1195" s="1"/>
      <c r="HR1195" s="1"/>
      <c r="HV1195" s="1"/>
      <c r="HZ1195" s="1"/>
      <c r="ID1195" s="1"/>
      <c r="IH1195" s="1"/>
      <c r="IL1195" s="1"/>
      <c r="IP1195" s="1"/>
      <c r="IT1195" s="1"/>
      <c r="IX1195" s="1"/>
      <c r="JB1195" s="1"/>
      <c r="JF1195" s="1"/>
      <c r="JJ1195" s="1"/>
      <c r="JN1195" s="1"/>
      <c r="JR1195" s="1"/>
      <c r="JV1195" s="1"/>
      <c r="JZ1195" s="1"/>
      <c r="KD1195" s="1"/>
      <c r="KH1195" s="1"/>
      <c r="KL1195" s="1"/>
      <c r="KP1195" s="1"/>
      <c r="KT1195" s="1"/>
      <c r="KX1195" s="1"/>
      <c r="LB1195" s="1"/>
      <c r="LF1195" s="1"/>
      <c r="LJ1195" s="1"/>
      <c r="LN1195" s="1"/>
      <c r="LR1195" s="1"/>
    </row>
    <row r="1196" spans="6:330">
      <c r="F1196" s="1">
        <v>42265.291666666664</v>
      </c>
      <c r="G1196">
        <v>157</v>
      </c>
      <c r="H1196">
        <v>250</v>
      </c>
      <c r="J1196" s="1">
        <v>42265.291666666664</v>
      </c>
      <c r="K1196">
        <v>19</v>
      </c>
      <c r="L1196">
        <v>150</v>
      </c>
      <c r="N1196" s="1">
        <v>42265.291666666664</v>
      </c>
      <c r="O1196">
        <v>28</v>
      </c>
      <c r="P1196">
        <v>75</v>
      </c>
      <c r="R1196" s="1">
        <v>42265.291666666664</v>
      </c>
      <c r="S1196">
        <v>0</v>
      </c>
      <c r="T1196">
        <v>100</v>
      </c>
      <c r="V1196" s="1">
        <v>42265.291666666664</v>
      </c>
      <c r="W1196">
        <v>8</v>
      </c>
      <c r="X1196">
        <v>75</v>
      </c>
      <c r="Z1196" s="1">
        <v>42265.291666666664</v>
      </c>
      <c r="AA1196">
        <v>21</v>
      </c>
      <c r="AB1196">
        <v>50</v>
      </c>
      <c r="AD1196" s="1">
        <v>42265.291666666664</v>
      </c>
      <c r="AE1196">
        <v>27</v>
      </c>
      <c r="AF1196">
        <v>250</v>
      </c>
      <c r="AH1196" s="1">
        <v>42265.291666666664</v>
      </c>
      <c r="AI1196">
        <v>12</v>
      </c>
      <c r="AJ1196">
        <v>100</v>
      </c>
      <c r="AL1196" s="1">
        <v>42265.291666666664</v>
      </c>
      <c r="AM1196">
        <v>8</v>
      </c>
      <c r="AN1196">
        <v>50</v>
      </c>
      <c r="AP1196" s="1">
        <v>42265.291666666664</v>
      </c>
      <c r="AQ1196">
        <v>82</v>
      </c>
      <c r="AR1196">
        <v>150</v>
      </c>
      <c r="AT1196" s="1">
        <v>42265.291666666664</v>
      </c>
      <c r="AU1196">
        <v>11</v>
      </c>
      <c r="AV1196">
        <v>100</v>
      </c>
      <c r="AX1196" s="1">
        <v>42265.291666666664</v>
      </c>
      <c r="AY1196">
        <v>12</v>
      </c>
      <c r="AZ1196">
        <v>50</v>
      </c>
      <c r="BB1196" s="1">
        <v>42265.291666666664</v>
      </c>
      <c r="BC1196">
        <v>54</v>
      </c>
      <c r="BD1196">
        <v>125</v>
      </c>
      <c r="BF1196" s="1">
        <v>42265.291666666664</v>
      </c>
      <c r="BG1196">
        <v>26</v>
      </c>
      <c r="BH1196">
        <v>75</v>
      </c>
      <c r="BJ1196" s="1">
        <v>42265.291666666664</v>
      </c>
      <c r="BK1196">
        <v>5</v>
      </c>
      <c r="BL1196">
        <v>50</v>
      </c>
      <c r="BN1196" s="1">
        <v>42265.291666666664</v>
      </c>
      <c r="BO1196">
        <v>21</v>
      </c>
      <c r="BP1196">
        <v>50</v>
      </c>
      <c r="BR1196" s="1"/>
      <c r="BV1196" s="1"/>
      <c r="BZ1196" s="1"/>
      <c r="CD1196" s="1"/>
      <c r="CH1196" s="1"/>
      <c r="CL1196" s="1"/>
      <c r="CP1196" s="1"/>
      <c r="CT1196" s="1"/>
      <c r="CX1196" s="1"/>
      <c r="DB1196" s="1"/>
      <c r="DF1196" s="1"/>
      <c r="DJ1196" s="1"/>
      <c r="DN1196" s="1"/>
      <c r="DR1196" s="1"/>
      <c r="DV1196" s="1"/>
      <c r="DZ1196" s="1"/>
      <c r="ED1196" s="1"/>
      <c r="EH1196" s="1"/>
      <c r="EL1196" s="1"/>
      <c r="EP1196" s="1"/>
      <c r="ET1196" s="1"/>
      <c r="EX1196" s="1"/>
      <c r="FB1196" s="1"/>
      <c r="FF1196" s="1"/>
      <c r="FJ1196" s="1"/>
      <c r="FN1196" s="1"/>
      <c r="FR1196" s="1"/>
      <c r="FV1196" s="1"/>
      <c r="FZ1196" s="1"/>
      <c r="GD1196" s="1"/>
      <c r="GH1196" s="1"/>
      <c r="GL1196" s="1"/>
      <c r="GP1196" s="1"/>
      <c r="GT1196" s="1"/>
      <c r="GX1196" s="1"/>
      <c r="HB1196" s="1"/>
      <c r="HF1196" s="1"/>
      <c r="HJ1196" s="1"/>
      <c r="HN1196" s="1"/>
      <c r="HR1196" s="1"/>
      <c r="HV1196" s="1"/>
      <c r="HZ1196" s="1"/>
      <c r="ID1196" s="1"/>
      <c r="IH1196" s="1"/>
      <c r="IL1196" s="1"/>
      <c r="IP1196" s="1"/>
      <c r="IT1196" s="1"/>
      <c r="IX1196" s="1"/>
      <c r="JB1196" s="1"/>
      <c r="JF1196" s="1"/>
      <c r="JJ1196" s="1"/>
      <c r="JN1196" s="1"/>
      <c r="JR1196" s="1"/>
      <c r="JV1196" s="1"/>
      <c r="JZ1196" s="1"/>
      <c r="KD1196" s="1"/>
      <c r="KH1196" s="1"/>
      <c r="KL1196" s="1"/>
      <c r="KP1196" s="1"/>
      <c r="KT1196" s="1"/>
      <c r="KX1196" s="1"/>
      <c r="LB1196" s="1"/>
      <c r="LF1196" s="1"/>
      <c r="LJ1196" s="1"/>
      <c r="LN1196" s="1"/>
      <c r="LR1196" s="1"/>
    </row>
    <row r="1197" spans="6:330">
      <c r="F1197" s="1">
        <v>42265.333333333336</v>
      </c>
      <c r="G1197">
        <v>180</v>
      </c>
      <c r="H1197">
        <v>250</v>
      </c>
      <c r="J1197" s="1">
        <v>42265.333333333336</v>
      </c>
      <c r="K1197">
        <v>52</v>
      </c>
      <c r="L1197">
        <v>150</v>
      </c>
      <c r="N1197" s="1">
        <v>42265.333333333336</v>
      </c>
      <c r="O1197">
        <v>40</v>
      </c>
      <c r="P1197">
        <v>75</v>
      </c>
      <c r="R1197" s="1">
        <v>42265.333333333336</v>
      </c>
      <c r="S1197">
        <v>0</v>
      </c>
      <c r="T1197">
        <v>100</v>
      </c>
      <c r="V1197" s="1">
        <v>42265.333333333336</v>
      </c>
      <c r="W1197">
        <v>18</v>
      </c>
      <c r="X1197">
        <v>75</v>
      </c>
      <c r="Z1197" s="1">
        <v>42265.333333333336</v>
      </c>
      <c r="AA1197">
        <v>28</v>
      </c>
      <c r="AB1197">
        <v>50</v>
      </c>
      <c r="AD1197" s="1">
        <v>42265.333333333336</v>
      </c>
      <c r="AE1197">
        <v>57</v>
      </c>
      <c r="AF1197">
        <v>250</v>
      </c>
      <c r="AH1197" s="1">
        <v>42265.333333333336</v>
      </c>
      <c r="AI1197">
        <v>40</v>
      </c>
      <c r="AJ1197">
        <v>100</v>
      </c>
      <c r="AL1197" s="1">
        <v>42265.333333333336</v>
      </c>
      <c r="AM1197">
        <v>10</v>
      </c>
      <c r="AN1197">
        <v>50</v>
      </c>
      <c r="AP1197" s="1">
        <v>42265.333333333336</v>
      </c>
      <c r="AQ1197">
        <v>126</v>
      </c>
      <c r="AR1197">
        <v>150</v>
      </c>
      <c r="AT1197" s="1">
        <v>42265.333333333336</v>
      </c>
      <c r="AU1197">
        <v>14</v>
      </c>
      <c r="AV1197">
        <v>100</v>
      </c>
      <c r="AX1197" s="1">
        <v>42265.333333333336</v>
      </c>
      <c r="AY1197">
        <v>22</v>
      </c>
      <c r="AZ1197">
        <v>50</v>
      </c>
      <c r="BB1197" s="1">
        <v>42265.333333333336</v>
      </c>
      <c r="BC1197">
        <v>44</v>
      </c>
      <c r="BD1197">
        <v>125</v>
      </c>
      <c r="BF1197" s="1">
        <v>42265.333333333336</v>
      </c>
      <c r="BG1197">
        <v>30</v>
      </c>
      <c r="BH1197">
        <v>75</v>
      </c>
      <c r="BJ1197" s="1">
        <v>42265.333333333336</v>
      </c>
      <c r="BK1197">
        <v>8</v>
      </c>
      <c r="BL1197">
        <v>50</v>
      </c>
      <c r="BN1197" s="1">
        <v>42265.333333333336</v>
      </c>
      <c r="BO1197">
        <v>28</v>
      </c>
      <c r="BP1197">
        <v>50</v>
      </c>
      <c r="BR1197" s="1"/>
      <c r="BV1197" s="1"/>
      <c r="BZ1197" s="1"/>
      <c r="CD1197" s="1"/>
      <c r="CH1197" s="1"/>
      <c r="CL1197" s="1"/>
      <c r="CP1197" s="1"/>
      <c r="CT1197" s="1"/>
      <c r="CX1197" s="1"/>
      <c r="DB1197" s="1"/>
      <c r="DF1197" s="1"/>
      <c r="DJ1197" s="1"/>
      <c r="DN1197" s="1"/>
      <c r="DR1197" s="1"/>
      <c r="DV1197" s="1"/>
      <c r="DZ1197" s="1"/>
      <c r="ED1197" s="1"/>
      <c r="EH1197" s="1"/>
      <c r="EL1197" s="1"/>
      <c r="EP1197" s="1"/>
      <c r="ET1197" s="1"/>
      <c r="EX1197" s="1"/>
      <c r="FB1197" s="1"/>
      <c r="FF1197" s="1"/>
      <c r="FJ1197" s="1"/>
      <c r="FN1197" s="1"/>
      <c r="FR1197" s="1"/>
      <c r="FV1197" s="1"/>
      <c r="FZ1197" s="1"/>
      <c r="GD1197" s="1"/>
      <c r="GH1197" s="1"/>
      <c r="GL1197" s="1"/>
      <c r="GP1197" s="1"/>
      <c r="GT1197" s="1"/>
      <c r="GX1197" s="1"/>
      <c r="HB1197" s="1"/>
      <c r="HF1197" s="1"/>
      <c r="HJ1197" s="1"/>
      <c r="HN1197" s="1"/>
      <c r="HR1197" s="1"/>
      <c r="HV1197" s="1"/>
      <c r="HZ1197" s="1"/>
      <c r="ID1197" s="1"/>
      <c r="IH1197" s="1"/>
      <c r="IL1197" s="1"/>
      <c r="IP1197" s="1"/>
      <c r="IT1197" s="1"/>
      <c r="IX1197" s="1"/>
      <c r="JB1197" s="1"/>
      <c r="JF1197" s="1"/>
      <c r="JJ1197" s="1"/>
      <c r="JN1197" s="1"/>
      <c r="JR1197" s="1"/>
      <c r="JV1197" s="1"/>
      <c r="JZ1197" s="1"/>
      <c r="KD1197" s="1"/>
      <c r="KH1197" s="1"/>
      <c r="KL1197" s="1"/>
      <c r="KP1197" s="1"/>
      <c r="KT1197" s="1"/>
      <c r="KX1197" s="1"/>
      <c r="LB1197" s="1"/>
      <c r="LF1197" s="1"/>
      <c r="LJ1197" s="1"/>
      <c r="LN1197" s="1"/>
      <c r="LR1197" s="1"/>
    </row>
    <row r="1198" spans="6:330">
      <c r="F1198" s="1">
        <v>42265.375</v>
      </c>
      <c r="G1198">
        <v>189</v>
      </c>
      <c r="H1198">
        <v>250</v>
      </c>
      <c r="J1198" s="1">
        <v>42265.375</v>
      </c>
      <c r="K1198">
        <v>66</v>
      </c>
      <c r="L1198">
        <v>150</v>
      </c>
      <c r="N1198" s="1">
        <v>42265.375</v>
      </c>
      <c r="O1198">
        <v>35</v>
      </c>
      <c r="P1198">
        <v>75</v>
      </c>
      <c r="R1198" s="1">
        <v>42265.375</v>
      </c>
      <c r="S1198">
        <v>0</v>
      </c>
      <c r="T1198">
        <v>100</v>
      </c>
      <c r="V1198" s="1">
        <v>42265.375</v>
      </c>
      <c r="W1198">
        <v>19</v>
      </c>
      <c r="X1198">
        <v>75</v>
      </c>
      <c r="Z1198" s="1">
        <v>42265.375</v>
      </c>
      <c r="AA1198">
        <v>25</v>
      </c>
      <c r="AB1198">
        <v>50</v>
      </c>
      <c r="AD1198" s="1">
        <v>42265.375</v>
      </c>
      <c r="AE1198">
        <v>74</v>
      </c>
      <c r="AF1198">
        <v>250</v>
      </c>
      <c r="AH1198" s="1">
        <v>42265.375</v>
      </c>
      <c r="AI1198">
        <v>49</v>
      </c>
      <c r="AJ1198">
        <v>100</v>
      </c>
      <c r="AL1198" s="1">
        <v>42265.375</v>
      </c>
      <c r="AM1198">
        <v>15</v>
      </c>
      <c r="AN1198">
        <v>50</v>
      </c>
      <c r="AP1198" s="1">
        <v>42265.375</v>
      </c>
      <c r="AQ1198">
        <v>121</v>
      </c>
      <c r="AR1198">
        <v>150</v>
      </c>
      <c r="AT1198" s="1">
        <v>42265.375</v>
      </c>
      <c r="AU1198">
        <v>29</v>
      </c>
      <c r="AV1198">
        <v>100</v>
      </c>
      <c r="AX1198" s="1">
        <v>42265.375</v>
      </c>
      <c r="AY1198">
        <v>20</v>
      </c>
      <c r="AZ1198">
        <v>50</v>
      </c>
      <c r="BB1198" s="1">
        <v>42265.375</v>
      </c>
      <c r="BC1198">
        <v>42</v>
      </c>
      <c r="BD1198">
        <v>125</v>
      </c>
      <c r="BF1198" s="1">
        <v>42265.375</v>
      </c>
      <c r="BG1198">
        <v>26</v>
      </c>
      <c r="BH1198">
        <v>75</v>
      </c>
      <c r="BJ1198" s="1">
        <v>42265.375</v>
      </c>
      <c r="BK1198">
        <v>6</v>
      </c>
      <c r="BL1198">
        <v>50</v>
      </c>
      <c r="BN1198" s="1">
        <v>42265.375</v>
      </c>
      <c r="BO1198">
        <v>25</v>
      </c>
      <c r="BP1198">
        <v>50</v>
      </c>
      <c r="BR1198" s="1"/>
      <c r="BV1198" s="1"/>
      <c r="BZ1198" s="1"/>
      <c r="CD1198" s="1"/>
      <c r="CH1198" s="1"/>
      <c r="CL1198" s="1"/>
      <c r="CP1198" s="1"/>
      <c r="CT1198" s="1"/>
      <c r="CX1198" s="1"/>
      <c r="DB1198" s="1"/>
      <c r="DF1198" s="1"/>
      <c r="DJ1198" s="1"/>
      <c r="DN1198" s="1"/>
      <c r="DR1198" s="1"/>
      <c r="DV1198" s="1"/>
      <c r="DZ1198" s="1"/>
      <c r="ED1198" s="1"/>
      <c r="EH1198" s="1"/>
      <c r="EL1198" s="1"/>
      <c r="EP1198" s="1"/>
      <c r="ET1198" s="1"/>
      <c r="EX1198" s="1"/>
      <c r="FB1198" s="1"/>
      <c r="FF1198" s="1"/>
      <c r="FJ1198" s="1"/>
      <c r="FN1198" s="1"/>
      <c r="FR1198" s="1"/>
      <c r="FV1198" s="1"/>
      <c r="FZ1198" s="1"/>
      <c r="GD1198" s="1"/>
      <c r="GH1198" s="1"/>
      <c r="GL1198" s="1"/>
      <c r="GP1198" s="1"/>
      <c r="GT1198" s="1"/>
      <c r="GX1198" s="1"/>
      <c r="HB1198" s="1"/>
      <c r="HF1198" s="1"/>
      <c r="HJ1198" s="1"/>
      <c r="HN1198" s="1"/>
      <c r="HR1198" s="1"/>
      <c r="HV1198" s="1"/>
      <c r="HZ1198" s="1"/>
      <c r="ID1198" s="1"/>
      <c r="IH1198" s="1"/>
      <c r="IL1198" s="1"/>
      <c r="IP1198" s="1"/>
      <c r="IT1198" s="1"/>
      <c r="IX1198" s="1"/>
      <c r="JB1198" s="1"/>
      <c r="JF1198" s="1"/>
      <c r="JJ1198" s="1"/>
      <c r="JN1198" s="1"/>
      <c r="JR1198" s="1"/>
      <c r="JV1198" s="1"/>
      <c r="JZ1198" s="1"/>
      <c r="KD1198" s="1"/>
      <c r="KH1198" s="1"/>
      <c r="KL1198" s="1"/>
      <c r="KP1198" s="1"/>
      <c r="KT1198" s="1"/>
      <c r="KX1198" s="1"/>
      <c r="LB1198" s="1"/>
      <c r="LF1198" s="1"/>
      <c r="LJ1198" s="1"/>
      <c r="LN1198" s="1"/>
      <c r="LR1198" s="1"/>
    </row>
    <row r="1199" spans="6:330">
      <c r="F1199" s="1">
        <v>42265.416666666664</v>
      </c>
      <c r="G1199">
        <v>208</v>
      </c>
      <c r="H1199">
        <v>250</v>
      </c>
      <c r="J1199" s="1">
        <v>42265.416666666664</v>
      </c>
      <c r="K1199">
        <v>71</v>
      </c>
      <c r="L1199">
        <v>150</v>
      </c>
      <c r="N1199" s="1">
        <v>42265.416666666664</v>
      </c>
      <c r="O1199">
        <v>36</v>
      </c>
      <c r="P1199">
        <v>75</v>
      </c>
      <c r="R1199" s="1">
        <v>42265.416666666664</v>
      </c>
      <c r="S1199">
        <v>0</v>
      </c>
      <c r="T1199">
        <v>100</v>
      </c>
      <c r="V1199" s="1">
        <v>42265.416666666664</v>
      </c>
      <c r="W1199">
        <v>16</v>
      </c>
      <c r="X1199">
        <v>75</v>
      </c>
      <c r="Z1199" s="1">
        <v>42265.416666666664</v>
      </c>
      <c r="AA1199">
        <v>44</v>
      </c>
      <c r="AB1199">
        <v>50</v>
      </c>
      <c r="AD1199" s="1">
        <v>42265.416666666664</v>
      </c>
      <c r="AE1199">
        <v>78</v>
      </c>
      <c r="AF1199">
        <v>250</v>
      </c>
      <c r="AH1199" s="1">
        <v>42265.416666666664</v>
      </c>
      <c r="AI1199">
        <v>52</v>
      </c>
      <c r="AJ1199">
        <v>100</v>
      </c>
      <c r="AL1199" s="1">
        <v>42265.416666666664</v>
      </c>
      <c r="AM1199">
        <v>11</v>
      </c>
      <c r="AN1199">
        <v>50</v>
      </c>
      <c r="AP1199" s="1">
        <v>42265.416666666664</v>
      </c>
      <c r="AQ1199">
        <v>114</v>
      </c>
      <c r="AR1199">
        <v>150</v>
      </c>
      <c r="AT1199" s="1">
        <v>42265.416666666664</v>
      </c>
      <c r="AU1199">
        <v>31</v>
      </c>
      <c r="AV1199">
        <v>100</v>
      </c>
      <c r="AX1199" s="1">
        <v>42265.416666666664</v>
      </c>
      <c r="AY1199">
        <v>22</v>
      </c>
      <c r="AZ1199">
        <v>50</v>
      </c>
      <c r="BB1199" s="1">
        <v>42265.416666666664</v>
      </c>
      <c r="BC1199">
        <v>34</v>
      </c>
      <c r="BD1199">
        <v>125</v>
      </c>
      <c r="BF1199" s="1">
        <v>42265.416666666664</v>
      </c>
      <c r="BG1199">
        <v>26</v>
      </c>
      <c r="BH1199">
        <v>75</v>
      </c>
      <c r="BJ1199" s="1">
        <v>42265.416666666664</v>
      </c>
      <c r="BK1199">
        <v>9</v>
      </c>
      <c r="BL1199">
        <v>50</v>
      </c>
      <c r="BN1199" s="1">
        <v>42265.416666666664</v>
      </c>
      <c r="BO1199">
        <v>44</v>
      </c>
      <c r="BP1199">
        <v>50</v>
      </c>
      <c r="BR1199" s="1"/>
      <c r="BV1199" s="1"/>
      <c r="BZ1199" s="1"/>
      <c r="CD1199" s="1"/>
      <c r="CH1199" s="1"/>
      <c r="CL1199" s="1"/>
      <c r="CP1199" s="1"/>
      <c r="CT1199" s="1"/>
      <c r="CX1199" s="1"/>
      <c r="DB1199" s="1"/>
      <c r="DF1199" s="1"/>
      <c r="DJ1199" s="1"/>
      <c r="DN1199" s="1"/>
      <c r="DR1199" s="1"/>
      <c r="DV1199" s="1"/>
      <c r="DZ1199" s="1"/>
      <c r="ED1199" s="1"/>
      <c r="EH1199" s="1"/>
      <c r="EL1199" s="1"/>
      <c r="EP1199" s="1"/>
      <c r="ET1199" s="1"/>
      <c r="EX1199" s="1"/>
      <c r="FB1199" s="1"/>
      <c r="FF1199" s="1"/>
      <c r="FJ1199" s="1"/>
      <c r="FN1199" s="1"/>
      <c r="FR1199" s="1"/>
      <c r="FV1199" s="1"/>
      <c r="FZ1199" s="1"/>
      <c r="GD1199" s="1"/>
      <c r="GH1199" s="1"/>
      <c r="GL1199" s="1"/>
      <c r="GP1199" s="1"/>
      <c r="GT1199" s="1"/>
      <c r="GX1199" s="1"/>
      <c r="HB1199" s="1"/>
      <c r="HF1199" s="1"/>
      <c r="HJ1199" s="1"/>
      <c r="HN1199" s="1"/>
      <c r="HR1199" s="1"/>
      <c r="HV1199" s="1"/>
      <c r="HZ1199" s="1"/>
      <c r="ID1199" s="1"/>
      <c r="IH1199" s="1"/>
      <c r="IL1199" s="1"/>
      <c r="IP1199" s="1"/>
      <c r="IT1199" s="1"/>
      <c r="IX1199" s="1"/>
      <c r="JB1199" s="1"/>
      <c r="JF1199" s="1"/>
      <c r="JJ1199" s="1"/>
      <c r="JN1199" s="1"/>
      <c r="JR1199" s="1"/>
      <c r="JV1199" s="1"/>
      <c r="JZ1199" s="1"/>
      <c r="KD1199" s="1"/>
      <c r="KH1199" s="1"/>
      <c r="KL1199" s="1"/>
      <c r="KP1199" s="1"/>
      <c r="KT1199" s="1"/>
      <c r="KX1199" s="1"/>
      <c r="LB1199" s="1"/>
      <c r="LF1199" s="1"/>
      <c r="LJ1199" s="1"/>
      <c r="LN1199" s="1"/>
      <c r="LR1199" s="1"/>
    </row>
    <row r="1200" spans="6:330">
      <c r="F1200" s="1">
        <v>42265.458333333336</v>
      </c>
      <c r="G1200">
        <v>208</v>
      </c>
      <c r="H1200">
        <v>250</v>
      </c>
      <c r="J1200" s="1">
        <v>42265.458333333336</v>
      </c>
      <c r="K1200">
        <v>71</v>
      </c>
      <c r="L1200">
        <v>150</v>
      </c>
      <c r="N1200" s="1">
        <v>42265.458333333336</v>
      </c>
      <c r="O1200">
        <v>38</v>
      </c>
      <c r="P1200">
        <v>75</v>
      </c>
      <c r="R1200" s="1">
        <v>42265.458333333336</v>
      </c>
      <c r="S1200">
        <v>16</v>
      </c>
      <c r="T1200">
        <v>100</v>
      </c>
      <c r="V1200" s="1">
        <v>42265.458333333336</v>
      </c>
      <c r="W1200">
        <v>18</v>
      </c>
      <c r="X1200">
        <v>75</v>
      </c>
      <c r="Z1200" s="1">
        <v>42265.458333333336</v>
      </c>
      <c r="AA1200">
        <v>60</v>
      </c>
      <c r="AB1200">
        <v>50</v>
      </c>
      <c r="AD1200" s="1">
        <v>42265.458333333336</v>
      </c>
      <c r="AE1200">
        <v>74</v>
      </c>
      <c r="AF1200">
        <v>250</v>
      </c>
      <c r="AH1200" s="1">
        <v>42265.458333333336</v>
      </c>
      <c r="AI1200">
        <v>68</v>
      </c>
      <c r="AJ1200">
        <v>100</v>
      </c>
      <c r="AL1200" s="1">
        <v>42265.458333333336</v>
      </c>
      <c r="AM1200">
        <v>9</v>
      </c>
      <c r="AN1200">
        <v>50</v>
      </c>
      <c r="AP1200" s="1">
        <v>42265.458333333336</v>
      </c>
      <c r="AQ1200">
        <v>119</v>
      </c>
      <c r="AR1200">
        <v>150</v>
      </c>
      <c r="AT1200" s="1">
        <v>42265.458333333336</v>
      </c>
      <c r="AU1200">
        <v>27</v>
      </c>
      <c r="AV1200">
        <v>100</v>
      </c>
      <c r="AX1200" s="1">
        <v>42265.458333333336</v>
      </c>
      <c r="AY1200">
        <v>24</v>
      </c>
      <c r="AZ1200">
        <v>50</v>
      </c>
      <c r="BB1200" s="1">
        <v>42265.458333333336</v>
      </c>
      <c r="BC1200">
        <v>33</v>
      </c>
      <c r="BD1200">
        <v>125</v>
      </c>
      <c r="BF1200" s="1">
        <v>42265.458333333336</v>
      </c>
      <c r="BG1200">
        <v>14</v>
      </c>
      <c r="BH1200">
        <v>75</v>
      </c>
      <c r="BJ1200" s="1">
        <v>42265.458333333336</v>
      </c>
      <c r="BK1200">
        <v>9</v>
      </c>
      <c r="BL1200">
        <v>50</v>
      </c>
      <c r="BN1200" s="1">
        <v>42265.458333333336</v>
      </c>
      <c r="BO1200">
        <v>60</v>
      </c>
      <c r="BP1200">
        <v>50</v>
      </c>
      <c r="BR1200" s="1"/>
      <c r="BV1200" s="1"/>
      <c r="BZ1200" s="1"/>
      <c r="CD1200" s="1"/>
      <c r="CH1200" s="1"/>
      <c r="CL1200" s="1"/>
      <c r="CP1200" s="1"/>
      <c r="CT1200" s="1"/>
      <c r="CX1200" s="1"/>
      <c r="DB1200" s="1"/>
      <c r="DF1200" s="1"/>
      <c r="DJ1200" s="1"/>
      <c r="DN1200" s="1"/>
      <c r="DR1200" s="1"/>
      <c r="DV1200" s="1"/>
      <c r="DZ1200" s="1"/>
      <c r="ED1200" s="1"/>
      <c r="EH1200" s="1"/>
      <c r="EL1200" s="1"/>
      <c r="EP1200" s="1"/>
      <c r="ET1200" s="1"/>
      <c r="EX1200" s="1"/>
      <c r="FB1200" s="1"/>
      <c r="FF1200" s="1"/>
      <c r="FJ1200" s="1"/>
      <c r="FN1200" s="1"/>
      <c r="FR1200" s="1"/>
      <c r="FV1200" s="1"/>
      <c r="FZ1200" s="1"/>
      <c r="GD1200" s="1"/>
      <c r="GH1200" s="1"/>
      <c r="GL1200" s="1"/>
      <c r="GP1200" s="1"/>
      <c r="GT1200" s="1"/>
      <c r="GX1200" s="1"/>
      <c r="HB1200" s="1"/>
      <c r="HF1200" s="1"/>
      <c r="HJ1200" s="1"/>
      <c r="HN1200" s="1"/>
      <c r="HR1200" s="1"/>
      <c r="HV1200" s="1"/>
      <c r="HZ1200" s="1"/>
      <c r="ID1200" s="1"/>
      <c r="IH1200" s="1"/>
      <c r="IL1200" s="1"/>
      <c r="IP1200" s="1"/>
      <c r="IT1200" s="1"/>
      <c r="IX1200" s="1"/>
      <c r="JB1200" s="1"/>
      <c r="JF1200" s="1"/>
      <c r="JJ1200" s="1"/>
      <c r="JN1200" s="1"/>
      <c r="JR1200" s="1"/>
      <c r="JV1200" s="1"/>
      <c r="JZ1200" s="1"/>
      <c r="KD1200" s="1"/>
      <c r="KH1200" s="1"/>
      <c r="KL1200" s="1"/>
      <c r="KP1200" s="1"/>
      <c r="KT1200" s="1"/>
      <c r="KX1200" s="1"/>
      <c r="LB1200" s="1"/>
      <c r="LF1200" s="1"/>
      <c r="LJ1200" s="1"/>
      <c r="LN1200" s="1"/>
      <c r="LR1200" s="1"/>
    </row>
    <row r="1201" spans="6:330">
      <c r="F1201" s="1">
        <v>42265.5</v>
      </c>
      <c r="G1201">
        <v>224</v>
      </c>
      <c r="H1201">
        <v>250</v>
      </c>
      <c r="J1201" s="1">
        <v>42265.5</v>
      </c>
      <c r="K1201">
        <v>65</v>
      </c>
      <c r="L1201">
        <v>150</v>
      </c>
      <c r="N1201" s="1">
        <v>42265.5</v>
      </c>
      <c r="O1201">
        <v>36</v>
      </c>
      <c r="P1201">
        <v>75</v>
      </c>
      <c r="R1201" s="1">
        <v>42265.5</v>
      </c>
      <c r="S1201">
        <v>41</v>
      </c>
      <c r="T1201">
        <v>100</v>
      </c>
      <c r="V1201" s="1">
        <v>42265.5</v>
      </c>
      <c r="W1201">
        <v>20</v>
      </c>
      <c r="X1201">
        <v>75</v>
      </c>
      <c r="Z1201" s="1">
        <v>42265.5</v>
      </c>
      <c r="AA1201">
        <v>68</v>
      </c>
      <c r="AB1201">
        <v>50</v>
      </c>
      <c r="AD1201" s="1">
        <v>42265.5</v>
      </c>
      <c r="AE1201">
        <v>74</v>
      </c>
      <c r="AF1201">
        <v>250</v>
      </c>
      <c r="AH1201" s="1">
        <v>42265.5</v>
      </c>
      <c r="AI1201">
        <v>66</v>
      </c>
      <c r="AJ1201">
        <v>100</v>
      </c>
      <c r="AL1201" s="1">
        <v>42265.5</v>
      </c>
      <c r="AM1201">
        <v>8</v>
      </c>
      <c r="AN1201">
        <v>50</v>
      </c>
      <c r="AP1201" s="1">
        <v>42265.5</v>
      </c>
      <c r="AQ1201">
        <v>126</v>
      </c>
      <c r="AR1201">
        <v>150</v>
      </c>
      <c r="AT1201" s="1">
        <v>42265.5</v>
      </c>
      <c r="AU1201">
        <v>20</v>
      </c>
      <c r="AV1201">
        <v>100</v>
      </c>
      <c r="AX1201" s="1">
        <v>42265.5</v>
      </c>
      <c r="AY1201">
        <v>27</v>
      </c>
      <c r="AZ1201">
        <v>50</v>
      </c>
      <c r="BB1201" s="1">
        <v>42265.5</v>
      </c>
      <c r="BC1201">
        <v>37</v>
      </c>
      <c r="BD1201">
        <v>125</v>
      </c>
      <c r="BF1201" s="1">
        <v>42265.5</v>
      </c>
      <c r="BG1201">
        <v>17</v>
      </c>
      <c r="BH1201">
        <v>75</v>
      </c>
      <c r="BJ1201" s="1">
        <v>42265.5</v>
      </c>
      <c r="BK1201">
        <v>9</v>
      </c>
      <c r="BL1201">
        <v>50</v>
      </c>
      <c r="BN1201" s="1">
        <v>42265.5</v>
      </c>
      <c r="BO1201">
        <v>68</v>
      </c>
      <c r="BP1201">
        <v>50</v>
      </c>
      <c r="BR1201" s="1"/>
      <c r="BV1201" s="1"/>
      <c r="BZ1201" s="1"/>
      <c r="CD1201" s="1"/>
      <c r="CH1201" s="1"/>
      <c r="CL1201" s="1"/>
      <c r="CP1201" s="1"/>
      <c r="CT1201" s="1"/>
      <c r="CX1201" s="1"/>
      <c r="DB1201" s="1"/>
      <c r="DF1201" s="1"/>
      <c r="DJ1201" s="1"/>
      <c r="DN1201" s="1"/>
      <c r="DR1201" s="1"/>
      <c r="DV1201" s="1"/>
      <c r="DZ1201" s="1"/>
      <c r="ED1201" s="1"/>
      <c r="EH1201" s="1"/>
      <c r="EL1201" s="1"/>
      <c r="EP1201" s="1"/>
      <c r="ET1201" s="1"/>
      <c r="EX1201" s="1"/>
      <c r="FB1201" s="1"/>
      <c r="FF1201" s="1"/>
      <c r="FJ1201" s="1"/>
      <c r="FN1201" s="1"/>
      <c r="FR1201" s="1"/>
      <c r="FV1201" s="1"/>
      <c r="FZ1201" s="1"/>
      <c r="GD1201" s="1"/>
      <c r="GH1201" s="1"/>
      <c r="GL1201" s="1"/>
      <c r="GP1201" s="1"/>
      <c r="GT1201" s="1"/>
      <c r="GX1201" s="1"/>
      <c r="HB1201" s="1"/>
      <c r="HF1201" s="1"/>
      <c r="HJ1201" s="1"/>
      <c r="HN1201" s="1"/>
      <c r="HR1201" s="1"/>
      <c r="HV1201" s="1"/>
      <c r="HZ1201" s="1"/>
      <c r="ID1201" s="1"/>
      <c r="IH1201" s="1"/>
      <c r="IL1201" s="1"/>
      <c r="IP1201" s="1"/>
      <c r="IT1201" s="1"/>
      <c r="IX1201" s="1"/>
      <c r="JB1201" s="1"/>
      <c r="JF1201" s="1"/>
      <c r="JJ1201" s="1"/>
      <c r="JN1201" s="1"/>
      <c r="JR1201" s="1"/>
      <c r="JV1201" s="1"/>
      <c r="JZ1201" s="1"/>
      <c r="KD1201" s="1"/>
      <c r="KH1201" s="1"/>
      <c r="KL1201" s="1"/>
      <c r="KP1201" s="1"/>
      <c r="KT1201" s="1"/>
      <c r="KX1201" s="1"/>
      <c r="LB1201" s="1"/>
      <c r="LF1201" s="1"/>
      <c r="LJ1201" s="1"/>
      <c r="LN1201" s="1"/>
      <c r="LR1201" s="1"/>
    </row>
    <row r="1202" spans="6:330">
      <c r="F1202" s="1">
        <v>42265.541666666664</v>
      </c>
      <c r="G1202">
        <v>239</v>
      </c>
      <c r="H1202">
        <v>250</v>
      </c>
      <c r="J1202" s="1">
        <v>42265.541666666664</v>
      </c>
      <c r="K1202">
        <v>72</v>
      </c>
      <c r="L1202">
        <v>150</v>
      </c>
      <c r="N1202" s="1">
        <v>42265.541666666664</v>
      </c>
      <c r="O1202">
        <v>44</v>
      </c>
      <c r="P1202">
        <v>75</v>
      </c>
      <c r="R1202" s="1">
        <v>42265.541666666664</v>
      </c>
      <c r="S1202">
        <v>60</v>
      </c>
      <c r="T1202">
        <v>100</v>
      </c>
      <c r="V1202" s="1">
        <v>42265.541666666664</v>
      </c>
      <c r="W1202">
        <v>23</v>
      </c>
      <c r="X1202">
        <v>75</v>
      </c>
      <c r="Z1202" s="1">
        <v>42265.541666666664</v>
      </c>
      <c r="AA1202">
        <v>68</v>
      </c>
      <c r="AB1202">
        <v>50</v>
      </c>
      <c r="AD1202" s="1">
        <v>42265.541666666664</v>
      </c>
      <c r="AE1202">
        <v>74</v>
      </c>
      <c r="AF1202">
        <v>250</v>
      </c>
      <c r="AH1202" s="1">
        <v>42265.541666666664</v>
      </c>
      <c r="AI1202">
        <v>66</v>
      </c>
      <c r="AJ1202">
        <v>100</v>
      </c>
      <c r="AL1202" s="1">
        <v>42265.541666666664</v>
      </c>
      <c r="AM1202">
        <v>11</v>
      </c>
      <c r="AN1202">
        <v>50</v>
      </c>
      <c r="AP1202" s="1">
        <v>42265.541666666664</v>
      </c>
      <c r="AQ1202">
        <v>129</v>
      </c>
      <c r="AR1202">
        <v>150</v>
      </c>
      <c r="AT1202" s="1">
        <v>42265.541666666664</v>
      </c>
      <c r="AU1202">
        <v>22</v>
      </c>
      <c r="AV1202">
        <v>100</v>
      </c>
      <c r="AX1202" s="1">
        <v>42265.541666666664</v>
      </c>
      <c r="AY1202">
        <v>46</v>
      </c>
      <c r="AZ1202">
        <v>50</v>
      </c>
      <c r="BB1202" s="1">
        <v>42265.541666666664</v>
      </c>
      <c r="BC1202">
        <v>39</v>
      </c>
      <c r="BD1202">
        <v>125</v>
      </c>
      <c r="BF1202" s="1">
        <v>42265.541666666664</v>
      </c>
      <c r="BG1202">
        <v>26</v>
      </c>
      <c r="BH1202">
        <v>75</v>
      </c>
      <c r="BJ1202" s="1">
        <v>42265.541666666664</v>
      </c>
      <c r="BK1202">
        <v>11</v>
      </c>
      <c r="BL1202">
        <v>50</v>
      </c>
      <c r="BN1202" s="1">
        <v>42265.541666666664</v>
      </c>
      <c r="BO1202">
        <v>68</v>
      </c>
      <c r="BP1202">
        <v>50</v>
      </c>
      <c r="BR1202" s="1"/>
      <c r="BV1202" s="1"/>
      <c r="BZ1202" s="1"/>
      <c r="CD1202" s="1"/>
      <c r="CH1202" s="1"/>
      <c r="CL1202" s="1"/>
      <c r="CP1202" s="1"/>
      <c r="CT1202" s="1"/>
      <c r="CX1202" s="1"/>
      <c r="DB1202" s="1"/>
      <c r="DF1202" s="1"/>
      <c r="DJ1202" s="1"/>
      <c r="DN1202" s="1"/>
      <c r="DR1202" s="1"/>
      <c r="DV1202" s="1"/>
      <c r="DZ1202" s="1"/>
      <c r="ED1202" s="1"/>
      <c r="EH1202" s="1"/>
      <c r="EL1202" s="1"/>
      <c r="EP1202" s="1"/>
      <c r="ET1202" s="1"/>
      <c r="EX1202" s="1"/>
      <c r="FB1202" s="1"/>
      <c r="FF1202" s="1"/>
      <c r="FJ1202" s="1"/>
      <c r="FN1202" s="1"/>
      <c r="FR1202" s="1"/>
      <c r="FV1202" s="1"/>
      <c r="FZ1202" s="1"/>
      <c r="GD1202" s="1"/>
      <c r="GH1202" s="1"/>
      <c r="GL1202" s="1"/>
      <c r="GP1202" s="1"/>
      <c r="GT1202" s="1"/>
      <c r="GX1202" s="1"/>
      <c r="HB1202" s="1"/>
      <c r="HF1202" s="1"/>
      <c r="HJ1202" s="1"/>
      <c r="HN1202" s="1"/>
      <c r="HR1202" s="1"/>
      <c r="HV1202" s="1"/>
      <c r="HZ1202" s="1"/>
      <c r="ID1202" s="1"/>
      <c r="IH1202" s="1"/>
      <c r="IL1202" s="1"/>
      <c r="IP1202" s="1"/>
      <c r="IT1202" s="1"/>
      <c r="IX1202" s="1"/>
      <c r="JB1202" s="1"/>
      <c r="JF1202" s="1"/>
      <c r="JJ1202" s="1"/>
      <c r="JN1202" s="1"/>
      <c r="JR1202" s="1"/>
      <c r="JV1202" s="1"/>
      <c r="JZ1202" s="1"/>
      <c r="KD1202" s="1"/>
      <c r="KH1202" s="1"/>
      <c r="KL1202" s="1"/>
      <c r="KP1202" s="1"/>
      <c r="KT1202" s="1"/>
      <c r="KX1202" s="1"/>
      <c r="LB1202" s="1"/>
      <c r="LF1202" s="1"/>
      <c r="LJ1202" s="1"/>
      <c r="LN1202" s="1"/>
      <c r="LR1202" s="1"/>
    </row>
    <row r="1203" spans="6:330">
      <c r="F1203" s="1">
        <v>42265.583333333336</v>
      </c>
      <c r="G1203">
        <v>236</v>
      </c>
      <c r="H1203">
        <v>250</v>
      </c>
      <c r="J1203" s="1">
        <v>42265.583333333336</v>
      </c>
      <c r="K1203">
        <v>66</v>
      </c>
      <c r="L1203">
        <v>150</v>
      </c>
      <c r="N1203" s="1">
        <v>42265.583333333336</v>
      </c>
      <c r="O1203">
        <v>52</v>
      </c>
      <c r="P1203">
        <v>75</v>
      </c>
      <c r="R1203" s="1">
        <v>42265.583333333336</v>
      </c>
      <c r="S1203">
        <v>58</v>
      </c>
      <c r="T1203">
        <v>100</v>
      </c>
      <c r="V1203" s="1">
        <v>42265.583333333336</v>
      </c>
      <c r="W1203">
        <v>29</v>
      </c>
      <c r="X1203">
        <v>75</v>
      </c>
      <c r="Z1203" s="1">
        <v>42265.583333333336</v>
      </c>
      <c r="AA1203">
        <v>53</v>
      </c>
      <c r="AB1203">
        <v>50</v>
      </c>
      <c r="AD1203" s="1">
        <v>42265.583333333336</v>
      </c>
      <c r="AE1203">
        <v>82</v>
      </c>
      <c r="AF1203">
        <v>250</v>
      </c>
      <c r="AH1203" s="1">
        <v>42265.583333333336</v>
      </c>
      <c r="AI1203">
        <v>77</v>
      </c>
      <c r="AJ1203">
        <v>100</v>
      </c>
      <c r="AL1203" s="1">
        <v>42265.583333333336</v>
      </c>
      <c r="AM1203">
        <v>13</v>
      </c>
      <c r="AN1203">
        <v>50</v>
      </c>
      <c r="AP1203" s="1">
        <v>42265.583333333336</v>
      </c>
      <c r="AQ1203">
        <v>132</v>
      </c>
      <c r="AR1203">
        <v>150</v>
      </c>
      <c r="AT1203" s="1">
        <v>42265.583333333336</v>
      </c>
      <c r="AU1203">
        <v>29</v>
      </c>
      <c r="AV1203">
        <v>100</v>
      </c>
      <c r="AX1203" s="1">
        <v>42265.583333333336</v>
      </c>
      <c r="AY1203">
        <v>39</v>
      </c>
      <c r="AZ1203">
        <v>50</v>
      </c>
      <c r="BB1203" s="1">
        <v>42265.583333333336</v>
      </c>
      <c r="BC1203">
        <v>40</v>
      </c>
      <c r="BD1203">
        <v>125</v>
      </c>
      <c r="BF1203" s="1">
        <v>42265.583333333336</v>
      </c>
      <c r="BG1203">
        <v>27</v>
      </c>
      <c r="BH1203">
        <v>75</v>
      </c>
      <c r="BJ1203" s="1">
        <v>42265.583333333336</v>
      </c>
      <c r="BK1203">
        <v>12</v>
      </c>
      <c r="BL1203">
        <v>50</v>
      </c>
      <c r="BN1203" s="1">
        <v>42265.583333333336</v>
      </c>
      <c r="BO1203">
        <v>53</v>
      </c>
      <c r="BP1203">
        <v>50</v>
      </c>
      <c r="BR1203" s="1"/>
      <c r="BV1203" s="1"/>
      <c r="BZ1203" s="1"/>
      <c r="CD1203" s="1"/>
      <c r="CH1203" s="1"/>
      <c r="CL1203" s="1"/>
      <c r="CP1203" s="1"/>
      <c r="CT1203" s="1"/>
      <c r="CX1203" s="1"/>
      <c r="DB1203" s="1"/>
      <c r="DF1203" s="1"/>
      <c r="DJ1203" s="1"/>
      <c r="DN1203" s="1"/>
      <c r="DR1203" s="1"/>
      <c r="DV1203" s="1"/>
      <c r="DZ1203" s="1"/>
      <c r="ED1203" s="1"/>
      <c r="EH1203" s="1"/>
      <c r="EL1203" s="1"/>
      <c r="EP1203" s="1"/>
      <c r="ET1203" s="1"/>
      <c r="EX1203" s="1"/>
      <c r="FB1203" s="1"/>
      <c r="FF1203" s="1"/>
      <c r="FJ1203" s="1"/>
      <c r="FN1203" s="1"/>
      <c r="FR1203" s="1"/>
      <c r="FV1203" s="1"/>
      <c r="FZ1203" s="1"/>
      <c r="GD1203" s="1"/>
      <c r="GH1203" s="1"/>
      <c r="GL1203" s="1"/>
      <c r="GP1203" s="1"/>
      <c r="GT1203" s="1"/>
      <c r="GX1203" s="1"/>
      <c r="HB1203" s="1"/>
      <c r="HF1203" s="1"/>
      <c r="HJ1203" s="1"/>
      <c r="HN1203" s="1"/>
      <c r="HR1203" s="1"/>
      <c r="HV1203" s="1"/>
      <c r="HZ1203" s="1"/>
      <c r="ID1203" s="1"/>
      <c r="IH1203" s="1"/>
      <c r="IL1203" s="1"/>
      <c r="IP1203" s="1"/>
      <c r="IT1203" s="1"/>
      <c r="IX1203" s="1"/>
      <c r="JB1203" s="1"/>
      <c r="JF1203" s="1"/>
      <c r="JJ1203" s="1"/>
      <c r="JN1203" s="1"/>
      <c r="JR1203" s="1"/>
      <c r="JV1203" s="1"/>
      <c r="JZ1203" s="1"/>
      <c r="KD1203" s="1"/>
      <c r="KH1203" s="1"/>
      <c r="KL1203" s="1"/>
      <c r="KP1203" s="1"/>
      <c r="KT1203" s="1"/>
      <c r="KX1203" s="1"/>
      <c r="LB1203" s="1"/>
      <c r="LF1203" s="1"/>
      <c r="LJ1203" s="1"/>
      <c r="LN1203" s="1"/>
      <c r="LR1203" s="1"/>
    </row>
    <row r="1204" spans="6:330">
      <c r="F1204" s="1">
        <v>42265.625</v>
      </c>
      <c r="G1204">
        <v>240</v>
      </c>
      <c r="H1204">
        <v>250</v>
      </c>
      <c r="J1204" s="1">
        <v>42265.625</v>
      </c>
      <c r="K1204">
        <v>49</v>
      </c>
      <c r="L1204">
        <v>150</v>
      </c>
      <c r="N1204" s="1">
        <v>42265.625</v>
      </c>
      <c r="O1204">
        <v>43</v>
      </c>
      <c r="P1204">
        <v>75</v>
      </c>
      <c r="R1204" s="1">
        <v>42265.625</v>
      </c>
      <c r="S1204">
        <v>52</v>
      </c>
      <c r="T1204">
        <v>100</v>
      </c>
      <c r="V1204" s="1">
        <v>42265.625</v>
      </c>
      <c r="W1204">
        <v>24</v>
      </c>
      <c r="X1204">
        <v>75</v>
      </c>
      <c r="Z1204" s="1">
        <v>42265.625</v>
      </c>
      <c r="AA1204">
        <v>38</v>
      </c>
      <c r="AB1204">
        <v>50</v>
      </c>
      <c r="AD1204" s="1">
        <v>42265.625</v>
      </c>
      <c r="AE1204">
        <v>73</v>
      </c>
      <c r="AF1204">
        <v>250</v>
      </c>
      <c r="AH1204" s="1">
        <v>42265.625</v>
      </c>
      <c r="AI1204">
        <v>97</v>
      </c>
      <c r="AJ1204">
        <v>100</v>
      </c>
      <c r="AL1204" s="1">
        <v>42265.625</v>
      </c>
      <c r="AM1204">
        <v>10</v>
      </c>
      <c r="AN1204">
        <v>50</v>
      </c>
      <c r="AP1204" s="1">
        <v>42265.625</v>
      </c>
      <c r="AQ1204">
        <v>146</v>
      </c>
      <c r="AR1204">
        <v>150</v>
      </c>
      <c r="AT1204" s="1">
        <v>42265.625</v>
      </c>
      <c r="AU1204">
        <v>31</v>
      </c>
      <c r="AV1204">
        <v>100</v>
      </c>
      <c r="AX1204" s="1">
        <v>42265.625</v>
      </c>
      <c r="AY1204">
        <v>33</v>
      </c>
      <c r="AZ1204">
        <v>50</v>
      </c>
      <c r="BB1204" s="1">
        <v>42265.625</v>
      </c>
      <c r="BC1204">
        <v>38</v>
      </c>
      <c r="BD1204">
        <v>125</v>
      </c>
      <c r="BF1204" s="1">
        <v>42265.625</v>
      </c>
      <c r="BG1204">
        <v>25</v>
      </c>
      <c r="BH1204">
        <v>75</v>
      </c>
      <c r="BJ1204" s="1">
        <v>42265.625</v>
      </c>
      <c r="BK1204">
        <v>7</v>
      </c>
      <c r="BL1204">
        <v>50</v>
      </c>
      <c r="BN1204" s="1">
        <v>42265.625</v>
      </c>
      <c r="BO1204">
        <v>38</v>
      </c>
      <c r="BP1204">
        <v>50</v>
      </c>
      <c r="BR1204" s="1"/>
      <c r="BV1204" s="1"/>
      <c r="BZ1204" s="1"/>
      <c r="CD1204" s="1"/>
      <c r="CH1204" s="1"/>
      <c r="CL1204" s="1"/>
      <c r="CP1204" s="1"/>
      <c r="CT1204" s="1"/>
      <c r="CX1204" s="1"/>
      <c r="DB1204" s="1"/>
      <c r="DF1204" s="1"/>
      <c r="DJ1204" s="1"/>
      <c r="DN1204" s="1"/>
      <c r="DR1204" s="1"/>
      <c r="DV1204" s="1"/>
      <c r="DZ1204" s="1"/>
      <c r="ED1204" s="1"/>
      <c r="EH1204" s="1"/>
      <c r="EL1204" s="1"/>
      <c r="EP1204" s="1"/>
      <c r="ET1204" s="1"/>
      <c r="EX1204" s="1"/>
      <c r="FB1204" s="1"/>
      <c r="FF1204" s="1"/>
      <c r="FJ1204" s="1"/>
      <c r="FN1204" s="1"/>
      <c r="FR1204" s="1"/>
      <c r="FV1204" s="1"/>
      <c r="FZ1204" s="1"/>
      <c r="GD1204" s="1"/>
      <c r="GH1204" s="1"/>
      <c r="GL1204" s="1"/>
      <c r="GP1204" s="1"/>
      <c r="GT1204" s="1"/>
      <c r="GX1204" s="1"/>
      <c r="HB1204" s="1"/>
      <c r="HF1204" s="1"/>
      <c r="HJ1204" s="1"/>
      <c r="HN1204" s="1"/>
      <c r="HR1204" s="1"/>
      <c r="HV1204" s="1"/>
      <c r="HZ1204" s="1"/>
      <c r="ID1204" s="1"/>
      <c r="IH1204" s="1"/>
      <c r="IL1204" s="1"/>
      <c r="IP1204" s="1"/>
      <c r="IT1204" s="1"/>
      <c r="IX1204" s="1"/>
      <c r="JB1204" s="1"/>
      <c r="JF1204" s="1"/>
      <c r="JJ1204" s="1"/>
      <c r="JN1204" s="1"/>
      <c r="JR1204" s="1"/>
      <c r="JV1204" s="1"/>
      <c r="JZ1204" s="1"/>
      <c r="KD1204" s="1"/>
      <c r="KH1204" s="1"/>
      <c r="KL1204" s="1"/>
      <c r="KP1204" s="1"/>
      <c r="KT1204" s="1"/>
      <c r="KX1204" s="1"/>
      <c r="LB1204" s="1"/>
      <c r="LF1204" s="1"/>
      <c r="LJ1204" s="1"/>
      <c r="LN1204" s="1"/>
      <c r="LR1204" s="1"/>
    </row>
    <row r="1205" spans="6:330">
      <c r="F1205" s="1">
        <v>42265.666666666664</v>
      </c>
      <c r="G1205">
        <v>210</v>
      </c>
      <c r="H1205">
        <v>250</v>
      </c>
      <c r="J1205" s="1">
        <v>42265.666666666664</v>
      </c>
      <c r="K1205">
        <v>56</v>
      </c>
      <c r="L1205">
        <v>150</v>
      </c>
      <c r="N1205" s="1">
        <v>42265.666666666664</v>
      </c>
      <c r="O1205">
        <v>48</v>
      </c>
      <c r="P1205">
        <v>75</v>
      </c>
      <c r="R1205" s="1">
        <v>42265.666666666664</v>
      </c>
      <c r="S1205">
        <v>49</v>
      </c>
      <c r="T1205">
        <v>100</v>
      </c>
      <c r="V1205" s="1">
        <v>42265.666666666664</v>
      </c>
      <c r="W1205">
        <v>23</v>
      </c>
      <c r="X1205">
        <v>75</v>
      </c>
      <c r="Z1205" s="1">
        <v>42265.666666666664</v>
      </c>
      <c r="AA1205">
        <v>45</v>
      </c>
      <c r="AB1205">
        <v>50</v>
      </c>
      <c r="AD1205" s="1">
        <v>42265.666666666664</v>
      </c>
      <c r="AE1205">
        <v>72</v>
      </c>
      <c r="AF1205">
        <v>250</v>
      </c>
      <c r="AH1205" s="1">
        <v>42265.666666666664</v>
      </c>
      <c r="AI1205">
        <v>95</v>
      </c>
      <c r="AJ1205">
        <v>100</v>
      </c>
      <c r="AL1205" s="1">
        <v>42265.666666666664</v>
      </c>
      <c r="AM1205">
        <v>11</v>
      </c>
      <c r="AN1205">
        <v>50</v>
      </c>
      <c r="AP1205" s="1">
        <v>42265.666666666664</v>
      </c>
      <c r="AQ1205">
        <v>128</v>
      </c>
      <c r="AR1205">
        <v>150</v>
      </c>
      <c r="AT1205" s="1">
        <v>42265.666666666664</v>
      </c>
      <c r="AU1205">
        <v>43</v>
      </c>
      <c r="AV1205">
        <v>100</v>
      </c>
      <c r="AX1205" s="1">
        <v>42265.666666666664</v>
      </c>
      <c r="AY1205">
        <v>41</v>
      </c>
      <c r="AZ1205">
        <v>50</v>
      </c>
      <c r="BB1205" s="1">
        <v>42265.666666666664</v>
      </c>
      <c r="BC1205">
        <v>44</v>
      </c>
      <c r="BD1205">
        <v>125</v>
      </c>
      <c r="BF1205" s="1">
        <v>42265.666666666664</v>
      </c>
      <c r="BG1205">
        <v>23</v>
      </c>
      <c r="BH1205">
        <v>75</v>
      </c>
      <c r="BJ1205" s="1">
        <v>42265.666666666664</v>
      </c>
      <c r="BK1205">
        <v>7</v>
      </c>
      <c r="BL1205">
        <v>50</v>
      </c>
      <c r="BN1205" s="1">
        <v>42265.666666666664</v>
      </c>
      <c r="BO1205">
        <v>45</v>
      </c>
      <c r="BP1205">
        <v>50</v>
      </c>
      <c r="BR1205" s="1"/>
      <c r="BV1205" s="1"/>
      <c r="BZ1205" s="1"/>
      <c r="CD1205" s="1"/>
      <c r="CH1205" s="1"/>
      <c r="CL1205" s="1"/>
      <c r="CP1205" s="1"/>
      <c r="CT1205" s="1"/>
      <c r="CX1205" s="1"/>
      <c r="DB1205" s="1"/>
      <c r="DF1205" s="1"/>
      <c r="DJ1205" s="1"/>
      <c r="DN1205" s="1"/>
      <c r="DR1205" s="1"/>
      <c r="DV1205" s="1"/>
      <c r="DZ1205" s="1"/>
      <c r="ED1205" s="1"/>
      <c r="EH1205" s="1"/>
      <c r="EL1205" s="1"/>
      <c r="EP1205" s="1"/>
      <c r="ET1205" s="1"/>
      <c r="EX1205" s="1"/>
      <c r="FB1205" s="1"/>
      <c r="FF1205" s="1"/>
      <c r="FJ1205" s="1"/>
      <c r="FN1205" s="1"/>
      <c r="FR1205" s="1"/>
      <c r="FV1205" s="1"/>
      <c r="FZ1205" s="1"/>
      <c r="GD1205" s="1"/>
      <c r="GH1205" s="1"/>
      <c r="GL1205" s="1"/>
      <c r="GP1205" s="1"/>
      <c r="GT1205" s="1"/>
      <c r="GX1205" s="1"/>
      <c r="HB1205" s="1"/>
      <c r="HF1205" s="1"/>
      <c r="HJ1205" s="1"/>
      <c r="HN1205" s="1"/>
      <c r="HR1205" s="1"/>
      <c r="HV1205" s="1"/>
      <c r="HZ1205" s="1"/>
      <c r="ID1205" s="1"/>
      <c r="IH1205" s="1"/>
      <c r="IL1205" s="1"/>
      <c r="IP1205" s="1"/>
      <c r="IT1205" s="1"/>
      <c r="IX1205" s="1"/>
      <c r="JB1205" s="1"/>
      <c r="JF1205" s="1"/>
      <c r="JJ1205" s="1"/>
      <c r="JN1205" s="1"/>
      <c r="JR1205" s="1"/>
      <c r="JV1205" s="1"/>
      <c r="JZ1205" s="1"/>
      <c r="KD1205" s="1"/>
      <c r="KH1205" s="1"/>
      <c r="KL1205" s="1"/>
      <c r="KP1205" s="1"/>
      <c r="KT1205" s="1"/>
      <c r="KX1205" s="1"/>
      <c r="LB1205" s="1"/>
      <c r="LF1205" s="1"/>
      <c r="LJ1205" s="1"/>
      <c r="LN1205" s="1"/>
      <c r="LR1205" s="1"/>
    </row>
    <row r="1206" spans="6:330">
      <c r="F1206" s="1">
        <v>42265.708333333336</v>
      </c>
      <c r="G1206">
        <v>200</v>
      </c>
      <c r="H1206">
        <v>250</v>
      </c>
      <c r="J1206" s="1">
        <v>42265.708333333336</v>
      </c>
      <c r="K1206">
        <v>68</v>
      </c>
      <c r="L1206">
        <v>150</v>
      </c>
      <c r="N1206" s="1">
        <v>42265.708333333336</v>
      </c>
      <c r="O1206">
        <v>45</v>
      </c>
      <c r="P1206">
        <v>75</v>
      </c>
      <c r="R1206" s="1">
        <v>42265.708333333336</v>
      </c>
      <c r="S1206">
        <v>56</v>
      </c>
      <c r="T1206">
        <v>100</v>
      </c>
      <c r="V1206" s="1">
        <v>42265.708333333336</v>
      </c>
      <c r="W1206">
        <v>25</v>
      </c>
      <c r="X1206">
        <v>75</v>
      </c>
      <c r="Z1206" s="1">
        <v>42265.708333333336</v>
      </c>
      <c r="AA1206">
        <v>32</v>
      </c>
      <c r="AB1206">
        <v>50</v>
      </c>
      <c r="AD1206" s="1">
        <v>42265.708333333336</v>
      </c>
      <c r="AE1206">
        <v>75</v>
      </c>
      <c r="AF1206">
        <v>250</v>
      </c>
      <c r="AH1206" s="1">
        <v>42265.708333333336</v>
      </c>
      <c r="AI1206">
        <v>91</v>
      </c>
      <c r="AJ1206">
        <v>100</v>
      </c>
      <c r="AL1206" s="1">
        <v>42265.708333333336</v>
      </c>
      <c r="AM1206">
        <v>11</v>
      </c>
      <c r="AN1206">
        <v>50</v>
      </c>
      <c r="AP1206" s="1">
        <v>42265.708333333336</v>
      </c>
      <c r="AQ1206">
        <v>161</v>
      </c>
      <c r="AR1206">
        <v>150</v>
      </c>
      <c r="AT1206" s="1">
        <v>42265.708333333336</v>
      </c>
      <c r="AU1206">
        <v>35</v>
      </c>
      <c r="AV1206">
        <v>100</v>
      </c>
      <c r="AX1206" s="1">
        <v>42265.708333333336</v>
      </c>
      <c r="AY1206">
        <v>28</v>
      </c>
      <c r="AZ1206">
        <v>50</v>
      </c>
      <c r="BB1206" s="1">
        <v>42265.708333333336</v>
      </c>
      <c r="BC1206">
        <v>49</v>
      </c>
      <c r="BD1206">
        <v>125</v>
      </c>
      <c r="BF1206" s="1">
        <v>42265.708333333336</v>
      </c>
      <c r="BG1206">
        <v>20</v>
      </c>
      <c r="BH1206">
        <v>75</v>
      </c>
      <c r="BJ1206" s="1">
        <v>42265.708333333336</v>
      </c>
      <c r="BK1206">
        <v>9</v>
      </c>
      <c r="BL1206">
        <v>50</v>
      </c>
      <c r="BN1206" s="1">
        <v>42265.708333333336</v>
      </c>
      <c r="BO1206">
        <v>32</v>
      </c>
      <c r="BP1206">
        <v>50</v>
      </c>
      <c r="BR1206" s="1"/>
      <c r="BV1206" s="1"/>
      <c r="BZ1206" s="1"/>
      <c r="CD1206" s="1"/>
      <c r="CH1206" s="1"/>
      <c r="CL1206" s="1"/>
      <c r="CP1206" s="1"/>
      <c r="CT1206" s="1"/>
      <c r="CX1206" s="1"/>
      <c r="DB1206" s="1"/>
      <c r="DF1206" s="1"/>
      <c r="DJ1206" s="1"/>
      <c r="DN1206" s="1"/>
      <c r="DR1206" s="1"/>
      <c r="DV1206" s="1"/>
      <c r="DZ1206" s="1"/>
      <c r="ED1206" s="1"/>
      <c r="EH1206" s="1"/>
      <c r="EL1206" s="1"/>
      <c r="EP1206" s="1"/>
      <c r="ET1206" s="1"/>
      <c r="EX1206" s="1"/>
      <c r="FB1206" s="1"/>
      <c r="FF1206" s="1"/>
      <c r="FJ1206" s="1"/>
      <c r="FN1206" s="1"/>
      <c r="FR1206" s="1"/>
      <c r="FV1206" s="1"/>
      <c r="FZ1206" s="1"/>
      <c r="GD1206" s="1"/>
      <c r="GH1206" s="1"/>
      <c r="GL1206" s="1"/>
      <c r="GP1206" s="1"/>
      <c r="GT1206" s="1"/>
      <c r="GX1206" s="1"/>
      <c r="HB1206" s="1"/>
      <c r="HF1206" s="1"/>
      <c r="HJ1206" s="1"/>
      <c r="HN1206" s="1"/>
      <c r="HR1206" s="1"/>
      <c r="HV1206" s="1"/>
      <c r="HZ1206" s="1"/>
      <c r="ID1206" s="1"/>
      <c r="IH1206" s="1"/>
      <c r="IL1206" s="1"/>
      <c r="IP1206" s="1"/>
      <c r="IT1206" s="1"/>
      <c r="IX1206" s="1"/>
      <c r="JB1206" s="1"/>
      <c r="JF1206" s="1"/>
      <c r="JJ1206" s="1"/>
      <c r="JN1206" s="1"/>
      <c r="JR1206" s="1"/>
      <c r="JV1206" s="1"/>
      <c r="JZ1206" s="1"/>
      <c r="KD1206" s="1"/>
      <c r="KH1206" s="1"/>
      <c r="KL1206" s="1"/>
      <c r="KP1206" s="1"/>
      <c r="KT1206" s="1"/>
      <c r="KX1206" s="1"/>
      <c r="LB1206" s="1"/>
      <c r="LF1206" s="1"/>
      <c r="LJ1206" s="1"/>
      <c r="LN1206" s="1"/>
      <c r="LR1206" s="1"/>
    </row>
    <row r="1207" spans="6:330">
      <c r="F1207" s="1">
        <v>42265.75</v>
      </c>
      <c r="G1207">
        <v>171</v>
      </c>
      <c r="H1207">
        <v>250</v>
      </c>
      <c r="J1207" s="1">
        <v>42265.75</v>
      </c>
      <c r="K1207">
        <v>68</v>
      </c>
      <c r="L1207">
        <v>150</v>
      </c>
      <c r="N1207" s="1">
        <v>42265.75</v>
      </c>
      <c r="O1207">
        <v>50</v>
      </c>
      <c r="P1207">
        <v>75</v>
      </c>
      <c r="R1207" s="1">
        <v>42265.75</v>
      </c>
      <c r="S1207">
        <v>51</v>
      </c>
      <c r="T1207">
        <v>100</v>
      </c>
      <c r="V1207" s="1">
        <v>42265.75</v>
      </c>
      <c r="W1207">
        <v>20</v>
      </c>
      <c r="X1207">
        <v>75</v>
      </c>
      <c r="Z1207" s="1">
        <v>42265.75</v>
      </c>
      <c r="AA1207">
        <v>28</v>
      </c>
      <c r="AB1207">
        <v>50</v>
      </c>
      <c r="AD1207" s="1">
        <v>42265.75</v>
      </c>
      <c r="AE1207">
        <v>89</v>
      </c>
      <c r="AF1207">
        <v>250</v>
      </c>
      <c r="AH1207" s="1">
        <v>42265.75</v>
      </c>
      <c r="AI1207">
        <v>72</v>
      </c>
      <c r="AJ1207">
        <v>100</v>
      </c>
      <c r="AL1207" s="1">
        <v>42265.75</v>
      </c>
      <c r="AM1207">
        <v>18</v>
      </c>
      <c r="AN1207">
        <v>50</v>
      </c>
      <c r="AP1207" s="1">
        <v>42265.75</v>
      </c>
      <c r="AQ1207">
        <v>171</v>
      </c>
      <c r="AR1207">
        <v>150</v>
      </c>
      <c r="AT1207" s="1">
        <v>42265.75</v>
      </c>
      <c r="AU1207">
        <v>24</v>
      </c>
      <c r="AV1207">
        <v>100</v>
      </c>
      <c r="AX1207" s="1">
        <v>42265.75</v>
      </c>
      <c r="AY1207">
        <v>36</v>
      </c>
      <c r="AZ1207">
        <v>50</v>
      </c>
      <c r="BB1207" s="1">
        <v>42265.75</v>
      </c>
      <c r="BC1207">
        <v>52</v>
      </c>
      <c r="BD1207">
        <v>125</v>
      </c>
      <c r="BF1207" s="1">
        <v>42265.75</v>
      </c>
      <c r="BG1207">
        <v>22</v>
      </c>
      <c r="BH1207">
        <v>75</v>
      </c>
      <c r="BJ1207" s="1">
        <v>42265.75</v>
      </c>
      <c r="BK1207">
        <v>10</v>
      </c>
      <c r="BL1207">
        <v>50</v>
      </c>
      <c r="BN1207" s="1">
        <v>42265.75</v>
      </c>
      <c r="BO1207">
        <v>28</v>
      </c>
      <c r="BP1207">
        <v>50</v>
      </c>
      <c r="BR1207" s="1"/>
      <c r="BV1207" s="1"/>
      <c r="BZ1207" s="1"/>
      <c r="CD1207" s="1"/>
      <c r="CH1207" s="1"/>
      <c r="CL1207" s="1"/>
      <c r="CP1207" s="1"/>
      <c r="CT1207" s="1"/>
      <c r="CX1207" s="1"/>
      <c r="DB1207" s="1"/>
      <c r="DF1207" s="1"/>
      <c r="DJ1207" s="1"/>
      <c r="DN1207" s="1"/>
      <c r="DR1207" s="1"/>
      <c r="DV1207" s="1"/>
      <c r="DZ1207" s="1"/>
      <c r="ED1207" s="1"/>
      <c r="EH1207" s="1"/>
      <c r="EL1207" s="1"/>
      <c r="EP1207" s="1"/>
      <c r="ET1207" s="1"/>
      <c r="EX1207" s="1"/>
      <c r="FB1207" s="1"/>
      <c r="FF1207" s="1"/>
      <c r="FJ1207" s="1"/>
      <c r="FN1207" s="1"/>
      <c r="FR1207" s="1"/>
      <c r="FV1207" s="1"/>
      <c r="FZ1207" s="1"/>
      <c r="GD1207" s="1"/>
      <c r="GH1207" s="1"/>
      <c r="GL1207" s="1"/>
      <c r="GP1207" s="1"/>
      <c r="GT1207" s="1"/>
      <c r="GX1207" s="1"/>
      <c r="HB1207" s="1"/>
      <c r="HF1207" s="1"/>
      <c r="HJ1207" s="1"/>
      <c r="HN1207" s="1"/>
      <c r="HR1207" s="1"/>
      <c r="HV1207" s="1"/>
      <c r="HZ1207" s="1"/>
      <c r="ID1207" s="1"/>
      <c r="IH1207" s="1"/>
      <c r="IL1207" s="1"/>
      <c r="IP1207" s="1"/>
      <c r="IT1207" s="1"/>
      <c r="IX1207" s="1"/>
      <c r="JB1207" s="1"/>
      <c r="JF1207" s="1"/>
      <c r="JJ1207" s="1"/>
      <c r="JN1207" s="1"/>
      <c r="JR1207" s="1"/>
      <c r="JV1207" s="1"/>
      <c r="JZ1207" s="1"/>
      <c r="KD1207" s="1"/>
      <c r="KH1207" s="1"/>
      <c r="KL1207" s="1"/>
      <c r="KP1207" s="1"/>
      <c r="KT1207" s="1"/>
      <c r="KX1207" s="1"/>
      <c r="LB1207" s="1"/>
      <c r="LF1207" s="1"/>
      <c r="LJ1207" s="1"/>
      <c r="LN1207" s="1"/>
      <c r="LR1207" s="1"/>
    </row>
    <row r="1208" spans="6:330">
      <c r="F1208" s="1">
        <v>42265.791666666664</v>
      </c>
      <c r="G1208">
        <v>132</v>
      </c>
      <c r="H1208">
        <v>250</v>
      </c>
      <c r="J1208" s="1">
        <v>42265.791666666664</v>
      </c>
      <c r="K1208">
        <v>76</v>
      </c>
      <c r="L1208">
        <v>150</v>
      </c>
      <c r="N1208" s="1">
        <v>42265.791666666664</v>
      </c>
      <c r="O1208">
        <v>53</v>
      </c>
      <c r="P1208">
        <v>75</v>
      </c>
      <c r="R1208" s="1">
        <v>42265.791666666664</v>
      </c>
      <c r="S1208">
        <v>51</v>
      </c>
      <c r="T1208">
        <v>100</v>
      </c>
      <c r="V1208" s="1">
        <v>42265.791666666664</v>
      </c>
      <c r="W1208">
        <v>24</v>
      </c>
      <c r="X1208">
        <v>75</v>
      </c>
      <c r="Z1208" s="1">
        <v>42265.791666666664</v>
      </c>
      <c r="AA1208">
        <v>33</v>
      </c>
      <c r="AB1208">
        <v>50</v>
      </c>
      <c r="AD1208" s="1">
        <v>42265.791666666664</v>
      </c>
      <c r="AE1208">
        <v>95</v>
      </c>
      <c r="AF1208">
        <v>250</v>
      </c>
      <c r="AH1208" s="1">
        <v>42265.791666666664</v>
      </c>
      <c r="AI1208">
        <v>23</v>
      </c>
      <c r="AJ1208">
        <v>100</v>
      </c>
      <c r="AL1208" s="1">
        <v>42265.791666666664</v>
      </c>
      <c r="AM1208">
        <v>20</v>
      </c>
      <c r="AN1208">
        <v>50</v>
      </c>
      <c r="AP1208" s="1">
        <v>42265.791666666664</v>
      </c>
      <c r="AQ1208">
        <v>163</v>
      </c>
      <c r="AR1208">
        <v>150</v>
      </c>
      <c r="AT1208" s="1">
        <v>42265.791666666664</v>
      </c>
      <c r="AU1208">
        <v>18</v>
      </c>
      <c r="AV1208">
        <v>100</v>
      </c>
      <c r="AX1208" s="1">
        <v>42265.791666666664</v>
      </c>
      <c r="AY1208">
        <v>48</v>
      </c>
      <c r="AZ1208">
        <v>50</v>
      </c>
      <c r="BB1208" s="1">
        <v>42265.791666666664</v>
      </c>
      <c r="BC1208">
        <v>59</v>
      </c>
      <c r="BD1208">
        <v>125</v>
      </c>
      <c r="BF1208" s="1">
        <v>42265.791666666664</v>
      </c>
      <c r="BG1208">
        <v>25</v>
      </c>
      <c r="BH1208">
        <v>75</v>
      </c>
      <c r="BJ1208" s="1">
        <v>42265.791666666664</v>
      </c>
      <c r="BK1208">
        <v>14</v>
      </c>
      <c r="BL1208">
        <v>50</v>
      </c>
      <c r="BN1208" s="1">
        <v>42265.791666666664</v>
      </c>
      <c r="BO1208">
        <v>33</v>
      </c>
      <c r="BP1208">
        <v>50</v>
      </c>
      <c r="BR1208" s="1"/>
      <c r="BV1208" s="1"/>
      <c r="BZ1208" s="1"/>
      <c r="CD1208" s="1"/>
      <c r="CH1208" s="1"/>
      <c r="CL1208" s="1"/>
      <c r="CP1208" s="1"/>
      <c r="CT1208" s="1"/>
      <c r="CX1208" s="1"/>
      <c r="DB1208" s="1"/>
      <c r="DF1208" s="1"/>
      <c r="DJ1208" s="1"/>
      <c r="DN1208" s="1"/>
      <c r="DR1208" s="1"/>
      <c r="DV1208" s="1"/>
      <c r="DZ1208" s="1"/>
      <c r="ED1208" s="1"/>
      <c r="EH1208" s="1"/>
      <c r="EL1208" s="1"/>
      <c r="EP1208" s="1"/>
      <c r="ET1208" s="1"/>
      <c r="EX1208" s="1"/>
      <c r="FB1208" s="1"/>
      <c r="FF1208" s="1"/>
      <c r="FJ1208" s="1"/>
      <c r="FN1208" s="1"/>
      <c r="FR1208" s="1"/>
      <c r="FV1208" s="1"/>
      <c r="FZ1208" s="1"/>
      <c r="GD1208" s="1"/>
      <c r="GH1208" s="1"/>
      <c r="GL1208" s="1"/>
      <c r="GP1208" s="1"/>
      <c r="GT1208" s="1"/>
      <c r="GX1208" s="1"/>
      <c r="HB1208" s="1"/>
      <c r="HF1208" s="1"/>
      <c r="HJ1208" s="1"/>
      <c r="HN1208" s="1"/>
      <c r="HR1208" s="1"/>
      <c r="HV1208" s="1"/>
      <c r="HZ1208" s="1"/>
      <c r="ID1208" s="1"/>
      <c r="IH1208" s="1"/>
      <c r="IL1208" s="1"/>
      <c r="IP1208" s="1"/>
      <c r="IT1208" s="1"/>
      <c r="IX1208" s="1"/>
      <c r="JB1208" s="1"/>
      <c r="JF1208" s="1"/>
      <c r="JJ1208" s="1"/>
      <c r="JN1208" s="1"/>
      <c r="JR1208" s="1"/>
      <c r="JV1208" s="1"/>
      <c r="JZ1208" s="1"/>
      <c r="KD1208" s="1"/>
      <c r="KH1208" s="1"/>
      <c r="KL1208" s="1"/>
      <c r="KP1208" s="1"/>
      <c r="KT1208" s="1"/>
      <c r="KX1208" s="1"/>
      <c r="LB1208" s="1"/>
      <c r="LF1208" s="1"/>
      <c r="LJ1208" s="1"/>
      <c r="LN1208" s="1"/>
      <c r="LR1208" s="1"/>
    </row>
    <row r="1209" spans="6:330">
      <c r="F1209" s="1">
        <v>42265.833333333336</v>
      </c>
      <c r="G1209">
        <v>119</v>
      </c>
      <c r="H1209">
        <v>250</v>
      </c>
      <c r="J1209" s="1">
        <v>42265.833333333336</v>
      </c>
      <c r="K1209">
        <v>70</v>
      </c>
      <c r="L1209">
        <v>150</v>
      </c>
      <c r="N1209" s="1">
        <v>42265.833333333336</v>
      </c>
      <c r="O1209">
        <v>59</v>
      </c>
      <c r="P1209">
        <v>75</v>
      </c>
      <c r="R1209" s="1">
        <v>42265.833333333336</v>
      </c>
      <c r="S1209">
        <v>49</v>
      </c>
      <c r="T1209">
        <v>100</v>
      </c>
      <c r="V1209" s="1">
        <v>42265.833333333336</v>
      </c>
      <c r="W1209">
        <v>27</v>
      </c>
      <c r="X1209">
        <v>75</v>
      </c>
      <c r="Z1209" s="1">
        <v>42265.833333333336</v>
      </c>
      <c r="AA1209">
        <v>40</v>
      </c>
      <c r="AB1209">
        <v>50</v>
      </c>
      <c r="AD1209" s="1">
        <v>42265.833333333336</v>
      </c>
      <c r="AE1209">
        <v>85</v>
      </c>
      <c r="AF1209">
        <v>250</v>
      </c>
      <c r="AH1209" s="1">
        <v>42265.833333333336</v>
      </c>
      <c r="AI1209">
        <v>14</v>
      </c>
      <c r="AJ1209">
        <v>100</v>
      </c>
      <c r="AL1209" s="1">
        <v>42265.833333333336</v>
      </c>
      <c r="AM1209">
        <v>18</v>
      </c>
      <c r="AN1209">
        <v>50</v>
      </c>
      <c r="AP1209" s="1">
        <v>42265.833333333336</v>
      </c>
      <c r="AQ1209">
        <v>156</v>
      </c>
      <c r="AR1209">
        <v>150</v>
      </c>
      <c r="AT1209" s="1">
        <v>42265.833333333336</v>
      </c>
      <c r="AU1209">
        <v>14</v>
      </c>
      <c r="AV1209">
        <v>100</v>
      </c>
      <c r="AX1209" s="1">
        <v>42265.833333333336</v>
      </c>
      <c r="AY1209">
        <v>52</v>
      </c>
      <c r="AZ1209">
        <v>50</v>
      </c>
      <c r="BB1209" s="1">
        <v>42265.833333333336</v>
      </c>
      <c r="BC1209">
        <v>57</v>
      </c>
      <c r="BD1209">
        <v>125</v>
      </c>
      <c r="BF1209" s="1">
        <v>42265.833333333336</v>
      </c>
      <c r="BG1209">
        <v>23</v>
      </c>
      <c r="BH1209">
        <v>75</v>
      </c>
      <c r="BJ1209" s="1">
        <v>42265.833333333336</v>
      </c>
      <c r="BK1209">
        <v>11</v>
      </c>
      <c r="BL1209">
        <v>50</v>
      </c>
      <c r="BN1209" s="1">
        <v>42265.833333333336</v>
      </c>
      <c r="BO1209">
        <v>40</v>
      </c>
      <c r="BP1209">
        <v>50</v>
      </c>
      <c r="BR1209" s="1"/>
      <c r="BV1209" s="1"/>
      <c r="BZ1209" s="1"/>
      <c r="CD1209" s="1"/>
      <c r="CH1209" s="1"/>
      <c r="CL1209" s="1"/>
      <c r="CP1209" s="1"/>
      <c r="CT1209" s="1"/>
      <c r="CX1209" s="1"/>
      <c r="DB1209" s="1"/>
      <c r="DF1209" s="1"/>
      <c r="DJ1209" s="1"/>
      <c r="DN1209" s="1"/>
      <c r="DR1209" s="1"/>
      <c r="DV1209" s="1"/>
      <c r="DZ1209" s="1"/>
      <c r="ED1209" s="1"/>
      <c r="EH1209" s="1"/>
      <c r="EL1209" s="1"/>
      <c r="EP1209" s="1"/>
      <c r="ET1209" s="1"/>
      <c r="EX1209" s="1"/>
      <c r="FB1209" s="1"/>
      <c r="FF1209" s="1"/>
      <c r="FJ1209" s="1"/>
      <c r="FN1209" s="1"/>
      <c r="FR1209" s="1"/>
      <c r="FV1209" s="1"/>
      <c r="FZ1209" s="1"/>
      <c r="GD1209" s="1"/>
      <c r="GH1209" s="1"/>
      <c r="GL1209" s="1"/>
      <c r="GP1209" s="1"/>
      <c r="GT1209" s="1"/>
      <c r="GX1209" s="1"/>
      <c r="HB1209" s="1"/>
      <c r="HF1209" s="1"/>
      <c r="HJ1209" s="1"/>
      <c r="HN1209" s="1"/>
      <c r="HR1209" s="1"/>
      <c r="HV1209" s="1"/>
      <c r="HZ1209" s="1"/>
      <c r="ID1209" s="1"/>
      <c r="IH1209" s="1"/>
      <c r="IL1209" s="1"/>
      <c r="IP1209" s="1"/>
      <c r="IT1209" s="1"/>
      <c r="IX1209" s="1"/>
      <c r="JB1209" s="1"/>
      <c r="JF1209" s="1"/>
      <c r="JJ1209" s="1"/>
      <c r="JN1209" s="1"/>
      <c r="JR1209" s="1"/>
      <c r="JV1209" s="1"/>
      <c r="JZ1209" s="1"/>
      <c r="KD1209" s="1"/>
      <c r="KH1209" s="1"/>
      <c r="KL1209" s="1"/>
      <c r="KP1209" s="1"/>
      <c r="KT1209" s="1"/>
      <c r="KX1209" s="1"/>
      <c r="LB1209" s="1"/>
      <c r="LF1209" s="1"/>
      <c r="LJ1209" s="1"/>
      <c r="LN1209" s="1"/>
      <c r="LR1209" s="1"/>
    </row>
    <row r="1210" spans="6:330">
      <c r="F1210" s="1">
        <v>42265.875</v>
      </c>
      <c r="G1210">
        <v>126</v>
      </c>
      <c r="H1210">
        <v>250</v>
      </c>
      <c r="J1210" s="1">
        <v>42265.875</v>
      </c>
      <c r="K1210">
        <v>64</v>
      </c>
      <c r="L1210">
        <v>150</v>
      </c>
      <c r="N1210" s="1">
        <v>42265.875</v>
      </c>
      <c r="O1210">
        <v>58</v>
      </c>
      <c r="P1210">
        <v>75</v>
      </c>
      <c r="R1210" s="1">
        <v>42265.875</v>
      </c>
      <c r="S1210">
        <v>38</v>
      </c>
      <c r="T1210">
        <v>100</v>
      </c>
      <c r="V1210" s="1">
        <v>42265.875</v>
      </c>
      <c r="W1210">
        <v>32</v>
      </c>
      <c r="X1210">
        <v>75</v>
      </c>
      <c r="Z1210" s="1">
        <v>42265.875</v>
      </c>
      <c r="AA1210">
        <v>28</v>
      </c>
      <c r="AB1210">
        <v>50</v>
      </c>
      <c r="AD1210" s="1">
        <v>42265.875</v>
      </c>
      <c r="AE1210">
        <v>40</v>
      </c>
      <c r="AF1210">
        <v>250</v>
      </c>
      <c r="AH1210" s="1">
        <v>42265.875</v>
      </c>
      <c r="AI1210">
        <v>9</v>
      </c>
      <c r="AJ1210">
        <v>100</v>
      </c>
      <c r="AL1210" s="1">
        <v>42265.875</v>
      </c>
      <c r="AM1210">
        <v>16</v>
      </c>
      <c r="AN1210">
        <v>50</v>
      </c>
      <c r="AP1210" s="1">
        <v>42265.875</v>
      </c>
      <c r="AQ1210">
        <v>188</v>
      </c>
      <c r="AR1210">
        <v>150</v>
      </c>
      <c r="AT1210" s="1">
        <v>42265.875</v>
      </c>
      <c r="AU1210">
        <v>17</v>
      </c>
      <c r="AV1210">
        <v>100</v>
      </c>
      <c r="AX1210" s="1">
        <v>42265.875</v>
      </c>
      <c r="AY1210">
        <v>63</v>
      </c>
      <c r="AZ1210">
        <v>50</v>
      </c>
      <c r="BB1210" s="1">
        <v>42265.875</v>
      </c>
      <c r="BC1210">
        <v>49</v>
      </c>
      <c r="BD1210">
        <v>125</v>
      </c>
      <c r="BF1210" s="1">
        <v>42265.875</v>
      </c>
      <c r="BG1210">
        <v>24</v>
      </c>
      <c r="BH1210">
        <v>75</v>
      </c>
      <c r="BJ1210" s="1">
        <v>42265.875</v>
      </c>
      <c r="BK1210">
        <v>11</v>
      </c>
      <c r="BL1210">
        <v>50</v>
      </c>
      <c r="BN1210" s="1">
        <v>42265.875</v>
      </c>
      <c r="BO1210">
        <v>28</v>
      </c>
      <c r="BP1210">
        <v>50</v>
      </c>
      <c r="BR1210" s="1"/>
      <c r="BV1210" s="1"/>
      <c r="BZ1210" s="1"/>
      <c r="CD1210" s="1"/>
      <c r="CH1210" s="1"/>
      <c r="CL1210" s="1"/>
      <c r="CP1210" s="1"/>
      <c r="CT1210" s="1"/>
      <c r="CX1210" s="1"/>
      <c r="DB1210" s="1"/>
      <c r="DF1210" s="1"/>
      <c r="DJ1210" s="1"/>
      <c r="DN1210" s="1"/>
      <c r="DR1210" s="1"/>
      <c r="DV1210" s="1"/>
      <c r="DZ1210" s="1"/>
      <c r="ED1210" s="1"/>
      <c r="EH1210" s="1"/>
      <c r="EL1210" s="1"/>
      <c r="EP1210" s="1"/>
      <c r="ET1210" s="1"/>
      <c r="EX1210" s="1"/>
      <c r="FB1210" s="1"/>
      <c r="FF1210" s="1"/>
      <c r="FJ1210" s="1"/>
      <c r="FN1210" s="1"/>
      <c r="FR1210" s="1"/>
      <c r="FV1210" s="1"/>
      <c r="FZ1210" s="1"/>
      <c r="GD1210" s="1"/>
      <c r="GH1210" s="1"/>
      <c r="GL1210" s="1"/>
      <c r="GP1210" s="1"/>
      <c r="GT1210" s="1"/>
      <c r="GX1210" s="1"/>
      <c r="HB1210" s="1"/>
      <c r="HF1210" s="1"/>
      <c r="HJ1210" s="1"/>
      <c r="HN1210" s="1"/>
      <c r="HR1210" s="1"/>
      <c r="HV1210" s="1"/>
      <c r="HZ1210" s="1"/>
      <c r="ID1210" s="1"/>
      <c r="IH1210" s="1"/>
      <c r="IL1210" s="1"/>
      <c r="IP1210" s="1"/>
      <c r="IT1210" s="1"/>
      <c r="IX1210" s="1"/>
      <c r="JB1210" s="1"/>
      <c r="JF1210" s="1"/>
      <c r="JJ1210" s="1"/>
      <c r="JN1210" s="1"/>
      <c r="JR1210" s="1"/>
      <c r="JV1210" s="1"/>
      <c r="JZ1210" s="1"/>
      <c r="KD1210" s="1"/>
      <c r="KH1210" s="1"/>
      <c r="KL1210" s="1"/>
      <c r="KP1210" s="1"/>
      <c r="KT1210" s="1"/>
      <c r="KX1210" s="1"/>
      <c r="LB1210" s="1"/>
      <c r="LF1210" s="1"/>
      <c r="LJ1210" s="1"/>
      <c r="LN1210" s="1"/>
      <c r="LR1210" s="1"/>
    </row>
    <row r="1211" spans="6:330">
      <c r="F1211" s="1">
        <v>42265.916666666664</v>
      </c>
      <c r="G1211">
        <v>139</v>
      </c>
      <c r="H1211">
        <v>250</v>
      </c>
      <c r="J1211" s="1">
        <v>42265.916666666664</v>
      </c>
      <c r="K1211">
        <v>48</v>
      </c>
      <c r="L1211">
        <v>150</v>
      </c>
      <c r="N1211" s="1">
        <v>42265.916666666664</v>
      </c>
      <c r="O1211">
        <v>54</v>
      </c>
      <c r="P1211">
        <v>75</v>
      </c>
      <c r="R1211" s="1">
        <v>42265.916666666664</v>
      </c>
      <c r="S1211">
        <v>35</v>
      </c>
      <c r="T1211">
        <v>100</v>
      </c>
      <c r="V1211" s="1">
        <v>42265.916666666664</v>
      </c>
      <c r="W1211">
        <v>42</v>
      </c>
      <c r="X1211">
        <v>75</v>
      </c>
      <c r="Z1211" s="1">
        <v>42265.916666666664</v>
      </c>
      <c r="AA1211">
        <v>24</v>
      </c>
      <c r="AB1211">
        <v>50</v>
      </c>
      <c r="AD1211" s="1">
        <v>42265.916666666664</v>
      </c>
      <c r="AE1211">
        <v>16</v>
      </c>
      <c r="AF1211">
        <v>250</v>
      </c>
      <c r="AH1211" s="1">
        <v>42265.916666666664</v>
      </c>
      <c r="AI1211">
        <v>6</v>
      </c>
      <c r="AJ1211">
        <v>100</v>
      </c>
      <c r="AL1211" s="1">
        <v>42265.916666666664</v>
      </c>
      <c r="AM1211">
        <v>8</v>
      </c>
      <c r="AN1211">
        <v>50</v>
      </c>
      <c r="AP1211" s="1">
        <v>42265.916666666664</v>
      </c>
      <c r="AQ1211">
        <v>179</v>
      </c>
      <c r="AR1211">
        <v>150</v>
      </c>
      <c r="AT1211" s="1">
        <v>42265.916666666664</v>
      </c>
      <c r="AU1211">
        <v>17</v>
      </c>
      <c r="AV1211">
        <v>100</v>
      </c>
      <c r="AX1211" s="1">
        <v>42265.916666666664</v>
      </c>
      <c r="AY1211">
        <v>72</v>
      </c>
      <c r="AZ1211">
        <v>50</v>
      </c>
      <c r="BB1211" s="1">
        <v>42265.916666666664</v>
      </c>
      <c r="BC1211">
        <v>52</v>
      </c>
      <c r="BD1211">
        <v>125</v>
      </c>
      <c r="BF1211" s="1">
        <v>42265.916666666664</v>
      </c>
      <c r="BG1211">
        <v>23</v>
      </c>
      <c r="BH1211">
        <v>75</v>
      </c>
      <c r="BJ1211" s="1">
        <v>42265.916666666664</v>
      </c>
      <c r="BK1211">
        <v>6</v>
      </c>
      <c r="BL1211">
        <v>50</v>
      </c>
      <c r="BN1211" s="1">
        <v>42265.916666666664</v>
      </c>
      <c r="BO1211">
        <v>24</v>
      </c>
      <c r="BP1211">
        <v>50</v>
      </c>
      <c r="BR1211" s="1"/>
      <c r="BV1211" s="1"/>
      <c r="BZ1211" s="1"/>
      <c r="CD1211" s="1"/>
      <c r="CH1211" s="1"/>
      <c r="CL1211" s="1"/>
      <c r="CP1211" s="1"/>
      <c r="CT1211" s="1"/>
      <c r="CX1211" s="1"/>
      <c r="DB1211" s="1"/>
      <c r="DF1211" s="1"/>
      <c r="DJ1211" s="1"/>
      <c r="DN1211" s="1"/>
      <c r="DR1211" s="1"/>
      <c r="DV1211" s="1"/>
      <c r="DZ1211" s="1"/>
      <c r="ED1211" s="1"/>
      <c r="EH1211" s="1"/>
      <c r="EL1211" s="1"/>
      <c r="EP1211" s="1"/>
      <c r="ET1211" s="1"/>
      <c r="EX1211" s="1"/>
      <c r="FB1211" s="1"/>
      <c r="FF1211" s="1"/>
      <c r="FJ1211" s="1"/>
      <c r="FN1211" s="1"/>
      <c r="FR1211" s="1"/>
      <c r="FV1211" s="1"/>
      <c r="FZ1211" s="1"/>
      <c r="GD1211" s="1"/>
      <c r="GH1211" s="1"/>
      <c r="GL1211" s="1"/>
      <c r="GP1211" s="1"/>
      <c r="GT1211" s="1"/>
      <c r="GX1211" s="1"/>
      <c r="HB1211" s="1"/>
      <c r="HF1211" s="1"/>
      <c r="HJ1211" s="1"/>
      <c r="HN1211" s="1"/>
      <c r="HR1211" s="1"/>
      <c r="HV1211" s="1"/>
      <c r="HZ1211" s="1"/>
      <c r="ID1211" s="1"/>
      <c r="IH1211" s="1"/>
      <c r="IL1211" s="1"/>
      <c r="IP1211" s="1"/>
      <c r="IT1211" s="1"/>
      <c r="IX1211" s="1"/>
      <c r="JB1211" s="1"/>
      <c r="JF1211" s="1"/>
      <c r="JJ1211" s="1"/>
      <c r="JN1211" s="1"/>
      <c r="JR1211" s="1"/>
      <c r="JV1211" s="1"/>
      <c r="JZ1211" s="1"/>
      <c r="KD1211" s="1"/>
      <c r="KH1211" s="1"/>
      <c r="KL1211" s="1"/>
      <c r="KP1211" s="1"/>
      <c r="KT1211" s="1"/>
      <c r="KX1211" s="1"/>
      <c r="LB1211" s="1"/>
      <c r="LF1211" s="1"/>
      <c r="LJ1211" s="1"/>
      <c r="LN1211" s="1"/>
      <c r="LR1211" s="1"/>
    </row>
    <row r="1212" spans="6:330">
      <c r="F1212" s="1">
        <v>42265.958333333336</v>
      </c>
      <c r="G1212">
        <v>143</v>
      </c>
      <c r="H1212">
        <v>250</v>
      </c>
      <c r="J1212" s="1">
        <v>42265.958333333336</v>
      </c>
      <c r="K1212">
        <v>21</v>
      </c>
      <c r="L1212">
        <v>150</v>
      </c>
      <c r="N1212" s="1">
        <v>42265.958333333336</v>
      </c>
      <c r="O1212">
        <v>51</v>
      </c>
      <c r="P1212">
        <v>75</v>
      </c>
      <c r="R1212" s="1">
        <v>42265.958333333336</v>
      </c>
      <c r="S1212">
        <v>41</v>
      </c>
      <c r="T1212">
        <v>100</v>
      </c>
      <c r="V1212" s="1">
        <v>42265.958333333336</v>
      </c>
      <c r="W1212">
        <v>40</v>
      </c>
      <c r="X1212">
        <v>75</v>
      </c>
      <c r="Z1212" s="1">
        <v>42265.958333333336</v>
      </c>
      <c r="AA1212">
        <v>23</v>
      </c>
      <c r="AB1212">
        <v>50</v>
      </c>
      <c r="AD1212" s="1">
        <v>42265.958333333336</v>
      </c>
      <c r="AE1212">
        <v>16</v>
      </c>
      <c r="AF1212">
        <v>250</v>
      </c>
      <c r="AH1212" s="1">
        <v>42265.958333333336</v>
      </c>
      <c r="AI1212">
        <v>4</v>
      </c>
      <c r="AJ1212">
        <v>100</v>
      </c>
      <c r="AL1212" s="1">
        <v>42265.958333333336</v>
      </c>
      <c r="AM1212">
        <v>8</v>
      </c>
      <c r="AN1212">
        <v>50</v>
      </c>
      <c r="AP1212" s="1">
        <v>42265.958333333336</v>
      </c>
      <c r="AQ1212">
        <v>165</v>
      </c>
      <c r="AR1212">
        <v>150</v>
      </c>
      <c r="AT1212" s="1">
        <v>42265.958333333336</v>
      </c>
      <c r="AU1212">
        <v>15</v>
      </c>
      <c r="AV1212">
        <v>100</v>
      </c>
      <c r="AX1212" s="1">
        <v>42265.958333333336</v>
      </c>
      <c r="AY1212">
        <v>92</v>
      </c>
      <c r="AZ1212">
        <v>50</v>
      </c>
      <c r="BB1212" s="1">
        <v>42265.958333333336</v>
      </c>
      <c r="BC1212">
        <v>51</v>
      </c>
      <c r="BD1212">
        <v>125</v>
      </c>
      <c r="BF1212" s="1">
        <v>42265.958333333336</v>
      </c>
      <c r="BG1212">
        <v>18</v>
      </c>
      <c r="BH1212">
        <v>75</v>
      </c>
      <c r="BJ1212" s="1">
        <v>42265.958333333336</v>
      </c>
      <c r="BK1212">
        <v>4</v>
      </c>
      <c r="BL1212">
        <v>50</v>
      </c>
      <c r="BN1212" s="1">
        <v>42265.958333333336</v>
      </c>
      <c r="BO1212">
        <v>23</v>
      </c>
      <c r="BP1212">
        <v>50</v>
      </c>
      <c r="BR1212" s="1"/>
      <c r="BV1212" s="1"/>
      <c r="BZ1212" s="1"/>
      <c r="CD1212" s="1"/>
      <c r="CH1212" s="1"/>
      <c r="CL1212" s="1"/>
      <c r="CP1212" s="1"/>
      <c r="CT1212" s="1"/>
      <c r="CX1212" s="1"/>
      <c r="DB1212" s="1"/>
      <c r="DF1212" s="1"/>
      <c r="DJ1212" s="1"/>
      <c r="DN1212" s="1"/>
      <c r="DR1212" s="1"/>
      <c r="DV1212" s="1"/>
      <c r="DZ1212" s="1"/>
      <c r="ED1212" s="1"/>
      <c r="EH1212" s="1"/>
      <c r="EL1212" s="1"/>
      <c r="EP1212" s="1"/>
      <c r="ET1212" s="1"/>
      <c r="EX1212" s="1"/>
      <c r="FB1212" s="1"/>
      <c r="FF1212" s="1"/>
      <c r="FJ1212" s="1"/>
      <c r="FN1212" s="1"/>
      <c r="FR1212" s="1"/>
      <c r="FV1212" s="1"/>
      <c r="FZ1212" s="1"/>
      <c r="GD1212" s="1"/>
      <c r="GH1212" s="1"/>
      <c r="GL1212" s="1"/>
      <c r="GP1212" s="1"/>
      <c r="GT1212" s="1"/>
      <c r="GX1212" s="1"/>
      <c r="HB1212" s="1"/>
      <c r="HF1212" s="1"/>
      <c r="HJ1212" s="1"/>
      <c r="HN1212" s="1"/>
      <c r="HR1212" s="1"/>
      <c r="HV1212" s="1"/>
      <c r="HZ1212" s="1"/>
      <c r="ID1212" s="1"/>
      <c r="IH1212" s="1"/>
      <c r="IL1212" s="1"/>
      <c r="IP1212" s="1"/>
      <c r="IT1212" s="1"/>
      <c r="IX1212" s="1"/>
      <c r="JB1212" s="1"/>
      <c r="JF1212" s="1"/>
      <c r="JJ1212" s="1"/>
      <c r="JN1212" s="1"/>
      <c r="JR1212" s="1"/>
      <c r="JV1212" s="1"/>
      <c r="JZ1212" s="1"/>
      <c r="KD1212" s="1"/>
      <c r="KH1212" s="1"/>
      <c r="KL1212" s="1"/>
      <c r="KP1212" s="1"/>
      <c r="KT1212" s="1"/>
      <c r="KX1212" s="1"/>
      <c r="LB1212" s="1"/>
      <c r="LF1212" s="1"/>
      <c r="LJ1212" s="1"/>
      <c r="LN1212" s="1"/>
      <c r="LR1212" s="1"/>
    </row>
    <row r="1213" spans="6:330">
      <c r="F1213" s="1">
        <v>42266</v>
      </c>
      <c r="G1213">
        <v>148</v>
      </c>
      <c r="H1213">
        <v>250</v>
      </c>
      <c r="J1213" s="1">
        <v>42266</v>
      </c>
      <c r="K1213">
        <v>16</v>
      </c>
      <c r="L1213">
        <v>150</v>
      </c>
      <c r="N1213" s="1">
        <v>42266</v>
      </c>
      <c r="O1213">
        <v>36</v>
      </c>
      <c r="P1213">
        <v>75</v>
      </c>
      <c r="R1213" s="1">
        <v>42266</v>
      </c>
      <c r="S1213">
        <v>36</v>
      </c>
      <c r="T1213">
        <v>100</v>
      </c>
      <c r="V1213" s="1">
        <v>42266</v>
      </c>
      <c r="W1213">
        <v>21</v>
      </c>
      <c r="X1213">
        <v>75</v>
      </c>
      <c r="Z1213" s="1">
        <v>42266</v>
      </c>
      <c r="AA1213">
        <v>23</v>
      </c>
      <c r="AB1213">
        <v>50</v>
      </c>
      <c r="AD1213" s="1">
        <v>42266</v>
      </c>
      <c r="AE1213">
        <v>13</v>
      </c>
      <c r="AF1213">
        <v>250</v>
      </c>
      <c r="AH1213" s="1">
        <v>42266</v>
      </c>
      <c r="AI1213">
        <v>6</v>
      </c>
      <c r="AJ1213">
        <v>100</v>
      </c>
      <c r="AL1213" s="1">
        <v>42266</v>
      </c>
      <c r="AM1213">
        <v>6</v>
      </c>
      <c r="AN1213">
        <v>50</v>
      </c>
      <c r="AP1213" s="1">
        <v>42266</v>
      </c>
      <c r="AQ1213">
        <v>130</v>
      </c>
      <c r="AR1213">
        <v>150</v>
      </c>
      <c r="AT1213" s="1">
        <v>42266</v>
      </c>
      <c r="AU1213">
        <v>8</v>
      </c>
      <c r="AV1213">
        <v>100</v>
      </c>
      <c r="AX1213" s="1">
        <v>42266</v>
      </c>
      <c r="AY1213">
        <v>90</v>
      </c>
      <c r="AZ1213">
        <v>50</v>
      </c>
      <c r="BB1213" s="1">
        <v>42266</v>
      </c>
      <c r="BC1213">
        <v>46</v>
      </c>
      <c r="BD1213">
        <v>125</v>
      </c>
      <c r="BF1213" s="1">
        <v>42266</v>
      </c>
      <c r="BG1213">
        <v>12</v>
      </c>
      <c r="BH1213">
        <v>75</v>
      </c>
      <c r="BJ1213" s="1">
        <v>42266</v>
      </c>
      <c r="BK1213">
        <v>4</v>
      </c>
      <c r="BL1213">
        <v>50</v>
      </c>
      <c r="BN1213" s="1">
        <v>42266</v>
      </c>
      <c r="BO1213">
        <v>23</v>
      </c>
      <c r="BP1213">
        <v>50</v>
      </c>
      <c r="BR1213" s="1"/>
      <c r="BV1213" s="1"/>
      <c r="BZ1213" s="1"/>
      <c r="CD1213" s="1"/>
      <c r="CH1213" s="1"/>
      <c r="CL1213" s="1"/>
      <c r="CP1213" s="1"/>
      <c r="CT1213" s="1"/>
      <c r="CX1213" s="1"/>
      <c r="DB1213" s="1"/>
      <c r="DF1213" s="1"/>
      <c r="DJ1213" s="1"/>
      <c r="DN1213" s="1"/>
      <c r="DR1213" s="1"/>
      <c r="DV1213" s="1"/>
      <c r="DZ1213" s="1"/>
      <c r="ED1213" s="1"/>
      <c r="EH1213" s="1"/>
      <c r="EL1213" s="1"/>
      <c r="EP1213" s="1"/>
      <c r="ET1213" s="1"/>
      <c r="EX1213" s="1"/>
      <c r="FB1213" s="1"/>
      <c r="FF1213" s="1"/>
      <c r="FJ1213" s="1"/>
      <c r="FN1213" s="1"/>
      <c r="FR1213" s="1"/>
      <c r="FV1213" s="1"/>
      <c r="FZ1213" s="1"/>
      <c r="GD1213" s="1"/>
      <c r="GH1213" s="1"/>
      <c r="GL1213" s="1"/>
      <c r="GP1213" s="1"/>
      <c r="GT1213" s="1"/>
      <c r="GX1213" s="1"/>
      <c r="HB1213" s="1"/>
      <c r="HF1213" s="1"/>
      <c r="HJ1213" s="1"/>
      <c r="HN1213" s="1"/>
      <c r="HR1213" s="1"/>
      <c r="HV1213" s="1"/>
      <c r="HZ1213" s="1"/>
      <c r="ID1213" s="1"/>
      <c r="IH1213" s="1"/>
      <c r="IL1213" s="1"/>
      <c r="IP1213" s="1"/>
      <c r="IT1213" s="1"/>
      <c r="IX1213" s="1"/>
      <c r="JB1213" s="1"/>
      <c r="JF1213" s="1"/>
      <c r="JJ1213" s="1"/>
      <c r="JN1213" s="1"/>
      <c r="JR1213" s="1"/>
      <c r="JV1213" s="1"/>
      <c r="JZ1213" s="1"/>
      <c r="KD1213" s="1"/>
      <c r="KH1213" s="1"/>
      <c r="KL1213" s="1"/>
      <c r="KP1213" s="1"/>
      <c r="KT1213" s="1"/>
      <c r="KX1213" s="1"/>
      <c r="LB1213" s="1"/>
      <c r="LF1213" s="1"/>
      <c r="LJ1213" s="1"/>
      <c r="LN1213" s="1"/>
      <c r="LR1213" s="1"/>
    </row>
    <row r="1214" spans="6:330">
      <c r="F1214" s="1">
        <v>42266.041666666664</v>
      </c>
      <c r="G1214">
        <v>134</v>
      </c>
      <c r="H1214">
        <v>250</v>
      </c>
      <c r="J1214" s="1">
        <v>42266.041666666664</v>
      </c>
      <c r="K1214">
        <v>14</v>
      </c>
      <c r="L1214">
        <v>150</v>
      </c>
      <c r="N1214" s="1">
        <v>42266.041666666664</v>
      </c>
      <c r="O1214">
        <v>24</v>
      </c>
      <c r="P1214">
        <v>75</v>
      </c>
      <c r="R1214" s="1">
        <v>42266.041666666664</v>
      </c>
      <c r="S1214">
        <v>26</v>
      </c>
      <c r="T1214">
        <v>100</v>
      </c>
      <c r="V1214" s="1">
        <v>42266.041666666664</v>
      </c>
      <c r="W1214">
        <v>18</v>
      </c>
      <c r="X1214">
        <v>75</v>
      </c>
      <c r="Z1214" s="1">
        <v>42266.041666666664</v>
      </c>
      <c r="AA1214">
        <v>10</v>
      </c>
      <c r="AB1214">
        <v>50</v>
      </c>
      <c r="AD1214" s="1">
        <v>42266.041666666664</v>
      </c>
      <c r="AE1214">
        <v>8</v>
      </c>
      <c r="AF1214">
        <v>250</v>
      </c>
      <c r="AH1214" s="1">
        <v>42266.041666666664</v>
      </c>
      <c r="AI1214">
        <v>4</v>
      </c>
      <c r="AJ1214">
        <v>100</v>
      </c>
      <c r="AL1214" s="1">
        <v>42266.041666666664</v>
      </c>
      <c r="AM1214">
        <v>4</v>
      </c>
      <c r="AN1214">
        <v>50</v>
      </c>
      <c r="AP1214" s="1">
        <v>42266.041666666664</v>
      </c>
      <c r="AQ1214">
        <v>118</v>
      </c>
      <c r="AR1214">
        <v>150</v>
      </c>
      <c r="AT1214" s="1">
        <v>42266.041666666664</v>
      </c>
      <c r="AU1214">
        <v>11</v>
      </c>
      <c r="AV1214">
        <v>100</v>
      </c>
      <c r="AX1214" s="1">
        <v>42266.041666666664</v>
      </c>
      <c r="AY1214">
        <v>85</v>
      </c>
      <c r="AZ1214">
        <v>50</v>
      </c>
      <c r="BB1214" s="1">
        <v>42266.041666666664</v>
      </c>
      <c r="BC1214">
        <v>36</v>
      </c>
      <c r="BD1214">
        <v>125</v>
      </c>
      <c r="BF1214" s="1">
        <v>42266.041666666664</v>
      </c>
      <c r="BG1214">
        <v>13</v>
      </c>
      <c r="BH1214">
        <v>75</v>
      </c>
      <c r="BJ1214" s="1">
        <v>42266.041666666664</v>
      </c>
      <c r="BK1214">
        <v>3</v>
      </c>
      <c r="BL1214">
        <v>50</v>
      </c>
      <c r="BN1214" s="1">
        <v>42266.041666666664</v>
      </c>
      <c r="BO1214">
        <v>10</v>
      </c>
      <c r="BP1214">
        <v>50</v>
      </c>
      <c r="BR1214" s="1"/>
      <c r="BV1214" s="1"/>
      <c r="BZ1214" s="1"/>
      <c r="CD1214" s="1"/>
      <c r="CH1214" s="1"/>
      <c r="CL1214" s="1"/>
      <c r="CP1214" s="1"/>
      <c r="CT1214" s="1"/>
      <c r="CX1214" s="1"/>
      <c r="DB1214" s="1"/>
      <c r="DF1214" s="1"/>
      <c r="DJ1214" s="1"/>
      <c r="DN1214" s="1"/>
      <c r="DR1214" s="1"/>
      <c r="DV1214" s="1"/>
      <c r="DZ1214" s="1"/>
      <c r="ED1214" s="1"/>
      <c r="EH1214" s="1"/>
      <c r="EL1214" s="1"/>
      <c r="EP1214" s="1"/>
      <c r="ET1214" s="1"/>
      <c r="EX1214" s="1"/>
      <c r="FB1214" s="1"/>
      <c r="FF1214" s="1"/>
      <c r="FJ1214" s="1"/>
      <c r="FN1214" s="1"/>
      <c r="FR1214" s="1"/>
      <c r="FV1214" s="1"/>
      <c r="FZ1214" s="1"/>
      <c r="GD1214" s="1"/>
      <c r="GH1214" s="1"/>
      <c r="GL1214" s="1"/>
      <c r="GP1214" s="1"/>
      <c r="GT1214" s="1"/>
      <c r="GX1214" s="1"/>
      <c r="HB1214" s="1"/>
      <c r="HF1214" s="1"/>
      <c r="HJ1214" s="1"/>
      <c r="HN1214" s="1"/>
      <c r="HR1214" s="1"/>
      <c r="HV1214" s="1"/>
      <c r="HZ1214" s="1"/>
      <c r="ID1214" s="1"/>
      <c r="IH1214" s="1"/>
      <c r="IL1214" s="1"/>
      <c r="IP1214" s="1"/>
      <c r="IT1214" s="1"/>
      <c r="IX1214" s="1"/>
      <c r="JB1214" s="1"/>
      <c r="JF1214" s="1"/>
      <c r="JJ1214" s="1"/>
      <c r="JN1214" s="1"/>
      <c r="JR1214" s="1"/>
      <c r="JV1214" s="1"/>
      <c r="JZ1214" s="1"/>
      <c r="KD1214" s="1"/>
      <c r="KH1214" s="1"/>
      <c r="KL1214" s="1"/>
      <c r="KP1214" s="1"/>
      <c r="KT1214" s="1"/>
      <c r="KX1214" s="1"/>
      <c r="LB1214" s="1"/>
      <c r="LF1214" s="1"/>
      <c r="LJ1214" s="1"/>
      <c r="LN1214" s="1"/>
      <c r="LR1214" s="1"/>
    </row>
    <row r="1215" spans="6:330">
      <c r="F1215" s="1">
        <v>42266.083333333336</v>
      </c>
      <c r="G1215">
        <v>129</v>
      </c>
      <c r="H1215">
        <v>250</v>
      </c>
      <c r="J1215" s="1">
        <v>42266.083333333336</v>
      </c>
      <c r="K1215">
        <v>11</v>
      </c>
      <c r="L1215">
        <v>150</v>
      </c>
      <c r="N1215" s="1">
        <v>42266.083333333336</v>
      </c>
      <c r="O1215">
        <v>20</v>
      </c>
      <c r="P1215">
        <v>75</v>
      </c>
      <c r="R1215" s="1">
        <v>42266.083333333336</v>
      </c>
      <c r="S1215">
        <v>8</v>
      </c>
      <c r="T1215">
        <v>100</v>
      </c>
      <c r="V1215" s="1">
        <v>42266.083333333336</v>
      </c>
      <c r="W1215">
        <v>23</v>
      </c>
      <c r="X1215">
        <v>75</v>
      </c>
      <c r="Z1215" s="1">
        <v>42266.083333333336</v>
      </c>
      <c r="AA1215">
        <v>9</v>
      </c>
      <c r="AB1215">
        <v>50</v>
      </c>
      <c r="AD1215" s="1">
        <v>42266.083333333336</v>
      </c>
      <c r="AE1215">
        <v>7</v>
      </c>
      <c r="AF1215">
        <v>250</v>
      </c>
      <c r="AH1215" s="1">
        <v>42266.083333333336</v>
      </c>
      <c r="AI1215">
        <v>3</v>
      </c>
      <c r="AJ1215">
        <v>100</v>
      </c>
      <c r="AL1215" s="1">
        <v>42266.083333333336</v>
      </c>
      <c r="AM1215">
        <v>2</v>
      </c>
      <c r="AN1215">
        <v>50</v>
      </c>
      <c r="AP1215" s="1">
        <v>42266.083333333336</v>
      </c>
      <c r="AQ1215">
        <v>113</v>
      </c>
      <c r="AR1215">
        <v>150</v>
      </c>
      <c r="AT1215" s="1">
        <v>42266.083333333336</v>
      </c>
      <c r="AU1215">
        <v>7</v>
      </c>
      <c r="AV1215">
        <v>100</v>
      </c>
      <c r="AX1215" s="1">
        <v>42266.083333333336</v>
      </c>
      <c r="AY1215">
        <v>77</v>
      </c>
      <c r="AZ1215">
        <v>50</v>
      </c>
      <c r="BB1215" s="1">
        <v>42266.083333333336</v>
      </c>
      <c r="BC1215">
        <v>28</v>
      </c>
      <c r="BD1215">
        <v>125</v>
      </c>
      <c r="BF1215" s="1">
        <v>42266.083333333336</v>
      </c>
      <c r="BG1215">
        <v>11</v>
      </c>
      <c r="BH1215">
        <v>75</v>
      </c>
      <c r="BJ1215" s="1">
        <v>42266.083333333336</v>
      </c>
      <c r="BK1215">
        <v>3</v>
      </c>
      <c r="BL1215">
        <v>50</v>
      </c>
      <c r="BN1215" s="1">
        <v>42266.083333333336</v>
      </c>
      <c r="BO1215">
        <v>9</v>
      </c>
      <c r="BP1215">
        <v>50</v>
      </c>
      <c r="BR1215" s="1"/>
      <c r="BV1215" s="1"/>
      <c r="BZ1215" s="1"/>
      <c r="CD1215" s="1"/>
      <c r="CH1215" s="1"/>
      <c r="CL1215" s="1"/>
      <c r="CP1215" s="1"/>
      <c r="CT1215" s="1"/>
      <c r="CX1215" s="1"/>
      <c r="DB1215" s="1"/>
      <c r="DF1215" s="1"/>
      <c r="DJ1215" s="1"/>
      <c r="DN1215" s="1"/>
      <c r="DR1215" s="1"/>
      <c r="DV1215" s="1"/>
      <c r="DZ1215" s="1"/>
      <c r="ED1215" s="1"/>
      <c r="EH1215" s="1"/>
      <c r="EL1215" s="1"/>
      <c r="EP1215" s="1"/>
      <c r="ET1215" s="1"/>
      <c r="EX1215" s="1"/>
      <c r="FB1215" s="1"/>
      <c r="FF1215" s="1"/>
      <c r="FJ1215" s="1"/>
      <c r="FN1215" s="1"/>
      <c r="FR1215" s="1"/>
      <c r="FV1215" s="1"/>
      <c r="FZ1215" s="1"/>
      <c r="GD1215" s="1"/>
      <c r="GH1215" s="1"/>
      <c r="GL1215" s="1"/>
      <c r="GP1215" s="1"/>
      <c r="GT1215" s="1"/>
      <c r="GX1215" s="1"/>
      <c r="HB1215" s="1"/>
      <c r="HF1215" s="1"/>
      <c r="HJ1215" s="1"/>
      <c r="HN1215" s="1"/>
      <c r="HR1215" s="1"/>
      <c r="HV1215" s="1"/>
      <c r="HZ1215" s="1"/>
      <c r="ID1215" s="1"/>
      <c r="IH1215" s="1"/>
      <c r="IL1215" s="1"/>
      <c r="IP1215" s="1"/>
      <c r="IT1215" s="1"/>
      <c r="IX1215" s="1"/>
      <c r="JB1215" s="1"/>
      <c r="JF1215" s="1"/>
      <c r="JJ1215" s="1"/>
      <c r="JN1215" s="1"/>
      <c r="JR1215" s="1"/>
      <c r="JV1215" s="1"/>
      <c r="JZ1215" s="1"/>
      <c r="KD1215" s="1"/>
      <c r="KH1215" s="1"/>
      <c r="KL1215" s="1"/>
      <c r="KP1215" s="1"/>
      <c r="KT1215" s="1"/>
      <c r="KX1215" s="1"/>
      <c r="LB1215" s="1"/>
      <c r="LF1215" s="1"/>
      <c r="LJ1215" s="1"/>
      <c r="LN1215" s="1"/>
      <c r="LR1215" s="1"/>
    </row>
    <row r="1216" spans="6:330">
      <c r="F1216" s="1">
        <v>42266.125</v>
      </c>
      <c r="G1216">
        <v>136</v>
      </c>
      <c r="H1216">
        <v>250</v>
      </c>
      <c r="J1216" s="1">
        <v>42266.125</v>
      </c>
      <c r="K1216">
        <v>7</v>
      </c>
      <c r="L1216">
        <v>150</v>
      </c>
      <c r="N1216" s="1">
        <v>42266.125</v>
      </c>
      <c r="O1216">
        <v>17</v>
      </c>
      <c r="P1216">
        <v>75</v>
      </c>
      <c r="R1216" s="1">
        <v>42266.125</v>
      </c>
      <c r="S1216">
        <v>6</v>
      </c>
      <c r="T1216">
        <v>100</v>
      </c>
      <c r="V1216" s="1">
        <v>42266.125</v>
      </c>
      <c r="W1216">
        <v>14</v>
      </c>
      <c r="X1216">
        <v>75</v>
      </c>
      <c r="Z1216" s="1">
        <v>42266.125</v>
      </c>
      <c r="AA1216">
        <v>7</v>
      </c>
      <c r="AB1216">
        <v>50</v>
      </c>
      <c r="AD1216" s="1">
        <v>42266.125</v>
      </c>
      <c r="AE1216">
        <v>7</v>
      </c>
      <c r="AF1216">
        <v>250</v>
      </c>
      <c r="AH1216" s="1">
        <v>42266.125</v>
      </c>
      <c r="AI1216">
        <v>3</v>
      </c>
      <c r="AJ1216">
        <v>100</v>
      </c>
      <c r="AL1216" s="1">
        <v>42266.125</v>
      </c>
      <c r="AM1216">
        <v>2</v>
      </c>
      <c r="AN1216">
        <v>50</v>
      </c>
      <c r="AP1216" s="1">
        <v>42266.125</v>
      </c>
      <c r="AQ1216">
        <v>98</v>
      </c>
      <c r="AR1216">
        <v>150</v>
      </c>
      <c r="AT1216" s="1">
        <v>42266.125</v>
      </c>
      <c r="AU1216">
        <v>8</v>
      </c>
      <c r="AV1216">
        <v>100</v>
      </c>
      <c r="AX1216" s="1">
        <v>42266.125</v>
      </c>
      <c r="AY1216">
        <v>51</v>
      </c>
      <c r="AZ1216">
        <v>50</v>
      </c>
      <c r="BB1216" s="1">
        <v>42266.125</v>
      </c>
      <c r="BC1216">
        <v>21</v>
      </c>
      <c r="BD1216">
        <v>125</v>
      </c>
      <c r="BF1216" s="1">
        <v>42266.125</v>
      </c>
      <c r="BG1216">
        <v>11</v>
      </c>
      <c r="BH1216">
        <v>75</v>
      </c>
      <c r="BJ1216" s="1">
        <v>42266.125</v>
      </c>
      <c r="BK1216">
        <v>3</v>
      </c>
      <c r="BL1216">
        <v>50</v>
      </c>
      <c r="BN1216" s="1">
        <v>42266.125</v>
      </c>
      <c r="BO1216">
        <v>7</v>
      </c>
      <c r="BP1216">
        <v>50</v>
      </c>
      <c r="BR1216" s="1"/>
      <c r="BV1216" s="1"/>
      <c r="BZ1216" s="1"/>
      <c r="CD1216" s="1"/>
      <c r="CH1216" s="1"/>
      <c r="CL1216" s="1"/>
      <c r="CP1216" s="1"/>
      <c r="CT1216" s="1"/>
      <c r="CX1216" s="1"/>
      <c r="DB1216" s="1"/>
      <c r="DF1216" s="1"/>
      <c r="DJ1216" s="1"/>
      <c r="DN1216" s="1"/>
      <c r="DR1216" s="1"/>
      <c r="DV1216" s="1"/>
      <c r="DZ1216" s="1"/>
      <c r="ED1216" s="1"/>
      <c r="EH1216" s="1"/>
      <c r="EL1216" s="1"/>
      <c r="EP1216" s="1"/>
      <c r="ET1216" s="1"/>
      <c r="EX1216" s="1"/>
      <c r="FB1216" s="1"/>
      <c r="FF1216" s="1"/>
      <c r="FJ1216" s="1"/>
      <c r="FN1216" s="1"/>
      <c r="FR1216" s="1"/>
      <c r="FV1216" s="1"/>
      <c r="FZ1216" s="1"/>
      <c r="GD1216" s="1"/>
      <c r="GH1216" s="1"/>
      <c r="GL1216" s="1"/>
      <c r="GP1216" s="1"/>
      <c r="GT1216" s="1"/>
      <c r="GX1216" s="1"/>
      <c r="HB1216" s="1"/>
      <c r="HF1216" s="1"/>
      <c r="HJ1216" s="1"/>
      <c r="HN1216" s="1"/>
      <c r="HR1216" s="1"/>
      <c r="HV1216" s="1"/>
      <c r="HZ1216" s="1"/>
      <c r="ID1216" s="1"/>
      <c r="IH1216" s="1"/>
      <c r="IL1216" s="1"/>
      <c r="IP1216" s="1"/>
      <c r="IT1216" s="1"/>
      <c r="IX1216" s="1"/>
      <c r="JB1216" s="1"/>
      <c r="JF1216" s="1"/>
      <c r="JJ1216" s="1"/>
      <c r="JN1216" s="1"/>
      <c r="JR1216" s="1"/>
      <c r="JV1216" s="1"/>
      <c r="JZ1216" s="1"/>
      <c r="KD1216" s="1"/>
      <c r="KH1216" s="1"/>
      <c r="KL1216" s="1"/>
      <c r="KP1216" s="1"/>
      <c r="KT1216" s="1"/>
      <c r="KX1216" s="1"/>
      <c r="LB1216" s="1"/>
      <c r="LF1216" s="1"/>
      <c r="LJ1216" s="1"/>
      <c r="LN1216" s="1"/>
      <c r="LR1216" s="1"/>
    </row>
    <row r="1217" spans="6:330">
      <c r="F1217" s="1">
        <v>42266.166666666664</v>
      </c>
      <c r="G1217">
        <v>134</v>
      </c>
      <c r="H1217">
        <v>250</v>
      </c>
      <c r="J1217" s="1">
        <v>42266.166666666664</v>
      </c>
      <c r="K1217">
        <v>6</v>
      </c>
      <c r="L1217">
        <v>150</v>
      </c>
      <c r="N1217" s="1">
        <v>42266.166666666664</v>
      </c>
      <c r="O1217">
        <v>12</v>
      </c>
      <c r="P1217">
        <v>75</v>
      </c>
      <c r="R1217" s="1">
        <v>42266.166666666664</v>
      </c>
      <c r="S1217">
        <v>3</v>
      </c>
      <c r="T1217">
        <v>100</v>
      </c>
      <c r="V1217" s="1">
        <v>42266.166666666664</v>
      </c>
      <c r="W1217">
        <v>11</v>
      </c>
      <c r="X1217">
        <v>75</v>
      </c>
      <c r="Z1217" s="1">
        <v>42266.166666666664</v>
      </c>
      <c r="AA1217">
        <v>7</v>
      </c>
      <c r="AB1217">
        <v>50</v>
      </c>
      <c r="AD1217" s="1">
        <v>42266.166666666664</v>
      </c>
      <c r="AE1217">
        <v>8</v>
      </c>
      <c r="AF1217">
        <v>250</v>
      </c>
      <c r="AH1217" s="1">
        <v>42266.166666666664</v>
      </c>
      <c r="AI1217">
        <v>2</v>
      </c>
      <c r="AJ1217">
        <v>100</v>
      </c>
      <c r="AL1217" s="1">
        <v>42266.166666666664</v>
      </c>
      <c r="AM1217">
        <v>2</v>
      </c>
      <c r="AN1217">
        <v>50</v>
      </c>
      <c r="AP1217" s="1">
        <v>42266.166666666664</v>
      </c>
      <c r="AQ1217">
        <v>88</v>
      </c>
      <c r="AR1217">
        <v>150</v>
      </c>
      <c r="AT1217" s="1">
        <v>42266.166666666664</v>
      </c>
      <c r="AU1217">
        <v>6</v>
      </c>
      <c r="AV1217">
        <v>100</v>
      </c>
      <c r="AX1217" s="1">
        <v>42266.166666666664</v>
      </c>
      <c r="AY1217">
        <v>21</v>
      </c>
      <c r="AZ1217">
        <v>50</v>
      </c>
      <c r="BB1217" s="1">
        <v>42266.166666666664</v>
      </c>
      <c r="BC1217">
        <v>20</v>
      </c>
      <c r="BD1217">
        <v>125</v>
      </c>
      <c r="BF1217" s="1">
        <v>42266.166666666664</v>
      </c>
      <c r="BG1217">
        <v>10</v>
      </c>
      <c r="BH1217">
        <v>75</v>
      </c>
      <c r="BJ1217" s="1">
        <v>42266.166666666664</v>
      </c>
      <c r="BK1217">
        <v>3</v>
      </c>
      <c r="BL1217">
        <v>50</v>
      </c>
      <c r="BN1217" s="1">
        <v>42266.166666666664</v>
      </c>
      <c r="BO1217">
        <v>7</v>
      </c>
      <c r="BP1217">
        <v>50</v>
      </c>
      <c r="BR1217" s="1"/>
      <c r="BV1217" s="1"/>
      <c r="BZ1217" s="1"/>
      <c r="CD1217" s="1"/>
      <c r="CH1217" s="1"/>
      <c r="CL1217" s="1"/>
      <c r="CP1217" s="1"/>
      <c r="CT1217" s="1"/>
      <c r="CX1217" s="1"/>
      <c r="DB1217" s="1"/>
      <c r="DF1217" s="1"/>
      <c r="DJ1217" s="1"/>
      <c r="DN1217" s="1"/>
      <c r="DR1217" s="1"/>
      <c r="DV1217" s="1"/>
      <c r="DZ1217" s="1"/>
      <c r="ED1217" s="1"/>
      <c r="EH1217" s="1"/>
      <c r="EL1217" s="1"/>
      <c r="EP1217" s="1"/>
      <c r="ET1217" s="1"/>
      <c r="EX1217" s="1"/>
      <c r="FB1217" s="1"/>
      <c r="FF1217" s="1"/>
      <c r="FJ1217" s="1"/>
      <c r="FN1217" s="1"/>
      <c r="FR1217" s="1"/>
      <c r="FV1217" s="1"/>
      <c r="FZ1217" s="1"/>
      <c r="GD1217" s="1"/>
      <c r="GH1217" s="1"/>
      <c r="GL1217" s="1"/>
      <c r="GP1217" s="1"/>
      <c r="GT1217" s="1"/>
      <c r="GX1217" s="1"/>
      <c r="HB1217" s="1"/>
      <c r="HF1217" s="1"/>
      <c r="HJ1217" s="1"/>
      <c r="HN1217" s="1"/>
      <c r="HR1217" s="1"/>
      <c r="HV1217" s="1"/>
      <c r="HZ1217" s="1"/>
      <c r="ID1217" s="1"/>
      <c r="IH1217" s="1"/>
      <c r="IL1217" s="1"/>
      <c r="IP1217" s="1"/>
      <c r="IT1217" s="1"/>
      <c r="IX1217" s="1"/>
      <c r="JB1217" s="1"/>
      <c r="JF1217" s="1"/>
      <c r="JJ1217" s="1"/>
      <c r="JN1217" s="1"/>
      <c r="JR1217" s="1"/>
      <c r="JV1217" s="1"/>
      <c r="JZ1217" s="1"/>
      <c r="KD1217" s="1"/>
      <c r="KH1217" s="1"/>
      <c r="KL1217" s="1"/>
      <c r="KP1217" s="1"/>
      <c r="KT1217" s="1"/>
      <c r="KX1217" s="1"/>
      <c r="LB1217" s="1"/>
      <c r="LF1217" s="1"/>
      <c r="LJ1217" s="1"/>
      <c r="LN1217" s="1"/>
      <c r="LR1217" s="1"/>
    </row>
    <row r="1218" spans="6:330">
      <c r="F1218" s="1">
        <v>42266.208333333336</v>
      </c>
      <c r="G1218">
        <v>133</v>
      </c>
      <c r="H1218">
        <v>250</v>
      </c>
      <c r="J1218" s="1">
        <v>42266.208333333336</v>
      </c>
      <c r="K1218">
        <v>6</v>
      </c>
      <c r="L1218">
        <v>150</v>
      </c>
      <c r="N1218" s="1">
        <v>42266.208333333336</v>
      </c>
      <c r="O1218">
        <v>9</v>
      </c>
      <c r="P1218">
        <v>75</v>
      </c>
      <c r="R1218" s="1">
        <v>42266.208333333336</v>
      </c>
      <c r="S1218">
        <v>6</v>
      </c>
      <c r="T1218">
        <v>100</v>
      </c>
      <c r="V1218" s="1">
        <v>42266.208333333336</v>
      </c>
      <c r="W1218">
        <v>8</v>
      </c>
      <c r="X1218">
        <v>75</v>
      </c>
      <c r="Z1218" s="1">
        <v>42266.208333333336</v>
      </c>
      <c r="AA1218">
        <v>6</v>
      </c>
      <c r="AB1218">
        <v>50</v>
      </c>
      <c r="AD1218" s="1">
        <v>42266.208333333336</v>
      </c>
      <c r="AE1218">
        <v>7</v>
      </c>
      <c r="AF1218">
        <v>250</v>
      </c>
      <c r="AH1218" s="1">
        <v>42266.208333333336</v>
      </c>
      <c r="AI1218">
        <v>2</v>
      </c>
      <c r="AJ1218">
        <v>100</v>
      </c>
      <c r="AL1218" s="1">
        <v>42266.208333333336</v>
      </c>
      <c r="AM1218">
        <v>2</v>
      </c>
      <c r="AN1218">
        <v>50</v>
      </c>
      <c r="AP1218" s="1">
        <v>42266.208333333336</v>
      </c>
      <c r="AQ1218">
        <v>80</v>
      </c>
      <c r="AR1218">
        <v>150</v>
      </c>
      <c r="AT1218" s="1">
        <v>42266.208333333336</v>
      </c>
      <c r="AU1218">
        <v>8</v>
      </c>
      <c r="AV1218">
        <v>100</v>
      </c>
      <c r="AX1218" s="1">
        <v>42266.208333333336</v>
      </c>
      <c r="AY1218">
        <v>12</v>
      </c>
      <c r="AZ1218">
        <v>50</v>
      </c>
      <c r="BB1218" s="1">
        <v>42266.208333333336</v>
      </c>
      <c r="BC1218">
        <v>24</v>
      </c>
      <c r="BD1218">
        <v>125</v>
      </c>
      <c r="BF1218" s="1">
        <v>42266.208333333336</v>
      </c>
      <c r="BG1218">
        <v>10</v>
      </c>
      <c r="BH1218">
        <v>75</v>
      </c>
      <c r="BJ1218" s="1">
        <v>42266.208333333336</v>
      </c>
      <c r="BK1218">
        <v>2</v>
      </c>
      <c r="BL1218">
        <v>50</v>
      </c>
      <c r="BN1218" s="1">
        <v>42266.208333333336</v>
      </c>
      <c r="BO1218">
        <v>6</v>
      </c>
      <c r="BP1218">
        <v>50</v>
      </c>
      <c r="BR1218" s="1"/>
      <c r="BV1218" s="1"/>
      <c r="BZ1218" s="1"/>
      <c r="CD1218" s="1"/>
      <c r="CH1218" s="1"/>
      <c r="CL1218" s="1"/>
      <c r="CP1218" s="1"/>
      <c r="CT1218" s="1"/>
      <c r="CX1218" s="1"/>
      <c r="DB1218" s="1"/>
      <c r="DF1218" s="1"/>
      <c r="DJ1218" s="1"/>
      <c r="DN1218" s="1"/>
      <c r="DR1218" s="1"/>
      <c r="DV1218" s="1"/>
      <c r="DZ1218" s="1"/>
      <c r="ED1218" s="1"/>
      <c r="EH1218" s="1"/>
      <c r="EL1218" s="1"/>
      <c r="EP1218" s="1"/>
      <c r="ET1218" s="1"/>
      <c r="EX1218" s="1"/>
      <c r="FB1218" s="1"/>
      <c r="FF1218" s="1"/>
      <c r="FJ1218" s="1"/>
      <c r="FN1218" s="1"/>
      <c r="FR1218" s="1"/>
      <c r="FV1218" s="1"/>
      <c r="FZ1218" s="1"/>
      <c r="GD1218" s="1"/>
      <c r="GH1218" s="1"/>
      <c r="GL1218" s="1"/>
      <c r="GP1218" s="1"/>
      <c r="GT1218" s="1"/>
      <c r="GX1218" s="1"/>
      <c r="HB1218" s="1"/>
      <c r="HF1218" s="1"/>
      <c r="HJ1218" s="1"/>
      <c r="HN1218" s="1"/>
      <c r="HR1218" s="1"/>
      <c r="HV1218" s="1"/>
      <c r="HZ1218" s="1"/>
      <c r="ID1218" s="1"/>
      <c r="IH1218" s="1"/>
      <c r="IL1218" s="1"/>
      <c r="IP1218" s="1"/>
      <c r="IT1218" s="1"/>
      <c r="IX1218" s="1"/>
      <c r="JB1218" s="1"/>
      <c r="JF1218" s="1"/>
      <c r="JJ1218" s="1"/>
      <c r="JN1218" s="1"/>
      <c r="JR1218" s="1"/>
      <c r="JV1218" s="1"/>
      <c r="JZ1218" s="1"/>
      <c r="KD1218" s="1"/>
      <c r="KH1218" s="1"/>
      <c r="KL1218" s="1"/>
      <c r="KP1218" s="1"/>
      <c r="KT1218" s="1"/>
      <c r="KX1218" s="1"/>
      <c r="LB1218" s="1"/>
      <c r="LF1218" s="1"/>
      <c r="LJ1218" s="1"/>
      <c r="LN1218" s="1"/>
      <c r="LR1218" s="1"/>
    </row>
    <row r="1219" spans="6:330">
      <c r="F1219" s="1">
        <v>42266.25</v>
      </c>
      <c r="G1219">
        <v>130</v>
      </c>
      <c r="H1219">
        <v>250</v>
      </c>
      <c r="J1219" s="1">
        <v>42266.25</v>
      </c>
      <c r="K1219">
        <v>8</v>
      </c>
      <c r="L1219">
        <v>150</v>
      </c>
      <c r="N1219" s="1">
        <v>42266.25</v>
      </c>
      <c r="O1219">
        <v>12</v>
      </c>
      <c r="P1219">
        <v>75</v>
      </c>
      <c r="R1219" s="1">
        <v>42266.25</v>
      </c>
      <c r="S1219">
        <v>12</v>
      </c>
      <c r="T1219">
        <v>100</v>
      </c>
      <c r="V1219" s="1">
        <v>42266.25</v>
      </c>
      <c r="W1219">
        <v>7</v>
      </c>
      <c r="X1219">
        <v>75</v>
      </c>
      <c r="Z1219" s="1">
        <v>42266.25</v>
      </c>
      <c r="AA1219">
        <v>5</v>
      </c>
      <c r="AB1219">
        <v>50</v>
      </c>
      <c r="AD1219" s="1">
        <v>42266.25</v>
      </c>
      <c r="AE1219">
        <v>8</v>
      </c>
      <c r="AF1219">
        <v>250</v>
      </c>
      <c r="AH1219" s="1">
        <v>42266.25</v>
      </c>
      <c r="AI1219">
        <v>5</v>
      </c>
      <c r="AJ1219">
        <v>100</v>
      </c>
      <c r="AL1219" s="1">
        <v>42266.25</v>
      </c>
      <c r="AM1219">
        <v>4</v>
      </c>
      <c r="AN1219">
        <v>50</v>
      </c>
      <c r="AP1219" s="1">
        <v>42266.25</v>
      </c>
      <c r="AQ1219">
        <v>80</v>
      </c>
      <c r="AR1219">
        <v>150</v>
      </c>
      <c r="AT1219" s="1">
        <v>42266.25</v>
      </c>
      <c r="AU1219">
        <v>6</v>
      </c>
      <c r="AV1219">
        <v>100</v>
      </c>
      <c r="AX1219" s="1">
        <v>42266.25</v>
      </c>
      <c r="AY1219">
        <v>6</v>
      </c>
      <c r="AZ1219">
        <v>50</v>
      </c>
      <c r="BB1219" s="1">
        <v>42266.25</v>
      </c>
      <c r="BC1219">
        <v>39</v>
      </c>
      <c r="BD1219">
        <v>125</v>
      </c>
      <c r="BF1219" s="1">
        <v>42266.25</v>
      </c>
      <c r="BG1219">
        <v>14</v>
      </c>
      <c r="BH1219">
        <v>75</v>
      </c>
      <c r="BJ1219" s="1">
        <v>42266.25</v>
      </c>
      <c r="BK1219">
        <v>2</v>
      </c>
      <c r="BL1219">
        <v>50</v>
      </c>
      <c r="BN1219" s="1">
        <v>42266.25</v>
      </c>
      <c r="BO1219">
        <v>5</v>
      </c>
      <c r="BP1219">
        <v>50</v>
      </c>
      <c r="BR1219" s="1"/>
      <c r="BV1219" s="1"/>
      <c r="BZ1219" s="1"/>
      <c r="CD1219" s="1"/>
      <c r="CH1219" s="1"/>
      <c r="CL1219" s="1"/>
      <c r="CP1219" s="1"/>
      <c r="CT1219" s="1"/>
      <c r="CX1219" s="1"/>
      <c r="DB1219" s="1"/>
      <c r="DF1219" s="1"/>
      <c r="DJ1219" s="1"/>
      <c r="DN1219" s="1"/>
      <c r="DR1219" s="1"/>
      <c r="DV1219" s="1"/>
      <c r="DZ1219" s="1"/>
      <c r="ED1219" s="1"/>
      <c r="EH1219" s="1"/>
      <c r="EL1219" s="1"/>
      <c r="EP1219" s="1"/>
      <c r="ET1219" s="1"/>
      <c r="EX1219" s="1"/>
      <c r="FB1219" s="1"/>
      <c r="FF1219" s="1"/>
      <c r="FJ1219" s="1"/>
      <c r="FN1219" s="1"/>
      <c r="FR1219" s="1"/>
      <c r="FV1219" s="1"/>
      <c r="FZ1219" s="1"/>
      <c r="GD1219" s="1"/>
      <c r="GH1219" s="1"/>
      <c r="GL1219" s="1"/>
      <c r="GP1219" s="1"/>
      <c r="GT1219" s="1"/>
      <c r="GX1219" s="1"/>
      <c r="HB1219" s="1"/>
      <c r="HF1219" s="1"/>
      <c r="HJ1219" s="1"/>
      <c r="HN1219" s="1"/>
      <c r="HR1219" s="1"/>
      <c r="HV1219" s="1"/>
      <c r="HZ1219" s="1"/>
      <c r="ID1219" s="1"/>
      <c r="IH1219" s="1"/>
      <c r="IL1219" s="1"/>
      <c r="IP1219" s="1"/>
      <c r="IT1219" s="1"/>
      <c r="IX1219" s="1"/>
      <c r="JB1219" s="1"/>
      <c r="JF1219" s="1"/>
      <c r="JJ1219" s="1"/>
      <c r="JN1219" s="1"/>
      <c r="JR1219" s="1"/>
      <c r="JV1219" s="1"/>
      <c r="JZ1219" s="1"/>
      <c r="KD1219" s="1"/>
      <c r="KH1219" s="1"/>
      <c r="KL1219" s="1"/>
      <c r="KP1219" s="1"/>
      <c r="KT1219" s="1"/>
      <c r="KX1219" s="1"/>
      <c r="LB1219" s="1"/>
      <c r="LF1219" s="1"/>
      <c r="LJ1219" s="1"/>
      <c r="LN1219" s="1"/>
      <c r="LR1219" s="1"/>
    </row>
    <row r="1220" spans="6:330">
      <c r="F1220" s="1">
        <v>42266.291666666664</v>
      </c>
      <c r="G1220">
        <v>170</v>
      </c>
      <c r="H1220">
        <v>250</v>
      </c>
      <c r="J1220" s="1">
        <v>42266.291666666664</v>
      </c>
      <c r="K1220">
        <v>17</v>
      </c>
      <c r="L1220">
        <v>150</v>
      </c>
      <c r="N1220" s="1">
        <v>42266.291666666664</v>
      </c>
      <c r="O1220">
        <v>17</v>
      </c>
      <c r="P1220">
        <v>75</v>
      </c>
      <c r="R1220" s="1">
        <v>42266.291666666664</v>
      </c>
      <c r="S1220">
        <v>13</v>
      </c>
      <c r="T1220">
        <v>100</v>
      </c>
      <c r="V1220" s="1">
        <v>42266.291666666664</v>
      </c>
      <c r="W1220">
        <v>6</v>
      </c>
      <c r="X1220">
        <v>75</v>
      </c>
      <c r="Z1220" s="1">
        <v>42266.291666666664</v>
      </c>
      <c r="AA1220">
        <v>5</v>
      </c>
      <c r="AB1220">
        <v>50</v>
      </c>
      <c r="AD1220" s="1">
        <v>42266.291666666664</v>
      </c>
      <c r="AE1220">
        <v>17</v>
      </c>
      <c r="AF1220">
        <v>250</v>
      </c>
      <c r="AH1220" s="1">
        <v>42266.291666666664</v>
      </c>
      <c r="AI1220">
        <v>10</v>
      </c>
      <c r="AJ1220">
        <v>100</v>
      </c>
      <c r="AL1220" s="1">
        <v>42266.291666666664</v>
      </c>
      <c r="AM1220">
        <v>5</v>
      </c>
      <c r="AN1220">
        <v>50</v>
      </c>
      <c r="AP1220" s="1">
        <v>42266.291666666664</v>
      </c>
      <c r="AQ1220">
        <v>82</v>
      </c>
      <c r="AR1220">
        <v>150</v>
      </c>
      <c r="AT1220" s="1">
        <v>42266.291666666664</v>
      </c>
      <c r="AU1220">
        <v>8</v>
      </c>
      <c r="AV1220">
        <v>100</v>
      </c>
      <c r="AX1220" s="1">
        <v>42266.291666666664</v>
      </c>
      <c r="AY1220">
        <v>8</v>
      </c>
      <c r="AZ1220">
        <v>50</v>
      </c>
      <c r="BB1220" s="1">
        <v>42266.291666666664</v>
      </c>
      <c r="BC1220">
        <v>39</v>
      </c>
      <c r="BD1220">
        <v>125</v>
      </c>
      <c r="BF1220" s="1">
        <v>42266.291666666664</v>
      </c>
      <c r="BG1220">
        <v>14</v>
      </c>
      <c r="BH1220">
        <v>75</v>
      </c>
      <c r="BJ1220" s="1">
        <v>42266.291666666664</v>
      </c>
      <c r="BK1220">
        <v>2</v>
      </c>
      <c r="BL1220">
        <v>50</v>
      </c>
      <c r="BN1220" s="1">
        <v>42266.291666666664</v>
      </c>
      <c r="BO1220">
        <v>5</v>
      </c>
      <c r="BP1220">
        <v>50</v>
      </c>
      <c r="BR1220" s="1"/>
      <c r="BV1220" s="1"/>
      <c r="BZ1220" s="1"/>
      <c r="CD1220" s="1"/>
      <c r="CH1220" s="1"/>
      <c r="CL1220" s="1"/>
      <c r="CP1220" s="1"/>
      <c r="CT1220" s="1"/>
      <c r="CX1220" s="1"/>
      <c r="DB1220" s="1"/>
      <c r="DF1220" s="1"/>
      <c r="DJ1220" s="1"/>
      <c r="DN1220" s="1"/>
      <c r="DR1220" s="1"/>
      <c r="DV1220" s="1"/>
      <c r="DZ1220" s="1"/>
      <c r="ED1220" s="1"/>
      <c r="EH1220" s="1"/>
      <c r="EL1220" s="1"/>
      <c r="EP1220" s="1"/>
      <c r="ET1220" s="1"/>
      <c r="EX1220" s="1"/>
      <c r="FB1220" s="1"/>
      <c r="FF1220" s="1"/>
      <c r="FJ1220" s="1"/>
      <c r="FN1220" s="1"/>
      <c r="FR1220" s="1"/>
      <c r="FV1220" s="1"/>
      <c r="FZ1220" s="1"/>
      <c r="GD1220" s="1"/>
      <c r="GH1220" s="1"/>
      <c r="GL1220" s="1"/>
      <c r="GP1220" s="1"/>
      <c r="GT1220" s="1"/>
      <c r="GX1220" s="1"/>
      <c r="HB1220" s="1"/>
      <c r="HF1220" s="1"/>
      <c r="HJ1220" s="1"/>
      <c r="HN1220" s="1"/>
      <c r="HR1220" s="1"/>
      <c r="HV1220" s="1"/>
      <c r="HZ1220" s="1"/>
      <c r="ID1220" s="1"/>
      <c r="IH1220" s="1"/>
      <c r="IL1220" s="1"/>
      <c r="IP1220" s="1"/>
      <c r="IT1220" s="1"/>
      <c r="IX1220" s="1"/>
      <c r="JB1220" s="1"/>
      <c r="JF1220" s="1"/>
      <c r="JJ1220" s="1"/>
      <c r="JN1220" s="1"/>
      <c r="JR1220" s="1"/>
      <c r="JV1220" s="1"/>
      <c r="JZ1220" s="1"/>
      <c r="KD1220" s="1"/>
      <c r="KH1220" s="1"/>
      <c r="KL1220" s="1"/>
      <c r="KP1220" s="1"/>
      <c r="KT1220" s="1"/>
      <c r="KX1220" s="1"/>
      <c r="LB1220" s="1"/>
      <c r="LF1220" s="1"/>
      <c r="LJ1220" s="1"/>
      <c r="LN1220" s="1"/>
      <c r="LR1220" s="1"/>
    </row>
    <row r="1221" spans="6:330">
      <c r="F1221" s="1">
        <v>42266.333333333336</v>
      </c>
      <c r="G1221">
        <v>177</v>
      </c>
      <c r="H1221">
        <v>250</v>
      </c>
      <c r="J1221" s="1">
        <v>42266.333333333336</v>
      </c>
      <c r="K1221">
        <v>33</v>
      </c>
      <c r="L1221">
        <v>150</v>
      </c>
      <c r="N1221" s="1">
        <v>42266.333333333336</v>
      </c>
      <c r="O1221">
        <v>25</v>
      </c>
      <c r="P1221">
        <v>75</v>
      </c>
      <c r="R1221" s="1">
        <v>42266.333333333336</v>
      </c>
      <c r="S1221">
        <v>24</v>
      </c>
      <c r="T1221">
        <v>100</v>
      </c>
      <c r="V1221" s="1">
        <v>42266.333333333336</v>
      </c>
      <c r="W1221">
        <v>8</v>
      </c>
      <c r="X1221">
        <v>75</v>
      </c>
      <c r="Z1221" s="1">
        <v>42266.333333333336</v>
      </c>
      <c r="AA1221">
        <v>12</v>
      </c>
      <c r="AB1221">
        <v>50</v>
      </c>
      <c r="AD1221" s="1">
        <v>42266.333333333336</v>
      </c>
      <c r="AE1221">
        <v>44</v>
      </c>
      <c r="AF1221">
        <v>250</v>
      </c>
      <c r="AH1221" s="1">
        <v>42266.333333333336</v>
      </c>
      <c r="AI1221">
        <v>28</v>
      </c>
      <c r="AJ1221">
        <v>100</v>
      </c>
      <c r="AL1221" s="1">
        <v>42266.333333333336</v>
      </c>
      <c r="AM1221">
        <v>8</v>
      </c>
      <c r="AN1221">
        <v>50</v>
      </c>
      <c r="AP1221" s="1">
        <v>42266.333333333336</v>
      </c>
      <c r="AQ1221">
        <v>89</v>
      </c>
      <c r="AR1221">
        <v>150</v>
      </c>
      <c r="AT1221" s="1">
        <v>42266.333333333336</v>
      </c>
      <c r="AU1221">
        <v>9</v>
      </c>
      <c r="AV1221">
        <v>100</v>
      </c>
      <c r="AX1221" s="1">
        <v>42266.333333333336</v>
      </c>
      <c r="AY1221">
        <v>10</v>
      </c>
      <c r="AZ1221">
        <v>50</v>
      </c>
      <c r="BB1221" s="1">
        <v>42266.333333333336</v>
      </c>
      <c r="BC1221">
        <v>37</v>
      </c>
      <c r="BD1221">
        <v>125</v>
      </c>
      <c r="BF1221" s="1">
        <v>42266.333333333336</v>
      </c>
      <c r="BG1221">
        <v>16</v>
      </c>
      <c r="BH1221">
        <v>75</v>
      </c>
      <c r="BJ1221" s="1">
        <v>42266.333333333336</v>
      </c>
      <c r="BK1221">
        <v>5</v>
      </c>
      <c r="BL1221">
        <v>50</v>
      </c>
      <c r="BN1221" s="1">
        <v>42266.333333333336</v>
      </c>
      <c r="BO1221">
        <v>12</v>
      </c>
      <c r="BP1221">
        <v>50</v>
      </c>
      <c r="BR1221" s="1"/>
      <c r="BV1221" s="1"/>
      <c r="BZ1221" s="1"/>
      <c r="CD1221" s="1"/>
      <c r="CH1221" s="1"/>
      <c r="CL1221" s="1"/>
      <c r="CP1221" s="1"/>
      <c r="CT1221" s="1"/>
      <c r="CX1221" s="1"/>
      <c r="DB1221" s="1"/>
      <c r="DF1221" s="1"/>
      <c r="DJ1221" s="1"/>
      <c r="DN1221" s="1"/>
      <c r="DR1221" s="1"/>
      <c r="DV1221" s="1"/>
      <c r="DZ1221" s="1"/>
      <c r="ED1221" s="1"/>
      <c r="EH1221" s="1"/>
      <c r="EL1221" s="1"/>
      <c r="EP1221" s="1"/>
      <c r="ET1221" s="1"/>
      <c r="EX1221" s="1"/>
      <c r="FB1221" s="1"/>
      <c r="FF1221" s="1"/>
      <c r="FJ1221" s="1"/>
      <c r="FN1221" s="1"/>
      <c r="FR1221" s="1"/>
      <c r="FV1221" s="1"/>
      <c r="FZ1221" s="1"/>
      <c r="GD1221" s="1"/>
      <c r="GH1221" s="1"/>
      <c r="GL1221" s="1"/>
      <c r="GP1221" s="1"/>
      <c r="GT1221" s="1"/>
      <c r="GX1221" s="1"/>
      <c r="HB1221" s="1"/>
      <c r="HF1221" s="1"/>
      <c r="HJ1221" s="1"/>
      <c r="HN1221" s="1"/>
      <c r="HR1221" s="1"/>
      <c r="HV1221" s="1"/>
      <c r="HZ1221" s="1"/>
      <c r="ID1221" s="1"/>
      <c r="IH1221" s="1"/>
      <c r="IL1221" s="1"/>
      <c r="IP1221" s="1"/>
      <c r="IT1221" s="1"/>
      <c r="IX1221" s="1"/>
      <c r="JB1221" s="1"/>
      <c r="JF1221" s="1"/>
      <c r="JJ1221" s="1"/>
      <c r="JN1221" s="1"/>
      <c r="JR1221" s="1"/>
      <c r="JV1221" s="1"/>
      <c r="JZ1221" s="1"/>
      <c r="KD1221" s="1"/>
      <c r="KH1221" s="1"/>
      <c r="KL1221" s="1"/>
      <c r="KP1221" s="1"/>
      <c r="KT1221" s="1"/>
      <c r="KX1221" s="1"/>
      <c r="LB1221" s="1"/>
      <c r="LF1221" s="1"/>
      <c r="LJ1221" s="1"/>
      <c r="LN1221" s="1"/>
      <c r="LR1221" s="1"/>
    </row>
    <row r="1222" spans="6:330">
      <c r="F1222" s="1">
        <v>42266.375</v>
      </c>
      <c r="G1222">
        <v>193</v>
      </c>
      <c r="H1222">
        <v>250</v>
      </c>
      <c r="J1222" s="1">
        <v>42266.375</v>
      </c>
      <c r="K1222">
        <v>56</v>
      </c>
      <c r="L1222">
        <v>150</v>
      </c>
      <c r="N1222" s="1">
        <v>42266.375</v>
      </c>
      <c r="O1222">
        <v>26</v>
      </c>
      <c r="P1222">
        <v>75</v>
      </c>
      <c r="R1222" s="1">
        <v>42266.375</v>
      </c>
      <c r="S1222">
        <v>25</v>
      </c>
      <c r="T1222">
        <v>100</v>
      </c>
      <c r="V1222" s="1">
        <v>42266.375</v>
      </c>
      <c r="W1222">
        <v>8</v>
      </c>
      <c r="X1222">
        <v>75</v>
      </c>
      <c r="Z1222" s="1">
        <v>42266.375</v>
      </c>
      <c r="AA1222">
        <v>18</v>
      </c>
      <c r="AB1222">
        <v>50</v>
      </c>
      <c r="AD1222" s="1">
        <v>42266.375</v>
      </c>
      <c r="AE1222">
        <v>56</v>
      </c>
      <c r="AF1222">
        <v>250</v>
      </c>
      <c r="AH1222" s="1">
        <v>42266.375</v>
      </c>
      <c r="AI1222">
        <v>0</v>
      </c>
      <c r="AJ1222">
        <v>100</v>
      </c>
      <c r="AL1222" s="1">
        <v>42266.375</v>
      </c>
      <c r="AM1222">
        <v>9</v>
      </c>
      <c r="AN1222">
        <v>50</v>
      </c>
      <c r="AP1222" s="1">
        <v>42266.375</v>
      </c>
      <c r="AQ1222">
        <v>90</v>
      </c>
      <c r="AR1222">
        <v>150</v>
      </c>
      <c r="AT1222" s="1">
        <v>42266.375</v>
      </c>
      <c r="AU1222">
        <v>10</v>
      </c>
      <c r="AV1222">
        <v>100</v>
      </c>
      <c r="AX1222" s="1">
        <v>42266.375</v>
      </c>
      <c r="AY1222">
        <v>14</v>
      </c>
      <c r="AZ1222">
        <v>50</v>
      </c>
      <c r="BB1222" s="1">
        <v>42266.375</v>
      </c>
      <c r="BC1222">
        <v>38</v>
      </c>
      <c r="BD1222">
        <v>125</v>
      </c>
      <c r="BF1222" s="1">
        <v>42266.375</v>
      </c>
      <c r="BG1222">
        <v>18</v>
      </c>
      <c r="BH1222">
        <v>75</v>
      </c>
      <c r="BJ1222" s="1">
        <v>42266.375</v>
      </c>
      <c r="BK1222">
        <v>4</v>
      </c>
      <c r="BL1222">
        <v>50</v>
      </c>
      <c r="BN1222" s="1">
        <v>42266.375</v>
      </c>
      <c r="BO1222">
        <v>18</v>
      </c>
      <c r="BP1222">
        <v>50</v>
      </c>
      <c r="BR1222" s="1"/>
      <c r="BV1222" s="1"/>
      <c r="BZ1222" s="1"/>
      <c r="CD1222" s="1"/>
      <c r="CH1222" s="1"/>
      <c r="CL1222" s="1"/>
      <c r="CP1222" s="1"/>
      <c r="CT1222" s="1"/>
      <c r="CX1222" s="1"/>
      <c r="DB1222" s="1"/>
      <c r="DF1222" s="1"/>
      <c r="DJ1222" s="1"/>
      <c r="DN1222" s="1"/>
      <c r="DR1222" s="1"/>
      <c r="DV1222" s="1"/>
      <c r="DZ1222" s="1"/>
      <c r="ED1222" s="1"/>
      <c r="EH1222" s="1"/>
      <c r="EL1222" s="1"/>
      <c r="EP1222" s="1"/>
      <c r="ET1222" s="1"/>
      <c r="EX1222" s="1"/>
      <c r="FB1222" s="1"/>
      <c r="FF1222" s="1"/>
      <c r="FJ1222" s="1"/>
      <c r="FN1222" s="1"/>
      <c r="FR1222" s="1"/>
      <c r="FV1222" s="1"/>
      <c r="FZ1222" s="1"/>
      <c r="GD1222" s="1"/>
      <c r="GH1222" s="1"/>
      <c r="GL1222" s="1"/>
      <c r="GP1222" s="1"/>
      <c r="GT1222" s="1"/>
      <c r="GX1222" s="1"/>
      <c r="HB1222" s="1"/>
      <c r="HF1222" s="1"/>
      <c r="HJ1222" s="1"/>
      <c r="HN1222" s="1"/>
      <c r="HR1222" s="1"/>
      <c r="HV1222" s="1"/>
      <c r="HZ1222" s="1"/>
      <c r="ID1222" s="1"/>
      <c r="IH1222" s="1"/>
      <c r="IL1222" s="1"/>
      <c r="IP1222" s="1"/>
      <c r="IT1222" s="1"/>
      <c r="IX1222" s="1"/>
      <c r="JB1222" s="1"/>
      <c r="JF1222" s="1"/>
      <c r="JJ1222" s="1"/>
      <c r="JN1222" s="1"/>
      <c r="JR1222" s="1"/>
      <c r="JV1222" s="1"/>
      <c r="JZ1222" s="1"/>
      <c r="KD1222" s="1"/>
      <c r="KH1222" s="1"/>
      <c r="KL1222" s="1"/>
      <c r="KP1222" s="1"/>
      <c r="KT1222" s="1"/>
      <c r="KX1222" s="1"/>
      <c r="LB1222" s="1"/>
      <c r="LF1222" s="1"/>
      <c r="LJ1222" s="1"/>
      <c r="LN1222" s="1"/>
      <c r="LR1222" s="1"/>
    </row>
    <row r="1223" spans="6:330">
      <c r="F1223" s="1">
        <v>42266.416666666664</v>
      </c>
      <c r="G1223">
        <v>201</v>
      </c>
      <c r="H1223">
        <v>250</v>
      </c>
      <c r="J1223" s="1">
        <v>42266.416666666664</v>
      </c>
      <c r="K1223">
        <v>68</v>
      </c>
      <c r="L1223">
        <v>150</v>
      </c>
      <c r="N1223" s="1">
        <v>42266.416666666664</v>
      </c>
      <c r="O1223">
        <v>24</v>
      </c>
      <c r="P1223">
        <v>75</v>
      </c>
      <c r="R1223" s="1">
        <v>42266.416666666664</v>
      </c>
      <c r="S1223">
        <v>25</v>
      </c>
      <c r="T1223">
        <v>100</v>
      </c>
      <c r="V1223" s="1">
        <v>42266.416666666664</v>
      </c>
      <c r="W1223">
        <v>11</v>
      </c>
      <c r="X1223">
        <v>75</v>
      </c>
      <c r="Z1223" s="1">
        <v>42266.416666666664</v>
      </c>
      <c r="AA1223">
        <v>36</v>
      </c>
      <c r="AB1223">
        <v>50</v>
      </c>
      <c r="AD1223" s="1">
        <v>42266.416666666664</v>
      </c>
      <c r="AE1223">
        <v>78</v>
      </c>
      <c r="AF1223">
        <v>250</v>
      </c>
      <c r="AH1223" s="1">
        <v>42266.416666666664</v>
      </c>
      <c r="AI1223">
        <v>0</v>
      </c>
      <c r="AJ1223">
        <v>100</v>
      </c>
      <c r="AL1223" s="1">
        <v>42266.416666666664</v>
      </c>
      <c r="AM1223">
        <v>10</v>
      </c>
      <c r="AN1223">
        <v>50</v>
      </c>
      <c r="AP1223" s="1">
        <v>42266.416666666664</v>
      </c>
      <c r="AQ1223">
        <v>109</v>
      </c>
      <c r="AR1223">
        <v>150</v>
      </c>
      <c r="AT1223" s="1">
        <v>42266.416666666664</v>
      </c>
      <c r="AU1223">
        <v>14</v>
      </c>
      <c r="AV1223">
        <v>100</v>
      </c>
      <c r="AX1223" s="1">
        <v>42266.416666666664</v>
      </c>
      <c r="AY1223">
        <v>16</v>
      </c>
      <c r="AZ1223">
        <v>50</v>
      </c>
      <c r="BB1223" s="1">
        <v>42266.416666666664</v>
      </c>
      <c r="BC1223">
        <v>44</v>
      </c>
      <c r="BD1223">
        <v>125</v>
      </c>
      <c r="BF1223" s="1">
        <v>42266.416666666664</v>
      </c>
      <c r="BG1223">
        <v>20</v>
      </c>
      <c r="BH1223">
        <v>75</v>
      </c>
      <c r="BJ1223" s="1">
        <v>42266.416666666664</v>
      </c>
      <c r="BK1223">
        <v>7</v>
      </c>
      <c r="BL1223">
        <v>50</v>
      </c>
      <c r="BN1223" s="1">
        <v>42266.416666666664</v>
      </c>
      <c r="BO1223">
        <v>36</v>
      </c>
      <c r="BP1223">
        <v>50</v>
      </c>
      <c r="BR1223" s="1"/>
      <c r="BV1223" s="1"/>
      <c r="BZ1223" s="1"/>
      <c r="CD1223" s="1"/>
      <c r="CH1223" s="1"/>
      <c r="CL1223" s="1"/>
      <c r="CP1223" s="1"/>
      <c r="CT1223" s="1"/>
      <c r="CX1223" s="1"/>
      <c r="DB1223" s="1"/>
      <c r="DF1223" s="1"/>
      <c r="DJ1223" s="1"/>
      <c r="DN1223" s="1"/>
      <c r="DR1223" s="1"/>
      <c r="DV1223" s="1"/>
      <c r="DZ1223" s="1"/>
      <c r="ED1223" s="1"/>
      <c r="EH1223" s="1"/>
      <c r="EL1223" s="1"/>
      <c r="EP1223" s="1"/>
      <c r="ET1223" s="1"/>
      <c r="EX1223" s="1"/>
      <c r="FB1223" s="1"/>
      <c r="FF1223" s="1"/>
      <c r="FJ1223" s="1"/>
      <c r="FN1223" s="1"/>
      <c r="FR1223" s="1"/>
      <c r="FV1223" s="1"/>
      <c r="FZ1223" s="1"/>
      <c r="GD1223" s="1"/>
      <c r="GH1223" s="1"/>
      <c r="GL1223" s="1"/>
      <c r="GP1223" s="1"/>
      <c r="GT1223" s="1"/>
      <c r="GX1223" s="1"/>
      <c r="HB1223" s="1"/>
      <c r="HF1223" s="1"/>
      <c r="HJ1223" s="1"/>
      <c r="HN1223" s="1"/>
      <c r="HR1223" s="1"/>
      <c r="HV1223" s="1"/>
      <c r="HZ1223" s="1"/>
      <c r="ID1223" s="1"/>
      <c r="IH1223" s="1"/>
      <c r="IL1223" s="1"/>
      <c r="IP1223" s="1"/>
      <c r="IT1223" s="1"/>
      <c r="IX1223" s="1"/>
      <c r="JB1223" s="1"/>
      <c r="JF1223" s="1"/>
      <c r="JJ1223" s="1"/>
      <c r="JN1223" s="1"/>
      <c r="JR1223" s="1"/>
      <c r="JV1223" s="1"/>
      <c r="JZ1223" s="1"/>
      <c r="KD1223" s="1"/>
      <c r="KH1223" s="1"/>
      <c r="KL1223" s="1"/>
      <c r="KP1223" s="1"/>
      <c r="KT1223" s="1"/>
      <c r="KX1223" s="1"/>
      <c r="LB1223" s="1"/>
      <c r="LF1223" s="1"/>
      <c r="LJ1223" s="1"/>
      <c r="LN1223" s="1"/>
      <c r="LR1223" s="1"/>
    </row>
    <row r="1224" spans="6:330">
      <c r="F1224" s="1">
        <v>42266.458333333336</v>
      </c>
      <c r="G1224">
        <v>228</v>
      </c>
      <c r="H1224">
        <v>250</v>
      </c>
      <c r="J1224" s="1">
        <v>42266.458333333336</v>
      </c>
      <c r="K1224">
        <v>72</v>
      </c>
      <c r="L1224">
        <v>150</v>
      </c>
      <c r="N1224" s="1">
        <v>42266.458333333336</v>
      </c>
      <c r="O1224">
        <v>23</v>
      </c>
      <c r="P1224">
        <v>75</v>
      </c>
      <c r="R1224" s="1">
        <v>42266.458333333336</v>
      </c>
      <c r="S1224">
        <v>32</v>
      </c>
      <c r="T1224">
        <v>100</v>
      </c>
      <c r="V1224" s="1">
        <v>42266.458333333336</v>
      </c>
      <c r="W1224">
        <v>17</v>
      </c>
      <c r="X1224">
        <v>75</v>
      </c>
      <c r="Z1224" s="1">
        <v>42266.458333333336</v>
      </c>
      <c r="AA1224">
        <v>41</v>
      </c>
      <c r="AB1224">
        <v>50</v>
      </c>
      <c r="AD1224" s="1">
        <v>42266.458333333336</v>
      </c>
      <c r="AE1224">
        <v>76</v>
      </c>
      <c r="AF1224">
        <v>250</v>
      </c>
      <c r="AH1224" s="1">
        <v>42266.458333333336</v>
      </c>
      <c r="AI1224">
        <v>37</v>
      </c>
      <c r="AJ1224">
        <v>100</v>
      </c>
      <c r="AL1224" s="1">
        <v>42266.458333333336</v>
      </c>
      <c r="AM1224">
        <v>10</v>
      </c>
      <c r="AN1224">
        <v>50</v>
      </c>
      <c r="AP1224" s="1">
        <v>42266.458333333336</v>
      </c>
      <c r="AQ1224">
        <v>132</v>
      </c>
      <c r="AR1224">
        <v>150</v>
      </c>
      <c r="AT1224" s="1">
        <v>42266.458333333336</v>
      </c>
      <c r="AU1224">
        <v>20</v>
      </c>
      <c r="AV1224">
        <v>100</v>
      </c>
      <c r="AX1224" s="1">
        <v>42266.458333333336</v>
      </c>
      <c r="AY1224">
        <v>15</v>
      </c>
      <c r="AZ1224">
        <v>50</v>
      </c>
      <c r="BB1224" s="1">
        <v>42266.458333333336</v>
      </c>
      <c r="BC1224">
        <v>35</v>
      </c>
      <c r="BD1224">
        <v>125</v>
      </c>
      <c r="BF1224" s="1">
        <v>42266.458333333336</v>
      </c>
      <c r="BG1224">
        <v>24</v>
      </c>
      <c r="BH1224">
        <v>75</v>
      </c>
      <c r="BJ1224" s="1">
        <v>42266.458333333336</v>
      </c>
      <c r="BK1224">
        <v>11</v>
      </c>
      <c r="BL1224">
        <v>50</v>
      </c>
      <c r="BN1224" s="1">
        <v>42266.458333333336</v>
      </c>
      <c r="BO1224">
        <v>41</v>
      </c>
      <c r="BP1224">
        <v>50</v>
      </c>
      <c r="BR1224" s="1"/>
      <c r="BV1224" s="1"/>
      <c r="BZ1224" s="1"/>
      <c r="CD1224" s="1"/>
      <c r="CH1224" s="1"/>
      <c r="CL1224" s="1"/>
      <c r="CP1224" s="1"/>
      <c r="CT1224" s="1"/>
      <c r="CX1224" s="1"/>
      <c r="DB1224" s="1"/>
      <c r="DF1224" s="1"/>
      <c r="DJ1224" s="1"/>
      <c r="DN1224" s="1"/>
      <c r="DR1224" s="1"/>
      <c r="DV1224" s="1"/>
      <c r="DZ1224" s="1"/>
      <c r="ED1224" s="1"/>
      <c r="EH1224" s="1"/>
      <c r="EL1224" s="1"/>
      <c r="EP1224" s="1"/>
      <c r="ET1224" s="1"/>
      <c r="EX1224" s="1"/>
      <c r="FB1224" s="1"/>
      <c r="FF1224" s="1"/>
      <c r="FJ1224" s="1"/>
      <c r="FN1224" s="1"/>
      <c r="FR1224" s="1"/>
      <c r="FV1224" s="1"/>
      <c r="FZ1224" s="1"/>
      <c r="GD1224" s="1"/>
      <c r="GH1224" s="1"/>
      <c r="GL1224" s="1"/>
      <c r="GP1224" s="1"/>
      <c r="GT1224" s="1"/>
      <c r="GX1224" s="1"/>
      <c r="HB1224" s="1"/>
      <c r="HF1224" s="1"/>
      <c r="HJ1224" s="1"/>
      <c r="HN1224" s="1"/>
      <c r="HR1224" s="1"/>
      <c r="HV1224" s="1"/>
      <c r="HZ1224" s="1"/>
      <c r="ID1224" s="1"/>
      <c r="IH1224" s="1"/>
      <c r="IL1224" s="1"/>
      <c r="IP1224" s="1"/>
      <c r="IT1224" s="1"/>
      <c r="IX1224" s="1"/>
      <c r="JB1224" s="1"/>
      <c r="JF1224" s="1"/>
      <c r="JJ1224" s="1"/>
      <c r="JN1224" s="1"/>
      <c r="JR1224" s="1"/>
      <c r="JV1224" s="1"/>
      <c r="JZ1224" s="1"/>
      <c r="KD1224" s="1"/>
      <c r="KH1224" s="1"/>
      <c r="KL1224" s="1"/>
      <c r="KP1224" s="1"/>
      <c r="KT1224" s="1"/>
      <c r="KX1224" s="1"/>
      <c r="LB1224" s="1"/>
      <c r="LF1224" s="1"/>
      <c r="LJ1224" s="1"/>
      <c r="LN1224" s="1"/>
      <c r="LR1224" s="1"/>
    </row>
    <row r="1225" spans="6:330">
      <c r="F1225" s="1">
        <v>42266.5</v>
      </c>
      <c r="G1225">
        <v>229</v>
      </c>
      <c r="H1225">
        <v>250</v>
      </c>
      <c r="J1225" s="1">
        <v>42266.5</v>
      </c>
      <c r="K1225">
        <v>77</v>
      </c>
      <c r="L1225">
        <v>150</v>
      </c>
      <c r="N1225" s="1">
        <v>42266.5</v>
      </c>
      <c r="O1225">
        <v>31</v>
      </c>
      <c r="P1225">
        <v>75</v>
      </c>
      <c r="R1225" s="1">
        <v>42266.5</v>
      </c>
      <c r="S1225">
        <v>37</v>
      </c>
      <c r="T1225">
        <v>100</v>
      </c>
      <c r="V1225" s="1">
        <v>42266.5</v>
      </c>
      <c r="W1225">
        <v>18</v>
      </c>
      <c r="X1225">
        <v>75</v>
      </c>
      <c r="Z1225" s="1">
        <v>42266.5</v>
      </c>
      <c r="AA1225">
        <v>48</v>
      </c>
      <c r="AB1225">
        <v>50</v>
      </c>
      <c r="AD1225" s="1">
        <v>42266.5</v>
      </c>
      <c r="AE1225">
        <v>101</v>
      </c>
      <c r="AF1225">
        <v>250</v>
      </c>
      <c r="AH1225" s="1">
        <v>42266.5</v>
      </c>
      <c r="AI1225">
        <v>53</v>
      </c>
      <c r="AJ1225">
        <v>100</v>
      </c>
      <c r="AL1225" s="1">
        <v>42266.5</v>
      </c>
      <c r="AM1225">
        <v>12</v>
      </c>
      <c r="AN1225">
        <v>50</v>
      </c>
      <c r="AP1225" s="1">
        <v>42266.5</v>
      </c>
      <c r="AQ1225">
        <v>140</v>
      </c>
      <c r="AR1225">
        <v>150</v>
      </c>
      <c r="AT1225" s="1">
        <v>42266.5</v>
      </c>
      <c r="AU1225">
        <v>25</v>
      </c>
      <c r="AV1225">
        <v>100</v>
      </c>
      <c r="AX1225" s="1">
        <v>42266.5</v>
      </c>
      <c r="AY1225">
        <v>20</v>
      </c>
      <c r="AZ1225">
        <v>50</v>
      </c>
      <c r="BB1225" s="1">
        <v>42266.5</v>
      </c>
      <c r="BC1225">
        <v>38</v>
      </c>
      <c r="BD1225">
        <v>125</v>
      </c>
      <c r="BF1225" s="1">
        <v>42266.5</v>
      </c>
      <c r="BG1225">
        <v>22</v>
      </c>
      <c r="BH1225">
        <v>75</v>
      </c>
      <c r="BJ1225" s="1">
        <v>42266.5</v>
      </c>
      <c r="BK1225">
        <v>10</v>
      </c>
      <c r="BL1225">
        <v>50</v>
      </c>
      <c r="BN1225" s="1">
        <v>42266.5</v>
      </c>
      <c r="BO1225">
        <v>48</v>
      </c>
      <c r="BP1225">
        <v>50</v>
      </c>
      <c r="BR1225" s="1"/>
      <c r="BV1225" s="1"/>
      <c r="BZ1225" s="1"/>
      <c r="CD1225" s="1"/>
      <c r="CH1225" s="1"/>
      <c r="CL1225" s="1"/>
      <c r="CP1225" s="1"/>
      <c r="CT1225" s="1"/>
      <c r="CX1225" s="1"/>
      <c r="DB1225" s="1"/>
      <c r="DF1225" s="1"/>
      <c r="DJ1225" s="1"/>
      <c r="DN1225" s="1"/>
      <c r="DR1225" s="1"/>
      <c r="DV1225" s="1"/>
      <c r="DZ1225" s="1"/>
      <c r="ED1225" s="1"/>
      <c r="EH1225" s="1"/>
      <c r="EL1225" s="1"/>
      <c r="EP1225" s="1"/>
      <c r="ET1225" s="1"/>
      <c r="EX1225" s="1"/>
      <c r="FB1225" s="1"/>
      <c r="FF1225" s="1"/>
      <c r="FJ1225" s="1"/>
      <c r="FN1225" s="1"/>
      <c r="FR1225" s="1"/>
      <c r="FV1225" s="1"/>
      <c r="FZ1225" s="1"/>
      <c r="GD1225" s="1"/>
      <c r="GH1225" s="1"/>
      <c r="GL1225" s="1"/>
      <c r="GP1225" s="1"/>
      <c r="GT1225" s="1"/>
      <c r="GX1225" s="1"/>
      <c r="HB1225" s="1"/>
      <c r="HF1225" s="1"/>
      <c r="HJ1225" s="1"/>
      <c r="HN1225" s="1"/>
      <c r="HR1225" s="1"/>
      <c r="HV1225" s="1"/>
      <c r="HZ1225" s="1"/>
      <c r="ID1225" s="1"/>
      <c r="IH1225" s="1"/>
      <c r="IL1225" s="1"/>
      <c r="IP1225" s="1"/>
      <c r="IT1225" s="1"/>
      <c r="IX1225" s="1"/>
      <c r="JB1225" s="1"/>
      <c r="JF1225" s="1"/>
      <c r="JJ1225" s="1"/>
      <c r="JN1225" s="1"/>
      <c r="JR1225" s="1"/>
      <c r="JV1225" s="1"/>
      <c r="JZ1225" s="1"/>
      <c r="KD1225" s="1"/>
      <c r="KH1225" s="1"/>
      <c r="KL1225" s="1"/>
      <c r="KP1225" s="1"/>
      <c r="KT1225" s="1"/>
      <c r="KX1225" s="1"/>
      <c r="LB1225" s="1"/>
      <c r="LF1225" s="1"/>
      <c r="LJ1225" s="1"/>
      <c r="LN1225" s="1"/>
      <c r="LR1225" s="1"/>
    </row>
    <row r="1226" spans="6:330">
      <c r="F1226" s="1">
        <v>42266.541666666664</v>
      </c>
      <c r="G1226">
        <v>253</v>
      </c>
      <c r="H1226">
        <v>250</v>
      </c>
      <c r="J1226" s="1">
        <v>42266.541666666664</v>
      </c>
      <c r="K1226">
        <v>71</v>
      </c>
      <c r="L1226">
        <v>150</v>
      </c>
      <c r="N1226" s="1">
        <v>42266.541666666664</v>
      </c>
      <c r="O1226">
        <v>31</v>
      </c>
      <c r="P1226">
        <v>75</v>
      </c>
      <c r="R1226" s="1">
        <v>42266.541666666664</v>
      </c>
      <c r="S1226">
        <v>40</v>
      </c>
      <c r="T1226">
        <v>100</v>
      </c>
      <c r="V1226" s="1">
        <v>42266.541666666664</v>
      </c>
      <c r="W1226">
        <v>19</v>
      </c>
      <c r="X1226">
        <v>75</v>
      </c>
      <c r="Z1226" s="1">
        <v>42266.541666666664</v>
      </c>
      <c r="AA1226">
        <v>31</v>
      </c>
      <c r="AB1226">
        <v>50</v>
      </c>
      <c r="AD1226" s="1">
        <v>42266.541666666664</v>
      </c>
      <c r="AE1226">
        <v>99</v>
      </c>
      <c r="AF1226">
        <v>250</v>
      </c>
      <c r="AH1226" s="1">
        <v>42266.541666666664</v>
      </c>
      <c r="AI1226">
        <v>76</v>
      </c>
      <c r="AJ1226">
        <v>100</v>
      </c>
      <c r="AL1226" s="1">
        <v>42266.541666666664</v>
      </c>
      <c r="AM1226">
        <v>10</v>
      </c>
      <c r="AN1226">
        <v>50</v>
      </c>
      <c r="AP1226" s="1">
        <v>42266.541666666664</v>
      </c>
      <c r="AQ1226">
        <v>136</v>
      </c>
      <c r="AR1226">
        <v>150</v>
      </c>
      <c r="AT1226" s="1">
        <v>42266.541666666664</v>
      </c>
      <c r="AU1226">
        <v>35</v>
      </c>
      <c r="AV1226">
        <v>100</v>
      </c>
      <c r="AX1226" s="1">
        <v>42266.541666666664</v>
      </c>
      <c r="AY1226">
        <v>30</v>
      </c>
      <c r="AZ1226">
        <v>50</v>
      </c>
      <c r="BB1226" s="1">
        <v>42266.541666666664</v>
      </c>
      <c r="BC1226">
        <v>47</v>
      </c>
      <c r="BD1226">
        <v>125</v>
      </c>
      <c r="BF1226" s="1">
        <v>42266.541666666664</v>
      </c>
      <c r="BG1226">
        <v>20</v>
      </c>
      <c r="BH1226">
        <v>75</v>
      </c>
      <c r="BJ1226" s="1">
        <v>42266.541666666664</v>
      </c>
      <c r="BK1226">
        <v>11</v>
      </c>
      <c r="BL1226">
        <v>50</v>
      </c>
      <c r="BN1226" s="1">
        <v>42266.541666666664</v>
      </c>
      <c r="BO1226">
        <v>31</v>
      </c>
      <c r="BP1226">
        <v>50</v>
      </c>
      <c r="BR1226" s="1"/>
      <c r="BV1226" s="1"/>
      <c r="BZ1226" s="1"/>
      <c r="CD1226" s="1"/>
      <c r="CH1226" s="1"/>
      <c r="CL1226" s="1"/>
      <c r="CP1226" s="1"/>
      <c r="CT1226" s="1"/>
      <c r="CX1226" s="1"/>
      <c r="DB1226" s="1"/>
      <c r="DF1226" s="1"/>
      <c r="DJ1226" s="1"/>
      <c r="DN1226" s="1"/>
      <c r="DR1226" s="1"/>
      <c r="DV1226" s="1"/>
      <c r="DZ1226" s="1"/>
      <c r="ED1226" s="1"/>
      <c r="EH1226" s="1"/>
      <c r="EL1226" s="1"/>
      <c r="EP1226" s="1"/>
      <c r="ET1226" s="1"/>
      <c r="EX1226" s="1"/>
      <c r="FB1226" s="1"/>
      <c r="FF1226" s="1"/>
      <c r="FJ1226" s="1"/>
      <c r="FN1226" s="1"/>
      <c r="FR1226" s="1"/>
      <c r="FV1226" s="1"/>
      <c r="FZ1226" s="1"/>
      <c r="GD1226" s="1"/>
      <c r="GH1226" s="1"/>
      <c r="GL1226" s="1"/>
      <c r="GP1226" s="1"/>
      <c r="GT1226" s="1"/>
      <c r="GX1226" s="1"/>
      <c r="HB1226" s="1"/>
      <c r="HF1226" s="1"/>
      <c r="HJ1226" s="1"/>
      <c r="HN1226" s="1"/>
      <c r="HR1226" s="1"/>
      <c r="HV1226" s="1"/>
      <c r="HZ1226" s="1"/>
      <c r="ID1226" s="1"/>
      <c r="IH1226" s="1"/>
      <c r="IL1226" s="1"/>
      <c r="IP1226" s="1"/>
      <c r="IT1226" s="1"/>
      <c r="IX1226" s="1"/>
      <c r="JB1226" s="1"/>
      <c r="JF1226" s="1"/>
      <c r="JJ1226" s="1"/>
      <c r="JN1226" s="1"/>
      <c r="JR1226" s="1"/>
      <c r="JV1226" s="1"/>
      <c r="JZ1226" s="1"/>
      <c r="KD1226" s="1"/>
      <c r="KH1226" s="1"/>
      <c r="KL1226" s="1"/>
      <c r="KP1226" s="1"/>
      <c r="KT1226" s="1"/>
      <c r="KX1226" s="1"/>
      <c r="LB1226" s="1"/>
      <c r="LF1226" s="1"/>
      <c r="LJ1226" s="1"/>
      <c r="LN1226" s="1"/>
      <c r="LR1226" s="1"/>
    </row>
    <row r="1227" spans="6:330">
      <c r="F1227" s="1">
        <v>42266.583333333336</v>
      </c>
      <c r="G1227">
        <v>244</v>
      </c>
      <c r="H1227">
        <v>250</v>
      </c>
      <c r="J1227" s="1">
        <v>42266.583333333336</v>
      </c>
      <c r="K1227">
        <v>57</v>
      </c>
      <c r="L1227">
        <v>150</v>
      </c>
      <c r="N1227" s="1">
        <v>42266.583333333336</v>
      </c>
      <c r="O1227">
        <v>35</v>
      </c>
      <c r="P1227">
        <v>75</v>
      </c>
      <c r="R1227" s="1">
        <v>42266.583333333336</v>
      </c>
      <c r="S1227">
        <v>29</v>
      </c>
      <c r="T1227">
        <v>100</v>
      </c>
      <c r="V1227" s="1">
        <v>42266.583333333336</v>
      </c>
      <c r="W1227">
        <v>17</v>
      </c>
      <c r="X1227">
        <v>75</v>
      </c>
      <c r="Z1227" s="1">
        <v>42266.583333333336</v>
      </c>
      <c r="AA1227">
        <v>18</v>
      </c>
      <c r="AB1227">
        <v>50</v>
      </c>
      <c r="AD1227" s="1">
        <v>42266.583333333336</v>
      </c>
      <c r="AE1227">
        <v>78</v>
      </c>
      <c r="AF1227">
        <v>250</v>
      </c>
      <c r="AH1227" s="1">
        <v>42266.583333333336</v>
      </c>
      <c r="AI1227">
        <v>76</v>
      </c>
      <c r="AJ1227">
        <v>100</v>
      </c>
      <c r="AL1227" s="1">
        <v>42266.583333333336</v>
      </c>
      <c r="AM1227">
        <v>14</v>
      </c>
      <c r="AN1227">
        <v>50</v>
      </c>
      <c r="AP1227" s="1">
        <v>42266.583333333336</v>
      </c>
      <c r="AQ1227">
        <v>148</v>
      </c>
      <c r="AR1227">
        <v>150</v>
      </c>
      <c r="AT1227" s="1">
        <v>42266.583333333336</v>
      </c>
      <c r="AU1227">
        <v>30</v>
      </c>
      <c r="AV1227">
        <v>100</v>
      </c>
      <c r="AX1227" s="1">
        <v>42266.583333333336</v>
      </c>
      <c r="AY1227">
        <v>32</v>
      </c>
      <c r="AZ1227">
        <v>50</v>
      </c>
      <c r="BB1227" s="1">
        <v>42266.583333333336</v>
      </c>
      <c r="BC1227">
        <v>52</v>
      </c>
      <c r="BD1227">
        <v>125</v>
      </c>
      <c r="BF1227" s="1">
        <v>42266.583333333336</v>
      </c>
      <c r="BG1227">
        <v>16</v>
      </c>
      <c r="BH1227">
        <v>75</v>
      </c>
      <c r="BJ1227" s="1">
        <v>42266.583333333336</v>
      </c>
      <c r="BK1227">
        <v>10</v>
      </c>
      <c r="BL1227">
        <v>50</v>
      </c>
      <c r="BN1227" s="1">
        <v>42266.583333333336</v>
      </c>
      <c r="BO1227">
        <v>18</v>
      </c>
      <c r="BP1227">
        <v>50</v>
      </c>
      <c r="BR1227" s="1"/>
      <c r="BV1227" s="1"/>
      <c r="BZ1227" s="1"/>
      <c r="CD1227" s="1"/>
      <c r="CH1227" s="1"/>
      <c r="CL1227" s="1"/>
      <c r="CP1227" s="1"/>
      <c r="CT1227" s="1"/>
      <c r="CX1227" s="1"/>
      <c r="DB1227" s="1"/>
      <c r="DF1227" s="1"/>
      <c r="DJ1227" s="1"/>
      <c r="DN1227" s="1"/>
      <c r="DR1227" s="1"/>
      <c r="DV1227" s="1"/>
      <c r="DZ1227" s="1"/>
      <c r="ED1227" s="1"/>
      <c r="EH1227" s="1"/>
      <c r="EL1227" s="1"/>
      <c r="EP1227" s="1"/>
      <c r="ET1227" s="1"/>
      <c r="EX1227" s="1"/>
      <c r="FB1227" s="1"/>
      <c r="FF1227" s="1"/>
      <c r="FJ1227" s="1"/>
      <c r="FN1227" s="1"/>
      <c r="FR1227" s="1"/>
      <c r="FV1227" s="1"/>
      <c r="FZ1227" s="1"/>
      <c r="GD1227" s="1"/>
      <c r="GH1227" s="1"/>
      <c r="GL1227" s="1"/>
      <c r="GP1227" s="1"/>
      <c r="GT1227" s="1"/>
      <c r="GX1227" s="1"/>
      <c r="HB1227" s="1"/>
      <c r="HF1227" s="1"/>
      <c r="HJ1227" s="1"/>
      <c r="HN1227" s="1"/>
      <c r="HR1227" s="1"/>
      <c r="HV1227" s="1"/>
      <c r="HZ1227" s="1"/>
      <c r="ID1227" s="1"/>
      <c r="IH1227" s="1"/>
      <c r="IL1227" s="1"/>
      <c r="IP1227" s="1"/>
      <c r="IT1227" s="1"/>
      <c r="IX1227" s="1"/>
      <c r="JB1227" s="1"/>
      <c r="JF1227" s="1"/>
      <c r="JJ1227" s="1"/>
      <c r="JN1227" s="1"/>
      <c r="JR1227" s="1"/>
      <c r="JV1227" s="1"/>
      <c r="JZ1227" s="1"/>
      <c r="KD1227" s="1"/>
      <c r="KH1227" s="1"/>
      <c r="KL1227" s="1"/>
      <c r="KP1227" s="1"/>
      <c r="KT1227" s="1"/>
      <c r="KX1227" s="1"/>
      <c r="LB1227" s="1"/>
      <c r="LF1227" s="1"/>
      <c r="LJ1227" s="1"/>
      <c r="LN1227" s="1"/>
      <c r="LR1227" s="1"/>
    </row>
    <row r="1228" spans="6:330">
      <c r="F1228" s="1">
        <v>42266.625</v>
      </c>
      <c r="G1228">
        <v>220</v>
      </c>
      <c r="H1228">
        <v>250</v>
      </c>
      <c r="J1228" s="1">
        <v>42266.625</v>
      </c>
      <c r="K1228">
        <v>55</v>
      </c>
      <c r="L1228">
        <v>150</v>
      </c>
      <c r="N1228" s="1">
        <v>42266.625</v>
      </c>
      <c r="O1228">
        <v>26</v>
      </c>
      <c r="P1228">
        <v>75</v>
      </c>
      <c r="R1228" s="1">
        <v>42266.625</v>
      </c>
      <c r="S1228">
        <v>31</v>
      </c>
      <c r="T1228">
        <v>100</v>
      </c>
      <c r="V1228" s="1">
        <v>42266.625</v>
      </c>
      <c r="W1228">
        <v>20</v>
      </c>
      <c r="X1228">
        <v>75</v>
      </c>
      <c r="Z1228" s="1">
        <v>42266.625</v>
      </c>
      <c r="AA1228">
        <v>14</v>
      </c>
      <c r="AB1228">
        <v>50</v>
      </c>
      <c r="AD1228" s="1">
        <v>42266.625</v>
      </c>
      <c r="AE1228">
        <v>80</v>
      </c>
      <c r="AF1228">
        <v>250</v>
      </c>
      <c r="AH1228" s="1">
        <v>42266.625</v>
      </c>
      <c r="AI1228">
        <v>92</v>
      </c>
      <c r="AJ1228">
        <v>100</v>
      </c>
      <c r="AL1228" s="1">
        <v>42266.625</v>
      </c>
      <c r="AM1228">
        <v>13</v>
      </c>
      <c r="AN1228">
        <v>50</v>
      </c>
      <c r="AP1228" s="1">
        <v>42266.625</v>
      </c>
      <c r="AQ1228">
        <v>145</v>
      </c>
      <c r="AR1228">
        <v>150</v>
      </c>
      <c r="AT1228" s="1">
        <v>42266.625</v>
      </c>
      <c r="AU1228">
        <v>26</v>
      </c>
      <c r="AV1228">
        <v>100</v>
      </c>
      <c r="AX1228" s="1">
        <v>42266.625</v>
      </c>
      <c r="AY1228">
        <v>29</v>
      </c>
      <c r="AZ1228">
        <v>50</v>
      </c>
      <c r="BB1228" s="1">
        <v>42266.625</v>
      </c>
      <c r="BC1228">
        <v>53</v>
      </c>
      <c r="BD1228">
        <v>125</v>
      </c>
      <c r="BF1228" s="1">
        <v>42266.625</v>
      </c>
      <c r="BG1228">
        <v>26</v>
      </c>
      <c r="BH1228">
        <v>75</v>
      </c>
      <c r="BJ1228" s="1">
        <v>42266.625</v>
      </c>
      <c r="BK1228">
        <v>10</v>
      </c>
      <c r="BL1228">
        <v>50</v>
      </c>
      <c r="BN1228" s="1">
        <v>42266.625</v>
      </c>
      <c r="BO1228">
        <v>14</v>
      </c>
      <c r="BP1228">
        <v>50</v>
      </c>
      <c r="BR1228" s="1"/>
      <c r="BV1228" s="1"/>
      <c r="BZ1228" s="1"/>
      <c r="CD1228" s="1"/>
      <c r="CH1228" s="1"/>
      <c r="CL1228" s="1"/>
      <c r="CP1228" s="1"/>
      <c r="CT1228" s="1"/>
      <c r="CX1228" s="1"/>
      <c r="DB1228" s="1"/>
      <c r="DF1228" s="1"/>
      <c r="DJ1228" s="1"/>
      <c r="DN1228" s="1"/>
      <c r="DR1228" s="1"/>
      <c r="DV1228" s="1"/>
      <c r="DZ1228" s="1"/>
      <c r="ED1228" s="1"/>
      <c r="EH1228" s="1"/>
      <c r="EL1228" s="1"/>
      <c r="EP1228" s="1"/>
      <c r="ET1228" s="1"/>
      <c r="EX1228" s="1"/>
      <c r="FB1228" s="1"/>
      <c r="FF1228" s="1"/>
      <c r="FJ1228" s="1"/>
      <c r="FN1228" s="1"/>
      <c r="FR1228" s="1"/>
      <c r="FV1228" s="1"/>
      <c r="FZ1228" s="1"/>
      <c r="GD1228" s="1"/>
      <c r="GH1228" s="1"/>
      <c r="GL1228" s="1"/>
      <c r="GP1228" s="1"/>
      <c r="GT1228" s="1"/>
      <c r="GX1228" s="1"/>
      <c r="HB1228" s="1"/>
      <c r="HF1228" s="1"/>
      <c r="HJ1228" s="1"/>
      <c r="HN1228" s="1"/>
      <c r="HR1228" s="1"/>
      <c r="HV1228" s="1"/>
      <c r="HZ1228" s="1"/>
      <c r="ID1228" s="1"/>
      <c r="IH1228" s="1"/>
      <c r="IL1228" s="1"/>
      <c r="IP1228" s="1"/>
      <c r="IT1228" s="1"/>
      <c r="IX1228" s="1"/>
      <c r="JB1228" s="1"/>
      <c r="JF1228" s="1"/>
      <c r="JJ1228" s="1"/>
      <c r="JN1228" s="1"/>
      <c r="JR1228" s="1"/>
      <c r="JV1228" s="1"/>
      <c r="JZ1228" s="1"/>
      <c r="KD1228" s="1"/>
      <c r="KH1228" s="1"/>
      <c r="KL1228" s="1"/>
      <c r="KP1228" s="1"/>
      <c r="KT1228" s="1"/>
      <c r="KX1228" s="1"/>
      <c r="LB1228" s="1"/>
      <c r="LF1228" s="1"/>
      <c r="LJ1228" s="1"/>
      <c r="LN1228" s="1"/>
      <c r="LR1228" s="1"/>
    </row>
    <row r="1229" spans="6:330">
      <c r="F1229" s="1">
        <v>42266.666666666664</v>
      </c>
      <c r="G1229">
        <v>219</v>
      </c>
      <c r="H1229">
        <v>250</v>
      </c>
      <c r="J1229" s="1">
        <v>42266.666666666664</v>
      </c>
      <c r="K1229">
        <v>56</v>
      </c>
      <c r="L1229">
        <v>150</v>
      </c>
      <c r="N1229" s="1">
        <v>42266.666666666664</v>
      </c>
      <c r="O1229">
        <v>36</v>
      </c>
      <c r="P1229">
        <v>75</v>
      </c>
      <c r="R1229" s="1">
        <v>42266.666666666664</v>
      </c>
      <c r="S1229">
        <v>40</v>
      </c>
      <c r="T1229">
        <v>100</v>
      </c>
      <c r="V1229" s="1">
        <v>42266.666666666664</v>
      </c>
      <c r="W1229">
        <v>24</v>
      </c>
      <c r="X1229">
        <v>75</v>
      </c>
      <c r="Z1229" s="1">
        <v>42266.666666666664</v>
      </c>
      <c r="AA1229">
        <v>16</v>
      </c>
      <c r="AB1229">
        <v>50</v>
      </c>
      <c r="AD1229" s="1">
        <v>42266.666666666664</v>
      </c>
      <c r="AE1229">
        <v>74</v>
      </c>
      <c r="AF1229">
        <v>250</v>
      </c>
      <c r="AH1229" s="1">
        <v>42266.666666666664</v>
      </c>
      <c r="AI1229">
        <v>110</v>
      </c>
      <c r="AJ1229">
        <v>100</v>
      </c>
      <c r="AL1229" s="1">
        <v>42266.666666666664</v>
      </c>
      <c r="AM1229">
        <v>12</v>
      </c>
      <c r="AN1229">
        <v>50</v>
      </c>
      <c r="AP1229" s="1">
        <v>42266.666666666664</v>
      </c>
      <c r="AQ1229">
        <v>140</v>
      </c>
      <c r="AR1229">
        <v>150</v>
      </c>
      <c r="AT1229" s="1">
        <v>42266.666666666664</v>
      </c>
      <c r="AU1229">
        <v>32</v>
      </c>
      <c r="AV1229">
        <v>100</v>
      </c>
      <c r="AX1229" s="1">
        <v>42266.666666666664</v>
      </c>
      <c r="AY1229">
        <v>37</v>
      </c>
      <c r="AZ1229">
        <v>50</v>
      </c>
      <c r="BB1229" s="1">
        <v>42266.666666666664</v>
      </c>
      <c r="BC1229">
        <v>61</v>
      </c>
      <c r="BD1229">
        <v>125</v>
      </c>
      <c r="BF1229" s="1">
        <v>42266.666666666664</v>
      </c>
      <c r="BG1229">
        <v>23</v>
      </c>
      <c r="BH1229">
        <v>75</v>
      </c>
      <c r="BJ1229" s="1">
        <v>42266.666666666664</v>
      </c>
      <c r="BK1229">
        <v>8</v>
      </c>
      <c r="BL1229">
        <v>50</v>
      </c>
      <c r="BN1229" s="1">
        <v>42266.666666666664</v>
      </c>
      <c r="BO1229">
        <v>16</v>
      </c>
      <c r="BP1229">
        <v>50</v>
      </c>
      <c r="BR1229" s="1"/>
      <c r="BV1229" s="1"/>
      <c r="BZ1229" s="1"/>
      <c r="CD1229" s="1"/>
      <c r="CH1229" s="1"/>
      <c r="CL1229" s="1"/>
      <c r="CP1229" s="1"/>
      <c r="CT1229" s="1"/>
      <c r="CX1229" s="1"/>
      <c r="DB1229" s="1"/>
      <c r="DF1229" s="1"/>
      <c r="DJ1229" s="1"/>
      <c r="DN1229" s="1"/>
      <c r="DR1229" s="1"/>
      <c r="DV1229" s="1"/>
      <c r="DZ1229" s="1"/>
      <c r="ED1229" s="1"/>
      <c r="EH1229" s="1"/>
      <c r="EL1229" s="1"/>
      <c r="EP1229" s="1"/>
      <c r="ET1229" s="1"/>
      <c r="EX1229" s="1"/>
      <c r="FB1229" s="1"/>
      <c r="FF1229" s="1"/>
      <c r="FJ1229" s="1"/>
      <c r="FN1229" s="1"/>
      <c r="FR1229" s="1"/>
      <c r="FV1229" s="1"/>
      <c r="FZ1229" s="1"/>
      <c r="GD1229" s="1"/>
      <c r="GH1229" s="1"/>
      <c r="GL1229" s="1"/>
      <c r="GP1229" s="1"/>
      <c r="GT1229" s="1"/>
      <c r="GX1229" s="1"/>
      <c r="HB1229" s="1"/>
      <c r="HF1229" s="1"/>
      <c r="HJ1229" s="1"/>
      <c r="HN1229" s="1"/>
      <c r="HR1229" s="1"/>
      <c r="HV1229" s="1"/>
      <c r="HZ1229" s="1"/>
      <c r="ID1229" s="1"/>
      <c r="IH1229" s="1"/>
      <c r="IL1229" s="1"/>
      <c r="IP1229" s="1"/>
      <c r="IT1229" s="1"/>
      <c r="IX1229" s="1"/>
      <c r="JB1229" s="1"/>
      <c r="JF1229" s="1"/>
      <c r="JJ1229" s="1"/>
      <c r="JN1229" s="1"/>
      <c r="JR1229" s="1"/>
      <c r="JV1229" s="1"/>
      <c r="JZ1229" s="1"/>
      <c r="KD1229" s="1"/>
      <c r="KH1229" s="1"/>
      <c r="KL1229" s="1"/>
      <c r="KP1229" s="1"/>
      <c r="KT1229" s="1"/>
      <c r="KX1229" s="1"/>
      <c r="LB1229" s="1"/>
      <c r="LF1229" s="1"/>
      <c r="LJ1229" s="1"/>
      <c r="LN1229" s="1"/>
      <c r="LR1229" s="1"/>
    </row>
    <row r="1230" spans="6:330">
      <c r="F1230" s="1">
        <v>42266.708333333336</v>
      </c>
      <c r="G1230">
        <v>190</v>
      </c>
      <c r="H1230">
        <v>250</v>
      </c>
      <c r="J1230" s="1">
        <v>42266.708333333336</v>
      </c>
      <c r="K1230">
        <v>72</v>
      </c>
      <c r="L1230">
        <v>150</v>
      </c>
      <c r="N1230" s="1">
        <v>42266.708333333336</v>
      </c>
      <c r="O1230">
        <v>35</v>
      </c>
      <c r="P1230">
        <v>75</v>
      </c>
      <c r="R1230" s="1">
        <v>42266.708333333336</v>
      </c>
      <c r="S1230">
        <v>38</v>
      </c>
      <c r="T1230">
        <v>100</v>
      </c>
      <c r="V1230" s="1">
        <v>42266.708333333336</v>
      </c>
      <c r="W1230">
        <v>22</v>
      </c>
      <c r="X1230">
        <v>75</v>
      </c>
      <c r="Z1230" s="1">
        <v>42266.708333333336</v>
      </c>
      <c r="AA1230">
        <v>23</v>
      </c>
      <c r="AB1230">
        <v>50</v>
      </c>
      <c r="AD1230" s="1">
        <v>42266.708333333336</v>
      </c>
      <c r="AE1230">
        <v>94</v>
      </c>
      <c r="AF1230">
        <v>250</v>
      </c>
      <c r="AH1230" s="1">
        <v>42266.708333333336</v>
      </c>
      <c r="AI1230">
        <v>97</v>
      </c>
      <c r="AJ1230">
        <v>100</v>
      </c>
      <c r="AL1230" s="1">
        <v>42266.708333333336</v>
      </c>
      <c r="AM1230">
        <v>15</v>
      </c>
      <c r="AN1230">
        <v>50</v>
      </c>
      <c r="AP1230" s="1">
        <v>42266.708333333336</v>
      </c>
      <c r="AQ1230">
        <v>146</v>
      </c>
      <c r="AR1230">
        <v>150</v>
      </c>
      <c r="AT1230" s="1">
        <v>42266.708333333336</v>
      </c>
      <c r="AU1230">
        <v>32</v>
      </c>
      <c r="AV1230">
        <v>100</v>
      </c>
      <c r="AX1230" s="1">
        <v>42266.708333333336</v>
      </c>
      <c r="AY1230">
        <v>42</v>
      </c>
      <c r="AZ1230">
        <v>50</v>
      </c>
      <c r="BB1230" s="1">
        <v>42266.708333333336</v>
      </c>
      <c r="BC1230">
        <v>64</v>
      </c>
      <c r="BD1230">
        <v>125</v>
      </c>
      <c r="BF1230" s="1">
        <v>42266.708333333336</v>
      </c>
      <c r="BG1230">
        <v>31</v>
      </c>
      <c r="BH1230">
        <v>75</v>
      </c>
      <c r="BJ1230" s="1">
        <v>42266.708333333336</v>
      </c>
      <c r="BK1230">
        <v>11</v>
      </c>
      <c r="BL1230">
        <v>50</v>
      </c>
      <c r="BN1230" s="1">
        <v>42266.708333333336</v>
      </c>
      <c r="BO1230">
        <v>23</v>
      </c>
      <c r="BP1230">
        <v>50</v>
      </c>
      <c r="BR1230" s="1"/>
      <c r="BV1230" s="1"/>
      <c r="BZ1230" s="1"/>
      <c r="CD1230" s="1"/>
      <c r="CH1230" s="1"/>
      <c r="CL1230" s="1"/>
      <c r="CP1230" s="1"/>
      <c r="CT1230" s="1"/>
      <c r="CX1230" s="1"/>
      <c r="DB1230" s="1"/>
      <c r="DF1230" s="1"/>
      <c r="DJ1230" s="1"/>
      <c r="DN1230" s="1"/>
      <c r="DR1230" s="1"/>
      <c r="DV1230" s="1"/>
      <c r="DZ1230" s="1"/>
      <c r="ED1230" s="1"/>
      <c r="EH1230" s="1"/>
      <c r="EL1230" s="1"/>
      <c r="EP1230" s="1"/>
      <c r="ET1230" s="1"/>
      <c r="EX1230" s="1"/>
      <c r="FB1230" s="1"/>
      <c r="FF1230" s="1"/>
      <c r="FJ1230" s="1"/>
      <c r="FN1230" s="1"/>
      <c r="FR1230" s="1"/>
      <c r="FV1230" s="1"/>
      <c r="FZ1230" s="1"/>
      <c r="GD1230" s="1"/>
      <c r="GH1230" s="1"/>
      <c r="GL1230" s="1"/>
      <c r="GP1230" s="1"/>
      <c r="GT1230" s="1"/>
      <c r="GX1230" s="1"/>
      <c r="HB1230" s="1"/>
      <c r="HF1230" s="1"/>
      <c r="HJ1230" s="1"/>
      <c r="HN1230" s="1"/>
      <c r="HR1230" s="1"/>
      <c r="HV1230" s="1"/>
      <c r="HZ1230" s="1"/>
      <c r="ID1230" s="1"/>
      <c r="IH1230" s="1"/>
      <c r="IL1230" s="1"/>
      <c r="IP1230" s="1"/>
      <c r="IT1230" s="1"/>
      <c r="IX1230" s="1"/>
      <c r="JB1230" s="1"/>
      <c r="JF1230" s="1"/>
      <c r="JJ1230" s="1"/>
      <c r="JN1230" s="1"/>
      <c r="JR1230" s="1"/>
      <c r="JV1230" s="1"/>
      <c r="JZ1230" s="1"/>
      <c r="KD1230" s="1"/>
      <c r="KH1230" s="1"/>
      <c r="KL1230" s="1"/>
      <c r="KP1230" s="1"/>
      <c r="KT1230" s="1"/>
      <c r="KX1230" s="1"/>
      <c r="LB1230" s="1"/>
      <c r="LF1230" s="1"/>
      <c r="LJ1230" s="1"/>
      <c r="LN1230" s="1"/>
      <c r="LR1230" s="1"/>
    </row>
    <row r="1231" spans="6:330">
      <c r="F1231" s="1">
        <v>42266.75</v>
      </c>
      <c r="G1231">
        <v>186</v>
      </c>
      <c r="H1231">
        <v>250</v>
      </c>
      <c r="J1231" s="1">
        <v>42266.75</v>
      </c>
      <c r="K1231">
        <v>91</v>
      </c>
      <c r="L1231">
        <v>150</v>
      </c>
      <c r="N1231" s="1">
        <v>42266.75</v>
      </c>
      <c r="O1231">
        <v>32</v>
      </c>
      <c r="P1231">
        <v>75</v>
      </c>
      <c r="R1231" s="1">
        <v>42266.75</v>
      </c>
      <c r="S1231">
        <v>40</v>
      </c>
      <c r="T1231">
        <v>100</v>
      </c>
      <c r="V1231" s="1">
        <v>42266.75</v>
      </c>
      <c r="W1231">
        <v>28</v>
      </c>
      <c r="X1231">
        <v>75</v>
      </c>
      <c r="Z1231" s="1">
        <v>42266.75</v>
      </c>
      <c r="AA1231">
        <v>25</v>
      </c>
      <c r="AB1231">
        <v>50</v>
      </c>
      <c r="AD1231" s="1">
        <v>42266.75</v>
      </c>
      <c r="AE1231">
        <v>102</v>
      </c>
      <c r="AF1231">
        <v>250</v>
      </c>
      <c r="AH1231" s="1">
        <v>42266.75</v>
      </c>
      <c r="AI1231">
        <v>86</v>
      </c>
      <c r="AJ1231">
        <v>100</v>
      </c>
      <c r="AL1231" s="1">
        <v>42266.75</v>
      </c>
      <c r="AM1231">
        <v>13</v>
      </c>
      <c r="AN1231">
        <v>50</v>
      </c>
      <c r="AP1231" s="1">
        <v>42266.75</v>
      </c>
      <c r="AQ1231">
        <v>171</v>
      </c>
      <c r="AR1231">
        <v>150</v>
      </c>
      <c r="AT1231" s="1">
        <v>42266.75</v>
      </c>
      <c r="AU1231">
        <v>31</v>
      </c>
      <c r="AV1231">
        <v>100</v>
      </c>
      <c r="AX1231" s="1">
        <v>42266.75</v>
      </c>
      <c r="AY1231">
        <v>42</v>
      </c>
      <c r="AZ1231">
        <v>50</v>
      </c>
      <c r="BB1231" s="1">
        <v>42266.75</v>
      </c>
      <c r="BC1231">
        <v>78</v>
      </c>
      <c r="BD1231">
        <v>125</v>
      </c>
      <c r="BF1231" s="1">
        <v>42266.75</v>
      </c>
      <c r="BG1231">
        <v>27</v>
      </c>
      <c r="BH1231">
        <v>75</v>
      </c>
      <c r="BJ1231" s="1">
        <v>42266.75</v>
      </c>
      <c r="BK1231">
        <v>11</v>
      </c>
      <c r="BL1231">
        <v>50</v>
      </c>
      <c r="BN1231" s="1">
        <v>42266.75</v>
      </c>
      <c r="BO1231">
        <v>25</v>
      </c>
      <c r="BP1231">
        <v>50</v>
      </c>
      <c r="BR1231" s="1"/>
      <c r="BV1231" s="1"/>
      <c r="BZ1231" s="1"/>
      <c r="CD1231" s="1"/>
      <c r="CH1231" s="1"/>
      <c r="CL1231" s="1"/>
      <c r="CP1231" s="1"/>
      <c r="CT1231" s="1"/>
      <c r="CX1231" s="1"/>
      <c r="DB1231" s="1"/>
      <c r="DF1231" s="1"/>
      <c r="DJ1231" s="1"/>
      <c r="DN1231" s="1"/>
      <c r="DR1231" s="1"/>
      <c r="DV1231" s="1"/>
      <c r="DZ1231" s="1"/>
      <c r="ED1231" s="1"/>
      <c r="EH1231" s="1"/>
      <c r="EL1231" s="1"/>
      <c r="EP1231" s="1"/>
      <c r="ET1231" s="1"/>
      <c r="EX1231" s="1"/>
      <c r="FB1231" s="1"/>
      <c r="FF1231" s="1"/>
      <c r="FJ1231" s="1"/>
      <c r="FN1231" s="1"/>
      <c r="FR1231" s="1"/>
      <c r="FV1231" s="1"/>
      <c r="FZ1231" s="1"/>
      <c r="GD1231" s="1"/>
      <c r="GH1231" s="1"/>
      <c r="GL1231" s="1"/>
      <c r="GP1231" s="1"/>
      <c r="GT1231" s="1"/>
      <c r="GX1231" s="1"/>
      <c r="HB1231" s="1"/>
      <c r="HF1231" s="1"/>
      <c r="HJ1231" s="1"/>
      <c r="HN1231" s="1"/>
      <c r="HR1231" s="1"/>
      <c r="HV1231" s="1"/>
      <c r="HZ1231" s="1"/>
      <c r="ID1231" s="1"/>
      <c r="IH1231" s="1"/>
      <c r="IL1231" s="1"/>
      <c r="IP1231" s="1"/>
      <c r="IT1231" s="1"/>
      <c r="IX1231" s="1"/>
      <c r="JB1231" s="1"/>
      <c r="JF1231" s="1"/>
      <c r="JJ1231" s="1"/>
      <c r="JN1231" s="1"/>
      <c r="JR1231" s="1"/>
      <c r="JV1231" s="1"/>
      <c r="JZ1231" s="1"/>
      <c r="KD1231" s="1"/>
      <c r="KH1231" s="1"/>
      <c r="KL1231" s="1"/>
      <c r="KP1231" s="1"/>
      <c r="KT1231" s="1"/>
      <c r="KX1231" s="1"/>
      <c r="LB1231" s="1"/>
      <c r="LF1231" s="1"/>
      <c r="LJ1231" s="1"/>
      <c r="LN1231" s="1"/>
      <c r="LR1231" s="1"/>
    </row>
    <row r="1232" spans="6:330">
      <c r="F1232" s="1">
        <v>42266.791666666664</v>
      </c>
      <c r="G1232">
        <v>143</v>
      </c>
      <c r="H1232">
        <v>250</v>
      </c>
      <c r="J1232" s="1">
        <v>42266.791666666664</v>
      </c>
      <c r="K1232">
        <v>81</v>
      </c>
      <c r="L1232">
        <v>150</v>
      </c>
      <c r="N1232" s="1">
        <v>42266.791666666664</v>
      </c>
      <c r="O1232">
        <v>38</v>
      </c>
      <c r="P1232">
        <v>75</v>
      </c>
      <c r="R1232" s="1">
        <v>42266.791666666664</v>
      </c>
      <c r="S1232">
        <v>38</v>
      </c>
      <c r="T1232">
        <v>100</v>
      </c>
      <c r="V1232" s="1">
        <v>42266.791666666664</v>
      </c>
      <c r="W1232">
        <v>26</v>
      </c>
      <c r="X1232">
        <v>75</v>
      </c>
      <c r="Z1232" s="1">
        <v>42266.791666666664</v>
      </c>
      <c r="AA1232">
        <v>28</v>
      </c>
      <c r="AB1232">
        <v>50</v>
      </c>
      <c r="AD1232" s="1">
        <v>42266.791666666664</v>
      </c>
      <c r="AE1232">
        <v>100</v>
      </c>
      <c r="AF1232">
        <v>250</v>
      </c>
      <c r="AH1232" s="1">
        <v>42266.791666666664</v>
      </c>
      <c r="AI1232">
        <v>22</v>
      </c>
      <c r="AJ1232">
        <v>100</v>
      </c>
      <c r="AL1232" s="1">
        <v>42266.791666666664</v>
      </c>
      <c r="AM1232">
        <v>14</v>
      </c>
      <c r="AN1232">
        <v>50</v>
      </c>
      <c r="AP1232" s="1">
        <v>42266.791666666664</v>
      </c>
      <c r="AQ1232">
        <v>192</v>
      </c>
      <c r="AR1232">
        <v>150</v>
      </c>
      <c r="AT1232" s="1">
        <v>42266.791666666664</v>
      </c>
      <c r="AU1232">
        <v>17</v>
      </c>
      <c r="AV1232">
        <v>100</v>
      </c>
      <c r="AX1232" s="1">
        <v>42266.791666666664</v>
      </c>
      <c r="AY1232">
        <v>40</v>
      </c>
      <c r="AZ1232">
        <v>50</v>
      </c>
      <c r="BB1232" s="1">
        <v>42266.791666666664</v>
      </c>
      <c r="BC1232">
        <v>100</v>
      </c>
      <c r="BD1232">
        <v>125</v>
      </c>
      <c r="BF1232" s="1">
        <v>42266.791666666664</v>
      </c>
      <c r="BG1232">
        <v>22</v>
      </c>
      <c r="BH1232">
        <v>75</v>
      </c>
      <c r="BJ1232" s="1">
        <v>42266.791666666664</v>
      </c>
      <c r="BK1232">
        <v>12</v>
      </c>
      <c r="BL1232">
        <v>50</v>
      </c>
      <c r="BN1232" s="1">
        <v>42266.791666666664</v>
      </c>
      <c r="BO1232">
        <v>28</v>
      </c>
      <c r="BP1232">
        <v>50</v>
      </c>
      <c r="BR1232" s="1"/>
      <c r="BV1232" s="1"/>
      <c r="BZ1232" s="1"/>
      <c r="CD1232" s="1"/>
      <c r="CH1232" s="1"/>
      <c r="CL1232" s="1"/>
      <c r="CP1232" s="1"/>
      <c r="CT1232" s="1"/>
      <c r="CX1232" s="1"/>
      <c r="DB1232" s="1"/>
      <c r="DF1232" s="1"/>
      <c r="DJ1232" s="1"/>
      <c r="DN1232" s="1"/>
      <c r="DR1232" s="1"/>
      <c r="DV1232" s="1"/>
      <c r="DZ1232" s="1"/>
      <c r="ED1232" s="1"/>
      <c r="EH1232" s="1"/>
      <c r="EL1232" s="1"/>
      <c r="EP1232" s="1"/>
      <c r="ET1232" s="1"/>
      <c r="EX1232" s="1"/>
      <c r="FB1232" s="1"/>
      <c r="FF1232" s="1"/>
      <c r="FJ1232" s="1"/>
      <c r="FN1232" s="1"/>
      <c r="FR1232" s="1"/>
      <c r="FV1232" s="1"/>
      <c r="FZ1232" s="1"/>
      <c r="GD1232" s="1"/>
      <c r="GH1232" s="1"/>
      <c r="GL1232" s="1"/>
      <c r="GP1232" s="1"/>
      <c r="GT1232" s="1"/>
      <c r="GX1232" s="1"/>
      <c r="HB1232" s="1"/>
      <c r="HF1232" s="1"/>
      <c r="HJ1232" s="1"/>
      <c r="HN1232" s="1"/>
      <c r="HR1232" s="1"/>
      <c r="HV1232" s="1"/>
      <c r="HZ1232" s="1"/>
      <c r="ID1232" s="1"/>
      <c r="IH1232" s="1"/>
      <c r="IL1232" s="1"/>
      <c r="IP1232" s="1"/>
      <c r="IT1232" s="1"/>
      <c r="IX1232" s="1"/>
      <c r="JB1232" s="1"/>
      <c r="JF1232" s="1"/>
      <c r="JJ1232" s="1"/>
      <c r="JN1232" s="1"/>
      <c r="JR1232" s="1"/>
      <c r="JV1232" s="1"/>
      <c r="JZ1232" s="1"/>
      <c r="KD1232" s="1"/>
      <c r="KH1232" s="1"/>
      <c r="KL1232" s="1"/>
      <c r="KP1232" s="1"/>
      <c r="KT1232" s="1"/>
      <c r="KX1232" s="1"/>
      <c r="LB1232" s="1"/>
      <c r="LF1232" s="1"/>
      <c r="LJ1232" s="1"/>
      <c r="LN1232" s="1"/>
      <c r="LR1232" s="1"/>
    </row>
    <row r="1233" spans="6:330">
      <c r="F1233" s="1">
        <v>42266.833333333336</v>
      </c>
      <c r="G1233">
        <v>101</v>
      </c>
      <c r="H1233">
        <v>250</v>
      </c>
      <c r="J1233" s="1">
        <v>42266.833333333336</v>
      </c>
      <c r="K1233">
        <v>61</v>
      </c>
      <c r="L1233">
        <v>150</v>
      </c>
      <c r="N1233" s="1">
        <v>42266.833333333336</v>
      </c>
      <c r="O1233">
        <v>36</v>
      </c>
      <c r="P1233">
        <v>75</v>
      </c>
      <c r="R1233" s="1">
        <v>42266.833333333336</v>
      </c>
      <c r="S1233">
        <v>43</v>
      </c>
      <c r="T1233">
        <v>100</v>
      </c>
      <c r="V1233" s="1">
        <v>42266.833333333336</v>
      </c>
      <c r="W1233">
        <v>28</v>
      </c>
      <c r="X1233">
        <v>75</v>
      </c>
      <c r="Z1233" s="1">
        <v>42266.833333333336</v>
      </c>
      <c r="AA1233">
        <v>29</v>
      </c>
      <c r="AB1233">
        <v>50</v>
      </c>
      <c r="AD1233" s="1">
        <v>42266.833333333336</v>
      </c>
      <c r="AE1233">
        <v>92</v>
      </c>
      <c r="AF1233">
        <v>250</v>
      </c>
      <c r="AH1233" s="1">
        <v>42266.833333333336</v>
      </c>
      <c r="AI1233">
        <v>10</v>
      </c>
      <c r="AJ1233">
        <v>100</v>
      </c>
      <c r="AL1233" s="1">
        <v>42266.833333333336</v>
      </c>
      <c r="AM1233">
        <v>11</v>
      </c>
      <c r="AN1233">
        <v>50</v>
      </c>
      <c r="AP1233" s="1">
        <v>42266.833333333336</v>
      </c>
      <c r="AQ1233">
        <v>195</v>
      </c>
      <c r="AR1233">
        <v>150</v>
      </c>
      <c r="AT1233" s="1">
        <v>42266.833333333336</v>
      </c>
      <c r="AU1233">
        <v>18</v>
      </c>
      <c r="AV1233">
        <v>100</v>
      </c>
      <c r="AX1233" s="1">
        <v>42266.833333333336</v>
      </c>
      <c r="AY1233">
        <v>30</v>
      </c>
      <c r="AZ1233">
        <v>50</v>
      </c>
      <c r="BB1233" s="1">
        <v>42266.833333333336</v>
      </c>
      <c r="BC1233">
        <v>110</v>
      </c>
      <c r="BD1233">
        <v>125</v>
      </c>
      <c r="BF1233" s="1">
        <v>42266.833333333336</v>
      </c>
      <c r="BG1233">
        <v>23</v>
      </c>
      <c r="BH1233">
        <v>75</v>
      </c>
      <c r="BJ1233" s="1">
        <v>42266.833333333336</v>
      </c>
      <c r="BK1233">
        <v>11</v>
      </c>
      <c r="BL1233">
        <v>50</v>
      </c>
      <c r="BN1233" s="1">
        <v>42266.833333333336</v>
      </c>
      <c r="BO1233">
        <v>29</v>
      </c>
      <c r="BP1233">
        <v>50</v>
      </c>
      <c r="BR1233" s="1"/>
      <c r="BV1233" s="1"/>
      <c r="BZ1233" s="1"/>
      <c r="CD1233" s="1"/>
      <c r="CH1233" s="1"/>
      <c r="CL1233" s="1"/>
      <c r="CP1233" s="1"/>
      <c r="CT1233" s="1"/>
      <c r="CX1233" s="1"/>
      <c r="DB1233" s="1"/>
      <c r="DF1233" s="1"/>
      <c r="DJ1233" s="1"/>
      <c r="DN1233" s="1"/>
      <c r="DR1233" s="1"/>
      <c r="DV1233" s="1"/>
      <c r="DZ1233" s="1"/>
      <c r="ED1233" s="1"/>
      <c r="EH1233" s="1"/>
      <c r="EL1233" s="1"/>
      <c r="EP1233" s="1"/>
      <c r="ET1233" s="1"/>
      <c r="EX1233" s="1"/>
      <c r="FB1233" s="1"/>
      <c r="FF1233" s="1"/>
      <c r="FJ1233" s="1"/>
      <c r="FN1233" s="1"/>
      <c r="FR1233" s="1"/>
      <c r="FV1233" s="1"/>
      <c r="FZ1233" s="1"/>
      <c r="GD1233" s="1"/>
      <c r="GH1233" s="1"/>
      <c r="GL1233" s="1"/>
      <c r="GP1233" s="1"/>
      <c r="GT1233" s="1"/>
      <c r="GX1233" s="1"/>
      <c r="HB1233" s="1"/>
      <c r="HF1233" s="1"/>
      <c r="HJ1233" s="1"/>
      <c r="HN1233" s="1"/>
      <c r="HR1233" s="1"/>
      <c r="HV1233" s="1"/>
      <c r="HZ1233" s="1"/>
      <c r="ID1233" s="1"/>
      <c r="IH1233" s="1"/>
      <c r="IL1233" s="1"/>
      <c r="IP1233" s="1"/>
      <c r="IT1233" s="1"/>
      <c r="IX1233" s="1"/>
      <c r="JB1233" s="1"/>
      <c r="JF1233" s="1"/>
      <c r="JJ1233" s="1"/>
      <c r="JN1233" s="1"/>
      <c r="JR1233" s="1"/>
      <c r="JV1233" s="1"/>
      <c r="JZ1233" s="1"/>
      <c r="KD1233" s="1"/>
      <c r="KH1233" s="1"/>
      <c r="KL1233" s="1"/>
      <c r="KP1233" s="1"/>
      <c r="KT1233" s="1"/>
      <c r="KX1233" s="1"/>
      <c r="LB1233" s="1"/>
      <c r="LF1233" s="1"/>
      <c r="LJ1233" s="1"/>
      <c r="LN1233" s="1"/>
      <c r="LR1233" s="1"/>
    </row>
    <row r="1234" spans="6:330">
      <c r="F1234" s="1">
        <v>42266.875</v>
      </c>
      <c r="G1234">
        <v>103</v>
      </c>
      <c r="H1234">
        <v>250</v>
      </c>
      <c r="J1234" s="1">
        <v>42266.875</v>
      </c>
      <c r="K1234">
        <v>39</v>
      </c>
      <c r="L1234">
        <v>150</v>
      </c>
      <c r="N1234" s="1">
        <v>42266.875</v>
      </c>
      <c r="O1234">
        <v>34</v>
      </c>
      <c r="P1234">
        <v>75</v>
      </c>
      <c r="R1234" s="1">
        <v>42266.875</v>
      </c>
      <c r="S1234">
        <v>41</v>
      </c>
      <c r="T1234">
        <v>100</v>
      </c>
      <c r="V1234" s="1">
        <v>42266.875</v>
      </c>
      <c r="W1234">
        <v>40</v>
      </c>
      <c r="X1234">
        <v>75</v>
      </c>
      <c r="Z1234" s="1">
        <v>42266.875</v>
      </c>
      <c r="AA1234">
        <v>23</v>
      </c>
      <c r="AB1234">
        <v>50</v>
      </c>
      <c r="AD1234" s="1">
        <v>42266.875</v>
      </c>
      <c r="AE1234">
        <v>45</v>
      </c>
      <c r="AF1234">
        <v>250</v>
      </c>
      <c r="AH1234" s="1">
        <v>42266.875</v>
      </c>
      <c r="AI1234">
        <v>8</v>
      </c>
      <c r="AJ1234">
        <v>100</v>
      </c>
      <c r="AL1234" s="1">
        <v>42266.875</v>
      </c>
      <c r="AM1234">
        <v>11</v>
      </c>
      <c r="AN1234">
        <v>50</v>
      </c>
      <c r="AP1234" s="1">
        <v>42266.875</v>
      </c>
      <c r="AQ1234">
        <v>197</v>
      </c>
      <c r="AR1234">
        <v>150</v>
      </c>
      <c r="AT1234" s="1">
        <v>42266.875</v>
      </c>
      <c r="AU1234">
        <v>17</v>
      </c>
      <c r="AV1234">
        <v>100</v>
      </c>
      <c r="AX1234" s="1">
        <v>42266.875</v>
      </c>
      <c r="AY1234">
        <v>34</v>
      </c>
      <c r="AZ1234">
        <v>50</v>
      </c>
      <c r="BB1234" s="1">
        <v>42266.875</v>
      </c>
      <c r="BC1234">
        <v>108</v>
      </c>
      <c r="BD1234">
        <v>125</v>
      </c>
      <c r="BF1234" s="1">
        <v>42266.875</v>
      </c>
      <c r="BG1234">
        <v>22</v>
      </c>
      <c r="BH1234">
        <v>75</v>
      </c>
      <c r="BJ1234" s="1">
        <v>42266.875</v>
      </c>
      <c r="BK1234">
        <v>11</v>
      </c>
      <c r="BL1234">
        <v>50</v>
      </c>
      <c r="BN1234" s="1">
        <v>42266.875</v>
      </c>
      <c r="BO1234">
        <v>23</v>
      </c>
      <c r="BP1234">
        <v>50</v>
      </c>
      <c r="BR1234" s="1"/>
      <c r="BV1234" s="1"/>
      <c r="BZ1234" s="1"/>
      <c r="CD1234" s="1"/>
      <c r="CH1234" s="1"/>
      <c r="CL1234" s="1"/>
      <c r="CP1234" s="1"/>
      <c r="CT1234" s="1"/>
      <c r="CX1234" s="1"/>
      <c r="DB1234" s="1"/>
      <c r="DF1234" s="1"/>
      <c r="DJ1234" s="1"/>
      <c r="DN1234" s="1"/>
      <c r="DR1234" s="1"/>
      <c r="DV1234" s="1"/>
      <c r="DZ1234" s="1"/>
      <c r="ED1234" s="1"/>
      <c r="EH1234" s="1"/>
      <c r="EL1234" s="1"/>
      <c r="EP1234" s="1"/>
      <c r="ET1234" s="1"/>
      <c r="EX1234" s="1"/>
      <c r="FB1234" s="1"/>
      <c r="FF1234" s="1"/>
      <c r="FJ1234" s="1"/>
      <c r="FN1234" s="1"/>
      <c r="FR1234" s="1"/>
      <c r="FV1234" s="1"/>
      <c r="FZ1234" s="1"/>
      <c r="GD1234" s="1"/>
      <c r="GH1234" s="1"/>
      <c r="GL1234" s="1"/>
      <c r="GP1234" s="1"/>
      <c r="GT1234" s="1"/>
      <c r="GX1234" s="1"/>
      <c r="HB1234" s="1"/>
      <c r="HF1234" s="1"/>
      <c r="HJ1234" s="1"/>
      <c r="HN1234" s="1"/>
      <c r="HR1234" s="1"/>
      <c r="HV1234" s="1"/>
      <c r="HZ1234" s="1"/>
      <c r="ID1234" s="1"/>
      <c r="IH1234" s="1"/>
      <c r="IL1234" s="1"/>
      <c r="IP1234" s="1"/>
      <c r="IT1234" s="1"/>
      <c r="IX1234" s="1"/>
      <c r="JB1234" s="1"/>
      <c r="JF1234" s="1"/>
      <c r="JJ1234" s="1"/>
      <c r="JN1234" s="1"/>
      <c r="JR1234" s="1"/>
      <c r="JV1234" s="1"/>
      <c r="JZ1234" s="1"/>
      <c r="KD1234" s="1"/>
      <c r="KH1234" s="1"/>
      <c r="KL1234" s="1"/>
      <c r="KP1234" s="1"/>
      <c r="KT1234" s="1"/>
      <c r="KX1234" s="1"/>
      <c r="LB1234" s="1"/>
      <c r="LF1234" s="1"/>
      <c r="LJ1234" s="1"/>
      <c r="LN1234" s="1"/>
      <c r="LR1234" s="1"/>
    </row>
    <row r="1235" spans="6:330">
      <c r="F1235" s="1">
        <v>42266.916666666664</v>
      </c>
      <c r="G1235">
        <v>115</v>
      </c>
      <c r="H1235">
        <v>250</v>
      </c>
      <c r="J1235" s="1">
        <v>42266.916666666664</v>
      </c>
      <c r="K1235">
        <v>32</v>
      </c>
      <c r="L1235">
        <v>150</v>
      </c>
      <c r="N1235" s="1">
        <v>42266.916666666664</v>
      </c>
      <c r="O1235">
        <v>40</v>
      </c>
      <c r="P1235">
        <v>75</v>
      </c>
      <c r="R1235" s="1">
        <v>42266.916666666664</v>
      </c>
      <c r="S1235">
        <v>40</v>
      </c>
      <c r="T1235">
        <v>100</v>
      </c>
      <c r="V1235" s="1">
        <v>42266.916666666664</v>
      </c>
      <c r="W1235">
        <v>32</v>
      </c>
      <c r="X1235">
        <v>75</v>
      </c>
      <c r="Z1235" s="1">
        <v>42266.916666666664</v>
      </c>
      <c r="AA1235">
        <v>22</v>
      </c>
      <c r="AB1235">
        <v>50</v>
      </c>
      <c r="AD1235" s="1">
        <v>42266.916666666664</v>
      </c>
      <c r="AE1235">
        <v>22</v>
      </c>
      <c r="AF1235">
        <v>250</v>
      </c>
      <c r="AH1235" s="1">
        <v>42266.916666666664</v>
      </c>
      <c r="AI1235">
        <v>6</v>
      </c>
      <c r="AJ1235">
        <v>100</v>
      </c>
      <c r="AL1235" s="1">
        <v>42266.916666666664</v>
      </c>
      <c r="AM1235">
        <v>11</v>
      </c>
      <c r="AN1235">
        <v>50</v>
      </c>
      <c r="AP1235" s="1">
        <v>42266.916666666664</v>
      </c>
      <c r="AQ1235">
        <v>201</v>
      </c>
      <c r="AR1235">
        <v>150</v>
      </c>
      <c r="AT1235" s="1">
        <v>42266.916666666664</v>
      </c>
      <c r="AU1235">
        <v>11</v>
      </c>
      <c r="AV1235">
        <v>100</v>
      </c>
      <c r="AX1235" s="1">
        <v>42266.916666666664</v>
      </c>
      <c r="AY1235">
        <v>33</v>
      </c>
      <c r="AZ1235">
        <v>50</v>
      </c>
      <c r="BB1235" s="1">
        <v>42266.916666666664</v>
      </c>
      <c r="BC1235">
        <v>92</v>
      </c>
      <c r="BD1235">
        <v>125</v>
      </c>
      <c r="BF1235" s="1">
        <v>42266.916666666664</v>
      </c>
      <c r="BG1235">
        <v>24</v>
      </c>
      <c r="BH1235">
        <v>75</v>
      </c>
      <c r="BJ1235" s="1">
        <v>42266.916666666664</v>
      </c>
      <c r="BK1235">
        <v>6</v>
      </c>
      <c r="BL1235">
        <v>50</v>
      </c>
      <c r="BN1235" s="1">
        <v>42266.916666666664</v>
      </c>
      <c r="BO1235">
        <v>22</v>
      </c>
      <c r="BP1235">
        <v>50</v>
      </c>
      <c r="BR1235" s="1"/>
      <c r="BV1235" s="1"/>
      <c r="BZ1235" s="1"/>
      <c r="CD1235" s="1"/>
      <c r="CH1235" s="1"/>
      <c r="CL1235" s="1"/>
      <c r="CP1235" s="1"/>
      <c r="CT1235" s="1"/>
      <c r="CX1235" s="1"/>
      <c r="DB1235" s="1"/>
      <c r="DF1235" s="1"/>
      <c r="DJ1235" s="1"/>
      <c r="DN1235" s="1"/>
      <c r="DR1235" s="1"/>
      <c r="DV1235" s="1"/>
      <c r="DZ1235" s="1"/>
      <c r="ED1235" s="1"/>
      <c r="EH1235" s="1"/>
      <c r="EL1235" s="1"/>
      <c r="EP1235" s="1"/>
      <c r="ET1235" s="1"/>
      <c r="EX1235" s="1"/>
      <c r="FB1235" s="1"/>
      <c r="FF1235" s="1"/>
      <c r="FJ1235" s="1"/>
      <c r="FN1235" s="1"/>
      <c r="FR1235" s="1"/>
      <c r="FV1235" s="1"/>
      <c r="FZ1235" s="1"/>
      <c r="GD1235" s="1"/>
      <c r="GH1235" s="1"/>
      <c r="GL1235" s="1"/>
      <c r="GP1235" s="1"/>
      <c r="GT1235" s="1"/>
      <c r="GX1235" s="1"/>
      <c r="HB1235" s="1"/>
      <c r="HF1235" s="1"/>
      <c r="HJ1235" s="1"/>
      <c r="HN1235" s="1"/>
      <c r="HR1235" s="1"/>
      <c r="HV1235" s="1"/>
      <c r="HZ1235" s="1"/>
      <c r="ID1235" s="1"/>
      <c r="IH1235" s="1"/>
      <c r="IL1235" s="1"/>
      <c r="IP1235" s="1"/>
      <c r="IT1235" s="1"/>
      <c r="IX1235" s="1"/>
      <c r="JB1235" s="1"/>
      <c r="JF1235" s="1"/>
      <c r="JJ1235" s="1"/>
      <c r="JN1235" s="1"/>
      <c r="JR1235" s="1"/>
      <c r="JV1235" s="1"/>
      <c r="JZ1235" s="1"/>
      <c r="KD1235" s="1"/>
      <c r="KH1235" s="1"/>
      <c r="KL1235" s="1"/>
      <c r="KP1235" s="1"/>
      <c r="KT1235" s="1"/>
      <c r="KX1235" s="1"/>
      <c r="LB1235" s="1"/>
      <c r="LF1235" s="1"/>
      <c r="LJ1235" s="1"/>
      <c r="LN1235" s="1"/>
      <c r="LR1235" s="1"/>
    </row>
    <row r="1236" spans="6:330">
      <c r="F1236" s="1">
        <v>42266.958333333336</v>
      </c>
      <c r="G1236">
        <v>109</v>
      </c>
      <c r="H1236">
        <v>250</v>
      </c>
      <c r="J1236" s="1">
        <v>42266.958333333336</v>
      </c>
      <c r="K1236">
        <v>22</v>
      </c>
      <c r="L1236">
        <v>150</v>
      </c>
      <c r="N1236" s="1">
        <v>42266.958333333336</v>
      </c>
      <c r="O1236">
        <v>35</v>
      </c>
      <c r="P1236">
        <v>75</v>
      </c>
      <c r="R1236" s="1">
        <v>42266.958333333336</v>
      </c>
      <c r="S1236">
        <v>39</v>
      </c>
      <c r="T1236">
        <v>100</v>
      </c>
      <c r="V1236" s="1">
        <v>42266.958333333336</v>
      </c>
      <c r="W1236">
        <v>31</v>
      </c>
      <c r="X1236">
        <v>75</v>
      </c>
      <c r="Z1236" s="1">
        <v>42266.958333333336</v>
      </c>
      <c r="AA1236">
        <v>17</v>
      </c>
      <c r="AB1236">
        <v>50</v>
      </c>
      <c r="AD1236" s="1">
        <v>42266.958333333336</v>
      </c>
      <c r="AE1236">
        <v>17</v>
      </c>
      <c r="AF1236">
        <v>250</v>
      </c>
      <c r="AH1236" s="1">
        <v>42266.958333333336</v>
      </c>
      <c r="AI1236">
        <v>7</v>
      </c>
      <c r="AJ1236">
        <v>100</v>
      </c>
      <c r="AL1236" s="1">
        <v>42266.958333333336</v>
      </c>
      <c r="AM1236">
        <v>8</v>
      </c>
      <c r="AN1236">
        <v>50</v>
      </c>
      <c r="AP1236" s="1">
        <v>42266.958333333336</v>
      </c>
      <c r="AQ1236">
        <v>188</v>
      </c>
      <c r="AR1236">
        <v>150</v>
      </c>
      <c r="AT1236" s="1">
        <v>42266.958333333336</v>
      </c>
      <c r="AU1236">
        <v>15</v>
      </c>
      <c r="AV1236">
        <v>100</v>
      </c>
      <c r="AX1236" s="1">
        <v>42266.958333333336</v>
      </c>
      <c r="AY1236">
        <v>31</v>
      </c>
      <c r="AZ1236">
        <v>50</v>
      </c>
      <c r="BB1236" s="1">
        <v>42266.958333333336</v>
      </c>
      <c r="BC1236">
        <v>77</v>
      </c>
      <c r="BD1236">
        <v>125</v>
      </c>
      <c r="BF1236" s="1">
        <v>42266.958333333336</v>
      </c>
      <c r="BG1236">
        <v>20</v>
      </c>
      <c r="BH1236">
        <v>75</v>
      </c>
      <c r="BJ1236" s="1">
        <v>42266.958333333336</v>
      </c>
      <c r="BK1236">
        <v>5</v>
      </c>
      <c r="BL1236">
        <v>50</v>
      </c>
      <c r="BN1236" s="1">
        <v>42266.958333333336</v>
      </c>
      <c r="BO1236">
        <v>17</v>
      </c>
      <c r="BP1236">
        <v>50</v>
      </c>
      <c r="BR1236" s="1"/>
      <c r="BV1236" s="1"/>
      <c r="BZ1236" s="1"/>
      <c r="CD1236" s="1"/>
      <c r="CH1236" s="1"/>
      <c r="CL1236" s="1"/>
      <c r="CP1236" s="1"/>
      <c r="CT1236" s="1"/>
      <c r="CX1236" s="1"/>
      <c r="DB1236" s="1"/>
      <c r="DF1236" s="1"/>
      <c r="DJ1236" s="1"/>
      <c r="DN1236" s="1"/>
      <c r="DR1236" s="1"/>
      <c r="DV1236" s="1"/>
      <c r="DZ1236" s="1"/>
      <c r="ED1236" s="1"/>
      <c r="EH1236" s="1"/>
      <c r="EL1236" s="1"/>
      <c r="EP1236" s="1"/>
      <c r="ET1236" s="1"/>
      <c r="EX1236" s="1"/>
      <c r="FB1236" s="1"/>
      <c r="FF1236" s="1"/>
      <c r="FJ1236" s="1"/>
      <c r="FN1236" s="1"/>
      <c r="FR1236" s="1"/>
      <c r="FV1236" s="1"/>
      <c r="FZ1236" s="1"/>
      <c r="GD1236" s="1"/>
      <c r="GH1236" s="1"/>
      <c r="GL1236" s="1"/>
      <c r="GP1236" s="1"/>
      <c r="GT1236" s="1"/>
      <c r="GX1236" s="1"/>
      <c r="HB1236" s="1"/>
      <c r="HF1236" s="1"/>
      <c r="HJ1236" s="1"/>
      <c r="HN1236" s="1"/>
      <c r="HR1236" s="1"/>
      <c r="HV1236" s="1"/>
      <c r="HZ1236" s="1"/>
      <c r="ID1236" s="1"/>
      <c r="IH1236" s="1"/>
      <c r="IL1236" s="1"/>
      <c r="IP1236" s="1"/>
      <c r="IT1236" s="1"/>
      <c r="IX1236" s="1"/>
      <c r="JB1236" s="1"/>
      <c r="JF1236" s="1"/>
      <c r="JJ1236" s="1"/>
      <c r="JN1236" s="1"/>
      <c r="JR1236" s="1"/>
      <c r="JV1236" s="1"/>
      <c r="JZ1236" s="1"/>
      <c r="KD1236" s="1"/>
      <c r="KH1236" s="1"/>
      <c r="KL1236" s="1"/>
      <c r="KP1236" s="1"/>
      <c r="KT1236" s="1"/>
      <c r="KX1236" s="1"/>
      <c r="LB1236" s="1"/>
      <c r="LF1236" s="1"/>
      <c r="LJ1236" s="1"/>
      <c r="LN1236" s="1"/>
      <c r="LR1236" s="1"/>
    </row>
    <row r="1237" spans="6:330">
      <c r="F1237" s="1">
        <v>42267</v>
      </c>
      <c r="G1237">
        <v>104</v>
      </c>
      <c r="H1237">
        <v>250</v>
      </c>
      <c r="J1237" s="1">
        <v>42267</v>
      </c>
      <c r="K1237">
        <v>14</v>
      </c>
      <c r="L1237">
        <v>150</v>
      </c>
      <c r="N1237" s="1">
        <v>42267</v>
      </c>
      <c r="O1237">
        <v>24</v>
      </c>
      <c r="P1237">
        <v>75</v>
      </c>
      <c r="R1237" s="1">
        <v>42267</v>
      </c>
      <c r="S1237">
        <v>40</v>
      </c>
      <c r="T1237">
        <v>100</v>
      </c>
      <c r="V1237" s="1">
        <v>42267</v>
      </c>
      <c r="W1237">
        <v>26</v>
      </c>
      <c r="X1237">
        <v>75</v>
      </c>
      <c r="Z1237" s="1">
        <v>42267</v>
      </c>
      <c r="AA1237">
        <v>17</v>
      </c>
      <c r="AB1237">
        <v>50</v>
      </c>
      <c r="AD1237" s="1">
        <v>42267</v>
      </c>
      <c r="AE1237">
        <v>17</v>
      </c>
      <c r="AF1237">
        <v>250</v>
      </c>
      <c r="AH1237" s="1">
        <v>42267</v>
      </c>
      <c r="AI1237">
        <v>6</v>
      </c>
      <c r="AJ1237">
        <v>100</v>
      </c>
      <c r="AL1237" s="1">
        <v>42267</v>
      </c>
      <c r="AM1237">
        <v>7</v>
      </c>
      <c r="AN1237">
        <v>50</v>
      </c>
      <c r="AP1237" s="1">
        <v>42267</v>
      </c>
      <c r="AQ1237">
        <v>122</v>
      </c>
      <c r="AR1237">
        <v>150</v>
      </c>
      <c r="AT1237" s="1">
        <v>42267</v>
      </c>
      <c r="AU1237">
        <v>12</v>
      </c>
      <c r="AV1237">
        <v>100</v>
      </c>
      <c r="AX1237" s="1">
        <v>42267</v>
      </c>
      <c r="AY1237">
        <v>26</v>
      </c>
      <c r="AZ1237">
        <v>50</v>
      </c>
      <c r="BB1237" s="1">
        <v>42267</v>
      </c>
      <c r="BC1237">
        <v>50</v>
      </c>
      <c r="BD1237">
        <v>125</v>
      </c>
      <c r="BF1237" s="1">
        <v>42267</v>
      </c>
      <c r="BG1237">
        <v>16</v>
      </c>
      <c r="BH1237">
        <v>75</v>
      </c>
      <c r="BJ1237" s="1">
        <v>42267</v>
      </c>
      <c r="BK1237">
        <v>4</v>
      </c>
      <c r="BL1237">
        <v>50</v>
      </c>
      <c r="BN1237" s="1">
        <v>42267</v>
      </c>
      <c r="BO1237">
        <v>17</v>
      </c>
      <c r="BP1237">
        <v>50</v>
      </c>
      <c r="BR1237" s="1"/>
      <c r="BV1237" s="1"/>
      <c r="BZ1237" s="1"/>
      <c r="CD1237" s="1"/>
      <c r="CH1237" s="1"/>
      <c r="CL1237" s="1"/>
      <c r="CP1237" s="1"/>
      <c r="CT1237" s="1"/>
      <c r="CX1237" s="1"/>
      <c r="DB1237" s="1"/>
      <c r="DF1237" s="1"/>
      <c r="DJ1237" s="1"/>
      <c r="DN1237" s="1"/>
      <c r="DR1237" s="1"/>
      <c r="DV1237" s="1"/>
      <c r="DZ1237" s="1"/>
      <c r="ED1237" s="1"/>
      <c r="EH1237" s="1"/>
      <c r="EL1237" s="1"/>
      <c r="EP1237" s="1"/>
      <c r="ET1237" s="1"/>
      <c r="EX1237" s="1"/>
      <c r="FB1237" s="1"/>
      <c r="FF1237" s="1"/>
      <c r="FJ1237" s="1"/>
      <c r="FN1237" s="1"/>
      <c r="FR1237" s="1"/>
      <c r="FV1237" s="1"/>
      <c r="FZ1237" s="1"/>
      <c r="GD1237" s="1"/>
      <c r="GH1237" s="1"/>
      <c r="GL1237" s="1"/>
      <c r="GP1237" s="1"/>
      <c r="GT1237" s="1"/>
      <c r="GX1237" s="1"/>
      <c r="HB1237" s="1"/>
      <c r="HF1237" s="1"/>
      <c r="HJ1237" s="1"/>
      <c r="HN1237" s="1"/>
      <c r="HR1237" s="1"/>
      <c r="HV1237" s="1"/>
      <c r="HZ1237" s="1"/>
      <c r="ID1237" s="1"/>
      <c r="IH1237" s="1"/>
      <c r="IL1237" s="1"/>
      <c r="IP1237" s="1"/>
      <c r="IT1237" s="1"/>
      <c r="IX1237" s="1"/>
      <c r="JB1237" s="1"/>
      <c r="JF1237" s="1"/>
      <c r="JJ1237" s="1"/>
      <c r="JN1237" s="1"/>
      <c r="JR1237" s="1"/>
      <c r="JV1237" s="1"/>
      <c r="JZ1237" s="1"/>
      <c r="KD1237" s="1"/>
      <c r="KH1237" s="1"/>
      <c r="KL1237" s="1"/>
      <c r="KP1237" s="1"/>
      <c r="KT1237" s="1"/>
      <c r="KX1237" s="1"/>
      <c r="LB1237" s="1"/>
      <c r="LF1237" s="1"/>
      <c r="LJ1237" s="1"/>
      <c r="LN1237" s="1"/>
      <c r="LR1237" s="1"/>
    </row>
    <row r="1238" spans="6:330">
      <c r="F1238" s="1">
        <v>42267.041666666664</v>
      </c>
      <c r="G1238">
        <v>88</v>
      </c>
      <c r="H1238">
        <v>250</v>
      </c>
      <c r="J1238" s="1">
        <v>42267.041666666664</v>
      </c>
      <c r="K1238">
        <v>10</v>
      </c>
      <c r="L1238">
        <v>150</v>
      </c>
      <c r="N1238" s="1">
        <v>42267.041666666664</v>
      </c>
      <c r="O1238">
        <v>16</v>
      </c>
      <c r="P1238">
        <v>75</v>
      </c>
      <c r="R1238" s="1">
        <v>42267.041666666664</v>
      </c>
      <c r="S1238">
        <v>23</v>
      </c>
      <c r="T1238">
        <v>100</v>
      </c>
      <c r="V1238" s="1">
        <v>42267.041666666664</v>
      </c>
      <c r="W1238">
        <v>10</v>
      </c>
      <c r="X1238">
        <v>75</v>
      </c>
      <c r="Z1238" s="1">
        <v>42267.041666666664</v>
      </c>
      <c r="AA1238">
        <v>8</v>
      </c>
      <c r="AB1238">
        <v>50</v>
      </c>
      <c r="AD1238" s="1">
        <v>42267.041666666664</v>
      </c>
      <c r="AE1238">
        <v>16</v>
      </c>
      <c r="AF1238">
        <v>250</v>
      </c>
      <c r="AH1238" s="1">
        <v>42267.041666666664</v>
      </c>
      <c r="AI1238">
        <v>4</v>
      </c>
      <c r="AJ1238">
        <v>100</v>
      </c>
      <c r="AL1238" s="1">
        <v>42267.041666666664</v>
      </c>
      <c r="AM1238">
        <v>4</v>
      </c>
      <c r="AN1238">
        <v>50</v>
      </c>
      <c r="AP1238" s="1">
        <v>42267.041666666664</v>
      </c>
      <c r="AQ1238">
        <v>107</v>
      </c>
      <c r="AR1238">
        <v>150</v>
      </c>
      <c r="AT1238" s="1">
        <v>42267.041666666664</v>
      </c>
      <c r="AU1238">
        <v>10</v>
      </c>
      <c r="AV1238">
        <v>100</v>
      </c>
      <c r="AX1238" s="1">
        <v>42267.041666666664</v>
      </c>
      <c r="AY1238">
        <v>27</v>
      </c>
      <c r="AZ1238">
        <v>50</v>
      </c>
      <c r="BB1238" s="1">
        <v>42267.041666666664</v>
      </c>
      <c r="BC1238">
        <v>40</v>
      </c>
      <c r="BD1238">
        <v>125</v>
      </c>
      <c r="BF1238" s="1">
        <v>42267.041666666664</v>
      </c>
      <c r="BG1238">
        <v>12</v>
      </c>
      <c r="BH1238">
        <v>75</v>
      </c>
      <c r="BJ1238" s="1">
        <v>42267.041666666664</v>
      </c>
      <c r="BK1238">
        <v>4</v>
      </c>
      <c r="BL1238">
        <v>50</v>
      </c>
      <c r="BN1238" s="1">
        <v>42267.041666666664</v>
      </c>
      <c r="BO1238">
        <v>8</v>
      </c>
      <c r="BP1238">
        <v>50</v>
      </c>
      <c r="BR1238" s="1"/>
      <c r="BV1238" s="1"/>
      <c r="BZ1238" s="1"/>
      <c r="CD1238" s="1"/>
      <c r="CH1238" s="1"/>
      <c r="CL1238" s="1"/>
      <c r="CP1238" s="1"/>
      <c r="CT1238" s="1"/>
      <c r="CX1238" s="1"/>
      <c r="DB1238" s="1"/>
      <c r="DF1238" s="1"/>
      <c r="DJ1238" s="1"/>
      <c r="DN1238" s="1"/>
      <c r="DR1238" s="1"/>
      <c r="DV1238" s="1"/>
      <c r="DZ1238" s="1"/>
      <c r="ED1238" s="1"/>
      <c r="EH1238" s="1"/>
      <c r="EL1238" s="1"/>
      <c r="EP1238" s="1"/>
      <c r="ET1238" s="1"/>
      <c r="EX1238" s="1"/>
      <c r="FB1238" s="1"/>
      <c r="FF1238" s="1"/>
      <c r="FJ1238" s="1"/>
      <c r="FN1238" s="1"/>
      <c r="FR1238" s="1"/>
      <c r="FV1238" s="1"/>
      <c r="FZ1238" s="1"/>
      <c r="GD1238" s="1"/>
      <c r="GH1238" s="1"/>
      <c r="GL1238" s="1"/>
      <c r="GP1238" s="1"/>
      <c r="GT1238" s="1"/>
      <c r="GX1238" s="1"/>
      <c r="HB1238" s="1"/>
      <c r="HF1238" s="1"/>
      <c r="HJ1238" s="1"/>
      <c r="HN1238" s="1"/>
      <c r="HR1238" s="1"/>
      <c r="HV1238" s="1"/>
      <c r="HZ1238" s="1"/>
      <c r="ID1238" s="1"/>
      <c r="IH1238" s="1"/>
      <c r="IL1238" s="1"/>
      <c r="IP1238" s="1"/>
      <c r="IT1238" s="1"/>
      <c r="IX1238" s="1"/>
      <c r="JB1238" s="1"/>
      <c r="JF1238" s="1"/>
      <c r="JJ1238" s="1"/>
      <c r="JN1238" s="1"/>
      <c r="JR1238" s="1"/>
      <c r="JV1238" s="1"/>
      <c r="JZ1238" s="1"/>
      <c r="KD1238" s="1"/>
      <c r="KH1238" s="1"/>
      <c r="KL1238" s="1"/>
      <c r="KP1238" s="1"/>
      <c r="KT1238" s="1"/>
      <c r="KX1238" s="1"/>
      <c r="LB1238" s="1"/>
      <c r="LF1238" s="1"/>
      <c r="LJ1238" s="1"/>
      <c r="LN1238" s="1"/>
      <c r="LR1238" s="1"/>
    </row>
    <row r="1239" spans="6:330">
      <c r="F1239" s="1">
        <v>42267.083333333336</v>
      </c>
      <c r="G1239">
        <v>82</v>
      </c>
      <c r="H1239">
        <v>250</v>
      </c>
      <c r="J1239" s="1">
        <v>42267.083333333336</v>
      </c>
      <c r="K1239">
        <v>7</v>
      </c>
      <c r="L1239">
        <v>150</v>
      </c>
      <c r="N1239" s="1">
        <v>42267.083333333336</v>
      </c>
      <c r="O1239">
        <v>14</v>
      </c>
      <c r="P1239">
        <v>75</v>
      </c>
      <c r="R1239" s="1">
        <v>42267.083333333336</v>
      </c>
      <c r="S1239">
        <v>19</v>
      </c>
      <c r="T1239">
        <v>100</v>
      </c>
      <c r="V1239" s="1">
        <v>42267.083333333336</v>
      </c>
      <c r="W1239">
        <v>11</v>
      </c>
      <c r="X1239">
        <v>75</v>
      </c>
      <c r="Z1239" s="1">
        <v>42267.083333333336</v>
      </c>
      <c r="AA1239">
        <v>4</v>
      </c>
      <c r="AB1239">
        <v>50</v>
      </c>
      <c r="AD1239" s="1">
        <v>42267.083333333336</v>
      </c>
      <c r="AE1239">
        <v>9</v>
      </c>
      <c r="AF1239">
        <v>250</v>
      </c>
      <c r="AH1239" s="1">
        <v>42267.083333333336</v>
      </c>
      <c r="AI1239">
        <v>3</v>
      </c>
      <c r="AJ1239">
        <v>100</v>
      </c>
      <c r="AL1239" s="1">
        <v>42267.083333333336</v>
      </c>
      <c r="AM1239">
        <v>3</v>
      </c>
      <c r="AN1239">
        <v>50</v>
      </c>
      <c r="AP1239" s="1">
        <v>42267.083333333336</v>
      </c>
      <c r="AQ1239">
        <v>87</v>
      </c>
      <c r="AR1239">
        <v>150</v>
      </c>
      <c r="AT1239" s="1">
        <v>42267.083333333336</v>
      </c>
      <c r="AU1239">
        <v>9</v>
      </c>
      <c r="AV1239">
        <v>100</v>
      </c>
      <c r="AX1239" s="1">
        <v>42267.083333333336</v>
      </c>
      <c r="AY1239">
        <v>26</v>
      </c>
      <c r="AZ1239">
        <v>50</v>
      </c>
      <c r="BB1239" s="1">
        <v>42267.083333333336</v>
      </c>
      <c r="BC1239">
        <v>22</v>
      </c>
      <c r="BD1239">
        <v>125</v>
      </c>
      <c r="BF1239" s="1">
        <v>42267.083333333336</v>
      </c>
      <c r="BG1239">
        <v>10</v>
      </c>
      <c r="BH1239">
        <v>75</v>
      </c>
      <c r="BJ1239" s="1">
        <v>42267.083333333336</v>
      </c>
      <c r="BK1239">
        <v>4</v>
      </c>
      <c r="BL1239">
        <v>50</v>
      </c>
      <c r="BN1239" s="1">
        <v>42267.083333333336</v>
      </c>
      <c r="BO1239">
        <v>4</v>
      </c>
      <c r="BP1239">
        <v>50</v>
      </c>
      <c r="BR1239" s="1"/>
      <c r="BV1239" s="1"/>
      <c r="BZ1239" s="1"/>
      <c r="CD1239" s="1"/>
      <c r="CH1239" s="1"/>
      <c r="CL1239" s="1"/>
      <c r="CP1239" s="1"/>
      <c r="CT1239" s="1"/>
      <c r="CX1239" s="1"/>
      <c r="DB1239" s="1"/>
      <c r="DF1239" s="1"/>
      <c r="DJ1239" s="1"/>
      <c r="DN1239" s="1"/>
      <c r="DR1239" s="1"/>
      <c r="DV1239" s="1"/>
      <c r="DZ1239" s="1"/>
      <c r="ED1239" s="1"/>
      <c r="EH1239" s="1"/>
      <c r="EL1239" s="1"/>
      <c r="EP1239" s="1"/>
      <c r="ET1239" s="1"/>
      <c r="EX1239" s="1"/>
      <c r="FB1239" s="1"/>
      <c r="FF1239" s="1"/>
      <c r="FJ1239" s="1"/>
      <c r="FN1239" s="1"/>
      <c r="FR1239" s="1"/>
      <c r="FV1239" s="1"/>
      <c r="FZ1239" s="1"/>
      <c r="GD1239" s="1"/>
      <c r="GH1239" s="1"/>
      <c r="GL1239" s="1"/>
      <c r="GP1239" s="1"/>
      <c r="GT1239" s="1"/>
      <c r="GX1239" s="1"/>
      <c r="HB1239" s="1"/>
      <c r="HF1239" s="1"/>
      <c r="HJ1239" s="1"/>
      <c r="HN1239" s="1"/>
      <c r="HR1239" s="1"/>
      <c r="HV1239" s="1"/>
      <c r="HZ1239" s="1"/>
      <c r="ID1239" s="1"/>
      <c r="IH1239" s="1"/>
      <c r="IL1239" s="1"/>
      <c r="IP1239" s="1"/>
      <c r="IT1239" s="1"/>
      <c r="IX1239" s="1"/>
      <c r="JB1239" s="1"/>
      <c r="JF1239" s="1"/>
      <c r="JJ1239" s="1"/>
      <c r="JN1239" s="1"/>
      <c r="JR1239" s="1"/>
      <c r="JV1239" s="1"/>
      <c r="JZ1239" s="1"/>
      <c r="KD1239" s="1"/>
      <c r="KH1239" s="1"/>
      <c r="KL1239" s="1"/>
      <c r="KP1239" s="1"/>
      <c r="KT1239" s="1"/>
      <c r="KX1239" s="1"/>
      <c r="LB1239" s="1"/>
      <c r="LF1239" s="1"/>
      <c r="LJ1239" s="1"/>
      <c r="LN1239" s="1"/>
      <c r="LR1239" s="1"/>
    </row>
    <row r="1240" spans="6:330">
      <c r="F1240" s="1">
        <v>42267.125</v>
      </c>
      <c r="G1240">
        <v>77</v>
      </c>
      <c r="H1240">
        <v>250</v>
      </c>
      <c r="J1240" s="1">
        <v>42267.125</v>
      </c>
      <c r="K1240">
        <v>6</v>
      </c>
      <c r="L1240">
        <v>150</v>
      </c>
      <c r="N1240" s="1">
        <v>42267.125</v>
      </c>
      <c r="O1240">
        <v>14</v>
      </c>
      <c r="P1240">
        <v>75</v>
      </c>
      <c r="R1240" s="1">
        <v>42267.125</v>
      </c>
      <c r="S1240">
        <v>8</v>
      </c>
      <c r="T1240">
        <v>100</v>
      </c>
      <c r="V1240" s="1">
        <v>42267.125</v>
      </c>
      <c r="W1240">
        <v>9</v>
      </c>
      <c r="X1240">
        <v>75</v>
      </c>
      <c r="Z1240" s="1">
        <v>42267.125</v>
      </c>
      <c r="AA1240">
        <v>3</v>
      </c>
      <c r="AB1240">
        <v>50</v>
      </c>
      <c r="AD1240" s="1">
        <v>42267.125</v>
      </c>
      <c r="AE1240">
        <v>8</v>
      </c>
      <c r="AF1240">
        <v>250</v>
      </c>
      <c r="AH1240" s="1">
        <v>42267.125</v>
      </c>
      <c r="AI1240">
        <v>3</v>
      </c>
      <c r="AJ1240">
        <v>100</v>
      </c>
      <c r="AL1240" s="1">
        <v>42267.125</v>
      </c>
      <c r="AM1240">
        <v>3</v>
      </c>
      <c r="AN1240">
        <v>50</v>
      </c>
      <c r="AP1240" s="1">
        <v>42267.125</v>
      </c>
      <c r="AQ1240">
        <v>75</v>
      </c>
      <c r="AR1240">
        <v>150</v>
      </c>
      <c r="AT1240" s="1">
        <v>42267.125</v>
      </c>
      <c r="AU1240">
        <v>7</v>
      </c>
      <c r="AV1240">
        <v>100</v>
      </c>
      <c r="AX1240" s="1">
        <v>42267.125</v>
      </c>
      <c r="AY1240">
        <v>14</v>
      </c>
      <c r="AZ1240">
        <v>50</v>
      </c>
      <c r="BB1240" s="1">
        <v>42267.125</v>
      </c>
      <c r="BC1240">
        <v>19</v>
      </c>
      <c r="BD1240">
        <v>125</v>
      </c>
      <c r="BF1240" s="1">
        <v>42267.125</v>
      </c>
      <c r="BG1240">
        <v>9</v>
      </c>
      <c r="BH1240">
        <v>75</v>
      </c>
      <c r="BJ1240" s="1">
        <v>42267.125</v>
      </c>
      <c r="BK1240">
        <v>4</v>
      </c>
      <c r="BL1240">
        <v>50</v>
      </c>
      <c r="BN1240" s="1">
        <v>42267.125</v>
      </c>
      <c r="BO1240">
        <v>3</v>
      </c>
      <c r="BP1240">
        <v>50</v>
      </c>
      <c r="BR1240" s="1"/>
      <c r="BV1240" s="1"/>
      <c r="BZ1240" s="1"/>
      <c r="CD1240" s="1"/>
      <c r="CH1240" s="1"/>
      <c r="CL1240" s="1"/>
      <c r="CP1240" s="1"/>
      <c r="CT1240" s="1"/>
      <c r="CX1240" s="1"/>
      <c r="DB1240" s="1"/>
      <c r="DF1240" s="1"/>
      <c r="DJ1240" s="1"/>
      <c r="DN1240" s="1"/>
      <c r="DR1240" s="1"/>
      <c r="DV1240" s="1"/>
      <c r="DZ1240" s="1"/>
      <c r="ED1240" s="1"/>
      <c r="EH1240" s="1"/>
      <c r="EL1240" s="1"/>
      <c r="EP1240" s="1"/>
      <c r="ET1240" s="1"/>
      <c r="EX1240" s="1"/>
      <c r="FB1240" s="1"/>
      <c r="FF1240" s="1"/>
      <c r="FJ1240" s="1"/>
      <c r="FN1240" s="1"/>
      <c r="FR1240" s="1"/>
      <c r="FV1240" s="1"/>
      <c r="FZ1240" s="1"/>
      <c r="GD1240" s="1"/>
      <c r="GH1240" s="1"/>
      <c r="GL1240" s="1"/>
      <c r="GP1240" s="1"/>
      <c r="GT1240" s="1"/>
      <c r="GX1240" s="1"/>
      <c r="HB1240" s="1"/>
      <c r="HF1240" s="1"/>
      <c r="HJ1240" s="1"/>
      <c r="HN1240" s="1"/>
      <c r="HR1240" s="1"/>
      <c r="HV1240" s="1"/>
      <c r="HZ1240" s="1"/>
      <c r="ID1240" s="1"/>
      <c r="IH1240" s="1"/>
      <c r="IL1240" s="1"/>
      <c r="IP1240" s="1"/>
      <c r="IT1240" s="1"/>
      <c r="IX1240" s="1"/>
      <c r="JB1240" s="1"/>
      <c r="JF1240" s="1"/>
      <c r="JJ1240" s="1"/>
      <c r="JN1240" s="1"/>
      <c r="JR1240" s="1"/>
      <c r="JV1240" s="1"/>
      <c r="JZ1240" s="1"/>
      <c r="KD1240" s="1"/>
      <c r="KH1240" s="1"/>
      <c r="KL1240" s="1"/>
      <c r="KP1240" s="1"/>
      <c r="KT1240" s="1"/>
      <c r="KX1240" s="1"/>
      <c r="LB1240" s="1"/>
      <c r="LF1240" s="1"/>
      <c r="LJ1240" s="1"/>
      <c r="LN1240" s="1"/>
      <c r="LR1240" s="1"/>
    </row>
    <row r="1241" spans="6:330">
      <c r="F1241" s="1">
        <v>42267.166666666664</v>
      </c>
      <c r="G1241">
        <v>74</v>
      </c>
      <c r="H1241">
        <v>250</v>
      </c>
      <c r="J1241" s="1">
        <v>42267.166666666664</v>
      </c>
      <c r="K1241">
        <v>5</v>
      </c>
      <c r="L1241">
        <v>150</v>
      </c>
      <c r="N1241" s="1">
        <v>42267.166666666664</v>
      </c>
      <c r="O1241">
        <v>10</v>
      </c>
      <c r="P1241">
        <v>75</v>
      </c>
      <c r="R1241" s="1">
        <v>42267.166666666664</v>
      </c>
      <c r="S1241">
        <v>4</v>
      </c>
      <c r="T1241">
        <v>100</v>
      </c>
      <c r="V1241" s="1">
        <v>42267.166666666664</v>
      </c>
      <c r="W1241">
        <v>9</v>
      </c>
      <c r="X1241">
        <v>75</v>
      </c>
      <c r="Z1241" s="1">
        <v>42267.166666666664</v>
      </c>
      <c r="AA1241">
        <v>4</v>
      </c>
      <c r="AB1241">
        <v>50</v>
      </c>
      <c r="AD1241" s="1">
        <v>42267.166666666664</v>
      </c>
      <c r="AE1241">
        <v>6</v>
      </c>
      <c r="AF1241">
        <v>250</v>
      </c>
      <c r="AH1241" s="1">
        <v>42267.166666666664</v>
      </c>
      <c r="AI1241">
        <v>3</v>
      </c>
      <c r="AJ1241">
        <v>100</v>
      </c>
      <c r="AL1241" s="1">
        <v>42267.166666666664</v>
      </c>
      <c r="AM1241">
        <v>2</v>
      </c>
      <c r="AN1241">
        <v>50</v>
      </c>
      <c r="AP1241" s="1">
        <v>42267.166666666664</v>
      </c>
      <c r="AQ1241">
        <v>68</v>
      </c>
      <c r="AR1241">
        <v>150</v>
      </c>
      <c r="AT1241" s="1">
        <v>42267.166666666664</v>
      </c>
      <c r="AU1241">
        <v>6</v>
      </c>
      <c r="AV1241">
        <v>100</v>
      </c>
      <c r="AX1241" s="1">
        <v>42267.166666666664</v>
      </c>
      <c r="AY1241">
        <v>8</v>
      </c>
      <c r="AZ1241">
        <v>50</v>
      </c>
      <c r="BB1241" s="1">
        <v>42267.166666666664</v>
      </c>
      <c r="BC1241">
        <v>18</v>
      </c>
      <c r="BD1241">
        <v>125</v>
      </c>
      <c r="BF1241" s="1">
        <v>42267.166666666664</v>
      </c>
      <c r="BG1241">
        <v>10</v>
      </c>
      <c r="BH1241">
        <v>75</v>
      </c>
      <c r="BJ1241" s="1">
        <v>42267.166666666664</v>
      </c>
      <c r="BK1241">
        <v>4</v>
      </c>
      <c r="BL1241">
        <v>50</v>
      </c>
      <c r="BN1241" s="1">
        <v>42267.166666666664</v>
      </c>
      <c r="BO1241">
        <v>4</v>
      </c>
      <c r="BP1241">
        <v>50</v>
      </c>
      <c r="BR1241" s="1"/>
      <c r="BV1241" s="1"/>
      <c r="BZ1241" s="1"/>
      <c r="CD1241" s="1"/>
      <c r="CH1241" s="1"/>
      <c r="CL1241" s="1"/>
      <c r="CP1241" s="1"/>
      <c r="CT1241" s="1"/>
      <c r="CX1241" s="1"/>
      <c r="DB1241" s="1"/>
      <c r="DF1241" s="1"/>
      <c r="DJ1241" s="1"/>
      <c r="DN1241" s="1"/>
      <c r="DR1241" s="1"/>
      <c r="DV1241" s="1"/>
      <c r="DZ1241" s="1"/>
      <c r="ED1241" s="1"/>
      <c r="EH1241" s="1"/>
      <c r="EL1241" s="1"/>
      <c r="EP1241" s="1"/>
      <c r="ET1241" s="1"/>
      <c r="EX1241" s="1"/>
      <c r="FB1241" s="1"/>
      <c r="FF1241" s="1"/>
      <c r="FJ1241" s="1"/>
      <c r="FN1241" s="1"/>
      <c r="FR1241" s="1"/>
      <c r="FV1241" s="1"/>
      <c r="FZ1241" s="1"/>
      <c r="GD1241" s="1"/>
      <c r="GH1241" s="1"/>
      <c r="GL1241" s="1"/>
      <c r="GP1241" s="1"/>
      <c r="GT1241" s="1"/>
      <c r="GX1241" s="1"/>
      <c r="HB1241" s="1"/>
      <c r="HF1241" s="1"/>
      <c r="HJ1241" s="1"/>
      <c r="HN1241" s="1"/>
      <c r="HR1241" s="1"/>
      <c r="HV1241" s="1"/>
      <c r="HZ1241" s="1"/>
      <c r="ID1241" s="1"/>
      <c r="IH1241" s="1"/>
      <c r="IL1241" s="1"/>
      <c r="IP1241" s="1"/>
      <c r="IT1241" s="1"/>
      <c r="IX1241" s="1"/>
      <c r="JB1241" s="1"/>
      <c r="JF1241" s="1"/>
      <c r="JJ1241" s="1"/>
      <c r="JN1241" s="1"/>
      <c r="JR1241" s="1"/>
      <c r="JV1241" s="1"/>
      <c r="JZ1241" s="1"/>
      <c r="KD1241" s="1"/>
      <c r="KH1241" s="1"/>
      <c r="KL1241" s="1"/>
      <c r="KP1241" s="1"/>
      <c r="KT1241" s="1"/>
      <c r="KX1241" s="1"/>
      <c r="LB1241" s="1"/>
      <c r="LF1241" s="1"/>
      <c r="LJ1241" s="1"/>
      <c r="LN1241" s="1"/>
      <c r="LR1241" s="1"/>
    </row>
    <row r="1242" spans="6:330">
      <c r="F1242" s="1">
        <v>42267.208333333336</v>
      </c>
      <c r="G1242">
        <v>61</v>
      </c>
      <c r="H1242">
        <v>250</v>
      </c>
      <c r="J1242" s="1">
        <v>42267.208333333336</v>
      </c>
      <c r="K1242">
        <v>5</v>
      </c>
      <c r="L1242">
        <v>150</v>
      </c>
      <c r="N1242" s="1">
        <v>42267.208333333336</v>
      </c>
      <c r="O1242">
        <v>8</v>
      </c>
      <c r="P1242">
        <v>75</v>
      </c>
      <c r="R1242" s="1">
        <v>42267.208333333336</v>
      </c>
      <c r="S1242">
        <v>5</v>
      </c>
      <c r="T1242">
        <v>100</v>
      </c>
      <c r="V1242" s="1">
        <v>42267.208333333336</v>
      </c>
      <c r="W1242">
        <v>10</v>
      </c>
      <c r="X1242">
        <v>75</v>
      </c>
      <c r="Z1242" s="1">
        <v>42267.208333333336</v>
      </c>
      <c r="AA1242">
        <v>3</v>
      </c>
      <c r="AB1242">
        <v>50</v>
      </c>
      <c r="AD1242" s="1">
        <v>42267.208333333336</v>
      </c>
      <c r="AE1242">
        <v>7</v>
      </c>
      <c r="AF1242">
        <v>250</v>
      </c>
      <c r="AH1242" s="1">
        <v>42267.208333333336</v>
      </c>
      <c r="AI1242">
        <v>4</v>
      </c>
      <c r="AJ1242">
        <v>100</v>
      </c>
      <c r="AL1242" s="1">
        <v>42267.208333333336</v>
      </c>
      <c r="AM1242">
        <v>2</v>
      </c>
      <c r="AN1242">
        <v>50</v>
      </c>
      <c r="AP1242" s="1">
        <v>42267.208333333336</v>
      </c>
      <c r="AQ1242">
        <v>73</v>
      </c>
      <c r="AR1242">
        <v>150</v>
      </c>
      <c r="AT1242" s="1">
        <v>42267.208333333336</v>
      </c>
      <c r="AU1242">
        <v>7</v>
      </c>
      <c r="AV1242">
        <v>100</v>
      </c>
      <c r="AX1242" s="1">
        <v>42267.208333333336</v>
      </c>
      <c r="AY1242">
        <v>4</v>
      </c>
      <c r="AZ1242">
        <v>50</v>
      </c>
      <c r="BB1242" s="1">
        <v>42267.208333333336</v>
      </c>
      <c r="BC1242">
        <v>21</v>
      </c>
      <c r="BD1242">
        <v>125</v>
      </c>
      <c r="BF1242" s="1">
        <v>42267.208333333336</v>
      </c>
      <c r="BG1242">
        <v>9</v>
      </c>
      <c r="BH1242">
        <v>75</v>
      </c>
      <c r="BJ1242" s="1">
        <v>42267.208333333336</v>
      </c>
      <c r="BK1242">
        <v>3</v>
      </c>
      <c r="BL1242">
        <v>50</v>
      </c>
      <c r="BN1242" s="1">
        <v>42267.208333333336</v>
      </c>
      <c r="BO1242">
        <v>3</v>
      </c>
      <c r="BP1242">
        <v>50</v>
      </c>
      <c r="BR1242" s="1"/>
      <c r="BV1242" s="1"/>
      <c r="BZ1242" s="1"/>
      <c r="CD1242" s="1"/>
      <c r="CH1242" s="1"/>
      <c r="CL1242" s="1"/>
      <c r="CP1242" s="1"/>
      <c r="CT1242" s="1"/>
      <c r="CX1242" s="1"/>
      <c r="DB1242" s="1"/>
      <c r="DF1242" s="1"/>
      <c r="DJ1242" s="1"/>
      <c r="DN1242" s="1"/>
      <c r="DR1242" s="1"/>
      <c r="DV1242" s="1"/>
      <c r="DZ1242" s="1"/>
      <c r="ED1242" s="1"/>
      <c r="EH1242" s="1"/>
      <c r="EL1242" s="1"/>
      <c r="EP1242" s="1"/>
      <c r="ET1242" s="1"/>
      <c r="EX1242" s="1"/>
      <c r="FB1242" s="1"/>
      <c r="FF1242" s="1"/>
      <c r="FJ1242" s="1"/>
      <c r="FN1242" s="1"/>
      <c r="FR1242" s="1"/>
      <c r="FV1242" s="1"/>
      <c r="FZ1242" s="1"/>
      <c r="GD1242" s="1"/>
      <c r="GH1242" s="1"/>
      <c r="GL1242" s="1"/>
      <c r="GP1242" s="1"/>
      <c r="GT1242" s="1"/>
      <c r="GX1242" s="1"/>
      <c r="HB1242" s="1"/>
      <c r="HF1242" s="1"/>
      <c r="HJ1242" s="1"/>
      <c r="HN1242" s="1"/>
      <c r="HR1242" s="1"/>
      <c r="HV1242" s="1"/>
      <c r="HZ1242" s="1"/>
      <c r="ID1242" s="1"/>
      <c r="IH1242" s="1"/>
      <c r="IL1242" s="1"/>
      <c r="IP1242" s="1"/>
      <c r="IT1242" s="1"/>
      <c r="IX1242" s="1"/>
      <c r="JB1242" s="1"/>
      <c r="JF1242" s="1"/>
      <c r="JJ1242" s="1"/>
      <c r="JN1242" s="1"/>
      <c r="JR1242" s="1"/>
      <c r="JV1242" s="1"/>
      <c r="JZ1242" s="1"/>
      <c r="KD1242" s="1"/>
      <c r="KH1242" s="1"/>
      <c r="KL1242" s="1"/>
      <c r="KP1242" s="1"/>
      <c r="KT1242" s="1"/>
      <c r="KX1242" s="1"/>
      <c r="LB1242" s="1"/>
      <c r="LF1242" s="1"/>
      <c r="LJ1242" s="1"/>
      <c r="LN1242" s="1"/>
      <c r="LR1242" s="1"/>
    </row>
    <row r="1243" spans="6:330">
      <c r="F1243" s="1">
        <v>42267.25</v>
      </c>
      <c r="G1243">
        <v>48</v>
      </c>
      <c r="H1243">
        <v>250</v>
      </c>
      <c r="J1243" s="1">
        <v>42267.25</v>
      </c>
      <c r="K1243">
        <v>7</v>
      </c>
      <c r="L1243">
        <v>150</v>
      </c>
      <c r="N1243" s="1">
        <v>42267.25</v>
      </c>
      <c r="O1243">
        <v>19</v>
      </c>
      <c r="P1243">
        <v>75</v>
      </c>
      <c r="R1243" s="1">
        <v>42267.25</v>
      </c>
      <c r="S1243">
        <v>8</v>
      </c>
      <c r="T1243">
        <v>100</v>
      </c>
      <c r="V1243" s="1">
        <v>42267.25</v>
      </c>
      <c r="W1243">
        <v>10</v>
      </c>
      <c r="X1243">
        <v>75</v>
      </c>
      <c r="Z1243" s="1">
        <v>42267.25</v>
      </c>
      <c r="AA1243">
        <v>3</v>
      </c>
      <c r="AB1243">
        <v>50</v>
      </c>
      <c r="AD1243" s="1">
        <v>42267.25</v>
      </c>
      <c r="AE1243">
        <v>13</v>
      </c>
      <c r="AF1243">
        <v>250</v>
      </c>
      <c r="AH1243" s="1">
        <v>42267.25</v>
      </c>
      <c r="AI1243">
        <v>4</v>
      </c>
      <c r="AJ1243">
        <v>100</v>
      </c>
      <c r="AL1243" s="1">
        <v>42267.25</v>
      </c>
      <c r="AM1243">
        <v>2</v>
      </c>
      <c r="AN1243">
        <v>50</v>
      </c>
      <c r="AP1243" s="1">
        <v>42267.25</v>
      </c>
      <c r="AQ1243">
        <v>83</v>
      </c>
      <c r="AR1243">
        <v>150</v>
      </c>
      <c r="AT1243" s="1">
        <v>42267.25</v>
      </c>
      <c r="AU1243">
        <v>6</v>
      </c>
      <c r="AV1243">
        <v>100</v>
      </c>
      <c r="AX1243" s="1">
        <v>42267.25</v>
      </c>
      <c r="AY1243">
        <v>4</v>
      </c>
      <c r="AZ1243">
        <v>50</v>
      </c>
      <c r="BB1243" s="1">
        <v>42267.25</v>
      </c>
      <c r="BC1243">
        <v>27</v>
      </c>
      <c r="BD1243">
        <v>125</v>
      </c>
      <c r="BF1243" s="1">
        <v>42267.25</v>
      </c>
      <c r="BG1243">
        <v>10</v>
      </c>
      <c r="BH1243">
        <v>75</v>
      </c>
      <c r="BJ1243" s="1">
        <v>42267.25</v>
      </c>
      <c r="BK1243">
        <v>2</v>
      </c>
      <c r="BL1243">
        <v>50</v>
      </c>
      <c r="BN1243" s="1">
        <v>42267.25</v>
      </c>
      <c r="BO1243">
        <v>3</v>
      </c>
      <c r="BP1243">
        <v>50</v>
      </c>
      <c r="BR1243" s="1"/>
      <c r="BV1243" s="1"/>
      <c r="BZ1243" s="1"/>
      <c r="CD1243" s="1"/>
      <c r="CH1243" s="1"/>
      <c r="CL1243" s="1"/>
      <c r="CP1243" s="1"/>
      <c r="CT1243" s="1"/>
      <c r="CX1243" s="1"/>
      <c r="DB1243" s="1"/>
      <c r="DF1243" s="1"/>
      <c r="DJ1243" s="1"/>
      <c r="DN1243" s="1"/>
      <c r="DR1243" s="1"/>
      <c r="DV1243" s="1"/>
      <c r="DZ1243" s="1"/>
      <c r="ED1243" s="1"/>
      <c r="EH1243" s="1"/>
      <c r="EL1243" s="1"/>
      <c r="EP1243" s="1"/>
      <c r="ET1243" s="1"/>
      <c r="EX1243" s="1"/>
      <c r="FB1243" s="1"/>
      <c r="FF1243" s="1"/>
      <c r="FJ1243" s="1"/>
      <c r="FN1243" s="1"/>
      <c r="FR1243" s="1"/>
      <c r="FV1243" s="1"/>
      <c r="FZ1243" s="1"/>
      <c r="GD1243" s="1"/>
      <c r="GH1243" s="1"/>
      <c r="GL1243" s="1"/>
      <c r="GP1243" s="1"/>
      <c r="GT1243" s="1"/>
      <c r="GX1243" s="1"/>
      <c r="HB1243" s="1"/>
      <c r="HF1243" s="1"/>
      <c r="HJ1243" s="1"/>
      <c r="HN1243" s="1"/>
      <c r="HR1243" s="1"/>
      <c r="HV1243" s="1"/>
      <c r="HZ1243" s="1"/>
      <c r="ID1243" s="1"/>
      <c r="IH1243" s="1"/>
      <c r="IL1243" s="1"/>
      <c r="IP1243" s="1"/>
      <c r="IT1243" s="1"/>
      <c r="IX1243" s="1"/>
      <c r="JB1243" s="1"/>
      <c r="JF1243" s="1"/>
      <c r="JJ1243" s="1"/>
      <c r="JN1243" s="1"/>
      <c r="JR1243" s="1"/>
      <c r="JV1243" s="1"/>
      <c r="JZ1243" s="1"/>
      <c r="KD1243" s="1"/>
      <c r="KH1243" s="1"/>
      <c r="KL1243" s="1"/>
      <c r="KP1243" s="1"/>
      <c r="KT1243" s="1"/>
      <c r="KX1243" s="1"/>
      <c r="LB1243" s="1"/>
      <c r="LF1243" s="1"/>
      <c r="LJ1243" s="1"/>
      <c r="LN1243" s="1"/>
      <c r="LR1243" s="1"/>
    </row>
    <row r="1244" spans="6:330">
      <c r="F1244" s="1">
        <v>42267.291666666664</v>
      </c>
      <c r="G1244">
        <v>68</v>
      </c>
      <c r="H1244">
        <v>250</v>
      </c>
      <c r="J1244" s="1">
        <v>42267.291666666664</v>
      </c>
      <c r="K1244">
        <v>12</v>
      </c>
      <c r="L1244">
        <v>150</v>
      </c>
      <c r="N1244" s="1">
        <v>42267.291666666664</v>
      </c>
      <c r="O1244">
        <v>32</v>
      </c>
      <c r="P1244">
        <v>75</v>
      </c>
      <c r="R1244" s="1">
        <v>42267.291666666664</v>
      </c>
      <c r="S1244">
        <v>11</v>
      </c>
      <c r="T1244">
        <v>100</v>
      </c>
      <c r="V1244" s="1">
        <v>42267.291666666664</v>
      </c>
      <c r="W1244">
        <v>9</v>
      </c>
      <c r="X1244">
        <v>75</v>
      </c>
      <c r="Z1244" s="1">
        <v>42267.291666666664</v>
      </c>
      <c r="AA1244">
        <v>4</v>
      </c>
      <c r="AB1244">
        <v>50</v>
      </c>
      <c r="AD1244" s="1">
        <v>42267.291666666664</v>
      </c>
      <c r="AE1244">
        <v>21</v>
      </c>
      <c r="AF1244">
        <v>250</v>
      </c>
      <c r="AH1244" s="1">
        <v>42267.291666666664</v>
      </c>
      <c r="AI1244">
        <v>7</v>
      </c>
      <c r="AJ1244">
        <v>100</v>
      </c>
      <c r="AL1244" s="1">
        <v>42267.291666666664</v>
      </c>
      <c r="AM1244">
        <v>3</v>
      </c>
      <c r="AN1244">
        <v>50</v>
      </c>
      <c r="AP1244" s="1">
        <v>42267.291666666664</v>
      </c>
      <c r="AQ1244">
        <v>86</v>
      </c>
      <c r="AR1244">
        <v>150</v>
      </c>
      <c r="AT1244" s="1">
        <v>42267.291666666664</v>
      </c>
      <c r="AU1244">
        <v>9</v>
      </c>
      <c r="AV1244">
        <v>100</v>
      </c>
      <c r="AX1244" s="1">
        <v>42267.291666666664</v>
      </c>
      <c r="AY1244">
        <v>6</v>
      </c>
      <c r="AZ1244">
        <v>50</v>
      </c>
      <c r="BB1244" s="1">
        <v>42267.291666666664</v>
      </c>
      <c r="BC1244">
        <v>32</v>
      </c>
      <c r="BD1244">
        <v>125</v>
      </c>
      <c r="BF1244" s="1">
        <v>42267.291666666664</v>
      </c>
      <c r="BG1244">
        <v>11</v>
      </c>
      <c r="BH1244">
        <v>75</v>
      </c>
      <c r="BJ1244" s="1">
        <v>42267.291666666664</v>
      </c>
      <c r="BK1244">
        <v>3</v>
      </c>
      <c r="BL1244">
        <v>50</v>
      </c>
      <c r="BN1244" s="1">
        <v>42267.291666666664</v>
      </c>
      <c r="BO1244">
        <v>4</v>
      </c>
      <c r="BP1244">
        <v>50</v>
      </c>
      <c r="BR1244" s="1"/>
      <c r="BV1244" s="1"/>
      <c r="BZ1244" s="1"/>
      <c r="CD1244" s="1"/>
      <c r="CH1244" s="1"/>
      <c r="CL1244" s="1"/>
      <c r="CP1244" s="1"/>
      <c r="CT1244" s="1"/>
      <c r="CX1244" s="1"/>
      <c r="DB1244" s="1"/>
      <c r="DF1244" s="1"/>
      <c r="DJ1244" s="1"/>
      <c r="DN1244" s="1"/>
      <c r="DR1244" s="1"/>
      <c r="DV1244" s="1"/>
      <c r="DZ1244" s="1"/>
      <c r="ED1244" s="1"/>
      <c r="EH1244" s="1"/>
      <c r="EL1244" s="1"/>
      <c r="EP1244" s="1"/>
      <c r="ET1244" s="1"/>
      <c r="EX1244" s="1"/>
      <c r="FB1244" s="1"/>
      <c r="FF1244" s="1"/>
      <c r="FJ1244" s="1"/>
      <c r="FN1244" s="1"/>
      <c r="FR1244" s="1"/>
      <c r="FV1244" s="1"/>
      <c r="FZ1244" s="1"/>
      <c r="GD1244" s="1"/>
      <c r="GH1244" s="1"/>
      <c r="GL1244" s="1"/>
      <c r="GP1244" s="1"/>
      <c r="GT1244" s="1"/>
      <c r="GX1244" s="1"/>
      <c r="HB1244" s="1"/>
      <c r="HF1244" s="1"/>
      <c r="HJ1244" s="1"/>
      <c r="HN1244" s="1"/>
      <c r="HR1244" s="1"/>
      <c r="HV1244" s="1"/>
      <c r="HZ1244" s="1"/>
      <c r="ID1244" s="1"/>
      <c r="IH1244" s="1"/>
      <c r="IL1244" s="1"/>
      <c r="IP1244" s="1"/>
      <c r="IT1244" s="1"/>
      <c r="IX1244" s="1"/>
      <c r="JB1244" s="1"/>
      <c r="JF1244" s="1"/>
      <c r="JJ1244" s="1"/>
      <c r="JN1244" s="1"/>
      <c r="JR1244" s="1"/>
      <c r="JV1244" s="1"/>
      <c r="JZ1244" s="1"/>
      <c r="KD1244" s="1"/>
      <c r="KH1244" s="1"/>
      <c r="KL1244" s="1"/>
      <c r="KP1244" s="1"/>
      <c r="KT1244" s="1"/>
      <c r="KX1244" s="1"/>
      <c r="LB1244" s="1"/>
      <c r="LF1244" s="1"/>
      <c r="LJ1244" s="1"/>
      <c r="LN1244" s="1"/>
      <c r="LR1244" s="1"/>
    </row>
    <row r="1245" spans="6:330">
      <c r="F1245" s="1">
        <v>42267.333333333336</v>
      </c>
      <c r="G1245">
        <v>102</v>
      </c>
      <c r="H1245">
        <v>250</v>
      </c>
      <c r="J1245" s="1">
        <v>42267.333333333336</v>
      </c>
      <c r="K1245">
        <v>23</v>
      </c>
      <c r="L1245">
        <v>150</v>
      </c>
      <c r="N1245" s="1">
        <v>42267.333333333336</v>
      </c>
      <c r="O1245">
        <v>30</v>
      </c>
      <c r="P1245">
        <v>75</v>
      </c>
      <c r="R1245" s="1">
        <v>42267.333333333336</v>
      </c>
      <c r="S1245">
        <v>12</v>
      </c>
      <c r="T1245">
        <v>100</v>
      </c>
      <c r="V1245" s="1">
        <v>42267.333333333336</v>
      </c>
      <c r="W1245">
        <v>8</v>
      </c>
      <c r="X1245">
        <v>75</v>
      </c>
      <c r="Z1245" s="1">
        <v>42267.333333333336</v>
      </c>
      <c r="AA1245">
        <v>6</v>
      </c>
      <c r="AB1245">
        <v>50</v>
      </c>
      <c r="AD1245" s="1">
        <v>42267.333333333336</v>
      </c>
      <c r="AE1245">
        <v>42</v>
      </c>
      <c r="AF1245">
        <v>250</v>
      </c>
      <c r="AH1245" s="1">
        <v>42267.333333333336</v>
      </c>
      <c r="AI1245">
        <v>16</v>
      </c>
      <c r="AJ1245">
        <v>100</v>
      </c>
      <c r="AL1245" s="1">
        <v>42267.333333333336</v>
      </c>
      <c r="AM1245">
        <v>6</v>
      </c>
      <c r="AN1245">
        <v>50</v>
      </c>
      <c r="AP1245" s="1">
        <v>42267.333333333336</v>
      </c>
      <c r="AQ1245">
        <v>93</v>
      </c>
      <c r="AR1245">
        <v>150</v>
      </c>
      <c r="AT1245" s="1">
        <v>42267.333333333336</v>
      </c>
      <c r="AU1245">
        <v>12</v>
      </c>
      <c r="AV1245">
        <v>100</v>
      </c>
      <c r="AX1245" s="1">
        <v>42267.333333333336</v>
      </c>
      <c r="AY1245">
        <v>4</v>
      </c>
      <c r="AZ1245">
        <v>50</v>
      </c>
      <c r="BB1245" s="1">
        <v>42267.333333333336</v>
      </c>
      <c r="BC1245">
        <v>31</v>
      </c>
      <c r="BD1245">
        <v>125</v>
      </c>
      <c r="BF1245" s="1">
        <v>42267.333333333336</v>
      </c>
      <c r="BG1245">
        <v>11</v>
      </c>
      <c r="BH1245">
        <v>75</v>
      </c>
      <c r="BJ1245" s="1">
        <v>42267.333333333336</v>
      </c>
      <c r="BK1245">
        <v>3</v>
      </c>
      <c r="BL1245">
        <v>50</v>
      </c>
      <c r="BN1245" s="1">
        <v>42267.333333333336</v>
      </c>
      <c r="BO1245">
        <v>6</v>
      </c>
      <c r="BP1245">
        <v>50</v>
      </c>
      <c r="BR1245" s="1"/>
      <c r="BV1245" s="1"/>
      <c r="BZ1245" s="1"/>
      <c r="CD1245" s="1"/>
      <c r="CH1245" s="1"/>
      <c r="CL1245" s="1"/>
      <c r="CP1245" s="1"/>
      <c r="CT1245" s="1"/>
      <c r="CX1245" s="1"/>
      <c r="DB1245" s="1"/>
      <c r="DF1245" s="1"/>
      <c r="DJ1245" s="1"/>
      <c r="DN1245" s="1"/>
      <c r="DR1245" s="1"/>
      <c r="DV1245" s="1"/>
      <c r="DZ1245" s="1"/>
      <c r="ED1245" s="1"/>
      <c r="EH1245" s="1"/>
      <c r="EL1245" s="1"/>
      <c r="EP1245" s="1"/>
      <c r="ET1245" s="1"/>
      <c r="EX1245" s="1"/>
      <c r="FB1245" s="1"/>
      <c r="FF1245" s="1"/>
      <c r="FJ1245" s="1"/>
      <c r="FN1245" s="1"/>
      <c r="FR1245" s="1"/>
      <c r="FV1245" s="1"/>
      <c r="FZ1245" s="1"/>
      <c r="GD1245" s="1"/>
      <c r="GH1245" s="1"/>
      <c r="GL1245" s="1"/>
      <c r="GP1245" s="1"/>
      <c r="GT1245" s="1"/>
      <c r="GX1245" s="1"/>
      <c r="HB1245" s="1"/>
      <c r="HF1245" s="1"/>
      <c r="HJ1245" s="1"/>
      <c r="HN1245" s="1"/>
      <c r="HR1245" s="1"/>
      <c r="HV1245" s="1"/>
      <c r="HZ1245" s="1"/>
      <c r="ID1245" s="1"/>
      <c r="IH1245" s="1"/>
      <c r="IL1245" s="1"/>
      <c r="IP1245" s="1"/>
      <c r="IT1245" s="1"/>
      <c r="IX1245" s="1"/>
      <c r="JB1245" s="1"/>
      <c r="JF1245" s="1"/>
      <c r="JJ1245" s="1"/>
      <c r="JN1245" s="1"/>
      <c r="JR1245" s="1"/>
      <c r="JV1245" s="1"/>
      <c r="JZ1245" s="1"/>
      <c r="KD1245" s="1"/>
      <c r="KH1245" s="1"/>
      <c r="KL1245" s="1"/>
      <c r="KP1245" s="1"/>
      <c r="KT1245" s="1"/>
      <c r="KX1245" s="1"/>
      <c r="LB1245" s="1"/>
      <c r="LF1245" s="1"/>
      <c r="LJ1245" s="1"/>
      <c r="LN1245" s="1"/>
      <c r="LR1245" s="1"/>
    </row>
    <row r="1246" spans="6:330">
      <c r="F1246" s="1">
        <v>42267.375</v>
      </c>
      <c r="G1246">
        <v>109</v>
      </c>
      <c r="H1246">
        <v>250</v>
      </c>
      <c r="J1246" s="1">
        <v>42267.375</v>
      </c>
      <c r="K1246">
        <v>50</v>
      </c>
      <c r="L1246">
        <v>150</v>
      </c>
      <c r="N1246" s="1">
        <v>42267.375</v>
      </c>
      <c r="O1246">
        <v>29</v>
      </c>
      <c r="P1246">
        <v>75</v>
      </c>
      <c r="R1246" s="1">
        <v>42267.375</v>
      </c>
      <c r="S1246">
        <v>19</v>
      </c>
      <c r="T1246">
        <v>100</v>
      </c>
      <c r="V1246" s="1">
        <v>42267.375</v>
      </c>
      <c r="W1246">
        <v>11</v>
      </c>
      <c r="X1246">
        <v>75</v>
      </c>
      <c r="Z1246" s="1">
        <v>42267.375</v>
      </c>
      <c r="AA1246">
        <v>10</v>
      </c>
      <c r="AB1246">
        <v>50</v>
      </c>
      <c r="AD1246" s="1">
        <v>42267.375</v>
      </c>
      <c r="AE1246">
        <v>59</v>
      </c>
      <c r="AF1246">
        <v>250</v>
      </c>
      <c r="AH1246" s="1">
        <v>42267.375</v>
      </c>
      <c r="AI1246">
        <v>25</v>
      </c>
      <c r="AJ1246">
        <v>100</v>
      </c>
      <c r="AL1246" s="1">
        <v>42267.375</v>
      </c>
      <c r="AM1246">
        <v>10</v>
      </c>
      <c r="AN1246">
        <v>50</v>
      </c>
      <c r="AP1246" s="1">
        <v>42267.375</v>
      </c>
      <c r="AQ1246">
        <v>116</v>
      </c>
      <c r="AR1246">
        <v>150</v>
      </c>
      <c r="AT1246" s="1">
        <v>42267.375</v>
      </c>
      <c r="AU1246">
        <v>10</v>
      </c>
      <c r="AV1246">
        <v>100</v>
      </c>
      <c r="AX1246" s="1">
        <v>42267.375</v>
      </c>
      <c r="AY1246">
        <v>7</v>
      </c>
      <c r="AZ1246">
        <v>50</v>
      </c>
      <c r="BB1246" s="1">
        <v>42267.375</v>
      </c>
      <c r="BC1246">
        <v>25</v>
      </c>
      <c r="BD1246">
        <v>125</v>
      </c>
      <c r="BF1246" s="1">
        <v>42267.375</v>
      </c>
      <c r="BG1246">
        <v>14</v>
      </c>
      <c r="BH1246">
        <v>75</v>
      </c>
      <c r="BJ1246" s="1">
        <v>42267.375</v>
      </c>
      <c r="BK1246">
        <v>2</v>
      </c>
      <c r="BL1246">
        <v>50</v>
      </c>
      <c r="BN1246" s="1">
        <v>42267.375</v>
      </c>
      <c r="BO1246">
        <v>10</v>
      </c>
      <c r="BP1246">
        <v>50</v>
      </c>
      <c r="BR1246" s="1"/>
      <c r="BV1246" s="1"/>
      <c r="BZ1246" s="1"/>
      <c r="CD1246" s="1"/>
      <c r="CH1246" s="1"/>
      <c r="CL1246" s="1"/>
      <c r="CP1246" s="1"/>
      <c r="CT1246" s="1"/>
      <c r="CX1246" s="1"/>
      <c r="DB1246" s="1"/>
      <c r="DF1246" s="1"/>
      <c r="DJ1246" s="1"/>
      <c r="DN1246" s="1"/>
      <c r="DR1246" s="1"/>
      <c r="DV1246" s="1"/>
      <c r="DZ1246" s="1"/>
      <c r="ED1246" s="1"/>
      <c r="EH1246" s="1"/>
      <c r="EL1246" s="1"/>
      <c r="EP1246" s="1"/>
      <c r="ET1246" s="1"/>
      <c r="EX1246" s="1"/>
      <c r="FB1246" s="1"/>
      <c r="FF1246" s="1"/>
      <c r="FJ1246" s="1"/>
      <c r="FN1246" s="1"/>
      <c r="FR1246" s="1"/>
      <c r="FV1246" s="1"/>
      <c r="FZ1246" s="1"/>
      <c r="GD1246" s="1"/>
      <c r="GH1246" s="1"/>
      <c r="GL1246" s="1"/>
      <c r="GP1246" s="1"/>
      <c r="GT1246" s="1"/>
      <c r="GX1246" s="1"/>
      <c r="HB1246" s="1"/>
      <c r="HF1246" s="1"/>
      <c r="HJ1246" s="1"/>
      <c r="HN1246" s="1"/>
      <c r="HR1246" s="1"/>
      <c r="HV1246" s="1"/>
      <c r="HZ1246" s="1"/>
      <c r="ID1246" s="1"/>
      <c r="IH1246" s="1"/>
      <c r="IL1246" s="1"/>
      <c r="IP1246" s="1"/>
      <c r="IT1246" s="1"/>
      <c r="IX1246" s="1"/>
      <c r="JB1246" s="1"/>
      <c r="JF1246" s="1"/>
      <c r="JJ1246" s="1"/>
      <c r="JN1246" s="1"/>
      <c r="JR1246" s="1"/>
      <c r="JV1246" s="1"/>
      <c r="JZ1246" s="1"/>
      <c r="KD1246" s="1"/>
      <c r="KH1246" s="1"/>
      <c r="KL1246" s="1"/>
      <c r="KP1246" s="1"/>
      <c r="KT1246" s="1"/>
      <c r="KX1246" s="1"/>
      <c r="LB1246" s="1"/>
      <c r="LF1246" s="1"/>
      <c r="LJ1246" s="1"/>
      <c r="LN1246" s="1"/>
      <c r="LR1246" s="1"/>
    </row>
    <row r="1247" spans="6:330">
      <c r="F1247" s="1">
        <v>42267.416666666664</v>
      </c>
      <c r="G1247">
        <v>132</v>
      </c>
      <c r="H1247">
        <v>250</v>
      </c>
      <c r="J1247" s="1">
        <v>42267.416666666664</v>
      </c>
      <c r="K1247">
        <v>76</v>
      </c>
      <c r="L1247">
        <v>150</v>
      </c>
      <c r="N1247" s="1">
        <v>42267.416666666664</v>
      </c>
      <c r="O1247">
        <v>33</v>
      </c>
      <c r="P1247">
        <v>75</v>
      </c>
      <c r="R1247" s="1">
        <v>42267.416666666664</v>
      </c>
      <c r="S1247">
        <v>20</v>
      </c>
      <c r="T1247">
        <v>100</v>
      </c>
      <c r="V1247" s="1">
        <v>42267.416666666664</v>
      </c>
      <c r="W1247">
        <v>9</v>
      </c>
      <c r="X1247">
        <v>75</v>
      </c>
      <c r="Z1247" s="1">
        <v>42267.416666666664</v>
      </c>
      <c r="AA1247">
        <v>15</v>
      </c>
      <c r="AB1247">
        <v>50</v>
      </c>
      <c r="AD1247" s="1">
        <v>42267.416666666664</v>
      </c>
      <c r="AE1247">
        <v>80</v>
      </c>
      <c r="AF1247">
        <v>250</v>
      </c>
      <c r="AH1247" s="1">
        <v>42267.416666666664</v>
      </c>
      <c r="AI1247">
        <v>30</v>
      </c>
      <c r="AJ1247">
        <v>100</v>
      </c>
      <c r="AL1247" s="1">
        <v>42267.416666666664</v>
      </c>
      <c r="AM1247">
        <v>10</v>
      </c>
      <c r="AN1247">
        <v>50</v>
      </c>
      <c r="AP1247" s="1">
        <v>42267.416666666664</v>
      </c>
      <c r="AQ1247">
        <v>144</v>
      </c>
      <c r="AR1247">
        <v>150</v>
      </c>
      <c r="AT1247" s="1">
        <v>42267.416666666664</v>
      </c>
      <c r="AU1247">
        <v>14</v>
      </c>
      <c r="AV1247">
        <v>100</v>
      </c>
      <c r="AX1247" s="1">
        <v>42267.416666666664</v>
      </c>
      <c r="AY1247">
        <v>11</v>
      </c>
      <c r="AZ1247">
        <v>50</v>
      </c>
      <c r="BB1247" s="1">
        <v>42267.416666666664</v>
      </c>
      <c r="BC1247">
        <v>21</v>
      </c>
      <c r="BD1247">
        <v>125</v>
      </c>
      <c r="BF1247" s="1">
        <v>42267.416666666664</v>
      </c>
      <c r="BG1247">
        <v>22</v>
      </c>
      <c r="BH1247">
        <v>75</v>
      </c>
      <c r="BJ1247" s="1">
        <v>42267.416666666664</v>
      </c>
      <c r="BK1247">
        <v>7</v>
      </c>
      <c r="BL1247">
        <v>50</v>
      </c>
      <c r="BN1247" s="1">
        <v>42267.416666666664</v>
      </c>
      <c r="BO1247">
        <v>15</v>
      </c>
      <c r="BP1247">
        <v>50</v>
      </c>
      <c r="BR1247" s="1"/>
      <c r="BV1247" s="1"/>
      <c r="BZ1247" s="1"/>
      <c r="CD1247" s="1"/>
      <c r="CH1247" s="1"/>
      <c r="CL1247" s="1"/>
      <c r="CP1247" s="1"/>
      <c r="CT1247" s="1"/>
      <c r="CX1247" s="1"/>
      <c r="DB1247" s="1"/>
      <c r="DF1247" s="1"/>
      <c r="DJ1247" s="1"/>
      <c r="DN1247" s="1"/>
      <c r="DR1247" s="1"/>
      <c r="DV1247" s="1"/>
      <c r="DZ1247" s="1"/>
      <c r="ED1247" s="1"/>
      <c r="EH1247" s="1"/>
      <c r="EL1247" s="1"/>
      <c r="EP1247" s="1"/>
      <c r="ET1247" s="1"/>
      <c r="EX1247" s="1"/>
      <c r="FB1247" s="1"/>
      <c r="FF1247" s="1"/>
      <c r="FJ1247" s="1"/>
      <c r="FN1247" s="1"/>
      <c r="FR1247" s="1"/>
      <c r="FV1247" s="1"/>
      <c r="FZ1247" s="1"/>
      <c r="GD1247" s="1"/>
      <c r="GH1247" s="1"/>
      <c r="GL1247" s="1"/>
      <c r="GP1247" s="1"/>
      <c r="GT1247" s="1"/>
      <c r="GX1247" s="1"/>
      <c r="HB1247" s="1"/>
      <c r="HF1247" s="1"/>
      <c r="HJ1247" s="1"/>
      <c r="HN1247" s="1"/>
      <c r="HR1247" s="1"/>
      <c r="HV1247" s="1"/>
      <c r="HZ1247" s="1"/>
      <c r="ID1247" s="1"/>
      <c r="IH1247" s="1"/>
      <c r="IL1247" s="1"/>
      <c r="IP1247" s="1"/>
      <c r="IT1247" s="1"/>
      <c r="IX1247" s="1"/>
      <c r="JB1247" s="1"/>
      <c r="JF1247" s="1"/>
      <c r="JJ1247" s="1"/>
      <c r="JN1247" s="1"/>
      <c r="JR1247" s="1"/>
      <c r="JV1247" s="1"/>
      <c r="JZ1247" s="1"/>
      <c r="KD1247" s="1"/>
      <c r="KH1247" s="1"/>
      <c r="KL1247" s="1"/>
      <c r="KP1247" s="1"/>
      <c r="KT1247" s="1"/>
      <c r="KX1247" s="1"/>
      <c r="LB1247" s="1"/>
      <c r="LF1247" s="1"/>
      <c r="LJ1247" s="1"/>
      <c r="LN1247" s="1"/>
      <c r="LR1247" s="1"/>
    </row>
    <row r="1248" spans="6:330">
      <c r="F1248" s="1">
        <v>42267.458333333336</v>
      </c>
      <c r="G1248">
        <v>158</v>
      </c>
      <c r="H1248">
        <v>250</v>
      </c>
      <c r="J1248" s="1">
        <v>42267.458333333336</v>
      </c>
      <c r="K1248">
        <v>83</v>
      </c>
      <c r="L1248">
        <v>150</v>
      </c>
      <c r="N1248" s="1">
        <v>42267.458333333336</v>
      </c>
      <c r="O1248">
        <v>40</v>
      </c>
      <c r="P1248">
        <v>75</v>
      </c>
      <c r="R1248" s="1">
        <v>42267.458333333336</v>
      </c>
      <c r="S1248">
        <v>25</v>
      </c>
      <c r="T1248">
        <v>100</v>
      </c>
      <c r="V1248" s="1">
        <v>42267.458333333336</v>
      </c>
      <c r="W1248">
        <v>12</v>
      </c>
      <c r="X1248">
        <v>75</v>
      </c>
      <c r="Z1248" s="1">
        <v>42267.458333333336</v>
      </c>
      <c r="AA1248">
        <v>13</v>
      </c>
      <c r="AB1248">
        <v>50</v>
      </c>
      <c r="AD1248" s="1">
        <v>42267.458333333336</v>
      </c>
      <c r="AE1248">
        <v>116</v>
      </c>
      <c r="AF1248">
        <v>250</v>
      </c>
      <c r="AH1248" s="1">
        <v>42267.458333333336</v>
      </c>
      <c r="AI1248">
        <v>53</v>
      </c>
      <c r="AJ1248">
        <v>100</v>
      </c>
      <c r="AL1248" s="1">
        <v>42267.458333333336</v>
      </c>
      <c r="AM1248">
        <v>13</v>
      </c>
      <c r="AN1248">
        <v>50</v>
      </c>
      <c r="AP1248" s="1">
        <v>42267.458333333336</v>
      </c>
      <c r="AQ1248">
        <v>154</v>
      </c>
      <c r="AR1248">
        <v>150</v>
      </c>
      <c r="AT1248" s="1">
        <v>42267.458333333336</v>
      </c>
      <c r="AU1248">
        <v>22</v>
      </c>
      <c r="AV1248">
        <v>100</v>
      </c>
      <c r="AX1248" s="1">
        <v>42267.458333333336</v>
      </c>
      <c r="AY1248">
        <v>14</v>
      </c>
      <c r="AZ1248">
        <v>50</v>
      </c>
      <c r="BB1248" s="1">
        <v>42267.458333333336</v>
      </c>
      <c r="BC1248">
        <v>17</v>
      </c>
      <c r="BD1248">
        <v>125</v>
      </c>
      <c r="BF1248" s="1">
        <v>42267.458333333336</v>
      </c>
      <c r="BG1248">
        <v>20</v>
      </c>
      <c r="BH1248">
        <v>75</v>
      </c>
      <c r="BJ1248" s="1">
        <v>42267.458333333336</v>
      </c>
      <c r="BK1248">
        <v>11</v>
      </c>
      <c r="BL1248">
        <v>50</v>
      </c>
      <c r="BN1248" s="1">
        <v>42267.458333333336</v>
      </c>
      <c r="BO1248">
        <v>13</v>
      </c>
      <c r="BP1248">
        <v>50</v>
      </c>
      <c r="BR1248" s="1"/>
      <c r="BV1248" s="1"/>
      <c r="BZ1248" s="1"/>
      <c r="CD1248" s="1"/>
      <c r="CH1248" s="1"/>
      <c r="CL1248" s="1"/>
      <c r="CP1248" s="1"/>
      <c r="CT1248" s="1"/>
      <c r="CX1248" s="1"/>
      <c r="DB1248" s="1"/>
      <c r="DF1248" s="1"/>
      <c r="DJ1248" s="1"/>
      <c r="DN1248" s="1"/>
      <c r="DR1248" s="1"/>
      <c r="DV1248" s="1"/>
      <c r="DZ1248" s="1"/>
      <c r="ED1248" s="1"/>
      <c r="EH1248" s="1"/>
      <c r="EL1248" s="1"/>
      <c r="EP1248" s="1"/>
      <c r="ET1248" s="1"/>
      <c r="EX1248" s="1"/>
      <c r="FB1248" s="1"/>
      <c r="FF1248" s="1"/>
      <c r="FJ1248" s="1"/>
      <c r="FN1248" s="1"/>
      <c r="FR1248" s="1"/>
      <c r="FV1248" s="1"/>
      <c r="FZ1248" s="1"/>
      <c r="GD1248" s="1"/>
      <c r="GH1248" s="1"/>
      <c r="GL1248" s="1"/>
      <c r="GP1248" s="1"/>
      <c r="GT1248" s="1"/>
      <c r="GX1248" s="1"/>
      <c r="HB1248" s="1"/>
      <c r="HF1248" s="1"/>
      <c r="HJ1248" s="1"/>
      <c r="HN1248" s="1"/>
      <c r="HR1248" s="1"/>
      <c r="HV1248" s="1"/>
      <c r="HZ1248" s="1"/>
      <c r="ID1248" s="1"/>
      <c r="IH1248" s="1"/>
      <c r="IL1248" s="1"/>
      <c r="IP1248" s="1"/>
      <c r="IT1248" s="1"/>
      <c r="IX1248" s="1"/>
      <c r="JB1248" s="1"/>
      <c r="JF1248" s="1"/>
      <c r="JJ1248" s="1"/>
      <c r="JN1248" s="1"/>
      <c r="JR1248" s="1"/>
      <c r="JV1248" s="1"/>
      <c r="JZ1248" s="1"/>
      <c r="KD1248" s="1"/>
      <c r="KH1248" s="1"/>
      <c r="KL1248" s="1"/>
      <c r="KP1248" s="1"/>
      <c r="KT1248" s="1"/>
      <c r="KX1248" s="1"/>
      <c r="LB1248" s="1"/>
      <c r="LF1248" s="1"/>
      <c r="LJ1248" s="1"/>
      <c r="LN1248" s="1"/>
      <c r="LR1248" s="1"/>
    </row>
    <row r="1249" spans="6:330">
      <c r="F1249" s="1">
        <v>42267.5</v>
      </c>
      <c r="G1249">
        <v>166</v>
      </c>
      <c r="H1249">
        <v>250</v>
      </c>
      <c r="J1249" s="1">
        <v>42267.5</v>
      </c>
      <c r="K1249">
        <v>93</v>
      </c>
      <c r="L1249">
        <v>150</v>
      </c>
      <c r="N1249" s="1">
        <v>42267.5</v>
      </c>
      <c r="O1249">
        <v>44</v>
      </c>
      <c r="P1249">
        <v>75</v>
      </c>
      <c r="R1249" s="1">
        <v>42267.5</v>
      </c>
      <c r="S1249">
        <v>33</v>
      </c>
      <c r="T1249">
        <v>100</v>
      </c>
      <c r="V1249" s="1">
        <v>42267.5</v>
      </c>
      <c r="W1249">
        <v>13</v>
      </c>
      <c r="X1249">
        <v>75</v>
      </c>
      <c r="Z1249" s="1">
        <v>42267.5</v>
      </c>
      <c r="AA1249">
        <v>10</v>
      </c>
      <c r="AB1249">
        <v>50</v>
      </c>
      <c r="AD1249" s="1">
        <v>42267.5</v>
      </c>
      <c r="AE1249">
        <v>133</v>
      </c>
      <c r="AF1249">
        <v>250</v>
      </c>
      <c r="AH1249" s="1">
        <v>42267.5</v>
      </c>
      <c r="AI1249">
        <v>76</v>
      </c>
      <c r="AJ1249">
        <v>100</v>
      </c>
      <c r="AL1249" s="1">
        <v>42267.5</v>
      </c>
      <c r="AM1249">
        <v>15</v>
      </c>
      <c r="AN1249">
        <v>50</v>
      </c>
      <c r="AP1249" s="1">
        <v>42267.5</v>
      </c>
      <c r="AQ1249">
        <v>178</v>
      </c>
      <c r="AR1249">
        <v>150</v>
      </c>
      <c r="AT1249" s="1">
        <v>42267.5</v>
      </c>
      <c r="AU1249">
        <v>27</v>
      </c>
      <c r="AV1249">
        <v>100</v>
      </c>
      <c r="AX1249" s="1">
        <v>42267.5</v>
      </c>
      <c r="AY1249">
        <v>12</v>
      </c>
      <c r="AZ1249">
        <v>50</v>
      </c>
      <c r="BB1249" s="1">
        <v>42267.5</v>
      </c>
      <c r="BC1249">
        <v>26</v>
      </c>
      <c r="BD1249">
        <v>125</v>
      </c>
      <c r="BF1249" s="1">
        <v>42267.5</v>
      </c>
      <c r="BG1249">
        <v>22</v>
      </c>
      <c r="BH1249">
        <v>75</v>
      </c>
      <c r="BJ1249" s="1">
        <v>42267.5</v>
      </c>
      <c r="BK1249">
        <v>10</v>
      </c>
      <c r="BL1249">
        <v>50</v>
      </c>
      <c r="BN1249" s="1">
        <v>42267.5</v>
      </c>
      <c r="BO1249">
        <v>10</v>
      </c>
      <c r="BP1249">
        <v>50</v>
      </c>
      <c r="BR1249" s="1"/>
      <c r="BV1249" s="1"/>
      <c r="BZ1249" s="1"/>
      <c r="CD1249" s="1"/>
      <c r="CH1249" s="1"/>
      <c r="CL1249" s="1"/>
      <c r="CP1249" s="1"/>
      <c r="CT1249" s="1"/>
      <c r="CX1249" s="1"/>
      <c r="DB1249" s="1"/>
      <c r="DF1249" s="1"/>
      <c r="DJ1249" s="1"/>
      <c r="DN1249" s="1"/>
      <c r="DR1249" s="1"/>
      <c r="DV1249" s="1"/>
      <c r="DZ1249" s="1"/>
      <c r="ED1249" s="1"/>
      <c r="EH1249" s="1"/>
      <c r="EL1249" s="1"/>
      <c r="EP1249" s="1"/>
      <c r="ET1249" s="1"/>
      <c r="EX1249" s="1"/>
      <c r="FB1249" s="1"/>
      <c r="FF1249" s="1"/>
      <c r="FJ1249" s="1"/>
      <c r="FN1249" s="1"/>
      <c r="FR1249" s="1"/>
      <c r="FV1249" s="1"/>
      <c r="FZ1249" s="1"/>
      <c r="GD1249" s="1"/>
      <c r="GH1249" s="1"/>
      <c r="GL1249" s="1"/>
      <c r="GP1249" s="1"/>
      <c r="GT1249" s="1"/>
      <c r="GX1249" s="1"/>
      <c r="HB1249" s="1"/>
      <c r="HF1249" s="1"/>
      <c r="HJ1249" s="1"/>
      <c r="HN1249" s="1"/>
      <c r="HR1249" s="1"/>
      <c r="HV1249" s="1"/>
      <c r="HZ1249" s="1"/>
      <c r="ID1249" s="1"/>
      <c r="IH1249" s="1"/>
      <c r="IL1249" s="1"/>
      <c r="IP1249" s="1"/>
      <c r="IT1249" s="1"/>
      <c r="IX1249" s="1"/>
      <c r="JB1249" s="1"/>
      <c r="JF1249" s="1"/>
      <c r="JJ1249" s="1"/>
      <c r="JN1249" s="1"/>
      <c r="JR1249" s="1"/>
      <c r="JV1249" s="1"/>
      <c r="JZ1249" s="1"/>
      <c r="KD1249" s="1"/>
      <c r="KH1249" s="1"/>
      <c r="KL1249" s="1"/>
      <c r="KP1249" s="1"/>
      <c r="KT1249" s="1"/>
      <c r="KX1249" s="1"/>
      <c r="LB1249" s="1"/>
      <c r="LF1249" s="1"/>
      <c r="LJ1249" s="1"/>
      <c r="LN1249" s="1"/>
      <c r="LR1249" s="1"/>
    </row>
    <row r="1250" spans="6:330">
      <c r="F1250" s="1">
        <v>42267.541666666664</v>
      </c>
      <c r="G1250">
        <v>173</v>
      </c>
      <c r="H1250">
        <v>250</v>
      </c>
      <c r="J1250" s="1">
        <v>42267.541666666664</v>
      </c>
      <c r="K1250">
        <v>84</v>
      </c>
      <c r="L1250">
        <v>150</v>
      </c>
      <c r="N1250" s="1">
        <v>42267.541666666664</v>
      </c>
      <c r="O1250">
        <v>40</v>
      </c>
      <c r="P1250">
        <v>75</v>
      </c>
      <c r="R1250" s="1">
        <v>42267.541666666664</v>
      </c>
      <c r="S1250">
        <v>31</v>
      </c>
      <c r="T1250">
        <v>100</v>
      </c>
      <c r="V1250" s="1">
        <v>42267.541666666664</v>
      </c>
      <c r="W1250">
        <v>18</v>
      </c>
      <c r="X1250">
        <v>75</v>
      </c>
      <c r="Z1250" s="1">
        <v>42267.541666666664</v>
      </c>
      <c r="AA1250">
        <v>20</v>
      </c>
      <c r="AB1250">
        <v>50</v>
      </c>
      <c r="AD1250" s="1">
        <v>42267.541666666664</v>
      </c>
      <c r="AE1250">
        <v>142</v>
      </c>
      <c r="AF1250">
        <v>250</v>
      </c>
      <c r="AH1250" s="1">
        <v>42267.541666666664</v>
      </c>
      <c r="AI1250">
        <v>81</v>
      </c>
      <c r="AJ1250">
        <v>100</v>
      </c>
      <c r="AL1250" s="1">
        <v>42267.541666666664</v>
      </c>
      <c r="AM1250">
        <v>14</v>
      </c>
      <c r="AN1250">
        <v>50</v>
      </c>
      <c r="AP1250" s="1">
        <v>42267.541666666664</v>
      </c>
      <c r="AQ1250">
        <v>183</v>
      </c>
      <c r="AR1250">
        <v>150</v>
      </c>
      <c r="AT1250" s="1">
        <v>42267.541666666664</v>
      </c>
      <c r="AU1250">
        <v>29</v>
      </c>
      <c r="AV1250">
        <v>100</v>
      </c>
      <c r="AX1250" s="1">
        <v>42267.541666666664</v>
      </c>
      <c r="AY1250">
        <v>12</v>
      </c>
      <c r="AZ1250">
        <v>50</v>
      </c>
      <c r="BB1250" s="1">
        <v>42267.541666666664</v>
      </c>
      <c r="BC1250">
        <v>28</v>
      </c>
      <c r="BD1250">
        <v>125</v>
      </c>
      <c r="BF1250" s="1">
        <v>42267.541666666664</v>
      </c>
      <c r="BG1250">
        <v>18</v>
      </c>
      <c r="BH1250">
        <v>75</v>
      </c>
      <c r="BJ1250" s="1">
        <v>42267.541666666664</v>
      </c>
      <c r="BK1250">
        <v>8</v>
      </c>
      <c r="BL1250">
        <v>50</v>
      </c>
      <c r="BN1250" s="1">
        <v>42267.541666666664</v>
      </c>
      <c r="BO1250">
        <v>20</v>
      </c>
      <c r="BP1250">
        <v>50</v>
      </c>
      <c r="BR1250" s="1"/>
      <c r="BV1250" s="1"/>
      <c r="BZ1250" s="1"/>
      <c r="CD1250" s="1"/>
      <c r="CH1250" s="1"/>
      <c r="CL1250" s="1"/>
      <c r="CP1250" s="1"/>
      <c r="CT1250" s="1"/>
      <c r="CX1250" s="1"/>
      <c r="DB1250" s="1"/>
      <c r="DF1250" s="1"/>
      <c r="DJ1250" s="1"/>
      <c r="DN1250" s="1"/>
      <c r="DR1250" s="1"/>
      <c r="DV1250" s="1"/>
      <c r="DZ1250" s="1"/>
      <c r="ED1250" s="1"/>
      <c r="EH1250" s="1"/>
      <c r="EL1250" s="1"/>
      <c r="EP1250" s="1"/>
      <c r="ET1250" s="1"/>
      <c r="EX1250" s="1"/>
      <c r="FB1250" s="1"/>
      <c r="FF1250" s="1"/>
      <c r="FJ1250" s="1"/>
      <c r="FN1250" s="1"/>
      <c r="FR1250" s="1"/>
      <c r="FV1250" s="1"/>
      <c r="FZ1250" s="1"/>
      <c r="GD1250" s="1"/>
      <c r="GH1250" s="1"/>
      <c r="GL1250" s="1"/>
      <c r="GP1250" s="1"/>
      <c r="GT1250" s="1"/>
      <c r="GX1250" s="1"/>
      <c r="HB1250" s="1"/>
      <c r="HF1250" s="1"/>
      <c r="HJ1250" s="1"/>
      <c r="HN1250" s="1"/>
      <c r="HR1250" s="1"/>
      <c r="HV1250" s="1"/>
      <c r="HZ1250" s="1"/>
      <c r="ID1250" s="1"/>
      <c r="IH1250" s="1"/>
      <c r="IL1250" s="1"/>
      <c r="IP1250" s="1"/>
      <c r="IT1250" s="1"/>
      <c r="IX1250" s="1"/>
      <c r="JB1250" s="1"/>
      <c r="JF1250" s="1"/>
      <c r="JJ1250" s="1"/>
      <c r="JN1250" s="1"/>
      <c r="JR1250" s="1"/>
      <c r="JV1250" s="1"/>
      <c r="JZ1250" s="1"/>
      <c r="KD1250" s="1"/>
      <c r="KH1250" s="1"/>
      <c r="KL1250" s="1"/>
      <c r="KP1250" s="1"/>
      <c r="KT1250" s="1"/>
      <c r="KX1250" s="1"/>
      <c r="LB1250" s="1"/>
      <c r="LF1250" s="1"/>
      <c r="LJ1250" s="1"/>
      <c r="LN1250" s="1"/>
      <c r="LR1250" s="1"/>
    </row>
    <row r="1251" spans="6:330">
      <c r="F1251" s="1">
        <v>42267.583333333336</v>
      </c>
      <c r="G1251">
        <v>175</v>
      </c>
      <c r="H1251">
        <v>250</v>
      </c>
      <c r="J1251" s="1">
        <v>42267.583333333336</v>
      </c>
      <c r="K1251">
        <v>73</v>
      </c>
      <c r="L1251">
        <v>150</v>
      </c>
      <c r="N1251" s="1">
        <v>42267.583333333336</v>
      </c>
      <c r="O1251">
        <v>48</v>
      </c>
      <c r="P1251">
        <v>75</v>
      </c>
      <c r="R1251" s="1">
        <v>42267.583333333336</v>
      </c>
      <c r="S1251">
        <v>34</v>
      </c>
      <c r="T1251">
        <v>100</v>
      </c>
      <c r="V1251" s="1">
        <v>42267.583333333336</v>
      </c>
      <c r="W1251">
        <v>20</v>
      </c>
      <c r="X1251">
        <v>75</v>
      </c>
      <c r="Z1251" s="1">
        <v>42267.583333333336</v>
      </c>
      <c r="AA1251">
        <v>17</v>
      </c>
      <c r="AB1251">
        <v>50</v>
      </c>
      <c r="AD1251" s="1">
        <v>42267.583333333336</v>
      </c>
      <c r="AE1251">
        <v>134</v>
      </c>
      <c r="AF1251">
        <v>250</v>
      </c>
      <c r="AH1251" s="1">
        <v>42267.583333333336</v>
      </c>
      <c r="AI1251">
        <v>81</v>
      </c>
      <c r="AJ1251">
        <v>100</v>
      </c>
      <c r="AL1251" s="1">
        <v>42267.583333333336</v>
      </c>
      <c r="AM1251">
        <v>15</v>
      </c>
      <c r="AN1251">
        <v>50</v>
      </c>
      <c r="AP1251" s="1">
        <v>42267.583333333336</v>
      </c>
      <c r="AQ1251">
        <v>182</v>
      </c>
      <c r="AR1251">
        <v>150</v>
      </c>
      <c r="AT1251" s="1">
        <v>42267.583333333336</v>
      </c>
      <c r="AU1251">
        <v>28</v>
      </c>
      <c r="AV1251">
        <v>100</v>
      </c>
      <c r="AX1251" s="1">
        <v>42267.583333333336</v>
      </c>
      <c r="AY1251">
        <v>14</v>
      </c>
      <c r="AZ1251">
        <v>50</v>
      </c>
      <c r="BB1251" s="1">
        <v>42267.583333333336</v>
      </c>
      <c r="BC1251">
        <v>31</v>
      </c>
      <c r="BD1251">
        <v>125</v>
      </c>
      <c r="BF1251" s="1">
        <v>42267.583333333336</v>
      </c>
      <c r="BG1251">
        <v>17</v>
      </c>
      <c r="BH1251">
        <v>75</v>
      </c>
      <c r="BJ1251" s="1">
        <v>42267.583333333336</v>
      </c>
      <c r="BK1251">
        <v>10</v>
      </c>
      <c r="BL1251">
        <v>50</v>
      </c>
      <c r="BN1251" s="1">
        <v>42267.583333333336</v>
      </c>
      <c r="BO1251">
        <v>17</v>
      </c>
      <c r="BP1251">
        <v>50</v>
      </c>
      <c r="BR1251" s="1"/>
      <c r="BV1251" s="1"/>
      <c r="BZ1251" s="1"/>
      <c r="CD1251" s="1"/>
      <c r="CH1251" s="1"/>
      <c r="CL1251" s="1"/>
      <c r="CP1251" s="1"/>
      <c r="CT1251" s="1"/>
      <c r="CX1251" s="1"/>
      <c r="DB1251" s="1"/>
      <c r="DF1251" s="1"/>
      <c r="DJ1251" s="1"/>
      <c r="DN1251" s="1"/>
      <c r="DR1251" s="1"/>
      <c r="DV1251" s="1"/>
      <c r="DZ1251" s="1"/>
      <c r="ED1251" s="1"/>
      <c r="EH1251" s="1"/>
      <c r="EL1251" s="1"/>
      <c r="EP1251" s="1"/>
      <c r="ET1251" s="1"/>
      <c r="EX1251" s="1"/>
      <c r="FB1251" s="1"/>
      <c r="FF1251" s="1"/>
      <c r="FJ1251" s="1"/>
      <c r="FN1251" s="1"/>
      <c r="FR1251" s="1"/>
      <c r="FV1251" s="1"/>
      <c r="FZ1251" s="1"/>
      <c r="GD1251" s="1"/>
      <c r="GH1251" s="1"/>
      <c r="GL1251" s="1"/>
      <c r="GP1251" s="1"/>
      <c r="GT1251" s="1"/>
      <c r="GX1251" s="1"/>
      <c r="HB1251" s="1"/>
      <c r="HF1251" s="1"/>
      <c r="HJ1251" s="1"/>
      <c r="HN1251" s="1"/>
      <c r="HR1251" s="1"/>
      <c r="HV1251" s="1"/>
      <c r="HZ1251" s="1"/>
      <c r="ID1251" s="1"/>
      <c r="IH1251" s="1"/>
      <c r="IL1251" s="1"/>
      <c r="IP1251" s="1"/>
      <c r="IT1251" s="1"/>
      <c r="IX1251" s="1"/>
      <c r="JB1251" s="1"/>
      <c r="JF1251" s="1"/>
      <c r="JJ1251" s="1"/>
      <c r="JN1251" s="1"/>
      <c r="JR1251" s="1"/>
      <c r="JV1251" s="1"/>
      <c r="JZ1251" s="1"/>
      <c r="KD1251" s="1"/>
      <c r="KH1251" s="1"/>
      <c r="KL1251" s="1"/>
      <c r="KP1251" s="1"/>
      <c r="KT1251" s="1"/>
      <c r="KX1251" s="1"/>
      <c r="LB1251" s="1"/>
      <c r="LF1251" s="1"/>
      <c r="LJ1251" s="1"/>
      <c r="LN1251" s="1"/>
      <c r="LR1251" s="1"/>
    </row>
    <row r="1252" spans="6:330">
      <c r="F1252" s="1">
        <v>42267.625</v>
      </c>
      <c r="G1252">
        <v>176</v>
      </c>
      <c r="H1252">
        <v>250</v>
      </c>
      <c r="J1252" s="1">
        <v>42267.625</v>
      </c>
      <c r="K1252">
        <v>70</v>
      </c>
      <c r="L1252">
        <v>150</v>
      </c>
      <c r="N1252" s="1">
        <v>42267.625</v>
      </c>
      <c r="O1252">
        <v>50</v>
      </c>
      <c r="P1252">
        <v>75</v>
      </c>
      <c r="R1252" s="1">
        <v>42267.625</v>
      </c>
      <c r="S1252">
        <v>35</v>
      </c>
      <c r="T1252">
        <v>100</v>
      </c>
      <c r="V1252" s="1">
        <v>42267.625</v>
      </c>
      <c r="W1252">
        <v>21</v>
      </c>
      <c r="X1252">
        <v>75</v>
      </c>
      <c r="Z1252" s="1">
        <v>42267.625</v>
      </c>
      <c r="AA1252">
        <v>10</v>
      </c>
      <c r="AB1252">
        <v>50</v>
      </c>
      <c r="AD1252" s="1">
        <v>42267.625</v>
      </c>
      <c r="AE1252">
        <v>137</v>
      </c>
      <c r="AF1252">
        <v>250</v>
      </c>
      <c r="AH1252" s="1">
        <v>42267.625</v>
      </c>
      <c r="AI1252">
        <v>95</v>
      </c>
      <c r="AJ1252">
        <v>100</v>
      </c>
      <c r="AL1252" s="1">
        <v>42267.625</v>
      </c>
      <c r="AM1252">
        <v>18</v>
      </c>
      <c r="AN1252">
        <v>50</v>
      </c>
      <c r="AP1252" s="1">
        <v>42267.625</v>
      </c>
      <c r="AQ1252">
        <v>162</v>
      </c>
      <c r="AR1252">
        <v>150</v>
      </c>
      <c r="AT1252" s="1">
        <v>42267.625</v>
      </c>
      <c r="AU1252">
        <v>42</v>
      </c>
      <c r="AV1252">
        <v>100</v>
      </c>
      <c r="AX1252" s="1">
        <v>42267.625</v>
      </c>
      <c r="AY1252">
        <v>15</v>
      </c>
      <c r="AZ1252">
        <v>50</v>
      </c>
      <c r="BB1252" s="1">
        <v>42267.625</v>
      </c>
      <c r="BC1252">
        <v>24</v>
      </c>
      <c r="BD1252">
        <v>125</v>
      </c>
      <c r="BF1252" s="1">
        <v>42267.625</v>
      </c>
      <c r="BG1252">
        <v>16</v>
      </c>
      <c r="BH1252">
        <v>75</v>
      </c>
      <c r="BJ1252" s="1">
        <v>42267.625</v>
      </c>
      <c r="BK1252">
        <v>10</v>
      </c>
      <c r="BL1252">
        <v>50</v>
      </c>
      <c r="BN1252" s="1">
        <v>42267.625</v>
      </c>
      <c r="BO1252">
        <v>10</v>
      </c>
      <c r="BP1252">
        <v>50</v>
      </c>
      <c r="BR1252" s="1"/>
      <c r="BV1252" s="1"/>
      <c r="BZ1252" s="1"/>
      <c r="CD1252" s="1"/>
      <c r="CH1252" s="1"/>
      <c r="CL1252" s="1"/>
      <c r="CP1252" s="1"/>
      <c r="CT1252" s="1"/>
      <c r="CX1252" s="1"/>
      <c r="DB1252" s="1"/>
      <c r="DF1252" s="1"/>
      <c r="DJ1252" s="1"/>
      <c r="DN1252" s="1"/>
      <c r="DR1252" s="1"/>
      <c r="DV1252" s="1"/>
      <c r="DZ1252" s="1"/>
      <c r="ED1252" s="1"/>
      <c r="EH1252" s="1"/>
      <c r="EL1252" s="1"/>
      <c r="EP1252" s="1"/>
      <c r="ET1252" s="1"/>
      <c r="EX1252" s="1"/>
      <c r="FB1252" s="1"/>
      <c r="FF1252" s="1"/>
      <c r="FJ1252" s="1"/>
      <c r="FN1252" s="1"/>
      <c r="FR1252" s="1"/>
      <c r="FV1252" s="1"/>
      <c r="FZ1252" s="1"/>
      <c r="GD1252" s="1"/>
      <c r="GH1252" s="1"/>
      <c r="GL1252" s="1"/>
      <c r="GP1252" s="1"/>
      <c r="GT1252" s="1"/>
      <c r="GX1252" s="1"/>
      <c r="HB1252" s="1"/>
      <c r="HF1252" s="1"/>
      <c r="HJ1252" s="1"/>
      <c r="HN1252" s="1"/>
      <c r="HR1252" s="1"/>
      <c r="HV1252" s="1"/>
      <c r="HZ1252" s="1"/>
      <c r="ID1252" s="1"/>
      <c r="IH1252" s="1"/>
      <c r="IL1252" s="1"/>
      <c r="IP1252" s="1"/>
      <c r="IT1252" s="1"/>
      <c r="IX1252" s="1"/>
      <c r="JB1252" s="1"/>
      <c r="JF1252" s="1"/>
      <c r="JJ1252" s="1"/>
      <c r="JN1252" s="1"/>
      <c r="JR1252" s="1"/>
      <c r="JV1252" s="1"/>
      <c r="JZ1252" s="1"/>
      <c r="KD1252" s="1"/>
      <c r="KH1252" s="1"/>
      <c r="KL1252" s="1"/>
      <c r="KP1252" s="1"/>
      <c r="KT1252" s="1"/>
      <c r="KX1252" s="1"/>
      <c r="LB1252" s="1"/>
      <c r="LF1252" s="1"/>
      <c r="LJ1252" s="1"/>
      <c r="LN1252" s="1"/>
      <c r="LR1252" s="1"/>
    </row>
    <row r="1253" spans="6:330">
      <c r="F1253" s="1">
        <v>42267.666666666664</v>
      </c>
      <c r="G1253">
        <v>146</v>
      </c>
      <c r="H1253">
        <v>250</v>
      </c>
      <c r="J1253" s="1">
        <v>42267.666666666664</v>
      </c>
      <c r="K1253">
        <v>90</v>
      </c>
      <c r="L1253">
        <v>150</v>
      </c>
      <c r="N1253" s="1">
        <v>42267.666666666664</v>
      </c>
      <c r="O1253">
        <v>33</v>
      </c>
      <c r="P1253">
        <v>75</v>
      </c>
      <c r="R1253" s="1">
        <v>42267.666666666664</v>
      </c>
      <c r="S1253">
        <v>32</v>
      </c>
      <c r="T1253">
        <v>100</v>
      </c>
      <c r="V1253" s="1">
        <v>42267.666666666664</v>
      </c>
      <c r="W1253">
        <v>24</v>
      </c>
      <c r="X1253">
        <v>75</v>
      </c>
      <c r="Z1253" s="1">
        <v>42267.666666666664</v>
      </c>
      <c r="AA1253">
        <v>11</v>
      </c>
      <c r="AB1253">
        <v>50</v>
      </c>
      <c r="AD1253" s="1">
        <v>42267.666666666664</v>
      </c>
      <c r="AE1253">
        <v>160</v>
      </c>
      <c r="AF1253">
        <v>250</v>
      </c>
      <c r="AH1253" s="1">
        <v>42267.666666666664</v>
      </c>
      <c r="AI1253">
        <v>119</v>
      </c>
      <c r="AJ1253">
        <v>100</v>
      </c>
      <c r="AL1253" s="1">
        <v>42267.666666666664</v>
      </c>
      <c r="AM1253">
        <v>12</v>
      </c>
      <c r="AN1253">
        <v>50</v>
      </c>
      <c r="AP1253" s="1">
        <v>42267.666666666664</v>
      </c>
      <c r="AQ1253">
        <v>132</v>
      </c>
      <c r="AR1253">
        <v>150</v>
      </c>
      <c r="AT1253" s="1">
        <v>42267.666666666664</v>
      </c>
      <c r="AU1253">
        <v>52</v>
      </c>
      <c r="AV1253">
        <v>100</v>
      </c>
      <c r="AX1253" s="1">
        <v>42267.666666666664</v>
      </c>
      <c r="AY1253">
        <v>24</v>
      </c>
      <c r="AZ1253">
        <v>50</v>
      </c>
      <c r="BB1253" s="1">
        <v>42267.666666666664</v>
      </c>
      <c r="BC1253">
        <v>39</v>
      </c>
      <c r="BD1253">
        <v>125</v>
      </c>
      <c r="BF1253" s="1">
        <v>42267.666666666664</v>
      </c>
      <c r="BG1253">
        <v>16</v>
      </c>
      <c r="BH1253">
        <v>75</v>
      </c>
      <c r="BJ1253" s="1">
        <v>42267.666666666664</v>
      </c>
      <c r="BK1253">
        <v>6</v>
      </c>
      <c r="BL1253">
        <v>50</v>
      </c>
      <c r="BN1253" s="1">
        <v>42267.666666666664</v>
      </c>
      <c r="BO1253">
        <v>11</v>
      </c>
      <c r="BP1253">
        <v>50</v>
      </c>
      <c r="BR1253" s="1"/>
      <c r="BV1253" s="1"/>
      <c r="BZ1253" s="1"/>
      <c r="CD1253" s="1"/>
      <c r="CH1253" s="1"/>
      <c r="CL1253" s="1"/>
      <c r="CP1253" s="1"/>
      <c r="CT1253" s="1"/>
      <c r="CX1253" s="1"/>
      <c r="DB1253" s="1"/>
      <c r="DF1253" s="1"/>
      <c r="DJ1253" s="1"/>
      <c r="DN1253" s="1"/>
      <c r="DR1253" s="1"/>
      <c r="DV1253" s="1"/>
      <c r="DZ1253" s="1"/>
      <c r="ED1253" s="1"/>
      <c r="EH1253" s="1"/>
      <c r="EL1253" s="1"/>
      <c r="EP1253" s="1"/>
      <c r="ET1253" s="1"/>
      <c r="EX1253" s="1"/>
      <c r="FB1253" s="1"/>
      <c r="FF1253" s="1"/>
      <c r="FJ1253" s="1"/>
      <c r="FN1253" s="1"/>
      <c r="FR1253" s="1"/>
      <c r="FV1253" s="1"/>
      <c r="FZ1253" s="1"/>
      <c r="GD1253" s="1"/>
      <c r="GH1253" s="1"/>
      <c r="GL1253" s="1"/>
      <c r="GP1253" s="1"/>
      <c r="GT1253" s="1"/>
      <c r="GX1253" s="1"/>
      <c r="HB1253" s="1"/>
      <c r="HF1253" s="1"/>
      <c r="HJ1253" s="1"/>
      <c r="HN1253" s="1"/>
      <c r="HR1253" s="1"/>
      <c r="HV1253" s="1"/>
      <c r="HZ1253" s="1"/>
      <c r="ID1253" s="1"/>
      <c r="IH1253" s="1"/>
      <c r="IL1253" s="1"/>
      <c r="IP1253" s="1"/>
      <c r="IT1253" s="1"/>
      <c r="IX1253" s="1"/>
      <c r="JB1253" s="1"/>
      <c r="JF1253" s="1"/>
      <c r="JJ1253" s="1"/>
      <c r="JN1253" s="1"/>
      <c r="JR1253" s="1"/>
      <c r="JV1253" s="1"/>
      <c r="JZ1253" s="1"/>
      <c r="KD1253" s="1"/>
      <c r="KH1253" s="1"/>
      <c r="KL1253" s="1"/>
      <c r="KP1253" s="1"/>
      <c r="KT1253" s="1"/>
      <c r="KX1253" s="1"/>
      <c r="LB1253" s="1"/>
      <c r="LF1253" s="1"/>
      <c r="LJ1253" s="1"/>
      <c r="LN1253" s="1"/>
      <c r="LR1253" s="1"/>
    </row>
    <row r="1254" spans="6:330">
      <c r="F1254" s="1">
        <v>42267.708333333336</v>
      </c>
      <c r="G1254">
        <v>90</v>
      </c>
      <c r="H1254">
        <v>250</v>
      </c>
      <c r="J1254" s="1">
        <v>42267.708333333336</v>
      </c>
      <c r="K1254">
        <v>86</v>
      </c>
      <c r="L1254">
        <v>150</v>
      </c>
      <c r="N1254" s="1">
        <v>42267.708333333336</v>
      </c>
      <c r="O1254">
        <v>26</v>
      </c>
      <c r="P1254">
        <v>75</v>
      </c>
      <c r="R1254" s="1">
        <v>42267.708333333336</v>
      </c>
      <c r="S1254">
        <v>32</v>
      </c>
      <c r="T1254">
        <v>100</v>
      </c>
      <c r="V1254" s="1">
        <v>42267.708333333336</v>
      </c>
      <c r="W1254">
        <v>24</v>
      </c>
      <c r="X1254">
        <v>75</v>
      </c>
      <c r="Z1254" s="1">
        <v>42267.708333333336</v>
      </c>
      <c r="AA1254">
        <v>20</v>
      </c>
      <c r="AB1254">
        <v>50</v>
      </c>
      <c r="AD1254" s="1">
        <v>42267.708333333336</v>
      </c>
      <c r="AE1254">
        <v>183</v>
      </c>
      <c r="AF1254">
        <v>250</v>
      </c>
      <c r="AH1254" s="1">
        <v>42267.708333333336</v>
      </c>
      <c r="AI1254">
        <v>128</v>
      </c>
      <c r="AJ1254">
        <v>100</v>
      </c>
      <c r="AL1254" s="1">
        <v>42267.708333333336</v>
      </c>
      <c r="AM1254">
        <v>11</v>
      </c>
      <c r="AN1254">
        <v>50</v>
      </c>
      <c r="AP1254" s="1">
        <v>42267.708333333336</v>
      </c>
      <c r="AQ1254">
        <v>130</v>
      </c>
      <c r="AR1254">
        <v>150</v>
      </c>
      <c r="AT1254" s="1">
        <v>42267.708333333336</v>
      </c>
      <c r="AU1254">
        <v>48</v>
      </c>
      <c r="AV1254">
        <v>100</v>
      </c>
      <c r="AX1254" s="1">
        <v>42267.708333333336</v>
      </c>
      <c r="AY1254">
        <v>27</v>
      </c>
      <c r="AZ1254">
        <v>50</v>
      </c>
      <c r="BB1254" s="1">
        <v>42267.708333333336</v>
      </c>
      <c r="BC1254">
        <v>60</v>
      </c>
      <c r="BD1254">
        <v>125</v>
      </c>
      <c r="BF1254" s="1">
        <v>42267.708333333336</v>
      </c>
      <c r="BG1254">
        <v>18</v>
      </c>
      <c r="BH1254">
        <v>75</v>
      </c>
      <c r="BJ1254" s="1">
        <v>42267.708333333336</v>
      </c>
      <c r="BK1254">
        <v>10</v>
      </c>
      <c r="BL1254">
        <v>50</v>
      </c>
      <c r="BN1254" s="1">
        <v>42267.708333333336</v>
      </c>
      <c r="BO1254">
        <v>20</v>
      </c>
      <c r="BP1254">
        <v>50</v>
      </c>
      <c r="BR1254" s="1"/>
      <c r="BV1254" s="1"/>
      <c r="BZ1254" s="1"/>
      <c r="CD1254" s="1"/>
      <c r="CH1254" s="1"/>
      <c r="CL1254" s="1"/>
      <c r="CP1254" s="1"/>
      <c r="CT1254" s="1"/>
      <c r="CX1254" s="1"/>
      <c r="DB1254" s="1"/>
      <c r="DF1254" s="1"/>
      <c r="DJ1254" s="1"/>
      <c r="DN1254" s="1"/>
      <c r="DR1254" s="1"/>
      <c r="DV1254" s="1"/>
      <c r="DZ1254" s="1"/>
      <c r="ED1254" s="1"/>
      <c r="EH1254" s="1"/>
      <c r="EL1254" s="1"/>
      <c r="EP1254" s="1"/>
      <c r="ET1254" s="1"/>
      <c r="EX1254" s="1"/>
      <c r="FB1254" s="1"/>
      <c r="FF1254" s="1"/>
      <c r="FJ1254" s="1"/>
      <c r="FN1254" s="1"/>
      <c r="FR1254" s="1"/>
      <c r="FV1254" s="1"/>
      <c r="FZ1254" s="1"/>
      <c r="GD1254" s="1"/>
      <c r="GH1254" s="1"/>
      <c r="GL1254" s="1"/>
      <c r="GP1254" s="1"/>
      <c r="GT1254" s="1"/>
      <c r="GX1254" s="1"/>
      <c r="HB1254" s="1"/>
      <c r="HF1254" s="1"/>
      <c r="HJ1254" s="1"/>
      <c r="HN1254" s="1"/>
      <c r="HR1254" s="1"/>
      <c r="HV1254" s="1"/>
      <c r="HZ1254" s="1"/>
      <c r="ID1254" s="1"/>
      <c r="IH1254" s="1"/>
      <c r="IL1254" s="1"/>
      <c r="IP1254" s="1"/>
      <c r="IT1254" s="1"/>
      <c r="IX1254" s="1"/>
      <c r="JB1254" s="1"/>
      <c r="JF1254" s="1"/>
      <c r="JJ1254" s="1"/>
      <c r="JN1254" s="1"/>
      <c r="JR1254" s="1"/>
      <c r="JV1254" s="1"/>
      <c r="JZ1254" s="1"/>
      <c r="KD1254" s="1"/>
      <c r="KH1254" s="1"/>
      <c r="KL1254" s="1"/>
      <c r="KP1254" s="1"/>
      <c r="KT1254" s="1"/>
      <c r="KX1254" s="1"/>
      <c r="LB1254" s="1"/>
      <c r="LF1254" s="1"/>
      <c r="LJ1254" s="1"/>
      <c r="LN1254" s="1"/>
      <c r="LR1254" s="1"/>
    </row>
    <row r="1255" spans="6:330">
      <c r="F1255" s="1">
        <v>42267.75</v>
      </c>
      <c r="G1255">
        <v>43</v>
      </c>
      <c r="H1255">
        <v>250</v>
      </c>
      <c r="J1255" s="1">
        <v>42267.75</v>
      </c>
      <c r="K1255">
        <v>104</v>
      </c>
      <c r="L1255">
        <v>150</v>
      </c>
      <c r="N1255" s="1">
        <v>42267.75</v>
      </c>
      <c r="O1255">
        <v>27</v>
      </c>
      <c r="P1255">
        <v>75</v>
      </c>
      <c r="R1255" s="1">
        <v>42267.75</v>
      </c>
      <c r="S1255">
        <v>31</v>
      </c>
      <c r="T1255">
        <v>100</v>
      </c>
      <c r="V1255" s="1">
        <v>42267.75</v>
      </c>
      <c r="W1255">
        <v>21</v>
      </c>
      <c r="X1255">
        <v>75</v>
      </c>
      <c r="Z1255" s="1">
        <v>42267.75</v>
      </c>
      <c r="AA1255">
        <v>25</v>
      </c>
      <c r="AB1255">
        <v>50</v>
      </c>
      <c r="AD1255" s="1">
        <v>42267.75</v>
      </c>
      <c r="AE1255">
        <v>177</v>
      </c>
      <c r="AF1255">
        <v>250</v>
      </c>
      <c r="AH1255" s="1">
        <v>42267.75</v>
      </c>
      <c r="AI1255">
        <v>72</v>
      </c>
      <c r="AJ1255">
        <v>100</v>
      </c>
      <c r="AL1255" s="1">
        <v>42267.75</v>
      </c>
      <c r="AM1255">
        <v>14</v>
      </c>
      <c r="AN1255">
        <v>50</v>
      </c>
      <c r="AP1255" s="1">
        <v>42267.75</v>
      </c>
      <c r="AQ1255">
        <v>139</v>
      </c>
      <c r="AR1255">
        <v>150</v>
      </c>
      <c r="AT1255" s="1">
        <v>42267.75</v>
      </c>
      <c r="AU1255">
        <v>37</v>
      </c>
      <c r="AV1255">
        <v>100</v>
      </c>
      <c r="AX1255" s="1">
        <v>42267.75</v>
      </c>
      <c r="AY1255">
        <v>30</v>
      </c>
      <c r="AZ1255">
        <v>50</v>
      </c>
      <c r="BB1255" s="1">
        <v>42267.75</v>
      </c>
      <c r="BC1255">
        <v>85</v>
      </c>
      <c r="BD1255">
        <v>125</v>
      </c>
      <c r="BF1255" s="1">
        <v>42267.75</v>
      </c>
      <c r="BG1255">
        <v>18</v>
      </c>
      <c r="BH1255">
        <v>75</v>
      </c>
      <c r="BJ1255" s="1">
        <v>42267.75</v>
      </c>
      <c r="BK1255">
        <v>10</v>
      </c>
      <c r="BL1255">
        <v>50</v>
      </c>
      <c r="BN1255" s="1">
        <v>42267.75</v>
      </c>
      <c r="BO1255">
        <v>25</v>
      </c>
      <c r="BP1255">
        <v>50</v>
      </c>
      <c r="BR1255" s="1"/>
      <c r="BV1255" s="1"/>
      <c r="BZ1255" s="1"/>
      <c r="CD1255" s="1"/>
      <c r="CH1255" s="1"/>
      <c r="CL1255" s="1"/>
      <c r="CP1255" s="1"/>
      <c r="CT1255" s="1"/>
      <c r="CX1255" s="1"/>
      <c r="DB1255" s="1"/>
      <c r="DF1255" s="1"/>
      <c r="DJ1255" s="1"/>
      <c r="DN1255" s="1"/>
      <c r="DR1255" s="1"/>
      <c r="DV1255" s="1"/>
      <c r="DZ1255" s="1"/>
      <c r="ED1255" s="1"/>
      <c r="EH1255" s="1"/>
      <c r="EL1255" s="1"/>
      <c r="EP1255" s="1"/>
      <c r="ET1255" s="1"/>
      <c r="EX1255" s="1"/>
      <c r="FB1255" s="1"/>
      <c r="FF1255" s="1"/>
      <c r="FJ1255" s="1"/>
      <c r="FN1255" s="1"/>
      <c r="FR1255" s="1"/>
      <c r="FV1255" s="1"/>
      <c r="FZ1255" s="1"/>
      <c r="GD1255" s="1"/>
      <c r="GH1255" s="1"/>
      <c r="GL1255" s="1"/>
      <c r="GP1255" s="1"/>
      <c r="GT1255" s="1"/>
      <c r="GX1255" s="1"/>
      <c r="HB1255" s="1"/>
      <c r="HF1255" s="1"/>
      <c r="HJ1255" s="1"/>
      <c r="HN1255" s="1"/>
      <c r="HR1255" s="1"/>
      <c r="HV1255" s="1"/>
      <c r="HZ1255" s="1"/>
      <c r="ID1255" s="1"/>
      <c r="IH1255" s="1"/>
      <c r="IL1255" s="1"/>
      <c r="IP1255" s="1"/>
      <c r="IT1255" s="1"/>
      <c r="IX1255" s="1"/>
      <c r="JB1255" s="1"/>
      <c r="JF1255" s="1"/>
      <c r="JJ1255" s="1"/>
      <c r="JN1255" s="1"/>
      <c r="JR1255" s="1"/>
      <c r="JV1255" s="1"/>
      <c r="JZ1255" s="1"/>
      <c r="KD1255" s="1"/>
      <c r="KH1255" s="1"/>
      <c r="KL1255" s="1"/>
      <c r="KP1255" s="1"/>
      <c r="KT1255" s="1"/>
      <c r="KX1255" s="1"/>
      <c r="LB1255" s="1"/>
      <c r="LF1255" s="1"/>
      <c r="LJ1255" s="1"/>
      <c r="LN1255" s="1"/>
      <c r="LR1255" s="1"/>
    </row>
    <row r="1256" spans="6:330">
      <c r="F1256" s="1">
        <v>42267.791666666664</v>
      </c>
      <c r="G1256">
        <v>36</v>
      </c>
      <c r="H1256">
        <v>250</v>
      </c>
      <c r="J1256" s="1">
        <v>42267.791666666664</v>
      </c>
      <c r="K1256">
        <v>80</v>
      </c>
      <c r="L1256">
        <v>150</v>
      </c>
      <c r="N1256" s="1">
        <v>42267.791666666664</v>
      </c>
      <c r="O1256">
        <v>28</v>
      </c>
      <c r="P1256">
        <v>75</v>
      </c>
      <c r="R1256" s="1">
        <v>42267.791666666664</v>
      </c>
      <c r="S1256">
        <v>38</v>
      </c>
      <c r="T1256">
        <v>100</v>
      </c>
      <c r="V1256" s="1">
        <v>42267.791666666664</v>
      </c>
      <c r="W1256">
        <v>26</v>
      </c>
      <c r="X1256">
        <v>75</v>
      </c>
      <c r="Z1256" s="1">
        <v>42267.791666666664</v>
      </c>
      <c r="AA1256">
        <v>20</v>
      </c>
      <c r="AB1256">
        <v>50</v>
      </c>
      <c r="AD1256" s="1">
        <v>42267.791666666664</v>
      </c>
      <c r="AE1256">
        <v>118</v>
      </c>
      <c r="AF1256">
        <v>250</v>
      </c>
      <c r="AH1256" s="1">
        <v>42267.791666666664</v>
      </c>
      <c r="AI1256">
        <v>13</v>
      </c>
      <c r="AJ1256">
        <v>100</v>
      </c>
      <c r="AL1256" s="1">
        <v>42267.791666666664</v>
      </c>
      <c r="AM1256">
        <v>13</v>
      </c>
      <c r="AN1256">
        <v>50</v>
      </c>
      <c r="AP1256" s="1">
        <v>42267.791666666664</v>
      </c>
      <c r="AQ1256">
        <v>138</v>
      </c>
      <c r="AR1256">
        <v>150</v>
      </c>
      <c r="AT1256" s="1">
        <v>42267.791666666664</v>
      </c>
      <c r="AU1256">
        <v>17</v>
      </c>
      <c r="AV1256">
        <v>100</v>
      </c>
      <c r="AX1256" s="1">
        <v>42267.791666666664</v>
      </c>
      <c r="AY1256">
        <v>34</v>
      </c>
      <c r="AZ1256">
        <v>50</v>
      </c>
      <c r="BB1256" s="1">
        <v>42267.791666666664</v>
      </c>
      <c r="BC1256">
        <v>88</v>
      </c>
      <c r="BD1256">
        <v>125</v>
      </c>
      <c r="BF1256" s="1">
        <v>42267.791666666664</v>
      </c>
      <c r="BG1256">
        <v>21</v>
      </c>
      <c r="BH1256">
        <v>75</v>
      </c>
      <c r="BJ1256" s="1">
        <v>42267.791666666664</v>
      </c>
      <c r="BK1256">
        <v>11</v>
      </c>
      <c r="BL1256">
        <v>50</v>
      </c>
      <c r="BN1256" s="1">
        <v>42267.791666666664</v>
      </c>
      <c r="BO1256">
        <v>20</v>
      </c>
      <c r="BP1256">
        <v>50</v>
      </c>
      <c r="BR1256" s="1"/>
      <c r="BV1256" s="1"/>
      <c r="BZ1256" s="1"/>
      <c r="CD1256" s="1"/>
      <c r="CH1256" s="1"/>
      <c r="CL1256" s="1"/>
      <c r="CP1256" s="1"/>
      <c r="CT1256" s="1"/>
      <c r="CX1256" s="1"/>
      <c r="DB1256" s="1"/>
      <c r="DF1256" s="1"/>
      <c r="DJ1256" s="1"/>
      <c r="DN1256" s="1"/>
      <c r="DR1256" s="1"/>
      <c r="DV1256" s="1"/>
      <c r="DZ1256" s="1"/>
      <c r="ED1256" s="1"/>
      <c r="EH1256" s="1"/>
      <c r="EL1256" s="1"/>
      <c r="EP1256" s="1"/>
      <c r="ET1256" s="1"/>
      <c r="EX1256" s="1"/>
      <c r="FB1256" s="1"/>
      <c r="FF1256" s="1"/>
      <c r="FJ1256" s="1"/>
      <c r="FN1256" s="1"/>
      <c r="FR1256" s="1"/>
      <c r="FV1256" s="1"/>
      <c r="FZ1256" s="1"/>
      <c r="GD1256" s="1"/>
      <c r="GH1256" s="1"/>
      <c r="GL1256" s="1"/>
      <c r="GP1256" s="1"/>
      <c r="GT1256" s="1"/>
      <c r="GX1256" s="1"/>
      <c r="HB1256" s="1"/>
      <c r="HF1256" s="1"/>
      <c r="HJ1256" s="1"/>
      <c r="HN1256" s="1"/>
      <c r="HR1256" s="1"/>
      <c r="HV1256" s="1"/>
      <c r="HZ1256" s="1"/>
      <c r="ID1256" s="1"/>
      <c r="IH1256" s="1"/>
      <c r="IL1256" s="1"/>
      <c r="IP1256" s="1"/>
      <c r="IT1256" s="1"/>
      <c r="IX1256" s="1"/>
      <c r="JB1256" s="1"/>
      <c r="JF1256" s="1"/>
      <c r="JJ1256" s="1"/>
      <c r="JN1256" s="1"/>
      <c r="JR1256" s="1"/>
      <c r="JV1256" s="1"/>
      <c r="JZ1256" s="1"/>
      <c r="KD1256" s="1"/>
      <c r="KH1256" s="1"/>
      <c r="KL1256" s="1"/>
      <c r="KP1256" s="1"/>
      <c r="KT1256" s="1"/>
      <c r="KX1256" s="1"/>
      <c r="LB1256" s="1"/>
      <c r="LF1256" s="1"/>
      <c r="LJ1256" s="1"/>
      <c r="LN1256" s="1"/>
      <c r="LR1256" s="1"/>
    </row>
    <row r="1257" spans="6:330">
      <c r="F1257" s="1">
        <v>42267.833333333336</v>
      </c>
      <c r="G1257">
        <v>29</v>
      </c>
      <c r="H1257">
        <v>250</v>
      </c>
      <c r="J1257" s="1">
        <v>42267.833333333336</v>
      </c>
      <c r="K1257">
        <v>52</v>
      </c>
      <c r="L1257">
        <v>150</v>
      </c>
      <c r="N1257" s="1">
        <v>42267.833333333336</v>
      </c>
      <c r="O1257">
        <v>25</v>
      </c>
      <c r="P1257">
        <v>75</v>
      </c>
      <c r="R1257" s="1">
        <v>42267.833333333336</v>
      </c>
      <c r="S1257">
        <v>32</v>
      </c>
      <c r="T1257">
        <v>100</v>
      </c>
      <c r="V1257" s="1">
        <v>42267.833333333336</v>
      </c>
      <c r="W1257">
        <v>22</v>
      </c>
      <c r="X1257">
        <v>75</v>
      </c>
      <c r="Z1257" s="1">
        <v>42267.833333333336</v>
      </c>
      <c r="AA1257">
        <v>16</v>
      </c>
      <c r="AB1257">
        <v>50</v>
      </c>
      <c r="AD1257" s="1">
        <v>42267.833333333336</v>
      </c>
      <c r="AE1257">
        <v>79</v>
      </c>
      <c r="AF1257">
        <v>250</v>
      </c>
      <c r="AH1257" s="1">
        <v>42267.833333333336</v>
      </c>
      <c r="AI1257">
        <v>6</v>
      </c>
      <c r="AJ1257">
        <v>100</v>
      </c>
      <c r="AL1257" s="1">
        <v>42267.833333333336</v>
      </c>
      <c r="AM1257">
        <v>12</v>
      </c>
      <c r="AN1257">
        <v>50</v>
      </c>
      <c r="AP1257" s="1">
        <v>42267.833333333336</v>
      </c>
      <c r="AQ1257">
        <v>135</v>
      </c>
      <c r="AR1257">
        <v>150</v>
      </c>
      <c r="AT1257" s="1">
        <v>42267.833333333336</v>
      </c>
      <c r="AU1257">
        <v>9</v>
      </c>
      <c r="AV1257">
        <v>100</v>
      </c>
      <c r="AX1257" s="1">
        <v>42267.833333333336</v>
      </c>
      <c r="AY1257">
        <v>26</v>
      </c>
      <c r="AZ1257">
        <v>50</v>
      </c>
      <c r="BB1257" s="1">
        <v>42267.833333333336</v>
      </c>
      <c r="BC1257">
        <v>68</v>
      </c>
      <c r="BD1257">
        <v>125</v>
      </c>
      <c r="BF1257" s="1">
        <v>42267.833333333336</v>
      </c>
      <c r="BG1257">
        <v>17</v>
      </c>
      <c r="BH1257">
        <v>75</v>
      </c>
      <c r="BJ1257" s="1">
        <v>42267.833333333336</v>
      </c>
      <c r="BK1257">
        <v>8</v>
      </c>
      <c r="BL1257">
        <v>50</v>
      </c>
      <c r="BN1257" s="1">
        <v>42267.833333333336</v>
      </c>
      <c r="BO1257">
        <v>16</v>
      </c>
      <c r="BP1257">
        <v>50</v>
      </c>
      <c r="BR1257" s="1"/>
      <c r="BV1257" s="1"/>
      <c r="BZ1257" s="1"/>
      <c r="CD1257" s="1"/>
      <c r="CH1257" s="1"/>
      <c r="CL1257" s="1"/>
      <c r="CP1257" s="1"/>
      <c r="CT1257" s="1"/>
      <c r="CX1257" s="1"/>
      <c r="DB1257" s="1"/>
      <c r="DF1257" s="1"/>
      <c r="DJ1257" s="1"/>
      <c r="DN1257" s="1"/>
      <c r="DR1257" s="1"/>
      <c r="DV1257" s="1"/>
      <c r="DZ1257" s="1"/>
      <c r="ED1257" s="1"/>
      <c r="EH1257" s="1"/>
      <c r="EL1257" s="1"/>
      <c r="EP1257" s="1"/>
      <c r="ET1257" s="1"/>
      <c r="EX1257" s="1"/>
      <c r="FB1257" s="1"/>
      <c r="FF1257" s="1"/>
      <c r="FJ1257" s="1"/>
      <c r="FN1257" s="1"/>
      <c r="FR1257" s="1"/>
      <c r="FV1257" s="1"/>
      <c r="FZ1257" s="1"/>
      <c r="GD1257" s="1"/>
      <c r="GH1257" s="1"/>
      <c r="GL1257" s="1"/>
      <c r="GP1257" s="1"/>
      <c r="GT1257" s="1"/>
      <c r="GX1257" s="1"/>
      <c r="HB1257" s="1"/>
      <c r="HF1257" s="1"/>
      <c r="HJ1257" s="1"/>
      <c r="HN1257" s="1"/>
      <c r="HR1257" s="1"/>
      <c r="HV1257" s="1"/>
      <c r="HZ1257" s="1"/>
      <c r="ID1257" s="1"/>
      <c r="IH1257" s="1"/>
      <c r="IL1257" s="1"/>
      <c r="IP1257" s="1"/>
      <c r="IT1257" s="1"/>
      <c r="IX1257" s="1"/>
      <c r="JB1257" s="1"/>
      <c r="JF1257" s="1"/>
      <c r="JJ1257" s="1"/>
      <c r="JN1257" s="1"/>
      <c r="JR1257" s="1"/>
      <c r="JV1257" s="1"/>
      <c r="JZ1257" s="1"/>
      <c r="KD1257" s="1"/>
      <c r="KH1257" s="1"/>
      <c r="KL1257" s="1"/>
      <c r="KP1257" s="1"/>
      <c r="KT1257" s="1"/>
      <c r="KX1257" s="1"/>
      <c r="LB1257" s="1"/>
      <c r="LF1257" s="1"/>
      <c r="LJ1257" s="1"/>
      <c r="LN1257" s="1"/>
      <c r="LR1257" s="1"/>
    </row>
    <row r="1258" spans="6:330">
      <c r="F1258" s="1">
        <v>42267.875</v>
      </c>
      <c r="G1258">
        <v>30</v>
      </c>
      <c r="H1258">
        <v>250</v>
      </c>
      <c r="J1258" s="1">
        <v>42267.875</v>
      </c>
      <c r="K1258">
        <v>40</v>
      </c>
      <c r="L1258">
        <v>150</v>
      </c>
      <c r="N1258" s="1">
        <v>42267.875</v>
      </c>
      <c r="O1258">
        <v>26</v>
      </c>
      <c r="P1258">
        <v>75</v>
      </c>
      <c r="R1258" s="1">
        <v>42267.875</v>
      </c>
      <c r="S1258">
        <v>35</v>
      </c>
      <c r="T1258">
        <v>100</v>
      </c>
      <c r="V1258" s="1">
        <v>42267.875</v>
      </c>
      <c r="W1258">
        <v>20</v>
      </c>
      <c r="X1258">
        <v>75</v>
      </c>
      <c r="Z1258" s="1">
        <v>42267.875</v>
      </c>
      <c r="AA1258">
        <v>15</v>
      </c>
      <c r="AB1258">
        <v>50</v>
      </c>
      <c r="AD1258" s="1">
        <v>42267.875</v>
      </c>
      <c r="AE1258">
        <v>35</v>
      </c>
      <c r="AF1258">
        <v>250</v>
      </c>
      <c r="AH1258" s="1">
        <v>42267.875</v>
      </c>
      <c r="AI1258">
        <v>6</v>
      </c>
      <c r="AJ1258">
        <v>100</v>
      </c>
      <c r="AL1258" s="1">
        <v>42267.875</v>
      </c>
      <c r="AM1258">
        <v>11</v>
      </c>
      <c r="AN1258">
        <v>50</v>
      </c>
      <c r="AP1258" s="1">
        <v>42267.875</v>
      </c>
      <c r="AQ1258">
        <v>134</v>
      </c>
      <c r="AR1258">
        <v>150</v>
      </c>
      <c r="AT1258" s="1">
        <v>42267.875</v>
      </c>
      <c r="AU1258">
        <v>16</v>
      </c>
      <c r="AV1258">
        <v>100</v>
      </c>
      <c r="AX1258" s="1">
        <v>42267.875</v>
      </c>
      <c r="AY1258">
        <v>27</v>
      </c>
      <c r="AZ1258">
        <v>50</v>
      </c>
      <c r="BB1258" s="1">
        <v>42267.875</v>
      </c>
      <c r="BC1258">
        <v>39</v>
      </c>
      <c r="BD1258">
        <v>125</v>
      </c>
      <c r="BF1258" s="1">
        <v>42267.875</v>
      </c>
      <c r="BG1258">
        <v>14</v>
      </c>
      <c r="BH1258">
        <v>75</v>
      </c>
      <c r="BJ1258" s="1">
        <v>42267.875</v>
      </c>
      <c r="BK1258">
        <v>6</v>
      </c>
      <c r="BL1258">
        <v>50</v>
      </c>
      <c r="BN1258" s="1">
        <v>42267.875</v>
      </c>
      <c r="BO1258">
        <v>15</v>
      </c>
      <c r="BP1258">
        <v>50</v>
      </c>
      <c r="BR1258" s="1"/>
      <c r="BV1258" s="1"/>
      <c r="BZ1258" s="1"/>
      <c r="CD1258" s="1"/>
      <c r="CH1258" s="1"/>
      <c r="CL1258" s="1"/>
      <c r="CP1258" s="1"/>
      <c r="CT1258" s="1"/>
      <c r="CX1258" s="1"/>
      <c r="DB1258" s="1"/>
      <c r="DF1258" s="1"/>
      <c r="DJ1258" s="1"/>
      <c r="DN1258" s="1"/>
      <c r="DR1258" s="1"/>
      <c r="DV1258" s="1"/>
      <c r="DZ1258" s="1"/>
      <c r="ED1258" s="1"/>
      <c r="EH1258" s="1"/>
      <c r="EL1258" s="1"/>
      <c r="EP1258" s="1"/>
      <c r="ET1258" s="1"/>
      <c r="EX1258" s="1"/>
      <c r="FB1258" s="1"/>
      <c r="FF1258" s="1"/>
      <c r="FJ1258" s="1"/>
      <c r="FN1258" s="1"/>
      <c r="FR1258" s="1"/>
      <c r="FV1258" s="1"/>
      <c r="FZ1258" s="1"/>
      <c r="GD1258" s="1"/>
      <c r="GH1258" s="1"/>
      <c r="GL1258" s="1"/>
      <c r="GP1258" s="1"/>
      <c r="GT1258" s="1"/>
      <c r="GX1258" s="1"/>
      <c r="HB1258" s="1"/>
      <c r="HF1258" s="1"/>
      <c r="HJ1258" s="1"/>
      <c r="HN1258" s="1"/>
      <c r="HR1258" s="1"/>
      <c r="HV1258" s="1"/>
      <c r="HZ1258" s="1"/>
      <c r="ID1258" s="1"/>
      <c r="IH1258" s="1"/>
      <c r="IL1258" s="1"/>
      <c r="IP1258" s="1"/>
      <c r="IT1258" s="1"/>
      <c r="IX1258" s="1"/>
      <c r="JB1258" s="1"/>
      <c r="JF1258" s="1"/>
      <c r="JJ1258" s="1"/>
      <c r="JN1258" s="1"/>
      <c r="JR1258" s="1"/>
      <c r="JV1258" s="1"/>
      <c r="JZ1258" s="1"/>
      <c r="KD1258" s="1"/>
      <c r="KH1258" s="1"/>
      <c r="KL1258" s="1"/>
      <c r="KP1258" s="1"/>
      <c r="KT1258" s="1"/>
      <c r="KX1258" s="1"/>
      <c r="LB1258" s="1"/>
      <c r="LF1258" s="1"/>
      <c r="LJ1258" s="1"/>
      <c r="LN1258" s="1"/>
      <c r="LR1258" s="1"/>
    </row>
    <row r="1259" spans="6:330">
      <c r="F1259" s="1">
        <v>42267.916666666664</v>
      </c>
      <c r="G1259">
        <v>31</v>
      </c>
      <c r="H1259">
        <v>250</v>
      </c>
      <c r="J1259" s="1">
        <v>42267.916666666664</v>
      </c>
      <c r="K1259">
        <v>34</v>
      </c>
      <c r="L1259">
        <v>150</v>
      </c>
      <c r="N1259" s="1">
        <v>42267.916666666664</v>
      </c>
      <c r="O1259">
        <v>17</v>
      </c>
      <c r="P1259">
        <v>75</v>
      </c>
      <c r="R1259" s="1">
        <v>42267.916666666664</v>
      </c>
      <c r="S1259">
        <v>30</v>
      </c>
      <c r="T1259">
        <v>100</v>
      </c>
      <c r="V1259" s="1">
        <v>42267.916666666664</v>
      </c>
      <c r="W1259">
        <v>13</v>
      </c>
      <c r="X1259">
        <v>75</v>
      </c>
      <c r="Z1259" s="1">
        <v>42267.916666666664</v>
      </c>
      <c r="AA1259">
        <v>15</v>
      </c>
      <c r="AB1259">
        <v>50</v>
      </c>
      <c r="AD1259" s="1">
        <v>42267.916666666664</v>
      </c>
      <c r="AE1259">
        <v>18</v>
      </c>
      <c r="AF1259">
        <v>250</v>
      </c>
      <c r="AH1259" s="1">
        <v>42267.916666666664</v>
      </c>
      <c r="AI1259">
        <v>3</v>
      </c>
      <c r="AJ1259">
        <v>100</v>
      </c>
      <c r="AL1259" s="1">
        <v>42267.916666666664</v>
      </c>
      <c r="AM1259">
        <v>10</v>
      </c>
      <c r="AN1259">
        <v>50</v>
      </c>
      <c r="AP1259" s="1">
        <v>42267.916666666664</v>
      </c>
      <c r="AQ1259">
        <v>128</v>
      </c>
      <c r="AR1259">
        <v>150</v>
      </c>
      <c r="AT1259" s="1">
        <v>42267.916666666664</v>
      </c>
      <c r="AU1259">
        <v>17</v>
      </c>
      <c r="AV1259">
        <v>100</v>
      </c>
      <c r="AX1259" s="1">
        <v>42267.916666666664</v>
      </c>
      <c r="AY1259">
        <v>24</v>
      </c>
      <c r="AZ1259">
        <v>50</v>
      </c>
      <c r="BB1259" s="1">
        <v>42267.916666666664</v>
      </c>
      <c r="BC1259">
        <v>34</v>
      </c>
      <c r="BD1259">
        <v>125</v>
      </c>
      <c r="BF1259" s="1">
        <v>42267.916666666664</v>
      </c>
      <c r="BG1259">
        <v>14</v>
      </c>
      <c r="BH1259">
        <v>75</v>
      </c>
      <c r="BJ1259" s="1">
        <v>42267.916666666664</v>
      </c>
      <c r="BK1259">
        <v>4</v>
      </c>
      <c r="BL1259">
        <v>50</v>
      </c>
      <c r="BN1259" s="1">
        <v>42267.916666666664</v>
      </c>
      <c r="BO1259">
        <v>15</v>
      </c>
      <c r="BP1259">
        <v>50</v>
      </c>
      <c r="BR1259" s="1"/>
      <c r="BV1259" s="1"/>
      <c r="BZ1259" s="1"/>
      <c r="CD1259" s="1"/>
      <c r="CH1259" s="1"/>
      <c r="CL1259" s="1"/>
      <c r="CP1259" s="1"/>
      <c r="CT1259" s="1"/>
      <c r="CX1259" s="1"/>
      <c r="DB1259" s="1"/>
      <c r="DF1259" s="1"/>
      <c r="DJ1259" s="1"/>
      <c r="DN1259" s="1"/>
      <c r="DR1259" s="1"/>
      <c r="DV1259" s="1"/>
      <c r="DZ1259" s="1"/>
      <c r="ED1259" s="1"/>
      <c r="EH1259" s="1"/>
      <c r="EL1259" s="1"/>
      <c r="EP1259" s="1"/>
      <c r="ET1259" s="1"/>
      <c r="EX1259" s="1"/>
      <c r="FB1259" s="1"/>
      <c r="FF1259" s="1"/>
      <c r="FJ1259" s="1"/>
      <c r="FN1259" s="1"/>
      <c r="FR1259" s="1"/>
      <c r="FV1259" s="1"/>
      <c r="FZ1259" s="1"/>
      <c r="GD1259" s="1"/>
      <c r="GH1259" s="1"/>
      <c r="GL1259" s="1"/>
      <c r="GP1259" s="1"/>
      <c r="GT1259" s="1"/>
      <c r="GX1259" s="1"/>
      <c r="HB1259" s="1"/>
      <c r="HF1259" s="1"/>
      <c r="HJ1259" s="1"/>
      <c r="HN1259" s="1"/>
      <c r="HR1259" s="1"/>
      <c r="HV1259" s="1"/>
      <c r="HZ1259" s="1"/>
      <c r="ID1259" s="1"/>
      <c r="IH1259" s="1"/>
      <c r="IL1259" s="1"/>
      <c r="IP1259" s="1"/>
      <c r="IT1259" s="1"/>
      <c r="IX1259" s="1"/>
      <c r="JB1259" s="1"/>
      <c r="JF1259" s="1"/>
      <c r="JJ1259" s="1"/>
      <c r="JN1259" s="1"/>
      <c r="JR1259" s="1"/>
      <c r="JV1259" s="1"/>
      <c r="JZ1259" s="1"/>
      <c r="KD1259" s="1"/>
      <c r="KH1259" s="1"/>
      <c r="KL1259" s="1"/>
      <c r="KP1259" s="1"/>
      <c r="KT1259" s="1"/>
      <c r="KX1259" s="1"/>
      <c r="LB1259" s="1"/>
      <c r="LF1259" s="1"/>
      <c r="LJ1259" s="1"/>
      <c r="LN1259" s="1"/>
      <c r="LR1259" s="1"/>
    </row>
    <row r="1260" spans="6:330">
      <c r="F1260" s="1">
        <v>42267.958333333336</v>
      </c>
      <c r="G1260">
        <v>30</v>
      </c>
      <c r="H1260">
        <v>250</v>
      </c>
      <c r="J1260" s="1">
        <v>42267.958333333336</v>
      </c>
      <c r="K1260">
        <v>21</v>
      </c>
      <c r="L1260">
        <v>150</v>
      </c>
      <c r="N1260" s="1">
        <v>42267.958333333336</v>
      </c>
      <c r="O1260">
        <v>16</v>
      </c>
      <c r="P1260">
        <v>75</v>
      </c>
      <c r="R1260" s="1">
        <v>42267.958333333336</v>
      </c>
      <c r="S1260">
        <v>29</v>
      </c>
      <c r="T1260">
        <v>100</v>
      </c>
      <c r="V1260" s="1">
        <v>42267.958333333336</v>
      </c>
      <c r="W1260">
        <v>10</v>
      </c>
      <c r="X1260">
        <v>75</v>
      </c>
      <c r="Z1260" s="1">
        <v>42267.958333333336</v>
      </c>
      <c r="AA1260">
        <v>7</v>
      </c>
      <c r="AB1260">
        <v>50</v>
      </c>
      <c r="AD1260" s="1">
        <v>42267.958333333336</v>
      </c>
      <c r="AE1260">
        <v>11</v>
      </c>
      <c r="AF1260">
        <v>250</v>
      </c>
      <c r="AH1260" s="1">
        <v>42267.958333333336</v>
      </c>
      <c r="AI1260">
        <v>6</v>
      </c>
      <c r="AJ1260">
        <v>100</v>
      </c>
      <c r="AL1260" s="1">
        <v>42267.958333333336</v>
      </c>
      <c r="AM1260">
        <v>5</v>
      </c>
      <c r="AN1260">
        <v>50</v>
      </c>
      <c r="AP1260" s="1">
        <v>42267.958333333336</v>
      </c>
      <c r="AQ1260">
        <v>113</v>
      </c>
      <c r="AR1260">
        <v>150</v>
      </c>
      <c r="AT1260" s="1">
        <v>42267.958333333336</v>
      </c>
      <c r="AU1260">
        <v>14</v>
      </c>
      <c r="AV1260">
        <v>100</v>
      </c>
      <c r="AX1260" s="1">
        <v>42267.958333333336</v>
      </c>
      <c r="AY1260">
        <v>20</v>
      </c>
      <c r="AZ1260">
        <v>50</v>
      </c>
      <c r="BB1260" s="1">
        <v>42267.958333333336</v>
      </c>
      <c r="BC1260">
        <v>37</v>
      </c>
      <c r="BD1260">
        <v>125</v>
      </c>
      <c r="BF1260" s="1">
        <v>42267.958333333336</v>
      </c>
      <c r="BG1260">
        <v>15</v>
      </c>
      <c r="BH1260">
        <v>75</v>
      </c>
      <c r="BJ1260" s="1">
        <v>42267.958333333336</v>
      </c>
      <c r="BK1260">
        <v>3</v>
      </c>
      <c r="BL1260">
        <v>50</v>
      </c>
      <c r="BN1260" s="1">
        <v>42267.958333333336</v>
      </c>
      <c r="BO1260">
        <v>7</v>
      </c>
      <c r="BP1260">
        <v>50</v>
      </c>
      <c r="BR1260" s="1"/>
      <c r="BV1260" s="1"/>
      <c r="BZ1260" s="1"/>
      <c r="CD1260" s="1"/>
      <c r="CH1260" s="1"/>
      <c r="CL1260" s="1"/>
      <c r="CP1260" s="1"/>
      <c r="CT1260" s="1"/>
      <c r="CX1260" s="1"/>
      <c r="DB1260" s="1"/>
      <c r="DF1260" s="1"/>
      <c r="DJ1260" s="1"/>
      <c r="DN1260" s="1"/>
      <c r="DR1260" s="1"/>
      <c r="DV1260" s="1"/>
      <c r="DZ1260" s="1"/>
      <c r="ED1260" s="1"/>
      <c r="EH1260" s="1"/>
      <c r="EL1260" s="1"/>
      <c r="EP1260" s="1"/>
      <c r="ET1260" s="1"/>
      <c r="EX1260" s="1"/>
      <c r="FB1260" s="1"/>
      <c r="FF1260" s="1"/>
      <c r="FJ1260" s="1"/>
      <c r="FN1260" s="1"/>
      <c r="FR1260" s="1"/>
      <c r="FV1260" s="1"/>
      <c r="FZ1260" s="1"/>
      <c r="GD1260" s="1"/>
      <c r="GH1260" s="1"/>
      <c r="GL1260" s="1"/>
      <c r="GP1260" s="1"/>
      <c r="GT1260" s="1"/>
      <c r="GX1260" s="1"/>
      <c r="HB1260" s="1"/>
      <c r="HF1260" s="1"/>
      <c r="HJ1260" s="1"/>
      <c r="HN1260" s="1"/>
      <c r="HR1260" s="1"/>
      <c r="HV1260" s="1"/>
      <c r="HZ1260" s="1"/>
      <c r="ID1260" s="1"/>
      <c r="IH1260" s="1"/>
      <c r="IL1260" s="1"/>
      <c r="IP1260" s="1"/>
      <c r="IT1260" s="1"/>
      <c r="IX1260" s="1"/>
      <c r="JB1260" s="1"/>
      <c r="JF1260" s="1"/>
      <c r="JJ1260" s="1"/>
      <c r="JN1260" s="1"/>
      <c r="JR1260" s="1"/>
      <c r="JV1260" s="1"/>
      <c r="JZ1260" s="1"/>
      <c r="KD1260" s="1"/>
      <c r="KH1260" s="1"/>
      <c r="KL1260" s="1"/>
      <c r="KP1260" s="1"/>
      <c r="KT1260" s="1"/>
      <c r="KX1260" s="1"/>
      <c r="LB1260" s="1"/>
      <c r="LF1260" s="1"/>
      <c r="LJ1260" s="1"/>
      <c r="LN1260" s="1"/>
      <c r="LR1260" s="1"/>
    </row>
    <row r="1261" spans="6:330">
      <c r="F1261" s="1">
        <v>42268</v>
      </c>
      <c r="G1261">
        <v>32</v>
      </c>
      <c r="H1261">
        <v>250</v>
      </c>
      <c r="J1261" s="1">
        <v>42268</v>
      </c>
      <c r="K1261">
        <v>12</v>
      </c>
      <c r="L1261">
        <v>150</v>
      </c>
      <c r="N1261" s="1">
        <v>42268</v>
      </c>
      <c r="O1261">
        <v>12</v>
      </c>
      <c r="P1261">
        <v>75</v>
      </c>
      <c r="R1261" s="1">
        <v>42268</v>
      </c>
      <c r="S1261">
        <v>22</v>
      </c>
      <c r="T1261">
        <v>100</v>
      </c>
      <c r="V1261" s="1">
        <v>42268</v>
      </c>
      <c r="W1261">
        <v>12</v>
      </c>
      <c r="X1261">
        <v>75</v>
      </c>
      <c r="Z1261" s="1">
        <v>42268</v>
      </c>
      <c r="AA1261">
        <v>4</v>
      </c>
      <c r="AB1261">
        <v>50</v>
      </c>
      <c r="AD1261" s="1">
        <v>42268</v>
      </c>
      <c r="AE1261">
        <v>10</v>
      </c>
      <c r="AF1261">
        <v>250</v>
      </c>
      <c r="AH1261" s="1">
        <v>42268</v>
      </c>
      <c r="AI1261">
        <v>6</v>
      </c>
      <c r="AJ1261">
        <v>100</v>
      </c>
      <c r="AL1261" s="1">
        <v>42268</v>
      </c>
      <c r="AM1261">
        <v>4</v>
      </c>
      <c r="AN1261">
        <v>50</v>
      </c>
      <c r="AP1261" s="1">
        <v>42268</v>
      </c>
      <c r="AQ1261">
        <v>112</v>
      </c>
      <c r="AR1261">
        <v>150</v>
      </c>
      <c r="AT1261" s="1">
        <v>42268</v>
      </c>
      <c r="AU1261">
        <v>14</v>
      </c>
      <c r="AV1261">
        <v>100</v>
      </c>
      <c r="AX1261" s="1">
        <v>42268</v>
      </c>
      <c r="AY1261">
        <v>10</v>
      </c>
      <c r="AZ1261">
        <v>50</v>
      </c>
      <c r="BB1261" s="1">
        <v>42268</v>
      </c>
      <c r="BC1261">
        <v>36</v>
      </c>
      <c r="BD1261">
        <v>125</v>
      </c>
      <c r="BF1261" s="1">
        <v>42268</v>
      </c>
      <c r="BG1261">
        <v>12</v>
      </c>
      <c r="BH1261">
        <v>75</v>
      </c>
      <c r="BJ1261" s="1">
        <v>42268</v>
      </c>
      <c r="BK1261">
        <v>3</v>
      </c>
      <c r="BL1261">
        <v>50</v>
      </c>
      <c r="BN1261" s="1">
        <v>42268</v>
      </c>
      <c r="BO1261">
        <v>4</v>
      </c>
      <c r="BP1261">
        <v>50</v>
      </c>
      <c r="BR1261" s="1"/>
      <c r="BV1261" s="1"/>
      <c r="BZ1261" s="1"/>
      <c r="CD1261" s="1"/>
      <c r="CH1261" s="1"/>
      <c r="CL1261" s="1"/>
      <c r="CP1261" s="1"/>
      <c r="CT1261" s="1"/>
      <c r="CX1261" s="1"/>
      <c r="DB1261" s="1"/>
      <c r="DF1261" s="1"/>
      <c r="DJ1261" s="1"/>
      <c r="DN1261" s="1"/>
      <c r="DR1261" s="1"/>
      <c r="DV1261" s="1"/>
      <c r="DZ1261" s="1"/>
      <c r="ED1261" s="1"/>
      <c r="EH1261" s="1"/>
      <c r="EL1261" s="1"/>
      <c r="EP1261" s="1"/>
      <c r="ET1261" s="1"/>
      <c r="EX1261" s="1"/>
      <c r="FB1261" s="1"/>
      <c r="FF1261" s="1"/>
      <c r="FJ1261" s="1"/>
      <c r="FN1261" s="1"/>
      <c r="FR1261" s="1"/>
      <c r="FV1261" s="1"/>
      <c r="FZ1261" s="1"/>
      <c r="GD1261" s="1"/>
      <c r="GH1261" s="1"/>
      <c r="GL1261" s="1"/>
      <c r="GP1261" s="1"/>
      <c r="GT1261" s="1"/>
      <c r="GX1261" s="1"/>
      <c r="HB1261" s="1"/>
      <c r="HF1261" s="1"/>
      <c r="HJ1261" s="1"/>
      <c r="HN1261" s="1"/>
      <c r="HR1261" s="1"/>
      <c r="HV1261" s="1"/>
      <c r="HZ1261" s="1"/>
      <c r="ID1261" s="1"/>
      <c r="IH1261" s="1"/>
      <c r="IL1261" s="1"/>
      <c r="IP1261" s="1"/>
      <c r="IT1261" s="1"/>
      <c r="IX1261" s="1"/>
      <c r="JB1261" s="1"/>
      <c r="JF1261" s="1"/>
      <c r="JJ1261" s="1"/>
      <c r="JN1261" s="1"/>
      <c r="JR1261" s="1"/>
      <c r="JV1261" s="1"/>
      <c r="JZ1261" s="1"/>
      <c r="KD1261" s="1"/>
      <c r="KH1261" s="1"/>
      <c r="KL1261" s="1"/>
      <c r="KP1261" s="1"/>
      <c r="KT1261" s="1"/>
      <c r="KX1261" s="1"/>
      <c r="LB1261" s="1"/>
      <c r="LF1261" s="1"/>
      <c r="LJ1261" s="1"/>
      <c r="LN1261" s="1"/>
      <c r="LR1261" s="1"/>
    </row>
    <row r="1262" spans="6:330">
      <c r="F1262" s="1">
        <v>42268.041666666664</v>
      </c>
      <c r="G1262">
        <v>28</v>
      </c>
      <c r="H1262">
        <v>250</v>
      </c>
      <c r="J1262" s="1">
        <v>42268.041666666664</v>
      </c>
      <c r="K1262">
        <v>7</v>
      </c>
      <c r="L1262">
        <v>150</v>
      </c>
      <c r="N1262" s="1">
        <v>42268.041666666664</v>
      </c>
      <c r="O1262">
        <v>13</v>
      </c>
      <c r="P1262">
        <v>75</v>
      </c>
      <c r="R1262" s="1">
        <v>42268.041666666664</v>
      </c>
      <c r="S1262">
        <v>14</v>
      </c>
      <c r="T1262">
        <v>100</v>
      </c>
      <c r="V1262" s="1">
        <v>42268.041666666664</v>
      </c>
      <c r="W1262">
        <v>11</v>
      </c>
      <c r="X1262">
        <v>75</v>
      </c>
      <c r="Z1262" s="1">
        <v>42268.041666666664</v>
      </c>
      <c r="AA1262">
        <v>4</v>
      </c>
      <c r="AB1262">
        <v>50</v>
      </c>
      <c r="AD1262" s="1">
        <v>42268.041666666664</v>
      </c>
      <c r="AE1262">
        <v>7</v>
      </c>
      <c r="AF1262">
        <v>250</v>
      </c>
      <c r="AH1262" s="1">
        <v>42268.041666666664</v>
      </c>
      <c r="AI1262">
        <v>5</v>
      </c>
      <c r="AJ1262">
        <v>100</v>
      </c>
      <c r="AL1262" s="1">
        <v>42268.041666666664</v>
      </c>
      <c r="AM1262">
        <v>3</v>
      </c>
      <c r="AN1262">
        <v>50</v>
      </c>
      <c r="AP1262" s="1">
        <v>42268.041666666664</v>
      </c>
      <c r="AQ1262">
        <v>98</v>
      </c>
      <c r="AR1262">
        <v>150</v>
      </c>
      <c r="AT1262" s="1">
        <v>42268.041666666664</v>
      </c>
      <c r="AU1262">
        <v>9</v>
      </c>
      <c r="AV1262">
        <v>100</v>
      </c>
      <c r="AX1262" s="1">
        <v>42268.041666666664</v>
      </c>
      <c r="AY1262">
        <v>4</v>
      </c>
      <c r="AZ1262">
        <v>50</v>
      </c>
      <c r="BB1262" s="1">
        <v>42268.041666666664</v>
      </c>
      <c r="BC1262">
        <v>28</v>
      </c>
      <c r="BD1262">
        <v>125</v>
      </c>
      <c r="BF1262" s="1">
        <v>42268.041666666664</v>
      </c>
      <c r="BG1262">
        <v>11</v>
      </c>
      <c r="BH1262">
        <v>75</v>
      </c>
      <c r="BJ1262" s="1">
        <v>42268.041666666664</v>
      </c>
      <c r="BK1262">
        <v>2</v>
      </c>
      <c r="BL1262">
        <v>50</v>
      </c>
      <c r="BN1262" s="1">
        <v>42268.041666666664</v>
      </c>
      <c r="BO1262">
        <v>4</v>
      </c>
      <c r="BP1262">
        <v>50</v>
      </c>
      <c r="BR1262" s="1"/>
      <c r="BV1262" s="1"/>
      <c r="BZ1262" s="1"/>
      <c r="CD1262" s="1"/>
      <c r="CH1262" s="1"/>
      <c r="CL1262" s="1"/>
      <c r="CP1262" s="1"/>
      <c r="CT1262" s="1"/>
      <c r="CX1262" s="1"/>
      <c r="DB1262" s="1"/>
      <c r="DF1262" s="1"/>
      <c r="DJ1262" s="1"/>
      <c r="DN1262" s="1"/>
      <c r="DR1262" s="1"/>
      <c r="DV1262" s="1"/>
      <c r="DZ1262" s="1"/>
      <c r="ED1262" s="1"/>
      <c r="EH1262" s="1"/>
      <c r="EL1262" s="1"/>
      <c r="EP1262" s="1"/>
      <c r="ET1262" s="1"/>
      <c r="EX1262" s="1"/>
      <c r="FB1262" s="1"/>
      <c r="FF1262" s="1"/>
      <c r="FJ1262" s="1"/>
      <c r="FN1262" s="1"/>
      <c r="FR1262" s="1"/>
      <c r="FV1262" s="1"/>
      <c r="FZ1262" s="1"/>
      <c r="GD1262" s="1"/>
      <c r="GH1262" s="1"/>
      <c r="GL1262" s="1"/>
      <c r="GP1262" s="1"/>
      <c r="GT1262" s="1"/>
      <c r="GX1262" s="1"/>
      <c r="HB1262" s="1"/>
      <c r="HF1262" s="1"/>
      <c r="HJ1262" s="1"/>
      <c r="HN1262" s="1"/>
      <c r="HR1262" s="1"/>
      <c r="HV1262" s="1"/>
      <c r="HZ1262" s="1"/>
      <c r="ID1262" s="1"/>
      <c r="IH1262" s="1"/>
      <c r="IL1262" s="1"/>
      <c r="IP1262" s="1"/>
      <c r="IT1262" s="1"/>
      <c r="IX1262" s="1"/>
      <c r="JB1262" s="1"/>
      <c r="JF1262" s="1"/>
      <c r="JJ1262" s="1"/>
      <c r="JN1262" s="1"/>
      <c r="JR1262" s="1"/>
      <c r="JV1262" s="1"/>
      <c r="JZ1262" s="1"/>
      <c r="KD1262" s="1"/>
      <c r="KH1262" s="1"/>
      <c r="KL1262" s="1"/>
      <c r="KP1262" s="1"/>
      <c r="KT1262" s="1"/>
      <c r="KX1262" s="1"/>
      <c r="LB1262" s="1"/>
      <c r="LF1262" s="1"/>
      <c r="LJ1262" s="1"/>
      <c r="LN1262" s="1"/>
      <c r="LR1262" s="1"/>
    </row>
    <row r="1263" spans="6:330">
      <c r="F1263" s="1">
        <v>42268.083333333336</v>
      </c>
      <c r="G1263">
        <v>26</v>
      </c>
      <c r="H1263">
        <v>250</v>
      </c>
      <c r="J1263" s="1">
        <v>42268.083333333336</v>
      </c>
      <c r="K1263">
        <v>6</v>
      </c>
      <c r="L1263">
        <v>150</v>
      </c>
      <c r="N1263" s="1">
        <v>42268.083333333336</v>
      </c>
      <c r="O1263">
        <v>8</v>
      </c>
      <c r="P1263">
        <v>75</v>
      </c>
      <c r="R1263" s="1">
        <v>42268.083333333336</v>
      </c>
      <c r="S1263">
        <v>4</v>
      </c>
      <c r="T1263">
        <v>100</v>
      </c>
      <c r="V1263" s="1">
        <v>42268.083333333336</v>
      </c>
      <c r="W1263">
        <v>10</v>
      </c>
      <c r="X1263">
        <v>75</v>
      </c>
      <c r="Z1263" s="1">
        <v>42268.083333333336</v>
      </c>
      <c r="AA1263">
        <v>3</v>
      </c>
      <c r="AB1263">
        <v>50</v>
      </c>
      <c r="AD1263" s="1">
        <v>42268.083333333336</v>
      </c>
      <c r="AE1263">
        <v>6</v>
      </c>
      <c r="AF1263">
        <v>250</v>
      </c>
      <c r="AH1263" s="1">
        <v>42268.083333333336</v>
      </c>
      <c r="AI1263">
        <v>3</v>
      </c>
      <c r="AJ1263">
        <v>100</v>
      </c>
      <c r="AL1263" s="1">
        <v>42268.083333333336</v>
      </c>
      <c r="AM1263">
        <v>1</v>
      </c>
      <c r="AN1263">
        <v>50</v>
      </c>
      <c r="AP1263" s="1">
        <v>42268.083333333336</v>
      </c>
      <c r="AQ1263">
        <v>79</v>
      </c>
      <c r="AR1263">
        <v>150</v>
      </c>
      <c r="AT1263" s="1">
        <v>42268.083333333336</v>
      </c>
      <c r="AU1263">
        <v>5</v>
      </c>
      <c r="AV1263">
        <v>100</v>
      </c>
      <c r="AX1263" s="1">
        <v>42268.083333333336</v>
      </c>
      <c r="AY1263">
        <v>4</v>
      </c>
      <c r="AZ1263">
        <v>50</v>
      </c>
      <c r="BB1263" s="1">
        <v>42268.083333333336</v>
      </c>
      <c r="BC1263">
        <v>16</v>
      </c>
      <c r="BD1263">
        <v>125</v>
      </c>
      <c r="BF1263" s="1">
        <v>42268.083333333336</v>
      </c>
      <c r="BG1263">
        <v>10</v>
      </c>
      <c r="BH1263">
        <v>75</v>
      </c>
      <c r="BJ1263" s="1">
        <v>42268.083333333336</v>
      </c>
      <c r="BK1263">
        <v>2</v>
      </c>
      <c r="BL1263">
        <v>50</v>
      </c>
      <c r="BN1263" s="1">
        <v>42268.083333333336</v>
      </c>
      <c r="BO1263">
        <v>3</v>
      </c>
      <c r="BP1263">
        <v>50</v>
      </c>
      <c r="BR1263" s="1"/>
      <c r="BV1263" s="1"/>
      <c r="BZ1263" s="1"/>
      <c r="CD1263" s="1"/>
      <c r="CH1263" s="1"/>
      <c r="CL1263" s="1"/>
      <c r="CP1263" s="1"/>
      <c r="CT1263" s="1"/>
      <c r="CX1263" s="1"/>
      <c r="DB1263" s="1"/>
      <c r="DF1263" s="1"/>
      <c r="DJ1263" s="1"/>
      <c r="DN1263" s="1"/>
      <c r="DR1263" s="1"/>
      <c r="DV1263" s="1"/>
      <c r="DZ1263" s="1"/>
      <c r="ED1263" s="1"/>
      <c r="EH1263" s="1"/>
      <c r="EL1263" s="1"/>
      <c r="EP1263" s="1"/>
      <c r="ET1263" s="1"/>
      <c r="EX1263" s="1"/>
      <c r="FB1263" s="1"/>
      <c r="FF1263" s="1"/>
      <c r="FJ1263" s="1"/>
      <c r="FN1263" s="1"/>
      <c r="FR1263" s="1"/>
      <c r="FV1263" s="1"/>
      <c r="FZ1263" s="1"/>
      <c r="GD1263" s="1"/>
      <c r="GH1263" s="1"/>
      <c r="GL1263" s="1"/>
      <c r="GP1263" s="1"/>
      <c r="GT1263" s="1"/>
      <c r="GX1263" s="1"/>
      <c r="HB1263" s="1"/>
      <c r="HF1263" s="1"/>
      <c r="HJ1263" s="1"/>
      <c r="HN1263" s="1"/>
      <c r="HR1263" s="1"/>
      <c r="HV1263" s="1"/>
      <c r="HZ1263" s="1"/>
      <c r="ID1263" s="1"/>
      <c r="IH1263" s="1"/>
      <c r="IL1263" s="1"/>
      <c r="IP1263" s="1"/>
      <c r="IT1263" s="1"/>
      <c r="IX1263" s="1"/>
      <c r="JB1263" s="1"/>
      <c r="JF1263" s="1"/>
      <c r="JJ1263" s="1"/>
      <c r="JN1263" s="1"/>
      <c r="JR1263" s="1"/>
      <c r="JV1263" s="1"/>
      <c r="JZ1263" s="1"/>
      <c r="KD1263" s="1"/>
      <c r="KH1263" s="1"/>
      <c r="KL1263" s="1"/>
      <c r="KP1263" s="1"/>
      <c r="KT1263" s="1"/>
      <c r="KX1263" s="1"/>
      <c r="LB1263" s="1"/>
      <c r="LF1263" s="1"/>
      <c r="LJ1263" s="1"/>
      <c r="LN1263" s="1"/>
      <c r="LR1263" s="1"/>
    </row>
    <row r="1264" spans="6:330">
      <c r="F1264" s="1">
        <v>42268.125</v>
      </c>
      <c r="G1264">
        <v>28</v>
      </c>
      <c r="H1264">
        <v>250</v>
      </c>
      <c r="J1264" s="1">
        <v>42268.125</v>
      </c>
      <c r="K1264">
        <v>6</v>
      </c>
      <c r="L1264">
        <v>150</v>
      </c>
      <c r="N1264" s="1">
        <v>42268.125</v>
      </c>
      <c r="O1264">
        <v>9</v>
      </c>
      <c r="P1264">
        <v>75</v>
      </c>
      <c r="R1264" s="1">
        <v>42268.125</v>
      </c>
      <c r="S1264">
        <v>3</v>
      </c>
      <c r="T1264">
        <v>100</v>
      </c>
      <c r="V1264" s="1">
        <v>42268.125</v>
      </c>
      <c r="W1264">
        <v>9</v>
      </c>
      <c r="X1264">
        <v>75</v>
      </c>
      <c r="Z1264" s="1">
        <v>42268.125</v>
      </c>
      <c r="AA1264">
        <v>2</v>
      </c>
      <c r="AB1264">
        <v>50</v>
      </c>
      <c r="AD1264" s="1">
        <v>42268.125</v>
      </c>
      <c r="AE1264">
        <v>4</v>
      </c>
      <c r="AF1264">
        <v>250</v>
      </c>
      <c r="AH1264" s="1">
        <v>42268.125</v>
      </c>
      <c r="AI1264">
        <v>3</v>
      </c>
      <c r="AJ1264">
        <v>100</v>
      </c>
      <c r="AL1264" s="1">
        <v>42268.125</v>
      </c>
      <c r="AM1264">
        <v>2</v>
      </c>
      <c r="AN1264">
        <v>50</v>
      </c>
      <c r="AP1264" s="1">
        <v>42268.125</v>
      </c>
      <c r="AQ1264">
        <v>80</v>
      </c>
      <c r="AR1264">
        <v>150</v>
      </c>
      <c r="AT1264" s="1">
        <v>42268.125</v>
      </c>
      <c r="AU1264">
        <v>5</v>
      </c>
      <c r="AV1264">
        <v>100</v>
      </c>
      <c r="AX1264" s="1">
        <v>42268.125</v>
      </c>
      <c r="AY1264">
        <v>2</v>
      </c>
      <c r="AZ1264">
        <v>50</v>
      </c>
      <c r="BB1264" s="1">
        <v>42268.125</v>
      </c>
      <c r="BC1264">
        <v>15</v>
      </c>
      <c r="BD1264">
        <v>125</v>
      </c>
      <c r="BF1264" s="1">
        <v>42268.125</v>
      </c>
      <c r="BG1264">
        <v>10</v>
      </c>
      <c r="BH1264">
        <v>75</v>
      </c>
      <c r="BJ1264" s="1">
        <v>42268.125</v>
      </c>
      <c r="BK1264">
        <v>3</v>
      </c>
      <c r="BL1264">
        <v>50</v>
      </c>
      <c r="BN1264" s="1">
        <v>42268.125</v>
      </c>
      <c r="BO1264">
        <v>2</v>
      </c>
      <c r="BP1264">
        <v>50</v>
      </c>
      <c r="BR1264" s="1"/>
      <c r="BV1264" s="1"/>
      <c r="BZ1264" s="1"/>
      <c r="CD1264" s="1"/>
      <c r="CH1264" s="1"/>
      <c r="CL1264" s="1"/>
      <c r="CP1264" s="1"/>
      <c r="CT1264" s="1"/>
      <c r="CX1264" s="1"/>
      <c r="DB1264" s="1"/>
      <c r="DF1264" s="1"/>
      <c r="DJ1264" s="1"/>
      <c r="DN1264" s="1"/>
      <c r="DR1264" s="1"/>
      <c r="DV1264" s="1"/>
      <c r="DZ1264" s="1"/>
      <c r="ED1264" s="1"/>
      <c r="EH1264" s="1"/>
      <c r="EL1264" s="1"/>
      <c r="EP1264" s="1"/>
      <c r="ET1264" s="1"/>
      <c r="EX1264" s="1"/>
      <c r="FB1264" s="1"/>
      <c r="FF1264" s="1"/>
      <c r="FJ1264" s="1"/>
      <c r="FN1264" s="1"/>
      <c r="FR1264" s="1"/>
      <c r="FV1264" s="1"/>
      <c r="FZ1264" s="1"/>
      <c r="GD1264" s="1"/>
      <c r="GH1264" s="1"/>
      <c r="GL1264" s="1"/>
      <c r="GP1264" s="1"/>
      <c r="GT1264" s="1"/>
      <c r="GX1264" s="1"/>
      <c r="HB1264" s="1"/>
      <c r="HF1264" s="1"/>
      <c r="HJ1264" s="1"/>
      <c r="HN1264" s="1"/>
      <c r="HR1264" s="1"/>
      <c r="HV1264" s="1"/>
      <c r="HZ1264" s="1"/>
      <c r="ID1264" s="1"/>
      <c r="IH1264" s="1"/>
      <c r="IL1264" s="1"/>
      <c r="IP1264" s="1"/>
      <c r="IT1264" s="1"/>
      <c r="IX1264" s="1"/>
      <c r="JB1264" s="1"/>
      <c r="JF1264" s="1"/>
      <c r="JJ1264" s="1"/>
      <c r="JN1264" s="1"/>
      <c r="JR1264" s="1"/>
      <c r="JV1264" s="1"/>
      <c r="JZ1264" s="1"/>
      <c r="KD1264" s="1"/>
      <c r="KH1264" s="1"/>
      <c r="KL1264" s="1"/>
      <c r="KP1264" s="1"/>
      <c r="KT1264" s="1"/>
      <c r="KX1264" s="1"/>
      <c r="LB1264" s="1"/>
      <c r="LF1264" s="1"/>
      <c r="LJ1264" s="1"/>
      <c r="LN1264" s="1"/>
      <c r="LR1264" s="1"/>
    </row>
    <row r="1265" spans="6:330">
      <c r="F1265" s="1">
        <v>42268.166666666664</v>
      </c>
      <c r="G1265">
        <v>42</v>
      </c>
      <c r="H1265">
        <v>250</v>
      </c>
      <c r="J1265" s="1">
        <v>42268.166666666664</v>
      </c>
      <c r="K1265">
        <v>5</v>
      </c>
      <c r="L1265">
        <v>150</v>
      </c>
      <c r="N1265" s="1">
        <v>42268.166666666664</v>
      </c>
      <c r="O1265">
        <v>7</v>
      </c>
      <c r="P1265">
        <v>75</v>
      </c>
      <c r="R1265" s="1">
        <v>42268.166666666664</v>
      </c>
      <c r="S1265">
        <v>3</v>
      </c>
      <c r="T1265">
        <v>100</v>
      </c>
      <c r="V1265" s="1">
        <v>42268.166666666664</v>
      </c>
      <c r="W1265">
        <v>8</v>
      </c>
      <c r="X1265">
        <v>75</v>
      </c>
      <c r="Z1265" s="1">
        <v>42268.166666666664</v>
      </c>
      <c r="AA1265">
        <v>3</v>
      </c>
      <c r="AB1265">
        <v>50</v>
      </c>
      <c r="AD1265" s="1">
        <v>42268.166666666664</v>
      </c>
      <c r="AE1265">
        <v>4</v>
      </c>
      <c r="AF1265">
        <v>250</v>
      </c>
      <c r="AH1265" s="1">
        <v>42268.166666666664</v>
      </c>
      <c r="AI1265">
        <v>4</v>
      </c>
      <c r="AJ1265">
        <v>100</v>
      </c>
      <c r="AL1265" s="1">
        <v>42268.166666666664</v>
      </c>
      <c r="AM1265">
        <v>2</v>
      </c>
      <c r="AN1265">
        <v>50</v>
      </c>
      <c r="AP1265" s="1">
        <v>42268.166666666664</v>
      </c>
      <c r="AQ1265">
        <v>73</v>
      </c>
      <c r="AR1265">
        <v>150</v>
      </c>
      <c r="AT1265" s="1">
        <v>42268.166666666664</v>
      </c>
      <c r="AU1265">
        <v>4</v>
      </c>
      <c r="AV1265">
        <v>100</v>
      </c>
      <c r="AX1265" s="1">
        <v>42268.166666666664</v>
      </c>
      <c r="AY1265">
        <v>2</v>
      </c>
      <c r="AZ1265">
        <v>50</v>
      </c>
      <c r="BB1265" s="1">
        <v>42268.166666666664</v>
      </c>
      <c r="BC1265">
        <v>11</v>
      </c>
      <c r="BD1265">
        <v>125</v>
      </c>
      <c r="BF1265" s="1">
        <v>42268.166666666664</v>
      </c>
      <c r="BG1265">
        <v>10</v>
      </c>
      <c r="BH1265">
        <v>75</v>
      </c>
      <c r="BJ1265" s="1">
        <v>42268.166666666664</v>
      </c>
      <c r="BK1265">
        <v>3</v>
      </c>
      <c r="BL1265">
        <v>50</v>
      </c>
      <c r="BN1265" s="1">
        <v>42268.166666666664</v>
      </c>
      <c r="BO1265">
        <v>3</v>
      </c>
      <c r="BP1265">
        <v>50</v>
      </c>
      <c r="BR1265" s="1"/>
      <c r="BV1265" s="1"/>
      <c r="BZ1265" s="1"/>
      <c r="CD1265" s="1"/>
      <c r="CH1265" s="1"/>
      <c r="CL1265" s="1"/>
      <c r="CP1265" s="1"/>
      <c r="CT1265" s="1"/>
      <c r="CX1265" s="1"/>
      <c r="DB1265" s="1"/>
      <c r="DF1265" s="1"/>
      <c r="DJ1265" s="1"/>
      <c r="DN1265" s="1"/>
      <c r="DR1265" s="1"/>
      <c r="DV1265" s="1"/>
      <c r="DZ1265" s="1"/>
      <c r="ED1265" s="1"/>
      <c r="EH1265" s="1"/>
      <c r="EL1265" s="1"/>
      <c r="EP1265" s="1"/>
      <c r="ET1265" s="1"/>
      <c r="EX1265" s="1"/>
      <c r="FB1265" s="1"/>
      <c r="FF1265" s="1"/>
      <c r="FJ1265" s="1"/>
      <c r="FN1265" s="1"/>
      <c r="FR1265" s="1"/>
      <c r="FV1265" s="1"/>
      <c r="FZ1265" s="1"/>
      <c r="GD1265" s="1"/>
      <c r="GH1265" s="1"/>
      <c r="GL1265" s="1"/>
      <c r="GP1265" s="1"/>
      <c r="GT1265" s="1"/>
      <c r="GX1265" s="1"/>
      <c r="HB1265" s="1"/>
      <c r="HF1265" s="1"/>
      <c r="HJ1265" s="1"/>
      <c r="HN1265" s="1"/>
      <c r="HR1265" s="1"/>
      <c r="HV1265" s="1"/>
      <c r="HZ1265" s="1"/>
      <c r="ID1265" s="1"/>
      <c r="IH1265" s="1"/>
      <c r="IL1265" s="1"/>
      <c r="IP1265" s="1"/>
      <c r="IT1265" s="1"/>
      <c r="IX1265" s="1"/>
      <c r="JB1265" s="1"/>
      <c r="JF1265" s="1"/>
      <c r="JJ1265" s="1"/>
      <c r="JN1265" s="1"/>
      <c r="JR1265" s="1"/>
      <c r="JV1265" s="1"/>
      <c r="JZ1265" s="1"/>
      <c r="KD1265" s="1"/>
      <c r="KH1265" s="1"/>
      <c r="KL1265" s="1"/>
      <c r="KP1265" s="1"/>
      <c r="KT1265" s="1"/>
      <c r="KX1265" s="1"/>
      <c r="LB1265" s="1"/>
      <c r="LF1265" s="1"/>
      <c r="LJ1265" s="1"/>
      <c r="LN1265" s="1"/>
      <c r="LR1265" s="1"/>
    </row>
    <row r="1266" spans="6:330">
      <c r="F1266" s="1">
        <v>42268.208333333336</v>
      </c>
      <c r="G1266">
        <v>52</v>
      </c>
      <c r="H1266">
        <v>250</v>
      </c>
      <c r="J1266" s="1">
        <v>42268.208333333336</v>
      </c>
      <c r="K1266">
        <v>4</v>
      </c>
      <c r="L1266">
        <v>150</v>
      </c>
      <c r="N1266" s="1">
        <v>42268.208333333336</v>
      </c>
      <c r="O1266">
        <v>6</v>
      </c>
      <c r="P1266">
        <v>75</v>
      </c>
      <c r="R1266" s="1">
        <v>42268.208333333336</v>
      </c>
      <c r="S1266">
        <v>5</v>
      </c>
      <c r="T1266">
        <v>100</v>
      </c>
      <c r="V1266" s="1">
        <v>42268.208333333336</v>
      </c>
      <c r="W1266">
        <v>7</v>
      </c>
      <c r="X1266">
        <v>75</v>
      </c>
      <c r="Z1266" s="1">
        <v>42268.208333333336</v>
      </c>
      <c r="AA1266">
        <v>4</v>
      </c>
      <c r="AB1266">
        <v>50</v>
      </c>
      <c r="AD1266" s="1">
        <v>42268.208333333336</v>
      </c>
      <c r="AE1266">
        <v>4</v>
      </c>
      <c r="AF1266">
        <v>250</v>
      </c>
      <c r="AH1266" s="1">
        <v>42268.208333333336</v>
      </c>
      <c r="AI1266">
        <v>5</v>
      </c>
      <c r="AJ1266">
        <v>100</v>
      </c>
      <c r="AL1266" s="1">
        <v>42268.208333333336</v>
      </c>
      <c r="AM1266">
        <v>3</v>
      </c>
      <c r="AN1266">
        <v>50</v>
      </c>
      <c r="AP1266" s="1">
        <v>42268.208333333336</v>
      </c>
      <c r="AQ1266">
        <v>82</v>
      </c>
      <c r="AR1266">
        <v>150</v>
      </c>
      <c r="AT1266" s="1">
        <v>42268.208333333336</v>
      </c>
      <c r="AU1266">
        <v>4</v>
      </c>
      <c r="AV1266">
        <v>100</v>
      </c>
      <c r="AX1266" s="1">
        <v>42268.208333333336</v>
      </c>
      <c r="AY1266">
        <v>3</v>
      </c>
      <c r="AZ1266">
        <v>50</v>
      </c>
      <c r="BB1266" s="1">
        <v>42268.208333333336</v>
      </c>
      <c r="BC1266">
        <v>14</v>
      </c>
      <c r="BD1266">
        <v>125</v>
      </c>
      <c r="BF1266" s="1">
        <v>42268.208333333336</v>
      </c>
      <c r="BG1266">
        <v>10</v>
      </c>
      <c r="BH1266">
        <v>75</v>
      </c>
      <c r="BJ1266" s="1">
        <v>42268.208333333336</v>
      </c>
      <c r="BK1266">
        <v>3</v>
      </c>
      <c r="BL1266">
        <v>50</v>
      </c>
      <c r="BN1266" s="1">
        <v>42268.208333333336</v>
      </c>
      <c r="BO1266">
        <v>4</v>
      </c>
      <c r="BP1266">
        <v>50</v>
      </c>
      <c r="BR1266" s="1"/>
      <c r="BV1266" s="1"/>
      <c r="BZ1266" s="1"/>
      <c r="CD1266" s="1"/>
      <c r="CH1266" s="1"/>
      <c r="CL1266" s="1"/>
      <c r="CP1266" s="1"/>
      <c r="CT1266" s="1"/>
      <c r="CX1266" s="1"/>
      <c r="DB1266" s="1"/>
      <c r="DF1266" s="1"/>
      <c r="DJ1266" s="1"/>
      <c r="DN1266" s="1"/>
      <c r="DR1266" s="1"/>
      <c r="DV1266" s="1"/>
      <c r="DZ1266" s="1"/>
      <c r="ED1266" s="1"/>
      <c r="EH1266" s="1"/>
      <c r="EL1266" s="1"/>
      <c r="EP1266" s="1"/>
      <c r="ET1266" s="1"/>
      <c r="EX1266" s="1"/>
      <c r="FB1266" s="1"/>
      <c r="FF1266" s="1"/>
      <c r="FJ1266" s="1"/>
      <c r="FN1266" s="1"/>
      <c r="FR1266" s="1"/>
      <c r="FV1266" s="1"/>
      <c r="FZ1266" s="1"/>
      <c r="GD1266" s="1"/>
      <c r="GH1266" s="1"/>
      <c r="GL1266" s="1"/>
      <c r="GP1266" s="1"/>
      <c r="GT1266" s="1"/>
      <c r="GX1266" s="1"/>
      <c r="HB1266" s="1"/>
      <c r="HF1266" s="1"/>
      <c r="HJ1266" s="1"/>
      <c r="HN1266" s="1"/>
      <c r="HR1266" s="1"/>
      <c r="HV1266" s="1"/>
      <c r="HZ1266" s="1"/>
      <c r="ID1266" s="1"/>
      <c r="IH1266" s="1"/>
      <c r="IL1266" s="1"/>
      <c r="IP1266" s="1"/>
      <c r="IT1266" s="1"/>
      <c r="IX1266" s="1"/>
      <c r="JB1266" s="1"/>
      <c r="JF1266" s="1"/>
      <c r="JJ1266" s="1"/>
      <c r="JN1266" s="1"/>
      <c r="JR1266" s="1"/>
      <c r="JV1266" s="1"/>
      <c r="JZ1266" s="1"/>
      <c r="KD1266" s="1"/>
      <c r="KH1266" s="1"/>
      <c r="KL1266" s="1"/>
      <c r="KP1266" s="1"/>
      <c r="KT1266" s="1"/>
      <c r="KX1266" s="1"/>
      <c r="LB1266" s="1"/>
      <c r="LF1266" s="1"/>
      <c r="LJ1266" s="1"/>
      <c r="LN1266" s="1"/>
      <c r="LR1266" s="1"/>
    </row>
    <row r="1267" spans="6:330">
      <c r="F1267" s="1">
        <v>42268.25</v>
      </c>
      <c r="G1267">
        <v>81</v>
      </c>
      <c r="H1267">
        <v>250</v>
      </c>
      <c r="J1267" s="1">
        <v>42268.25</v>
      </c>
      <c r="K1267">
        <v>6</v>
      </c>
      <c r="L1267">
        <v>150</v>
      </c>
      <c r="N1267" s="1">
        <v>42268.25</v>
      </c>
      <c r="O1267">
        <v>12</v>
      </c>
      <c r="P1267">
        <v>75</v>
      </c>
      <c r="R1267" s="1">
        <v>42268.25</v>
      </c>
      <c r="S1267">
        <v>15</v>
      </c>
      <c r="T1267">
        <v>100</v>
      </c>
      <c r="V1267" s="1">
        <v>42268.25</v>
      </c>
      <c r="W1267">
        <v>9</v>
      </c>
      <c r="X1267">
        <v>75</v>
      </c>
      <c r="Z1267" s="1">
        <v>42268.25</v>
      </c>
      <c r="AA1267">
        <v>5</v>
      </c>
      <c r="AB1267">
        <v>50</v>
      </c>
      <c r="AD1267" s="1">
        <v>42268.25</v>
      </c>
      <c r="AE1267">
        <v>12</v>
      </c>
      <c r="AF1267">
        <v>250</v>
      </c>
      <c r="AH1267" s="1">
        <v>42268.25</v>
      </c>
      <c r="AI1267">
        <v>6</v>
      </c>
      <c r="AJ1267">
        <v>100</v>
      </c>
      <c r="AL1267" s="1">
        <v>42268.25</v>
      </c>
      <c r="AM1267">
        <v>5</v>
      </c>
      <c r="AN1267">
        <v>50</v>
      </c>
      <c r="AP1267" s="1">
        <v>42268.25</v>
      </c>
      <c r="AQ1267">
        <v>90</v>
      </c>
      <c r="AR1267">
        <v>150</v>
      </c>
      <c r="AT1267" s="1">
        <v>42268.25</v>
      </c>
      <c r="AU1267">
        <v>4</v>
      </c>
      <c r="AV1267">
        <v>100</v>
      </c>
      <c r="AX1267" s="1">
        <v>42268.25</v>
      </c>
      <c r="AY1267">
        <v>4</v>
      </c>
      <c r="AZ1267">
        <v>50</v>
      </c>
      <c r="BB1267" s="1">
        <v>42268.25</v>
      </c>
      <c r="BC1267">
        <v>29</v>
      </c>
      <c r="BD1267">
        <v>125</v>
      </c>
      <c r="BF1267" s="1">
        <v>42268.25</v>
      </c>
      <c r="BG1267">
        <v>12</v>
      </c>
      <c r="BH1267">
        <v>75</v>
      </c>
      <c r="BJ1267" s="1">
        <v>42268.25</v>
      </c>
      <c r="BK1267">
        <v>2</v>
      </c>
      <c r="BL1267">
        <v>50</v>
      </c>
      <c r="BN1267" s="1">
        <v>42268.25</v>
      </c>
      <c r="BO1267">
        <v>5</v>
      </c>
      <c r="BP1267">
        <v>50</v>
      </c>
      <c r="BR1267" s="1"/>
      <c r="BV1267" s="1"/>
      <c r="BZ1267" s="1"/>
      <c r="CD1267" s="1"/>
      <c r="CH1267" s="1"/>
      <c r="CL1267" s="1"/>
      <c r="CP1267" s="1"/>
      <c r="CT1267" s="1"/>
      <c r="CX1267" s="1"/>
      <c r="DB1267" s="1"/>
      <c r="DF1267" s="1"/>
      <c r="DJ1267" s="1"/>
      <c r="DN1267" s="1"/>
      <c r="DR1267" s="1"/>
      <c r="DV1267" s="1"/>
      <c r="DZ1267" s="1"/>
      <c r="ED1267" s="1"/>
      <c r="EH1267" s="1"/>
      <c r="EL1267" s="1"/>
      <c r="EP1267" s="1"/>
      <c r="ET1267" s="1"/>
      <c r="EX1267" s="1"/>
      <c r="FB1267" s="1"/>
      <c r="FF1267" s="1"/>
      <c r="FJ1267" s="1"/>
      <c r="FN1267" s="1"/>
      <c r="FR1267" s="1"/>
      <c r="FV1267" s="1"/>
      <c r="FZ1267" s="1"/>
      <c r="GD1267" s="1"/>
      <c r="GH1267" s="1"/>
      <c r="GL1267" s="1"/>
      <c r="GP1267" s="1"/>
      <c r="GT1267" s="1"/>
      <c r="GX1267" s="1"/>
      <c r="HB1267" s="1"/>
      <c r="HF1267" s="1"/>
      <c r="HJ1267" s="1"/>
      <c r="HN1267" s="1"/>
      <c r="HR1267" s="1"/>
      <c r="HV1267" s="1"/>
      <c r="HZ1267" s="1"/>
      <c r="ID1267" s="1"/>
      <c r="IH1267" s="1"/>
      <c r="IL1267" s="1"/>
      <c r="IP1267" s="1"/>
      <c r="IT1267" s="1"/>
      <c r="IX1267" s="1"/>
      <c r="JB1267" s="1"/>
      <c r="JF1267" s="1"/>
      <c r="JJ1267" s="1"/>
      <c r="JN1267" s="1"/>
      <c r="JR1267" s="1"/>
      <c r="JV1267" s="1"/>
      <c r="JZ1267" s="1"/>
      <c r="KD1267" s="1"/>
      <c r="KH1267" s="1"/>
      <c r="KL1267" s="1"/>
      <c r="KP1267" s="1"/>
      <c r="KT1267" s="1"/>
      <c r="KX1267" s="1"/>
      <c r="LB1267" s="1"/>
      <c r="LF1267" s="1"/>
      <c r="LJ1267" s="1"/>
      <c r="LN1267" s="1"/>
      <c r="LR1267" s="1"/>
    </row>
    <row r="1268" spans="6:330">
      <c r="F1268" s="1">
        <v>42268.291666666664</v>
      </c>
      <c r="G1268">
        <v>122</v>
      </c>
      <c r="H1268">
        <v>250</v>
      </c>
      <c r="J1268" s="1">
        <v>42268.291666666664</v>
      </c>
      <c r="K1268">
        <v>22</v>
      </c>
      <c r="L1268">
        <v>150</v>
      </c>
      <c r="N1268" s="1">
        <v>42268.291666666664</v>
      </c>
      <c r="O1268">
        <v>31</v>
      </c>
      <c r="P1268">
        <v>75</v>
      </c>
      <c r="R1268" s="1">
        <v>42268.291666666664</v>
      </c>
      <c r="S1268">
        <v>36</v>
      </c>
      <c r="T1268">
        <v>100</v>
      </c>
      <c r="V1268" s="1">
        <v>42268.291666666664</v>
      </c>
      <c r="W1268">
        <v>10</v>
      </c>
      <c r="X1268">
        <v>75</v>
      </c>
      <c r="Z1268" s="1">
        <v>42268.291666666664</v>
      </c>
      <c r="AA1268">
        <v>11</v>
      </c>
      <c r="AB1268">
        <v>50</v>
      </c>
      <c r="AD1268" s="1">
        <v>42268.291666666664</v>
      </c>
      <c r="AE1268">
        <v>28</v>
      </c>
      <c r="AF1268">
        <v>250</v>
      </c>
      <c r="AH1268" s="1">
        <v>42268.291666666664</v>
      </c>
      <c r="AI1268">
        <v>14</v>
      </c>
      <c r="AJ1268">
        <v>100</v>
      </c>
      <c r="AL1268" s="1">
        <v>42268.291666666664</v>
      </c>
      <c r="AM1268">
        <v>8</v>
      </c>
      <c r="AN1268">
        <v>50</v>
      </c>
      <c r="AP1268" s="1">
        <v>42268.291666666664</v>
      </c>
      <c r="AQ1268">
        <v>97</v>
      </c>
      <c r="AR1268">
        <v>150</v>
      </c>
      <c r="AT1268" s="1">
        <v>42268.291666666664</v>
      </c>
      <c r="AU1268">
        <v>9</v>
      </c>
      <c r="AV1268">
        <v>100</v>
      </c>
      <c r="AX1268" s="1">
        <v>42268.291666666664</v>
      </c>
      <c r="AY1268">
        <v>10</v>
      </c>
      <c r="AZ1268">
        <v>50</v>
      </c>
      <c r="BB1268" s="1">
        <v>42268.291666666664</v>
      </c>
      <c r="BC1268">
        <v>65</v>
      </c>
      <c r="BD1268">
        <v>125</v>
      </c>
      <c r="BF1268" s="1">
        <v>42268.291666666664</v>
      </c>
      <c r="BG1268">
        <v>22</v>
      </c>
      <c r="BH1268">
        <v>75</v>
      </c>
      <c r="BJ1268" s="1">
        <v>42268.291666666664</v>
      </c>
      <c r="BK1268">
        <v>4</v>
      </c>
      <c r="BL1268">
        <v>50</v>
      </c>
      <c r="BN1268" s="1">
        <v>42268.291666666664</v>
      </c>
      <c r="BO1268">
        <v>11</v>
      </c>
      <c r="BP1268">
        <v>50</v>
      </c>
      <c r="BR1268" s="1"/>
      <c r="BV1268" s="1"/>
      <c r="BZ1268" s="1"/>
      <c r="CD1268" s="1"/>
      <c r="CH1268" s="1"/>
      <c r="CL1268" s="1"/>
      <c r="CP1268" s="1"/>
      <c r="CT1268" s="1"/>
      <c r="CX1268" s="1"/>
      <c r="DB1268" s="1"/>
      <c r="DF1268" s="1"/>
      <c r="DJ1268" s="1"/>
      <c r="DN1268" s="1"/>
      <c r="DR1268" s="1"/>
      <c r="DV1268" s="1"/>
      <c r="DZ1268" s="1"/>
      <c r="ED1268" s="1"/>
      <c r="EH1268" s="1"/>
      <c r="EL1268" s="1"/>
      <c r="EP1268" s="1"/>
      <c r="ET1268" s="1"/>
      <c r="EX1268" s="1"/>
      <c r="FB1268" s="1"/>
      <c r="FF1268" s="1"/>
      <c r="FJ1268" s="1"/>
      <c r="FN1268" s="1"/>
      <c r="FR1268" s="1"/>
      <c r="FV1268" s="1"/>
      <c r="FZ1268" s="1"/>
      <c r="GD1268" s="1"/>
      <c r="GH1268" s="1"/>
      <c r="GL1268" s="1"/>
      <c r="GP1268" s="1"/>
      <c r="GT1268" s="1"/>
      <c r="GX1268" s="1"/>
      <c r="HB1268" s="1"/>
      <c r="HF1268" s="1"/>
      <c r="HJ1268" s="1"/>
      <c r="HN1268" s="1"/>
      <c r="HR1268" s="1"/>
      <c r="HV1268" s="1"/>
      <c r="HZ1268" s="1"/>
      <c r="ID1268" s="1"/>
      <c r="IH1268" s="1"/>
      <c r="IL1268" s="1"/>
      <c r="IP1268" s="1"/>
      <c r="IT1268" s="1"/>
      <c r="IX1268" s="1"/>
      <c r="JB1268" s="1"/>
      <c r="JF1268" s="1"/>
      <c r="JJ1268" s="1"/>
      <c r="JN1268" s="1"/>
      <c r="JR1268" s="1"/>
      <c r="JV1268" s="1"/>
      <c r="JZ1268" s="1"/>
      <c r="KD1268" s="1"/>
      <c r="KH1268" s="1"/>
      <c r="KL1268" s="1"/>
      <c r="KP1268" s="1"/>
      <c r="KT1268" s="1"/>
      <c r="KX1268" s="1"/>
      <c r="LB1268" s="1"/>
      <c r="LF1268" s="1"/>
      <c r="LJ1268" s="1"/>
      <c r="LN1268" s="1"/>
      <c r="LR1268" s="1"/>
    </row>
    <row r="1269" spans="6:330">
      <c r="F1269" s="1">
        <v>42268.333333333336</v>
      </c>
      <c r="G1269">
        <v>158</v>
      </c>
      <c r="H1269">
        <v>250</v>
      </c>
      <c r="J1269" s="1">
        <v>42268.333333333336</v>
      </c>
      <c r="K1269">
        <v>59</v>
      </c>
      <c r="L1269">
        <v>150</v>
      </c>
      <c r="N1269" s="1">
        <v>42268.333333333336</v>
      </c>
      <c r="O1269">
        <v>39</v>
      </c>
      <c r="P1269">
        <v>75</v>
      </c>
      <c r="R1269" s="1">
        <v>42268.333333333336</v>
      </c>
      <c r="S1269">
        <v>46</v>
      </c>
      <c r="T1269">
        <v>100</v>
      </c>
      <c r="V1269" s="1">
        <v>42268.333333333336</v>
      </c>
      <c r="W1269">
        <v>14</v>
      </c>
      <c r="X1269">
        <v>75</v>
      </c>
      <c r="Z1269" s="1">
        <v>42268.333333333336</v>
      </c>
      <c r="AA1269">
        <v>17</v>
      </c>
      <c r="AB1269">
        <v>50</v>
      </c>
      <c r="AD1269" s="1">
        <v>42268.333333333336</v>
      </c>
      <c r="AE1269">
        <v>60</v>
      </c>
      <c r="AF1269">
        <v>250</v>
      </c>
      <c r="AH1269" s="1">
        <v>42268.333333333336</v>
      </c>
      <c r="AI1269">
        <v>36</v>
      </c>
      <c r="AJ1269">
        <v>100</v>
      </c>
      <c r="AL1269" s="1">
        <v>42268.333333333336</v>
      </c>
      <c r="AM1269">
        <v>13</v>
      </c>
      <c r="AN1269">
        <v>50</v>
      </c>
      <c r="AP1269" s="1">
        <v>42268.333333333336</v>
      </c>
      <c r="AQ1269">
        <v>138</v>
      </c>
      <c r="AR1269">
        <v>150</v>
      </c>
      <c r="AT1269" s="1">
        <v>42268.333333333336</v>
      </c>
      <c r="AU1269">
        <v>13</v>
      </c>
      <c r="AV1269">
        <v>100</v>
      </c>
      <c r="AX1269" s="1">
        <v>42268.333333333336</v>
      </c>
      <c r="AY1269">
        <v>22</v>
      </c>
      <c r="AZ1269">
        <v>50</v>
      </c>
      <c r="BB1269" s="1">
        <v>42268.333333333336</v>
      </c>
      <c r="BC1269">
        <v>54</v>
      </c>
      <c r="BD1269">
        <v>125</v>
      </c>
      <c r="BF1269" s="1">
        <v>42268.333333333336</v>
      </c>
      <c r="BG1269">
        <v>24</v>
      </c>
      <c r="BH1269">
        <v>75</v>
      </c>
      <c r="BJ1269" s="1">
        <v>42268.333333333336</v>
      </c>
      <c r="BK1269">
        <v>9</v>
      </c>
      <c r="BL1269">
        <v>50</v>
      </c>
      <c r="BN1269" s="1">
        <v>42268.333333333336</v>
      </c>
      <c r="BO1269">
        <v>17</v>
      </c>
      <c r="BP1269">
        <v>50</v>
      </c>
      <c r="BR1269" s="1"/>
      <c r="BV1269" s="1"/>
      <c r="BZ1269" s="1"/>
      <c r="CD1269" s="1"/>
      <c r="CH1269" s="1"/>
      <c r="CL1269" s="1"/>
      <c r="CP1269" s="1"/>
      <c r="CT1269" s="1"/>
      <c r="CX1269" s="1"/>
      <c r="DB1269" s="1"/>
      <c r="DF1269" s="1"/>
      <c r="DJ1269" s="1"/>
      <c r="DN1269" s="1"/>
      <c r="DR1269" s="1"/>
      <c r="DV1269" s="1"/>
      <c r="DZ1269" s="1"/>
      <c r="ED1269" s="1"/>
      <c r="EH1269" s="1"/>
      <c r="EL1269" s="1"/>
      <c r="EP1269" s="1"/>
      <c r="ET1269" s="1"/>
      <c r="EX1269" s="1"/>
      <c r="FB1269" s="1"/>
      <c r="FF1269" s="1"/>
      <c r="FJ1269" s="1"/>
      <c r="FN1269" s="1"/>
      <c r="FR1269" s="1"/>
      <c r="FV1269" s="1"/>
      <c r="FZ1269" s="1"/>
      <c r="GD1269" s="1"/>
      <c r="GH1269" s="1"/>
      <c r="GL1269" s="1"/>
      <c r="GP1269" s="1"/>
      <c r="GT1269" s="1"/>
      <c r="GX1269" s="1"/>
      <c r="HB1269" s="1"/>
      <c r="HF1269" s="1"/>
      <c r="HJ1269" s="1"/>
      <c r="HN1269" s="1"/>
      <c r="HR1269" s="1"/>
      <c r="HV1269" s="1"/>
      <c r="HZ1269" s="1"/>
      <c r="ID1269" s="1"/>
      <c r="IH1269" s="1"/>
      <c r="IL1269" s="1"/>
      <c r="IP1269" s="1"/>
      <c r="IT1269" s="1"/>
      <c r="IX1269" s="1"/>
      <c r="JB1269" s="1"/>
      <c r="JF1269" s="1"/>
      <c r="JJ1269" s="1"/>
      <c r="JN1269" s="1"/>
      <c r="JR1269" s="1"/>
      <c r="JV1269" s="1"/>
      <c r="JZ1269" s="1"/>
      <c r="KD1269" s="1"/>
      <c r="KH1269" s="1"/>
      <c r="KL1269" s="1"/>
      <c r="KP1269" s="1"/>
      <c r="KT1269" s="1"/>
      <c r="KX1269" s="1"/>
      <c r="LB1269" s="1"/>
      <c r="LF1269" s="1"/>
      <c r="LJ1269" s="1"/>
      <c r="LN1269" s="1"/>
      <c r="LR1269" s="1"/>
    </row>
    <row r="1270" spans="6:330">
      <c r="F1270" s="1">
        <v>42268.375</v>
      </c>
      <c r="G1270">
        <v>160</v>
      </c>
      <c r="H1270">
        <v>250</v>
      </c>
      <c r="J1270" s="1">
        <v>42268.375</v>
      </c>
      <c r="K1270">
        <v>70</v>
      </c>
      <c r="L1270">
        <v>150</v>
      </c>
      <c r="N1270" s="1">
        <v>42268.375</v>
      </c>
      <c r="O1270">
        <v>38</v>
      </c>
      <c r="P1270">
        <v>75</v>
      </c>
      <c r="R1270" s="1">
        <v>42268.375</v>
      </c>
      <c r="S1270">
        <v>37</v>
      </c>
      <c r="T1270">
        <v>100</v>
      </c>
      <c r="V1270" s="1">
        <v>42268.375</v>
      </c>
      <c r="W1270">
        <v>14</v>
      </c>
      <c r="X1270">
        <v>75</v>
      </c>
      <c r="Z1270" s="1">
        <v>42268.375</v>
      </c>
      <c r="AA1270">
        <v>16</v>
      </c>
      <c r="AB1270">
        <v>50</v>
      </c>
      <c r="AD1270" s="1">
        <v>42268.375</v>
      </c>
      <c r="AE1270">
        <v>57</v>
      </c>
      <c r="AF1270">
        <v>250</v>
      </c>
      <c r="AH1270" s="1">
        <v>42268.375</v>
      </c>
      <c r="AI1270">
        <v>42</v>
      </c>
      <c r="AJ1270">
        <v>100</v>
      </c>
      <c r="AL1270" s="1">
        <v>42268.375</v>
      </c>
      <c r="AM1270">
        <v>13</v>
      </c>
      <c r="AN1270">
        <v>50</v>
      </c>
      <c r="AP1270" s="1">
        <v>42268.375</v>
      </c>
      <c r="AQ1270">
        <v>120</v>
      </c>
      <c r="AR1270">
        <v>150</v>
      </c>
      <c r="AT1270" s="1">
        <v>42268.375</v>
      </c>
      <c r="AU1270">
        <v>15</v>
      </c>
      <c r="AV1270">
        <v>100</v>
      </c>
      <c r="AX1270" s="1">
        <v>42268.375</v>
      </c>
      <c r="AY1270">
        <v>27</v>
      </c>
      <c r="AZ1270">
        <v>50</v>
      </c>
      <c r="BB1270" s="1">
        <v>42268.375</v>
      </c>
      <c r="BC1270">
        <v>53</v>
      </c>
      <c r="BD1270">
        <v>125</v>
      </c>
      <c r="BF1270" s="1">
        <v>42268.375</v>
      </c>
      <c r="BG1270">
        <v>31</v>
      </c>
      <c r="BH1270">
        <v>75</v>
      </c>
      <c r="BJ1270" s="1">
        <v>42268.375</v>
      </c>
      <c r="BK1270">
        <v>12</v>
      </c>
      <c r="BL1270">
        <v>50</v>
      </c>
      <c r="BN1270" s="1">
        <v>42268.375</v>
      </c>
      <c r="BO1270">
        <v>16</v>
      </c>
      <c r="BP1270">
        <v>50</v>
      </c>
      <c r="BR1270" s="1"/>
      <c r="BV1270" s="1"/>
      <c r="BZ1270" s="1"/>
      <c r="CD1270" s="1"/>
      <c r="CH1270" s="1"/>
      <c r="CL1270" s="1"/>
      <c r="CP1270" s="1"/>
      <c r="CT1270" s="1"/>
      <c r="CX1270" s="1"/>
      <c r="DB1270" s="1"/>
      <c r="DF1270" s="1"/>
      <c r="DJ1270" s="1"/>
      <c r="DN1270" s="1"/>
      <c r="DR1270" s="1"/>
      <c r="DV1270" s="1"/>
      <c r="DZ1270" s="1"/>
      <c r="ED1270" s="1"/>
      <c r="EH1270" s="1"/>
      <c r="EL1270" s="1"/>
      <c r="EP1270" s="1"/>
      <c r="ET1270" s="1"/>
      <c r="EX1270" s="1"/>
      <c r="FB1270" s="1"/>
      <c r="FF1270" s="1"/>
      <c r="FJ1270" s="1"/>
      <c r="FN1270" s="1"/>
      <c r="FR1270" s="1"/>
      <c r="FV1270" s="1"/>
      <c r="FZ1270" s="1"/>
      <c r="GD1270" s="1"/>
      <c r="GH1270" s="1"/>
      <c r="GL1270" s="1"/>
      <c r="GP1270" s="1"/>
      <c r="GT1270" s="1"/>
      <c r="GX1270" s="1"/>
      <c r="HB1270" s="1"/>
      <c r="HF1270" s="1"/>
      <c r="HJ1270" s="1"/>
      <c r="HN1270" s="1"/>
      <c r="HR1270" s="1"/>
      <c r="HV1270" s="1"/>
      <c r="HZ1270" s="1"/>
      <c r="ID1270" s="1"/>
      <c r="IH1270" s="1"/>
      <c r="IL1270" s="1"/>
      <c r="IP1270" s="1"/>
      <c r="IT1270" s="1"/>
      <c r="IX1270" s="1"/>
      <c r="JB1270" s="1"/>
      <c r="JF1270" s="1"/>
      <c r="JJ1270" s="1"/>
      <c r="JN1270" s="1"/>
      <c r="JR1270" s="1"/>
      <c r="JV1270" s="1"/>
      <c r="JZ1270" s="1"/>
      <c r="KD1270" s="1"/>
      <c r="KH1270" s="1"/>
      <c r="KL1270" s="1"/>
      <c r="KP1270" s="1"/>
      <c r="KT1270" s="1"/>
      <c r="KX1270" s="1"/>
      <c r="LB1270" s="1"/>
      <c r="LF1270" s="1"/>
      <c r="LJ1270" s="1"/>
      <c r="LN1270" s="1"/>
      <c r="LR1270" s="1"/>
    </row>
    <row r="1271" spans="6:330">
      <c r="F1271" s="1">
        <v>42268.416666666664</v>
      </c>
      <c r="G1271">
        <v>174</v>
      </c>
      <c r="H1271">
        <v>250</v>
      </c>
      <c r="J1271" s="1">
        <v>42268.416666666664</v>
      </c>
      <c r="K1271">
        <v>74</v>
      </c>
      <c r="L1271">
        <v>150</v>
      </c>
      <c r="N1271" s="1">
        <v>42268.416666666664</v>
      </c>
      <c r="O1271">
        <v>33</v>
      </c>
      <c r="P1271">
        <v>75</v>
      </c>
      <c r="R1271" s="1">
        <v>42268.416666666664</v>
      </c>
      <c r="S1271">
        <v>37</v>
      </c>
      <c r="T1271">
        <v>100</v>
      </c>
      <c r="V1271" s="1">
        <v>42268.416666666664</v>
      </c>
      <c r="W1271">
        <v>16</v>
      </c>
      <c r="X1271">
        <v>75</v>
      </c>
      <c r="Z1271" s="1">
        <v>42268.416666666664</v>
      </c>
      <c r="AA1271">
        <v>14</v>
      </c>
      <c r="AB1271">
        <v>50</v>
      </c>
      <c r="AD1271" s="1">
        <v>42268.416666666664</v>
      </c>
      <c r="AE1271">
        <v>60</v>
      </c>
      <c r="AF1271">
        <v>250</v>
      </c>
      <c r="AH1271" s="1">
        <v>42268.416666666664</v>
      </c>
      <c r="AI1271">
        <v>62</v>
      </c>
      <c r="AJ1271">
        <v>100</v>
      </c>
      <c r="AL1271" s="1">
        <v>42268.416666666664</v>
      </c>
      <c r="AM1271">
        <v>9</v>
      </c>
      <c r="AN1271">
        <v>50</v>
      </c>
      <c r="AP1271" s="1">
        <v>42268.416666666664</v>
      </c>
      <c r="AQ1271">
        <v>110</v>
      </c>
      <c r="AR1271">
        <v>150</v>
      </c>
      <c r="AT1271" s="1">
        <v>42268.416666666664</v>
      </c>
      <c r="AU1271">
        <v>22</v>
      </c>
      <c r="AV1271">
        <v>100</v>
      </c>
      <c r="AX1271" s="1">
        <v>42268.416666666664</v>
      </c>
      <c r="AY1271">
        <v>22</v>
      </c>
      <c r="AZ1271">
        <v>50</v>
      </c>
      <c r="BB1271" s="1">
        <v>42268.416666666664</v>
      </c>
      <c r="BC1271">
        <v>46</v>
      </c>
      <c r="BD1271">
        <v>125</v>
      </c>
      <c r="BF1271" s="1">
        <v>42268.416666666664</v>
      </c>
      <c r="BG1271">
        <v>24</v>
      </c>
      <c r="BH1271">
        <v>75</v>
      </c>
      <c r="BJ1271" s="1">
        <v>42268.416666666664</v>
      </c>
      <c r="BK1271">
        <v>9</v>
      </c>
      <c r="BL1271">
        <v>50</v>
      </c>
      <c r="BN1271" s="1">
        <v>42268.416666666664</v>
      </c>
      <c r="BO1271">
        <v>14</v>
      </c>
      <c r="BP1271">
        <v>50</v>
      </c>
      <c r="BR1271" s="1"/>
      <c r="BV1271" s="1"/>
      <c r="BZ1271" s="1"/>
      <c r="CD1271" s="1"/>
      <c r="CH1271" s="1"/>
      <c r="CL1271" s="1"/>
      <c r="CP1271" s="1"/>
      <c r="CT1271" s="1"/>
      <c r="CX1271" s="1"/>
      <c r="DB1271" s="1"/>
      <c r="DF1271" s="1"/>
      <c r="DJ1271" s="1"/>
      <c r="DN1271" s="1"/>
      <c r="DR1271" s="1"/>
      <c r="DV1271" s="1"/>
      <c r="DZ1271" s="1"/>
      <c r="ED1271" s="1"/>
      <c r="EH1271" s="1"/>
      <c r="EL1271" s="1"/>
      <c r="EP1271" s="1"/>
      <c r="ET1271" s="1"/>
      <c r="EX1271" s="1"/>
      <c r="FB1271" s="1"/>
      <c r="FF1271" s="1"/>
      <c r="FJ1271" s="1"/>
      <c r="FN1271" s="1"/>
      <c r="FR1271" s="1"/>
      <c r="FV1271" s="1"/>
      <c r="FZ1271" s="1"/>
      <c r="GD1271" s="1"/>
      <c r="GH1271" s="1"/>
      <c r="GL1271" s="1"/>
      <c r="GP1271" s="1"/>
      <c r="GT1271" s="1"/>
      <c r="GX1271" s="1"/>
      <c r="HB1271" s="1"/>
      <c r="HF1271" s="1"/>
      <c r="HJ1271" s="1"/>
      <c r="HN1271" s="1"/>
      <c r="HR1271" s="1"/>
      <c r="HV1271" s="1"/>
      <c r="HZ1271" s="1"/>
      <c r="ID1271" s="1"/>
      <c r="IH1271" s="1"/>
      <c r="IL1271" s="1"/>
      <c r="IP1271" s="1"/>
      <c r="IT1271" s="1"/>
      <c r="IX1271" s="1"/>
      <c r="JB1271" s="1"/>
      <c r="JF1271" s="1"/>
      <c r="JJ1271" s="1"/>
      <c r="JN1271" s="1"/>
      <c r="JR1271" s="1"/>
      <c r="JV1271" s="1"/>
      <c r="JZ1271" s="1"/>
      <c r="KD1271" s="1"/>
      <c r="KH1271" s="1"/>
      <c r="KL1271" s="1"/>
      <c r="KP1271" s="1"/>
      <c r="KT1271" s="1"/>
      <c r="KX1271" s="1"/>
      <c r="LB1271" s="1"/>
      <c r="LF1271" s="1"/>
      <c r="LJ1271" s="1"/>
      <c r="LN1271" s="1"/>
      <c r="LR1271" s="1"/>
    </row>
    <row r="1272" spans="6:330">
      <c r="F1272" s="1">
        <v>42268.458333333336</v>
      </c>
      <c r="G1272">
        <v>201</v>
      </c>
      <c r="H1272">
        <v>250</v>
      </c>
      <c r="J1272" s="1">
        <v>42268.458333333336</v>
      </c>
      <c r="K1272">
        <v>71</v>
      </c>
      <c r="L1272">
        <v>150</v>
      </c>
      <c r="N1272" s="1">
        <v>42268.458333333336</v>
      </c>
      <c r="O1272">
        <v>41</v>
      </c>
      <c r="P1272">
        <v>75</v>
      </c>
      <c r="R1272" s="1">
        <v>42268.458333333336</v>
      </c>
      <c r="S1272">
        <v>41</v>
      </c>
      <c r="T1272">
        <v>100</v>
      </c>
      <c r="V1272" s="1">
        <v>42268.458333333336</v>
      </c>
      <c r="W1272">
        <v>18</v>
      </c>
      <c r="X1272">
        <v>75</v>
      </c>
      <c r="Z1272" s="1">
        <v>42268.458333333336</v>
      </c>
      <c r="AA1272">
        <v>14</v>
      </c>
      <c r="AB1272">
        <v>50</v>
      </c>
      <c r="AD1272" s="1">
        <v>42268.458333333336</v>
      </c>
      <c r="AE1272">
        <v>68</v>
      </c>
      <c r="AF1272">
        <v>250</v>
      </c>
      <c r="AH1272" s="1">
        <v>42268.458333333336</v>
      </c>
      <c r="AI1272">
        <v>67</v>
      </c>
      <c r="AJ1272">
        <v>100</v>
      </c>
      <c r="AL1272" s="1">
        <v>42268.458333333336</v>
      </c>
      <c r="AM1272">
        <v>10</v>
      </c>
      <c r="AN1272">
        <v>50</v>
      </c>
      <c r="AP1272" s="1">
        <v>42268.458333333336</v>
      </c>
      <c r="AQ1272">
        <v>122</v>
      </c>
      <c r="AR1272">
        <v>150</v>
      </c>
      <c r="AT1272" s="1">
        <v>42268.458333333336</v>
      </c>
      <c r="AU1272">
        <v>19</v>
      </c>
      <c r="AV1272">
        <v>100</v>
      </c>
      <c r="AX1272" s="1">
        <v>42268.458333333336</v>
      </c>
      <c r="AY1272">
        <v>25</v>
      </c>
      <c r="AZ1272">
        <v>50</v>
      </c>
      <c r="BB1272" s="1">
        <v>42268.458333333336</v>
      </c>
      <c r="BC1272">
        <v>47</v>
      </c>
      <c r="BD1272">
        <v>125</v>
      </c>
      <c r="BF1272" s="1">
        <v>42268.458333333336</v>
      </c>
      <c r="BG1272">
        <v>24</v>
      </c>
      <c r="BH1272">
        <v>75</v>
      </c>
      <c r="BJ1272" s="1">
        <v>42268.458333333336</v>
      </c>
      <c r="BK1272">
        <v>11</v>
      </c>
      <c r="BL1272">
        <v>50</v>
      </c>
      <c r="BN1272" s="1">
        <v>42268.458333333336</v>
      </c>
      <c r="BO1272">
        <v>14</v>
      </c>
      <c r="BP1272">
        <v>50</v>
      </c>
      <c r="BR1272" s="1"/>
      <c r="BV1272" s="1"/>
      <c r="BZ1272" s="1"/>
      <c r="CD1272" s="1"/>
      <c r="CH1272" s="1"/>
      <c r="CL1272" s="1"/>
      <c r="CP1272" s="1"/>
      <c r="CT1272" s="1"/>
      <c r="CX1272" s="1"/>
      <c r="DB1272" s="1"/>
      <c r="DF1272" s="1"/>
      <c r="DJ1272" s="1"/>
      <c r="DN1272" s="1"/>
      <c r="DR1272" s="1"/>
      <c r="DV1272" s="1"/>
      <c r="DZ1272" s="1"/>
      <c r="ED1272" s="1"/>
      <c r="EH1272" s="1"/>
      <c r="EL1272" s="1"/>
      <c r="EP1272" s="1"/>
      <c r="ET1272" s="1"/>
      <c r="EX1272" s="1"/>
      <c r="FB1272" s="1"/>
      <c r="FF1272" s="1"/>
      <c r="FJ1272" s="1"/>
      <c r="FN1272" s="1"/>
      <c r="FR1272" s="1"/>
      <c r="FV1272" s="1"/>
      <c r="FZ1272" s="1"/>
      <c r="GD1272" s="1"/>
      <c r="GH1272" s="1"/>
      <c r="GL1272" s="1"/>
      <c r="GP1272" s="1"/>
      <c r="GT1272" s="1"/>
      <c r="GX1272" s="1"/>
      <c r="HB1272" s="1"/>
      <c r="HF1272" s="1"/>
      <c r="HJ1272" s="1"/>
      <c r="HN1272" s="1"/>
      <c r="HR1272" s="1"/>
      <c r="HV1272" s="1"/>
      <c r="HZ1272" s="1"/>
      <c r="ID1272" s="1"/>
      <c r="IH1272" s="1"/>
      <c r="IL1272" s="1"/>
      <c r="IP1272" s="1"/>
      <c r="IT1272" s="1"/>
      <c r="IX1272" s="1"/>
      <c r="JB1272" s="1"/>
      <c r="JF1272" s="1"/>
      <c r="JJ1272" s="1"/>
      <c r="JN1272" s="1"/>
      <c r="JR1272" s="1"/>
      <c r="JV1272" s="1"/>
      <c r="JZ1272" s="1"/>
      <c r="KD1272" s="1"/>
      <c r="KH1272" s="1"/>
      <c r="KL1272" s="1"/>
      <c r="KP1272" s="1"/>
      <c r="KT1272" s="1"/>
      <c r="KX1272" s="1"/>
      <c r="LB1272" s="1"/>
      <c r="LF1272" s="1"/>
      <c r="LJ1272" s="1"/>
      <c r="LN1272" s="1"/>
      <c r="LR1272" s="1"/>
    </row>
    <row r="1273" spans="6:330">
      <c r="F1273" s="1">
        <v>42268.5</v>
      </c>
      <c r="G1273">
        <v>199</v>
      </c>
      <c r="H1273">
        <v>250</v>
      </c>
      <c r="J1273" s="1">
        <v>42268.5</v>
      </c>
      <c r="K1273">
        <v>71</v>
      </c>
      <c r="L1273">
        <v>150</v>
      </c>
      <c r="N1273" s="1">
        <v>42268.5</v>
      </c>
      <c r="O1273">
        <v>35</v>
      </c>
      <c r="P1273">
        <v>75</v>
      </c>
      <c r="R1273" s="1">
        <v>42268.5</v>
      </c>
      <c r="S1273">
        <v>44</v>
      </c>
      <c r="T1273">
        <v>100</v>
      </c>
      <c r="V1273" s="1">
        <v>42268.5</v>
      </c>
      <c r="W1273">
        <v>17</v>
      </c>
      <c r="X1273">
        <v>75</v>
      </c>
      <c r="Z1273" s="1">
        <v>42268.5</v>
      </c>
      <c r="AA1273">
        <v>14</v>
      </c>
      <c r="AB1273">
        <v>50</v>
      </c>
      <c r="AD1273" s="1">
        <v>42268.5</v>
      </c>
      <c r="AE1273">
        <v>67</v>
      </c>
      <c r="AF1273">
        <v>250</v>
      </c>
      <c r="AH1273" s="1">
        <v>42268.5</v>
      </c>
      <c r="AI1273">
        <v>64</v>
      </c>
      <c r="AJ1273">
        <v>100</v>
      </c>
      <c r="AL1273" s="1">
        <v>42268.5</v>
      </c>
      <c r="AM1273">
        <v>9</v>
      </c>
      <c r="AN1273">
        <v>50</v>
      </c>
      <c r="AP1273" s="1">
        <v>42268.5</v>
      </c>
      <c r="AQ1273">
        <v>138</v>
      </c>
      <c r="AR1273">
        <v>150</v>
      </c>
      <c r="AT1273" s="1">
        <v>42268.5</v>
      </c>
      <c r="AU1273">
        <v>22</v>
      </c>
      <c r="AV1273">
        <v>100</v>
      </c>
      <c r="AX1273" s="1">
        <v>42268.5</v>
      </c>
      <c r="AY1273">
        <v>27</v>
      </c>
      <c r="AZ1273">
        <v>50</v>
      </c>
      <c r="BB1273" s="1">
        <v>42268.5</v>
      </c>
      <c r="BC1273">
        <v>44</v>
      </c>
      <c r="BD1273">
        <v>125</v>
      </c>
      <c r="BF1273" s="1">
        <v>42268.5</v>
      </c>
      <c r="BG1273">
        <v>21</v>
      </c>
      <c r="BH1273">
        <v>75</v>
      </c>
      <c r="BJ1273" s="1">
        <v>42268.5</v>
      </c>
      <c r="BK1273">
        <v>9</v>
      </c>
      <c r="BL1273">
        <v>50</v>
      </c>
      <c r="BN1273" s="1">
        <v>42268.5</v>
      </c>
      <c r="BO1273">
        <v>14</v>
      </c>
      <c r="BP1273">
        <v>50</v>
      </c>
      <c r="BR1273" s="1"/>
      <c r="BV1273" s="1"/>
      <c r="BZ1273" s="1"/>
      <c r="CD1273" s="1"/>
      <c r="CH1273" s="1"/>
      <c r="CL1273" s="1"/>
      <c r="CP1273" s="1"/>
      <c r="CT1273" s="1"/>
      <c r="CX1273" s="1"/>
      <c r="DB1273" s="1"/>
      <c r="DF1273" s="1"/>
      <c r="DJ1273" s="1"/>
      <c r="DN1273" s="1"/>
      <c r="DR1273" s="1"/>
      <c r="DV1273" s="1"/>
      <c r="DZ1273" s="1"/>
      <c r="ED1273" s="1"/>
      <c r="EH1273" s="1"/>
      <c r="EL1273" s="1"/>
      <c r="EP1273" s="1"/>
      <c r="ET1273" s="1"/>
      <c r="EX1273" s="1"/>
      <c r="FB1273" s="1"/>
      <c r="FF1273" s="1"/>
      <c r="FJ1273" s="1"/>
      <c r="FN1273" s="1"/>
      <c r="FR1273" s="1"/>
      <c r="FV1273" s="1"/>
      <c r="FZ1273" s="1"/>
      <c r="GD1273" s="1"/>
      <c r="GH1273" s="1"/>
      <c r="GL1273" s="1"/>
      <c r="GP1273" s="1"/>
      <c r="GT1273" s="1"/>
      <c r="GX1273" s="1"/>
      <c r="HB1273" s="1"/>
      <c r="HF1273" s="1"/>
      <c r="HJ1273" s="1"/>
      <c r="HN1273" s="1"/>
      <c r="HR1273" s="1"/>
      <c r="HV1273" s="1"/>
      <c r="HZ1273" s="1"/>
      <c r="ID1273" s="1"/>
      <c r="IH1273" s="1"/>
      <c r="IL1273" s="1"/>
      <c r="IP1273" s="1"/>
      <c r="IT1273" s="1"/>
      <c r="IX1273" s="1"/>
      <c r="JB1273" s="1"/>
      <c r="JF1273" s="1"/>
      <c r="JJ1273" s="1"/>
      <c r="JN1273" s="1"/>
      <c r="JR1273" s="1"/>
      <c r="JV1273" s="1"/>
      <c r="JZ1273" s="1"/>
      <c r="KD1273" s="1"/>
      <c r="KH1273" s="1"/>
      <c r="KL1273" s="1"/>
      <c r="KP1273" s="1"/>
      <c r="KT1273" s="1"/>
      <c r="KX1273" s="1"/>
      <c r="LB1273" s="1"/>
      <c r="LF1273" s="1"/>
      <c r="LJ1273" s="1"/>
      <c r="LN1273" s="1"/>
      <c r="LR1273" s="1"/>
    </row>
    <row r="1274" spans="6:330">
      <c r="F1274" s="1">
        <v>42268.541666666664</v>
      </c>
      <c r="G1274">
        <v>209</v>
      </c>
      <c r="H1274">
        <v>250</v>
      </c>
      <c r="J1274" s="1">
        <v>42268.541666666664</v>
      </c>
      <c r="K1274">
        <v>72</v>
      </c>
      <c r="L1274">
        <v>150</v>
      </c>
      <c r="N1274" s="1">
        <v>42268.541666666664</v>
      </c>
      <c r="O1274">
        <v>39</v>
      </c>
      <c r="P1274">
        <v>75</v>
      </c>
      <c r="R1274" s="1">
        <v>42268.541666666664</v>
      </c>
      <c r="S1274">
        <v>62</v>
      </c>
      <c r="T1274">
        <v>100</v>
      </c>
      <c r="V1274" s="1">
        <v>42268.541666666664</v>
      </c>
      <c r="W1274">
        <v>19</v>
      </c>
      <c r="X1274">
        <v>75</v>
      </c>
      <c r="Z1274" s="1">
        <v>42268.541666666664</v>
      </c>
      <c r="AA1274">
        <v>24</v>
      </c>
      <c r="AB1274">
        <v>50</v>
      </c>
      <c r="AD1274" s="1">
        <v>42268.541666666664</v>
      </c>
      <c r="AE1274">
        <v>84</v>
      </c>
      <c r="AF1274">
        <v>250</v>
      </c>
      <c r="AH1274" s="1">
        <v>42268.541666666664</v>
      </c>
      <c r="AI1274">
        <v>54</v>
      </c>
      <c r="AJ1274">
        <v>100</v>
      </c>
      <c r="AL1274" s="1">
        <v>42268.541666666664</v>
      </c>
      <c r="AM1274">
        <v>18</v>
      </c>
      <c r="AN1274">
        <v>50</v>
      </c>
      <c r="AP1274" s="1">
        <v>42268.541666666664</v>
      </c>
      <c r="AQ1274">
        <v>157</v>
      </c>
      <c r="AR1274">
        <v>150</v>
      </c>
      <c r="AT1274" s="1">
        <v>42268.541666666664</v>
      </c>
      <c r="AU1274">
        <v>28</v>
      </c>
      <c r="AV1274">
        <v>100</v>
      </c>
      <c r="AX1274" s="1">
        <v>42268.541666666664</v>
      </c>
      <c r="AY1274">
        <v>39</v>
      </c>
      <c r="AZ1274">
        <v>50</v>
      </c>
      <c r="BB1274" s="1">
        <v>42268.541666666664</v>
      </c>
      <c r="BC1274">
        <v>46</v>
      </c>
      <c r="BD1274">
        <v>125</v>
      </c>
      <c r="BF1274" s="1">
        <v>42268.541666666664</v>
      </c>
      <c r="BG1274">
        <v>26</v>
      </c>
      <c r="BH1274">
        <v>75</v>
      </c>
      <c r="BJ1274" s="1">
        <v>42268.541666666664</v>
      </c>
      <c r="BK1274">
        <v>9</v>
      </c>
      <c r="BL1274">
        <v>50</v>
      </c>
      <c r="BN1274" s="1">
        <v>42268.541666666664</v>
      </c>
      <c r="BO1274">
        <v>24</v>
      </c>
      <c r="BP1274">
        <v>50</v>
      </c>
      <c r="BR1274" s="1"/>
      <c r="BV1274" s="1"/>
      <c r="BZ1274" s="1"/>
      <c r="CD1274" s="1"/>
      <c r="CH1274" s="1"/>
      <c r="CL1274" s="1"/>
      <c r="CP1274" s="1"/>
      <c r="CT1274" s="1"/>
      <c r="CX1274" s="1"/>
      <c r="DB1274" s="1"/>
      <c r="DF1274" s="1"/>
      <c r="DJ1274" s="1"/>
      <c r="DN1274" s="1"/>
      <c r="DR1274" s="1"/>
      <c r="DV1274" s="1"/>
      <c r="DZ1274" s="1"/>
      <c r="ED1274" s="1"/>
      <c r="EH1274" s="1"/>
      <c r="EL1274" s="1"/>
      <c r="EP1274" s="1"/>
      <c r="ET1274" s="1"/>
      <c r="EX1274" s="1"/>
      <c r="FB1274" s="1"/>
      <c r="FF1274" s="1"/>
      <c r="FJ1274" s="1"/>
      <c r="FN1274" s="1"/>
      <c r="FR1274" s="1"/>
      <c r="FV1274" s="1"/>
      <c r="FZ1274" s="1"/>
      <c r="GD1274" s="1"/>
      <c r="GH1274" s="1"/>
      <c r="GL1274" s="1"/>
      <c r="GP1274" s="1"/>
      <c r="GT1274" s="1"/>
      <c r="GX1274" s="1"/>
      <c r="HB1274" s="1"/>
      <c r="HF1274" s="1"/>
      <c r="HJ1274" s="1"/>
      <c r="HN1274" s="1"/>
      <c r="HR1274" s="1"/>
      <c r="HV1274" s="1"/>
      <c r="HZ1274" s="1"/>
      <c r="ID1274" s="1"/>
      <c r="IH1274" s="1"/>
      <c r="IL1274" s="1"/>
      <c r="IP1274" s="1"/>
      <c r="IT1274" s="1"/>
      <c r="IX1274" s="1"/>
      <c r="JB1274" s="1"/>
      <c r="JF1274" s="1"/>
      <c r="JJ1274" s="1"/>
      <c r="JN1274" s="1"/>
      <c r="JR1274" s="1"/>
      <c r="JV1274" s="1"/>
      <c r="JZ1274" s="1"/>
      <c r="KD1274" s="1"/>
      <c r="KH1274" s="1"/>
      <c r="KL1274" s="1"/>
      <c r="KP1274" s="1"/>
      <c r="KT1274" s="1"/>
      <c r="KX1274" s="1"/>
      <c r="LB1274" s="1"/>
      <c r="LF1274" s="1"/>
      <c r="LJ1274" s="1"/>
      <c r="LN1274" s="1"/>
      <c r="LR1274" s="1"/>
    </row>
    <row r="1275" spans="6:330">
      <c r="F1275" s="1">
        <v>42268.583333333336</v>
      </c>
      <c r="G1275">
        <v>226</v>
      </c>
      <c r="H1275">
        <v>250</v>
      </c>
      <c r="J1275" s="1">
        <v>42268.583333333336</v>
      </c>
      <c r="K1275">
        <v>62</v>
      </c>
      <c r="L1275">
        <v>150</v>
      </c>
      <c r="N1275" s="1">
        <v>42268.583333333336</v>
      </c>
      <c r="O1275">
        <v>40</v>
      </c>
      <c r="P1275">
        <v>75</v>
      </c>
      <c r="R1275" s="1">
        <v>42268.583333333336</v>
      </c>
      <c r="S1275">
        <v>52</v>
      </c>
      <c r="T1275">
        <v>100</v>
      </c>
      <c r="V1275" s="1">
        <v>42268.583333333336</v>
      </c>
      <c r="W1275">
        <v>23</v>
      </c>
      <c r="X1275">
        <v>75</v>
      </c>
      <c r="Z1275" s="1">
        <v>42268.583333333336</v>
      </c>
      <c r="AA1275">
        <v>25</v>
      </c>
      <c r="AB1275">
        <v>50</v>
      </c>
      <c r="AD1275" s="1">
        <v>42268.583333333336</v>
      </c>
      <c r="AE1275">
        <v>86</v>
      </c>
      <c r="AF1275">
        <v>250</v>
      </c>
      <c r="AH1275" s="1">
        <v>42268.583333333336</v>
      </c>
      <c r="AI1275">
        <v>50</v>
      </c>
      <c r="AJ1275">
        <v>100</v>
      </c>
      <c r="AL1275" s="1">
        <v>42268.583333333336</v>
      </c>
      <c r="AM1275">
        <v>14</v>
      </c>
      <c r="AN1275">
        <v>50</v>
      </c>
      <c r="AP1275" s="1">
        <v>42268.583333333336</v>
      </c>
      <c r="AQ1275">
        <v>158</v>
      </c>
      <c r="AR1275">
        <v>150</v>
      </c>
      <c r="AT1275" s="1">
        <v>42268.583333333336</v>
      </c>
      <c r="AU1275">
        <v>32</v>
      </c>
      <c r="AV1275">
        <v>100</v>
      </c>
      <c r="AX1275" s="1">
        <v>42268.583333333336</v>
      </c>
      <c r="AY1275">
        <v>30</v>
      </c>
      <c r="AZ1275">
        <v>50</v>
      </c>
      <c r="BB1275" s="1">
        <v>42268.583333333336</v>
      </c>
      <c r="BC1275">
        <v>45</v>
      </c>
      <c r="BD1275">
        <v>125</v>
      </c>
      <c r="BF1275" s="1">
        <v>42268.583333333336</v>
      </c>
      <c r="BG1275">
        <v>21</v>
      </c>
      <c r="BH1275">
        <v>75</v>
      </c>
      <c r="BJ1275" s="1">
        <v>42268.583333333336</v>
      </c>
      <c r="BK1275">
        <v>10</v>
      </c>
      <c r="BL1275">
        <v>50</v>
      </c>
      <c r="BN1275" s="1">
        <v>42268.583333333336</v>
      </c>
      <c r="BO1275">
        <v>25</v>
      </c>
      <c r="BP1275">
        <v>50</v>
      </c>
      <c r="BR1275" s="1"/>
      <c r="BV1275" s="1"/>
      <c r="BZ1275" s="1"/>
      <c r="CD1275" s="1"/>
      <c r="CH1275" s="1"/>
      <c r="CL1275" s="1"/>
      <c r="CP1275" s="1"/>
      <c r="CT1275" s="1"/>
      <c r="CX1275" s="1"/>
      <c r="DB1275" s="1"/>
      <c r="DF1275" s="1"/>
      <c r="DJ1275" s="1"/>
      <c r="DN1275" s="1"/>
      <c r="DR1275" s="1"/>
      <c r="DV1275" s="1"/>
      <c r="DZ1275" s="1"/>
      <c r="ED1275" s="1"/>
      <c r="EH1275" s="1"/>
      <c r="EL1275" s="1"/>
      <c r="EP1275" s="1"/>
      <c r="ET1275" s="1"/>
      <c r="EX1275" s="1"/>
      <c r="FB1275" s="1"/>
      <c r="FF1275" s="1"/>
      <c r="FJ1275" s="1"/>
      <c r="FN1275" s="1"/>
      <c r="FR1275" s="1"/>
      <c r="FV1275" s="1"/>
      <c r="FZ1275" s="1"/>
      <c r="GD1275" s="1"/>
      <c r="GH1275" s="1"/>
      <c r="GL1275" s="1"/>
      <c r="GP1275" s="1"/>
      <c r="GT1275" s="1"/>
      <c r="GX1275" s="1"/>
      <c r="HB1275" s="1"/>
      <c r="HF1275" s="1"/>
      <c r="HJ1275" s="1"/>
      <c r="HN1275" s="1"/>
      <c r="HR1275" s="1"/>
      <c r="HV1275" s="1"/>
      <c r="HZ1275" s="1"/>
      <c r="ID1275" s="1"/>
      <c r="IH1275" s="1"/>
      <c r="IL1275" s="1"/>
      <c r="IP1275" s="1"/>
      <c r="IT1275" s="1"/>
      <c r="IX1275" s="1"/>
      <c r="JB1275" s="1"/>
      <c r="JF1275" s="1"/>
      <c r="JJ1275" s="1"/>
      <c r="JN1275" s="1"/>
      <c r="JR1275" s="1"/>
      <c r="JV1275" s="1"/>
      <c r="JZ1275" s="1"/>
      <c r="KD1275" s="1"/>
      <c r="KH1275" s="1"/>
      <c r="KL1275" s="1"/>
      <c r="KP1275" s="1"/>
      <c r="KT1275" s="1"/>
      <c r="KX1275" s="1"/>
      <c r="LB1275" s="1"/>
      <c r="LF1275" s="1"/>
      <c r="LJ1275" s="1"/>
      <c r="LN1275" s="1"/>
      <c r="LR1275" s="1"/>
    </row>
    <row r="1276" spans="6:330">
      <c r="F1276" s="1">
        <v>42268.625</v>
      </c>
      <c r="G1276">
        <v>205</v>
      </c>
      <c r="H1276">
        <v>250</v>
      </c>
      <c r="J1276" s="1">
        <v>42268.625</v>
      </c>
      <c r="K1276">
        <v>60</v>
      </c>
      <c r="L1276">
        <v>150</v>
      </c>
      <c r="N1276" s="1">
        <v>42268.625</v>
      </c>
      <c r="O1276">
        <v>38</v>
      </c>
      <c r="P1276">
        <v>75</v>
      </c>
      <c r="R1276" s="1">
        <v>42268.625</v>
      </c>
      <c r="S1276">
        <v>50</v>
      </c>
      <c r="T1276">
        <v>100</v>
      </c>
      <c r="V1276" s="1">
        <v>42268.625</v>
      </c>
      <c r="W1276">
        <v>23</v>
      </c>
      <c r="X1276">
        <v>75</v>
      </c>
      <c r="Z1276" s="1">
        <v>42268.625</v>
      </c>
      <c r="AA1276">
        <v>17</v>
      </c>
      <c r="AB1276">
        <v>50</v>
      </c>
      <c r="AD1276" s="1">
        <v>42268.625</v>
      </c>
      <c r="AE1276">
        <v>88</v>
      </c>
      <c r="AF1276">
        <v>250</v>
      </c>
      <c r="AH1276" s="1">
        <v>42268.625</v>
      </c>
      <c r="AI1276">
        <v>68</v>
      </c>
      <c r="AJ1276">
        <v>100</v>
      </c>
      <c r="AL1276" s="1">
        <v>42268.625</v>
      </c>
      <c r="AM1276">
        <v>10</v>
      </c>
      <c r="AN1276">
        <v>50</v>
      </c>
      <c r="AP1276" s="1">
        <v>42268.625</v>
      </c>
      <c r="AQ1276">
        <v>149</v>
      </c>
      <c r="AR1276">
        <v>150</v>
      </c>
      <c r="AT1276" s="1">
        <v>42268.625</v>
      </c>
      <c r="AU1276">
        <v>36</v>
      </c>
      <c r="AV1276">
        <v>100</v>
      </c>
      <c r="AX1276" s="1">
        <v>42268.625</v>
      </c>
      <c r="AY1276">
        <v>24</v>
      </c>
      <c r="AZ1276">
        <v>50</v>
      </c>
      <c r="BB1276" s="1">
        <v>42268.625</v>
      </c>
      <c r="BC1276">
        <v>42</v>
      </c>
      <c r="BD1276">
        <v>125</v>
      </c>
      <c r="BF1276" s="1">
        <v>42268.625</v>
      </c>
      <c r="BG1276">
        <v>18</v>
      </c>
      <c r="BH1276">
        <v>75</v>
      </c>
      <c r="BJ1276" s="1">
        <v>42268.625</v>
      </c>
      <c r="BK1276">
        <v>9</v>
      </c>
      <c r="BL1276">
        <v>50</v>
      </c>
      <c r="BN1276" s="1">
        <v>42268.625</v>
      </c>
      <c r="BO1276">
        <v>17</v>
      </c>
      <c r="BP1276">
        <v>50</v>
      </c>
      <c r="BR1276" s="1"/>
      <c r="BV1276" s="1"/>
      <c r="BZ1276" s="1"/>
      <c r="CD1276" s="1"/>
      <c r="CH1276" s="1"/>
      <c r="CL1276" s="1"/>
      <c r="CP1276" s="1"/>
      <c r="CT1276" s="1"/>
      <c r="CX1276" s="1"/>
      <c r="DB1276" s="1"/>
      <c r="DF1276" s="1"/>
      <c r="DJ1276" s="1"/>
      <c r="DN1276" s="1"/>
      <c r="DR1276" s="1"/>
      <c r="DV1276" s="1"/>
      <c r="DZ1276" s="1"/>
      <c r="ED1276" s="1"/>
      <c r="EH1276" s="1"/>
      <c r="EL1276" s="1"/>
      <c r="EP1276" s="1"/>
      <c r="ET1276" s="1"/>
      <c r="EX1276" s="1"/>
      <c r="FB1276" s="1"/>
      <c r="FF1276" s="1"/>
      <c r="FJ1276" s="1"/>
      <c r="FN1276" s="1"/>
      <c r="FR1276" s="1"/>
      <c r="FV1276" s="1"/>
      <c r="FZ1276" s="1"/>
      <c r="GD1276" s="1"/>
      <c r="GH1276" s="1"/>
      <c r="GL1276" s="1"/>
      <c r="GP1276" s="1"/>
      <c r="GT1276" s="1"/>
      <c r="GX1276" s="1"/>
      <c r="HB1276" s="1"/>
      <c r="HF1276" s="1"/>
      <c r="HJ1276" s="1"/>
      <c r="HN1276" s="1"/>
      <c r="HR1276" s="1"/>
      <c r="HV1276" s="1"/>
      <c r="HZ1276" s="1"/>
      <c r="ID1276" s="1"/>
      <c r="IH1276" s="1"/>
      <c r="IL1276" s="1"/>
      <c r="IP1276" s="1"/>
      <c r="IT1276" s="1"/>
      <c r="IX1276" s="1"/>
      <c r="JB1276" s="1"/>
      <c r="JF1276" s="1"/>
      <c r="JJ1276" s="1"/>
      <c r="JN1276" s="1"/>
      <c r="JR1276" s="1"/>
      <c r="JV1276" s="1"/>
      <c r="JZ1276" s="1"/>
      <c r="KD1276" s="1"/>
      <c r="KH1276" s="1"/>
      <c r="KL1276" s="1"/>
      <c r="KP1276" s="1"/>
      <c r="KT1276" s="1"/>
      <c r="KX1276" s="1"/>
      <c r="LB1276" s="1"/>
      <c r="LF1276" s="1"/>
      <c r="LJ1276" s="1"/>
      <c r="LN1276" s="1"/>
      <c r="LR1276" s="1"/>
    </row>
    <row r="1277" spans="6:330">
      <c r="F1277" s="1">
        <v>42268.666666666664</v>
      </c>
      <c r="G1277">
        <v>228</v>
      </c>
      <c r="H1277">
        <v>250</v>
      </c>
      <c r="J1277" s="1">
        <v>42268.666666666664</v>
      </c>
      <c r="K1277">
        <v>72</v>
      </c>
      <c r="L1277">
        <v>150</v>
      </c>
      <c r="N1277" s="1">
        <v>42268.666666666664</v>
      </c>
      <c r="O1277">
        <v>34</v>
      </c>
      <c r="P1277">
        <v>75</v>
      </c>
      <c r="R1277" s="1">
        <v>42268.666666666664</v>
      </c>
      <c r="S1277">
        <v>52</v>
      </c>
      <c r="T1277">
        <v>100</v>
      </c>
      <c r="V1277" s="1">
        <v>42268.666666666664</v>
      </c>
      <c r="W1277">
        <v>27</v>
      </c>
      <c r="X1277">
        <v>75</v>
      </c>
      <c r="Z1277" s="1">
        <v>42268.666666666664</v>
      </c>
      <c r="AA1277">
        <v>17</v>
      </c>
      <c r="AB1277">
        <v>50</v>
      </c>
      <c r="AD1277" s="1">
        <v>42268.666666666664</v>
      </c>
      <c r="AE1277">
        <v>85</v>
      </c>
      <c r="AF1277">
        <v>250</v>
      </c>
      <c r="AH1277" s="1">
        <v>42268.666666666664</v>
      </c>
      <c r="AI1277">
        <v>91</v>
      </c>
      <c r="AJ1277">
        <v>100</v>
      </c>
      <c r="AL1277" s="1">
        <v>42268.666666666664</v>
      </c>
      <c r="AM1277">
        <v>6</v>
      </c>
      <c r="AN1277">
        <v>50</v>
      </c>
      <c r="AP1277" s="1">
        <v>42268.666666666664</v>
      </c>
      <c r="AQ1277">
        <v>147</v>
      </c>
      <c r="AR1277">
        <v>150</v>
      </c>
      <c r="AT1277" s="1">
        <v>42268.666666666664</v>
      </c>
      <c r="AU1277">
        <v>32</v>
      </c>
      <c r="AV1277">
        <v>100</v>
      </c>
      <c r="AX1277" s="1">
        <v>42268.666666666664</v>
      </c>
      <c r="AY1277">
        <v>21</v>
      </c>
      <c r="AZ1277">
        <v>50</v>
      </c>
      <c r="BB1277" s="1">
        <v>42268.666666666664</v>
      </c>
      <c r="BC1277">
        <v>45</v>
      </c>
      <c r="BD1277">
        <v>125</v>
      </c>
      <c r="BF1277" s="1">
        <v>42268.666666666664</v>
      </c>
      <c r="BG1277">
        <v>21</v>
      </c>
      <c r="BH1277">
        <v>75</v>
      </c>
      <c r="BJ1277" s="1">
        <v>42268.666666666664</v>
      </c>
      <c r="BK1277">
        <v>10</v>
      </c>
      <c r="BL1277">
        <v>50</v>
      </c>
      <c r="BN1277" s="1">
        <v>42268.666666666664</v>
      </c>
      <c r="BO1277">
        <v>17</v>
      </c>
      <c r="BP1277">
        <v>50</v>
      </c>
      <c r="BR1277" s="1"/>
      <c r="BV1277" s="1"/>
      <c r="BZ1277" s="1"/>
      <c r="CD1277" s="1"/>
      <c r="CH1277" s="1"/>
      <c r="CL1277" s="1"/>
      <c r="CP1277" s="1"/>
      <c r="CT1277" s="1"/>
      <c r="CX1277" s="1"/>
      <c r="DB1277" s="1"/>
      <c r="DF1277" s="1"/>
      <c r="DJ1277" s="1"/>
      <c r="DN1277" s="1"/>
      <c r="DR1277" s="1"/>
      <c r="DV1277" s="1"/>
      <c r="DZ1277" s="1"/>
      <c r="ED1277" s="1"/>
      <c r="EH1277" s="1"/>
      <c r="EL1277" s="1"/>
      <c r="EP1277" s="1"/>
      <c r="ET1277" s="1"/>
      <c r="EX1277" s="1"/>
      <c r="FB1277" s="1"/>
      <c r="FF1277" s="1"/>
      <c r="FJ1277" s="1"/>
      <c r="FN1277" s="1"/>
      <c r="FR1277" s="1"/>
      <c r="FV1277" s="1"/>
      <c r="FZ1277" s="1"/>
      <c r="GD1277" s="1"/>
      <c r="GH1277" s="1"/>
      <c r="GL1277" s="1"/>
      <c r="GP1277" s="1"/>
      <c r="GT1277" s="1"/>
      <c r="GX1277" s="1"/>
      <c r="HB1277" s="1"/>
      <c r="HF1277" s="1"/>
      <c r="HJ1277" s="1"/>
      <c r="HN1277" s="1"/>
      <c r="HR1277" s="1"/>
      <c r="HV1277" s="1"/>
      <c r="HZ1277" s="1"/>
      <c r="ID1277" s="1"/>
      <c r="IH1277" s="1"/>
      <c r="IL1277" s="1"/>
      <c r="IP1277" s="1"/>
      <c r="IT1277" s="1"/>
      <c r="IX1277" s="1"/>
      <c r="JB1277" s="1"/>
      <c r="JF1277" s="1"/>
      <c r="JJ1277" s="1"/>
      <c r="JN1277" s="1"/>
      <c r="JR1277" s="1"/>
      <c r="JV1277" s="1"/>
      <c r="JZ1277" s="1"/>
      <c r="KD1277" s="1"/>
      <c r="KH1277" s="1"/>
      <c r="KL1277" s="1"/>
      <c r="KP1277" s="1"/>
      <c r="KT1277" s="1"/>
      <c r="KX1277" s="1"/>
      <c r="LB1277" s="1"/>
      <c r="LF1277" s="1"/>
      <c r="LJ1277" s="1"/>
      <c r="LN1277" s="1"/>
      <c r="LR1277" s="1"/>
    </row>
    <row r="1278" spans="6:330">
      <c r="F1278" s="1">
        <v>42268.708333333336</v>
      </c>
      <c r="G1278">
        <v>220</v>
      </c>
      <c r="H1278">
        <v>250</v>
      </c>
      <c r="J1278" s="1">
        <v>42268.708333333336</v>
      </c>
      <c r="K1278">
        <v>70</v>
      </c>
      <c r="L1278">
        <v>150</v>
      </c>
      <c r="N1278" s="1">
        <v>42268.708333333336</v>
      </c>
      <c r="O1278">
        <v>38</v>
      </c>
      <c r="P1278">
        <v>75</v>
      </c>
      <c r="R1278" s="1">
        <v>42268.708333333336</v>
      </c>
      <c r="S1278">
        <v>51</v>
      </c>
      <c r="T1278">
        <v>100</v>
      </c>
      <c r="V1278" s="1">
        <v>42268.708333333336</v>
      </c>
      <c r="W1278">
        <v>25</v>
      </c>
      <c r="X1278">
        <v>75</v>
      </c>
      <c r="Z1278" s="1">
        <v>42268.708333333336</v>
      </c>
      <c r="AA1278">
        <v>24</v>
      </c>
      <c r="AB1278">
        <v>50</v>
      </c>
      <c r="AD1278" s="1">
        <v>42268.708333333336</v>
      </c>
      <c r="AE1278">
        <v>90</v>
      </c>
      <c r="AF1278">
        <v>250</v>
      </c>
      <c r="AH1278" s="1">
        <v>42268.708333333336</v>
      </c>
      <c r="AI1278">
        <v>76</v>
      </c>
      <c r="AJ1278">
        <v>100</v>
      </c>
      <c r="AL1278" s="1">
        <v>42268.708333333336</v>
      </c>
      <c r="AM1278">
        <v>12</v>
      </c>
      <c r="AN1278">
        <v>50</v>
      </c>
      <c r="AP1278" s="1">
        <v>42268.708333333336</v>
      </c>
      <c r="AQ1278">
        <v>141</v>
      </c>
      <c r="AR1278">
        <v>150</v>
      </c>
      <c r="AT1278" s="1">
        <v>42268.708333333336</v>
      </c>
      <c r="AU1278">
        <v>31</v>
      </c>
      <c r="AV1278">
        <v>100</v>
      </c>
      <c r="AX1278" s="1">
        <v>42268.708333333336</v>
      </c>
      <c r="AY1278">
        <v>24</v>
      </c>
      <c r="AZ1278">
        <v>50</v>
      </c>
      <c r="BB1278" s="1">
        <v>42268.708333333336</v>
      </c>
      <c r="BC1278">
        <v>58</v>
      </c>
      <c r="BD1278">
        <v>125</v>
      </c>
      <c r="BF1278" s="1">
        <v>42268.708333333336</v>
      </c>
      <c r="BG1278">
        <v>22</v>
      </c>
      <c r="BH1278">
        <v>75</v>
      </c>
      <c r="BJ1278" s="1">
        <v>42268.708333333336</v>
      </c>
      <c r="BK1278">
        <v>11</v>
      </c>
      <c r="BL1278">
        <v>50</v>
      </c>
      <c r="BN1278" s="1">
        <v>42268.708333333336</v>
      </c>
      <c r="BO1278">
        <v>24</v>
      </c>
      <c r="BP1278">
        <v>50</v>
      </c>
      <c r="BR1278" s="1"/>
      <c r="BV1278" s="1"/>
      <c r="BZ1278" s="1"/>
      <c r="CD1278" s="1"/>
      <c r="CH1278" s="1"/>
      <c r="CL1278" s="1"/>
      <c r="CP1278" s="1"/>
      <c r="CT1278" s="1"/>
      <c r="CX1278" s="1"/>
      <c r="DB1278" s="1"/>
      <c r="DF1278" s="1"/>
      <c r="DJ1278" s="1"/>
      <c r="DN1278" s="1"/>
      <c r="DR1278" s="1"/>
      <c r="DV1278" s="1"/>
      <c r="DZ1278" s="1"/>
      <c r="ED1278" s="1"/>
      <c r="EH1278" s="1"/>
      <c r="EL1278" s="1"/>
      <c r="EP1278" s="1"/>
      <c r="ET1278" s="1"/>
      <c r="EX1278" s="1"/>
      <c r="FB1278" s="1"/>
      <c r="FF1278" s="1"/>
      <c r="FJ1278" s="1"/>
      <c r="FN1278" s="1"/>
      <c r="FR1278" s="1"/>
      <c r="FV1278" s="1"/>
      <c r="FZ1278" s="1"/>
      <c r="GD1278" s="1"/>
      <c r="GH1278" s="1"/>
      <c r="GL1278" s="1"/>
      <c r="GP1278" s="1"/>
      <c r="GT1278" s="1"/>
      <c r="GX1278" s="1"/>
      <c r="HB1278" s="1"/>
      <c r="HF1278" s="1"/>
      <c r="HJ1278" s="1"/>
      <c r="HN1278" s="1"/>
      <c r="HR1278" s="1"/>
      <c r="HV1278" s="1"/>
      <c r="HZ1278" s="1"/>
      <c r="ID1278" s="1"/>
      <c r="IH1278" s="1"/>
      <c r="IL1278" s="1"/>
      <c r="IP1278" s="1"/>
      <c r="IT1278" s="1"/>
      <c r="IX1278" s="1"/>
      <c r="JB1278" s="1"/>
      <c r="JF1278" s="1"/>
      <c r="JJ1278" s="1"/>
      <c r="JN1278" s="1"/>
      <c r="JR1278" s="1"/>
      <c r="JV1278" s="1"/>
      <c r="JZ1278" s="1"/>
      <c r="KD1278" s="1"/>
      <c r="KH1278" s="1"/>
      <c r="KL1278" s="1"/>
      <c r="KP1278" s="1"/>
      <c r="KT1278" s="1"/>
      <c r="KX1278" s="1"/>
      <c r="LB1278" s="1"/>
      <c r="LF1278" s="1"/>
      <c r="LJ1278" s="1"/>
      <c r="LN1278" s="1"/>
      <c r="LR1278" s="1"/>
    </row>
    <row r="1279" spans="6:330">
      <c r="F1279" s="1">
        <v>42268.75</v>
      </c>
      <c r="G1279">
        <v>192</v>
      </c>
      <c r="H1279">
        <v>250</v>
      </c>
      <c r="J1279" s="1">
        <v>42268.75</v>
      </c>
      <c r="K1279">
        <v>80</v>
      </c>
      <c r="L1279">
        <v>150</v>
      </c>
      <c r="N1279" s="1">
        <v>42268.75</v>
      </c>
      <c r="O1279">
        <v>46</v>
      </c>
      <c r="P1279">
        <v>75</v>
      </c>
      <c r="R1279" s="1">
        <v>42268.75</v>
      </c>
      <c r="S1279">
        <v>54</v>
      </c>
      <c r="T1279">
        <v>100</v>
      </c>
      <c r="V1279" s="1">
        <v>42268.75</v>
      </c>
      <c r="W1279">
        <v>28</v>
      </c>
      <c r="X1279">
        <v>75</v>
      </c>
      <c r="Z1279" s="1">
        <v>42268.75</v>
      </c>
      <c r="AA1279">
        <v>27</v>
      </c>
      <c r="AB1279">
        <v>50</v>
      </c>
      <c r="AD1279" s="1">
        <v>42268.75</v>
      </c>
      <c r="AE1279">
        <v>90</v>
      </c>
      <c r="AF1279">
        <v>250</v>
      </c>
      <c r="AH1279" s="1">
        <v>42268.75</v>
      </c>
      <c r="AI1279">
        <v>67</v>
      </c>
      <c r="AJ1279">
        <v>100</v>
      </c>
      <c r="AL1279" s="1">
        <v>42268.75</v>
      </c>
      <c r="AM1279">
        <v>13</v>
      </c>
      <c r="AN1279">
        <v>50</v>
      </c>
      <c r="AP1279" s="1">
        <v>42268.75</v>
      </c>
      <c r="AQ1279">
        <v>158</v>
      </c>
      <c r="AR1279">
        <v>150</v>
      </c>
      <c r="AT1279" s="1">
        <v>42268.75</v>
      </c>
      <c r="AU1279">
        <v>28</v>
      </c>
      <c r="AV1279">
        <v>100</v>
      </c>
      <c r="AX1279" s="1">
        <v>42268.75</v>
      </c>
      <c r="AY1279">
        <v>34</v>
      </c>
      <c r="AZ1279">
        <v>50</v>
      </c>
      <c r="BB1279" s="1">
        <v>42268.75</v>
      </c>
      <c r="BC1279">
        <v>65</v>
      </c>
      <c r="BD1279">
        <v>125</v>
      </c>
      <c r="BF1279" s="1">
        <v>42268.75</v>
      </c>
      <c r="BG1279">
        <v>19</v>
      </c>
      <c r="BH1279">
        <v>75</v>
      </c>
      <c r="BJ1279" s="1">
        <v>42268.75</v>
      </c>
      <c r="BK1279">
        <v>11</v>
      </c>
      <c r="BL1279">
        <v>50</v>
      </c>
      <c r="BN1279" s="1">
        <v>42268.75</v>
      </c>
      <c r="BO1279">
        <v>27</v>
      </c>
      <c r="BP1279">
        <v>50</v>
      </c>
      <c r="BR1279" s="1"/>
      <c r="BV1279" s="1"/>
      <c r="BZ1279" s="1"/>
      <c r="CD1279" s="1"/>
      <c r="CH1279" s="1"/>
      <c r="CL1279" s="1"/>
      <c r="CP1279" s="1"/>
      <c r="CT1279" s="1"/>
      <c r="CX1279" s="1"/>
      <c r="DB1279" s="1"/>
      <c r="DF1279" s="1"/>
      <c r="DJ1279" s="1"/>
      <c r="DN1279" s="1"/>
      <c r="DR1279" s="1"/>
      <c r="DV1279" s="1"/>
      <c r="DZ1279" s="1"/>
      <c r="ED1279" s="1"/>
      <c r="EH1279" s="1"/>
      <c r="EL1279" s="1"/>
      <c r="EP1279" s="1"/>
      <c r="ET1279" s="1"/>
      <c r="EX1279" s="1"/>
      <c r="FB1279" s="1"/>
      <c r="FF1279" s="1"/>
      <c r="FJ1279" s="1"/>
      <c r="FN1279" s="1"/>
      <c r="FR1279" s="1"/>
      <c r="FV1279" s="1"/>
      <c r="FZ1279" s="1"/>
      <c r="GD1279" s="1"/>
      <c r="GH1279" s="1"/>
      <c r="GL1279" s="1"/>
      <c r="GP1279" s="1"/>
      <c r="GT1279" s="1"/>
      <c r="GX1279" s="1"/>
      <c r="HB1279" s="1"/>
      <c r="HF1279" s="1"/>
      <c r="HJ1279" s="1"/>
      <c r="HN1279" s="1"/>
      <c r="HR1279" s="1"/>
      <c r="HV1279" s="1"/>
      <c r="HZ1279" s="1"/>
      <c r="ID1279" s="1"/>
      <c r="IH1279" s="1"/>
      <c r="IL1279" s="1"/>
      <c r="IP1279" s="1"/>
      <c r="IT1279" s="1"/>
      <c r="IX1279" s="1"/>
      <c r="JB1279" s="1"/>
      <c r="JF1279" s="1"/>
      <c r="JJ1279" s="1"/>
      <c r="JN1279" s="1"/>
      <c r="JR1279" s="1"/>
      <c r="JV1279" s="1"/>
      <c r="JZ1279" s="1"/>
      <c r="KD1279" s="1"/>
      <c r="KH1279" s="1"/>
      <c r="KL1279" s="1"/>
      <c r="KP1279" s="1"/>
      <c r="KT1279" s="1"/>
      <c r="KX1279" s="1"/>
      <c r="LB1279" s="1"/>
      <c r="LF1279" s="1"/>
      <c r="LJ1279" s="1"/>
      <c r="LN1279" s="1"/>
      <c r="LR1279" s="1"/>
    </row>
    <row r="1280" spans="6:330">
      <c r="F1280" s="1">
        <v>42268.791666666664</v>
      </c>
      <c r="G1280">
        <v>138</v>
      </c>
      <c r="H1280">
        <v>250</v>
      </c>
      <c r="J1280" s="1">
        <v>42268.791666666664</v>
      </c>
      <c r="K1280">
        <v>86</v>
      </c>
      <c r="L1280">
        <v>150</v>
      </c>
      <c r="N1280" s="1">
        <v>42268.791666666664</v>
      </c>
      <c r="O1280">
        <v>47</v>
      </c>
      <c r="P1280">
        <v>75</v>
      </c>
      <c r="R1280" s="1">
        <v>42268.791666666664</v>
      </c>
      <c r="S1280">
        <v>64</v>
      </c>
      <c r="T1280">
        <v>100</v>
      </c>
      <c r="V1280" s="1">
        <v>42268.791666666664</v>
      </c>
      <c r="W1280">
        <v>26</v>
      </c>
      <c r="X1280">
        <v>75</v>
      </c>
      <c r="Z1280" s="1">
        <v>42268.791666666664</v>
      </c>
      <c r="AA1280">
        <v>29</v>
      </c>
      <c r="AB1280">
        <v>50</v>
      </c>
      <c r="AD1280" s="1">
        <v>42268.791666666664</v>
      </c>
      <c r="AE1280">
        <v>87</v>
      </c>
      <c r="AF1280">
        <v>250</v>
      </c>
      <c r="AH1280" s="1">
        <v>42268.791666666664</v>
      </c>
      <c r="AI1280">
        <v>20</v>
      </c>
      <c r="AJ1280">
        <v>100</v>
      </c>
      <c r="AL1280" s="1">
        <v>42268.791666666664</v>
      </c>
      <c r="AM1280">
        <v>15</v>
      </c>
      <c r="AN1280">
        <v>50</v>
      </c>
      <c r="AP1280" s="1">
        <v>42268.791666666664</v>
      </c>
      <c r="AQ1280">
        <v>160</v>
      </c>
      <c r="AR1280">
        <v>150</v>
      </c>
      <c r="AT1280" s="1">
        <v>42268.791666666664</v>
      </c>
      <c r="AU1280">
        <v>23</v>
      </c>
      <c r="AV1280">
        <v>100</v>
      </c>
      <c r="AX1280" s="1">
        <v>42268.791666666664</v>
      </c>
      <c r="AY1280">
        <v>47</v>
      </c>
      <c r="AZ1280">
        <v>50</v>
      </c>
      <c r="BB1280" s="1">
        <v>42268.791666666664</v>
      </c>
      <c r="BC1280">
        <v>69</v>
      </c>
      <c r="BD1280">
        <v>125</v>
      </c>
      <c r="BF1280" s="1">
        <v>42268.791666666664</v>
      </c>
      <c r="BG1280">
        <v>23</v>
      </c>
      <c r="BH1280">
        <v>75</v>
      </c>
      <c r="BJ1280" s="1">
        <v>42268.791666666664</v>
      </c>
      <c r="BK1280">
        <v>11</v>
      </c>
      <c r="BL1280">
        <v>50</v>
      </c>
      <c r="BN1280" s="1">
        <v>42268.791666666664</v>
      </c>
      <c r="BO1280">
        <v>29</v>
      </c>
      <c r="BP1280">
        <v>50</v>
      </c>
      <c r="BR1280" s="1"/>
      <c r="BV1280" s="1"/>
      <c r="BZ1280" s="1"/>
      <c r="CD1280" s="1"/>
      <c r="CH1280" s="1"/>
      <c r="CL1280" s="1"/>
      <c r="CP1280" s="1"/>
      <c r="CT1280" s="1"/>
      <c r="CX1280" s="1"/>
      <c r="DB1280" s="1"/>
      <c r="DF1280" s="1"/>
      <c r="DJ1280" s="1"/>
      <c r="DN1280" s="1"/>
      <c r="DR1280" s="1"/>
      <c r="DV1280" s="1"/>
      <c r="DZ1280" s="1"/>
      <c r="ED1280" s="1"/>
      <c r="EH1280" s="1"/>
      <c r="EL1280" s="1"/>
      <c r="EP1280" s="1"/>
      <c r="ET1280" s="1"/>
      <c r="EX1280" s="1"/>
      <c r="FB1280" s="1"/>
      <c r="FF1280" s="1"/>
      <c r="FJ1280" s="1"/>
      <c r="FN1280" s="1"/>
      <c r="FR1280" s="1"/>
      <c r="FV1280" s="1"/>
      <c r="FZ1280" s="1"/>
      <c r="GD1280" s="1"/>
      <c r="GH1280" s="1"/>
      <c r="GL1280" s="1"/>
      <c r="GP1280" s="1"/>
      <c r="GT1280" s="1"/>
      <c r="GX1280" s="1"/>
      <c r="HB1280" s="1"/>
      <c r="HF1280" s="1"/>
      <c r="HJ1280" s="1"/>
      <c r="HN1280" s="1"/>
      <c r="HR1280" s="1"/>
      <c r="HV1280" s="1"/>
      <c r="HZ1280" s="1"/>
      <c r="ID1280" s="1"/>
      <c r="IH1280" s="1"/>
      <c r="IL1280" s="1"/>
      <c r="IP1280" s="1"/>
      <c r="IT1280" s="1"/>
      <c r="IX1280" s="1"/>
      <c r="JB1280" s="1"/>
      <c r="JF1280" s="1"/>
      <c r="JJ1280" s="1"/>
      <c r="JN1280" s="1"/>
      <c r="JR1280" s="1"/>
      <c r="JV1280" s="1"/>
      <c r="JZ1280" s="1"/>
      <c r="KD1280" s="1"/>
      <c r="KH1280" s="1"/>
      <c r="KL1280" s="1"/>
      <c r="KP1280" s="1"/>
      <c r="KT1280" s="1"/>
      <c r="KX1280" s="1"/>
      <c r="LB1280" s="1"/>
      <c r="LF1280" s="1"/>
      <c r="LJ1280" s="1"/>
      <c r="LN1280" s="1"/>
      <c r="LR1280" s="1"/>
    </row>
    <row r="1281" spans="6:330">
      <c r="F1281" s="1">
        <v>42268.833333333336</v>
      </c>
      <c r="G1281">
        <v>111</v>
      </c>
      <c r="H1281">
        <v>250</v>
      </c>
      <c r="J1281" s="1">
        <v>42268.833333333336</v>
      </c>
      <c r="K1281">
        <v>89</v>
      </c>
      <c r="L1281">
        <v>150</v>
      </c>
      <c r="N1281" s="1">
        <v>42268.833333333336</v>
      </c>
      <c r="O1281">
        <v>36</v>
      </c>
      <c r="P1281">
        <v>75</v>
      </c>
      <c r="R1281" s="1">
        <v>42268.833333333336</v>
      </c>
      <c r="S1281">
        <v>58</v>
      </c>
      <c r="T1281">
        <v>100</v>
      </c>
      <c r="V1281" s="1">
        <v>42268.833333333336</v>
      </c>
      <c r="W1281">
        <v>30</v>
      </c>
      <c r="X1281">
        <v>75</v>
      </c>
      <c r="Z1281" s="1">
        <v>42268.833333333336</v>
      </c>
      <c r="AA1281">
        <v>33</v>
      </c>
      <c r="AB1281">
        <v>50</v>
      </c>
      <c r="AD1281" s="1">
        <v>42268.833333333336</v>
      </c>
      <c r="AE1281">
        <v>96</v>
      </c>
      <c r="AF1281">
        <v>250</v>
      </c>
      <c r="AH1281" s="1">
        <v>42268.833333333336</v>
      </c>
      <c r="AI1281">
        <v>18</v>
      </c>
      <c r="AJ1281">
        <v>100</v>
      </c>
      <c r="AL1281" s="1">
        <v>42268.833333333336</v>
      </c>
      <c r="AM1281">
        <v>10</v>
      </c>
      <c r="AN1281">
        <v>50</v>
      </c>
      <c r="AP1281" s="1">
        <v>42268.833333333336</v>
      </c>
      <c r="AQ1281">
        <v>199</v>
      </c>
      <c r="AR1281">
        <v>150</v>
      </c>
      <c r="AT1281" s="1">
        <v>42268.833333333336</v>
      </c>
      <c r="AU1281">
        <v>14</v>
      </c>
      <c r="AV1281">
        <v>100</v>
      </c>
      <c r="AX1281" s="1">
        <v>42268.833333333336</v>
      </c>
      <c r="AY1281">
        <v>46</v>
      </c>
      <c r="AZ1281">
        <v>50</v>
      </c>
      <c r="BB1281" s="1">
        <v>42268.833333333336</v>
      </c>
      <c r="BC1281">
        <v>58</v>
      </c>
      <c r="BD1281">
        <v>125</v>
      </c>
      <c r="BF1281" s="1">
        <v>42268.833333333336</v>
      </c>
      <c r="BG1281">
        <v>27</v>
      </c>
      <c r="BH1281">
        <v>75</v>
      </c>
      <c r="BJ1281" s="1">
        <v>42268.833333333336</v>
      </c>
      <c r="BK1281">
        <v>16</v>
      </c>
      <c r="BL1281">
        <v>50</v>
      </c>
      <c r="BN1281" s="1">
        <v>42268.833333333336</v>
      </c>
      <c r="BO1281">
        <v>33</v>
      </c>
      <c r="BP1281">
        <v>50</v>
      </c>
      <c r="BR1281" s="1"/>
      <c r="BV1281" s="1"/>
      <c r="BZ1281" s="1"/>
      <c r="CD1281" s="1"/>
      <c r="CH1281" s="1"/>
      <c r="CL1281" s="1"/>
      <c r="CP1281" s="1"/>
      <c r="CT1281" s="1"/>
      <c r="CX1281" s="1"/>
      <c r="DB1281" s="1"/>
      <c r="DF1281" s="1"/>
      <c r="DJ1281" s="1"/>
      <c r="DN1281" s="1"/>
      <c r="DR1281" s="1"/>
      <c r="DV1281" s="1"/>
      <c r="DZ1281" s="1"/>
      <c r="ED1281" s="1"/>
      <c r="EH1281" s="1"/>
      <c r="EL1281" s="1"/>
      <c r="EP1281" s="1"/>
      <c r="ET1281" s="1"/>
      <c r="EX1281" s="1"/>
      <c r="FB1281" s="1"/>
      <c r="FF1281" s="1"/>
      <c r="FJ1281" s="1"/>
      <c r="FN1281" s="1"/>
      <c r="FR1281" s="1"/>
      <c r="FV1281" s="1"/>
      <c r="FZ1281" s="1"/>
      <c r="GD1281" s="1"/>
      <c r="GH1281" s="1"/>
      <c r="GL1281" s="1"/>
      <c r="GP1281" s="1"/>
      <c r="GT1281" s="1"/>
      <c r="GX1281" s="1"/>
      <c r="HB1281" s="1"/>
      <c r="HF1281" s="1"/>
      <c r="HJ1281" s="1"/>
      <c r="HN1281" s="1"/>
      <c r="HR1281" s="1"/>
      <c r="HV1281" s="1"/>
      <c r="HZ1281" s="1"/>
      <c r="ID1281" s="1"/>
      <c r="IH1281" s="1"/>
      <c r="IL1281" s="1"/>
      <c r="IP1281" s="1"/>
      <c r="IT1281" s="1"/>
      <c r="IX1281" s="1"/>
      <c r="JB1281" s="1"/>
      <c r="JF1281" s="1"/>
      <c r="JJ1281" s="1"/>
      <c r="JN1281" s="1"/>
      <c r="JR1281" s="1"/>
      <c r="JV1281" s="1"/>
      <c r="JZ1281" s="1"/>
      <c r="KD1281" s="1"/>
      <c r="KH1281" s="1"/>
      <c r="KL1281" s="1"/>
      <c r="KP1281" s="1"/>
      <c r="KT1281" s="1"/>
      <c r="KX1281" s="1"/>
      <c r="LB1281" s="1"/>
      <c r="LF1281" s="1"/>
      <c r="LJ1281" s="1"/>
      <c r="LN1281" s="1"/>
      <c r="LR1281" s="1"/>
    </row>
    <row r="1282" spans="6:330">
      <c r="F1282" s="1">
        <v>42268.875</v>
      </c>
      <c r="G1282">
        <v>128</v>
      </c>
      <c r="H1282">
        <v>250</v>
      </c>
      <c r="J1282" s="1">
        <v>42268.875</v>
      </c>
      <c r="K1282">
        <v>70</v>
      </c>
      <c r="L1282">
        <v>150</v>
      </c>
      <c r="N1282" s="1">
        <v>42268.875</v>
      </c>
      <c r="O1282">
        <v>34</v>
      </c>
      <c r="P1282">
        <v>75</v>
      </c>
      <c r="R1282" s="1">
        <v>42268.875</v>
      </c>
      <c r="S1282">
        <v>49</v>
      </c>
      <c r="T1282">
        <v>100</v>
      </c>
      <c r="V1282" s="1">
        <v>42268.875</v>
      </c>
      <c r="W1282">
        <v>36</v>
      </c>
      <c r="X1282">
        <v>75</v>
      </c>
      <c r="Z1282" s="1">
        <v>42268.875</v>
      </c>
      <c r="AA1282">
        <v>29</v>
      </c>
      <c r="AB1282">
        <v>50</v>
      </c>
      <c r="AD1282" s="1">
        <v>42268.875</v>
      </c>
      <c r="AE1282">
        <v>45</v>
      </c>
      <c r="AF1282">
        <v>250</v>
      </c>
      <c r="AH1282" s="1">
        <v>42268.875</v>
      </c>
      <c r="AI1282">
        <v>8</v>
      </c>
      <c r="AJ1282">
        <v>100</v>
      </c>
      <c r="AL1282" s="1">
        <v>42268.875</v>
      </c>
      <c r="AM1282">
        <v>10</v>
      </c>
      <c r="AN1282">
        <v>50</v>
      </c>
      <c r="AP1282" s="1">
        <v>42268.875</v>
      </c>
      <c r="AQ1282">
        <v>213</v>
      </c>
      <c r="AR1282">
        <v>150</v>
      </c>
      <c r="AT1282" s="1">
        <v>42268.875</v>
      </c>
      <c r="AU1282">
        <v>17</v>
      </c>
      <c r="AV1282">
        <v>100</v>
      </c>
      <c r="AX1282" s="1">
        <v>42268.875</v>
      </c>
      <c r="AY1282">
        <v>44</v>
      </c>
      <c r="AZ1282">
        <v>50</v>
      </c>
      <c r="BB1282" s="1">
        <v>42268.875</v>
      </c>
      <c r="BC1282">
        <v>46</v>
      </c>
      <c r="BD1282">
        <v>125</v>
      </c>
      <c r="BF1282" s="1">
        <v>42268.875</v>
      </c>
      <c r="BG1282">
        <v>19</v>
      </c>
      <c r="BH1282">
        <v>75</v>
      </c>
      <c r="BJ1282" s="1">
        <v>42268.875</v>
      </c>
      <c r="BK1282">
        <v>19</v>
      </c>
      <c r="BL1282">
        <v>50</v>
      </c>
      <c r="BN1282" s="1">
        <v>42268.875</v>
      </c>
      <c r="BO1282">
        <v>29</v>
      </c>
      <c r="BP1282">
        <v>50</v>
      </c>
      <c r="BR1282" s="1"/>
      <c r="BV1282" s="1"/>
      <c r="BZ1282" s="1"/>
      <c r="CD1282" s="1"/>
      <c r="CH1282" s="1"/>
      <c r="CL1282" s="1"/>
      <c r="CP1282" s="1"/>
      <c r="CT1282" s="1"/>
      <c r="CX1282" s="1"/>
      <c r="DB1282" s="1"/>
      <c r="DF1282" s="1"/>
      <c r="DJ1282" s="1"/>
      <c r="DN1282" s="1"/>
      <c r="DR1282" s="1"/>
      <c r="DV1282" s="1"/>
      <c r="DZ1282" s="1"/>
      <c r="ED1282" s="1"/>
      <c r="EH1282" s="1"/>
      <c r="EL1282" s="1"/>
      <c r="EP1282" s="1"/>
      <c r="ET1282" s="1"/>
      <c r="EX1282" s="1"/>
      <c r="FB1282" s="1"/>
      <c r="FF1282" s="1"/>
      <c r="FJ1282" s="1"/>
      <c r="FN1282" s="1"/>
      <c r="FR1282" s="1"/>
      <c r="FV1282" s="1"/>
      <c r="FZ1282" s="1"/>
      <c r="GD1282" s="1"/>
      <c r="GH1282" s="1"/>
      <c r="GL1282" s="1"/>
      <c r="GP1282" s="1"/>
      <c r="GT1282" s="1"/>
      <c r="GX1282" s="1"/>
      <c r="HB1282" s="1"/>
      <c r="HF1282" s="1"/>
      <c r="HJ1282" s="1"/>
      <c r="HN1282" s="1"/>
      <c r="HR1282" s="1"/>
      <c r="HV1282" s="1"/>
      <c r="HZ1282" s="1"/>
      <c r="ID1282" s="1"/>
      <c r="IH1282" s="1"/>
      <c r="IL1282" s="1"/>
      <c r="IP1282" s="1"/>
      <c r="IT1282" s="1"/>
      <c r="IX1282" s="1"/>
      <c r="JB1282" s="1"/>
      <c r="JF1282" s="1"/>
      <c r="JJ1282" s="1"/>
      <c r="JN1282" s="1"/>
      <c r="JR1282" s="1"/>
      <c r="JV1282" s="1"/>
      <c r="JZ1282" s="1"/>
      <c r="KD1282" s="1"/>
      <c r="KH1282" s="1"/>
      <c r="KL1282" s="1"/>
      <c r="KP1282" s="1"/>
      <c r="KT1282" s="1"/>
      <c r="KX1282" s="1"/>
      <c r="LB1282" s="1"/>
      <c r="LF1282" s="1"/>
      <c r="LJ1282" s="1"/>
      <c r="LN1282" s="1"/>
      <c r="LR1282" s="1"/>
    </row>
    <row r="1283" spans="6:330">
      <c r="F1283" s="1">
        <v>42268.916666666664</v>
      </c>
      <c r="G1283">
        <v>153</v>
      </c>
      <c r="H1283">
        <v>250</v>
      </c>
      <c r="J1283" s="1">
        <v>42268.916666666664</v>
      </c>
      <c r="K1283">
        <v>46</v>
      </c>
      <c r="L1283">
        <v>150</v>
      </c>
      <c r="N1283" s="1">
        <v>42268.916666666664</v>
      </c>
      <c r="O1283">
        <v>30</v>
      </c>
      <c r="P1283">
        <v>75</v>
      </c>
      <c r="R1283" s="1">
        <v>42268.916666666664</v>
      </c>
      <c r="S1283">
        <v>47</v>
      </c>
      <c r="T1283">
        <v>100</v>
      </c>
      <c r="V1283" s="1">
        <v>42268.916666666664</v>
      </c>
      <c r="W1283">
        <v>32</v>
      </c>
      <c r="X1283">
        <v>75</v>
      </c>
      <c r="Z1283" s="1">
        <v>42268.916666666664</v>
      </c>
      <c r="AA1283">
        <v>18</v>
      </c>
      <c r="AB1283">
        <v>50</v>
      </c>
      <c r="AD1283" s="1">
        <v>42268.916666666664</v>
      </c>
      <c r="AE1283">
        <v>21</v>
      </c>
      <c r="AF1283">
        <v>250</v>
      </c>
      <c r="AH1283" s="1">
        <v>42268.916666666664</v>
      </c>
      <c r="AI1283">
        <v>9</v>
      </c>
      <c r="AJ1283">
        <v>100</v>
      </c>
      <c r="AL1283" s="1">
        <v>42268.916666666664</v>
      </c>
      <c r="AM1283">
        <v>8</v>
      </c>
      <c r="AN1283">
        <v>50</v>
      </c>
      <c r="AP1283" s="1">
        <v>42268.916666666664</v>
      </c>
      <c r="AQ1283">
        <v>204</v>
      </c>
      <c r="AR1283">
        <v>150</v>
      </c>
      <c r="AT1283" s="1">
        <v>42268.916666666664</v>
      </c>
      <c r="AU1283">
        <v>18</v>
      </c>
      <c r="AV1283">
        <v>100</v>
      </c>
      <c r="AX1283" s="1">
        <v>42268.916666666664</v>
      </c>
      <c r="AY1283">
        <v>46</v>
      </c>
      <c r="AZ1283">
        <v>50</v>
      </c>
      <c r="BB1283" s="1">
        <v>42268.916666666664</v>
      </c>
      <c r="BC1283">
        <v>40</v>
      </c>
      <c r="BD1283">
        <v>125</v>
      </c>
      <c r="BF1283" s="1">
        <v>42268.916666666664</v>
      </c>
      <c r="BG1283">
        <v>20</v>
      </c>
      <c r="BH1283">
        <v>75</v>
      </c>
      <c r="BJ1283" s="1">
        <v>42268.916666666664</v>
      </c>
      <c r="BK1283">
        <v>9</v>
      </c>
      <c r="BL1283">
        <v>50</v>
      </c>
      <c r="BN1283" s="1">
        <v>42268.916666666664</v>
      </c>
      <c r="BO1283">
        <v>18</v>
      </c>
      <c r="BP1283">
        <v>50</v>
      </c>
      <c r="BR1283" s="1"/>
      <c r="BV1283" s="1"/>
      <c r="BZ1283" s="1"/>
      <c r="CD1283" s="1"/>
      <c r="CH1283" s="1"/>
      <c r="CL1283" s="1"/>
      <c r="CP1283" s="1"/>
      <c r="CT1283" s="1"/>
      <c r="CX1283" s="1"/>
      <c r="DB1283" s="1"/>
      <c r="DF1283" s="1"/>
      <c r="DJ1283" s="1"/>
      <c r="DN1283" s="1"/>
      <c r="DR1283" s="1"/>
      <c r="DV1283" s="1"/>
      <c r="DZ1283" s="1"/>
      <c r="ED1283" s="1"/>
      <c r="EH1283" s="1"/>
      <c r="EL1283" s="1"/>
      <c r="EP1283" s="1"/>
      <c r="ET1283" s="1"/>
      <c r="EX1283" s="1"/>
      <c r="FB1283" s="1"/>
      <c r="FF1283" s="1"/>
      <c r="FJ1283" s="1"/>
      <c r="FN1283" s="1"/>
      <c r="FR1283" s="1"/>
      <c r="FV1283" s="1"/>
      <c r="FZ1283" s="1"/>
      <c r="GD1283" s="1"/>
      <c r="GH1283" s="1"/>
      <c r="GL1283" s="1"/>
      <c r="GP1283" s="1"/>
      <c r="GT1283" s="1"/>
      <c r="GX1283" s="1"/>
      <c r="HB1283" s="1"/>
      <c r="HF1283" s="1"/>
      <c r="HJ1283" s="1"/>
      <c r="HN1283" s="1"/>
      <c r="HR1283" s="1"/>
      <c r="HV1283" s="1"/>
      <c r="HZ1283" s="1"/>
      <c r="ID1283" s="1"/>
      <c r="IH1283" s="1"/>
      <c r="IL1283" s="1"/>
      <c r="IP1283" s="1"/>
      <c r="IT1283" s="1"/>
      <c r="IX1283" s="1"/>
      <c r="JB1283" s="1"/>
      <c r="JF1283" s="1"/>
      <c r="JJ1283" s="1"/>
      <c r="JN1283" s="1"/>
      <c r="JR1283" s="1"/>
      <c r="JV1283" s="1"/>
      <c r="JZ1283" s="1"/>
      <c r="KD1283" s="1"/>
      <c r="KH1283" s="1"/>
      <c r="KL1283" s="1"/>
      <c r="KP1283" s="1"/>
      <c r="KT1283" s="1"/>
      <c r="KX1283" s="1"/>
      <c r="LB1283" s="1"/>
      <c r="LF1283" s="1"/>
      <c r="LJ1283" s="1"/>
      <c r="LN1283" s="1"/>
      <c r="LR1283" s="1"/>
    </row>
    <row r="1284" spans="6:330">
      <c r="F1284" s="1">
        <v>42268.958333333336</v>
      </c>
      <c r="G1284">
        <v>151</v>
      </c>
      <c r="H1284">
        <v>250</v>
      </c>
      <c r="J1284" s="1">
        <v>42268.958333333336</v>
      </c>
      <c r="K1284">
        <v>17</v>
      </c>
      <c r="L1284">
        <v>150</v>
      </c>
      <c r="N1284" s="1">
        <v>42268.958333333336</v>
      </c>
      <c r="O1284">
        <v>27</v>
      </c>
      <c r="P1284">
        <v>75</v>
      </c>
      <c r="R1284" s="1">
        <v>42268.958333333336</v>
      </c>
      <c r="S1284">
        <v>36</v>
      </c>
      <c r="T1284">
        <v>100</v>
      </c>
      <c r="V1284" s="1">
        <v>42268.958333333336</v>
      </c>
      <c r="W1284">
        <v>28</v>
      </c>
      <c r="X1284">
        <v>75</v>
      </c>
      <c r="Z1284" s="1">
        <v>42268.958333333336</v>
      </c>
      <c r="AA1284">
        <v>14</v>
      </c>
      <c r="AB1284">
        <v>50</v>
      </c>
      <c r="AD1284" s="1">
        <v>42268.958333333336</v>
      </c>
      <c r="AE1284">
        <v>19</v>
      </c>
      <c r="AF1284">
        <v>250</v>
      </c>
      <c r="AH1284" s="1">
        <v>42268.958333333336</v>
      </c>
      <c r="AI1284">
        <v>7</v>
      </c>
      <c r="AJ1284">
        <v>100</v>
      </c>
      <c r="AL1284" s="1">
        <v>42268.958333333336</v>
      </c>
      <c r="AM1284">
        <v>6</v>
      </c>
      <c r="AN1284">
        <v>50</v>
      </c>
      <c r="AP1284" s="1">
        <v>42268.958333333336</v>
      </c>
      <c r="AQ1284">
        <v>186</v>
      </c>
      <c r="AR1284">
        <v>150</v>
      </c>
      <c r="AT1284" s="1">
        <v>42268.958333333336</v>
      </c>
      <c r="AU1284">
        <v>16</v>
      </c>
      <c r="AV1284">
        <v>100</v>
      </c>
      <c r="AX1284" s="1">
        <v>42268.958333333336</v>
      </c>
      <c r="AY1284">
        <v>64</v>
      </c>
      <c r="AZ1284">
        <v>50</v>
      </c>
      <c r="BB1284" s="1">
        <v>42268.958333333336</v>
      </c>
      <c r="BC1284">
        <v>47</v>
      </c>
      <c r="BD1284">
        <v>125</v>
      </c>
      <c r="BF1284" s="1">
        <v>42268.958333333336</v>
      </c>
      <c r="BG1284">
        <v>16</v>
      </c>
      <c r="BH1284">
        <v>75</v>
      </c>
      <c r="BJ1284" s="1">
        <v>42268.958333333336</v>
      </c>
      <c r="BK1284">
        <v>7</v>
      </c>
      <c r="BL1284">
        <v>50</v>
      </c>
      <c r="BN1284" s="1">
        <v>42268.958333333336</v>
      </c>
      <c r="BO1284">
        <v>14</v>
      </c>
      <c r="BP1284">
        <v>50</v>
      </c>
      <c r="BR1284" s="1"/>
      <c r="BV1284" s="1"/>
      <c r="BZ1284" s="1"/>
      <c r="CD1284" s="1"/>
      <c r="CH1284" s="1"/>
      <c r="CL1284" s="1"/>
      <c r="CP1284" s="1"/>
      <c r="CT1284" s="1"/>
      <c r="CX1284" s="1"/>
      <c r="DB1284" s="1"/>
      <c r="DF1284" s="1"/>
      <c r="DJ1284" s="1"/>
      <c r="DN1284" s="1"/>
      <c r="DR1284" s="1"/>
      <c r="DV1284" s="1"/>
      <c r="DZ1284" s="1"/>
      <c r="ED1284" s="1"/>
      <c r="EH1284" s="1"/>
      <c r="EL1284" s="1"/>
      <c r="EP1284" s="1"/>
      <c r="ET1284" s="1"/>
      <c r="EX1284" s="1"/>
      <c r="FB1284" s="1"/>
      <c r="FF1284" s="1"/>
      <c r="FJ1284" s="1"/>
      <c r="FN1284" s="1"/>
      <c r="FR1284" s="1"/>
      <c r="FV1284" s="1"/>
      <c r="FZ1284" s="1"/>
      <c r="GD1284" s="1"/>
      <c r="GH1284" s="1"/>
      <c r="GL1284" s="1"/>
      <c r="GP1284" s="1"/>
      <c r="GT1284" s="1"/>
      <c r="GX1284" s="1"/>
      <c r="HB1284" s="1"/>
      <c r="HF1284" s="1"/>
      <c r="HJ1284" s="1"/>
      <c r="HN1284" s="1"/>
      <c r="HR1284" s="1"/>
      <c r="HV1284" s="1"/>
      <c r="HZ1284" s="1"/>
      <c r="ID1284" s="1"/>
      <c r="IH1284" s="1"/>
      <c r="IL1284" s="1"/>
      <c r="IP1284" s="1"/>
      <c r="IT1284" s="1"/>
      <c r="IX1284" s="1"/>
      <c r="JB1284" s="1"/>
      <c r="JF1284" s="1"/>
      <c r="JJ1284" s="1"/>
      <c r="JN1284" s="1"/>
      <c r="JR1284" s="1"/>
      <c r="JV1284" s="1"/>
      <c r="JZ1284" s="1"/>
      <c r="KD1284" s="1"/>
      <c r="KH1284" s="1"/>
      <c r="KL1284" s="1"/>
      <c r="KP1284" s="1"/>
      <c r="KT1284" s="1"/>
      <c r="KX1284" s="1"/>
      <c r="LB1284" s="1"/>
      <c r="LF1284" s="1"/>
      <c r="LJ1284" s="1"/>
      <c r="LN1284" s="1"/>
      <c r="LR1284" s="1"/>
    </row>
    <row r="1285" spans="6:330">
      <c r="F1285" s="1">
        <v>42269</v>
      </c>
      <c r="G1285">
        <v>167</v>
      </c>
      <c r="H1285">
        <v>250</v>
      </c>
      <c r="J1285" s="1">
        <v>42269</v>
      </c>
      <c r="K1285">
        <v>10</v>
      </c>
      <c r="L1285">
        <v>150</v>
      </c>
      <c r="N1285" s="1">
        <v>42269</v>
      </c>
      <c r="O1285">
        <v>21</v>
      </c>
      <c r="P1285">
        <v>75</v>
      </c>
      <c r="R1285" s="1">
        <v>42269</v>
      </c>
      <c r="S1285">
        <v>31</v>
      </c>
      <c r="T1285">
        <v>100</v>
      </c>
      <c r="V1285" s="1">
        <v>42269</v>
      </c>
      <c r="W1285">
        <v>20</v>
      </c>
      <c r="X1285">
        <v>75</v>
      </c>
      <c r="Z1285" s="1">
        <v>42269</v>
      </c>
      <c r="AA1285">
        <v>6</v>
      </c>
      <c r="AB1285">
        <v>50</v>
      </c>
      <c r="AD1285" s="1">
        <v>42269</v>
      </c>
      <c r="AE1285">
        <v>14</v>
      </c>
      <c r="AF1285">
        <v>250</v>
      </c>
      <c r="AH1285" s="1">
        <v>42269</v>
      </c>
      <c r="AI1285">
        <v>6</v>
      </c>
      <c r="AJ1285">
        <v>100</v>
      </c>
      <c r="AL1285" s="1">
        <v>42269</v>
      </c>
      <c r="AM1285">
        <v>4</v>
      </c>
      <c r="AN1285">
        <v>50</v>
      </c>
      <c r="AP1285" s="1">
        <v>42269</v>
      </c>
      <c r="AQ1285">
        <v>138</v>
      </c>
      <c r="AR1285">
        <v>150</v>
      </c>
      <c r="AT1285" s="1">
        <v>42269</v>
      </c>
      <c r="AU1285">
        <v>11</v>
      </c>
      <c r="AV1285">
        <v>100</v>
      </c>
      <c r="AX1285" s="1">
        <v>42269</v>
      </c>
      <c r="AY1285">
        <v>29</v>
      </c>
      <c r="AZ1285">
        <v>50</v>
      </c>
      <c r="BB1285" s="1">
        <v>42269</v>
      </c>
      <c r="BC1285">
        <v>39</v>
      </c>
      <c r="BD1285">
        <v>125</v>
      </c>
      <c r="BF1285" s="1">
        <v>42269</v>
      </c>
      <c r="BG1285">
        <v>17</v>
      </c>
      <c r="BH1285">
        <v>75</v>
      </c>
      <c r="BJ1285" s="1">
        <v>42269</v>
      </c>
      <c r="BK1285">
        <v>4</v>
      </c>
      <c r="BL1285">
        <v>50</v>
      </c>
      <c r="BN1285" s="1">
        <v>42269</v>
      </c>
      <c r="BO1285">
        <v>6</v>
      </c>
      <c r="BP1285">
        <v>50</v>
      </c>
      <c r="BR1285" s="1"/>
      <c r="BV1285" s="1"/>
      <c r="BZ1285" s="1"/>
      <c r="CD1285" s="1"/>
      <c r="CH1285" s="1"/>
      <c r="CL1285" s="1"/>
      <c r="CP1285" s="1"/>
      <c r="CT1285" s="1"/>
      <c r="CX1285" s="1"/>
      <c r="DB1285" s="1"/>
      <c r="DF1285" s="1"/>
      <c r="DJ1285" s="1"/>
      <c r="DN1285" s="1"/>
      <c r="DR1285" s="1"/>
      <c r="DV1285" s="1"/>
      <c r="DZ1285" s="1"/>
      <c r="ED1285" s="1"/>
      <c r="EH1285" s="1"/>
      <c r="EL1285" s="1"/>
      <c r="EP1285" s="1"/>
      <c r="ET1285" s="1"/>
      <c r="EX1285" s="1"/>
      <c r="FB1285" s="1"/>
      <c r="FF1285" s="1"/>
      <c r="FJ1285" s="1"/>
      <c r="FN1285" s="1"/>
      <c r="FR1285" s="1"/>
      <c r="FV1285" s="1"/>
      <c r="FZ1285" s="1"/>
      <c r="GD1285" s="1"/>
      <c r="GH1285" s="1"/>
      <c r="GL1285" s="1"/>
      <c r="GP1285" s="1"/>
      <c r="GT1285" s="1"/>
      <c r="GX1285" s="1"/>
      <c r="HB1285" s="1"/>
      <c r="HF1285" s="1"/>
      <c r="HJ1285" s="1"/>
      <c r="HN1285" s="1"/>
      <c r="HR1285" s="1"/>
      <c r="HV1285" s="1"/>
      <c r="HZ1285" s="1"/>
      <c r="ID1285" s="1"/>
      <c r="IH1285" s="1"/>
      <c r="IL1285" s="1"/>
      <c r="IP1285" s="1"/>
      <c r="IT1285" s="1"/>
      <c r="IX1285" s="1"/>
      <c r="JB1285" s="1"/>
      <c r="JF1285" s="1"/>
      <c r="JJ1285" s="1"/>
      <c r="JN1285" s="1"/>
      <c r="JR1285" s="1"/>
      <c r="JV1285" s="1"/>
      <c r="JZ1285" s="1"/>
      <c r="KD1285" s="1"/>
      <c r="KH1285" s="1"/>
      <c r="KL1285" s="1"/>
      <c r="KP1285" s="1"/>
      <c r="KT1285" s="1"/>
      <c r="KX1285" s="1"/>
      <c r="LB1285" s="1"/>
      <c r="LF1285" s="1"/>
      <c r="LJ1285" s="1"/>
      <c r="LN1285" s="1"/>
      <c r="LR1285" s="1"/>
    </row>
    <row r="1286" spans="6:330">
      <c r="F1286" s="1">
        <v>42269.041666666664</v>
      </c>
      <c r="G1286">
        <v>161</v>
      </c>
      <c r="H1286">
        <v>250</v>
      </c>
      <c r="J1286" s="1">
        <v>42269.041666666664</v>
      </c>
      <c r="K1286">
        <v>7</v>
      </c>
      <c r="L1286">
        <v>150</v>
      </c>
      <c r="N1286" s="1">
        <v>42269.041666666664</v>
      </c>
      <c r="O1286">
        <v>11</v>
      </c>
      <c r="P1286">
        <v>75</v>
      </c>
      <c r="R1286" s="1">
        <v>42269.041666666664</v>
      </c>
      <c r="S1286">
        <v>10</v>
      </c>
      <c r="T1286">
        <v>100</v>
      </c>
      <c r="V1286" s="1">
        <v>42269.041666666664</v>
      </c>
      <c r="W1286">
        <v>9</v>
      </c>
      <c r="X1286">
        <v>75</v>
      </c>
      <c r="Z1286" s="1">
        <v>42269.041666666664</v>
      </c>
      <c r="AA1286">
        <v>3</v>
      </c>
      <c r="AB1286">
        <v>50</v>
      </c>
      <c r="AD1286" s="1">
        <v>42269.041666666664</v>
      </c>
      <c r="AE1286">
        <v>10</v>
      </c>
      <c r="AF1286">
        <v>250</v>
      </c>
      <c r="AH1286" s="1">
        <v>42269.041666666664</v>
      </c>
      <c r="AI1286">
        <v>4</v>
      </c>
      <c r="AJ1286">
        <v>100</v>
      </c>
      <c r="AL1286" s="1">
        <v>42269.041666666664</v>
      </c>
      <c r="AM1286">
        <v>3</v>
      </c>
      <c r="AN1286">
        <v>50</v>
      </c>
      <c r="AP1286" s="1">
        <v>42269.041666666664</v>
      </c>
      <c r="AQ1286">
        <v>94</v>
      </c>
      <c r="AR1286">
        <v>150</v>
      </c>
      <c r="AT1286" s="1">
        <v>42269.041666666664</v>
      </c>
      <c r="AU1286">
        <v>12</v>
      </c>
      <c r="AV1286">
        <v>100</v>
      </c>
      <c r="AX1286" s="1">
        <v>42269.041666666664</v>
      </c>
      <c r="AY1286">
        <v>8</v>
      </c>
      <c r="AZ1286">
        <v>50</v>
      </c>
      <c r="BB1286" s="1">
        <v>42269.041666666664</v>
      </c>
      <c r="BC1286">
        <v>25</v>
      </c>
      <c r="BD1286">
        <v>125</v>
      </c>
      <c r="BF1286" s="1">
        <v>42269.041666666664</v>
      </c>
      <c r="BG1286">
        <v>10</v>
      </c>
      <c r="BH1286">
        <v>75</v>
      </c>
      <c r="BJ1286" s="1">
        <v>42269.041666666664</v>
      </c>
      <c r="BK1286">
        <v>3</v>
      </c>
      <c r="BL1286">
        <v>50</v>
      </c>
      <c r="BN1286" s="1">
        <v>42269.041666666664</v>
      </c>
      <c r="BO1286">
        <v>3</v>
      </c>
      <c r="BP1286">
        <v>50</v>
      </c>
      <c r="BR1286" s="1"/>
      <c r="BV1286" s="1"/>
      <c r="BZ1286" s="1"/>
      <c r="CD1286" s="1"/>
      <c r="CH1286" s="1"/>
      <c r="CL1286" s="1"/>
      <c r="CP1286" s="1"/>
      <c r="CT1286" s="1"/>
      <c r="CX1286" s="1"/>
      <c r="DB1286" s="1"/>
      <c r="DF1286" s="1"/>
      <c r="DJ1286" s="1"/>
      <c r="DN1286" s="1"/>
      <c r="DR1286" s="1"/>
      <c r="DV1286" s="1"/>
      <c r="DZ1286" s="1"/>
      <c r="ED1286" s="1"/>
      <c r="EH1286" s="1"/>
      <c r="EL1286" s="1"/>
      <c r="EP1286" s="1"/>
      <c r="ET1286" s="1"/>
      <c r="EX1286" s="1"/>
      <c r="FB1286" s="1"/>
      <c r="FF1286" s="1"/>
      <c r="FJ1286" s="1"/>
      <c r="FN1286" s="1"/>
      <c r="FR1286" s="1"/>
      <c r="FV1286" s="1"/>
      <c r="FZ1286" s="1"/>
      <c r="GD1286" s="1"/>
      <c r="GH1286" s="1"/>
      <c r="GL1286" s="1"/>
      <c r="GP1286" s="1"/>
      <c r="GT1286" s="1"/>
      <c r="GX1286" s="1"/>
      <c r="HB1286" s="1"/>
      <c r="HF1286" s="1"/>
      <c r="HJ1286" s="1"/>
      <c r="HN1286" s="1"/>
      <c r="HR1286" s="1"/>
      <c r="HV1286" s="1"/>
      <c r="HZ1286" s="1"/>
      <c r="ID1286" s="1"/>
      <c r="IH1286" s="1"/>
      <c r="IL1286" s="1"/>
      <c r="IP1286" s="1"/>
      <c r="IT1286" s="1"/>
      <c r="IX1286" s="1"/>
      <c r="JB1286" s="1"/>
      <c r="JF1286" s="1"/>
      <c r="JJ1286" s="1"/>
      <c r="JN1286" s="1"/>
      <c r="JR1286" s="1"/>
      <c r="JV1286" s="1"/>
      <c r="JZ1286" s="1"/>
      <c r="KD1286" s="1"/>
      <c r="KH1286" s="1"/>
      <c r="KL1286" s="1"/>
      <c r="KP1286" s="1"/>
      <c r="KT1286" s="1"/>
      <c r="KX1286" s="1"/>
      <c r="LB1286" s="1"/>
      <c r="LF1286" s="1"/>
      <c r="LJ1286" s="1"/>
      <c r="LN1286" s="1"/>
      <c r="LR1286" s="1"/>
    </row>
    <row r="1287" spans="6:330">
      <c r="F1287" s="1">
        <v>42269.083333333336</v>
      </c>
      <c r="G1287">
        <v>156</v>
      </c>
      <c r="H1287">
        <v>250</v>
      </c>
      <c r="J1287" s="1">
        <v>42269.083333333336</v>
      </c>
      <c r="K1287">
        <v>5</v>
      </c>
      <c r="L1287">
        <v>150</v>
      </c>
      <c r="N1287" s="1">
        <v>42269.083333333336</v>
      </c>
      <c r="O1287">
        <v>12</v>
      </c>
      <c r="P1287">
        <v>75</v>
      </c>
      <c r="R1287" s="1">
        <v>42269.083333333336</v>
      </c>
      <c r="S1287">
        <v>3</v>
      </c>
      <c r="T1287">
        <v>100</v>
      </c>
      <c r="V1287" s="1">
        <v>42269.083333333336</v>
      </c>
      <c r="W1287">
        <v>6</v>
      </c>
      <c r="X1287">
        <v>75</v>
      </c>
      <c r="Z1287" s="1">
        <v>42269.083333333336</v>
      </c>
      <c r="AA1287">
        <v>2</v>
      </c>
      <c r="AB1287">
        <v>50</v>
      </c>
      <c r="AD1287" s="1">
        <v>42269.083333333336</v>
      </c>
      <c r="AE1287">
        <v>9</v>
      </c>
      <c r="AF1287">
        <v>250</v>
      </c>
      <c r="AH1287" s="1">
        <v>42269.083333333336</v>
      </c>
      <c r="AI1287">
        <v>2</v>
      </c>
      <c r="AJ1287">
        <v>100</v>
      </c>
      <c r="AL1287" s="1">
        <v>42269.083333333336</v>
      </c>
      <c r="AM1287">
        <v>2</v>
      </c>
      <c r="AN1287">
        <v>50</v>
      </c>
      <c r="AP1287" s="1">
        <v>42269.083333333336</v>
      </c>
      <c r="AQ1287">
        <v>66</v>
      </c>
      <c r="AR1287">
        <v>150</v>
      </c>
      <c r="AT1287" s="1">
        <v>42269.083333333336</v>
      </c>
      <c r="AU1287">
        <v>7</v>
      </c>
      <c r="AV1287">
        <v>100</v>
      </c>
      <c r="AX1287" s="1">
        <v>42269.083333333336</v>
      </c>
      <c r="AY1287">
        <v>5</v>
      </c>
      <c r="AZ1287">
        <v>50</v>
      </c>
      <c r="BB1287" s="1">
        <v>42269.083333333336</v>
      </c>
      <c r="BC1287">
        <v>11</v>
      </c>
      <c r="BD1287">
        <v>125</v>
      </c>
      <c r="BF1287" s="1">
        <v>42269.083333333336</v>
      </c>
      <c r="BG1287">
        <v>9</v>
      </c>
      <c r="BH1287">
        <v>75</v>
      </c>
      <c r="BJ1287" s="1">
        <v>42269.083333333336</v>
      </c>
      <c r="BK1287">
        <v>4</v>
      </c>
      <c r="BL1287">
        <v>50</v>
      </c>
      <c r="BN1287" s="1">
        <v>42269.083333333336</v>
      </c>
      <c r="BO1287">
        <v>2</v>
      </c>
      <c r="BP1287">
        <v>50</v>
      </c>
      <c r="BR1287" s="1"/>
      <c r="BV1287" s="1"/>
      <c r="BZ1287" s="1"/>
      <c r="CD1287" s="1"/>
      <c r="CH1287" s="1"/>
      <c r="CL1287" s="1"/>
      <c r="CP1287" s="1"/>
      <c r="CT1287" s="1"/>
      <c r="CX1287" s="1"/>
      <c r="DB1287" s="1"/>
      <c r="DF1287" s="1"/>
      <c r="DJ1287" s="1"/>
      <c r="DN1287" s="1"/>
      <c r="DR1287" s="1"/>
      <c r="DV1287" s="1"/>
      <c r="DZ1287" s="1"/>
      <c r="ED1287" s="1"/>
      <c r="EH1287" s="1"/>
      <c r="EL1287" s="1"/>
      <c r="EP1287" s="1"/>
      <c r="ET1287" s="1"/>
      <c r="EX1287" s="1"/>
      <c r="FB1287" s="1"/>
      <c r="FF1287" s="1"/>
      <c r="FJ1287" s="1"/>
      <c r="FN1287" s="1"/>
      <c r="FR1287" s="1"/>
      <c r="FV1287" s="1"/>
      <c r="FZ1287" s="1"/>
      <c r="GD1287" s="1"/>
      <c r="GH1287" s="1"/>
      <c r="GL1287" s="1"/>
      <c r="GP1287" s="1"/>
      <c r="GT1287" s="1"/>
      <c r="GX1287" s="1"/>
      <c r="HB1287" s="1"/>
      <c r="HF1287" s="1"/>
      <c r="HJ1287" s="1"/>
      <c r="HN1287" s="1"/>
      <c r="HR1287" s="1"/>
      <c r="HV1287" s="1"/>
      <c r="HZ1287" s="1"/>
      <c r="ID1287" s="1"/>
      <c r="IH1287" s="1"/>
      <c r="IL1287" s="1"/>
      <c r="IP1287" s="1"/>
      <c r="IT1287" s="1"/>
      <c r="IX1287" s="1"/>
      <c r="JB1287" s="1"/>
      <c r="JF1287" s="1"/>
      <c r="JJ1287" s="1"/>
      <c r="JN1287" s="1"/>
      <c r="JR1287" s="1"/>
      <c r="JV1287" s="1"/>
      <c r="JZ1287" s="1"/>
      <c r="KD1287" s="1"/>
      <c r="KH1287" s="1"/>
      <c r="KL1287" s="1"/>
      <c r="KP1287" s="1"/>
      <c r="KT1287" s="1"/>
      <c r="KX1287" s="1"/>
      <c r="LB1287" s="1"/>
      <c r="LF1287" s="1"/>
      <c r="LJ1287" s="1"/>
      <c r="LN1287" s="1"/>
      <c r="LR1287" s="1"/>
    </row>
    <row r="1288" spans="6:330">
      <c r="F1288" s="1">
        <v>42269.125</v>
      </c>
      <c r="G1288">
        <v>138</v>
      </c>
      <c r="H1288">
        <v>250</v>
      </c>
      <c r="J1288" s="1">
        <v>42269.125</v>
      </c>
      <c r="K1288">
        <v>7</v>
      </c>
      <c r="L1288">
        <v>150</v>
      </c>
      <c r="N1288" s="1">
        <v>42269.125</v>
      </c>
      <c r="O1288">
        <v>10</v>
      </c>
      <c r="P1288">
        <v>75</v>
      </c>
      <c r="R1288" s="1">
        <v>42269.125</v>
      </c>
      <c r="S1288">
        <v>2</v>
      </c>
      <c r="T1288">
        <v>100</v>
      </c>
      <c r="V1288" s="1">
        <v>42269.125</v>
      </c>
      <c r="W1288">
        <v>5</v>
      </c>
      <c r="X1288">
        <v>75</v>
      </c>
      <c r="Z1288" s="1">
        <v>42269.125</v>
      </c>
      <c r="AA1288">
        <v>2</v>
      </c>
      <c r="AB1288">
        <v>50</v>
      </c>
      <c r="AD1288" s="1">
        <v>42269.125</v>
      </c>
      <c r="AE1288">
        <v>8</v>
      </c>
      <c r="AF1288">
        <v>250</v>
      </c>
      <c r="AH1288" s="1">
        <v>42269.125</v>
      </c>
      <c r="AI1288">
        <v>2</v>
      </c>
      <c r="AJ1288">
        <v>100</v>
      </c>
      <c r="AL1288" s="1">
        <v>42269.125</v>
      </c>
      <c r="AM1288">
        <v>2</v>
      </c>
      <c r="AN1288">
        <v>50</v>
      </c>
      <c r="AP1288" s="1">
        <v>42269.125</v>
      </c>
      <c r="AQ1288">
        <v>60</v>
      </c>
      <c r="AR1288">
        <v>150</v>
      </c>
      <c r="AT1288" s="1">
        <v>42269.125</v>
      </c>
      <c r="AU1288">
        <v>5</v>
      </c>
      <c r="AV1288">
        <v>100</v>
      </c>
      <c r="AX1288" s="1">
        <v>42269.125</v>
      </c>
      <c r="AY1288">
        <v>4</v>
      </c>
      <c r="AZ1288">
        <v>50</v>
      </c>
      <c r="BB1288" s="1">
        <v>42269.125</v>
      </c>
      <c r="BC1288">
        <v>10</v>
      </c>
      <c r="BD1288">
        <v>125</v>
      </c>
      <c r="BF1288" s="1">
        <v>42269.125</v>
      </c>
      <c r="BG1288">
        <v>8</v>
      </c>
      <c r="BH1288">
        <v>75</v>
      </c>
      <c r="BJ1288" s="1">
        <v>42269.125</v>
      </c>
      <c r="BK1288">
        <v>4</v>
      </c>
      <c r="BL1288">
        <v>50</v>
      </c>
      <c r="BN1288" s="1">
        <v>42269.125</v>
      </c>
      <c r="BO1288">
        <v>2</v>
      </c>
      <c r="BP1288">
        <v>50</v>
      </c>
      <c r="BR1288" s="1"/>
      <c r="BV1288" s="1"/>
      <c r="BZ1288" s="1"/>
      <c r="CD1288" s="1"/>
      <c r="CH1288" s="1"/>
      <c r="CL1288" s="1"/>
      <c r="CP1288" s="1"/>
      <c r="CT1288" s="1"/>
      <c r="CX1288" s="1"/>
      <c r="DB1288" s="1"/>
      <c r="DF1288" s="1"/>
      <c r="DJ1288" s="1"/>
      <c r="DN1288" s="1"/>
      <c r="DR1288" s="1"/>
      <c r="DV1288" s="1"/>
      <c r="DZ1288" s="1"/>
      <c r="ED1288" s="1"/>
      <c r="EH1288" s="1"/>
      <c r="EL1288" s="1"/>
      <c r="EP1288" s="1"/>
      <c r="ET1288" s="1"/>
      <c r="EX1288" s="1"/>
      <c r="FB1288" s="1"/>
      <c r="FF1288" s="1"/>
      <c r="FJ1288" s="1"/>
      <c r="FN1288" s="1"/>
      <c r="FR1288" s="1"/>
      <c r="FV1288" s="1"/>
      <c r="FZ1288" s="1"/>
      <c r="GD1288" s="1"/>
      <c r="GH1288" s="1"/>
      <c r="GL1288" s="1"/>
      <c r="GP1288" s="1"/>
      <c r="GT1288" s="1"/>
      <c r="GX1288" s="1"/>
      <c r="HB1288" s="1"/>
      <c r="HF1288" s="1"/>
      <c r="HJ1288" s="1"/>
      <c r="HN1288" s="1"/>
      <c r="HR1288" s="1"/>
      <c r="HV1288" s="1"/>
      <c r="HZ1288" s="1"/>
      <c r="ID1288" s="1"/>
      <c r="IH1288" s="1"/>
      <c r="IL1288" s="1"/>
      <c r="IP1288" s="1"/>
      <c r="IT1288" s="1"/>
      <c r="IX1288" s="1"/>
      <c r="JB1288" s="1"/>
      <c r="JF1288" s="1"/>
      <c r="JJ1288" s="1"/>
      <c r="JN1288" s="1"/>
      <c r="JR1288" s="1"/>
      <c r="JV1288" s="1"/>
      <c r="JZ1288" s="1"/>
      <c r="KD1288" s="1"/>
      <c r="KH1288" s="1"/>
      <c r="KL1288" s="1"/>
      <c r="KP1288" s="1"/>
      <c r="KT1288" s="1"/>
      <c r="KX1288" s="1"/>
      <c r="LB1288" s="1"/>
      <c r="LF1288" s="1"/>
      <c r="LJ1288" s="1"/>
      <c r="LN1288" s="1"/>
      <c r="LR1288" s="1"/>
    </row>
    <row r="1289" spans="6:330">
      <c r="F1289" s="1">
        <v>42269.166666666664</v>
      </c>
      <c r="G1289">
        <v>147</v>
      </c>
      <c r="H1289">
        <v>250</v>
      </c>
      <c r="J1289" s="1">
        <v>42269.166666666664</v>
      </c>
      <c r="K1289">
        <v>7</v>
      </c>
      <c r="L1289">
        <v>150</v>
      </c>
      <c r="N1289" s="1">
        <v>42269.166666666664</v>
      </c>
      <c r="O1289">
        <v>8</v>
      </c>
      <c r="P1289">
        <v>75</v>
      </c>
      <c r="R1289" s="1">
        <v>42269.166666666664</v>
      </c>
      <c r="S1289">
        <v>1</v>
      </c>
      <c r="T1289">
        <v>100</v>
      </c>
      <c r="V1289" s="1">
        <v>42269.166666666664</v>
      </c>
      <c r="W1289">
        <v>5</v>
      </c>
      <c r="X1289">
        <v>75</v>
      </c>
      <c r="Z1289" s="1">
        <v>42269.166666666664</v>
      </c>
      <c r="AA1289">
        <v>1</v>
      </c>
      <c r="AB1289">
        <v>50</v>
      </c>
      <c r="AD1289" s="1">
        <v>42269.166666666664</v>
      </c>
      <c r="AE1289">
        <v>6</v>
      </c>
      <c r="AF1289">
        <v>250</v>
      </c>
      <c r="AH1289" s="1">
        <v>42269.166666666664</v>
      </c>
      <c r="AI1289">
        <v>2</v>
      </c>
      <c r="AJ1289">
        <v>100</v>
      </c>
      <c r="AL1289" s="1">
        <v>42269.166666666664</v>
      </c>
      <c r="AM1289">
        <v>2</v>
      </c>
      <c r="AN1289">
        <v>50</v>
      </c>
      <c r="AP1289" s="1">
        <v>42269.166666666664</v>
      </c>
      <c r="AQ1289">
        <v>60</v>
      </c>
      <c r="AR1289">
        <v>150</v>
      </c>
      <c r="AT1289" s="1">
        <v>42269.166666666664</v>
      </c>
      <c r="AU1289">
        <v>7</v>
      </c>
      <c r="AV1289">
        <v>100</v>
      </c>
      <c r="AX1289" s="1">
        <v>42269.166666666664</v>
      </c>
      <c r="AY1289">
        <v>4</v>
      </c>
      <c r="AZ1289">
        <v>50</v>
      </c>
      <c r="BB1289" s="1">
        <v>42269.166666666664</v>
      </c>
      <c r="BC1289">
        <v>4</v>
      </c>
      <c r="BD1289">
        <v>125</v>
      </c>
      <c r="BF1289" s="1">
        <v>42269.166666666664</v>
      </c>
      <c r="BG1289">
        <v>7</v>
      </c>
      <c r="BH1289">
        <v>75</v>
      </c>
      <c r="BJ1289" s="1">
        <v>42269.166666666664</v>
      </c>
      <c r="BK1289">
        <v>4</v>
      </c>
      <c r="BL1289">
        <v>50</v>
      </c>
      <c r="BN1289" s="1">
        <v>42269.166666666664</v>
      </c>
      <c r="BO1289">
        <v>1</v>
      </c>
      <c r="BP1289">
        <v>50</v>
      </c>
      <c r="BR1289" s="1"/>
      <c r="BV1289" s="1"/>
      <c r="BZ1289" s="1"/>
      <c r="CD1289" s="1"/>
      <c r="CH1289" s="1"/>
      <c r="CL1289" s="1"/>
      <c r="CP1289" s="1"/>
      <c r="CT1289" s="1"/>
      <c r="CX1289" s="1"/>
      <c r="DB1289" s="1"/>
      <c r="DF1289" s="1"/>
      <c r="DJ1289" s="1"/>
      <c r="DN1289" s="1"/>
      <c r="DR1289" s="1"/>
      <c r="DV1289" s="1"/>
      <c r="DZ1289" s="1"/>
      <c r="ED1289" s="1"/>
      <c r="EH1289" s="1"/>
      <c r="EL1289" s="1"/>
      <c r="EP1289" s="1"/>
      <c r="ET1289" s="1"/>
      <c r="EX1289" s="1"/>
      <c r="FB1289" s="1"/>
      <c r="FF1289" s="1"/>
      <c r="FJ1289" s="1"/>
      <c r="FN1289" s="1"/>
      <c r="FR1289" s="1"/>
      <c r="FV1289" s="1"/>
      <c r="FZ1289" s="1"/>
      <c r="GD1289" s="1"/>
      <c r="GH1289" s="1"/>
      <c r="GL1289" s="1"/>
      <c r="GP1289" s="1"/>
      <c r="GT1289" s="1"/>
      <c r="GX1289" s="1"/>
      <c r="HB1289" s="1"/>
      <c r="HF1289" s="1"/>
      <c r="HJ1289" s="1"/>
      <c r="HN1289" s="1"/>
      <c r="HR1289" s="1"/>
      <c r="HV1289" s="1"/>
      <c r="HZ1289" s="1"/>
      <c r="ID1289" s="1"/>
      <c r="IH1289" s="1"/>
      <c r="IL1289" s="1"/>
      <c r="IP1289" s="1"/>
      <c r="IT1289" s="1"/>
      <c r="IX1289" s="1"/>
      <c r="JB1289" s="1"/>
      <c r="JF1289" s="1"/>
      <c r="JJ1289" s="1"/>
      <c r="JN1289" s="1"/>
      <c r="JR1289" s="1"/>
      <c r="JV1289" s="1"/>
      <c r="JZ1289" s="1"/>
      <c r="KD1289" s="1"/>
      <c r="KH1289" s="1"/>
      <c r="KL1289" s="1"/>
      <c r="KP1289" s="1"/>
      <c r="KT1289" s="1"/>
      <c r="KX1289" s="1"/>
      <c r="LB1289" s="1"/>
      <c r="LF1289" s="1"/>
      <c r="LJ1289" s="1"/>
      <c r="LN1289" s="1"/>
      <c r="LR1289" s="1"/>
    </row>
    <row r="1290" spans="6:330">
      <c r="F1290" s="1">
        <v>42269.208333333336</v>
      </c>
      <c r="G1290">
        <v>163</v>
      </c>
      <c r="H1290">
        <v>250</v>
      </c>
      <c r="J1290" s="1">
        <v>42269.208333333336</v>
      </c>
      <c r="K1290">
        <v>7</v>
      </c>
      <c r="L1290">
        <v>150</v>
      </c>
      <c r="N1290" s="1">
        <v>42269.208333333336</v>
      </c>
      <c r="O1290">
        <v>6</v>
      </c>
      <c r="P1290">
        <v>75</v>
      </c>
      <c r="R1290" s="1">
        <v>42269.208333333336</v>
      </c>
      <c r="S1290">
        <v>4</v>
      </c>
      <c r="T1290">
        <v>100</v>
      </c>
      <c r="V1290" s="1">
        <v>42269.208333333336</v>
      </c>
      <c r="W1290">
        <v>6</v>
      </c>
      <c r="X1290">
        <v>75</v>
      </c>
      <c r="Z1290" s="1">
        <v>42269.208333333336</v>
      </c>
      <c r="AA1290">
        <v>0</v>
      </c>
      <c r="AB1290">
        <v>50</v>
      </c>
      <c r="AD1290" s="1">
        <v>42269.208333333336</v>
      </c>
      <c r="AE1290">
        <v>6</v>
      </c>
      <c r="AF1290">
        <v>250</v>
      </c>
      <c r="AH1290" s="1">
        <v>42269.208333333336</v>
      </c>
      <c r="AI1290">
        <v>2</v>
      </c>
      <c r="AJ1290">
        <v>100</v>
      </c>
      <c r="AL1290" s="1">
        <v>42269.208333333336</v>
      </c>
      <c r="AM1290">
        <v>2</v>
      </c>
      <c r="AN1290">
        <v>50</v>
      </c>
      <c r="AP1290" s="1">
        <v>42269.208333333336</v>
      </c>
      <c r="AQ1290">
        <v>69</v>
      </c>
      <c r="AR1290">
        <v>150</v>
      </c>
      <c r="AT1290" s="1">
        <v>42269.208333333336</v>
      </c>
      <c r="AU1290">
        <v>6</v>
      </c>
      <c r="AV1290">
        <v>100</v>
      </c>
      <c r="AX1290" s="1">
        <v>42269.208333333336</v>
      </c>
      <c r="AY1290">
        <v>5</v>
      </c>
      <c r="AZ1290">
        <v>50</v>
      </c>
      <c r="BB1290" s="1">
        <v>42269.208333333336</v>
      </c>
      <c r="BC1290">
        <v>8</v>
      </c>
      <c r="BD1290">
        <v>125</v>
      </c>
      <c r="BF1290" s="1">
        <v>42269.208333333336</v>
      </c>
      <c r="BG1290">
        <v>7</v>
      </c>
      <c r="BH1290">
        <v>75</v>
      </c>
      <c r="BJ1290" s="1">
        <v>42269.208333333336</v>
      </c>
      <c r="BK1290">
        <v>3</v>
      </c>
      <c r="BL1290">
        <v>50</v>
      </c>
      <c r="BN1290" s="1">
        <v>42269.208333333336</v>
      </c>
      <c r="BO1290">
        <v>0</v>
      </c>
      <c r="BP1290">
        <v>50</v>
      </c>
      <c r="BR1290" s="1"/>
      <c r="BV1290" s="1"/>
      <c r="BZ1290" s="1"/>
      <c r="CD1290" s="1"/>
      <c r="CH1290" s="1"/>
      <c r="CL1290" s="1"/>
      <c r="CP1290" s="1"/>
      <c r="CT1290" s="1"/>
      <c r="CX1290" s="1"/>
      <c r="DB1290" s="1"/>
      <c r="DF1290" s="1"/>
      <c r="DJ1290" s="1"/>
      <c r="DN1290" s="1"/>
      <c r="DR1290" s="1"/>
      <c r="DV1290" s="1"/>
      <c r="DZ1290" s="1"/>
      <c r="ED1290" s="1"/>
      <c r="EH1290" s="1"/>
      <c r="EL1290" s="1"/>
      <c r="EP1290" s="1"/>
      <c r="ET1290" s="1"/>
      <c r="EX1290" s="1"/>
      <c r="FB1290" s="1"/>
      <c r="FF1290" s="1"/>
      <c r="FJ1290" s="1"/>
      <c r="FN1290" s="1"/>
      <c r="FR1290" s="1"/>
      <c r="FV1290" s="1"/>
      <c r="FZ1290" s="1"/>
      <c r="GD1290" s="1"/>
      <c r="GH1290" s="1"/>
      <c r="GL1290" s="1"/>
      <c r="GP1290" s="1"/>
      <c r="GT1290" s="1"/>
      <c r="GX1290" s="1"/>
      <c r="HB1290" s="1"/>
      <c r="HF1290" s="1"/>
      <c r="HJ1290" s="1"/>
      <c r="HN1290" s="1"/>
      <c r="HR1290" s="1"/>
      <c r="HV1290" s="1"/>
      <c r="HZ1290" s="1"/>
      <c r="ID1290" s="1"/>
      <c r="IH1290" s="1"/>
      <c r="IL1290" s="1"/>
      <c r="IP1290" s="1"/>
      <c r="IT1290" s="1"/>
      <c r="IX1290" s="1"/>
      <c r="JB1290" s="1"/>
      <c r="JF1290" s="1"/>
      <c r="JJ1290" s="1"/>
      <c r="JN1290" s="1"/>
      <c r="JR1290" s="1"/>
      <c r="JV1290" s="1"/>
      <c r="JZ1290" s="1"/>
      <c r="KD1290" s="1"/>
      <c r="KH1290" s="1"/>
      <c r="KL1290" s="1"/>
      <c r="KP1290" s="1"/>
      <c r="KT1290" s="1"/>
      <c r="KX1290" s="1"/>
      <c r="LB1290" s="1"/>
      <c r="LF1290" s="1"/>
      <c r="LJ1290" s="1"/>
      <c r="LN1290" s="1"/>
      <c r="LR1290" s="1"/>
    </row>
    <row r="1291" spans="6:330">
      <c r="F1291" s="1">
        <v>42269.25</v>
      </c>
      <c r="G1291">
        <v>175</v>
      </c>
      <c r="H1291">
        <v>250</v>
      </c>
      <c r="J1291" s="1">
        <v>42269.25</v>
      </c>
      <c r="K1291">
        <v>8</v>
      </c>
      <c r="L1291">
        <v>150</v>
      </c>
      <c r="N1291" s="1">
        <v>42269.25</v>
      </c>
      <c r="O1291">
        <v>13</v>
      </c>
      <c r="P1291">
        <v>75</v>
      </c>
      <c r="R1291" s="1">
        <v>42269.25</v>
      </c>
      <c r="S1291">
        <v>13</v>
      </c>
      <c r="T1291">
        <v>100</v>
      </c>
      <c r="V1291" s="1">
        <v>42269.25</v>
      </c>
      <c r="W1291">
        <v>6</v>
      </c>
      <c r="X1291">
        <v>75</v>
      </c>
      <c r="Z1291" s="1">
        <v>42269.25</v>
      </c>
      <c r="AA1291">
        <v>2</v>
      </c>
      <c r="AB1291">
        <v>50</v>
      </c>
      <c r="AD1291" s="1">
        <v>42269.25</v>
      </c>
      <c r="AE1291">
        <v>11</v>
      </c>
      <c r="AF1291">
        <v>250</v>
      </c>
      <c r="AH1291" s="1">
        <v>42269.25</v>
      </c>
      <c r="AI1291">
        <v>5</v>
      </c>
      <c r="AJ1291">
        <v>100</v>
      </c>
      <c r="AL1291" s="1">
        <v>42269.25</v>
      </c>
      <c r="AM1291">
        <v>4</v>
      </c>
      <c r="AN1291">
        <v>50</v>
      </c>
      <c r="AP1291" s="1">
        <v>42269.25</v>
      </c>
      <c r="AQ1291">
        <v>86</v>
      </c>
      <c r="AR1291">
        <v>150</v>
      </c>
      <c r="AT1291" s="1">
        <v>42269.25</v>
      </c>
      <c r="AU1291">
        <v>6</v>
      </c>
      <c r="AV1291">
        <v>100</v>
      </c>
      <c r="AX1291" s="1">
        <v>42269.25</v>
      </c>
      <c r="AY1291">
        <v>6</v>
      </c>
      <c r="AZ1291">
        <v>50</v>
      </c>
      <c r="BB1291" s="1">
        <v>42269.25</v>
      </c>
      <c r="BC1291">
        <v>28</v>
      </c>
      <c r="BD1291">
        <v>125</v>
      </c>
      <c r="BF1291" s="1">
        <v>42269.25</v>
      </c>
      <c r="BG1291">
        <v>10</v>
      </c>
      <c r="BH1291">
        <v>75</v>
      </c>
      <c r="BJ1291" s="1">
        <v>42269.25</v>
      </c>
      <c r="BK1291">
        <v>4</v>
      </c>
      <c r="BL1291">
        <v>50</v>
      </c>
      <c r="BN1291" s="1">
        <v>42269.25</v>
      </c>
      <c r="BO1291">
        <v>2</v>
      </c>
      <c r="BP1291">
        <v>50</v>
      </c>
      <c r="BR1291" s="1"/>
      <c r="BV1291" s="1"/>
      <c r="BZ1291" s="1"/>
      <c r="CD1291" s="1"/>
      <c r="CH1291" s="1"/>
      <c r="CL1291" s="1"/>
      <c r="CP1291" s="1"/>
      <c r="CT1291" s="1"/>
      <c r="CX1291" s="1"/>
      <c r="DB1291" s="1"/>
      <c r="DF1291" s="1"/>
      <c r="DJ1291" s="1"/>
      <c r="DN1291" s="1"/>
      <c r="DR1291" s="1"/>
      <c r="DV1291" s="1"/>
      <c r="DZ1291" s="1"/>
      <c r="ED1291" s="1"/>
      <c r="EH1291" s="1"/>
      <c r="EL1291" s="1"/>
      <c r="EP1291" s="1"/>
      <c r="ET1291" s="1"/>
      <c r="EX1291" s="1"/>
      <c r="FB1291" s="1"/>
      <c r="FF1291" s="1"/>
      <c r="FJ1291" s="1"/>
      <c r="FN1291" s="1"/>
      <c r="FR1291" s="1"/>
      <c r="FV1291" s="1"/>
      <c r="FZ1291" s="1"/>
      <c r="GD1291" s="1"/>
      <c r="GH1291" s="1"/>
      <c r="GL1291" s="1"/>
      <c r="GP1291" s="1"/>
      <c r="GT1291" s="1"/>
      <c r="GX1291" s="1"/>
      <c r="HB1291" s="1"/>
      <c r="HF1291" s="1"/>
      <c r="HJ1291" s="1"/>
      <c r="HN1291" s="1"/>
      <c r="HR1291" s="1"/>
      <c r="HV1291" s="1"/>
      <c r="HZ1291" s="1"/>
      <c r="ID1291" s="1"/>
      <c r="IH1291" s="1"/>
      <c r="IL1291" s="1"/>
      <c r="IP1291" s="1"/>
      <c r="IT1291" s="1"/>
      <c r="IX1291" s="1"/>
      <c r="JB1291" s="1"/>
      <c r="JF1291" s="1"/>
      <c r="JJ1291" s="1"/>
      <c r="JN1291" s="1"/>
      <c r="JR1291" s="1"/>
      <c r="JV1291" s="1"/>
      <c r="JZ1291" s="1"/>
      <c r="KD1291" s="1"/>
      <c r="KH1291" s="1"/>
      <c r="KL1291" s="1"/>
      <c r="KP1291" s="1"/>
      <c r="KT1291" s="1"/>
      <c r="KX1291" s="1"/>
      <c r="LB1291" s="1"/>
      <c r="LF1291" s="1"/>
      <c r="LJ1291" s="1"/>
      <c r="LN1291" s="1"/>
      <c r="LR1291" s="1"/>
    </row>
    <row r="1292" spans="6:330">
      <c r="F1292" s="1">
        <v>42269.291666666664</v>
      </c>
      <c r="G1292">
        <v>200</v>
      </c>
      <c r="H1292">
        <v>250</v>
      </c>
      <c r="J1292" s="1">
        <v>42269.291666666664</v>
      </c>
      <c r="K1292">
        <v>27</v>
      </c>
      <c r="L1292">
        <v>150</v>
      </c>
      <c r="N1292" s="1">
        <v>42269.291666666664</v>
      </c>
      <c r="O1292">
        <v>27</v>
      </c>
      <c r="P1292">
        <v>75</v>
      </c>
      <c r="R1292" s="1">
        <v>42269.291666666664</v>
      </c>
      <c r="S1292">
        <v>36</v>
      </c>
      <c r="T1292">
        <v>100</v>
      </c>
      <c r="V1292" s="1">
        <v>42269.291666666664</v>
      </c>
      <c r="W1292">
        <v>8</v>
      </c>
      <c r="X1292">
        <v>75</v>
      </c>
      <c r="Z1292" s="1">
        <v>42269.291666666664</v>
      </c>
      <c r="AA1292">
        <v>12</v>
      </c>
      <c r="AB1292">
        <v>50</v>
      </c>
      <c r="AD1292" s="1">
        <v>42269.291666666664</v>
      </c>
      <c r="AE1292">
        <v>28</v>
      </c>
      <c r="AF1292">
        <v>250</v>
      </c>
      <c r="AH1292" s="1">
        <v>42269.291666666664</v>
      </c>
      <c r="AI1292">
        <v>12</v>
      </c>
      <c r="AJ1292">
        <v>100</v>
      </c>
      <c r="AL1292" s="1">
        <v>42269.291666666664</v>
      </c>
      <c r="AM1292">
        <v>8</v>
      </c>
      <c r="AN1292">
        <v>50</v>
      </c>
      <c r="AP1292" s="1">
        <v>42269.291666666664</v>
      </c>
      <c r="AQ1292">
        <v>95</v>
      </c>
      <c r="AR1292">
        <v>150</v>
      </c>
      <c r="AT1292" s="1">
        <v>42269.291666666664</v>
      </c>
      <c r="AU1292">
        <v>11</v>
      </c>
      <c r="AV1292">
        <v>100</v>
      </c>
      <c r="AX1292" s="1">
        <v>42269.291666666664</v>
      </c>
      <c r="AY1292">
        <v>11</v>
      </c>
      <c r="AZ1292">
        <v>50</v>
      </c>
      <c r="BB1292" s="1">
        <v>42269.291666666664</v>
      </c>
      <c r="BC1292">
        <v>55</v>
      </c>
      <c r="BD1292">
        <v>125</v>
      </c>
      <c r="BF1292" s="1">
        <v>42269.291666666664</v>
      </c>
      <c r="BG1292">
        <v>18</v>
      </c>
      <c r="BH1292">
        <v>75</v>
      </c>
      <c r="BJ1292" s="1">
        <v>42269.291666666664</v>
      </c>
      <c r="BK1292">
        <v>7</v>
      </c>
      <c r="BL1292">
        <v>50</v>
      </c>
      <c r="BN1292" s="1">
        <v>42269.291666666664</v>
      </c>
      <c r="BO1292">
        <v>12</v>
      </c>
      <c r="BP1292">
        <v>50</v>
      </c>
      <c r="BR1292" s="1"/>
      <c r="BV1292" s="1"/>
      <c r="BZ1292" s="1"/>
      <c r="CD1292" s="1"/>
      <c r="CH1292" s="1"/>
      <c r="CL1292" s="1"/>
      <c r="CP1292" s="1"/>
      <c r="CT1292" s="1"/>
      <c r="CX1292" s="1"/>
      <c r="DB1292" s="1"/>
      <c r="DF1292" s="1"/>
      <c r="DJ1292" s="1"/>
      <c r="DN1292" s="1"/>
      <c r="DR1292" s="1"/>
      <c r="DV1292" s="1"/>
      <c r="DZ1292" s="1"/>
      <c r="ED1292" s="1"/>
      <c r="EH1292" s="1"/>
      <c r="EL1292" s="1"/>
      <c r="EP1292" s="1"/>
      <c r="ET1292" s="1"/>
      <c r="EX1292" s="1"/>
      <c r="FB1292" s="1"/>
      <c r="FF1292" s="1"/>
      <c r="FJ1292" s="1"/>
      <c r="FN1292" s="1"/>
      <c r="FR1292" s="1"/>
      <c r="FV1292" s="1"/>
      <c r="FZ1292" s="1"/>
      <c r="GD1292" s="1"/>
      <c r="GH1292" s="1"/>
      <c r="GL1292" s="1"/>
      <c r="GP1292" s="1"/>
      <c r="GT1292" s="1"/>
      <c r="GX1292" s="1"/>
      <c r="HB1292" s="1"/>
      <c r="HF1292" s="1"/>
      <c r="HJ1292" s="1"/>
      <c r="HN1292" s="1"/>
      <c r="HR1292" s="1"/>
      <c r="HV1292" s="1"/>
      <c r="HZ1292" s="1"/>
      <c r="ID1292" s="1"/>
      <c r="IH1292" s="1"/>
      <c r="IL1292" s="1"/>
      <c r="IP1292" s="1"/>
      <c r="IT1292" s="1"/>
      <c r="IX1292" s="1"/>
      <c r="JB1292" s="1"/>
      <c r="JF1292" s="1"/>
      <c r="JJ1292" s="1"/>
      <c r="JN1292" s="1"/>
      <c r="JR1292" s="1"/>
      <c r="JV1292" s="1"/>
      <c r="JZ1292" s="1"/>
      <c r="KD1292" s="1"/>
      <c r="KH1292" s="1"/>
      <c r="KL1292" s="1"/>
      <c r="KP1292" s="1"/>
      <c r="KT1292" s="1"/>
      <c r="KX1292" s="1"/>
      <c r="LB1292" s="1"/>
      <c r="LF1292" s="1"/>
      <c r="LJ1292" s="1"/>
      <c r="LN1292" s="1"/>
      <c r="LR1292" s="1"/>
    </row>
    <row r="1293" spans="6:330">
      <c r="F1293" s="1">
        <v>42269.333333333336</v>
      </c>
      <c r="G1293">
        <v>220</v>
      </c>
      <c r="H1293">
        <v>250</v>
      </c>
      <c r="J1293" s="1">
        <v>42269.333333333336</v>
      </c>
      <c r="K1293">
        <v>66</v>
      </c>
      <c r="L1293">
        <v>150</v>
      </c>
      <c r="N1293" s="1">
        <v>42269.333333333336</v>
      </c>
      <c r="O1293">
        <v>40</v>
      </c>
      <c r="P1293">
        <v>75</v>
      </c>
      <c r="R1293" s="1">
        <v>42269.333333333336</v>
      </c>
      <c r="S1293">
        <v>52</v>
      </c>
      <c r="T1293">
        <v>100</v>
      </c>
      <c r="V1293" s="1">
        <v>42269.333333333336</v>
      </c>
      <c r="W1293">
        <v>17</v>
      </c>
      <c r="X1293">
        <v>75</v>
      </c>
      <c r="Z1293" s="1">
        <v>42269.333333333336</v>
      </c>
      <c r="AA1293">
        <v>19</v>
      </c>
      <c r="AB1293">
        <v>50</v>
      </c>
      <c r="AD1293" s="1">
        <v>42269.333333333336</v>
      </c>
      <c r="AE1293">
        <v>63</v>
      </c>
      <c r="AF1293">
        <v>250</v>
      </c>
      <c r="AH1293" s="1">
        <v>42269.333333333336</v>
      </c>
      <c r="AI1293">
        <v>38</v>
      </c>
      <c r="AJ1293">
        <v>100</v>
      </c>
      <c r="AL1293" s="1">
        <v>42269.333333333336</v>
      </c>
      <c r="AM1293">
        <v>10</v>
      </c>
      <c r="AN1293">
        <v>50</v>
      </c>
      <c r="AP1293" s="1">
        <v>42269.333333333336</v>
      </c>
      <c r="AQ1293">
        <v>126</v>
      </c>
      <c r="AR1293">
        <v>150</v>
      </c>
      <c r="AT1293" s="1">
        <v>42269.333333333336</v>
      </c>
      <c r="AU1293">
        <v>20</v>
      </c>
      <c r="AV1293">
        <v>100</v>
      </c>
      <c r="AX1293" s="1">
        <v>42269.333333333336</v>
      </c>
      <c r="AY1293">
        <v>23</v>
      </c>
      <c r="AZ1293">
        <v>50</v>
      </c>
      <c r="BB1293" s="1">
        <v>42269.333333333336</v>
      </c>
      <c r="BC1293">
        <v>49</v>
      </c>
      <c r="BD1293">
        <v>125</v>
      </c>
      <c r="BF1293" s="1">
        <v>42269.333333333336</v>
      </c>
      <c r="BG1293">
        <v>27</v>
      </c>
      <c r="BH1293">
        <v>75</v>
      </c>
      <c r="BJ1293" s="1">
        <v>42269.333333333336</v>
      </c>
      <c r="BK1293">
        <v>10</v>
      </c>
      <c r="BL1293">
        <v>50</v>
      </c>
      <c r="BN1293" s="1">
        <v>42269.333333333336</v>
      </c>
      <c r="BO1293">
        <v>19</v>
      </c>
      <c r="BP1293">
        <v>50</v>
      </c>
      <c r="BR1293" s="1"/>
      <c r="BV1293" s="1"/>
      <c r="BZ1293" s="1"/>
      <c r="CD1293" s="1"/>
      <c r="CH1293" s="1"/>
      <c r="CL1293" s="1"/>
      <c r="CP1293" s="1"/>
      <c r="CT1293" s="1"/>
      <c r="CX1293" s="1"/>
      <c r="DB1293" s="1"/>
      <c r="DF1293" s="1"/>
      <c r="DJ1293" s="1"/>
      <c r="DN1293" s="1"/>
      <c r="DR1293" s="1"/>
      <c r="DV1293" s="1"/>
      <c r="DZ1293" s="1"/>
      <c r="ED1293" s="1"/>
      <c r="EH1293" s="1"/>
      <c r="EL1293" s="1"/>
      <c r="EP1293" s="1"/>
      <c r="ET1293" s="1"/>
      <c r="EX1293" s="1"/>
      <c r="FB1293" s="1"/>
      <c r="FF1293" s="1"/>
      <c r="FJ1293" s="1"/>
      <c r="FN1293" s="1"/>
      <c r="FR1293" s="1"/>
      <c r="FV1293" s="1"/>
      <c r="FZ1293" s="1"/>
      <c r="GD1293" s="1"/>
      <c r="GH1293" s="1"/>
      <c r="GL1293" s="1"/>
      <c r="GP1293" s="1"/>
      <c r="GT1293" s="1"/>
      <c r="GX1293" s="1"/>
      <c r="HB1293" s="1"/>
      <c r="HF1293" s="1"/>
      <c r="HJ1293" s="1"/>
      <c r="HN1293" s="1"/>
      <c r="HR1293" s="1"/>
      <c r="HV1293" s="1"/>
      <c r="HZ1293" s="1"/>
      <c r="ID1293" s="1"/>
      <c r="IH1293" s="1"/>
      <c r="IL1293" s="1"/>
      <c r="IP1293" s="1"/>
      <c r="IT1293" s="1"/>
      <c r="IX1293" s="1"/>
      <c r="JB1293" s="1"/>
      <c r="JF1293" s="1"/>
      <c r="JJ1293" s="1"/>
      <c r="JN1293" s="1"/>
      <c r="JR1293" s="1"/>
      <c r="JV1293" s="1"/>
      <c r="JZ1293" s="1"/>
      <c r="KD1293" s="1"/>
      <c r="KH1293" s="1"/>
      <c r="KL1293" s="1"/>
      <c r="KP1293" s="1"/>
      <c r="KT1293" s="1"/>
      <c r="KX1293" s="1"/>
      <c r="LB1293" s="1"/>
      <c r="LF1293" s="1"/>
      <c r="LJ1293" s="1"/>
      <c r="LN1293" s="1"/>
      <c r="LR1293" s="1"/>
    </row>
    <row r="1294" spans="6:330">
      <c r="F1294" s="1">
        <v>42269.375</v>
      </c>
      <c r="G1294">
        <v>228</v>
      </c>
      <c r="H1294">
        <v>250</v>
      </c>
      <c r="J1294" s="1">
        <v>42269.375</v>
      </c>
      <c r="K1294">
        <v>80</v>
      </c>
      <c r="L1294">
        <v>150</v>
      </c>
      <c r="N1294" s="1">
        <v>42269.375</v>
      </c>
      <c r="O1294">
        <v>41</v>
      </c>
      <c r="P1294">
        <v>75</v>
      </c>
      <c r="R1294" s="1">
        <v>42269.375</v>
      </c>
      <c r="S1294">
        <v>46</v>
      </c>
      <c r="T1294">
        <v>100</v>
      </c>
      <c r="V1294" s="1">
        <v>42269.375</v>
      </c>
      <c r="W1294">
        <v>18</v>
      </c>
      <c r="X1294">
        <v>75</v>
      </c>
      <c r="Z1294" s="1">
        <v>42269.375</v>
      </c>
      <c r="AA1294">
        <v>13</v>
      </c>
      <c r="AB1294">
        <v>50</v>
      </c>
      <c r="AD1294" s="1">
        <v>42269.375</v>
      </c>
      <c r="AE1294">
        <v>65</v>
      </c>
      <c r="AF1294">
        <v>250</v>
      </c>
      <c r="AH1294" s="1">
        <v>42269.375</v>
      </c>
      <c r="AI1294">
        <v>69</v>
      </c>
      <c r="AJ1294">
        <v>100</v>
      </c>
      <c r="AL1294" s="1">
        <v>42269.375</v>
      </c>
      <c r="AM1294">
        <v>12</v>
      </c>
      <c r="AN1294">
        <v>50</v>
      </c>
      <c r="AP1294" s="1">
        <v>42269.375</v>
      </c>
      <c r="AQ1294">
        <v>130</v>
      </c>
      <c r="AR1294">
        <v>150</v>
      </c>
      <c r="AT1294" s="1">
        <v>42269.375</v>
      </c>
      <c r="AU1294">
        <v>20</v>
      </c>
      <c r="AV1294">
        <v>100</v>
      </c>
      <c r="AX1294" s="1">
        <v>42269.375</v>
      </c>
      <c r="AY1294">
        <v>17</v>
      </c>
      <c r="AZ1294">
        <v>50</v>
      </c>
      <c r="BB1294" s="1">
        <v>42269.375</v>
      </c>
      <c r="BC1294">
        <v>50</v>
      </c>
      <c r="BD1294">
        <v>125</v>
      </c>
      <c r="BF1294" s="1">
        <v>42269.375</v>
      </c>
      <c r="BG1294">
        <v>27</v>
      </c>
      <c r="BH1294">
        <v>75</v>
      </c>
      <c r="BJ1294" s="1">
        <v>42269.375</v>
      </c>
      <c r="BK1294">
        <v>12</v>
      </c>
      <c r="BL1294">
        <v>50</v>
      </c>
      <c r="BN1294" s="1">
        <v>42269.375</v>
      </c>
      <c r="BO1294">
        <v>13</v>
      </c>
      <c r="BP1294">
        <v>50</v>
      </c>
      <c r="BR1294" s="1"/>
      <c r="BV1294" s="1"/>
      <c r="BZ1294" s="1"/>
      <c r="CD1294" s="1"/>
      <c r="CH1294" s="1"/>
      <c r="CL1294" s="1"/>
      <c r="CP1294" s="1"/>
      <c r="CT1294" s="1"/>
      <c r="CX1294" s="1"/>
      <c r="DB1294" s="1"/>
      <c r="DF1294" s="1"/>
      <c r="DJ1294" s="1"/>
      <c r="DN1294" s="1"/>
      <c r="DR1294" s="1"/>
      <c r="DV1294" s="1"/>
      <c r="DZ1294" s="1"/>
      <c r="ED1294" s="1"/>
      <c r="EH1294" s="1"/>
      <c r="EL1294" s="1"/>
      <c r="EP1294" s="1"/>
      <c r="ET1294" s="1"/>
      <c r="EX1294" s="1"/>
      <c r="FB1294" s="1"/>
      <c r="FF1294" s="1"/>
      <c r="FJ1294" s="1"/>
      <c r="FN1294" s="1"/>
      <c r="FR1294" s="1"/>
      <c r="FV1294" s="1"/>
      <c r="FZ1294" s="1"/>
      <c r="GD1294" s="1"/>
      <c r="GH1294" s="1"/>
      <c r="GL1294" s="1"/>
      <c r="GP1294" s="1"/>
      <c r="GT1294" s="1"/>
      <c r="GX1294" s="1"/>
      <c r="HB1294" s="1"/>
      <c r="HF1294" s="1"/>
      <c r="HJ1294" s="1"/>
      <c r="HN1294" s="1"/>
      <c r="HR1294" s="1"/>
      <c r="HV1294" s="1"/>
      <c r="HZ1294" s="1"/>
      <c r="ID1294" s="1"/>
      <c r="IH1294" s="1"/>
      <c r="IL1294" s="1"/>
      <c r="IP1294" s="1"/>
      <c r="IT1294" s="1"/>
      <c r="IX1294" s="1"/>
      <c r="JB1294" s="1"/>
      <c r="JF1294" s="1"/>
      <c r="JJ1294" s="1"/>
      <c r="JN1294" s="1"/>
      <c r="JR1294" s="1"/>
      <c r="JV1294" s="1"/>
      <c r="JZ1294" s="1"/>
      <c r="KD1294" s="1"/>
      <c r="KH1294" s="1"/>
      <c r="KL1294" s="1"/>
      <c r="KP1294" s="1"/>
      <c r="KT1294" s="1"/>
      <c r="KX1294" s="1"/>
      <c r="LB1294" s="1"/>
      <c r="LF1294" s="1"/>
      <c r="LJ1294" s="1"/>
      <c r="LN1294" s="1"/>
      <c r="LR1294" s="1"/>
    </row>
    <row r="1295" spans="6:330">
      <c r="F1295" s="1">
        <v>42269.416666666664</v>
      </c>
      <c r="G1295">
        <v>241</v>
      </c>
      <c r="H1295">
        <v>250</v>
      </c>
      <c r="J1295" s="1">
        <v>42269.416666666664</v>
      </c>
      <c r="K1295">
        <v>75</v>
      </c>
      <c r="L1295">
        <v>150</v>
      </c>
      <c r="N1295" s="1">
        <v>42269.416666666664</v>
      </c>
      <c r="O1295">
        <v>38</v>
      </c>
      <c r="P1295">
        <v>75</v>
      </c>
      <c r="R1295" s="1">
        <v>42269.416666666664</v>
      </c>
      <c r="S1295">
        <v>41</v>
      </c>
      <c r="T1295">
        <v>100</v>
      </c>
      <c r="V1295" s="1">
        <v>42269.416666666664</v>
      </c>
      <c r="W1295">
        <v>14</v>
      </c>
      <c r="X1295">
        <v>75</v>
      </c>
      <c r="Z1295" s="1">
        <v>42269.416666666664</v>
      </c>
      <c r="AA1295">
        <v>11</v>
      </c>
      <c r="AB1295">
        <v>50</v>
      </c>
      <c r="AD1295" s="1">
        <v>42269.416666666664</v>
      </c>
      <c r="AE1295">
        <v>76</v>
      </c>
      <c r="AF1295">
        <v>250</v>
      </c>
      <c r="AH1295" s="1">
        <v>42269.416666666664</v>
      </c>
      <c r="AI1295">
        <v>72</v>
      </c>
      <c r="AJ1295">
        <v>100</v>
      </c>
      <c r="AL1295" s="1">
        <v>42269.416666666664</v>
      </c>
      <c r="AM1295">
        <v>9</v>
      </c>
      <c r="AN1295">
        <v>50</v>
      </c>
      <c r="AP1295" s="1">
        <v>42269.416666666664</v>
      </c>
      <c r="AQ1295">
        <v>124</v>
      </c>
      <c r="AR1295">
        <v>150</v>
      </c>
      <c r="AT1295" s="1">
        <v>42269.416666666664</v>
      </c>
      <c r="AU1295">
        <v>19</v>
      </c>
      <c r="AV1295">
        <v>100</v>
      </c>
      <c r="AX1295" s="1">
        <v>42269.416666666664</v>
      </c>
      <c r="AY1295">
        <v>22</v>
      </c>
      <c r="AZ1295">
        <v>50</v>
      </c>
      <c r="BB1295" s="1">
        <v>42269.416666666664</v>
      </c>
      <c r="BC1295">
        <v>38</v>
      </c>
      <c r="BD1295">
        <v>125</v>
      </c>
      <c r="BF1295" s="1">
        <v>42269.416666666664</v>
      </c>
      <c r="BG1295">
        <v>20</v>
      </c>
      <c r="BH1295">
        <v>75</v>
      </c>
      <c r="BJ1295" s="1">
        <v>42269.416666666664</v>
      </c>
      <c r="BK1295">
        <v>11</v>
      </c>
      <c r="BL1295">
        <v>50</v>
      </c>
      <c r="BN1295" s="1">
        <v>42269.416666666664</v>
      </c>
      <c r="BO1295">
        <v>11</v>
      </c>
      <c r="BP1295">
        <v>50</v>
      </c>
      <c r="BR1295" s="1"/>
      <c r="BV1295" s="1"/>
      <c r="BZ1295" s="1"/>
      <c r="CD1295" s="1"/>
      <c r="CH1295" s="1"/>
      <c r="CL1295" s="1"/>
      <c r="CP1295" s="1"/>
      <c r="CT1295" s="1"/>
      <c r="CX1295" s="1"/>
      <c r="DB1295" s="1"/>
      <c r="DF1295" s="1"/>
      <c r="DJ1295" s="1"/>
      <c r="DN1295" s="1"/>
      <c r="DR1295" s="1"/>
      <c r="DV1295" s="1"/>
      <c r="DZ1295" s="1"/>
      <c r="ED1295" s="1"/>
      <c r="EH1295" s="1"/>
      <c r="EL1295" s="1"/>
      <c r="EP1295" s="1"/>
      <c r="ET1295" s="1"/>
      <c r="EX1295" s="1"/>
      <c r="FB1295" s="1"/>
      <c r="FF1295" s="1"/>
      <c r="FJ1295" s="1"/>
      <c r="FN1295" s="1"/>
      <c r="FR1295" s="1"/>
      <c r="FV1295" s="1"/>
      <c r="FZ1295" s="1"/>
      <c r="GD1295" s="1"/>
      <c r="GH1295" s="1"/>
      <c r="GL1295" s="1"/>
      <c r="GP1295" s="1"/>
      <c r="GT1295" s="1"/>
      <c r="GX1295" s="1"/>
      <c r="HB1295" s="1"/>
      <c r="HF1295" s="1"/>
      <c r="HJ1295" s="1"/>
      <c r="HN1295" s="1"/>
      <c r="HR1295" s="1"/>
      <c r="HV1295" s="1"/>
      <c r="HZ1295" s="1"/>
      <c r="ID1295" s="1"/>
      <c r="IH1295" s="1"/>
      <c r="IL1295" s="1"/>
      <c r="IP1295" s="1"/>
      <c r="IT1295" s="1"/>
      <c r="IX1295" s="1"/>
      <c r="JB1295" s="1"/>
      <c r="JF1295" s="1"/>
      <c r="JJ1295" s="1"/>
      <c r="JN1295" s="1"/>
      <c r="JR1295" s="1"/>
      <c r="JV1295" s="1"/>
      <c r="JZ1295" s="1"/>
      <c r="KD1295" s="1"/>
      <c r="KH1295" s="1"/>
      <c r="KL1295" s="1"/>
      <c r="KP1295" s="1"/>
      <c r="KT1295" s="1"/>
      <c r="KX1295" s="1"/>
      <c r="LB1295" s="1"/>
      <c r="LF1295" s="1"/>
      <c r="LJ1295" s="1"/>
      <c r="LN1295" s="1"/>
      <c r="LR1295" s="1"/>
    </row>
    <row r="1296" spans="6:330">
      <c r="F1296" s="1">
        <v>42269.458333333336</v>
      </c>
      <c r="G1296">
        <v>257</v>
      </c>
      <c r="H1296">
        <v>250</v>
      </c>
      <c r="J1296" s="1">
        <v>42269.458333333336</v>
      </c>
      <c r="K1296">
        <v>70</v>
      </c>
      <c r="L1296">
        <v>150</v>
      </c>
      <c r="N1296" s="1">
        <v>42269.458333333336</v>
      </c>
      <c r="O1296">
        <v>34</v>
      </c>
      <c r="P1296">
        <v>75</v>
      </c>
      <c r="R1296" s="1">
        <v>42269.458333333336</v>
      </c>
      <c r="S1296">
        <v>39</v>
      </c>
      <c r="T1296">
        <v>100</v>
      </c>
      <c r="V1296" s="1">
        <v>42269.458333333336</v>
      </c>
      <c r="W1296">
        <v>19</v>
      </c>
      <c r="X1296">
        <v>75</v>
      </c>
      <c r="Z1296" s="1">
        <v>42269.458333333336</v>
      </c>
      <c r="AA1296">
        <v>13</v>
      </c>
      <c r="AB1296">
        <v>50</v>
      </c>
      <c r="AD1296" s="1">
        <v>42269.458333333336</v>
      </c>
      <c r="AE1296">
        <v>64</v>
      </c>
      <c r="AF1296">
        <v>250</v>
      </c>
      <c r="AH1296" s="1">
        <v>42269.458333333336</v>
      </c>
      <c r="AI1296">
        <v>75</v>
      </c>
      <c r="AJ1296">
        <v>100</v>
      </c>
      <c r="AL1296" s="1">
        <v>42269.458333333336</v>
      </c>
      <c r="AM1296">
        <v>10</v>
      </c>
      <c r="AN1296">
        <v>50</v>
      </c>
      <c r="AP1296" s="1">
        <v>42269.458333333336</v>
      </c>
      <c r="AQ1296">
        <v>141</v>
      </c>
      <c r="AR1296">
        <v>150</v>
      </c>
      <c r="AT1296" s="1">
        <v>42269.458333333336</v>
      </c>
      <c r="AU1296">
        <v>21</v>
      </c>
      <c r="AV1296">
        <v>100</v>
      </c>
      <c r="AX1296" s="1">
        <v>42269.458333333336</v>
      </c>
      <c r="AY1296">
        <v>27</v>
      </c>
      <c r="AZ1296">
        <v>50</v>
      </c>
      <c r="BB1296" s="1">
        <v>42269.458333333336</v>
      </c>
      <c r="BC1296">
        <v>38</v>
      </c>
      <c r="BD1296">
        <v>125</v>
      </c>
      <c r="BF1296" s="1">
        <v>42269.458333333336</v>
      </c>
      <c r="BG1296">
        <v>20</v>
      </c>
      <c r="BH1296">
        <v>75</v>
      </c>
      <c r="BJ1296" s="1">
        <v>42269.458333333336</v>
      </c>
      <c r="BK1296">
        <v>14</v>
      </c>
      <c r="BL1296">
        <v>50</v>
      </c>
      <c r="BN1296" s="1">
        <v>42269.458333333336</v>
      </c>
      <c r="BO1296">
        <v>13</v>
      </c>
      <c r="BP1296">
        <v>50</v>
      </c>
      <c r="BR1296" s="1"/>
      <c r="BV1296" s="1"/>
      <c r="BZ1296" s="1"/>
      <c r="CD1296" s="1"/>
      <c r="CH1296" s="1"/>
      <c r="CL1296" s="1"/>
      <c r="CP1296" s="1"/>
      <c r="CT1296" s="1"/>
      <c r="CX1296" s="1"/>
      <c r="DB1296" s="1"/>
      <c r="DF1296" s="1"/>
      <c r="DJ1296" s="1"/>
      <c r="DN1296" s="1"/>
      <c r="DR1296" s="1"/>
      <c r="DV1296" s="1"/>
      <c r="DZ1296" s="1"/>
      <c r="ED1296" s="1"/>
      <c r="EH1296" s="1"/>
      <c r="EL1296" s="1"/>
      <c r="EP1296" s="1"/>
      <c r="ET1296" s="1"/>
      <c r="EX1296" s="1"/>
      <c r="FB1296" s="1"/>
      <c r="FF1296" s="1"/>
      <c r="FJ1296" s="1"/>
      <c r="FN1296" s="1"/>
      <c r="FR1296" s="1"/>
      <c r="FV1296" s="1"/>
      <c r="FZ1296" s="1"/>
      <c r="GD1296" s="1"/>
      <c r="GH1296" s="1"/>
      <c r="GL1296" s="1"/>
      <c r="GP1296" s="1"/>
      <c r="GT1296" s="1"/>
      <c r="GX1296" s="1"/>
      <c r="HB1296" s="1"/>
      <c r="HF1296" s="1"/>
      <c r="HJ1296" s="1"/>
      <c r="HN1296" s="1"/>
      <c r="HR1296" s="1"/>
      <c r="HV1296" s="1"/>
      <c r="HZ1296" s="1"/>
      <c r="ID1296" s="1"/>
      <c r="IH1296" s="1"/>
      <c r="IL1296" s="1"/>
      <c r="IP1296" s="1"/>
      <c r="IT1296" s="1"/>
      <c r="IX1296" s="1"/>
      <c r="JB1296" s="1"/>
      <c r="JF1296" s="1"/>
      <c r="JJ1296" s="1"/>
      <c r="JN1296" s="1"/>
      <c r="JR1296" s="1"/>
      <c r="JV1296" s="1"/>
      <c r="JZ1296" s="1"/>
      <c r="KD1296" s="1"/>
      <c r="KH1296" s="1"/>
      <c r="KL1296" s="1"/>
      <c r="KP1296" s="1"/>
      <c r="KT1296" s="1"/>
      <c r="KX1296" s="1"/>
      <c r="LB1296" s="1"/>
      <c r="LF1296" s="1"/>
      <c r="LJ1296" s="1"/>
      <c r="LN1296" s="1"/>
      <c r="LR1296" s="1"/>
    </row>
    <row r="1297" spans="6:330">
      <c r="F1297" s="1">
        <v>42269.5</v>
      </c>
      <c r="G1297">
        <v>262</v>
      </c>
      <c r="H1297">
        <v>250</v>
      </c>
      <c r="J1297" s="1">
        <v>42269.5</v>
      </c>
      <c r="K1297">
        <v>60</v>
      </c>
      <c r="L1297">
        <v>150</v>
      </c>
      <c r="N1297" s="1">
        <v>42269.5</v>
      </c>
      <c r="O1297">
        <v>40</v>
      </c>
      <c r="P1297">
        <v>75</v>
      </c>
      <c r="R1297" s="1">
        <v>42269.5</v>
      </c>
      <c r="S1297">
        <v>53</v>
      </c>
      <c r="T1297">
        <v>100</v>
      </c>
      <c r="V1297" s="1">
        <v>42269.5</v>
      </c>
      <c r="W1297">
        <v>21</v>
      </c>
      <c r="X1297">
        <v>75</v>
      </c>
      <c r="Z1297" s="1">
        <v>42269.5</v>
      </c>
      <c r="AA1297">
        <v>11</v>
      </c>
      <c r="AB1297">
        <v>50</v>
      </c>
      <c r="AD1297" s="1">
        <v>42269.5</v>
      </c>
      <c r="AE1297">
        <v>70</v>
      </c>
      <c r="AF1297">
        <v>250</v>
      </c>
      <c r="AH1297" s="1">
        <v>42269.5</v>
      </c>
      <c r="AI1297">
        <v>73</v>
      </c>
      <c r="AJ1297">
        <v>100</v>
      </c>
      <c r="AL1297" s="1">
        <v>42269.5</v>
      </c>
      <c r="AM1297">
        <v>8</v>
      </c>
      <c r="AN1297">
        <v>50</v>
      </c>
      <c r="AP1297" s="1">
        <v>42269.5</v>
      </c>
      <c r="AQ1297">
        <v>144</v>
      </c>
      <c r="AR1297">
        <v>150</v>
      </c>
      <c r="AT1297" s="1">
        <v>42269.5</v>
      </c>
      <c r="AU1297">
        <v>34</v>
      </c>
      <c r="AV1297">
        <v>100</v>
      </c>
      <c r="AX1297" s="1">
        <v>42269.5</v>
      </c>
      <c r="AY1297">
        <v>25</v>
      </c>
      <c r="AZ1297">
        <v>50</v>
      </c>
      <c r="BB1297" s="1">
        <v>42269.5</v>
      </c>
      <c r="BC1297">
        <v>42</v>
      </c>
      <c r="BD1297">
        <v>125</v>
      </c>
      <c r="BF1297" s="1">
        <v>42269.5</v>
      </c>
      <c r="BG1297">
        <v>20</v>
      </c>
      <c r="BH1297">
        <v>75</v>
      </c>
      <c r="BJ1297" s="1">
        <v>42269.5</v>
      </c>
      <c r="BK1297">
        <v>14</v>
      </c>
      <c r="BL1297">
        <v>50</v>
      </c>
      <c r="BN1297" s="1">
        <v>42269.5</v>
      </c>
      <c r="BO1297">
        <v>11</v>
      </c>
      <c r="BP1297">
        <v>50</v>
      </c>
      <c r="BR1297" s="1"/>
      <c r="BV1297" s="1"/>
      <c r="BZ1297" s="1"/>
      <c r="CD1297" s="1"/>
      <c r="CH1297" s="1"/>
      <c r="CL1297" s="1"/>
      <c r="CP1297" s="1"/>
      <c r="CT1297" s="1"/>
      <c r="CX1297" s="1"/>
      <c r="DB1297" s="1"/>
      <c r="DF1297" s="1"/>
      <c r="DJ1297" s="1"/>
      <c r="DN1297" s="1"/>
      <c r="DR1297" s="1"/>
      <c r="DV1297" s="1"/>
      <c r="DZ1297" s="1"/>
      <c r="ED1297" s="1"/>
      <c r="EH1297" s="1"/>
      <c r="EL1297" s="1"/>
      <c r="EP1297" s="1"/>
      <c r="ET1297" s="1"/>
      <c r="EX1297" s="1"/>
      <c r="FB1297" s="1"/>
      <c r="FF1297" s="1"/>
      <c r="FJ1297" s="1"/>
      <c r="FN1297" s="1"/>
      <c r="FR1297" s="1"/>
      <c r="FV1297" s="1"/>
      <c r="FZ1297" s="1"/>
      <c r="GD1297" s="1"/>
      <c r="GH1297" s="1"/>
      <c r="GL1297" s="1"/>
      <c r="GP1297" s="1"/>
      <c r="GT1297" s="1"/>
      <c r="GX1297" s="1"/>
      <c r="HB1297" s="1"/>
      <c r="HF1297" s="1"/>
      <c r="HJ1297" s="1"/>
      <c r="HN1297" s="1"/>
      <c r="HR1297" s="1"/>
      <c r="HV1297" s="1"/>
      <c r="HZ1297" s="1"/>
      <c r="ID1297" s="1"/>
      <c r="IH1297" s="1"/>
      <c r="IL1297" s="1"/>
      <c r="IP1297" s="1"/>
      <c r="IT1297" s="1"/>
      <c r="IX1297" s="1"/>
      <c r="JB1297" s="1"/>
      <c r="JF1297" s="1"/>
      <c r="JJ1297" s="1"/>
      <c r="JN1297" s="1"/>
      <c r="JR1297" s="1"/>
      <c r="JV1297" s="1"/>
      <c r="JZ1297" s="1"/>
      <c r="KD1297" s="1"/>
      <c r="KH1297" s="1"/>
      <c r="KL1297" s="1"/>
      <c r="KP1297" s="1"/>
      <c r="KT1297" s="1"/>
      <c r="KX1297" s="1"/>
      <c r="LB1297" s="1"/>
      <c r="LF1297" s="1"/>
      <c r="LJ1297" s="1"/>
      <c r="LN1297" s="1"/>
      <c r="LR1297" s="1"/>
    </row>
    <row r="1298" spans="6:330">
      <c r="F1298" s="1">
        <v>42269.541666666664</v>
      </c>
      <c r="G1298">
        <v>272</v>
      </c>
      <c r="H1298">
        <v>250</v>
      </c>
      <c r="J1298" s="1">
        <v>42269.541666666664</v>
      </c>
      <c r="K1298">
        <v>64</v>
      </c>
      <c r="L1298">
        <v>150</v>
      </c>
      <c r="N1298" s="1">
        <v>42269.541666666664</v>
      </c>
      <c r="O1298">
        <v>43</v>
      </c>
      <c r="P1298">
        <v>75</v>
      </c>
      <c r="R1298" s="1">
        <v>42269.541666666664</v>
      </c>
      <c r="S1298">
        <v>59</v>
      </c>
      <c r="T1298">
        <v>100</v>
      </c>
      <c r="V1298" s="1">
        <v>42269.541666666664</v>
      </c>
      <c r="W1298">
        <v>23</v>
      </c>
      <c r="X1298">
        <v>75</v>
      </c>
      <c r="Z1298" s="1">
        <v>42269.541666666664</v>
      </c>
      <c r="AA1298">
        <v>26</v>
      </c>
      <c r="AB1298">
        <v>50</v>
      </c>
      <c r="AD1298" s="1">
        <v>42269.541666666664</v>
      </c>
      <c r="AE1298">
        <v>78</v>
      </c>
      <c r="AF1298">
        <v>250</v>
      </c>
      <c r="AH1298" s="1">
        <v>42269.541666666664</v>
      </c>
      <c r="AI1298">
        <v>70</v>
      </c>
      <c r="AJ1298">
        <v>100</v>
      </c>
      <c r="AL1298" s="1">
        <v>42269.541666666664</v>
      </c>
      <c r="AM1298">
        <v>14</v>
      </c>
      <c r="AN1298">
        <v>50</v>
      </c>
      <c r="AP1298" s="1">
        <v>42269.541666666664</v>
      </c>
      <c r="AQ1298">
        <v>151</v>
      </c>
      <c r="AR1298">
        <v>150</v>
      </c>
      <c r="AT1298" s="1">
        <v>42269.541666666664</v>
      </c>
      <c r="AU1298">
        <v>26</v>
      </c>
      <c r="AV1298">
        <v>100</v>
      </c>
      <c r="AX1298" s="1">
        <v>42269.541666666664</v>
      </c>
      <c r="AY1298">
        <v>32</v>
      </c>
      <c r="AZ1298">
        <v>50</v>
      </c>
      <c r="BB1298" s="1">
        <v>42269.541666666664</v>
      </c>
      <c r="BC1298">
        <v>44</v>
      </c>
      <c r="BD1298">
        <v>125</v>
      </c>
      <c r="BF1298" s="1">
        <v>42269.541666666664</v>
      </c>
      <c r="BG1298">
        <v>20</v>
      </c>
      <c r="BH1298">
        <v>75</v>
      </c>
      <c r="BJ1298" s="1">
        <v>42269.541666666664</v>
      </c>
      <c r="BK1298">
        <v>12</v>
      </c>
      <c r="BL1298">
        <v>50</v>
      </c>
      <c r="BN1298" s="1">
        <v>42269.541666666664</v>
      </c>
      <c r="BO1298">
        <v>26</v>
      </c>
      <c r="BP1298">
        <v>50</v>
      </c>
      <c r="BR1298" s="1"/>
      <c r="BV1298" s="1"/>
      <c r="BZ1298" s="1"/>
      <c r="CD1298" s="1"/>
      <c r="CH1298" s="1"/>
      <c r="CL1298" s="1"/>
      <c r="CP1298" s="1"/>
      <c r="CT1298" s="1"/>
      <c r="CX1298" s="1"/>
      <c r="DB1298" s="1"/>
      <c r="DF1298" s="1"/>
      <c r="DJ1298" s="1"/>
      <c r="DN1298" s="1"/>
      <c r="DR1298" s="1"/>
      <c r="DV1298" s="1"/>
      <c r="DZ1298" s="1"/>
      <c r="ED1298" s="1"/>
      <c r="EH1298" s="1"/>
      <c r="EL1298" s="1"/>
      <c r="EP1298" s="1"/>
      <c r="ET1298" s="1"/>
      <c r="EX1298" s="1"/>
      <c r="FB1298" s="1"/>
      <c r="FF1298" s="1"/>
      <c r="FJ1298" s="1"/>
      <c r="FN1298" s="1"/>
      <c r="FR1298" s="1"/>
      <c r="FV1298" s="1"/>
      <c r="FZ1298" s="1"/>
      <c r="GD1298" s="1"/>
      <c r="GH1298" s="1"/>
      <c r="GL1298" s="1"/>
      <c r="GP1298" s="1"/>
      <c r="GT1298" s="1"/>
      <c r="GX1298" s="1"/>
      <c r="HB1298" s="1"/>
      <c r="HF1298" s="1"/>
      <c r="HJ1298" s="1"/>
      <c r="HN1298" s="1"/>
      <c r="HR1298" s="1"/>
      <c r="HV1298" s="1"/>
      <c r="HZ1298" s="1"/>
      <c r="ID1298" s="1"/>
      <c r="IH1298" s="1"/>
      <c r="IL1298" s="1"/>
      <c r="IP1298" s="1"/>
      <c r="IT1298" s="1"/>
      <c r="IX1298" s="1"/>
      <c r="JB1298" s="1"/>
      <c r="JF1298" s="1"/>
      <c r="JJ1298" s="1"/>
      <c r="JN1298" s="1"/>
      <c r="JR1298" s="1"/>
      <c r="JV1298" s="1"/>
      <c r="JZ1298" s="1"/>
      <c r="KD1298" s="1"/>
      <c r="KH1298" s="1"/>
      <c r="KL1298" s="1"/>
      <c r="KP1298" s="1"/>
      <c r="KT1298" s="1"/>
      <c r="KX1298" s="1"/>
      <c r="LB1298" s="1"/>
      <c r="LF1298" s="1"/>
      <c r="LJ1298" s="1"/>
      <c r="LN1298" s="1"/>
      <c r="LR1298" s="1"/>
    </row>
    <row r="1299" spans="6:330">
      <c r="F1299" s="1">
        <v>42269.583333333336</v>
      </c>
      <c r="G1299">
        <v>312</v>
      </c>
      <c r="H1299">
        <v>250</v>
      </c>
      <c r="J1299" s="1">
        <v>42269.583333333336</v>
      </c>
      <c r="K1299">
        <v>59</v>
      </c>
      <c r="L1299">
        <v>150</v>
      </c>
      <c r="N1299" s="1">
        <v>42269.583333333336</v>
      </c>
      <c r="O1299">
        <v>42</v>
      </c>
      <c r="P1299">
        <v>75</v>
      </c>
      <c r="R1299" s="1">
        <v>42269.583333333336</v>
      </c>
      <c r="S1299">
        <v>52</v>
      </c>
      <c r="T1299">
        <v>100</v>
      </c>
      <c r="V1299" s="1">
        <v>42269.583333333336</v>
      </c>
      <c r="W1299">
        <v>21</v>
      </c>
      <c r="X1299">
        <v>75</v>
      </c>
      <c r="Z1299" s="1">
        <v>42269.583333333336</v>
      </c>
      <c r="AA1299">
        <v>25</v>
      </c>
      <c r="AB1299">
        <v>50</v>
      </c>
      <c r="AD1299" s="1">
        <v>42269.583333333336</v>
      </c>
      <c r="AE1299">
        <v>82</v>
      </c>
      <c r="AF1299">
        <v>250</v>
      </c>
      <c r="AH1299" s="1">
        <v>42269.583333333336</v>
      </c>
      <c r="AI1299">
        <v>74</v>
      </c>
      <c r="AJ1299">
        <v>100</v>
      </c>
      <c r="AL1299" s="1">
        <v>42269.583333333336</v>
      </c>
      <c r="AM1299">
        <v>11</v>
      </c>
      <c r="AN1299">
        <v>50</v>
      </c>
      <c r="AP1299" s="1">
        <v>42269.583333333336</v>
      </c>
      <c r="AQ1299">
        <v>152</v>
      </c>
      <c r="AR1299">
        <v>150</v>
      </c>
      <c r="AT1299" s="1">
        <v>42269.583333333336</v>
      </c>
      <c r="AU1299">
        <v>35</v>
      </c>
      <c r="AV1299">
        <v>100</v>
      </c>
      <c r="AX1299" s="1">
        <v>42269.583333333336</v>
      </c>
      <c r="AY1299">
        <v>32</v>
      </c>
      <c r="AZ1299">
        <v>50</v>
      </c>
      <c r="BB1299" s="1">
        <v>42269.583333333336</v>
      </c>
      <c r="BC1299">
        <v>42</v>
      </c>
      <c r="BD1299">
        <v>125</v>
      </c>
      <c r="BF1299" s="1">
        <v>42269.583333333336</v>
      </c>
      <c r="BG1299">
        <v>23</v>
      </c>
      <c r="BH1299">
        <v>75</v>
      </c>
      <c r="BJ1299" s="1">
        <v>42269.583333333336</v>
      </c>
      <c r="BK1299">
        <v>11</v>
      </c>
      <c r="BL1299">
        <v>50</v>
      </c>
      <c r="BN1299" s="1">
        <v>42269.583333333336</v>
      </c>
      <c r="BO1299">
        <v>25</v>
      </c>
      <c r="BP1299">
        <v>50</v>
      </c>
      <c r="BR1299" s="1"/>
      <c r="BV1299" s="1"/>
      <c r="BZ1299" s="1"/>
      <c r="CD1299" s="1"/>
      <c r="CH1299" s="1"/>
      <c r="CL1299" s="1"/>
      <c r="CP1299" s="1"/>
      <c r="CT1299" s="1"/>
      <c r="CX1299" s="1"/>
      <c r="DB1299" s="1"/>
      <c r="DF1299" s="1"/>
      <c r="DJ1299" s="1"/>
      <c r="DN1299" s="1"/>
      <c r="DR1299" s="1"/>
      <c r="DV1299" s="1"/>
      <c r="DZ1299" s="1"/>
      <c r="ED1299" s="1"/>
      <c r="EH1299" s="1"/>
      <c r="EL1299" s="1"/>
      <c r="EP1299" s="1"/>
      <c r="ET1299" s="1"/>
      <c r="EX1299" s="1"/>
      <c r="FB1299" s="1"/>
      <c r="FF1299" s="1"/>
      <c r="FJ1299" s="1"/>
      <c r="FN1299" s="1"/>
      <c r="FR1299" s="1"/>
      <c r="FV1299" s="1"/>
      <c r="FZ1299" s="1"/>
      <c r="GD1299" s="1"/>
      <c r="GH1299" s="1"/>
      <c r="GL1299" s="1"/>
      <c r="GP1299" s="1"/>
      <c r="GT1299" s="1"/>
      <c r="GX1299" s="1"/>
      <c r="HB1299" s="1"/>
      <c r="HF1299" s="1"/>
      <c r="HJ1299" s="1"/>
      <c r="HN1299" s="1"/>
      <c r="HR1299" s="1"/>
      <c r="HV1299" s="1"/>
      <c r="HZ1299" s="1"/>
      <c r="ID1299" s="1"/>
      <c r="IH1299" s="1"/>
      <c r="IL1299" s="1"/>
      <c r="IP1299" s="1"/>
      <c r="IT1299" s="1"/>
      <c r="IX1299" s="1"/>
      <c r="JB1299" s="1"/>
      <c r="JF1299" s="1"/>
      <c r="JJ1299" s="1"/>
      <c r="JN1299" s="1"/>
      <c r="JR1299" s="1"/>
      <c r="JV1299" s="1"/>
      <c r="JZ1299" s="1"/>
      <c r="KD1299" s="1"/>
      <c r="KH1299" s="1"/>
      <c r="KL1299" s="1"/>
      <c r="KP1299" s="1"/>
      <c r="KT1299" s="1"/>
      <c r="KX1299" s="1"/>
      <c r="LB1299" s="1"/>
      <c r="LF1299" s="1"/>
      <c r="LJ1299" s="1"/>
      <c r="LN1299" s="1"/>
      <c r="LR1299" s="1"/>
    </row>
    <row r="1300" spans="6:330">
      <c r="F1300" s="1">
        <v>42269.625</v>
      </c>
      <c r="G1300">
        <v>289</v>
      </c>
      <c r="H1300">
        <v>250</v>
      </c>
      <c r="J1300" s="1">
        <v>42269.625</v>
      </c>
      <c r="K1300">
        <v>58</v>
      </c>
      <c r="L1300">
        <v>150</v>
      </c>
      <c r="N1300" s="1">
        <v>42269.625</v>
      </c>
      <c r="O1300">
        <v>38</v>
      </c>
      <c r="P1300">
        <v>75</v>
      </c>
      <c r="R1300" s="1">
        <v>42269.625</v>
      </c>
      <c r="S1300">
        <v>50</v>
      </c>
      <c r="T1300">
        <v>100</v>
      </c>
      <c r="V1300" s="1">
        <v>42269.625</v>
      </c>
      <c r="W1300">
        <v>18</v>
      </c>
      <c r="X1300">
        <v>75</v>
      </c>
      <c r="Z1300" s="1">
        <v>42269.625</v>
      </c>
      <c r="AA1300">
        <v>15</v>
      </c>
      <c r="AB1300">
        <v>50</v>
      </c>
      <c r="AD1300" s="1">
        <v>42269.625</v>
      </c>
      <c r="AE1300">
        <v>68</v>
      </c>
      <c r="AF1300">
        <v>250</v>
      </c>
      <c r="AH1300" s="1">
        <v>42269.625</v>
      </c>
      <c r="AI1300">
        <v>99</v>
      </c>
      <c r="AJ1300">
        <v>100</v>
      </c>
      <c r="AL1300" s="1">
        <v>42269.625</v>
      </c>
      <c r="AM1300">
        <v>9</v>
      </c>
      <c r="AN1300">
        <v>50</v>
      </c>
      <c r="AP1300" s="1">
        <v>42269.625</v>
      </c>
      <c r="AQ1300">
        <v>137</v>
      </c>
      <c r="AR1300">
        <v>150</v>
      </c>
      <c r="AT1300" s="1">
        <v>42269.625</v>
      </c>
      <c r="AU1300">
        <v>44</v>
      </c>
      <c r="AV1300">
        <v>100</v>
      </c>
      <c r="AX1300" s="1">
        <v>42269.625</v>
      </c>
      <c r="AY1300">
        <v>25</v>
      </c>
      <c r="AZ1300">
        <v>50</v>
      </c>
      <c r="BB1300" s="1">
        <v>42269.625</v>
      </c>
      <c r="BC1300">
        <v>48</v>
      </c>
      <c r="BD1300">
        <v>125</v>
      </c>
      <c r="BF1300" s="1">
        <v>42269.625</v>
      </c>
      <c r="BG1300">
        <v>19</v>
      </c>
      <c r="BH1300">
        <v>75</v>
      </c>
      <c r="BJ1300" s="1">
        <v>42269.625</v>
      </c>
      <c r="BK1300">
        <v>11</v>
      </c>
      <c r="BL1300">
        <v>50</v>
      </c>
      <c r="BN1300" s="1">
        <v>42269.625</v>
      </c>
      <c r="BO1300">
        <v>15</v>
      </c>
      <c r="BP1300">
        <v>50</v>
      </c>
      <c r="BR1300" s="1"/>
      <c r="BV1300" s="1"/>
      <c r="BZ1300" s="1"/>
      <c r="CD1300" s="1"/>
      <c r="CH1300" s="1"/>
      <c r="CL1300" s="1"/>
      <c r="CP1300" s="1"/>
      <c r="CT1300" s="1"/>
      <c r="CX1300" s="1"/>
      <c r="DB1300" s="1"/>
      <c r="DF1300" s="1"/>
      <c r="DJ1300" s="1"/>
      <c r="DN1300" s="1"/>
      <c r="DR1300" s="1"/>
      <c r="DV1300" s="1"/>
      <c r="DZ1300" s="1"/>
      <c r="ED1300" s="1"/>
      <c r="EH1300" s="1"/>
      <c r="EL1300" s="1"/>
      <c r="EP1300" s="1"/>
      <c r="ET1300" s="1"/>
      <c r="EX1300" s="1"/>
      <c r="FB1300" s="1"/>
      <c r="FF1300" s="1"/>
      <c r="FJ1300" s="1"/>
      <c r="FN1300" s="1"/>
      <c r="FR1300" s="1"/>
      <c r="FV1300" s="1"/>
      <c r="FZ1300" s="1"/>
      <c r="GD1300" s="1"/>
      <c r="GH1300" s="1"/>
      <c r="GL1300" s="1"/>
      <c r="GP1300" s="1"/>
      <c r="GT1300" s="1"/>
      <c r="GX1300" s="1"/>
      <c r="HB1300" s="1"/>
      <c r="HF1300" s="1"/>
      <c r="HJ1300" s="1"/>
      <c r="HN1300" s="1"/>
      <c r="HR1300" s="1"/>
      <c r="HV1300" s="1"/>
      <c r="HZ1300" s="1"/>
      <c r="ID1300" s="1"/>
      <c r="IH1300" s="1"/>
      <c r="IL1300" s="1"/>
      <c r="IP1300" s="1"/>
      <c r="IT1300" s="1"/>
      <c r="IX1300" s="1"/>
      <c r="JB1300" s="1"/>
      <c r="JF1300" s="1"/>
      <c r="JJ1300" s="1"/>
      <c r="JN1300" s="1"/>
      <c r="JR1300" s="1"/>
      <c r="JV1300" s="1"/>
      <c r="JZ1300" s="1"/>
      <c r="KD1300" s="1"/>
      <c r="KH1300" s="1"/>
      <c r="KL1300" s="1"/>
      <c r="KP1300" s="1"/>
      <c r="KT1300" s="1"/>
      <c r="KX1300" s="1"/>
      <c r="LB1300" s="1"/>
      <c r="LF1300" s="1"/>
      <c r="LJ1300" s="1"/>
      <c r="LN1300" s="1"/>
      <c r="LR1300" s="1"/>
    </row>
    <row r="1301" spans="6:330">
      <c r="F1301" s="1">
        <v>42269.666666666664</v>
      </c>
      <c r="G1301">
        <v>255</v>
      </c>
      <c r="H1301">
        <v>250</v>
      </c>
      <c r="J1301" s="1">
        <v>42269.666666666664</v>
      </c>
      <c r="K1301">
        <v>69</v>
      </c>
      <c r="L1301">
        <v>150</v>
      </c>
      <c r="N1301" s="1">
        <v>42269.666666666664</v>
      </c>
      <c r="O1301">
        <v>38</v>
      </c>
      <c r="P1301">
        <v>75</v>
      </c>
      <c r="R1301" s="1">
        <v>42269.666666666664</v>
      </c>
      <c r="S1301">
        <v>53</v>
      </c>
      <c r="T1301">
        <v>100</v>
      </c>
      <c r="V1301" s="1">
        <v>42269.666666666664</v>
      </c>
      <c r="W1301">
        <v>20</v>
      </c>
      <c r="X1301">
        <v>75</v>
      </c>
      <c r="Z1301" s="1">
        <v>42269.666666666664</v>
      </c>
      <c r="AA1301">
        <v>15</v>
      </c>
      <c r="AB1301">
        <v>50</v>
      </c>
      <c r="AD1301" s="1">
        <v>42269.666666666664</v>
      </c>
      <c r="AE1301">
        <v>69</v>
      </c>
      <c r="AF1301">
        <v>250</v>
      </c>
      <c r="AH1301" s="1">
        <v>42269.666666666664</v>
      </c>
      <c r="AI1301">
        <v>87</v>
      </c>
      <c r="AJ1301">
        <v>100</v>
      </c>
      <c r="AL1301" s="1">
        <v>42269.666666666664</v>
      </c>
      <c r="AM1301">
        <v>11</v>
      </c>
      <c r="AN1301">
        <v>50</v>
      </c>
      <c r="AP1301" s="1">
        <v>42269.666666666664</v>
      </c>
      <c r="AQ1301">
        <v>149</v>
      </c>
      <c r="AR1301">
        <v>150</v>
      </c>
      <c r="AT1301" s="1">
        <v>42269.666666666664</v>
      </c>
      <c r="AU1301">
        <v>44</v>
      </c>
      <c r="AV1301">
        <v>100</v>
      </c>
      <c r="AX1301" s="1">
        <v>42269.666666666664</v>
      </c>
      <c r="AY1301">
        <v>27</v>
      </c>
      <c r="AZ1301">
        <v>50</v>
      </c>
      <c r="BB1301" s="1">
        <v>42269.666666666664</v>
      </c>
      <c r="BC1301">
        <v>54</v>
      </c>
      <c r="BD1301">
        <v>125</v>
      </c>
      <c r="BF1301" s="1">
        <v>42269.666666666664</v>
      </c>
      <c r="BG1301">
        <v>18</v>
      </c>
      <c r="BH1301">
        <v>75</v>
      </c>
      <c r="BJ1301" s="1">
        <v>42269.666666666664</v>
      </c>
      <c r="BK1301">
        <v>12</v>
      </c>
      <c r="BL1301">
        <v>50</v>
      </c>
      <c r="BN1301" s="1">
        <v>42269.666666666664</v>
      </c>
      <c r="BO1301">
        <v>15</v>
      </c>
      <c r="BP1301">
        <v>50</v>
      </c>
      <c r="BR1301" s="1"/>
      <c r="BV1301" s="1"/>
      <c r="BZ1301" s="1"/>
      <c r="CD1301" s="1"/>
      <c r="CH1301" s="1"/>
      <c r="CL1301" s="1"/>
      <c r="CP1301" s="1"/>
      <c r="CT1301" s="1"/>
      <c r="CX1301" s="1"/>
      <c r="DB1301" s="1"/>
      <c r="DF1301" s="1"/>
      <c r="DJ1301" s="1"/>
      <c r="DN1301" s="1"/>
      <c r="DR1301" s="1"/>
      <c r="DV1301" s="1"/>
      <c r="DZ1301" s="1"/>
      <c r="ED1301" s="1"/>
      <c r="EH1301" s="1"/>
      <c r="EL1301" s="1"/>
      <c r="EP1301" s="1"/>
      <c r="ET1301" s="1"/>
      <c r="EX1301" s="1"/>
      <c r="FB1301" s="1"/>
      <c r="FF1301" s="1"/>
      <c r="FJ1301" s="1"/>
      <c r="FN1301" s="1"/>
      <c r="FR1301" s="1"/>
      <c r="FV1301" s="1"/>
      <c r="FZ1301" s="1"/>
      <c r="GD1301" s="1"/>
      <c r="GH1301" s="1"/>
      <c r="GL1301" s="1"/>
      <c r="GP1301" s="1"/>
      <c r="GT1301" s="1"/>
      <c r="GX1301" s="1"/>
      <c r="HB1301" s="1"/>
      <c r="HF1301" s="1"/>
      <c r="HJ1301" s="1"/>
      <c r="HN1301" s="1"/>
      <c r="HR1301" s="1"/>
      <c r="HV1301" s="1"/>
      <c r="HZ1301" s="1"/>
      <c r="ID1301" s="1"/>
      <c r="IH1301" s="1"/>
      <c r="IL1301" s="1"/>
      <c r="IP1301" s="1"/>
      <c r="IT1301" s="1"/>
      <c r="IX1301" s="1"/>
      <c r="JB1301" s="1"/>
      <c r="JF1301" s="1"/>
      <c r="JJ1301" s="1"/>
      <c r="JN1301" s="1"/>
      <c r="JR1301" s="1"/>
      <c r="JV1301" s="1"/>
      <c r="JZ1301" s="1"/>
      <c r="KD1301" s="1"/>
      <c r="KH1301" s="1"/>
      <c r="KL1301" s="1"/>
      <c r="KP1301" s="1"/>
      <c r="KT1301" s="1"/>
      <c r="KX1301" s="1"/>
      <c r="LB1301" s="1"/>
      <c r="LF1301" s="1"/>
      <c r="LJ1301" s="1"/>
      <c r="LN1301" s="1"/>
      <c r="LR1301" s="1"/>
    </row>
    <row r="1302" spans="6:330">
      <c r="F1302" s="1">
        <v>42269.708333333336</v>
      </c>
      <c r="G1302">
        <v>236</v>
      </c>
      <c r="H1302">
        <v>250</v>
      </c>
      <c r="J1302" s="1">
        <v>42269.708333333336</v>
      </c>
      <c r="K1302">
        <v>68</v>
      </c>
      <c r="L1302">
        <v>150</v>
      </c>
      <c r="N1302" s="1">
        <v>42269.708333333336</v>
      </c>
      <c r="O1302">
        <v>38</v>
      </c>
      <c r="P1302">
        <v>75</v>
      </c>
      <c r="R1302" s="1">
        <v>42269.708333333336</v>
      </c>
      <c r="S1302">
        <v>49</v>
      </c>
      <c r="T1302">
        <v>100</v>
      </c>
      <c r="V1302" s="1">
        <v>42269.708333333336</v>
      </c>
      <c r="W1302">
        <v>22</v>
      </c>
      <c r="X1302">
        <v>75</v>
      </c>
      <c r="Z1302" s="1">
        <v>42269.708333333336</v>
      </c>
      <c r="AA1302">
        <v>21</v>
      </c>
      <c r="AB1302">
        <v>50</v>
      </c>
      <c r="AD1302" s="1">
        <v>42269.708333333336</v>
      </c>
      <c r="AE1302">
        <v>69</v>
      </c>
      <c r="AF1302">
        <v>250</v>
      </c>
      <c r="AH1302" s="1">
        <v>42269.708333333336</v>
      </c>
      <c r="AI1302">
        <v>80</v>
      </c>
      <c r="AJ1302">
        <v>100</v>
      </c>
      <c r="AL1302" s="1">
        <v>42269.708333333336</v>
      </c>
      <c r="AM1302">
        <v>12</v>
      </c>
      <c r="AN1302">
        <v>50</v>
      </c>
      <c r="AP1302" s="1">
        <v>42269.708333333336</v>
      </c>
      <c r="AQ1302">
        <v>160</v>
      </c>
      <c r="AR1302">
        <v>150</v>
      </c>
      <c r="AT1302" s="1">
        <v>42269.708333333336</v>
      </c>
      <c r="AU1302">
        <v>50</v>
      </c>
      <c r="AV1302">
        <v>100</v>
      </c>
      <c r="AX1302" s="1">
        <v>42269.708333333336</v>
      </c>
      <c r="AY1302">
        <v>29</v>
      </c>
      <c r="AZ1302">
        <v>50</v>
      </c>
      <c r="BB1302" s="1">
        <v>42269.708333333336</v>
      </c>
      <c r="BC1302">
        <v>57</v>
      </c>
      <c r="BD1302">
        <v>125</v>
      </c>
      <c r="BF1302" s="1">
        <v>42269.708333333336</v>
      </c>
      <c r="BG1302">
        <v>20</v>
      </c>
      <c r="BH1302">
        <v>75</v>
      </c>
      <c r="BJ1302" s="1">
        <v>42269.708333333336</v>
      </c>
      <c r="BK1302">
        <v>16</v>
      </c>
      <c r="BL1302">
        <v>50</v>
      </c>
      <c r="BN1302" s="1">
        <v>42269.708333333336</v>
      </c>
      <c r="BO1302">
        <v>21</v>
      </c>
      <c r="BP1302">
        <v>50</v>
      </c>
      <c r="BR1302" s="1"/>
      <c r="BV1302" s="1"/>
      <c r="BZ1302" s="1"/>
      <c r="CD1302" s="1"/>
      <c r="CH1302" s="1"/>
      <c r="CL1302" s="1"/>
      <c r="CP1302" s="1"/>
      <c r="CT1302" s="1"/>
      <c r="CX1302" s="1"/>
      <c r="DB1302" s="1"/>
      <c r="DF1302" s="1"/>
      <c r="DJ1302" s="1"/>
      <c r="DN1302" s="1"/>
      <c r="DR1302" s="1"/>
      <c r="DV1302" s="1"/>
      <c r="DZ1302" s="1"/>
      <c r="ED1302" s="1"/>
      <c r="EH1302" s="1"/>
      <c r="EL1302" s="1"/>
      <c r="EP1302" s="1"/>
      <c r="ET1302" s="1"/>
      <c r="EX1302" s="1"/>
      <c r="FB1302" s="1"/>
      <c r="FF1302" s="1"/>
      <c r="FJ1302" s="1"/>
      <c r="FN1302" s="1"/>
      <c r="FR1302" s="1"/>
      <c r="FV1302" s="1"/>
      <c r="FZ1302" s="1"/>
      <c r="GD1302" s="1"/>
      <c r="GH1302" s="1"/>
      <c r="GL1302" s="1"/>
      <c r="GP1302" s="1"/>
      <c r="GT1302" s="1"/>
      <c r="GX1302" s="1"/>
      <c r="HB1302" s="1"/>
      <c r="HF1302" s="1"/>
      <c r="HJ1302" s="1"/>
      <c r="HN1302" s="1"/>
      <c r="HR1302" s="1"/>
      <c r="HV1302" s="1"/>
      <c r="HZ1302" s="1"/>
      <c r="ID1302" s="1"/>
      <c r="IH1302" s="1"/>
      <c r="IL1302" s="1"/>
      <c r="IP1302" s="1"/>
      <c r="IT1302" s="1"/>
      <c r="IX1302" s="1"/>
      <c r="JB1302" s="1"/>
      <c r="JF1302" s="1"/>
      <c r="JJ1302" s="1"/>
      <c r="JN1302" s="1"/>
      <c r="JR1302" s="1"/>
      <c r="JV1302" s="1"/>
      <c r="JZ1302" s="1"/>
      <c r="KD1302" s="1"/>
      <c r="KH1302" s="1"/>
      <c r="KL1302" s="1"/>
      <c r="KP1302" s="1"/>
      <c r="KT1302" s="1"/>
      <c r="KX1302" s="1"/>
      <c r="LB1302" s="1"/>
      <c r="LF1302" s="1"/>
      <c r="LJ1302" s="1"/>
      <c r="LN1302" s="1"/>
      <c r="LR1302" s="1"/>
    </row>
    <row r="1303" spans="6:330">
      <c r="F1303" s="1">
        <v>42269.75</v>
      </c>
      <c r="G1303">
        <v>206</v>
      </c>
      <c r="H1303">
        <v>250</v>
      </c>
      <c r="J1303" s="1">
        <v>42269.75</v>
      </c>
      <c r="K1303">
        <v>80</v>
      </c>
      <c r="L1303">
        <v>150</v>
      </c>
      <c r="N1303" s="1">
        <v>42269.75</v>
      </c>
      <c r="O1303">
        <v>48</v>
      </c>
      <c r="P1303">
        <v>75</v>
      </c>
      <c r="R1303" s="1">
        <v>42269.75</v>
      </c>
      <c r="S1303">
        <v>56</v>
      </c>
      <c r="T1303">
        <v>100</v>
      </c>
      <c r="V1303" s="1">
        <v>42269.75</v>
      </c>
      <c r="W1303">
        <v>26</v>
      </c>
      <c r="X1303">
        <v>75</v>
      </c>
      <c r="Z1303" s="1">
        <v>42269.75</v>
      </c>
      <c r="AA1303">
        <v>20</v>
      </c>
      <c r="AB1303">
        <v>50</v>
      </c>
      <c r="AD1303" s="1">
        <v>42269.75</v>
      </c>
      <c r="AE1303">
        <v>84</v>
      </c>
      <c r="AF1303">
        <v>250</v>
      </c>
      <c r="AH1303" s="1">
        <v>42269.75</v>
      </c>
      <c r="AI1303">
        <v>70</v>
      </c>
      <c r="AJ1303">
        <v>100</v>
      </c>
      <c r="AL1303" s="1">
        <v>42269.75</v>
      </c>
      <c r="AM1303">
        <v>14</v>
      </c>
      <c r="AN1303">
        <v>50</v>
      </c>
      <c r="AP1303" s="1">
        <v>42269.75</v>
      </c>
      <c r="AQ1303">
        <v>192</v>
      </c>
      <c r="AR1303">
        <v>150</v>
      </c>
      <c r="AT1303" s="1">
        <v>42269.75</v>
      </c>
      <c r="AU1303">
        <v>40</v>
      </c>
      <c r="AV1303">
        <v>100</v>
      </c>
      <c r="AX1303" s="1">
        <v>42269.75</v>
      </c>
      <c r="AY1303">
        <v>33</v>
      </c>
      <c r="AZ1303">
        <v>50</v>
      </c>
      <c r="BB1303" s="1">
        <v>42269.75</v>
      </c>
      <c r="BC1303">
        <v>61</v>
      </c>
      <c r="BD1303">
        <v>125</v>
      </c>
      <c r="BF1303" s="1">
        <v>42269.75</v>
      </c>
      <c r="BG1303">
        <v>20</v>
      </c>
      <c r="BH1303">
        <v>75</v>
      </c>
      <c r="BJ1303" s="1">
        <v>42269.75</v>
      </c>
      <c r="BK1303">
        <v>18</v>
      </c>
      <c r="BL1303">
        <v>50</v>
      </c>
      <c r="BN1303" s="1">
        <v>42269.75</v>
      </c>
      <c r="BO1303">
        <v>20</v>
      </c>
      <c r="BP1303">
        <v>50</v>
      </c>
      <c r="BR1303" s="1"/>
      <c r="BV1303" s="1"/>
      <c r="BZ1303" s="1"/>
      <c r="CD1303" s="1"/>
      <c r="CH1303" s="1"/>
      <c r="CL1303" s="1"/>
      <c r="CP1303" s="1"/>
      <c r="CT1303" s="1"/>
      <c r="CX1303" s="1"/>
      <c r="DB1303" s="1"/>
      <c r="DF1303" s="1"/>
      <c r="DJ1303" s="1"/>
      <c r="DN1303" s="1"/>
      <c r="DR1303" s="1"/>
      <c r="DV1303" s="1"/>
      <c r="DZ1303" s="1"/>
      <c r="ED1303" s="1"/>
      <c r="EH1303" s="1"/>
      <c r="EL1303" s="1"/>
      <c r="EP1303" s="1"/>
      <c r="ET1303" s="1"/>
      <c r="EX1303" s="1"/>
      <c r="FB1303" s="1"/>
      <c r="FF1303" s="1"/>
      <c r="FJ1303" s="1"/>
      <c r="FN1303" s="1"/>
      <c r="FR1303" s="1"/>
      <c r="FV1303" s="1"/>
      <c r="FZ1303" s="1"/>
      <c r="GD1303" s="1"/>
      <c r="GH1303" s="1"/>
      <c r="GL1303" s="1"/>
      <c r="GP1303" s="1"/>
      <c r="GT1303" s="1"/>
      <c r="GX1303" s="1"/>
      <c r="HB1303" s="1"/>
      <c r="HF1303" s="1"/>
      <c r="HJ1303" s="1"/>
      <c r="HN1303" s="1"/>
      <c r="HR1303" s="1"/>
      <c r="HV1303" s="1"/>
      <c r="HZ1303" s="1"/>
      <c r="ID1303" s="1"/>
      <c r="IH1303" s="1"/>
      <c r="IL1303" s="1"/>
      <c r="IP1303" s="1"/>
      <c r="IT1303" s="1"/>
      <c r="IX1303" s="1"/>
      <c r="JB1303" s="1"/>
      <c r="JF1303" s="1"/>
      <c r="JJ1303" s="1"/>
      <c r="JN1303" s="1"/>
      <c r="JR1303" s="1"/>
      <c r="JV1303" s="1"/>
      <c r="JZ1303" s="1"/>
      <c r="KD1303" s="1"/>
      <c r="KH1303" s="1"/>
      <c r="KL1303" s="1"/>
      <c r="KP1303" s="1"/>
      <c r="KT1303" s="1"/>
      <c r="KX1303" s="1"/>
      <c r="LB1303" s="1"/>
      <c r="LF1303" s="1"/>
      <c r="LJ1303" s="1"/>
      <c r="LN1303" s="1"/>
      <c r="LR1303" s="1"/>
    </row>
    <row r="1304" spans="6:330">
      <c r="F1304" s="1">
        <v>42269.791666666664</v>
      </c>
      <c r="G1304">
        <v>158</v>
      </c>
      <c r="H1304">
        <v>250</v>
      </c>
      <c r="J1304" s="1">
        <v>42269.791666666664</v>
      </c>
      <c r="K1304">
        <v>86</v>
      </c>
      <c r="L1304">
        <v>150</v>
      </c>
      <c r="N1304" s="1">
        <v>42269.791666666664</v>
      </c>
      <c r="O1304">
        <v>46</v>
      </c>
      <c r="P1304">
        <v>75</v>
      </c>
      <c r="R1304" s="1">
        <v>42269.791666666664</v>
      </c>
      <c r="S1304">
        <v>64</v>
      </c>
      <c r="T1304">
        <v>100</v>
      </c>
      <c r="V1304" s="1">
        <v>42269.791666666664</v>
      </c>
      <c r="W1304">
        <v>33</v>
      </c>
      <c r="X1304">
        <v>75</v>
      </c>
      <c r="Z1304" s="1">
        <v>42269.791666666664</v>
      </c>
      <c r="AA1304">
        <v>26</v>
      </c>
      <c r="AB1304">
        <v>50</v>
      </c>
      <c r="AD1304" s="1">
        <v>42269.791666666664</v>
      </c>
      <c r="AE1304">
        <v>102</v>
      </c>
      <c r="AF1304">
        <v>250</v>
      </c>
      <c r="AH1304" s="1">
        <v>42269.791666666664</v>
      </c>
      <c r="AI1304">
        <v>15</v>
      </c>
      <c r="AJ1304">
        <v>100</v>
      </c>
      <c r="AL1304" s="1">
        <v>42269.791666666664</v>
      </c>
      <c r="AM1304">
        <v>14</v>
      </c>
      <c r="AN1304">
        <v>50</v>
      </c>
      <c r="AP1304" s="1">
        <v>42269.791666666664</v>
      </c>
      <c r="AQ1304">
        <v>177</v>
      </c>
      <c r="AR1304">
        <v>150</v>
      </c>
      <c r="AT1304" s="1">
        <v>42269.791666666664</v>
      </c>
      <c r="AU1304">
        <v>31</v>
      </c>
      <c r="AV1304">
        <v>100</v>
      </c>
      <c r="AX1304" s="1">
        <v>42269.791666666664</v>
      </c>
      <c r="AY1304">
        <v>50</v>
      </c>
      <c r="AZ1304">
        <v>50</v>
      </c>
      <c r="BB1304" s="1">
        <v>42269.791666666664</v>
      </c>
      <c r="BC1304">
        <v>72</v>
      </c>
      <c r="BD1304">
        <v>125</v>
      </c>
      <c r="BF1304" s="1">
        <v>42269.791666666664</v>
      </c>
      <c r="BG1304">
        <v>25</v>
      </c>
      <c r="BH1304">
        <v>75</v>
      </c>
      <c r="BJ1304" s="1">
        <v>42269.791666666664</v>
      </c>
      <c r="BK1304">
        <v>17</v>
      </c>
      <c r="BL1304">
        <v>50</v>
      </c>
      <c r="BN1304" s="1">
        <v>42269.791666666664</v>
      </c>
      <c r="BO1304">
        <v>26</v>
      </c>
      <c r="BP1304">
        <v>50</v>
      </c>
      <c r="BR1304" s="1"/>
      <c r="BV1304" s="1"/>
      <c r="BZ1304" s="1"/>
      <c r="CD1304" s="1"/>
      <c r="CH1304" s="1"/>
      <c r="CL1304" s="1"/>
      <c r="CP1304" s="1"/>
      <c r="CT1304" s="1"/>
      <c r="CX1304" s="1"/>
      <c r="DB1304" s="1"/>
      <c r="DF1304" s="1"/>
      <c r="DJ1304" s="1"/>
      <c r="DN1304" s="1"/>
      <c r="DR1304" s="1"/>
      <c r="DV1304" s="1"/>
      <c r="DZ1304" s="1"/>
      <c r="ED1304" s="1"/>
      <c r="EH1304" s="1"/>
      <c r="EL1304" s="1"/>
      <c r="EP1304" s="1"/>
      <c r="ET1304" s="1"/>
      <c r="EX1304" s="1"/>
      <c r="FB1304" s="1"/>
      <c r="FF1304" s="1"/>
      <c r="FJ1304" s="1"/>
      <c r="FN1304" s="1"/>
      <c r="FR1304" s="1"/>
      <c r="FV1304" s="1"/>
      <c r="FZ1304" s="1"/>
      <c r="GD1304" s="1"/>
      <c r="GH1304" s="1"/>
      <c r="GL1304" s="1"/>
      <c r="GP1304" s="1"/>
      <c r="GT1304" s="1"/>
      <c r="GX1304" s="1"/>
      <c r="HB1304" s="1"/>
      <c r="HF1304" s="1"/>
      <c r="HJ1304" s="1"/>
      <c r="HN1304" s="1"/>
      <c r="HR1304" s="1"/>
      <c r="HV1304" s="1"/>
      <c r="HZ1304" s="1"/>
      <c r="ID1304" s="1"/>
      <c r="IH1304" s="1"/>
      <c r="IL1304" s="1"/>
      <c r="IP1304" s="1"/>
      <c r="IT1304" s="1"/>
      <c r="IX1304" s="1"/>
      <c r="JB1304" s="1"/>
      <c r="JF1304" s="1"/>
      <c r="JJ1304" s="1"/>
      <c r="JN1304" s="1"/>
      <c r="JR1304" s="1"/>
      <c r="JV1304" s="1"/>
      <c r="JZ1304" s="1"/>
      <c r="KD1304" s="1"/>
      <c r="KH1304" s="1"/>
      <c r="KL1304" s="1"/>
      <c r="KP1304" s="1"/>
      <c r="KT1304" s="1"/>
      <c r="KX1304" s="1"/>
      <c r="LB1304" s="1"/>
      <c r="LF1304" s="1"/>
      <c r="LJ1304" s="1"/>
      <c r="LN1304" s="1"/>
      <c r="LR1304" s="1"/>
    </row>
    <row r="1305" spans="6:330">
      <c r="F1305" s="1">
        <v>42269.833333333336</v>
      </c>
      <c r="G1305">
        <v>124</v>
      </c>
      <c r="H1305">
        <v>250</v>
      </c>
      <c r="J1305" s="1">
        <v>42269.833333333336</v>
      </c>
      <c r="K1305">
        <v>91</v>
      </c>
      <c r="L1305">
        <v>150</v>
      </c>
      <c r="N1305" s="1">
        <v>42269.833333333336</v>
      </c>
      <c r="O1305">
        <v>45</v>
      </c>
      <c r="P1305">
        <v>75</v>
      </c>
      <c r="R1305" s="1">
        <v>42269.833333333336</v>
      </c>
      <c r="S1305">
        <v>56</v>
      </c>
      <c r="T1305">
        <v>100</v>
      </c>
      <c r="V1305" s="1">
        <v>42269.833333333336</v>
      </c>
      <c r="W1305">
        <v>39</v>
      </c>
      <c r="X1305">
        <v>75</v>
      </c>
      <c r="Z1305" s="1">
        <v>42269.833333333336</v>
      </c>
      <c r="AA1305">
        <v>38</v>
      </c>
      <c r="AB1305">
        <v>50</v>
      </c>
      <c r="AD1305" s="1">
        <v>42269.833333333336</v>
      </c>
      <c r="AE1305">
        <v>92</v>
      </c>
      <c r="AF1305">
        <v>250</v>
      </c>
      <c r="AH1305" s="1">
        <v>42269.833333333336</v>
      </c>
      <c r="AI1305">
        <v>9</v>
      </c>
      <c r="AJ1305">
        <v>100</v>
      </c>
      <c r="AL1305" s="1">
        <v>42269.833333333336</v>
      </c>
      <c r="AM1305">
        <v>12</v>
      </c>
      <c r="AN1305">
        <v>50</v>
      </c>
      <c r="AP1305" s="1">
        <v>42269.833333333336</v>
      </c>
      <c r="AQ1305">
        <v>208</v>
      </c>
      <c r="AR1305">
        <v>150</v>
      </c>
      <c r="AT1305" s="1">
        <v>42269.833333333336</v>
      </c>
      <c r="AU1305">
        <v>19</v>
      </c>
      <c r="AV1305">
        <v>100</v>
      </c>
      <c r="AX1305" s="1">
        <v>42269.833333333336</v>
      </c>
      <c r="AY1305">
        <v>51</v>
      </c>
      <c r="AZ1305">
        <v>50</v>
      </c>
      <c r="BB1305" s="1">
        <v>42269.833333333336</v>
      </c>
      <c r="BC1305">
        <v>78</v>
      </c>
      <c r="BD1305">
        <v>125</v>
      </c>
      <c r="BF1305" s="1">
        <v>42269.833333333336</v>
      </c>
      <c r="BG1305">
        <v>22</v>
      </c>
      <c r="BH1305">
        <v>75</v>
      </c>
      <c r="BJ1305" s="1">
        <v>42269.833333333336</v>
      </c>
      <c r="BK1305">
        <v>15</v>
      </c>
      <c r="BL1305">
        <v>50</v>
      </c>
      <c r="BN1305" s="1">
        <v>42269.833333333336</v>
      </c>
      <c r="BO1305">
        <v>38</v>
      </c>
      <c r="BP1305">
        <v>50</v>
      </c>
      <c r="BR1305" s="1"/>
      <c r="BV1305" s="1"/>
      <c r="BZ1305" s="1"/>
      <c r="CD1305" s="1"/>
      <c r="CH1305" s="1"/>
      <c r="CL1305" s="1"/>
      <c r="CP1305" s="1"/>
      <c r="CT1305" s="1"/>
      <c r="CX1305" s="1"/>
      <c r="DB1305" s="1"/>
      <c r="DF1305" s="1"/>
      <c r="DJ1305" s="1"/>
      <c r="DN1305" s="1"/>
      <c r="DR1305" s="1"/>
      <c r="DV1305" s="1"/>
      <c r="DZ1305" s="1"/>
      <c r="ED1305" s="1"/>
      <c r="EH1305" s="1"/>
      <c r="EL1305" s="1"/>
      <c r="EP1305" s="1"/>
      <c r="ET1305" s="1"/>
      <c r="EX1305" s="1"/>
      <c r="FB1305" s="1"/>
      <c r="FF1305" s="1"/>
      <c r="FJ1305" s="1"/>
      <c r="FN1305" s="1"/>
      <c r="FR1305" s="1"/>
      <c r="FV1305" s="1"/>
      <c r="FZ1305" s="1"/>
      <c r="GD1305" s="1"/>
      <c r="GH1305" s="1"/>
      <c r="GL1305" s="1"/>
      <c r="GP1305" s="1"/>
      <c r="GT1305" s="1"/>
      <c r="GX1305" s="1"/>
      <c r="HB1305" s="1"/>
      <c r="HF1305" s="1"/>
      <c r="HJ1305" s="1"/>
      <c r="HN1305" s="1"/>
      <c r="HR1305" s="1"/>
      <c r="HV1305" s="1"/>
      <c r="HZ1305" s="1"/>
      <c r="ID1305" s="1"/>
      <c r="IH1305" s="1"/>
      <c r="IL1305" s="1"/>
      <c r="IP1305" s="1"/>
      <c r="IT1305" s="1"/>
      <c r="IX1305" s="1"/>
      <c r="JB1305" s="1"/>
      <c r="JF1305" s="1"/>
      <c r="JJ1305" s="1"/>
      <c r="JN1305" s="1"/>
      <c r="JR1305" s="1"/>
      <c r="JV1305" s="1"/>
      <c r="JZ1305" s="1"/>
      <c r="KD1305" s="1"/>
      <c r="KH1305" s="1"/>
      <c r="KL1305" s="1"/>
      <c r="KP1305" s="1"/>
      <c r="KT1305" s="1"/>
      <c r="KX1305" s="1"/>
      <c r="LB1305" s="1"/>
      <c r="LF1305" s="1"/>
      <c r="LJ1305" s="1"/>
      <c r="LN1305" s="1"/>
      <c r="LR1305" s="1"/>
    </row>
    <row r="1306" spans="6:330">
      <c r="F1306" s="1">
        <v>42269.875</v>
      </c>
      <c r="G1306">
        <v>131</v>
      </c>
      <c r="H1306">
        <v>250</v>
      </c>
      <c r="J1306" s="1">
        <v>42269.875</v>
      </c>
      <c r="K1306">
        <v>72</v>
      </c>
      <c r="L1306">
        <v>150</v>
      </c>
      <c r="N1306" s="1">
        <v>42269.875</v>
      </c>
      <c r="O1306">
        <v>46</v>
      </c>
      <c r="P1306">
        <v>75</v>
      </c>
      <c r="R1306" s="1">
        <v>42269.875</v>
      </c>
      <c r="S1306">
        <v>44</v>
      </c>
      <c r="T1306">
        <v>100</v>
      </c>
      <c r="V1306" s="1">
        <v>42269.875</v>
      </c>
      <c r="W1306">
        <v>46</v>
      </c>
      <c r="X1306">
        <v>75</v>
      </c>
      <c r="Z1306" s="1">
        <v>42269.875</v>
      </c>
      <c r="AA1306">
        <v>32</v>
      </c>
      <c r="AB1306">
        <v>50</v>
      </c>
      <c r="AD1306" s="1">
        <v>42269.875</v>
      </c>
      <c r="AE1306">
        <v>43</v>
      </c>
      <c r="AF1306">
        <v>250</v>
      </c>
      <c r="AH1306" s="1">
        <v>42269.875</v>
      </c>
      <c r="AI1306">
        <v>7</v>
      </c>
      <c r="AJ1306">
        <v>100</v>
      </c>
      <c r="AL1306" s="1">
        <v>42269.875</v>
      </c>
      <c r="AM1306">
        <v>8</v>
      </c>
      <c r="AN1306">
        <v>50</v>
      </c>
      <c r="AP1306" s="1">
        <v>42269.875</v>
      </c>
      <c r="AQ1306">
        <v>219</v>
      </c>
      <c r="AR1306">
        <v>150</v>
      </c>
      <c r="AT1306" s="1">
        <v>42269.875</v>
      </c>
      <c r="AU1306">
        <v>25</v>
      </c>
      <c r="AV1306">
        <v>100</v>
      </c>
      <c r="AX1306" s="1">
        <v>42269.875</v>
      </c>
      <c r="AY1306">
        <v>50</v>
      </c>
      <c r="AZ1306">
        <v>50</v>
      </c>
      <c r="BB1306" s="1">
        <v>42269.875</v>
      </c>
      <c r="BC1306">
        <v>54</v>
      </c>
      <c r="BD1306">
        <v>125</v>
      </c>
      <c r="BF1306" s="1">
        <v>42269.875</v>
      </c>
      <c r="BG1306">
        <v>22</v>
      </c>
      <c r="BH1306">
        <v>75</v>
      </c>
      <c r="BJ1306" s="1">
        <v>42269.875</v>
      </c>
      <c r="BK1306">
        <v>11</v>
      </c>
      <c r="BL1306">
        <v>50</v>
      </c>
      <c r="BN1306" s="1">
        <v>42269.875</v>
      </c>
      <c r="BO1306">
        <v>32</v>
      </c>
      <c r="BP1306">
        <v>50</v>
      </c>
      <c r="BR1306" s="1"/>
      <c r="BV1306" s="1"/>
      <c r="BZ1306" s="1"/>
      <c r="CD1306" s="1"/>
      <c r="CH1306" s="1"/>
      <c r="CL1306" s="1"/>
      <c r="CP1306" s="1"/>
      <c r="CT1306" s="1"/>
      <c r="CX1306" s="1"/>
      <c r="DB1306" s="1"/>
      <c r="DF1306" s="1"/>
      <c r="DJ1306" s="1"/>
      <c r="DN1306" s="1"/>
      <c r="DR1306" s="1"/>
      <c r="DV1306" s="1"/>
      <c r="DZ1306" s="1"/>
      <c r="ED1306" s="1"/>
      <c r="EH1306" s="1"/>
      <c r="EL1306" s="1"/>
      <c r="EP1306" s="1"/>
      <c r="ET1306" s="1"/>
      <c r="EX1306" s="1"/>
      <c r="FB1306" s="1"/>
      <c r="FF1306" s="1"/>
      <c r="FJ1306" s="1"/>
      <c r="FN1306" s="1"/>
      <c r="FR1306" s="1"/>
      <c r="FV1306" s="1"/>
      <c r="FZ1306" s="1"/>
      <c r="GD1306" s="1"/>
      <c r="GH1306" s="1"/>
      <c r="GL1306" s="1"/>
      <c r="GP1306" s="1"/>
      <c r="GT1306" s="1"/>
      <c r="GX1306" s="1"/>
      <c r="HB1306" s="1"/>
      <c r="HF1306" s="1"/>
      <c r="HJ1306" s="1"/>
      <c r="HN1306" s="1"/>
      <c r="HR1306" s="1"/>
      <c r="HV1306" s="1"/>
      <c r="HZ1306" s="1"/>
      <c r="ID1306" s="1"/>
      <c r="IH1306" s="1"/>
      <c r="IL1306" s="1"/>
      <c r="IP1306" s="1"/>
      <c r="IT1306" s="1"/>
      <c r="IX1306" s="1"/>
      <c r="JB1306" s="1"/>
      <c r="JF1306" s="1"/>
      <c r="JJ1306" s="1"/>
      <c r="JN1306" s="1"/>
      <c r="JR1306" s="1"/>
      <c r="JV1306" s="1"/>
      <c r="JZ1306" s="1"/>
      <c r="KD1306" s="1"/>
      <c r="KH1306" s="1"/>
      <c r="KL1306" s="1"/>
      <c r="KP1306" s="1"/>
      <c r="KT1306" s="1"/>
      <c r="KX1306" s="1"/>
      <c r="LB1306" s="1"/>
      <c r="LF1306" s="1"/>
      <c r="LJ1306" s="1"/>
      <c r="LN1306" s="1"/>
      <c r="LR1306" s="1"/>
    </row>
    <row r="1307" spans="6:330">
      <c r="F1307" s="1">
        <v>42269.916666666664</v>
      </c>
      <c r="G1307">
        <v>154</v>
      </c>
      <c r="H1307">
        <v>250</v>
      </c>
      <c r="J1307" s="1">
        <v>42269.916666666664</v>
      </c>
      <c r="K1307">
        <v>51</v>
      </c>
      <c r="L1307">
        <v>150</v>
      </c>
      <c r="N1307" s="1">
        <v>42269.916666666664</v>
      </c>
      <c r="O1307">
        <v>37</v>
      </c>
      <c r="P1307">
        <v>75</v>
      </c>
      <c r="R1307" s="1">
        <v>42269.916666666664</v>
      </c>
      <c r="S1307">
        <v>42</v>
      </c>
      <c r="T1307">
        <v>100</v>
      </c>
      <c r="V1307" s="1">
        <v>42269.916666666664</v>
      </c>
      <c r="W1307">
        <v>37</v>
      </c>
      <c r="X1307">
        <v>75</v>
      </c>
      <c r="Z1307" s="1">
        <v>42269.916666666664</v>
      </c>
      <c r="AA1307">
        <v>16</v>
      </c>
      <c r="AB1307">
        <v>50</v>
      </c>
      <c r="AD1307" s="1">
        <v>42269.916666666664</v>
      </c>
      <c r="AE1307">
        <v>17</v>
      </c>
      <c r="AF1307">
        <v>250</v>
      </c>
      <c r="AH1307" s="1">
        <v>42269.916666666664</v>
      </c>
      <c r="AI1307">
        <v>6</v>
      </c>
      <c r="AJ1307">
        <v>100</v>
      </c>
      <c r="AL1307" s="1">
        <v>42269.916666666664</v>
      </c>
      <c r="AM1307">
        <v>7</v>
      </c>
      <c r="AN1307">
        <v>50</v>
      </c>
      <c r="AP1307" s="1">
        <v>42269.916666666664</v>
      </c>
      <c r="AQ1307">
        <v>188</v>
      </c>
      <c r="AR1307">
        <v>150</v>
      </c>
      <c r="AT1307" s="1">
        <v>42269.916666666664</v>
      </c>
      <c r="AU1307">
        <v>24</v>
      </c>
      <c r="AV1307">
        <v>100</v>
      </c>
      <c r="AX1307" s="1">
        <v>42269.916666666664</v>
      </c>
      <c r="AY1307">
        <v>52</v>
      </c>
      <c r="AZ1307">
        <v>50</v>
      </c>
      <c r="BB1307" s="1">
        <v>42269.916666666664</v>
      </c>
      <c r="BC1307">
        <v>52</v>
      </c>
      <c r="BD1307">
        <v>125</v>
      </c>
      <c r="BF1307" s="1">
        <v>42269.916666666664</v>
      </c>
      <c r="BG1307">
        <v>19</v>
      </c>
      <c r="BH1307">
        <v>75</v>
      </c>
      <c r="BJ1307" s="1">
        <v>42269.916666666664</v>
      </c>
      <c r="BK1307">
        <v>7</v>
      </c>
      <c r="BL1307">
        <v>50</v>
      </c>
      <c r="BN1307" s="1">
        <v>42269.916666666664</v>
      </c>
      <c r="BO1307">
        <v>16</v>
      </c>
      <c r="BP1307">
        <v>50</v>
      </c>
      <c r="BR1307" s="1"/>
      <c r="BV1307" s="1"/>
      <c r="BZ1307" s="1"/>
      <c r="CD1307" s="1"/>
      <c r="CH1307" s="1"/>
      <c r="CL1307" s="1"/>
      <c r="CP1307" s="1"/>
      <c r="CT1307" s="1"/>
      <c r="CX1307" s="1"/>
      <c r="DB1307" s="1"/>
      <c r="DF1307" s="1"/>
      <c r="DJ1307" s="1"/>
      <c r="DN1307" s="1"/>
      <c r="DR1307" s="1"/>
      <c r="DV1307" s="1"/>
      <c r="DZ1307" s="1"/>
      <c r="ED1307" s="1"/>
      <c r="EH1307" s="1"/>
      <c r="EL1307" s="1"/>
      <c r="EP1307" s="1"/>
      <c r="ET1307" s="1"/>
      <c r="EX1307" s="1"/>
      <c r="FB1307" s="1"/>
      <c r="FF1307" s="1"/>
      <c r="FJ1307" s="1"/>
      <c r="FN1307" s="1"/>
      <c r="FR1307" s="1"/>
      <c r="FV1307" s="1"/>
      <c r="FZ1307" s="1"/>
      <c r="GD1307" s="1"/>
      <c r="GH1307" s="1"/>
      <c r="GL1307" s="1"/>
      <c r="GP1307" s="1"/>
      <c r="GT1307" s="1"/>
      <c r="GX1307" s="1"/>
      <c r="HB1307" s="1"/>
      <c r="HF1307" s="1"/>
      <c r="HJ1307" s="1"/>
      <c r="HN1307" s="1"/>
      <c r="HR1307" s="1"/>
      <c r="HV1307" s="1"/>
      <c r="HZ1307" s="1"/>
      <c r="ID1307" s="1"/>
      <c r="IH1307" s="1"/>
      <c r="IL1307" s="1"/>
      <c r="IP1307" s="1"/>
      <c r="IT1307" s="1"/>
      <c r="IX1307" s="1"/>
      <c r="JB1307" s="1"/>
      <c r="JF1307" s="1"/>
      <c r="JJ1307" s="1"/>
      <c r="JN1307" s="1"/>
      <c r="JR1307" s="1"/>
      <c r="JV1307" s="1"/>
      <c r="JZ1307" s="1"/>
      <c r="KD1307" s="1"/>
      <c r="KH1307" s="1"/>
      <c r="KL1307" s="1"/>
      <c r="KP1307" s="1"/>
      <c r="KT1307" s="1"/>
      <c r="KX1307" s="1"/>
      <c r="LB1307" s="1"/>
      <c r="LF1307" s="1"/>
      <c r="LJ1307" s="1"/>
      <c r="LN1307" s="1"/>
      <c r="LR1307" s="1"/>
    </row>
    <row r="1308" spans="6:330">
      <c r="F1308" s="1">
        <v>42269.958333333336</v>
      </c>
      <c r="G1308">
        <v>156</v>
      </c>
      <c r="H1308">
        <v>250</v>
      </c>
      <c r="J1308" s="1">
        <v>42269.958333333336</v>
      </c>
      <c r="K1308">
        <v>24</v>
      </c>
      <c r="L1308">
        <v>150</v>
      </c>
      <c r="N1308" s="1">
        <v>42269.958333333336</v>
      </c>
      <c r="O1308">
        <v>33</v>
      </c>
      <c r="P1308">
        <v>75</v>
      </c>
      <c r="R1308" s="1">
        <v>42269.958333333336</v>
      </c>
      <c r="S1308">
        <v>42</v>
      </c>
      <c r="T1308">
        <v>100</v>
      </c>
      <c r="V1308" s="1">
        <v>42269.958333333336</v>
      </c>
      <c r="W1308">
        <v>28</v>
      </c>
      <c r="X1308">
        <v>75</v>
      </c>
      <c r="Z1308" s="1">
        <v>42269.958333333336</v>
      </c>
      <c r="AA1308">
        <v>9</v>
      </c>
      <c r="AB1308">
        <v>50</v>
      </c>
      <c r="AD1308" s="1">
        <v>42269.958333333336</v>
      </c>
      <c r="AE1308">
        <v>19</v>
      </c>
      <c r="AF1308">
        <v>250</v>
      </c>
      <c r="AH1308" s="1">
        <v>42269.958333333336</v>
      </c>
      <c r="AI1308">
        <v>5</v>
      </c>
      <c r="AJ1308">
        <v>100</v>
      </c>
      <c r="AL1308" s="1">
        <v>42269.958333333336</v>
      </c>
      <c r="AM1308">
        <v>5</v>
      </c>
      <c r="AN1308">
        <v>50</v>
      </c>
      <c r="AP1308" s="1">
        <v>42269.958333333336</v>
      </c>
      <c r="AQ1308">
        <v>145</v>
      </c>
      <c r="AR1308">
        <v>150</v>
      </c>
      <c r="AT1308" s="1">
        <v>42269.958333333336</v>
      </c>
      <c r="AU1308">
        <v>22</v>
      </c>
      <c r="AV1308">
        <v>100</v>
      </c>
      <c r="AX1308" s="1">
        <v>42269.958333333336</v>
      </c>
      <c r="AY1308">
        <v>69</v>
      </c>
      <c r="AZ1308">
        <v>50</v>
      </c>
      <c r="BB1308" s="1">
        <v>42269.958333333336</v>
      </c>
      <c r="BC1308">
        <v>48</v>
      </c>
      <c r="BD1308">
        <v>125</v>
      </c>
      <c r="BF1308" s="1">
        <v>42269.958333333336</v>
      </c>
      <c r="BG1308">
        <v>20</v>
      </c>
      <c r="BH1308">
        <v>75</v>
      </c>
      <c r="BJ1308" s="1">
        <v>42269.958333333336</v>
      </c>
      <c r="BK1308">
        <v>5</v>
      </c>
      <c r="BL1308">
        <v>50</v>
      </c>
      <c r="BN1308" s="1">
        <v>42269.958333333336</v>
      </c>
      <c r="BO1308">
        <v>9</v>
      </c>
      <c r="BP1308">
        <v>50</v>
      </c>
      <c r="BR1308" s="1"/>
      <c r="BV1308" s="1"/>
      <c r="BZ1308" s="1"/>
      <c r="CD1308" s="1"/>
      <c r="CH1308" s="1"/>
      <c r="CL1308" s="1"/>
      <c r="CP1308" s="1"/>
      <c r="CT1308" s="1"/>
      <c r="CX1308" s="1"/>
      <c r="DB1308" s="1"/>
      <c r="DF1308" s="1"/>
      <c r="DJ1308" s="1"/>
      <c r="DN1308" s="1"/>
      <c r="DR1308" s="1"/>
      <c r="DV1308" s="1"/>
      <c r="DZ1308" s="1"/>
      <c r="ED1308" s="1"/>
      <c r="EH1308" s="1"/>
      <c r="EL1308" s="1"/>
      <c r="EP1308" s="1"/>
      <c r="ET1308" s="1"/>
      <c r="EX1308" s="1"/>
      <c r="FB1308" s="1"/>
      <c r="FF1308" s="1"/>
      <c r="FJ1308" s="1"/>
      <c r="FN1308" s="1"/>
      <c r="FR1308" s="1"/>
      <c r="FV1308" s="1"/>
      <c r="FZ1308" s="1"/>
      <c r="GD1308" s="1"/>
      <c r="GH1308" s="1"/>
      <c r="GL1308" s="1"/>
      <c r="GP1308" s="1"/>
      <c r="GT1308" s="1"/>
      <c r="GX1308" s="1"/>
      <c r="HB1308" s="1"/>
      <c r="HF1308" s="1"/>
      <c r="HJ1308" s="1"/>
      <c r="HN1308" s="1"/>
      <c r="HR1308" s="1"/>
      <c r="HV1308" s="1"/>
      <c r="HZ1308" s="1"/>
      <c r="ID1308" s="1"/>
      <c r="IH1308" s="1"/>
      <c r="IL1308" s="1"/>
      <c r="IP1308" s="1"/>
      <c r="IT1308" s="1"/>
      <c r="IX1308" s="1"/>
      <c r="JB1308" s="1"/>
      <c r="JF1308" s="1"/>
      <c r="JJ1308" s="1"/>
      <c r="JN1308" s="1"/>
      <c r="JR1308" s="1"/>
      <c r="JV1308" s="1"/>
      <c r="JZ1308" s="1"/>
      <c r="KD1308" s="1"/>
      <c r="KH1308" s="1"/>
      <c r="KL1308" s="1"/>
      <c r="KP1308" s="1"/>
      <c r="KT1308" s="1"/>
      <c r="KX1308" s="1"/>
      <c r="LB1308" s="1"/>
      <c r="LF1308" s="1"/>
      <c r="LJ1308" s="1"/>
      <c r="LN1308" s="1"/>
      <c r="LR1308" s="1"/>
    </row>
    <row r="1309" spans="6:330">
      <c r="F1309" s="1">
        <v>42270</v>
      </c>
      <c r="G1309">
        <v>152</v>
      </c>
      <c r="H1309">
        <v>250</v>
      </c>
      <c r="J1309" s="1">
        <v>42270</v>
      </c>
      <c r="K1309">
        <v>14</v>
      </c>
      <c r="L1309">
        <v>150</v>
      </c>
      <c r="N1309" s="1">
        <v>42270</v>
      </c>
      <c r="O1309">
        <v>28</v>
      </c>
      <c r="P1309">
        <v>75</v>
      </c>
      <c r="R1309" s="1">
        <v>42270</v>
      </c>
      <c r="S1309">
        <v>34</v>
      </c>
      <c r="T1309">
        <v>100</v>
      </c>
      <c r="V1309" s="1">
        <v>42270</v>
      </c>
      <c r="W1309">
        <v>22</v>
      </c>
      <c r="X1309">
        <v>75</v>
      </c>
      <c r="Z1309" s="1">
        <v>42270</v>
      </c>
      <c r="AA1309">
        <v>8</v>
      </c>
      <c r="AB1309">
        <v>50</v>
      </c>
      <c r="AD1309" s="1">
        <v>42270</v>
      </c>
      <c r="AE1309">
        <v>14</v>
      </c>
      <c r="AF1309">
        <v>250</v>
      </c>
      <c r="AH1309" s="1">
        <v>42270</v>
      </c>
      <c r="AI1309">
        <v>5</v>
      </c>
      <c r="AJ1309">
        <v>100</v>
      </c>
      <c r="AL1309" s="1">
        <v>42270</v>
      </c>
      <c r="AM1309">
        <v>3</v>
      </c>
      <c r="AN1309">
        <v>50</v>
      </c>
      <c r="AP1309" s="1">
        <v>42270</v>
      </c>
      <c r="AQ1309">
        <v>112</v>
      </c>
      <c r="AR1309">
        <v>150</v>
      </c>
      <c r="AT1309" s="1">
        <v>42270</v>
      </c>
      <c r="AU1309">
        <v>17</v>
      </c>
      <c r="AV1309">
        <v>100</v>
      </c>
      <c r="AX1309" s="1">
        <v>42270</v>
      </c>
      <c r="AY1309">
        <v>38</v>
      </c>
      <c r="AZ1309">
        <v>50</v>
      </c>
      <c r="BB1309" s="1">
        <v>42270</v>
      </c>
      <c r="BC1309">
        <v>43</v>
      </c>
      <c r="BD1309">
        <v>125</v>
      </c>
      <c r="BF1309" s="1">
        <v>42270</v>
      </c>
      <c r="BG1309">
        <v>18</v>
      </c>
      <c r="BH1309">
        <v>75</v>
      </c>
      <c r="BJ1309" s="1">
        <v>42270</v>
      </c>
      <c r="BK1309">
        <v>4</v>
      </c>
      <c r="BL1309">
        <v>50</v>
      </c>
      <c r="BN1309" s="1">
        <v>42270</v>
      </c>
      <c r="BO1309">
        <v>8</v>
      </c>
      <c r="BP1309">
        <v>50</v>
      </c>
      <c r="BR1309" s="1"/>
      <c r="BV1309" s="1"/>
      <c r="BZ1309" s="1"/>
      <c r="CD1309" s="1"/>
      <c r="CH1309" s="1"/>
      <c r="CL1309" s="1"/>
      <c r="CP1309" s="1"/>
      <c r="CT1309" s="1"/>
      <c r="CX1309" s="1"/>
      <c r="DB1309" s="1"/>
      <c r="DF1309" s="1"/>
      <c r="DJ1309" s="1"/>
      <c r="DN1309" s="1"/>
      <c r="DR1309" s="1"/>
      <c r="DV1309" s="1"/>
      <c r="DZ1309" s="1"/>
      <c r="ED1309" s="1"/>
      <c r="EH1309" s="1"/>
      <c r="EL1309" s="1"/>
      <c r="EP1309" s="1"/>
      <c r="ET1309" s="1"/>
      <c r="EX1309" s="1"/>
      <c r="FB1309" s="1"/>
      <c r="FF1309" s="1"/>
      <c r="FJ1309" s="1"/>
      <c r="FN1309" s="1"/>
      <c r="FR1309" s="1"/>
      <c r="FV1309" s="1"/>
      <c r="FZ1309" s="1"/>
      <c r="GD1309" s="1"/>
      <c r="GH1309" s="1"/>
      <c r="GL1309" s="1"/>
      <c r="GP1309" s="1"/>
      <c r="GT1309" s="1"/>
      <c r="GX1309" s="1"/>
      <c r="HB1309" s="1"/>
      <c r="HF1309" s="1"/>
      <c r="HJ1309" s="1"/>
      <c r="HN1309" s="1"/>
      <c r="HR1309" s="1"/>
      <c r="HV1309" s="1"/>
      <c r="HZ1309" s="1"/>
      <c r="ID1309" s="1"/>
      <c r="IH1309" s="1"/>
      <c r="IL1309" s="1"/>
      <c r="IP1309" s="1"/>
      <c r="IT1309" s="1"/>
      <c r="IX1309" s="1"/>
      <c r="JB1309" s="1"/>
      <c r="JF1309" s="1"/>
      <c r="JJ1309" s="1"/>
      <c r="JN1309" s="1"/>
      <c r="JR1309" s="1"/>
      <c r="JV1309" s="1"/>
      <c r="JZ1309" s="1"/>
      <c r="KD1309" s="1"/>
      <c r="KH1309" s="1"/>
      <c r="KL1309" s="1"/>
      <c r="KP1309" s="1"/>
      <c r="KT1309" s="1"/>
      <c r="KX1309" s="1"/>
      <c r="LB1309" s="1"/>
      <c r="LF1309" s="1"/>
      <c r="LJ1309" s="1"/>
      <c r="LN1309" s="1"/>
      <c r="LR1309" s="1"/>
    </row>
    <row r="1310" spans="6:330">
      <c r="F1310" s="1">
        <v>42270.041666666664</v>
      </c>
      <c r="G1310">
        <v>140</v>
      </c>
      <c r="H1310">
        <v>250</v>
      </c>
      <c r="J1310" s="1">
        <v>42270.041666666664</v>
      </c>
      <c r="K1310">
        <v>8</v>
      </c>
      <c r="L1310">
        <v>150</v>
      </c>
      <c r="N1310" s="1">
        <v>42270.041666666664</v>
      </c>
      <c r="O1310">
        <v>19</v>
      </c>
      <c r="P1310">
        <v>75</v>
      </c>
      <c r="R1310" s="1">
        <v>42270.041666666664</v>
      </c>
      <c r="S1310">
        <v>16</v>
      </c>
      <c r="T1310">
        <v>100</v>
      </c>
      <c r="V1310" s="1">
        <v>42270.041666666664</v>
      </c>
      <c r="W1310">
        <v>15</v>
      </c>
      <c r="X1310">
        <v>75</v>
      </c>
      <c r="Z1310" s="1">
        <v>42270.041666666664</v>
      </c>
      <c r="AA1310">
        <v>3</v>
      </c>
      <c r="AB1310">
        <v>50</v>
      </c>
      <c r="AD1310" s="1">
        <v>42270.041666666664</v>
      </c>
      <c r="AE1310">
        <v>8</v>
      </c>
      <c r="AF1310">
        <v>250</v>
      </c>
      <c r="AH1310" s="1">
        <v>42270.041666666664</v>
      </c>
      <c r="AI1310">
        <v>3</v>
      </c>
      <c r="AJ1310">
        <v>100</v>
      </c>
      <c r="AL1310" s="1">
        <v>42270.041666666664</v>
      </c>
      <c r="AM1310">
        <v>2</v>
      </c>
      <c r="AN1310">
        <v>50</v>
      </c>
      <c r="AP1310" s="1">
        <v>42270.041666666664</v>
      </c>
      <c r="AQ1310">
        <v>102</v>
      </c>
      <c r="AR1310">
        <v>150</v>
      </c>
      <c r="AT1310" s="1">
        <v>42270.041666666664</v>
      </c>
      <c r="AU1310">
        <v>19</v>
      </c>
      <c r="AV1310">
        <v>100</v>
      </c>
      <c r="AX1310" s="1">
        <v>42270.041666666664</v>
      </c>
      <c r="AY1310">
        <v>16</v>
      </c>
      <c r="AZ1310">
        <v>50</v>
      </c>
      <c r="BB1310" s="1">
        <v>42270.041666666664</v>
      </c>
      <c r="BC1310">
        <v>23</v>
      </c>
      <c r="BD1310">
        <v>125</v>
      </c>
      <c r="BF1310" s="1">
        <v>42270.041666666664</v>
      </c>
      <c r="BG1310">
        <v>12</v>
      </c>
      <c r="BH1310">
        <v>75</v>
      </c>
      <c r="BJ1310" s="1">
        <v>42270.041666666664</v>
      </c>
      <c r="BK1310">
        <v>4</v>
      </c>
      <c r="BL1310">
        <v>50</v>
      </c>
      <c r="BN1310" s="1">
        <v>42270.041666666664</v>
      </c>
      <c r="BO1310">
        <v>3</v>
      </c>
      <c r="BP1310">
        <v>50</v>
      </c>
      <c r="BR1310" s="1"/>
      <c r="BV1310" s="1"/>
      <c r="BZ1310" s="1"/>
      <c r="CD1310" s="1"/>
      <c r="CH1310" s="1"/>
      <c r="CL1310" s="1"/>
      <c r="CP1310" s="1"/>
      <c r="CT1310" s="1"/>
      <c r="CX1310" s="1"/>
      <c r="DB1310" s="1"/>
      <c r="DF1310" s="1"/>
      <c r="DJ1310" s="1"/>
      <c r="DN1310" s="1"/>
      <c r="DR1310" s="1"/>
      <c r="DV1310" s="1"/>
      <c r="DZ1310" s="1"/>
      <c r="ED1310" s="1"/>
      <c r="EH1310" s="1"/>
      <c r="EL1310" s="1"/>
      <c r="EP1310" s="1"/>
      <c r="ET1310" s="1"/>
      <c r="EX1310" s="1"/>
      <c r="FB1310" s="1"/>
      <c r="FF1310" s="1"/>
      <c r="FJ1310" s="1"/>
      <c r="FN1310" s="1"/>
      <c r="FR1310" s="1"/>
      <c r="FV1310" s="1"/>
      <c r="FZ1310" s="1"/>
      <c r="GD1310" s="1"/>
      <c r="GH1310" s="1"/>
      <c r="GL1310" s="1"/>
      <c r="GP1310" s="1"/>
      <c r="GT1310" s="1"/>
      <c r="GX1310" s="1"/>
      <c r="HB1310" s="1"/>
      <c r="HF1310" s="1"/>
      <c r="HJ1310" s="1"/>
      <c r="HN1310" s="1"/>
      <c r="HR1310" s="1"/>
      <c r="HV1310" s="1"/>
      <c r="HZ1310" s="1"/>
      <c r="ID1310" s="1"/>
      <c r="IH1310" s="1"/>
      <c r="IL1310" s="1"/>
      <c r="IP1310" s="1"/>
      <c r="IT1310" s="1"/>
      <c r="IX1310" s="1"/>
      <c r="JB1310" s="1"/>
      <c r="JF1310" s="1"/>
      <c r="JJ1310" s="1"/>
      <c r="JN1310" s="1"/>
      <c r="JR1310" s="1"/>
      <c r="JV1310" s="1"/>
      <c r="JZ1310" s="1"/>
      <c r="KD1310" s="1"/>
      <c r="KH1310" s="1"/>
      <c r="KL1310" s="1"/>
      <c r="KP1310" s="1"/>
      <c r="KT1310" s="1"/>
      <c r="KX1310" s="1"/>
      <c r="LB1310" s="1"/>
      <c r="LF1310" s="1"/>
      <c r="LJ1310" s="1"/>
      <c r="LN1310" s="1"/>
      <c r="LR1310" s="1"/>
    </row>
    <row r="1311" spans="6:330">
      <c r="F1311" s="1">
        <v>42270.083333333336</v>
      </c>
      <c r="G1311">
        <v>134</v>
      </c>
      <c r="H1311">
        <v>250</v>
      </c>
      <c r="J1311" s="1">
        <v>42270.083333333336</v>
      </c>
      <c r="K1311">
        <v>5</v>
      </c>
      <c r="L1311">
        <v>150</v>
      </c>
      <c r="N1311" s="1">
        <v>42270.083333333336</v>
      </c>
      <c r="O1311">
        <v>10</v>
      </c>
      <c r="P1311">
        <v>75</v>
      </c>
      <c r="R1311" s="1">
        <v>42270.083333333336</v>
      </c>
      <c r="S1311">
        <v>6</v>
      </c>
      <c r="T1311">
        <v>100</v>
      </c>
      <c r="V1311" s="1">
        <v>42270.083333333336</v>
      </c>
      <c r="W1311">
        <v>12</v>
      </c>
      <c r="X1311">
        <v>75</v>
      </c>
      <c r="Z1311" s="1">
        <v>42270.083333333336</v>
      </c>
      <c r="AA1311">
        <v>3</v>
      </c>
      <c r="AB1311">
        <v>50</v>
      </c>
      <c r="AD1311" s="1">
        <v>42270.083333333336</v>
      </c>
      <c r="AE1311">
        <v>7</v>
      </c>
      <c r="AF1311">
        <v>250</v>
      </c>
      <c r="AH1311" s="1">
        <v>42270.083333333336</v>
      </c>
      <c r="AI1311">
        <v>3</v>
      </c>
      <c r="AJ1311">
        <v>100</v>
      </c>
      <c r="AL1311" s="1">
        <v>42270.083333333336</v>
      </c>
      <c r="AM1311">
        <v>2</v>
      </c>
      <c r="AN1311">
        <v>50</v>
      </c>
      <c r="AP1311" s="1">
        <v>42270.083333333336</v>
      </c>
      <c r="AQ1311">
        <v>95</v>
      </c>
      <c r="AR1311">
        <v>150</v>
      </c>
      <c r="AT1311" s="1">
        <v>42270.083333333336</v>
      </c>
      <c r="AU1311">
        <v>14</v>
      </c>
      <c r="AV1311">
        <v>100</v>
      </c>
      <c r="AX1311" s="1">
        <v>42270.083333333336</v>
      </c>
      <c r="AY1311">
        <v>7</v>
      </c>
      <c r="AZ1311">
        <v>50</v>
      </c>
      <c r="BB1311" s="1">
        <v>42270.083333333336</v>
      </c>
      <c r="BC1311">
        <v>8</v>
      </c>
      <c r="BD1311">
        <v>125</v>
      </c>
      <c r="BF1311" s="1">
        <v>42270.083333333336</v>
      </c>
      <c r="BG1311">
        <v>10</v>
      </c>
      <c r="BH1311">
        <v>75</v>
      </c>
      <c r="BJ1311" s="1">
        <v>42270.083333333336</v>
      </c>
      <c r="BK1311">
        <v>4</v>
      </c>
      <c r="BL1311">
        <v>50</v>
      </c>
      <c r="BN1311" s="1">
        <v>42270.083333333336</v>
      </c>
      <c r="BO1311">
        <v>3</v>
      </c>
      <c r="BP1311">
        <v>50</v>
      </c>
      <c r="BR1311" s="1"/>
      <c r="BV1311" s="1"/>
      <c r="BZ1311" s="1"/>
      <c r="CD1311" s="1"/>
      <c r="CH1311" s="1"/>
      <c r="CL1311" s="1"/>
      <c r="CP1311" s="1"/>
      <c r="CT1311" s="1"/>
      <c r="CX1311" s="1"/>
      <c r="DB1311" s="1"/>
      <c r="DF1311" s="1"/>
      <c r="DJ1311" s="1"/>
      <c r="DN1311" s="1"/>
      <c r="DR1311" s="1"/>
      <c r="DV1311" s="1"/>
      <c r="DZ1311" s="1"/>
      <c r="ED1311" s="1"/>
      <c r="EH1311" s="1"/>
      <c r="EL1311" s="1"/>
      <c r="EP1311" s="1"/>
      <c r="ET1311" s="1"/>
      <c r="EX1311" s="1"/>
      <c r="FB1311" s="1"/>
      <c r="FF1311" s="1"/>
      <c r="FJ1311" s="1"/>
      <c r="FN1311" s="1"/>
      <c r="FR1311" s="1"/>
      <c r="FV1311" s="1"/>
      <c r="FZ1311" s="1"/>
      <c r="GD1311" s="1"/>
      <c r="GH1311" s="1"/>
      <c r="GL1311" s="1"/>
      <c r="GP1311" s="1"/>
      <c r="GT1311" s="1"/>
      <c r="GX1311" s="1"/>
      <c r="HB1311" s="1"/>
      <c r="HF1311" s="1"/>
      <c r="HJ1311" s="1"/>
      <c r="HN1311" s="1"/>
      <c r="HR1311" s="1"/>
      <c r="HV1311" s="1"/>
      <c r="HZ1311" s="1"/>
      <c r="ID1311" s="1"/>
      <c r="IH1311" s="1"/>
      <c r="IL1311" s="1"/>
      <c r="IP1311" s="1"/>
      <c r="IT1311" s="1"/>
      <c r="IX1311" s="1"/>
      <c r="JB1311" s="1"/>
      <c r="JF1311" s="1"/>
      <c r="JJ1311" s="1"/>
      <c r="JN1311" s="1"/>
      <c r="JR1311" s="1"/>
      <c r="JV1311" s="1"/>
      <c r="JZ1311" s="1"/>
      <c r="KD1311" s="1"/>
      <c r="KH1311" s="1"/>
      <c r="KL1311" s="1"/>
      <c r="KP1311" s="1"/>
      <c r="KT1311" s="1"/>
      <c r="KX1311" s="1"/>
      <c r="LB1311" s="1"/>
      <c r="LF1311" s="1"/>
      <c r="LJ1311" s="1"/>
      <c r="LN1311" s="1"/>
      <c r="LR1311" s="1"/>
    </row>
    <row r="1312" spans="6:330">
      <c r="F1312" s="1">
        <v>42270.125</v>
      </c>
      <c r="G1312">
        <v>136</v>
      </c>
      <c r="H1312">
        <v>250</v>
      </c>
      <c r="J1312" s="1">
        <v>42270.125</v>
      </c>
      <c r="K1312">
        <v>7</v>
      </c>
      <c r="L1312">
        <v>150</v>
      </c>
      <c r="N1312" s="1">
        <v>42270.125</v>
      </c>
      <c r="O1312">
        <v>10</v>
      </c>
      <c r="P1312">
        <v>75</v>
      </c>
      <c r="R1312" s="1">
        <v>42270.125</v>
      </c>
      <c r="S1312">
        <v>3</v>
      </c>
      <c r="T1312">
        <v>100</v>
      </c>
      <c r="V1312" s="1">
        <v>42270.125</v>
      </c>
      <c r="W1312">
        <v>8</v>
      </c>
      <c r="X1312">
        <v>75</v>
      </c>
      <c r="Z1312" s="1">
        <v>42270.125</v>
      </c>
      <c r="AA1312">
        <v>2</v>
      </c>
      <c r="AB1312">
        <v>50</v>
      </c>
      <c r="AD1312" s="1">
        <v>42270.125</v>
      </c>
      <c r="AE1312">
        <v>6</v>
      </c>
      <c r="AF1312">
        <v>250</v>
      </c>
      <c r="AH1312" s="1">
        <v>42270.125</v>
      </c>
      <c r="AI1312">
        <v>2</v>
      </c>
      <c r="AJ1312">
        <v>100</v>
      </c>
      <c r="AL1312" s="1">
        <v>42270.125</v>
      </c>
      <c r="AM1312">
        <v>1</v>
      </c>
      <c r="AN1312">
        <v>50</v>
      </c>
      <c r="AP1312" s="1">
        <v>42270.125</v>
      </c>
      <c r="AQ1312">
        <v>74</v>
      </c>
      <c r="AR1312">
        <v>150</v>
      </c>
      <c r="AT1312" s="1">
        <v>42270.125</v>
      </c>
      <c r="AU1312">
        <v>12</v>
      </c>
      <c r="AV1312">
        <v>100</v>
      </c>
      <c r="AX1312" s="1">
        <v>42270.125</v>
      </c>
      <c r="AY1312">
        <v>4</v>
      </c>
      <c r="AZ1312">
        <v>50</v>
      </c>
      <c r="BB1312" s="1">
        <v>42270.125</v>
      </c>
      <c r="BC1312">
        <v>7</v>
      </c>
      <c r="BD1312">
        <v>125</v>
      </c>
      <c r="BF1312" s="1">
        <v>42270.125</v>
      </c>
      <c r="BG1312">
        <v>10</v>
      </c>
      <c r="BH1312">
        <v>75</v>
      </c>
      <c r="BJ1312" s="1">
        <v>42270.125</v>
      </c>
      <c r="BK1312">
        <v>2</v>
      </c>
      <c r="BL1312">
        <v>50</v>
      </c>
      <c r="BN1312" s="1">
        <v>42270.125</v>
      </c>
      <c r="BO1312">
        <v>2</v>
      </c>
      <c r="BP1312">
        <v>50</v>
      </c>
      <c r="BR1312" s="1"/>
      <c r="BV1312" s="1"/>
      <c r="BZ1312" s="1"/>
      <c r="CD1312" s="1"/>
      <c r="CH1312" s="1"/>
      <c r="CL1312" s="1"/>
      <c r="CP1312" s="1"/>
      <c r="CT1312" s="1"/>
      <c r="CX1312" s="1"/>
      <c r="DB1312" s="1"/>
      <c r="DF1312" s="1"/>
      <c r="DJ1312" s="1"/>
      <c r="DN1312" s="1"/>
      <c r="DR1312" s="1"/>
      <c r="DV1312" s="1"/>
      <c r="DZ1312" s="1"/>
      <c r="ED1312" s="1"/>
      <c r="EH1312" s="1"/>
      <c r="EL1312" s="1"/>
      <c r="EP1312" s="1"/>
      <c r="ET1312" s="1"/>
      <c r="EX1312" s="1"/>
      <c r="FB1312" s="1"/>
      <c r="FF1312" s="1"/>
      <c r="FJ1312" s="1"/>
      <c r="FN1312" s="1"/>
      <c r="FR1312" s="1"/>
      <c r="FV1312" s="1"/>
      <c r="FZ1312" s="1"/>
      <c r="GD1312" s="1"/>
      <c r="GH1312" s="1"/>
      <c r="GL1312" s="1"/>
      <c r="GP1312" s="1"/>
      <c r="GT1312" s="1"/>
      <c r="GX1312" s="1"/>
      <c r="HB1312" s="1"/>
      <c r="HF1312" s="1"/>
      <c r="HJ1312" s="1"/>
      <c r="HN1312" s="1"/>
      <c r="HR1312" s="1"/>
      <c r="HV1312" s="1"/>
      <c r="HZ1312" s="1"/>
      <c r="ID1312" s="1"/>
      <c r="IH1312" s="1"/>
      <c r="IL1312" s="1"/>
      <c r="IP1312" s="1"/>
      <c r="IT1312" s="1"/>
      <c r="IX1312" s="1"/>
      <c r="JB1312" s="1"/>
      <c r="JF1312" s="1"/>
      <c r="JJ1312" s="1"/>
      <c r="JN1312" s="1"/>
      <c r="JR1312" s="1"/>
      <c r="JV1312" s="1"/>
      <c r="JZ1312" s="1"/>
      <c r="KD1312" s="1"/>
      <c r="KH1312" s="1"/>
      <c r="KL1312" s="1"/>
      <c r="KP1312" s="1"/>
      <c r="KT1312" s="1"/>
      <c r="KX1312" s="1"/>
      <c r="LB1312" s="1"/>
      <c r="LF1312" s="1"/>
      <c r="LJ1312" s="1"/>
      <c r="LN1312" s="1"/>
      <c r="LR1312" s="1"/>
    </row>
    <row r="1313" spans="6:330">
      <c r="F1313" s="1">
        <v>42270.166666666664</v>
      </c>
      <c r="G1313">
        <v>132</v>
      </c>
      <c r="H1313">
        <v>250</v>
      </c>
      <c r="J1313" s="1">
        <v>42270.166666666664</v>
      </c>
      <c r="K1313">
        <v>5</v>
      </c>
      <c r="L1313">
        <v>150</v>
      </c>
      <c r="N1313" s="1">
        <v>42270.166666666664</v>
      </c>
      <c r="O1313">
        <v>8</v>
      </c>
      <c r="P1313">
        <v>75</v>
      </c>
      <c r="R1313" s="1">
        <v>42270.166666666664</v>
      </c>
      <c r="S1313">
        <v>4</v>
      </c>
      <c r="T1313">
        <v>100</v>
      </c>
      <c r="V1313" s="1">
        <v>42270.166666666664</v>
      </c>
      <c r="W1313">
        <v>7</v>
      </c>
      <c r="X1313">
        <v>75</v>
      </c>
      <c r="Z1313" s="1">
        <v>42270.166666666664</v>
      </c>
      <c r="AA1313">
        <v>1</v>
      </c>
      <c r="AB1313">
        <v>50</v>
      </c>
      <c r="AD1313" s="1">
        <v>42270.166666666664</v>
      </c>
      <c r="AE1313">
        <v>7</v>
      </c>
      <c r="AF1313">
        <v>250</v>
      </c>
      <c r="AH1313" s="1">
        <v>42270.166666666664</v>
      </c>
      <c r="AI1313">
        <v>3</v>
      </c>
      <c r="AJ1313">
        <v>100</v>
      </c>
      <c r="AL1313" s="1">
        <v>42270.166666666664</v>
      </c>
      <c r="AM1313">
        <v>2</v>
      </c>
      <c r="AN1313">
        <v>50</v>
      </c>
      <c r="AP1313" s="1">
        <v>42270.166666666664</v>
      </c>
      <c r="AQ1313">
        <v>67</v>
      </c>
      <c r="AR1313">
        <v>150</v>
      </c>
      <c r="AT1313" s="1">
        <v>42270.166666666664</v>
      </c>
      <c r="AU1313">
        <v>12</v>
      </c>
      <c r="AV1313">
        <v>100</v>
      </c>
      <c r="AX1313" s="1">
        <v>42270.166666666664</v>
      </c>
      <c r="AY1313">
        <v>3</v>
      </c>
      <c r="AZ1313">
        <v>50</v>
      </c>
      <c r="BB1313" s="1">
        <v>42270.166666666664</v>
      </c>
      <c r="BC1313">
        <v>6</v>
      </c>
      <c r="BD1313">
        <v>125</v>
      </c>
      <c r="BF1313" s="1">
        <v>42270.166666666664</v>
      </c>
      <c r="BG1313">
        <v>10</v>
      </c>
      <c r="BH1313">
        <v>75</v>
      </c>
      <c r="BJ1313" s="1">
        <v>42270.166666666664</v>
      </c>
      <c r="BK1313">
        <v>2</v>
      </c>
      <c r="BL1313">
        <v>50</v>
      </c>
      <c r="BN1313" s="1">
        <v>42270.166666666664</v>
      </c>
      <c r="BO1313">
        <v>1</v>
      </c>
      <c r="BP1313">
        <v>50</v>
      </c>
      <c r="BR1313" s="1"/>
      <c r="BV1313" s="1"/>
      <c r="BZ1313" s="1"/>
      <c r="CD1313" s="1"/>
      <c r="CH1313" s="1"/>
      <c r="CL1313" s="1"/>
      <c r="CP1313" s="1"/>
      <c r="CT1313" s="1"/>
      <c r="CX1313" s="1"/>
      <c r="DB1313" s="1"/>
      <c r="DF1313" s="1"/>
      <c r="DJ1313" s="1"/>
      <c r="DN1313" s="1"/>
      <c r="DR1313" s="1"/>
      <c r="DV1313" s="1"/>
      <c r="DZ1313" s="1"/>
      <c r="ED1313" s="1"/>
      <c r="EH1313" s="1"/>
      <c r="EL1313" s="1"/>
      <c r="EP1313" s="1"/>
      <c r="ET1313" s="1"/>
      <c r="EX1313" s="1"/>
      <c r="FB1313" s="1"/>
      <c r="FF1313" s="1"/>
      <c r="FJ1313" s="1"/>
      <c r="FN1313" s="1"/>
      <c r="FR1313" s="1"/>
      <c r="FV1313" s="1"/>
      <c r="FZ1313" s="1"/>
      <c r="GD1313" s="1"/>
      <c r="GH1313" s="1"/>
      <c r="GL1313" s="1"/>
      <c r="GP1313" s="1"/>
      <c r="GT1313" s="1"/>
      <c r="GX1313" s="1"/>
      <c r="HB1313" s="1"/>
      <c r="HF1313" s="1"/>
      <c r="HJ1313" s="1"/>
      <c r="HN1313" s="1"/>
      <c r="HR1313" s="1"/>
      <c r="HV1313" s="1"/>
      <c r="HZ1313" s="1"/>
      <c r="ID1313" s="1"/>
      <c r="IH1313" s="1"/>
      <c r="IL1313" s="1"/>
      <c r="IP1313" s="1"/>
      <c r="IT1313" s="1"/>
      <c r="IX1313" s="1"/>
      <c r="JB1313" s="1"/>
      <c r="JF1313" s="1"/>
      <c r="JJ1313" s="1"/>
      <c r="JN1313" s="1"/>
      <c r="JR1313" s="1"/>
      <c r="JV1313" s="1"/>
      <c r="JZ1313" s="1"/>
      <c r="KD1313" s="1"/>
      <c r="KH1313" s="1"/>
      <c r="KL1313" s="1"/>
      <c r="KP1313" s="1"/>
      <c r="KT1313" s="1"/>
      <c r="KX1313" s="1"/>
      <c r="LB1313" s="1"/>
      <c r="LF1313" s="1"/>
      <c r="LJ1313" s="1"/>
      <c r="LN1313" s="1"/>
      <c r="LR1313" s="1"/>
    </row>
    <row r="1314" spans="6:330">
      <c r="F1314" s="1">
        <v>42270.208333333336</v>
      </c>
      <c r="G1314">
        <v>140</v>
      </c>
      <c r="H1314">
        <v>250</v>
      </c>
      <c r="J1314" s="1">
        <v>42270.208333333336</v>
      </c>
      <c r="K1314">
        <v>5</v>
      </c>
      <c r="L1314">
        <v>150</v>
      </c>
      <c r="N1314" s="1">
        <v>42270.208333333336</v>
      </c>
      <c r="O1314">
        <v>8</v>
      </c>
      <c r="P1314">
        <v>75</v>
      </c>
      <c r="R1314" s="1">
        <v>42270.208333333336</v>
      </c>
      <c r="S1314">
        <v>5</v>
      </c>
      <c r="T1314">
        <v>100</v>
      </c>
      <c r="V1314" s="1">
        <v>42270.208333333336</v>
      </c>
      <c r="W1314">
        <v>8</v>
      </c>
      <c r="X1314">
        <v>75</v>
      </c>
      <c r="Z1314" s="1">
        <v>42270.208333333336</v>
      </c>
      <c r="AA1314">
        <v>2</v>
      </c>
      <c r="AB1314">
        <v>50</v>
      </c>
      <c r="AD1314" s="1">
        <v>42270.208333333336</v>
      </c>
      <c r="AE1314">
        <v>6</v>
      </c>
      <c r="AF1314">
        <v>250</v>
      </c>
      <c r="AH1314" s="1">
        <v>42270.208333333336</v>
      </c>
      <c r="AI1314">
        <v>3</v>
      </c>
      <c r="AJ1314">
        <v>100</v>
      </c>
      <c r="AL1314" s="1">
        <v>42270.208333333336</v>
      </c>
      <c r="AM1314">
        <v>1</v>
      </c>
      <c r="AN1314">
        <v>50</v>
      </c>
      <c r="AP1314" s="1">
        <v>42270.208333333336</v>
      </c>
      <c r="AQ1314">
        <v>74</v>
      </c>
      <c r="AR1314">
        <v>150</v>
      </c>
      <c r="AT1314" s="1">
        <v>42270.208333333336</v>
      </c>
      <c r="AU1314">
        <v>12</v>
      </c>
      <c r="AV1314">
        <v>100</v>
      </c>
      <c r="AX1314" s="1">
        <v>42270.208333333336</v>
      </c>
      <c r="AY1314">
        <v>4</v>
      </c>
      <c r="AZ1314">
        <v>50</v>
      </c>
      <c r="BB1314" s="1">
        <v>42270.208333333336</v>
      </c>
      <c r="BC1314">
        <v>7</v>
      </c>
      <c r="BD1314">
        <v>125</v>
      </c>
      <c r="BF1314" s="1">
        <v>42270.208333333336</v>
      </c>
      <c r="BG1314">
        <v>10</v>
      </c>
      <c r="BH1314">
        <v>75</v>
      </c>
      <c r="BJ1314" s="1">
        <v>42270.208333333336</v>
      </c>
      <c r="BK1314">
        <v>2</v>
      </c>
      <c r="BL1314">
        <v>50</v>
      </c>
      <c r="BN1314" s="1">
        <v>42270.208333333336</v>
      </c>
      <c r="BO1314">
        <v>2</v>
      </c>
      <c r="BP1314">
        <v>50</v>
      </c>
      <c r="BR1314" s="1"/>
      <c r="BV1314" s="1"/>
      <c r="BZ1314" s="1"/>
      <c r="CD1314" s="1"/>
      <c r="CH1314" s="1"/>
      <c r="CL1314" s="1"/>
      <c r="CP1314" s="1"/>
      <c r="CT1314" s="1"/>
      <c r="CX1314" s="1"/>
      <c r="DB1314" s="1"/>
      <c r="DF1314" s="1"/>
      <c r="DJ1314" s="1"/>
      <c r="DN1314" s="1"/>
      <c r="DR1314" s="1"/>
      <c r="DV1314" s="1"/>
      <c r="DZ1314" s="1"/>
      <c r="ED1314" s="1"/>
      <c r="EH1314" s="1"/>
      <c r="EL1314" s="1"/>
      <c r="EP1314" s="1"/>
      <c r="ET1314" s="1"/>
      <c r="EX1314" s="1"/>
      <c r="FB1314" s="1"/>
      <c r="FF1314" s="1"/>
      <c r="FJ1314" s="1"/>
      <c r="FN1314" s="1"/>
      <c r="FR1314" s="1"/>
      <c r="FV1314" s="1"/>
      <c r="FZ1314" s="1"/>
      <c r="GD1314" s="1"/>
      <c r="GH1314" s="1"/>
      <c r="GL1314" s="1"/>
      <c r="GP1314" s="1"/>
      <c r="GT1314" s="1"/>
      <c r="GX1314" s="1"/>
      <c r="HB1314" s="1"/>
      <c r="HF1314" s="1"/>
      <c r="HJ1314" s="1"/>
      <c r="HN1314" s="1"/>
      <c r="HR1314" s="1"/>
      <c r="HV1314" s="1"/>
      <c r="HZ1314" s="1"/>
      <c r="ID1314" s="1"/>
      <c r="IH1314" s="1"/>
      <c r="IL1314" s="1"/>
      <c r="IP1314" s="1"/>
      <c r="IT1314" s="1"/>
      <c r="IX1314" s="1"/>
      <c r="JB1314" s="1"/>
      <c r="JF1314" s="1"/>
      <c r="JJ1314" s="1"/>
      <c r="JN1314" s="1"/>
      <c r="JR1314" s="1"/>
      <c r="JV1314" s="1"/>
      <c r="JZ1314" s="1"/>
      <c r="KD1314" s="1"/>
      <c r="KH1314" s="1"/>
      <c r="KL1314" s="1"/>
      <c r="KP1314" s="1"/>
      <c r="KT1314" s="1"/>
      <c r="KX1314" s="1"/>
      <c r="LB1314" s="1"/>
      <c r="LF1314" s="1"/>
      <c r="LJ1314" s="1"/>
      <c r="LN1314" s="1"/>
      <c r="LR1314" s="1"/>
    </row>
    <row r="1315" spans="6:330">
      <c r="F1315" s="1">
        <v>42270.25</v>
      </c>
      <c r="G1315">
        <v>150</v>
      </c>
      <c r="H1315">
        <v>250</v>
      </c>
      <c r="J1315" s="1">
        <v>42270.25</v>
      </c>
      <c r="K1315">
        <v>8</v>
      </c>
      <c r="L1315">
        <v>150</v>
      </c>
      <c r="N1315" s="1">
        <v>42270.25</v>
      </c>
      <c r="O1315">
        <v>14</v>
      </c>
      <c r="P1315">
        <v>75</v>
      </c>
      <c r="R1315" s="1">
        <v>42270.25</v>
      </c>
      <c r="S1315">
        <v>14</v>
      </c>
      <c r="T1315">
        <v>100</v>
      </c>
      <c r="V1315" s="1">
        <v>42270.25</v>
      </c>
      <c r="W1315">
        <v>9</v>
      </c>
      <c r="X1315">
        <v>75</v>
      </c>
      <c r="Z1315" s="1">
        <v>42270.25</v>
      </c>
      <c r="AA1315">
        <v>3</v>
      </c>
      <c r="AB1315">
        <v>50</v>
      </c>
      <c r="AD1315" s="1">
        <v>42270.25</v>
      </c>
      <c r="AE1315">
        <v>9</v>
      </c>
      <c r="AF1315">
        <v>250</v>
      </c>
      <c r="AH1315" s="1">
        <v>42270.25</v>
      </c>
      <c r="AI1315">
        <v>5</v>
      </c>
      <c r="AJ1315">
        <v>100</v>
      </c>
      <c r="AL1315" s="1">
        <v>42270.25</v>
      </c>
      <c r="AM1315">
        <v>4</v>
      </c>
      <c r="AN1315">
        <v>50</v>
      </c>
      <c r="AP1315" s="1">
        <v>42270.25</v>
      </c>
      <c r="AQ1315">
        <v>96</v>
      </c>
      <c r="AR1315">
        <v>150</v>
      </c>
      <c r="AT1315" s="1">
        <v>42270.25</v>
      </c>
      <c r="AU1315">
        <v>12</v>
      </c>
      <c r="AV1315">
        <v>100</v>
      </c>
      <c r="AX1315" s="1">
        <v>42270.25</v>
      </c>
      <c r="AY1315">
        <v>4</v>
      </c>
      <c r="AZ1315">
        <v>50</v>
      </c>
      <c r="BB1315" s="1">
        <v>42270.25</v>
      </c>
      <c r="BC1315">
        <v>27</v>
      </c>
      <c r="BD1315">
        <v>125</v>
      </c>
      <c r="BF1315" s="1">
        <v>42270.25</v>
      </c>
      <c r="BG1315">
        <v>10</v>
      </c>
      <c r="BH1315">
        <v>75</v>
      </c>
      <c r="BJ1315" s="1">
        <v>42270.25</v>
      </c>
      <c r="BK1315">
        <v>3</v>
      </c>
      <c r="BL1315">
        <v>50</v>
      </c>
      <c r="BN1315" s="1">
        <v>42270.25</v>
      </c>
      <c r="BO1315">
        <v>3</v>
      </c>
      <c r="BP1315">
        <v>50</v>
      </c>
      <c r="BR1315" s="1"/>
      <c r="BV1315" s="1"/>
      <c r="BZ1315" s="1"/>
      <c r="CD1315" s="1"/>
      <c r="CH1315" s="1"/>
      <c r="CL1315" s="1"/>
      <c r="CP1315" s="1"/>
      <c r="CT1315" s="1"/>
      <c r="CX1315" s="1"/>
      <c r="DB1315" s="1"/>
      <c r="DF1315" s="1"/>
      <c r="DJ1315" s="1"/>
      <c r="DN1315" s="1"/>
      <c r="DR1315" s="1"/>
      <c r="DV1315" s="1"/>
      <c r="DZ1315" s="1"/>
      <c r="ED1315" s="1"/>
      <c r="EH1315" s="1"/>
      <c r="EL1315" s="1"/>
      <c r="EP1315" s="1"/>
      <c r="ET1315" s="1"/>
      <c r="EX1315" s="1"/>
      <c r="FB1315" s="1"/>
      <c r="FF1315" s="1"/>
      <c r="FJ1315" s="1"/>
      <c r="FN1315" s="1"/>
      <c r="FR1315" s="1"/>
      <c r="FV1315" s="1"/>
      <c r="FZ1315" s="1"/>
      <c r="GD1315" s="1"/>
      <c r="GH1315" s="1"/>
      <c r="GL1315" s="1"/>
      <c r="GP1315" s="1"/>
      <c r="GT1315" s="1"/>
      <c r="GX1315" s="1"/>
      <c r="HB1315" s="1"/>
      <c r="HF1315" s="1"/>
      <c r="HJ1315" s="1"/>
      <c r="HN1315" s="1"/>
      <c r="HR1315" s="1"/>
      <c r="HV1315" s="1"/>
      <c r="HZ1315" s="1"/>
      <c r="ID1315" s="1"/>
      <c r="IH1315" s="1"/>
      <c r="IL1315" s="1"/>
      <c r="IP1315" s="1"/>
      <c r="IT1315" s="1"/>
      <c r="IX1315" s="1"/>
      <c r="JB1315" s="1"/>
      <c r="JF1315" s="1"/>
      <c r="JJ1315" s="1"/>
      <c r="JN1315" s="1"/>
      <c r="JR1315" s="1"/>
      <c r="JV1315" s="1"/>
      <c r="JZ1315" s="1"/>
      <c r="KD1315" s="1"/>
      <c r="KH1315" s="1"/>
      <c r="KL1315" s="1"/>
      <c r="KP1315" s="1"/>
      <c r="KT1315" s="1"/>
      <c r="KX1315" s="1"/>
      <c r="LB1315" s="1"/>
      <c r="LF1315" s="1"/>
      <c r="LJ1315" s="1"/>
      <c r="LN1315" s="1"/>
      <c r="LR1315" s="1"/>
    </row>
    <row r="1316" spans="6:330">
      <c r="F1316" s="1">
        <v>42270.291666666664</v>
      </c>
      <c r="G1316">
        <v>192</v>
      </c>
      <c r="H1316">
        <v>250</v>
      </c>
      <c r="J1316" s="1">
        <v>42270.291666666664</v>
      </c>
      <c r="K1316">
        <v>25</v>
      </c>
      <c r="L1316">
        <v>150</v>
      </c>
      <c r="N1316" s="1">
        <v>42270.291666666664</v>
      </c>
      <c r="O1316">
        <v>31</v>
      </c>
      <c r="P1316">
        <v>75</v>
      </c>
      <c r="R1316" s="1">
        <v>42270.291666666664</v>
      </c>
      <c r="S1316">
        <v>42</v>
      </c>
      <c r="T1316">
        <v>100</v>
      </c>
      <c r="V1316" s="1">
        <v>42270.291666666664</v>
      </c>
      <c r="W1316">
        <v>8</v>
      </c>
      <c r="X1316">
        <v>75</v>
      </c>
      <c r="Z1316" s="1">
        <v>42270.291666666664</v>
      </c>
      <c r="AA1316">
        <v>10</v>
      </c>
      <c r="AB1316">
        <v>50</v>
      </c>
      <c r="AD1316" s="1">
        <v>42270.291666666664</v>
      </c>
      <c r="AE1316">
        <v>26</v>
      </c>
      <c r="AF1316">
        <v>250</v>
      </c>
      <c r="AH1316" s="1">
        <v>42270.291666666664</v>
      </c>
      <c r="AI1316">
        <v>15</v>
      </c>
      <c r="AJ1316">
        <v>100</v>
      </c>
      <c r="AL1316" s="1">
        <v>42270.291666666664</v>
      </c>
      <c r="AM1316">
        <v>8</v>
      </c>
      <c r="AN1316">
        <v>50</v>
      </c>
      <c r="AP1316" s="1">
        <v>42270.291666666664</v>
      </c>
      <c r="AQ1316">
        <v>106</v>
      </c>
      <c r="AR1316">
        <v>150</v>
      </c>
      <c r="AT1316" s="1">
        <v>42270.291666666664</v>
      </c>
      <c r="AU1316">
        <v>16</v>
      </c>
      <c r="AV1316">
        <v>100</v>
      </c>
      <c r="AX1316" s="1">
        <v>42270.291666666664</v>
      </c>
      <c r="AY1316">
        <v>10</v>
      </c>
      <c r="AZ1316">
        <v>50</v>
      </c>
      <c r="BB1316" s="1">
        <v>42270.291666666664</v>
      </c>
      <c r="BC1316">
        <v>56</v>
      </c>
      <c r="BD1316">
        <v>125</v>
      </c>
      <c r="BF1316" s="1">
        <v>42270.291666666664</v>
      </c>
      <c r="BG1316">
        <v>19</v>
      </c>
      <c r="BH1316">
        <v>75</v>
      </c>
      <c r="BJ1316" s="1">
        <v>42270.291666666664</v>
      </c>
      <c r="BK1316">
        <v>5</v>
      </c>
      <c r="BL1316">
        <v>50</v>
      </c>
      <c r="BN1316" s="1">
        <v>42270.291666666664</v>
      </c>
      <c r="BO1316">
        <v>10</v>
      </c>
      <c r="BP1316">
        <v>50</v>
      </c>
      <c r="BR1316" s="1"/>
      <c r="BV1316" s="1"/>
      <c r="BZ1316" s="1"/>
      <c r="CD1316" s="1"/>
      <c r="CH1316" s="1"/>
      <c r="CL1316" s="1"/>
      <c r="CP1316" s="1"/>
      <c r="CT1316" s="1"/>
      <c r="CX1316" s="1"/>
      <c r="DB1316" s="1"/>
      <c r="DF1316" s="1"/>
      <c r="DJ1316" s="1"/>
      <c r="DN1316" s="1"/>
      <c r="DR1316" s="1"/>
      <c r="DV1316" s="1"/>
      <c r="DZ1316" s="1"/>
      <c r="ED1316" s="1"/>
      <c r="EH1316" s="1"/>
      <c r="EL1316" s="1"/>
      <c r="EP1316" s="1"/>
      <c r="ET1316" s="1"/>
      <c r="EX1316" s="1"/>
      <c r="FB1316" s="1"/>
      <c r="FF1316" s="1"/>
      <c r="FJ1316" s="1"/>
      <c r="FN1316" s="1"/>
      <c r="FR1316" s="1"/>
      <c r="FV1316" s="1"/>
      <c r="FZ1316" s="1"/>
      <c r="GD1316" s="1"/>
      <c r="GH1316" s="1"/>
      <c r="GL1316" s="1"/>
      <c r="GP1316" s="1"/>
      <c r="GT1316" s="1"/>
      <c r="GX1316" s="1"/>
      <c r="HB1316" s="1"/>
      <c r="HF1316" s="1"/>
      <c r="HJ1316" s="1"/>
      <c r="HN1316" s="1"/>
      <c r="HR1316" s="1"/>
      <c r="HV1316" s="1"/>
      <c r="HZ1316" s="1"/>
      <c r="ID1316" s="1"/>
      <c r="IH1316" s="1"/>
      <c r="IL1316" s="1"/>
      <c r="IP1316" s="1"/>
      <c r="IT1316" s="1"/>
      <c r="IX1316" s="1"/>
      <c r="JB1316" s="1"/>
      <c r="JF1316" s="1"/>
      <c r="JJ1316" s="1"/>
      <c r="JN1316" s="1"/>
      <c r="JR1316" s="1"/>
      <c r="JV1316" s="1"/>
      <c r="JZ1316" s="1"/>
      <c r="KD1316" s="1"/>
      <c r="KH1316" s="1"/>
      <c r="KL1316" s="1"/>
      <c r="KP1316" s="1"/>
      <c r="KT1316" s="1"/>
      <c r="KX1316" s="1"/>
      <c r="LB1316" s="1"/>
      <c r="LF1316" s="1"/>
      <c r="LJ1316" s="1"/>
      <c r="LN1316" s="1"/>
      <c r="LR1316" s="1"/>
    </row>
    <row r="1317" spans="6:330">
      <c r="F1317" s="1">
        <v>42270.333333333336</v>
      </c>
      <c r="G1317">
        <v>227</v>
      </c>
      <c r="H1317">
        <v>250</v>
      </c>
      <c r="J1317" s="1">
        <v>42270.333333333336</v>
      </c>
      <c r="K1317">
        <v>65</v>
      </c>
      <c r="L1317">
        <v>150</v>
      </c>
      <c r="N1317" s="1">
        <v>42270.333333333336</v>
      </c>
      <c r="O1317">
        <v>42</v>
      </c>
      <c r="P1317">
        <v>75</v>
      </c>
      <c r="R1317" s="1">
        <v>42270.333333333336</v>
      </c>
      <c r="S1317">
        <v>51</v>
      </c>
      <c r="T1317">
        <v>100</v>
      </c>
      <c r="V1317" s="1">
        <v>42270.333333333336</v>
      </c>
      <c r="W1317">
        <v>17</v>
      </c>
      <c r="X1317">
        <v>75</v>
      </c>
      <c r="Z1317" s="1">
        <v>42270.333333333336</v>
      </c>
      <c r="AA1317">
        <v>21</v>
      </c>
      <c r="AB1317">
        <v>50</v>
      </c>
      <c r="AD1317" s="1">
        <v>42270.333333333336</v>
      </c>
      <c r="AE1317">
        <v>59</v>
      </c>
      <c r="AF1317">
        <v>250</v>
      </c>
      <c r="AH1317" s="1">
        <v>42270.333333333336</v>
      </c>
      <c r="AI1317">
        <v>48</v>
      </c>
      <c r="AJ1317">
        <v>100</v>
      </c>
      <c r="AL1317" s="1">
        <v>42270.333333333336</v>
      </c>
      <c r="AM1317">
        <v>11</v>
      </c>
      <c r="AN1317">
        <v>50</v>
      </c>
      <c r="AP1317" s="1">
        <v>42270.333333333336</v>
      </c>
      <c r="AQ1317">
        <v>117</v>
      </c>
      <c r="AR1317">
        <v>150</v>
      </c>
      <c r="AT1317" s="1">
        <v>42270.333333333336</v>
      </c>
      <c r="AU1317">
        <v>24</v>
      </c>
      <c r="AV1317">
        <v>100</v>
      </c>
      <c r="AX1317" s="1">
        <v>42270.333333333336</v>
      </c>
      <c r="AY1317">
        <v>21</v>
      </c>
      <c r="AZ1317">
        <v>50</v>
      </c>
      <c r="BB1317" s="1">
        <v>42270.333333333336</v>
      </c>
      <c r="BC1317">
        <v>56</v>
      </c>
      <c r="BD1317">
        <v>125</v>
      </c>
      <c r="BF1317" s="1">
        <v>42270.333333333336</v>
      </c>
      <c r="BG1317">
        <v>27</v>
      </c>
      <c r="BH1317">
        <v>75</v>
      </c>
      <c r="BJ1317" s="1">
        <v>42270.333333333336</v>
      </c>
      <c r="BK1317">
        <v>9</v>
      </c>
      <c r="BL1317">
        <v>50</v>
      </c>
      <c r="BN1317" s="1">
        <v>42270.333333333336</v>
      </c>
      <c r="BO1317">
        <v>21</v>
      </c>
      <c r="BP1317">
        <v>50</v>
      </c>
      <c r="BR1317" s="1"/>
      <c r="BV1317" s="1"/>
      <c r="BZ1317" s="1"/>
      <c r="CD1317" s="1"/>
      <c r="CH1317" s="1"/>
      <c r="CL1317" s="1"/>
      <c r="CP1317" s="1"/>
      <c r="CT1317" s="1"/>
      <c r="CX1317" s="1"/>
      <c r="DB1317" s="1"/>
      <c r="DF1317" s="1"/>
      <c r="DJ1317" s="1"/>
      <c r="DN1317" s="1"/>
      <c r="DR1317" s="1"/>
      <c r="DV1317" s="1"/>
      <c r="DZ1317" s="1"/>
      <c r="ED1317" s="1"/>
      <c r="EH1317" s="1"/>
      <c r="EL1317" s="1"/>
      <c r="EP1317" s="1"/>
      <c r="ET1317" s="1"/>
      <c r="EX1317" s="1"/>
      <c r="FB1317" s="1"/>
      <c r="FF1317" s="1"/>
      <c r="FJ1317" s="1"/>
      <c r="FN1317" s="1"/>
      <c r="FR1317" s="1"/>
      <c r="FV1317" s="1"/>
      <c r="FZ1317" s="1"/>
      <c r="GD1317" s="1"/>
      <c r="GH1317" s="1"/>
      <c r="GL1317" s="1"/>
      <c r="GP1317" s="1"/>
      <c r="GT1317" s="1"/>
      <c r="GX1317" s="1"/>
      <c r="HB1317" s="1"/>
      <c r="HF1317" s="1"/>
      <c r="HJ1317" s="1"/>
      <c r="HN1317" s="1"/>
      <c r="HR1317" s="1"/>
      <c r="HV1317" s="1"/>
      <c r="HZ1317" s="1"/>
      <c r="ID1317" s="1"/>
      <c r="IH1317" s="1"/>
      <c r="IL1317" s="1"/>
      <c r="IP1317" s="1"/>
      <c r="IT1317" s="1"/>
      <c r="IX1317" s="1"/>
      <c r="JB1317" s="1"/>
      <c r="JF1317" s="1"/>
      <c r="JJ1317" s="1"/>
      <c r="JN1317" s="1"/>
      <c r="JR1317" s="1"/>
      <c r="JV1317" s="1"/>
      <c r="JZ1317" s="1"/>
      <c r="KD1317" s="1"/>
      <c r="KH1317" s="1"/>
      <c r="KL1317" s="1"/>
      <c r="KP1317" s="1"/>
      <c r="KT1317" s="1"/>
      <c r="KX1317" s="1"/>
      <c r="LB1317" s="1"/>
      <c r="LF1317" s="1"/>
      <c r="LJ1317" s="1"/>
      <c r="LN1317" s="1"/>
      <c r="LR1317" s="1"/>
    </row>
    <row r="1318" spans="6:330">
      <c r="F1318" s="1">
        <v>42270.375</v>
      </c>
      <c r="G1318">
        <v>244</v>
      </c>
      <c r="H1318">
        <v>250</v>
      </c>
      <c r="J1318" s="1">
        <v>42270.375</v>
      </c>
      <c r="K1318">
        <v>76</v>
      </c>
      <c r="L1318">
        <v>150</v>
      </c>
      <c r="N1318" s="1">
        <v>42270.375</v>
      </c>
      <c r="O1318">
        <v>46</v>
      </c>
      <c r="P1318">
        <v>75</v>
      </c>
      <c r="R1318" s="1">
        <v>42270.375</v>
      </c>
      <c r="S1318">
        <v>47</v>
      </c>
      <c r="T1318">
        <v>100</v>
      </c>
      <c r="V1318" s="1">
        <v>42270.375</v>
      </c>
      <c r="W1318">
        <v>17</v>
      </c>
      <c r="X1318">
        <v>75</v>
      </c>
      <c r="Z1318" s="1">
        <v>42270.375</v>
      </c>
      <c r="AA1318">
        <v>14</v>
      </c>
      <c r="AB1318">
        <v>50</v>
      </c>
      <c r="AD1318" s="1">
        <v>42270.375</v>
      </c>
      <c r="AE1318">
        <v>69</v>
      </c>
      <c r="AF1318">
        <v>250</v>
      </c>
      <c r="AH1318" s="1">
        <v>42270.375</v>
      </c>
      <c r="AI1318">
        <v>64</v>
      </c>
      <c r="AJ1318">
        <v>100</v>
      </c>
      <c r="AL1318" s="1">
        <v>42270.375</v>
      </c>
      <c r="AM1318">
        <v>12</v>
      </c>
      <c r="AN1318">
        <v>50</v>
      </c>
      <c r="AP1318" s="1">
        <v>42270.375</v>
      </c>
      <c r="AQ1318">
        <v>127</v>
      </c>
      <c r="AR1318">
        <v>150</v>
      </c>
      <c r="AT1318" s="1">
        <v>42270.375</v>
      </c>
      <c r="AU1318">
        <v>26</v>
      </c>
      <c r="AV1318">
        <v>100</v>
      </c>
      <c r="AX1318" s="1">
        <v>42270.375</v>
      </c>
      <c r="AY1318">
        <v>16</v>
      </c>
      <c r="AZ1318">
        <v>50</v>
      </c>
      <c r="BB1318" s="1">
        <v>42270.375</v>
      </c>
      <c r="BC1318">
        <v>54</v>
      </c>
      <c r="BD1318">
        <v>125</v>
      </c>
      <c r="BF1318" s="1">
        <v>42270.375</v>
      </c>
      <c r="BG1318">
        <v>22</v>
      </c>
      <c r="BH1318">
        <v>75</v>
      </c>
      <c r="BJ1318" s="1">
        <v>42270.375</v>
      </c>
      <c r="BK1318">
        <v>12</v>
      </c>
      <c r="BL1318">
        <v>50</v>
      </c>
      <c r="BN1318" s="1">
        <v>42270.375</v>
      </c>
      <c r="BO1318">
        <v>14</v>
      </c>
      <c r="BP1318">
        <v>50</v>
      </c>
      <c r="BR1318" s="1"/>
      <c r="BV1318" s="1"/>
      <c r="BZ1318" s="1"/>
      <c r="CD1318" s="1"/>
      <c r="CH1318" s="1"/>
      <c r="CL1318" s="1"/>
      <c r="CP1318" s="1"/>
      <c r="CT1318" s="1"/>
      <c r="CX1318" s="1"/>
      <c r="DB1318" s="1"/>
      <c r="DF1318" s="1"/>
      <c r="DJ1318" s="1"/>
      <c r="DN1318" s="1"/>
      <c r="DR1318" s="1"/>
      <c r="DV1318" s="1"/>
      <c r="DZ1318" s="1"/>
      <c r="ED1318" s="1"/>
      <c r="EH1318" s="1"/>
      <c r="EL1318" s="1"/>
      <c r="EP1318" s="1"/>
      <c r="ET1318" s="1"/>
      <c r="EX1318" s="1"/>
      <c r="FB1318" s="1"/>
      <c r="FF1318" s="1"/>
      <c r="FJ1318" s="1"/>
      <c r="FN1318" s="1"/>
      <c r="FR1318" s="1"/>
      <c r="FV1318" s="1"/>
      <c r="FZ1318" s="1"/>
      <c r="GD1318" s="1"/>
      <c r="GH1318" s="1"/>
      <c r="GL1318" s="1"/>
      <c r="GP1318" s="1"/>
      <c r="GT1318" s="1"/>
      <c r="GX1318" s="1"/>
      <c r="HB1318" s="1"/>
      <c r="HF1318" s="1"/>
      <c r="HJ1318" s="1"/>
      <c r="HN1318" s="1"/>
      <c r="HR1318" s="1"/>
      <c r="HV1318" s="1"/>
      <c r="HZ1318" s="1"/>
      <c r="ID1318" s="1"/>
      <c r="IH1318" s="1"/>
      <c r="IL1318" s="1"/>
      <c r="IP1318" s="1"/>
      <c r="IT1318" s="1"/>
      <c r="IX1318" s="1"/>
      <c r="JB1318" s="1"/>
      <c r="JF1318" s="1"/>
      <c r="JJ1318" s="1"/>
      <c r="JN1318" s="1"/>
      <c r="JR1318" s="1"/>
      <c r="JV1318" s="1"/>
      <c r="JZ1318" s="1"/>
      <c r="KD1318" s="1"/>
      <c r="KH1318" s="1"/>
      <c r="KL1318" s="1"/>
      <c r="KP1318" s="1"/>
      <c r="KT1318" s="1"/>
      <c r="KX1318" s="1"/>
      <c r="LB1318" s="1"/>
      <c r="LF1318" s="1"/>
      <c r="LJ1318" s="1"/>
      <c r="LN1318" s="1"/>
      <c r="LR1318" s="1"/>
    </row>
    <row r="1319" spans="6:330">
      <c r="F1319" s="1">
        <v>42270.416666666664</v>
      </c>
      <c r="G1319">
        <v>253</v>
      </c>
      <c r="H1319">
        <v>250</v>
      </c>
      <c r="J1319" s="1">
        <v>42270.416666666664</v>
      </c>
      <c r="K1319">
        <v>77</v>
      </c>
      <c r="L1319">
        <v>150</v>
      </c>
      <c r="N1319" s="1">
        <v>42270.416666666664</v>
      </c>
      <c r="O1319">
        <v>36</v>
      </c>
      <c r="P1319">
        <v>75</v>
      </c>
      <c r="R1319" s="1">
        <v>42270.416666666664</v>
      </c>
      <c r="S1319">
        <v>48</v>
      </c>
      <c r="T1319">
        <v>100</v>
      </c>
      <c r="V1319" s="1">
        <v>42270.416666666664</v>
      </c>
      <c r="W1319">
        <v>11</v>
      </c>
      <c r="X1319">
        <v>75</v>
      </c>
      <c r="Z1319" s="1">
        <v>42270.416666666664</v>
      </c>
      <c r="AA1319">
        <v>13</v>
      </c>
      <c r="AB1319">
        <v>50</v>
      </c>
      <c r="AD1319" s="1">
        <v>42270.416666666664</v>
      </c>
      <c r="AE1319">
        <v>66</v>
      </c>
      <c r="AF1319">
        <v>250</v>
      </c>
      <c r="AH1319" s="1">
        <v>42270.416666666664</v>
      </c>
      <c r="AI1319">
        <v>67</v>
      </c>
      <c r="AJ1319">
        <v>100</v>
      </c>
      <c r="AL1319" s="1">
        <v>42270.416666666664</v>
      </c>
      <c r="AM1319">
        <v>7</v>
      </c>
      <c r="AN1319">
        <v>50</v>
      </c>
      <c r="AP1319" s="1">
        <v>42270.416666666664</v>
      </c>
      <c r="AQ1319">
        <v>146</v>
      </c>
      <c r="AR1319">
        <v>150</v>
      </c>
      <c r="AT1319" s="1">
        <v>42270.416666666664</v>
      </c>
      <c r="AU1319">
        <v>26</v>
      </c>
      <c r="AV1319">
        <v>100</v>
      </c>
      <c r="AX1319" s="1">
        <v>42270.416666666664</v>
      </c>
      <c r="AY1319">
        <v>24</v>
      </c>
      <c r="AZ1319">
        <v>50</v>
      </c>
      <c r="BB1319" s="1">
        <v>42270.416666666664</v>
      </c>
      <c r="BC1319">
        <v>43</v>
      </c>
      <c r="BD1319">
        <v>125</v>
      </c>
      <c r="BF1319" s="1">
        <v>42270.416666666664</v>
      </c>
      <c r="BG1319">
        <v>22</v>
      </c>
      <c r="BH1319">
        <v>75</v>
      </c>
      <c r="BJ1319" s="1">
        <v>42270.416666666664</v>
      </c>
      <c r="BK1319">
        <v>12</v>
      </c>
      <c r="BL1319">
        <v>50</v>
      </c>
      <c r="BN1319" s="1">
        <v>42270.416666666664</v>
      </c>
      <c r="BO1319">
        <v>13</v>
      </c>
      <c r="BP1319">
        <v>50</v>
      </c>
      <c r="BR1319" s="1"/>
      <c r="BV1319" s="1"/>
      <c r="BZ1319" s="1"/>
      <c r="CD1319" s="1"/>
      <c r="CH1319" s="1"/>
      <c r="CL1319" s="1"/>
      <c r="CP1319" s="1"/>
      <c r="CT1319" s="1"/>
      <c r="CX1319" s="1"/>
      <c r="DB1319" s="1"/>
      <c r="DF1319" s="1"/>
      <c r="DJ1319" s="1"/>
      <c r="DN1319" s="1"/>
      <c r="DR1319" s="1"/>
      <c r="DV1319" s="1"/>
      <c r="DZ1319" s="1"/>
      <c r="ED1319" s="1"/>
      <c r="EH1319" s="1"/>
      <c r="EL1319" s="1"/>
      <c r="EP1319" s="1"/>
      <c r="ET1319" s="1"/>
      <c r="EX1319" s="1"/>
      <c r="FB1319" s="1"/>
      <c r="FF1319" s="1"/>
      <c r="FJ1319" s="1"/>
      <c r="FN1319" s="1"/>
      <c r="FR1319" s="1"/>
      <c r="FV1319" s="1"/>
      <c r="FZ1319" s="1"/>
      <c r="GD1319" s="1"/>
      <c r="GH1319" s="1"/>
      <c r="GL1319" s="1"/>
      <c r="GP1319" s="1"/>
      <c r="GT1319" s="1"/>
      <c r="GX1319" s="1"/>
      <c r="HB1319" s="1"/>
      <c r="HF1319" s="1"/>
      <c r="HJ1319" s="1"/>
      <c r="HN1319" s="1"/>
      <c r="HR1319" s="1"/>
      <c r="HV1319" s="1"/>
      <c r="HZ1319" s="1"/>
      <c r="ID1319" s="1"/>
      <c r="IH1319" s="1"/>
      <c r="IL1319" s="1"/>
      <c r="IP1319" s="1"/>
      <c r="IT1319" s="1"/>
      <c r="IX1319" s="1"/>
      <c r="JB1319" s="1"/>
      <c r="JF1319" s="1"/>
      <c r="JJ1319" s="1"/>
      <c r="JN1319" s="1"/>
      <c r="JR1319" s="1"/>
      <c r="JV1319" s="1"/>
      <c r="JZ1319" s="1"/>
      <c r="KD1319" s="1"/>
      <c r="KH1319" s="1"/>
      <c r="KL1319" s="1"/>
      <c r="KP1319" s="1"/>
      <c r="KT1319" s="1"/>
      <c r="KX1319" s="1"/>
      <c r="LB1319" s="1"/>
      <c r="LF1319" s="1"/>
      <c r="LJ1319" s="1"/>
      <c r="LN1319" s="1"/>
      <c r="LR1319" s="1"/>
    </row>
    <row r="1320" spans="6:330">
      <c r="F1320" s="1">
        <v>42270.458333333336</v>
      </c>
      <c r="G1320">
        <v>243</v>
      </c>
      <c r="H1320">
        <v>250</v>
      </c>
      <c r="J1320" s="1">
        <v>42270.458333333336</v>
      </c>
      <c r="K1320">
        <v>77</v>
      </c>
      <c r="L1320">
        <v>150</v>
      </c>
      <c r="N1320" s="1">
        <v>42270.458333333336</v>
      </c>
      <c r="O1320">
        <v>34</v>
      </c>
      <c r="P1320">
        <v>75</v>
      </c>
      <c r="R1320" s="1">
        <v>42270.458333333336</v>
      </c>
      <c r="S1320">
        <v>45</v>
      </c>
      <c r="T1320">
        <v>100</v>
      </c>
      <c r="V1320" s="1">
        <v>42270.458333333336</v>
      </c>
      <c r="W1320">
        <v>12</v>
      </c>
      <c r="X1320">
        <v>75</v>
      </c>
      <c r="Z1320" s="1">
        <v>42270.458333333336</v>
      </c>
      <c r="AA1320">
        <v>14</v>
      </c>
      <c r="AB1320">
        <v>50</v>
      </c>
      <c r="AD1320" s="1">
        <v>42270.458333333336</v>
      </c>
      <c r="AE1320">
        <v>72</v>
      </c>
      <c r="AF1320">
        <v>250</v>
      </c>
      <c r="AH1320" s="1">
        <v>42270.458333333336</v>
      </c>
      <c r="AI1320">
        <v>73</v>
      </c>
      <c r="AJ1320">
        <v>100</v>
      </c>
      <c r="AL1320" s="1">
        <v>42270.458333333336</v>
      </c>
      <c r="AM1320">
        <v>6</v>
      </c>
      <c r="AN1320">
        <v>50</v>
      </c>
      <c r="AP1320" s="1">
        <v>42270.458333333336</v>
      </c>
      <c r="AQ1320">
        <v>156</v>
      </c>
      <c r="AR1320">
        <v>150</v>
      </c>
      <c r="AT1320" s="1">
        <v>42270.458333333336</v>
      </c>
      <c r="AU1320">
        <v>28</v>
      </c>
      <c r="AV1320">
        <v>100</v>
      </c>
      <c r="AX1320" s="1">
        <v>42270.458333333336</v>
      </c>
      <c r="AY1320">
        <v>26</v>
      </c>
      <c r="AZ1320">
        <v>50</v>
      </c>
      <c r="BB1320" s="1">
        <v>42270.458333333336</v>
      </c>
      <c r="BC1320">
        <v>40</v>
      </c>
      <c r="BD1320">
        <v>125</v>
      </c>
      <c r="BF1320" s="1">
        <v>42270.458333333336</v>
      </c>
      <c r="BG1320">
        <v>20</v>
      </c>
      <c r="BH1320">
        <v>75</v>
      </c>
      <c r="BJ1320" s="1">
        <v>42270.458333333336</v>
      </c>
      <c r="BK1320">
        <v>10</v>
      </c>
      <c r="BL1320">
        <v>50</v>
      </c>
      <c r="BN1320" s="1">
        <v>42270.458333333336</v>
      </c>
      <c r="BO1320">
        <v>14</v>
      </c>
      <c r="BP1320">
        <v>50</v>
      </c>
      <c r="BR1320" s="1"/>
      <c r="BV1320" s="1"/>
      <c r="BZ1320" s="1"/>
      <c r="CD1320" s="1"/>
      <c r="CH1320" s="1"/>
      <c r="CL1320" s="1"/>
      <c r="CP1320" s="1"/>
      <c r="CT1320" s="1"/>
      <c r="CX1320" s="1"/>
      <c r="DB1320" s="1"/>
      <c r="DF1320" s="1"/>
      <c r="DJ1320" s="1"/>
      <c r="DN1320" s="1"/>
      <c r="DR1320" s="1"/>
      <c r="DV1320" s="1"/>
      <c r="DZ1320" s="1"/>
      <c r="ED1320" s="1"/>
      <c r="EH1320" s="1"/>
      <c r="EL1320" s="1"/>
      <c r="EP1320" s="1"/>
      <c r="ET1320" s="1"/>
      <c r="EX1320" s="1"/>
      <c r="FB1320" s="1"/>
      <c r="FF1320" s="1"/>
      <c r="FJ1320" s="1"/>
      <c r="FN1320" s="1"/>
      <c r="FR1320" s="1"/>
      <c r="FV1320" s="1"/>
      <c r="FZ1320" s="1"/>
      <c r="GD1320" s="1"/>
      <c r="GH1320" s="1"/>
      <c r="GL1320" s="1"/>
      <c r="GP1320" s="1"/>
      <c r="GT1320" s="1"/>
      <c r="GX1320" s="1"/>
      <c r="HB1320" s="1"/>
      <c r="HF1320" s="1"/>
      <c r="HJ1320" s="1"/>
      <c r="HN1320" s="1"/>
      <c r="HR1320" s="1"/>
      <c r="HV1320" s="1"/>
      <c r="HZ1320" s="1"/>
      <c r="ID1320" s="1"/>
      <c r="IH1320" s="1"/>
      <c r="IL1320" s="1"/>
      <c r="IP1320" s="1"/>
      <c r="IT1320" s="1"/>
      <c r="IX1320" s="1"/>
      <c r="JB1320" s="1"/>
      <c r="JF1320" s="1"/>
      <c r="JJ1320" s="1"/>
      <c r="JN1320" s="1"/>
      <c r="JR1320" s="1"/>
      <c r="JV1320" s="1"/>
      <c r="JZ1320" s="1"/>
      <c r="KD1320" s="1"/>
      <c r="KH1320" s="1"/>
      <c r="KL1320" s="1"/>
      <c r="KP1320" s="1"/>
      <c r="KT1320" s="1"/>
      <c r="KX1320" s="1"/>
      <c r="LB1320" s="1"/>
      <c r="LF1320" s="1"/>
      <c r="LJ1320" s="1"/>
      <c r="LN1320" s="1"/>
      <c r="LR1320" s="1"/>
    </row>
    <row r="1321" spans="6:330">
      <c r="F1321" s="1">
        <v>42270.5</v>
      </c>
      <c r="G1321">
        <v>254</v>
      </c>
      <c r="H1321">
        <v>250</v>
      </c>
      <c r="J1321" s="1">
        <v>42270.5</v>
      </c>
      <c r="K1321">
        <v>65</v>
      </c>
      <c r="L1321">
        <v>150</v>
      </c>
      <c r="N1321" s="1">
        <v>42270.5</v>
      </c>
      <c r="O1321">
        <v>38</v>
      </c>
      <c r="P1321">
        <v>75</v>
      </c>
      <c r="R1321" s="1">
        <v>42270.5</v>
      </c>
      <c r="S1321">
        <v>50</v>
      </c>
      <c r="T1321">
        <v>100</v>
      </c>
      <c r="V1321" s="1">
        <v>42270.5</v>
      </c>
      <c r="W1321">
        <v>14</v>
      </c>
      <c r="X1321">
        <v>75</v>
      </c>
      <c r="Z1321" s="1">
        <v>42270.5</v>
      </c>
      <c r="AA1321">
        <v>16</v>
      </c>
      <c r="AB1321">
        <v>50</v>
      </c>
      <c r="AD1321" s="1">
        <v>42270.5</v>
      </c>
      <c r="AE1321">
        <v>69</v>
      </c>
      <c r="AF1321">
        <v>250</v>
      </c>
      <c r="AH1321" s="1">
        <v>42270.5</v>
      </c>
      <c r="AI1321">
        <v>76</v>
      </c>
      <c r="AJ1321">
        <v>100</v>
      </c>
      <c r="AL1321" s="1">
        <v>42270.5</v>
      </c>
      <c r="AM1321">
        <v>13</v>
      </c>
      <c r="AN1321">
        <v>50</v>
      </c>
      <c r="AP1321" s="1">
        <v>42270.5</v>
      </c>
      <c r="AQ1321">
        <v>165</v>
      </c>
      <c r="AR1321">
        <v>150</v>
      </c>
      <c r="AT1321" s="1">
        <v>42270.5</v>
      </c>
      <c r="AU1321">
        <v>27</v>
      </c>
      <c r="AV1321">
        <v>100</v>
      </c>
      <c r="AX1321" s="1">
        <v>42270.5</v>
      </c>
      <c r="AY1321">
        <v>30</v>
      </c>
      <c r="AZ1321">
        <v>50</v>
      </c>
      <c r="BB1321" s="1">
        <v>42270.5</v>
      </c>
      <c r="BC1321">
        <v>41</v>
      </c>
      <c r="BD1321">
        <v>125</v>
      </c>
      <c r="BF1321" s="1">
        <v>42270.5</v>
      </c>
      <c r="BG1321">
        <v>23</v>
      </c>
      <c r="BH1321">
        <v>75</v>
      </c>
      <c r="BJ1321" s="1">
        <v>42270.5</v>
      </c>
      <c r="BK1321">
        <v>11</v>
      </c>
      <c r="BL1321">
        <v>50</v>
      </c>
      <c r="BN1321" s="1">
        <v>42270.5</v>
      </c>
      <c r="BO1321">
        <v>16</v>
      </c>
      <c r="BP1321">
        <v>50</v>
      </c>
      <c r="BR1321" s="1"/>
      <c r="BV1321" s="1"/>
      <c r="BZ1321" s="1"/>
      <c r="CD1321" s="1"/>
      <c r="CH1321" s="1"/>
      <c r="CL1321" s="1"/>
      <c r="CP1321" s="1"/>
      <c r="CT1321" s="1"/>
      <c r="CX1321" s="1"/>
      <c r="DB1321" s="1"/>
      <c r="DF1321" s="1"/>
      <c r="DJ1321" s="1"/>
      <c r="DN1321" s="1"/>
      <c r="DR1321" s="1"/>
      <c r="DV1321" s="1"/>
      <c r="DZ1321" s="1"/>
      <c r="ED1321" s="1"/>
      <c r="EH1321" s="1"/>
      <c r="EL1321" s="1"/>
      <c r="EP1321" s="1"/>
      <c r="ET1321" s="1"/>
      <c r="EX1321" s="1"/>
      <c r="FB1321" s="1"/>
      <c r="FF1321" s="1"/>
      <c r="FJ1321" s="1"/>
      <c r="FN1321" s="1"/>
      <c r="FR1321" s="1"/>
      <c r="FV1321" s="1"/>
      <c r="FZ1321" s="1"/>
      <c r="GD1321" s="1"/>
      <c r="GH1321" s="1"/>
      <c r="GL1321" s="1"/>
      <c r="GP1321" s="1"/>
      <c r="GT1321" s="1"/>
      <c r="GX1321" s="1"/>
      <c r="HB1321" s="1"/>
      <c r="HF1321" s="1"/>
      <c r="HJ1321" s="1"/>
      <c r="HN1321" s="1"/>
      <c r="HR1321" s="1"/>
      <c r="HV1321" s="1"/>
      <c r="HZ1321" s="1"/>
      <c r="ID1321" s="1"/>
      <c r="IH1321" s="1"/>
      <c r="IL1321" s="1"/>
      <c r="IP1321" s="1"/>
      <c r="IT1321" s="1"/>
      <c r="IX1321" s="1"/>
      <c r="JB1321" s="1"/>
      <c r="JF1321" s="1"/>
      <c r="JJ1321" s="1"/>
      <c r="JN1321" s="1"/>
      <c r="JR1321" s="1"/>
      <c r="JV1321" s="1"/>
      <c r="JZ1321" s="1"/>
      <c r="KD1321" s="1"/>
      <c r="KH1321" s="1"/>
      <c r="KL1321" s="1"/>
      <c r="KP1321" s="1"/>
      <c r="KT1321" s="1"/>
      <c r="KX1321" s="1"/>
      <c r="LB1321" s="1"/>
      <c r="LF1321" s="1"/>
      <c r="LJ1321" s="1"/>
      <c r="LN1321" s="1"/>
      <c r="LR1321" s="1"/>
    </row>
    <row r="1322" spans="6:330">
      <c r="F1322" s="1">
        <v>42270.541666666664</v>
      </c>
      <c r="G1322">
        <v>276</v>
      </c>
      <c r="H1322">
        <v>250</v>
      </c>
      <c r="J1322" s="1">
        <v>42270.541666666664</v>
      </c>
      <c r="K1322">
        <v>67</v>
      </c>
      <c r="L1322">
        <v>150</v>
      </c>
      <c r="N1322" s="1">
        <v>42270.541666666664</v>
      </c>
      <c r="O1322">
        <v>49</v>
      </c>
      <c r="P1322">
        <v>75</v>
      </c>
      <c r="R1322" s="1">
        <v>42270.541666666664</v>
      </c>
      <c r="S1322">
        <v>62</v>
      </c>
      <c r="T1322">
        <v>100</v>
      </c>
      <c r="V1322" s="1">
        <v>42270.541666666664</v>
      </c>
      <c r="W1322">
        <v>18</v>
      </c>
      <c r="X1322">
        <v>75</v>
      </c>
      <c r="Z1322" s="1">
        <v>42270.541666666664</v>
      </c>
      <c r="AA1322">
        <v>25</v>
      </c>
      <c r="AB1322">
        <v>50</v>
      </c>
      <c r="AD1322" s="1">
        <v>42270.541666666664</v>
      </c>
      <c r="AE1322">
        <v>78</v>
      </c>
      <c r="AF1322">
        <v>250</v>
      </c>
      <c r="AH1322" s="1">
        <v>42270.541666666664</v>
      </c>
      <c r="AI1322">
        <v>52</v>
      </c>
      <c r="AJ1322">
        <v>100</v>
      </c>
      <c r="AL1322" s="1">
        <v>42270.541666666664</v>
      </c>
      <c r="AM1322">
        <v>16</v>
      </c>
      <c r="AN1322">
        <v>50</v>
      </c>
      <c r="AP1322" s="1">
        <v>42270.541666666664</v>
      </c>
      <c r="AQ1322">
        <v>176</v>
      </c>
      <c r="AR1322">
        <v>150</v>
      </c>
      <c r="AT1322" s="1">
        <v>42270.541666666664</v>
      </c>
      <c r="AU1322">
        <v>34</v>
      </c>
      <c r="AV1322">
        <v>100</v>
      </c>
      <c r="AX1322" s="1">
        <v>42270.541666666664</v>
      </c>
      <c r="AY1322">
        <v>40</v>
      </c>
      <c r="AZ1322">
        <v>50</v>
      </c>
      <c r="BB1322" s="1">
        <v>42270.541666666664</v>
      </c>
      <c r="BC1322">
        <v>46</v>
      </c>
      <c r="BD1322">
        <v>125</v>
      </c>
      <c r="BF1322" s="1">
        <v>42270.541666666664</v>
      </c>
      <c r="BG1322">
        <v>24</v>
      </c>
      <c r="BH1322">
        <v>75</v>
      </c>
      <c r="BJ1322" s="1">
        <v>42270.541666666664</v>
      </c>
      <c r="BK1322">
        <v>14</v>
      </c>
      <c r="BL1322">
        <v>50</v>
      </c>
      <c r="BN1322" s="1">
        <v>42270.541666666664</v>
      </c>
      <c r="BO1322">
        <v>25</v>
      </c>
      <c r="BP1322">
        <v>50</v>
      </c>
      <c r="BR1322" s="1"/>
      <c r="BV1322" s="1"/>
      <c r="BZ1322" s="1"/>
      <c r="CD1322" s="1"/>
      <c r="CH1322" s="1"/>
      <c r="CL1322" s="1"/>
      <c r="CP1322" s="1"/>
      <c r="CT1322" s="1"/>
      <c r="CX1322" s="1"/>
      <c r="DB1322" s="1"/>
      <c r="DF1322" s="1"/>
      <c r="DJ1322" s="1"/>
      <c r="DN1322" s="1"/>
      <c r="DR1322" s="1"/>
      <c r="DV1322" s="1"/>
      <c r="DZ1322" s="1"/>
      <c r="ED1322" s="1"/>
      <c r="EH1322" s="1"/>
      <c r="EL1322" s="1"/>
      <c r="EP1322" s="1"/>
      <c r="ET1322" s="1"/>
      <c r="EX1322" s="1"/>
      <c r="FB1322" s="1"/>
      <c r="FF1322" s="1"/>
      <c r="FJ1322" s="1"/>
      <c r="FN1322" s="1"/>
      <c r="FR1322" s="1"/>
      <c r="FV1322" s="1"/>
      <c r="FZ1322" s="1"/>
      <c r="GD1322" s="1"/>
      <c r="GH1322" s="1"/>
      <c r="GL1322" s="1"/>
      <c r="GP1322" s="1"/>
      <c r="GT1322" s="1"/>
      <c r="GX1322" s="1"/>
      <c r="HB1322" s="1"/>
      <c r="HF1322" s="1"/>
      <c r="HJ1322" s="1"/>
      <c r="HN1322" s="1"/>
      <c r="HR1322" s="1"/>
      <c r="HV1322" s="1"/>
      <c r="HZ1322" s="1"/>
      <c r="ID1322" s="1"/>
      <c r="IH1322" s="1"/>
      <c r="IL1322" s="1"/>
      <c r="IP1322" s="1"/>
      <c r="IT1322" s="1"/>
      <c r="IX1322" s="1"/>
      <c r="JB1322" s="1"/>
      <c r="JF1322" s="1"/>
      <c r="JJ1322" s="1"/>
      <c r="JN1322" s="1"/>
      <c r="JR1322" s="1"/>
      <c r="JV1322" s="1"/>
      <c r="JZ1322" s="1"/>
      <c r="KD1322" s="1"/>
      <c r="KH1322" s="1"/>
      <c r="KL1322" s="1"/>
      <c r="KP1322" s="1"/>
      <c r="KT1322" s="1"/>
      <c r="KX1322" s="1"/>
      <c r="LB1322" s="1"/>
      <c r="LF1322" s="1"/>
      <c r="LJ1322" s="1"/>
      <c r="LN1322" s="1"/>
      <c r="LR1322" s="1"/>
    </row>
    <row r="1323" spans="6:330">
      <c r="F1323" s="1">
        <v>42270.583333333336</v>
      </c>
      <c r="G1323">
        <v>301</v>
      </c>
      <c r="H1323">
        <v>250</v>
      </c>
      <c r="J1323" s="1">
        <v>42270.583333333336</v>
      </c>
      <c r="K1323">
        <v>58</v>
      </c>
      <c r="L1323">
        <v>150</v>
      </c>
      <c r="N1323" s="1">
        <v>42270.583333333336</v>
      </c>
      <c r="O1323">
        <v>47</v>
      </c>
      <c r="P1323">
        <v>75</v>
      </c>
      <c r="R1323" s="1">
        <v>42270.583333333336</v>
      </c>
      <c r="S1323">
        <v>62</v>
      </c>
      <c r="T1323">
        <v>100</v>
      </c>
      <c r="V1323" s="1">
        <v>42270.583333333336</v>
      </c>
      <c r="W1323">
        <v>20</v>
      </c>
      <c r="X1323">
        <v>75</v>
      </c>
      <c r="Z1323" s="1">
        <v>42270.583333333336</v>
      </c>
      <c r="AA1323">
        <v>31</v>
      </c>
      <c r="AB1323">
        <v>50</v>
      </c>
      <c r="AD1323" s="1">
        <v>42270.583333333336</v>
      </c>
      <c r="AE1323">
        <v>81</v>
      </c>
      <c r="AF1323">
        <v>250</v>
      </c>
      <c r="AH1323" s="1">
        <v>42270.583333333336</v>
      </c>
      <c r="AI1323">
        <v>71</v>
      </c>
      <c r="AJ1323">
        <v>100</v>
      </c>
      <c r="AL1323" s="1">
        <v>42270.583333333336</v>
      </c>
      <c r="AM1323">
        <v>13</v>
      </c>
      <c r="AN1323">
        <v>50</v>
      </c>
      <c r="AP1323" s="1">
        <v>42270.583333333336</v>
      </c>
      <c r="AQ1323">
        <v>191</v>
      </c>
      <c r="AR1323">
        <v>150</v>
      </c>
      <c r="AT1323" s="1">
        <v>42270.583333333336</v>
      </c>
      <c r="AU1323">
        <v>36</v>
      </c>
      <c r="AV1323">
        <v>100</v>
      </c>
      <c r="AX1323" s="1">
        <v>42270.583333333336</v>
      </c>
      <c r="AY1323">
        <v>38</v>
      </c>
      <c r="AZ1323">
        <v>50</v>
      </c>
      <c r="BB1323" s="1">
        <v>42270.583333333336</v>
      </c>
      <c r="BC1323">
        <v>43</v>
      </c>
      <c r="BD1323">
        <v>125</v>
      </c>
      <c r="BF1323" s="1">
        <v>42270.583333333336</v>
      </c>
      <c r="BG1323">
        <v>22</v>
      </c>
      <c r="BH1323">
        <v>75</v>
      </c>
      <c r="BJ1323" s="1">
        <v>42270.583333333336</v>
      </c>
      <c r="BK1323">
        <v>16</v>
      </c>
      <c r="BL1323">
        <v>50</v>
      </c>
      <c r="BN1323" s="1">
        <v>42270.583333333336</v>
      </c>
      <c r="BO1323">
        <v>31</v>
      </c>
      <c r="BP1323">
        <v>50</v>
      </c>
      <c r="BR1323" s="1"/>
      <c r="BV1323" s="1"/>
      <c r="BZ1323" s="1"/>
      <c r="CD1323" s="1"/>
      <c r="CH1323" s="1"/>
      <c r="CL1323" s="1"/>
      <c r="CP1323" s="1"/>
      <c r="CT1323" s="1"/>
      <c r="CX1323" s="1"/>
      <c r="DB1323" s="1"/>
      <c r="DF1323" s="1"/>
      <c r="DJ1323" s="1"/>
      <c r="DN1323" s="1"/>
      <c r="DR1323" s="1"/>
      <c r="DV1323" s="1"/>
      <c r="DZ1323" s="1"/>
      <c r="ED1323" s="1"/>
      <c r="EH1323" s="1"/>
      <c r="EL1323" s="1"/>
      <c r="EP1323" s="1"/>
      <c r="ET1323" s="1"/>
      <c r="EX1323" s="1"/>
      <c r="FB1323" s="1"/>
      <c r="FF1323" s="1"/>
      <c r="FJ1323" s="1"/>
      <c r="FN1323" s="1"/>
      <c r="FR1323" s="1"/>
      <c r="FV1323" s="1"/>
      <c r="FZ1323" s="1"/>
      <c r="GD1323" s="1"/>
      <c r="GH1323" s="1"/>
      <c r="GL1323" s="1"/>
      <c r="GP1323" s="1"/>
      <c r="GT1323" s="1"/>
      <c r="GX1323" s="1"/>
      <c r="HB1323" s="1"/>
      <c r="HF1323" s="1"/>
      <c r="HJ1323" s="1"/>
      <c r="HN1323" s="1"/>
      <c r="HR1323" s="1"/>
      <c r="HV1323" s="1"/>
      <c r="HZ1323" s="1"/>
      <c r="ID1323" s="1"/>
      <c r="IH1323" s="1"/>
      <c r="IL1323" s="1"/>
      <c r="IP1323" s="1"/>
      <c r="IT1323" s="1"/>
      <c r="IX1323" s="1"/>
      <c r="JB1323" s="1"/>
      <c r="JF1323" s="1"/>
      <c r="JJ1323" s="1"/>
      <c r="JN1323" s="1"/>
      <c r="JR1323" s="1"/>
      <c r="JV1323" s="1"/>
      <c r="JZ1323" s="1"/>
      <c r="KD1323" s="1"/>
      <c r="KH1323" s="1"/>
      <c r="KL1323" s="1"/>
      <c r="KP1323" s="1"/>
      <c r="KT1323" s="1"/>
      <c r="KX1323" s="1"/>
      <c r="LB1323" s="1"/>
      <c r="LF1323" s="1"/>
      <c r="LJ1323" s="1"/>
      <c r="LN1323" s="1"/>
      <c r="LR1323" s="1"/>
    </row>
    <row r="1324" spans="6:330">
      <c r="F1324" s="1">
        <v>42270.625</v>
      </c>
      <c r="G1324">
        <v>287</v>
      </c>
      <c r="H1324">
        <v>250</v>
      </c>
      <c r="J1324" s="1">
        <v>42270.625</v>
      </c>
      <c r="K1324">
        <v>56</v>
      </c>
      <c r="L1324">
        <v>150</v>
      </c>
      <c r="N1324" s="1">
        <v>42270.625</v>
      </c>
      <c r="O1324">
        <v>42</v>
      </c>
      <c r="P1324">
        <v>75</v>
      </c>
      <c r="R1324" s="1">
        <v>42270.625</v>
      </c>
      <c r="S1324">
        <v>57</v>
      </c>
      <c r="T1324">
        <v>100</v>
      </c>
      <c r="V1324" s="1">
        <v>42270.625</v>
      </c>
      <c r="W1324">
        <v>20</v>
      </c>
      <c r="X1324">
        <v>75</v>
      </c>
      <c r="Z1324" s="1">
        <v>42270.625</v>
      </c>
      <c r="AA1324">
        <v>24</v>
      </c>
      <c r="AB1324">
        <v>50</v>
      </c>
      <c r="AD1324" s="1">
        <v>42270.625</v>
      </c>
      <c r="AE1324">
        <v>66</v>
      </c>
      <c r="AF1324">
        <v>250</v>
      </c>
      <c r="AH1324" s="1">
        <v>42270.625</v>
      </c>
      <c r="AI1324">
        <v>98</v>
      </c>
      <c r="AJ1324">
        <v>100</v>
      </c>
      <c r="AL1324" s="1">
        <v>42270.625</v>
      </c>
      <c r="AM1324">
        <v>11</v>
      </c>
      <c r="AN1324">
        <v>50</v>
      </c>
      <c r="AP1324" s="1">
        <v>42270.625</v>
      </c>
      <c r="AQ1324">
        <v>205</v>
      </c>
      <c r="AR1324">
        <v>150</v>
      </c>
      <c r="AT1324" s="1">
        <v>42270.625</v>
      </c>
      <c r="AU1324">
        <v>40</v>
      </c>
      <c r="AV1324">
        <v>100</v>
      </c>
      <c r="AX1324" s="1">
        <v>42270.625</v>
      </c>
      <c r="AY1324">
        <v>28</v>
      </c>
      <c r="AZ1324">
        <v>50</v>
      </c>
      <c r="BB1324" s="1">
        <v>42270.625</v>
      </c>
      <c r="BC1324">
        <v>43</v>
      </c>
      <c r="BD1324">
        <v>125</v>
      </c>
      <c r="BF1324" s="1">
        <v>42270.625</v>
      </c>
      <c r="BG1324">
        <v>18</v>
      </c>
      <c r="BH1324">
        <v>75</v>
      </c>
      <c r="BJ1324" s="1">
        <v>42270.625</v>
      </c>
      <c r="BK1324">
        <v>13</v>
      </c>
      <c r="BL1324">
        <v>50</v>
      </c>
      <c r="BN1324" s="1">
        <v>42270.625</v>
      </c>
      <c r="BO1324">
        <v>24</v>
      </c>
      <c r="BP1324">
        <v>50</v>
      </c>
      <c r="BR1324" s="1"/>
      <c r="BV1324" s="1"/>
      <c r="BZ1324" s="1"/>
      <c r="CD1324" s="1"/>
      <c r="CH1324" s="1"/>
      <c r="CL1324" s="1"/>
      <c r="CP1324" s="1"/>
      <c r="CT1324" s="1"/>
      <c r="CX1324" s="1"/>
      <c r="DB1324" s="1"/>
      <c r="DF1324" s="1"/>
      <c r="DJ1324" s="1"/>
      <c r="DN1324" s="1"/>
      <c r="DR1324" s="1"/>
      <c r="DV1324" s="1"/>
      <c r="DZ1324" s="1"/>
      <c r="ED1324" s="1"/>
      <c r="EH1324" s="1"/>
      <c r="EL1324" s="1"/>
      <c r="EP1324" s="1"/>
      <c r="ET1324" s="1"/>
      <c r="EX1324" s="1"/>
      <c r="FB1324" s="1"/>
      <c r="FF1324" s="1"/>
      <c r="FJ1324" s="1"/>
      <c r="FN1324" s="1"/>
      <c r="FR1324" s="1"/>
      <c r="FV1324" s="1"/>
      <c r="FZ1324" s="1"/>
      <c r="GD1324" s="1"/>
      <c r="GH1324" s="1"/>
      <c r="GL1324" s="1"/>
      <c r="GP1324" s="1"/>
      <c r="GT1324" s="1"/>
      <c r="GX1324" s="1"/>
      <c r="HB1324" s="1"/>
      <c r="HF1324" s="1"/>
      <c r="HJ1324" s="1"/>
      <c r="HN1324" s="1"/>
      <c r="HR1324" s="1"/>
      <c r="HV1324" s="1"/>
      <c r="HZ1324" s="1"/>
      <c r="ID1324" s="1"/>
      <c r="IH1324" s="1"/>
      <c r="IL1324" s="1"/>
      <c r="IP1324" s="1"/>
      <c r="IT1324" s="1"/>
      <c r="IX1324" s="1"/>
      <c r="JB1324" s="1"/>
      <c r="JF1324" s="1"/>
      <c r="JJ1324" s="1"/>
      <c r="JN1324" s="1"/>
      <c r="JR1324" s="1"/>
      <c r="JV1324" s="1"/>
      <c r="JZ1324" s="1"/>
      <c r="KD1324" s="1"/>
      <c r="KH1324" s="1"/>
      <c r="KL1324" s="1"/>
      <c r="KP1324" s="1"/>
      <c r="KT1324" s="1"/>
      <c r="KX1324" s="1"/>
      <c r="LB1324" s="1"/>
      <c r="LF1324" s="1"/>
      <c r="LJ1324" s="1"/>
      <c r="LN1324" s="1"/>
      <c r="LR1324" s="1"/>
    </row>
    <row r="1325" spans="6:330">
      <c r="F1325" s="1">
        <v>42270.666666666664</v>
      </c>
      <c r="G1325">
        <v>248</v>
      </c>
      <c r="H1325">
        <v>250</v>
      </c>
      <c r="J1325" s="1">
        <v>42270.666666666664</v>
      </c>
      <c r="K1325">
        <v>63</v>
      </c>
      <c r="L1325">
        <v>150</v>
      </c>
      <c r="N1325" s="1">
        <v>42270.666666666664</v>
      </c>
      <c r="O1325">
        <v>42</v>
      </c>
      <c r="P1325">
        <v>75</v>
      </c>
      <c r="R1325" s="1">
        <v>42270.666666666664</v>
      </c>
      <c r="S1325">
        <v>56</v>
      </c>
      <c r="T1325">
        <v>100</v>
      </c>
      <c r="V1325" s="1">
        <v>42270.666666666664</v>
      </c>
      <c r="W1325">
        <v>23</v>
      </c>
      <c r="X1325">
        <v>75</v>
      </c>
      <c r="Z1325" s="1">
        <v>42270.666666666664</v>
      </c>
      <c r="AA1325">
        <v>25</v>
      </c>
      <c r="AB1325">
        <v>50</v>
      </c>
      <c r="AD1325" s="1">
        <v>42270.666666666664</v>
      </c>
      <c r="AE1325">
        <v>68</v>
      </c>
      <c r="AF1325">
        <v>250</v>
      </c>
      <c r="AH1325" s="1">
        <v>42270.666666666664</v>
      </c>
      <c r="AI1325">
        <v>84</v>
      </c>
      <c r="AJ1325">
        <v>100</v>
      </c>
      <c r="AL1325" s="1">
        <v>42270.666666666664</v>
      </c>
      <c r="AM1325">
        <v>10</v>
      </c>
      <c r="AN1325">
        <v>50</v>
      </c>
      <c r="AP1325" s="1">
        <v>42270.666666666664</v>
      </c>
      <c r="AQ1325">
        <v>175</v>
      </c>
      <c r="AR1325">
        <v>150</v>
      </c>
      <c r="AT1325" s="1">
        <v>42270.666666666664</v>
      </c>
      <c r="AU1325">
        <v>42</v>
      </c>
      <c r="AV1325">
        <v>100</v>
      </c>
      <c r="AX1325" s="1">
        <v>42270.666666666664</v>
      </c>
      <c r="AY1325">
        <v>31</v>
      </c>
      <c r="AZ1325">
        <v>50</v>
      </c>
      <c r="BB1325" s="1">
        <v>42270.666666666664</v>
      </c>
      <c r="BC1325">
        <v>44</v>
      </c>
      <c r="BD1325">
        <v>125</v>
      </c>
      <c r="BF1325" s="1">
        <v>42270.666666666664</v>
      </c>
      <c r="BG1325">
        <v>18</v>
      </c>
      <c r="BH1325">
        <v>75</v>
      </c>
      <c r="BJ1325" s="1">
        <v>42270.666666666664</v>
      </c>
      <c r="BK1325">
        <v>16</v>
      </c>
      <c r="BL1325">
        <v>50</v>
      </c>
      <c r="BN1325" s="1">
        <v>42270.666666666664</v>
      </c>
      <c r="BO1325">
        <v>25</v>
      </c>
      <c r="BP1325">
        <v>50</v>
      </c>
      <c r="BR1325" s="1"/>
      <c r="BV1325" s="1"/>
      <c r="BZ1325" s="1"/>
      <c r="CD1325" s="1"/>
      <c r="CH1325" s="1"/>
      <c r="CL1325" s="1"/>
      <c r="CP1325" s="1"/>
      <c r="CT1325" s="1"/>
      <c r="CX1325" s="1"/>
      <c r="DB1325" s="1"/>
      <c r="DF1325" s="1"/>
      <c r="DJ1325" s="1"/>
      <c r="DN1325" s="1"/>
      <c r="DR1325" s="1"/>
      <c r="DV1325" s="1"/>
      <c r="DZ1325" s="1"/>
      <c r="ED1325" s="1"/>
      <c r="EH1325" s="1"/>
      <c r="EL1325" s="1"/>
      <c r="EP1325" s="1"/>
      <c r="ET1325" s="1"/>
      <c r="EX1325" s="1"/>
      <c r="FB1325" s="1"/>
      <c r="FF1325" s="1"/>
      <c r="FJ1325" s="1"/>
      <c r="FN1325" s="1"/>
      <c r="FR1325" s="1"/>
      <c r="FV1325" s="1"/>
      <c r="FZ1325" s="1"/>
      <c r="GD1325" s="1"/>
      <c r="GH1325" s="1"/>
      <c r="GL1325" s="1"/>
      <c r="GP1325" s="1"/>
      <c r="GT1325" s="1"/>
      <c r="GX1325" s="1"/>
      <c r="HB1325" s="1"/>
      <c r="HF1325" s="1"/>
      <c r="HJ1325" s="1"/>
      <c r="HN1325" s="1"/>
      <c r="HR1325" s="1"/>
      <c r="HV1325" s="1"/>
      <c r="HZ1325" s="1"/>
      <c r="ID1325" s="1"/>
      <c r="IH1325" s="1"/>
      <c r="IL1325" s="1"/>
      <c r="IP1325" s="1"/>
      <c r="IT1325" s="1"/>
      <c r="IX1325" s="1"/>
      <c r="JB1325" s="1"/>
      <c r="JF1325" s="1"/>
      <c r="JJ1325" s="1"/>
      <c r="JN1325" s="1"/>
      <c r="JR1325" s="1"/>
      <c r="JV1325" s="1"/>
      <c r="JZ1325" s="1"/>
      <c r="KD1325" s="1"/>
      <c r="KH1325" s="1"/>
      <c r="KL1325" s="1"/>
      <c r="KP1325" s="1"/>
      <c r="KT1325" s="1"/>
      <c r="KX1325" s="1"/>
      <c r="LB1325" s="1"/>
      <c r="LF1325" s="1"/>
      <c r="LJ1325" s="1"/>
      <c r="LN1325" s="1"/>
      <c r="LR1325" s="1"/>
    </row>
    <row r="1326" spans="6:330">
      <c r="F1326" s="1">
        <v>42270.708333333336</v>
      </c>
      <c r="G1326">
        <v>224</v>
      </c>
      <c r="H1326">
        <v>250</v>
      </c>
      <c r="J1326" s="1">
        <v>42270.708333333336</v>
      </c>
      <c r="K1326">
        <v>67</v>
      </c>
      <c r="L1326">
        <v>150</v>
      </c>
      <c r="N1326" s="1">
        <v>42270.708333333336</v>
      </c>
      <c r="O1326">
        <v>40</v>
      </c>
      <c r="P1326">
        <v>75</v>
      </c>
      <c r="R1326" s="1">
        <v>42270.708333333336</v>
      </c>
      <c r="S1326">
        <v>54</v>
      </c>
      <c r="T1326">
        <v>100</v>
      </c>
      <c r="V1326" s="1">
        <v>42270.708333333336</v>
      </c>
      <c r="W1326">
        <v>21</v>
      </c>
      <c r="X1326">
        <v>75</v>
      </c>
      <c r="Z1326" s="1">
        <v>42270.708333333336</v>
      </c>
      <c r="AA1326">
        <v>26</v>
      </c>
      <c r="AB1326">
        <v>50</v>
      </c>
      <c r="AD1326" s="1">
        <v>42270.708333333336</v>
      </c>
      <c r="AE1326">
        <v>81</v>
      </c>
      <c r="AF1326">
        <v>250</v>
      </c>
      <c r="AH1326" s="1">
        <v>42270.708333333336</v>
      </c>
      <c r="AI1326">
        <v>89</v>
      </c>
      <c r="AJ1326">
        <v>100</v>
      </c>
      <c r="AL1326" s="1">
        <v>42270.708333333336</v>
      </c>
      <c r="AM1326">
        <v>12</v>
      </c>
      <c r="AN1326">
        <v>50</v>
      </c>
      <c r="AP1326" s="1">
        <v>42270.708333333336</v>
      </c>
      <c r="AQ1326">
        <v>159</v>
      </c>
      <c r="AR1326">
        <v>150</v>
      </c>
      <c r="AT1326" s="1">
        <v>42270.708333333336</v>
      </c>
      <c r="AU1326">
        <v>44</v>
      </c>
      <c r="AV1326">
        <v>100</v>
      </c>
      <c r="AX1326" s="1">
        <v>42270.708333333336</v>
      </c>
      <c r="AY1326">
        <v>35</v>
      </c>
      <c r="AZ1326">
        <v>50</v>
      </c>
      <c r="BB1326" s="1">
        <v>42270.708333333336</v>
      </c>
      <c r="BC1326">
        <v>52</v>
      </c>
      <c r="BD1326">
        <v>125</v>
      </c>
      <c r="BF1326" s="1">
        <v>42270.708333333336</v>
      </c>
      <c r="BG1326">
        <v>22</v>
      </c>
      <c r="BH1326">
        <v>75</v>
      </c>
      <c r="BJ1326" s="1">
        <v>42270.708333333336</v>
      </c>
      <c r="BK1326">
        <v>16</v>
      </c>
      <c r="BL1326">
        <v>50</v>
      </c>
      <c r="BN1326" s="1">
        <v>42270.708333333336</v>
      </c>
      <c r="BO1326">
        <v>26</v>
      </c>
      <c r="BP1326">
        <v>50</v>
      </c>
      <c r="BR1326" s="1"/>
      <c r="BV1326" s="1"/>
      <c r="BZ1326" s="1"/>
      <c r="CD1326" s="1"/>
      <c r="CH1326" s="1"/>
      <c r="CL1326" s="1"/>
      <c r="CP1326" s="1"/>
      <c r="CT1326" s="1"/>
      <c r="CX1326" s="1"/>
      <c r="DB1326" s="1"/>
      <c r="DF1326" s="1"/>
      <c r="DJ1326" s="1"/>
      <c r="DN1326" s="1"/>
      <c r="DR1326" s="1"/>
      <c r="DV1326" s="1"/>
      <c r="DZ1326" s="1"/>
      <c r="ED1326" s="1"/>
      <c r="EH1326" s="1"/>
      <c r="EL1326" s="1"/>
      <c r="EP1326" s="1"/>
      <c r="ET1326" s="1"/>
      <c r="EX1326" s="1"/>
      <c r="FB1326" s="1"/>
      <c r="FF1326" s="1"/>
      <c r="FJ1326" s="1"/>
      <c r="FN1326" s="1"/>
      <c r="FR1326" s="1"/>
      <c r="FV1326" s="1"/>
      <c r="FZ1326" s="1"/>
      <c r="GD1326" s="1"/>
      <c r="GH1326" s="1"/>
      <c r="GL1326" s="1"/>
      <c r="GP1326" s="1"/>
      <c r="GT1326" s="1"/>
      <c r="GX1326" s="1"/>
      <c r="HB1326" s="1"/>
      <c r="HF1326" s="1"/>
      <c r="HJ1326" s="1"/>
      <c r="HN1326" s="1"/>
      <c r="HR1326" s="1"/>
      <c r="HV1326" s="1"/>
      <c r="HZ1326" s="1"/>
      <c r="ID1326" s="1"/>
      <c r="IH1326" s="1"/>
      <c r="IL1326" s="1"/>
      <c r="IP1326" s="1"/>
      <c r="IT1326" s="1"/>
      <c r="IX1326" s="1"/>
      <c r="JB1326" s="1"/>
      <c r="JF1326" s="1"/>
      <c r="JJ1326" s="1"/>
      <c r="JN1326" s="1"/>
      <c r="JR1326" s="1"/>
      <c r="JV1326" s="1"/>
      <c r="JZ1326" s="1"/>
      <c r="KD1326" s="1"/>
      <c r="KH1326" s="1"/>
      <c r="KL1326" s="1"/>
      <c r="KP1326" s="1"/>
      <c r="KT1326" s="1"/>
      <c r="KX1326" s="1"/>
      <c r="LB1326" s="1"/>
      <c r="LF1326" s="1"/>
      <c r="LJ1326" s="1"/>
      <c r="LN1326" s="1"/>
      <c r="LR1326" s="1"/>
    </row>
    <row r="1327" spans="6:330">
      <c r="F1327" s="1">
        <v>42270.75</v>
      </c>
      <c r="G1327">
        <v>198</v>
      </c>
      <c r="H1327">
        <v>250</v>
      </c>
      <c r="J1327" s="1">
        <v>42270.75</v>
      </c>
      <c r="K1327">
        <v>71</v>
      </c>
      <c r="L1327">
        <v>150</v>
      </c>
      <c r="N1327" s="1">
        <v>42270.75</v>
      </c>
      <c r="O1327">
        <v>45</v>
      </c>
      <c r="P1327">
        <v>75</v>
      </c>
      <c r="R1327" s="1">
        <v>42270.75</v>
      </c>
      <c r="S1327">
        <v>62</v>
      </c>
      <c r="T1327">
        <v>100</v>
      </c>
      <c r="V1327" s="1">
        <v>42270.75</v>
      </c>
      <c r="W1327">
        <v>25</v>
      </c>
      <c r="X1327">
        <v>75</v>
      </c>
      <c r="Z1327" s="1">
        <v>42270.75</v>
      </c>
      <c r="AA1327">
        <v>26</v>
      </c>
      <c r="AB1327">
        <v>50</v>
      </c>
      <c r="AD1327" s="1">
        <v>42270.75</v>
      </c>
      <c r="AE1327">
        <v>88</v>
      </c>
      <c r="AF1327">
        <v>250</v>
      </c>
      <c r="AH1327" s="1">
        <v>42270.75</v>
      </c>
      <c r="AI1327">
        <v>70</v>
      </c>
      <c r="AJ1327">
        <v>100</v>
      </c>
      <c r="AL1327" s="1">
        <v>42270.75</v>
      </c>
      <c r="AM1327">
        <v>13</v>
      </c>
      <c r="AN1327">
        <v>50</v>
      </c>
      <c r="AP1327" s="1">
        <v>42270.75</v>
      </c>
      <c r="AQ1327">
        <v>171</v>
      </c>
      <c r="AR1327">
        <v>150</v>
      </c>
      <c r="AT1327" s="1">
        <v>42270.75</v>
      </c>
      <c r="AU1327">
        <v>45</v>
      </c>
      <c r="AV1327">
        <v>100</v>
      </c>
      <c r="AX1327" s="1">
        <v>42270.75</v>
      </c>
      <c r="AY1327">
        <v>43</v>
      </c>
      <c r="AZ1327">
        <v>50</v>
      </c>
      <c r="BB1327" s="1">
        <v>42270.75</v>
      </c>
      <c r="BC1327">
        <v>54</v>
      </c>
      <c r="BD1327">
        <v>125</v>
      </c>
      <c r="BF1327" s="1">
        <v>42270.75</v>
      </c>
      <c r="BG1327">
        <v>27</v>
      </c>
      <c r="BH1327">
        <v>75</v>
      </c>
      <c r="BJ1327" s="1">
        <v>42270.75</v>
      </c>
      <c r="BK1327">
        <v>18</v>
      </c>
      <c r="BL1327">
        <v>50</v>
      </c>
      <c r="BN1327" s="1">
        <v>42270.75</v>
      </c>
      <c r="BO1327">
        <v>26</v>
      </c>
      <c r="BP1327">
        <v>50</v>
      </c>
      <c r="BR1327" s="1"/>
      <c r="BV1327" s="1"/>
      <c r="BZ1327" s="1"/>
      <c r="CD1327" s="1"/>
      <c r="CH1327" s="1"/>
      <c r="CL1327" s="1"/>
      <c r="CP1327" s="1"/>
      <c r="CT1327" s="1"/>
      <c r="CX1327" s="1"/>
      <c r="DB1327" s="1"/>
      <c r="DF1327" s="1"/>
      <c r="DJ1327" s="1"/>
      <c r="DN1327" s="1"/>
      <c r="DR1327" s="1"/>
      <c r="DV1327" s="1"/>
      <c r="DZ1327" s="1"/>
      <c r="ED1327" s="1"/>
      <c r="EH1327" s="1"/>
      <c r="EL1327" s="1"/>
      <c r="EP1327" s="1"/>
      <c r="ET1327" s="1"/>
      <c r="EX1327" s="1"/>
      <c r="FB1327" s="1"/>
      <c r="FF1327" s="1"/>
      <c r="FJ1327" s="1"/>
      <c r="FN1327" s="1"/>
      <c r="FR1327" s="1"/>
      <c r="FV1327" s="1"/>
      <c r="FZ1327" s="1"/>
      <c r="GD1327" s="1"/>
      <c r="GH1327" s="1"/>
      <c r="GL1327" s="1"/>
      <c r="GP1327" s="1"/>
      <c r="GT1327" s="1"/>
      <c r="GX1327" s="1"/>
      <c r="HB1327" s="1"/>
      <c r="HF1327" s="1"/>
      <c r="HJ1327" s="1"/>
      <c r="HN1327" s="1"/>
      <c r="HR1327" s="1"/>
      <c r="HV1327" s="1"/>
      <c r="HZ1327" s="1"/>
      <c r="ID1327" s="1"/>
      <c r="IH1327" s="1"/>
      <c r="IL1327" s="1"/>
      <c r="IP1327" s="1"/>
      <c r="IT1327" s="1"/>
      <c r="IX1327" s="1"/>
      <c r="JB1327" s="1"/>
      <c r="JF1327" s="1"/>
      <c r="JJ1327" s="1"/>
      <c r="JN1327" s="1"/>
      <c r="JR1327" s="1"/>
      <c r="JV1327" s="1"/>
      <c r="JZ1327" s="1"/>
      <c r="KD1327" s="1"/>
      <c r="KH1327" s="1"/>
      <c r="KL1327" s="1"/>
      <c r="KP1327" s="1"/>
      <c r="KT1327" s="1"/>
      <c r="KX1327" s="1"/>
      <c r="LB1327" s="1"/>
      <c r="LF1327" s="1"/>
      <c r="LJ1327" s="1"/>
      <c r="LN1327" s="1"/>
      <c r="LR1327" s="1"/>
    </row>
    <row r="1328" spans="6:330">
      <c r="F1328" s="1">
        <v>42270.791666666664</v>
      </c>
      <c r="G1328">
        <v>155</v>
      </c>
      <c r="H1328">
        <v>250</v>
      </c>
      <c r="J1328" s="1">
        <v>42270.791666666664</v>
      </c>
      <c r="K1328">
        <v>84</v>
      </c>
      <c r="L1328">
        <v>150</v>
      </c>
      <c r="N1328" s="1">
        <v>42270.791666666664</v>
      </c>
      <c r="O1328">
        <v>54</v>
      </c>
      <c r="P1328">
        <v>75</v>
      </c>
      <c r="R1328" s="1">
        <v>42270.791666666664</v>
      </c>
      <c r="S1328">
        <v>62</v>
      </c>
      <c r="T1328">
        <v>100</v>
      </c>
      <c r="V1328" s="1">
        <v>42270.791666666664</v>
      </c>
      <c r="W1328">
        <v>32</v>
      </c>
      <c r="X1328">
        <v>75</v>
      </c>
      <c r="Z1328" s="1">
        <v>42270.791666666664</v>
      </c>
      <c r="AA1328">
        <v>36</v>
      </c>
      <c r="AB1328">
        <v>50</v>
      </c>
      <c r="AD1328" s="1">
        <v>42270.791666666664</v>
      </c>
      <c r="AE1328">
        <v>103</v>
      </c>
      <c r="AF1328">
        <v>250</v>
      </c>
      <c r="AH1328" s="1">
        <v>42270.791666666664</v>
      </c>
      <c r="AI1328">
        <v>25</v>
      </c>
      <c r="AJ1328">
        <v>100</v>
      </c>
      <c r="AL1328" s="1">
        <v>42270.791666666664</v>
      </c>
      <c r="AM1328">
        <v>16</v>
      </c>
      <c r="AN1328">
        <v>50</v>
      </c>
      <c r="AP1328" s="1">
        <v>42270.791666666664</v>
      </c>
      <c r="AQ1328">
        <v>172</v>
      </c>
      <c r="AR1328">
        <v>150</v>
      </c>
      <c r="AT1328" s="1">
        <v>42270.791666666664</v>
      </c>
      <c r="AU1328">
        <v>27</v>
      </c>
      <c r="AV1328">
        <v>100</v>
      </c>
      <c r="AX1328" s="1">
        <v>42270.791666666664</v>
      </c>
      <c r="AY1328">
        <v>52</v>
      </c>
      <c r="AZ1328">
        <v>50</v>
      </c>
      <c r="BB1328" s="1">
        <v>42270.791666666664</v>
      </c>
      <c r="BC1328">
        <v>73</v>
      </c>
      <c r="BD1328">
        <v>125</v>
      </c>
      <c r="BF1328" s="1">
        <v>42270.791666666664</v>
      </c>
      <c r="BG1328">
        <v>27</v>
      </c>
      <c r="BH1328">
        <v>75</v>
      </c>
      <c r="BJ1328" s="1">
        <v>42270.791666666664</v>
      </c>
      <c r="BK1328">
        <v>20</v>
      </c>
      <c r="BL1328">
        <v>50</v>
      </c>
      <c r="BN1328" s="1">
        <v>42270.791666666664</v>
      </c>
      <c r="BO1328">
        <v>36</v>
      </c>
      <c r="BP1328">
        <v>50</v>
      </c>
      <c r="BR1328" s="1"/>
      <c r="BV1328" s="1"/>
      <c r="BZ1328" s="1"/>
      <c r="CD1328" s="1"/>
      <c r="CH1328" s="1"/>
      <c r="CL1328" s="1"/>
      <c r="CP1328" s="1"/>
      <c r="CT1328" s="1"/>
      <c r="CX1328" s="1"/>
      <c r="DB1328" s="1"/>
      <c r="DF1328" s="1"/>
      <c r="DJ1328" s="1"/>
      <c r="DN1328" s="1"/>
      <c r="DR1328" s="1"/>
      <c r="DV1328" s="1"/>
      <c r="DZ1328" s="1"/>
      <c r="ED1328" s="1"/>
      <c r="EH1328" s="1"/>
      <c r="EL1328" s="1"/>
      <c r="EP1328" s="1"/>
      <c r="ET1328" s="1"/>
      <c r="EX1328" s="1"/>
      <c r="FB1328" s="1"/>
      <c r="FF1328" s="1"/>
      <c r="FJ1328" s="1"/>
      <c r="FN1328" s="1"/>
      <c r="FR1328" s="1"/>
      <c r="FV1328" s="1"/>
      <c r="FZ1328" s="1"/>
      <c r="GD1328" s="1"/>
      <c r="GH1328" s="1"/>
      <c r="GL1328" s="1"/>
      <c r="GP1328" s="1"/>
      <c r="GT1328" s="1"/>
      <c r="GX1328" s="1"/>
      <c r="HB1328" s="1"/>
      <c r="HF1328" s="1"/>
      <c r="HJ1328" s="1"/>
      <c r="HN1328" s="1"/>
      <c r="HR1328" s="1"/>
      <c r="HV1328" s="1"/>
      <c r="HZ1328" s="1"/>
      <c r="ID1328" s="1"/>
      <c r="IH1328" s="1"/>
      <c r="IL1328" s="1"/>
      <c r="IP1328" s="1"/>
      <c r="IT1328" s="1"/>
      <c r="IX1328" s="1"/>
      <c r="JB1328" s="1"/>
      <c r="JF1328" s="1"/>
      <c r="JJ1328" s="1"/>
      <c r="JN1328" s="1"/>
      <c r="JR1328" s="1"/>
      <c r="JV1328" s="1"/>
      <c r="JZ1328" s="1"/>
      <c r="KD1328" s="1"/>
      <c r="KH1328" s="1"/>
      <c r="KL1328" s="1"/>
      <c r="KP1328" s="1"/>
      <c r="KT1328" s="1"/>
      <c r="KX1328" s="1"/>
      <c r="LB1328" s="1"/>
      <c r="LF1328" s="1"/>
      <c r="LJ1328" s="1"/>
      <c r="LN1328" s="1"/>
      <c r="LR1328" s="1"/>
    </row>
    <row r="1329" spans="6:330">
      <c r="F1329" s="1">
        <v>42270.833333333336</v>
      </c>
      <c r="G1329">
        <v>123</v>
      </c>
      <c r="H1329">
        <v>250</v>
      </c>
      <c r="J1329" s="1">
        <v>42270.833333333336</v>
      </c>
      <c r="K1329">
        <v>78</v>
      </c>
      <c r="L1329">
        <v>150</v>
      </c>
      <c r="N1329" s="1">
        <v>42270.833333333336</v>
      </c>
      <c r="O1329">
        <v>49</v>
      </c>
      <c r="P1329">
        <v>75</v>
      </c>
      <c r="R1329" s="1">
        <v>42270.833333333336</v>
      </c>
      <c r="S1329">
        <v>58</v>
      </c>
      <c r="T1329">
        <v>100</v>
      </c>
      <c r="V1329" s="1">
        <v>42270.833333333336</v>
      </c>
      <c r="W1329">
        <v>35</v>
      </c>
      <c r="X1329">
        <v>75</v>
      </c>
      <c r="Z1329" s="1">
        <v>42270.833333333336</v>
      </c>
      <c r="AA1329">
        <v>39</v>
      </c>
      <c r="AB1329">
        <v>50</v>
      </c>
      <c r="AD1329" s="1">
        <v>42270.833333333336</v>
      </c>
      <c r="AE1329">
        <v>96</v>
      </c>
      <c r="AF1329">
        <v>250</v>
      </c>
      <c r="AH1329" s="1">
        <v>42270.833333333336</v>
      </c>
      <c r="AI1329">
        <v>15</v>
      </c>
      <c r="AJ1329">
        <v>100</v>
      </c>
      <c r="AL1329" s="1">
        <v>42270.833333333336</v>
      </c>
      <c r="AM1329">
        <v>15</v>
      </c>
      <c r="AN1329">
        <v>50</v>
      </c>
      <c r="AP1329" s="1">
        <v>42270.833333333336</v>
      </c>
      <c r="AQ1329">
        <v>180</v>
      </c>
      <c r="AR1329">
        <v>150</v>
      </c>
      <c r="AT1329" s="1">
        <v>42270.833333333336</v>
      </c>
      <c r="AU1329">
        <v>20</v>
      </c>
      <c r="AV1329">
        <v>100</v>
      </c>
      <c r="AX1329" s="1">
        <v>42270.833333333336</v>
      </c>
      <c r="AY1329">
        <v>54</v>
      </c>
      <c r="AZ1329">
        <v>50</v>
      </c>
      <c r="BB1329" s="1">
        <v>42270.833333333336</v>
      </c>
      <c r="BC1329">
        <v>68</v>
      </c>
      <c r="BD1329">
        <v>125</v>
      </c>
      <c r="BF1329" s="1">
        <v>42270.833333333336</v>
      </c>
      <c r="BG1329">
        <v>21</v>
      </c>
      <c r="BH1329">
        <v>75</v>
      </c>
      <c r="BJ1329" s="1">
        <v>42270.833333333336</v>
      </c>
      <c r="BK1329">
        <v>17</v>
      </c>
      <c r="BL1329">
        <v>50</v>
      </c>
      <c r="BN1329" s="1">
        <v>42270.833333333336</v>
      </c>
      <c r="BO1329">
        <v>39</v>
      </c>
      <c r="BP1329">
        <v>50</v>
      </c>
      <c r="BR1329" s="1"/>
      <c r="BV1329" s="1"/>
      <c r="BZ1329" s="1"/>
      <c r="CD1329" s="1"/>
      <c r="CH1329" s="1"/>
      <c r="CL1329" s="1"/>
      <c r="CP1329" s="1"/>
      <c r="CT1329" s="1"/>
      <c r="CX1329" s="1"/>
      <c r="DB1329" s="1"/>
      <c r="DF1329" s="1"/>
      <c r="DJ1329" s="1"/>
      <c r="DN1329" s="1"/>
      <c r="DR1329" s="1"/>
      <c r="DV1329" s="1"/>
      <c r="DZ1329" s="1"/>
      <c r="ED1329" s="1"/>
      <c r="EH1329" s="1"/>
      <c r="EL1329" s="1"/>
      <c r="EP1329" s="1"/>
      <c r="ET1329" s="1"/>
      <c r="EX1329" s="1"/>
      <c r="FB1329" s="1"/>
      <c r="FF1329" s="1"/>
      <c r="FJ1329" s="1"/>
      <c r="FN1329" s="1"/>
      <c r="FR1329" s="1"/>
      <c r="FV1329" s="1"/>
      <c r="FZ1329" s="1"/>
      <c r="GD1329" s="1"/>
      <c r="GH1329" s="1"/>
      <c r="GL1329" s="1"/>
      <c r="GP1329" s="1"/>
      <c r="GT1329" s="1"/>
      <c r="GX1329" s="1"/>
      <c r="HB1329" s="1"/>
      <c r="HF1329" s="1"/>
      <c r="HJ1329" s="1"/>
      <c r="HN1329" s="1"/>
      <c r="HR1329" s="1"/>
      <c r="HV1329" s="1"/>
      <c r="HZ1329" s="1"/>
      <c r="ID1329" s="1"/>
      <c r="IH1329" s="1"/>
      <c r="IL1329" s="1"/>
      <c r="IP1329" s="1"/>
      <c r="IT1329" s="1"/>
      <c r="IX1329" s="1"/>
      <c r="JB1329" s="1"/>
      <c r="JF1329" s="1"/>
      <c r="JJ1329" s="1"/>
      <c r="JN1329" s="1"/>
      <c r="JR1329" s="1"/>
      <c r="JV1329" s="1"/>
      <c r="JZ1329" s="1"/>
      <c r="KD1329" s="1"/>
      <c r="KH1329" s="1"/>
      <c r="KL1329" s="1"/>
      <c r="KP1329" s="1"/>
      <c r="KT1329" s="1"/>
      <c r="KX1329" s="1"/>
      <c r="LB1329" s="1"/>
      <c r="LF1329" s="1"/>
      <c r="LJ1329" s="1"/>
      <c r="LN1329" s="1"/>
      <c r="LR1329" s="1"/>
    </row>
    <row r="1330" spans="6:330">
      <c r="F1330" s="1">
        <v>42270.875</v>
      </c>
      <c r="G1330">
        <v>134</v>
      </c>
      <c r="H1330">
        <v>250</v>
      </c>
      <c r="J1330" s="1">
        <v>42270.875</v>
      </c>
      <c r="K1330">
        <v>62</v>
      </c>
      <c r="L1330">
        <v>150</v>
      </c>
      <c r="N1330" s="1">
        <v>42270.875</v>
      </c>
      <c r="O1330">
        <v>43</v>
      </c>
      <c r="P1330">
        <v>75</v>
      </c>
      <c r="R1330" s="1">
        <v>42270.875</v>
      </c>
      <c r="S1330">
        <v>46</v>
      </c>
      <c r="T1330">
        <v>100</v>
      </c>
      <c r="V1330" s="1">
        <v>42270.875</v>
      </c>
      <c r="W1330">
        <v>38</v>
      </c>
      <c r="X1330">
        <v>75</v>
      </c>
      <c r="Z1330" s="1">
        <v>42270.875</v>
      </c>
      <c r="AA1330">
        <v>31</v>
      </c>
      <c r="AB1330">
        <v>50</v>
      </c>
      <c r="AD1330" s="1">
        <v>42270.875</v>
      </c>
      <c r="AE1330">
        <v>52</v>
      </c>
      <c r="AF1330">
        <v>250</v>
      </c>
      <c r="AH1330" s="1">
        <v>42270.875</v>
      </c>
      <c r="AI1330">
        <v>11</v>
      </c>
      <c r="AJ1330">
        <v>100</v>
      </c>
      <c r="AL1330" s="1">
        <v>42270.875</v>
      </c>
      <c r="AM1330">
        <v>13</v>
      </c>
      <c r="AN1330">
        <v>50</v>
      </c>
      <c r="AP1330" s="1">
        <v>42270.875</v>
      </c>
      <c r="AQ1330">
        <v>190</v>
      </c>
      <c r="AR1330">
        <v>150</v>
      </c>
      <c r="AT1330" s="1">
        <v>42270.875</v>
      </c>
      <c r="AU1330">
        <v>22</v>
      </c>
      <c r="AV1330">
        <v>100</v>
      </c>
      <c r="AX1330" s="1">
        <v>42270.875</v>
      </c>
      <c r="AY1330">
        <v>48</v>
      </c>
      <c r="AZ1330">
        <v>50</v>
      </c>
      <c r="BB1330" s="1">
        <v>42270.875</v>
      </c>
      <c r="BC1330">
        <v>64</v>
      </c>
      <c r="BD1330">
        <v>125</v>
      </c>
      <c r="BF1330" s="1">
        <v>42270.875</v>
      </c>
      <c r="BG1330">
        <v>25</v>
      </c>
      <c r="BH1330">
        <v>75</v>
      </c>
      <c r="BJ1330" s="1">
        <v>42270.875</v>
      </c>
      <c r="BK1330">
        <v>14</v>
      </c>
      <c r="BL1330">
        <v>50</v>
      </c>
      <c r="BN1330" s="1">
        <v>42270.875</v>
      </c>
      <c r="BO1330">
        <v>31</v>
      </c>
      <c r="BP1330">
        <v>50</v>
      </c>
      <c r="BR1330" s="1"/>
      <c r="BV1330" s="1"/>
      <c r="BZ1330" s="1"/>
      <c r="CD1330" s="1"/>
      <c r="CH1330" s="1"/>
      <c r="CL1330" s="1"/>
      <c r="CP1330" s="1"/>
      <c r="CT1330" s="1"/>
      <c r="CX1330" s="1"/>
      <c r="DB1330" s="1"/>
      <c r="DF1330" s="1"/>
      <c r="DJ1330" s="1"/>
      <c r="DN1330" s="1"/>
      <c r="DR1330" s="1"/>
      <c r="DV1330" s="1"/>
      <c r="DZ1330" s="1"/>
      <c r="ED1330" s="1"/>
      <c r="EH1330" s="1"/>
      <c r="EL1330" s="1"/>
      <c r="EP1330" s="1"/>
      <c r="ET1330" s="1"/>
      <c r="EX1330" s="1"/>
      <c r="FB1330" s="1"/>
      <c r="FF1330" s="1"/>
      <c r="FJ1330" s="1"/>
      <c r="FN1330" s="1"/>
      <c r="FR1330" s="1"/>
      <c r="FV1330" s="1"/>
      <c r="FZ1330" s="1"/>
      <c r="GD1330" s="1"/>
      <c r="GH1330" s="1"/>
      <c r="GL1330" s="1"/>
      <c r="GP1330" s="1"/>
      <c r="GT1330" s="1"/>
      <c r="GX1330" s="1"/>
      <c r="HB1330" s="1"/>
      <c r="HF1330" s="1"/>
      <c r="HJ1330" s="1"/>
      <c r="HN1330" s="1"/>
      <c r="HR1330" s="1"/>
      <c r="HV1330" s="1"/>
      <c r="HZ1330" s="1"/>
      <c r="ID1330" s="1"/>
      <c r="IH1330" s="1"/>
      <c r="IL1330" s="1"/>
      <c r="IP1330" s="1"/>
      <c r="IT1330" s="1"/>
      <c r="IX1330" s="1"/>
      <c r="JB1330" s="1"/>
      <c r="JF1330" s="1"/>
      <c r="JJ1330" s="1"/>
      <c r="JN1330" s="1"/>
      <c r="JR1330" s="1"/>
      <c r="JV1330" s="1"/>
      <c r="JZ1330" s="1"/>
      <c r="KD1330" s="1"/>
      <c r="KH1330" s="1"/>
      <c r="KL1330" s="1"/>
      <c r="KP1330" s="1"/>
      <c r="KT1330" s="1"/>
      <c r="KX1330" s="1"/>
      <c r="LB1330" s="1"/>
      <c r="LF1330" s="1"/>
      <c r="LJ1330" s="1"/>
      <c r="LN1330" s="1"/>
      <c r="LR1330" s="1"/>
    </row>
    <row r="1331" spans="6:330">
      <c r="F1331" s="1">
        <v>42270.916666666664</v>
      </c>
      <c r="G1331">
        <v>158</v>
      </c>
      <c r="H1331">
        <v>250</v>
      </c>
      <c r="J1331" s="1">
        <v>42270.916666666664</v>
      </c>
      <c r="K1331">
        <v>48</v>
      </c>
      <c r="L1331">
        <v>150</v>
      </c>
      <c r="N1331" s="1">
        <v>42270.916666666664</v>
      </c>
      <c r="O1331">
        <v>37</v>
      </c>
      <c r="P1331">
        <v>75</v>
      </c>
      <c r="R1331" s="1">
        <v>42270.916666666664</v>
      </c>
      <c r="S1331">
        <v>40</v>
      </c>
      <c r="T1331">
        <v>100</v>
      </c>
      <c r="V1331" s="1">
        <v>42270.916666666664</v>
      </c>
      <c r="W1331">
        <v>32</v>
      </c>
      <c r="X1331">
        <v>75</v>
      </c>
      <c r="Z1331" s="1">
        <v>42270.916666666664</v>
      </c>
      <c r="AA1331">
        <v>22</v>
      </c>
      <c r="AB1331">
        <v>50</v>
      </c>
      <c r="AD1331" s="1">
        <v>42270.916666666664</v>
      </c>
      <c r="AE1331">
        <v>18</v>
      </c>
      <c r="AF1331">
        <v>250</v>
      </c>
      <c r="AH1331" s="1">
        <v>42270.916666666664</v>
      </c>
      <c r="AI1331">
        <v>8</v>
      </c>
      <c r="AJ1331">
        <v>100</v>
      </c>
      <c r="AL1331" s="1">
        <v>42270.916666666664</v>
      </c>
      <c r="AM1331">
        <v>8</v>
      </c>
      <c r="AN1331">
        <v>50</v>
      </c>
      <c r="AP1331" s="1">
        <v>42270.916666666664</v>
      </c>
      <c r="AQ1331">
        <v>180</v>
      </c>
      <c r="AR1331">
        <v>150</v>
      </c>
      <c r="AT1331" s="1">
        <v>42270.916666666664</v>
      </c>
      <c r="AU1331">
        <v>25</v>
      </c>
      <c r="AV1331">
        <v>100</v>
      </c>
      <c r="AX1331" s="1">
        <v>42270.916666666664</v>
      </c>
      <c r="AY1331">
        <v>50</v>
      </c>
      <c r="AZ1331">
        <v>50</v>
      </c>
      <c r="BB1331" s="1">
        <v>42270.916666666664</v>
      </c>
      <c r="BC1331">
        <v>45</v>
      </c>
      <c r="BD1331">
        <v>125</v>
      </c>
      <c r="BF1331" s="1">
        <v>42270.916666666664</v>
      </c>
      <c r="BG1331">
        <v>27</v>
      </c>
      <c r="BH1331">
        <v>75</v>
      </c>
      <c r="BJ1331" s="1">
        <v>42270.916666666664</v>
      </c>
      <c r="BK1331">
        <v>7</v>
      </c>
      <c r="BL1331">
        <v>50</v>
      </c>
      <c r="BN1331" s="1">
        <v>42270.916666666664</v>
      </c>
      <c r="BO1331">
        <v>22</v>
      </c>
      <c r="BP1331">
        <v>50</v>
      </c>
      <c r="BR1331" s="1"/>
      <c r="BV1331" s="1"/>
      <c r="BZ1331" s="1"/>
      <c r="CD1331" s="1"/>
      <c r="CH1331" s="1"/>
      <c r="CL1331" s="1"/>
      <c r="CP1331" s="1"/>
      <c r="CT1331" s="1"/>
      <c r="CX1331" s="1"/>
      <c r="DB1331" s="1"/>
      <c r="DF1331" s="1"/>
      <c r="DJ1331" s="1"/>
      <c r="DN1331" s="1"/>
      <c r="DR1331" s="1"/>
      <c r="DV1331" s="1"/>
      <c r="DZ1331" s="1"/>
      <c r="ED1331" s="1"/>
      <c r="EH1331" s="1"/>
      <c r="EL1331" s="1"/>
      <c r="EP1331" s="1"/>
      <c r="ET1331" s="1"/>
      <c r="EX1331" s="1"/>
      <c r="FB1331" s="1"/>
      <c r="FF1331" s="1"/>
      <c r="FJ1331" s="1"/>
      <c r="FN1331" s="1"/>
      <c r="FR1331" s="1"/>
      <c r="FV1331" s="1"/>
      <c r="FZ1331" s="1"/>
      <c r="GD1331" s="1"/>
      <c r="GH1331" s="1"/>
      <c r="GL1331" s="1"/>
      <c r="GP1331" s="1"/>
      <c r="GT1331" s="1"/>
      <c r="GX1331" s="1"/>
      <c r="HB1331" s="1"/>
      <c r="HF1331" s="1"/>
      <c r="HJ1331" s="1"/>
      <c r="HN1331" s="1"/>
      <c r="HR1331" s="1"/>
      <c r="HV1331" s="1"/>
      <c r="HZ1331" s="1"/>
      <c r="ID1331" s="1"/>
      <c r="IH1331" s="1"/>
      <c r="IL1331" s="1"/>
      <c r="IP1331" s="1"/>
      <c r="IT1331" s="1"/>
      <c r="IX1331" s="1"/>
      <c r="JB1331" s="1"/>
      <c r="JF1331" s="1"/>
      <c r="JJ1331" s="1"/>
      <c r="JN1331" s="1"/>
      <c r="JR1331" s="1"/>
      <c r="JV1331" s="1"/>
      <c r="JZ1331" s="1"/>
      <c r="KD1331" s="1"/>
      <c r="KH1331" s="1"/>
      <c r="KL1331" s="1"/>
      <c r="KP1331" s="1"/>
      <c r="KT1331" s="1"/>
      <c r="KX1331" s="1"/>
      <c r="LB1331" s="1"/>
      <c r="LF1331" s="1"/>
      <c r="LJ1331" s="1"/>
      <c r="LN1331" s="1"/>
      <c r="LR1331" s="1"/>
    </row>
    <row r="1332" spans="6:330">
      <c r="F1332" s="1">
        <v>42270.958333333336</v>
      </c>
      <c r="G1332">
        <v>161</v>
      </c>
      <c r="H1332">
        <v>250</v>
      </c>
      <c r="J1332" s="1">
        <v>42270.958333333336</v>
      </c>
      <c r="K1332">
        <v>23</v>
      </c>
      <c r="L1332">
        <v>150</v>
      </c>
      <c r="N1332" s="1">
        <v>42270.958333333336</v>
      </c>
      <c r="O1332">
        <v>34</v>
      </c>
      <c r="P1332">
        <v>75</v>
      </c>
      <c r="R1332" s="1">
        <v>42270.958333333336</v>
      </c>
      <c r="S1332">
        <v>36</v>
      </c>
      <c r="T1332">
        <v>100</v>
      </c>
      <c r="V1332" s="1">
        <v>42270.958333333336</v>
      </c>
      <c r="W1332">
        <v>27</v>
      </c>
      <c r="X1332">
        <v>75</v>
      </c>
      <c r="Z1332" s="1">
        <v>42270.958333333336</v>
      </c>
      <c r="AA1332">
        <v>16</v>
      </c>
      <c r="AB1332">
        <v>50</v>
      </c>
      <c r="AD1332" s="1">
        <v>42270.958333333336</v>
      </c>
      <c r="AE1332">
        <v>17</v>
      </c>
      <c r="AF1332">
        <v>250</v>
      </c>
      <c r="AH1332" s="1">
        <v>42270.958333333336</v>
      </c>
      <c r="AI1332">
        <v>6</v>
      </c>
      <c r="AJ1332">
        <v>100</v>
      </c>
      <c r="AL1332" s="1">
        <v>42270.958333333336</v>
      </c>
      <c r="AM1332">
        <v>8</v>
      </c>
      <c r="AN1332">
        <v>50</v>
      </c>
      <c r="AP1332" s="1">
        <v>42270.958333333336</v>
      </c>
      <c r="AQ1332">
        <v>149</v>
      </c>
      <c r="AR1332">
        <v>150</v>
      </c>
      <c r="AT1332" s="1">
        <v>42270.958333333336</v>
      </c>
      <c r="AU1332">
        <v>25</v>
      </c>
      <c r="AV1332">
        <v>100</v>
      </c>
      <c r="AX1332" s="1">
        <v>42270.958333333336</v>
      </c>
      <c r="AY1332">
        <v>72</v>
      </c>
      <c r="AZ1332">
        <v>50</v>
      </c>
      <c r="BB1332" s="1">
        <v>42270.958333333336</v>
      </c>
      <c r="BC1332">
        <v>51</v>
      </c>
      <c r="BD1332">
        <v>125</v>
      </c>
      <c r="BF1332" s="1">
        <v>42270.958333333336</v>
      </c>
      <c r="BG1332">
        <v>21</v>
      </c>
      <c r="BH1332">
        <v>75</v>
      </c>
      <c r="BJ1332" s="1">
        <v>42270.958333333336</v>
      </c>
      <c r="BK1332">
        <v>6</v>
      </c>
      <c r="BL1332">
        <v>50</v>
      </c>
      <c r="BN1332" s="1">
        <v>42270.958333333336</v>
      </c>
      <c r="BO1332">
        <v>16</v>
      </c>
      <c r="BP1332">
        <v>50</v>
      </c>
      <c r="BR1332" s="1"/>
      <c r="BV1332" s="1"/>
      <c r="BZ1332" s="1"/>
      <c r="CD1332" s="1"/>
      <c r="CH1332" s="1"/>
      <c r="CL1332" s="1"/>
      <c r="CP1332" s="1"/>
      <c r="CT1332" s="1"/>
      <c r="CX1332" s="1"/>
      <c r="DB1332" s="1"/>
      <c r="DF1332" s="1"/>
      <c r="DJ1332" s="1"/>
      <c r="DN1332" s="1"/>
      <c r="DR1332" s="1"/>
      <c r="DV1332" s="1"/>
      <c r="DZ1332" s="1"/>
      <c r="ED1332" s="1"/>
      <c r="EH1332" s="1"/>
      <c r="EL1332" s="1"/>
      <c r="EP1332" s="1"/>
      <c r="ET1332" s="1"/>
      <c r="EX1332" s="1"/>
      <c r="FB1332" s="1"/>
      <c r="FF1332" s="1"/>
      <c r="FJ1332" s="1"/>
      <c r="FN1332" s="1"/>
      <c r="FR1332" s="1"/>
      <c r="FV1332" s="1"/>
      <c r="FZ1332" s="1"/>
      <c r="GD1332" s="1"/>
      <c r="GH1332" s="1"/>
      <c r="GL1332" s="1"/>
      <c r="GP1332" s="1"/>
      <c r="GT1332" s="1"/>
      <c r="GX1332" s="1"/>
      <c r="HB1332" s="1"/>
      <c r="HF1332" s="1"/>
      <c r="HJ1332" s="1"/>
      <c r="HN1332" s="1"/>
      <c r="HR1332" s="1"/>
      <c r="HV1332" s="1"/>
      <c r="HZ1332" s="1"/>
      <c r="ID1332" s="1"/>
      <c r="IH1332" s="1"/>
      <c r="IL1332" s="1"/>
      <c r="IP1332" s="1"/>
      <c r="IT1332" s="1"/>
      <c r="IX1332" s="1"/>
      <c r="JB1332" s="1"/>
      <c r="JF1332" s="1"/>
      <c r="JJ1332" s="1"/>
      <c r="JN1332" s="1"/>
      <c r="JR1332" s="1"/>
      <c r="JV1332" s="1"/>
      <c r="JZ1332" s="1"/>
      <c r="KD1332" s="1"/>
      <c r="KH1332" s="1"/>
      <c r="KL1332" s="1"/>
      <c r="KP1332" s="1"/>
      <c r="KT1332" s="1"/>
      <c r="KX1332" s="1"/>
      <c r="LB1332" s="1"/>
      <c r="LF1332" s="1"/>
      <c r="LJ1332" s="1"/>
      <c r="LN1332" s="1"/>
      <c r="LR1332" s="1"/>
    </row>
    <row r="1333" spans="6:330">
      <c r="F1333" s="1">
        <v>42271</v>
      </c>
      <c r="G1333">
        <v>160</v>
      </c>
      <c r="H1333">
        <v>250</v>
      </c>
      <c r="J1333" s="1">
        <v>42271</v>
      </c>
      <c r="K1333">
        <v>13</v>
      </c>
      <c r="L1333">
        <v>150</v>
      </c>
      <c r="N1333" s="1">
        <v>42271</v>
      </c>
      <c r="O1333">
        <v>27</v>
      </c>
      <c r="P1333">
        <v>75</v>
      </c>
      <c r="R1333" s="1">
        <v>42271</v>
      </c>
      <c r="S1333">
        <v>36</v>
      </c>
      <c r="T1333">
        <v>100</v>
      </c>
      <c r="V1333" s="1">
        <v>42271</v>
      </c>
      <c r="W1333">
        <v>20</v>
      </c>
      <c r="X1333">
        <v>75</v>
      </c>
      <c r="Z1333" s="1">
        <v>42271</v>
      </c>
      <c r="AA1333">
        <v>8</v>
      </c>
      <c r="AB1333">
        <v>50</v>
      </c>
      <c r="AD1333" s="1">
        <v>42271</v>
      </c>
      <c r="AE1333">
        <v>14</v>
      </c>
      <c r="AF1333">
        <v>250</v>
      </c>
      <c r="AH1333" s="1">
        <v>42271</v>
      </c>
      <c r="AI1333">
        <v>4</v>
      </c>
      <c r="AJ1333">
        <v>100</v>
      </c>
      <c r="AL1333" s="1">
        <v>42271</v>
      </c>
      <c r="AM1333">
        <v>4</v>
      </c>
      <c r="AN1333">
        <v>50</v>
      </c>
      <c r="AP1333" s="1">
        <v>42271</v>
      </c>
      <c r="AQ1333">
        <v>121</v>
      </c>
      <c r="AR1333">
        <v>150</v>
      </c>
      <c r="AT1333" s="1">
        <v>42271</v>
      </c>
      <c r="AU1333">
        <v>18</v>
      </c>
      <c r="AV1333">
        <v>100</v>
      </c>
      <c r="AX1333" s="1">
        <v>42271</v>
      </c>
      <c r="AY1333">
        <v>46</v>
      </c>
      <c r="AZ1333">
        <v>50</v>
      </c>
      <c r="BB1333" s="1">
        <v>42271</v>
      </c>
      <c r="BC1333">
        <v>37</v>
      </c>
      <c r="BD1333">
        <v>125</v>
      </c>
      <c r="BF1333" s="1">
        <v>42271</v>
      </c>
      <c r="BG1333">
        <v>22</v>
      </c>
      <c r="BH1333">
        <v>75</v>
      </c>
      <c r="BJ1333" s="1">
        <v>42271</v>
      </c>
      <c r="BK1333">
        <v>6</v>
      </c>
      <c r="BL1333">
        <v>50</v>
      </c>
      <c r="BN1333" s="1">
        <v>42271</v>
      </c>
      <c r="BO1333">
        <v>8</v>
      </c>
      <c r="BP1333">
        <v>50</v>
      </c>
      <c r="BR1333" s="1"/>
      <c r="BV1333" s="1"/>
      <c r="BZ1333" s="1"/>
      <c r="CD1333" s="1"/>
      <c r="CH1333" s="1"/>
      <c r="CL1333" s="1"/>
      <c r="CP1333" s="1"/>
      <c r="CT1333" s="1"/>
      <c r="CX1333" s="1"/>
      <c r="DB1333" s="1"/>
      <c r="DF1333" s="1"/>
      <c r="DJ1333" s="1"/>
      <c r="DN1333" s="1"/>
      <c r="DR1333" s="1"/>
      <c r="DV1333" s="1"/>
      <c r="DZ1333" s="1"/>
      <c r="ED1333" s="1"/>
      <c r="EH1333" s="1"/>
      <c r="EL1333" s="1"/>
      <c r="EP1333" s="1"/>
      <c r="ET1333" s="1"/>
      <c r="EX1333" s="1"/>
      <c r="FB1333" s="1"/>
      <c r="FF1333" s="1"/>
      <c r="FJ1333" s="1"/>
      <c r="FN1333" s="1"/>
      <c r="FR1333" s="1"/>
      <c r="FV1333" s="1"/>
      <c r="FZ1333" s="1"/>
      <c r="GD1333" s="1"/>
      <c r="GH1333" s="1"/>
      <c r="GL1333" s="1"/>
      <c r="GP1333" s="1"/>
      <c r="GT1333" s="1"/>
      <c r="GX1333" s="1"/>
      <c r="HB1333" s="1"/>
      <c r="HF1333" s="1"/>
      <c r="HJ1333" s="1"/>
      <c r="HN1333" s="1"/>
      <c r="HR1333" s="1"/>
      <c r="HV1333" s="1"/>
      <c r="HZ1333" s="1"/>
      <c r="ID1333" s="1"/>
      <c r="IH1333" s="1"/>
      <c r="IL1333" s="1"/>
      <c r="IP1333" s="1"/>
      <c r="IT1333" s="1"/>
      <c r="IX1333" s="1"/>
      <c r="JB1333" s="1"/>
      <c r="JF1333" s="1"/>
      <c r="JJ1333" s="1"/>
      <c r="JN1333" s="1"/>
      <c r="JR1333" s="1"/>
      <c r="JV1333" s="1"/>
      <c r="JZ1333" s="1"/>
      <c r="KD1333" s="1"/>
      <c r="KH1333" s="1"/>
      <c r="KL1333" s="1"/>
      <c r="KP1333" s="1"/>
      <c r="KT1333" s="1"/>
      <c r="KX1333" s="1"/>
      <c r="LB1333" s="1"/>
      <c r="LF1333" s="1"/>
      <c r="LJ1333" s="1"/>
      <c r="LN1333" s="1"/>
      <c r="LR1333" s="1"/>
    </row>
    <row r="1334" spans="6:330">
      <c r="F1334" s="1">
        <v>42271.041666666664</v>
      </c>
      <c r="G1334">
        <v>162</v>
      </c>
      <c r="H1334">
        <v>250</v>
      </c>
      <c r="J1334" s="1">
        <v>42271.041666666664</v>
      </c>
      <c r="K1334">
        <v>8</v>
      </c>
      <c r="L1334">
        <v>150</v>
      </c>
      <c r="N1334" s="1">
        <v>42271.041666666664</v>
      </c>
      <c r="O1334">
        <v>14</v>
      </c>
      <c r="P1334">
        <v>75</v>
      </c>
      <c r="R1334" s="1">
        <v>42271.041666666664</v>
      </c>
      <c r="S1334">
        <v>20</v>
      </c>
      <c r="T1334">
        <v>100</v>
      </c>
      <c r="V1334" s="1">
        <v>42271.041666666664</v>
      </c>
      <c r="W1334">
        <v>12</v>
      </c>
      <c r="X1334">
        <v>75</v>
      </c>
      <c r="Z1334" s="1">
        <v>42271.041666666664</v>
      </c>
      <c r="AA1334">
        <v>2</v>
      </c>
      <c r="AB1334">
        <v>50</v>
      </c>
      <c r="AD1334" s="1">
        <v>42271.041666666664</v>
      </c>
      <c r="AE1334">
        <v>9</v>
      </c>
      <c r="AF1334">
        <v>250</v>
      </c>
      <c r="AH1334" s="1">
        <v>42271.041666666664</v>
      </c>
      <c r="AI1334">
        <v>4</v>
      </c>
      <c r="AJ1334">
        <v>100</v>
      </c>
      <c r="AL1334" s="1">
        <v>42271.041666666664</v>
      </c>
      <c r="AM1334">
        <v>3</v>
      </c>
      <c r="AN1334">
        <v>50</v>
      </c>
      <c r="AP1334" s="1">
        <v>42271.041666666664</v>
      </c>
      <c r="AQ1334">
        <v>97</v>
      </c>
      <c r="AR1334">
        <v>150</v>
      </c>
      <c r="AT1334" s="1">
        <v>42271.041666666664</v>
      </c>
      <c r="AU1334">
        <v>16</v>
      </c>
      <c r="AV1334">
        <v>100</v>
      </c>
      <c r="AX1334" s="1">
        <v>42271.041666666664</v>
      </c>
      <c r="AY1334">
        <v>28</v>
      </c>
      <c r="AZ1334">
        <v>50</v>
      </c>
      <c r="BB1334" s="1">
        <v>42271.041666666664</v>
      </c>
      <c r="BC1334">
        <v>27</v>
      </c>
      <c r="BD1334">
        <v>125</v>
      </c>
      <c r="BF1334" s="1">
        <v>42271.041666666664</v>
      </c>
      <c r="BG1334">
        <v>14</v>
      </c>
      <c r="BH1334">
        <v>75</v>
      </c>
      <c r="BJ1334" s="1">
        <v>42271.041666666664</v>
      </c>
      <c r="BK1334">
        <v>3</v>
      </c>
      <c r="BL1334">
        <v>50</v>
      </c>
      <c r="BN1334" s="1">
        <v>42271.041666666664</v>
      </c>
      <c r="BO1334">
        <v>2</v>
      </c>
      <c r="BP1334">
        <v>50</v>
      </c>
      <c r="BR1334" s="1"/>
      <c r="BV1334" s="1"/>
      <c r="BZ1334" s="1"/>
      <c r="CD1334" s="1"/>
      <c r="CH1334" s="1"/>
      <c r="CL1334" s="1"/>
      <c r="CP1334" s="1"/>
      <c r="CT1334" s="1"/>
      <c r="CX1334" s="1"/>
      <c r="DB1334" s="1"/>
      <c r="DF1334" s="1"/>
      <c r="DJ1334" s="1"/>
      <c r="DN1334" s="1"/>
      <c r="DR1334" s="1"/>
      <c r="DV1334" s="1"/>
      <c r="DZ1334" s="1"/>
      <c r="ED1334" s="1"/>
      <c r="EH1334" s="1"/>
      <c r="EL1334" s="1"/>
      <c r="EP1334" s="1"/>
      <c r="ET1334" s="1"/>
      <c r="EX1334" s="1"/>
      <c r="FB1334" s="1"/>
      <c r="FF1334" s="1"/>
      <c r="FJ1334" s="1"/>
      <c r="FN1334" s="1"/>
      <c r="FR1334" s="1"/>
      <c r="FV1334" s="1"/>
      <c r="FZ1334" s="1"/>
      <c r="GD1334" s="1"/>
      <c r="GH1334" s="1"/>
      <c r="GL1334" s="1"/>
      <c r="GP1334" s="1"/>
      <c r="GT1334" s="1"/>
      <c r="GX1334" s="1"/>
      <c r="HB1334" s="1"/>
      <c r="HF1334" s="1"/>
      <c r="HJ1334" s="1"/>
      <c r="HN1334" s="1"/>
      <c r="HR1334" s="1"/>
      <c r="HV1334" s="1"/>
      <c r="HZ1334" s="1"/>
      <c r="ID1334" s="1"/>
      <c r="IH1334" s="1"/>
      <c r="IL1334" s="1"/>
      <c r="IP1334" s="1"/>
      <c r="IT1334" s="1"/>
      <c r="IX1334" s="1"/>
      <c r="JB1334" s="1"/>
      <c r="JF1334" s="1"/>
      <c r="JJ1334" s="1"/>
      <c r="JN1334" s="1"/>
      <c r="JR1334" s="1"/>
      <c r="JV1334" s="1"/>
      <c r="JZ1334" s="1"/>
      <c r="KD1334" s="1"/>
      <c r="KH1334" s="1"/>
      <c r="KL1334" s="1"/>
      <c r="KP1334" s="1"/>
      <c r="KT1334" s="1"/>
      <c r="KX1334" s="1"/>
      <c r="LB1334" s="1"/>
      <c r="LF1334" s="1"/>
      <c r="LJ1334" s="1"/>
      <c r="LN1334" s="1"/>
      <c r="LR1334" s="1"/>
    </row>
    <row r="1335" spans="6:330">
      <c r="F1335" s="1">
        <v>42271.083333333336</v>
      </c>
      <c r="G1335">
        <v>143</v>
      </c>
      <c r="H1335">
        <v>250</v>
      </c>
      <c r="J1335" s="1">
        <v>42271.083333333336</v>
      </c>
      <c r="K1335">
        <v>7</v>
      </c>
      <c r="L1335">
        <v>150</v>
      </c>
      <c r="N1335" s="1">
        <v>42271.083333333336</v>
      </c>
      <c r="O1335">
        <v>12</v>
      </c>
      <c r="P1335">
        <v>75</v>
      </c>
      <c r="R1335" s="1">
        <v>42271.083333333336</v>
      </c>
      <c r="S1335">
        <v>8</v>
      </c>
      <c r="T1335">
        <v>100</v>
      </c>
      <c r="V1335" s="1">
        <v>42271.083333333336</v>
      </c>
      <c r="W1335">
        <v>8</v>
      </c>
      <c r="X1335">
        <v>75</v>
      </c>
      <c r="Z1335" s="1">
        <v>42271.083333333336</v>
      </c>
      <c r="AA1335">
        <v>3</v>
      </c>
      <c r="AB1335">
        <v>50</v>
      </c>
      <c r="AD1335" s="1">
        <v>42271.083333333336</v>
      </c>
      <c r="AE1335">
        <v>6</v>
      </c>
      <c r="AF1335">
        <v>250</v>
      </c>
      <c r="AH1335" s="1">
        <v>42271.083333333336</v>
      </c>
      <c r="AI1335">
        <v>3</v>
      </c>
      <c r="AJ1335">
        <v>100</v>
      </c>
      <c r="AL1335" s="1">
        <v>42271.083333333336</v>
      </c>
      <c r="AM1335">
        <v>2</v>
      </c>
      <c r="AN1335">
        <v>50</v>
      </c>
      <c r="AP1335" s="1">
        <v>42271.083333333336</v>
      </c>
      <c r="AQ1335">
        <v>81</v>
      </c>
      <c r="AR1335">
        <v>150</v>
      </c>
      <c r="AT1335" s="1">
        <v>42271.083333333336</v>
      </c>
      <c r="AU1335">
        <v>14</v>
      </c>
      <c r="AV1335">
        <v>100</v>
      </c>
      <c r="AX1335" s="1">
        <v>42271.083333333336</v>
      </c>
      <c r="AY1335">
        <v>11</v>
      </c>
      <c r="AZ1335">
        <v>50</v>
      </c>
      <c r="BB1335" s="1">
        <v>42271.083333333336</v>
      </c>
      <c r="BC1335">
        <v>18</v>
      </c>
      <c r="BD1335">
        <v>125</v>
      </c>
      <c r="BF1335" s="1">
        <v>42271.083333333336</v>
      </c>
      <c r="BG1335">
        <v>13</v>
      </c>
      <c r="BH1335">
        <v>75</v>
      </c>
      <c r="BJ1335" s="1">
        <v>42271.083333333336</v>
      </c>
      <c r="BK1335">
        <v>3</v>
      </c>
      <c r="BL1335">
        <v>50</v>
      </c>
      <c r="BN1335" s="1">
        <v>42271.083333333336</v>
      </c>
      <c r="BO1335">
        <v>3</v>
      </c>
      <c r="BP1335">
        <v>50</v>
      </c>
      <c r="BR1335" s="1"/>
      <c r="BV1335" s="1"/>
      <c r="BZ1335" s="1"/>
      <c r="CD1335" s="1"/>
      <c r="CH1335" s="1"/>
      <c r="CL1335" s="1"/>
      <c r="CP1335" s="1"/>
      <c r="CT1335" s="1"/>
      <c r="CX1335" s="1"/>
      <c r="DB1335" s="1"/>
      <c r="DF1335" s="1"/>
      <c r="DJ1335" s="1"/>
      <c r="DN1335" s="1"/>
      <c r="DR1335" s="1"/>
      <c r="DV1335" s="1"/>
      <c r="DZ1335" s="1"/>
      <c r="ED1335" s="1"/>
      <c r="EH1335" s="1"/>
      <c r="EL1335" s="1"/>
      <c r="EP1335" s="1"/>
      <c r="ET1335" s="1"/>
      <c r="EX1335" s="1"/>
      <c r="FB1335" s="1"/>
      <c r="FF1335" s="1"/>
      <c r="FJ1335" s="1"/>
      <c r="FN1335" s="1"/>
      <c r="FR1335" s="1"/>
      <c r="FV1335" s="1"/>
      <c r="FZ1335" s="1"/>
      <c r="GD1335" s="1"/>
      <c r="GH1335" s="1"/>
      <c r="GL1335" s="1"/>
      <c r="GP1335" s="1"/>
      <c r="GT1335" s="1"/>
      <c r="GX1335" s="1"/>
      <c r="HB1335" s="1"/>
      <c r="HF1335" s="1"/>
      <c r="HJ1335" s="1"/>
      <c r="HN1335" s="1"/>
      <c r="HR1335" s="1"/>
      <c r="HV1335" s="1"/>
      <c r="HZ1335" s="1"/>
      <c r="ID1335" s="1"/>
      <c r="IH1335" s="1"/>
      <c r="IL1335" s="1"/>
      <c r="IP1335" s="1"/>
      <c r="IT1335" s="1"/>
      <c r="IX1335" s="1"/>
      <c r="JB1335" s="1"/>
      <c r="JF1335" s="1"/>
      <c r="JJ1335" s="1"/>
      <c r="JN1335" s="1"/>
      <c r="JR1335" s="1"/>
      <c r="JV1335" s="1"/>
      <c r="JZ1335" s="1"/>
      <c r="KD1335" s="1"/>
      <c r="KH1335" s="1"/>
      <c r="KL1335" s="1"/>
      <c r="KP1335" s="1"/>
      <c r="KT1335" s="1"/>
      <c r="KX1335" s="1"/>
      <c r="LB1335" s="1"/>
      <c r="LF1335" s="1"/>
      <c r="LJ1335" s="1"/>
      <c r="LN1335" s="1"/>
      <c r="LR1335" s="1"/>
    </row>
    <row r="1336" spans="6:330">
      <c r="F1336" s="1">
        <v>42271.125</v>
      </c>
      <c r="G1336">
        <v>147</v>
      </c>
      <c r="H1336">
        <v>250</v>
      </c>
      <c r="J1336" s="1">
        <v>42271.125</v>
      </c>
      <c r="K1336">
        <v>7</v>
      </c>
      <c r="L1336">
        <v>150</v>
      </c>
      <c r="N1336" s="1">
        <v>42271.125</v>
      </c>
      <c r="O1336">
        <v>9</v>
      </c>
      <c r="P1336">
        <v>75</v>
      </c>
      <c r="R1336" s="1">
        <v>42271.125</v>
      </c>
      <c r="S1336">
        <v>7</v>
      </c>
      <c r="T1336">
        <v>100</v>
      </c>
      <c r="V1336" s="1">
        <v>42271.125</v>
      </c>
      <c r="W1336">
        <v>5</v>
      </c>
      <c r="X1336">
        <v>75</v>
      </c>
      <c r="Z1336" s="1">
        <v>42271.125</v>
      </c>
      <c r="AA1336">
        <v>2</v>
      </c>
      <c r="AB1336">
        <v>50</v>
      </c>
      <c r="AD1336" s="1">
        <v>42271.125</v>
      </c>
      <c r="AE1336">
        <v>6</v>
      </c>
      <c r="AF1336">
        <v>250</v>
      </c>
      <c r="AH1336" s="1">
        <v>42271.125</v>
      </c>
      <c r="AI1336">
        <v>4</v>
      </c>
      <c r="AJ1336">
        <v>100</v>
      </c>
      <c r="AL1336" s="1">
        <v>42271.125</v>
      </c>
      <c r="AM1336">
        <v>1</v>
      </c>
      <c r="AN1336">
        <v>50</v>
      </c>
      <c r="AP1336" s="1">
        <v>42271.125</v>
      </c>
      <c r="AQ1336">
        <v>71</v>
      </c>
      <c r="AR1336">
        <v>150</v>
      </c>
      <c r="AT1336" s="1">
        <v>42271.125</v>
      </c>
      <c r="AU1336">
        <v>13</v>
      </c>
      <c r="AV1336">
        <v>100</v>
      </c>
      <c r="AX1336" s="1">
        <v>42271.125</v>
      </c>
      <c r="AY1336">
        <v>5</v>
      </c>
      <c r="AZ1336">
        <v>50</v>
      </c>
      <c r="BB1336" s="1">
        <v>42271.125</v>
      </c>
      <c r="BC1336">
        <v>13</v>
      </c>
      <c r="BD1336">
        <v>125</v>
      </c>
      <c r="BF1336" s="1">
        <v>42271.125</v>
      </c>
      <c r="BG1336">
        <v>12</v>
      </c>
      <c r="BH1336">
        <v>75</v>
      </c>
      <c r="BJ1336" s="1">
        <v>42271.125</v>
      </c>
      <c r="BK1336">
        <v>4</v>
      </c>
      <c r="BL1336">
        <v>50</v>
      </c>
      <c r="BN1336" s="1">
        <v>42271.125</v>
      </c>
      <c r="BO1336">
        <v>2</v>
      </c>
      <c r="BP1336">
        <v>50</v>
      </c>
      <c r="BR1336" s="1"/>
      <c r="BV1336" s="1"/>
      <c r="BZ1336" s="1"/>
      <c r="CD1336" s="1"/>
      <c r="CH1336" s="1"/>
      <c r="CL1336" s="1"/>
      <c r="CP1336" s="1"/>
      <c r="CT1336" s="1"/>
      <c r="CX1336" s="1"/>
      <c r="DB1336" s="1"/>
      <c r="DF1336" s="1"/>
      <c r="DJ1336" s="1"/>
      <c r="DN1336" s="1"/>
      <c r="DR1336" s="1"/>
      <c r="DV1336" s="1"/>
      <c r="DZ1336" s="1"/>
      <c r="ED1336" s="1"/>
      <c r="EH1336" s="1"/>
      <c r="EL1336" s="1"/>
      <c r="EP1336" s="1"/>
      <c r="ET1336" s="1"/>
      <c r="EX1336" s="1"/>
      <c r="FB1336" s="1"/>
      <c r="FF1336" s="1"/>
      <c r="FJ1336" s="1"/>
      <c r="FN1336" s="1"/>
      <c r="FR1336" s="1"/>
      <c r="FV1336" s="1"/>
      <c r="FZ1336" s="1"/>
      <c r="GD1336" s="1"/>
      <c r="GH1336" s="1"/>
      <c r="GL1336" s="1"/>
      <c r="GP1336" s="1"/>
      <c r="GT1336" s="1"/>
      <c r="GX1336" s="1"/>
      <c r="HB1336" s="1"/>
      <c r="HF1336" s="1"/>
      <c r="HJ1336" s="1"/>
      <c r="HN1336" s="1"/>
      <c r="HR1336" s="1"/>
      <c r="HV1336" s="1"/>
      <c r="HZ1336" s="1"/>
      <c r="ID1336" s="1"/>
      <c r="IH1336" s="1"/>
      <c r="IL1336" s="1"/>
      <c r="IP1336" s="1"/>
      <c r="IT1336" s="1"/>
      <c r="IX1336" s="1"/>
      <c r="JB1336" s="1"/>
      <c r="JF1336" s="1"/>
      <c r="JJ1336" s="1"/>
      <c r="JN1336" s="1"/>
      <c r="JR1336" s="1"/>
      <c r="JV1336" s="1"/>
      <c r="JZ1336" s="1"/>
      <c r="KD1336" s="1"/>
      <c r="KH1336" s="1"/>
      <c r="KL1336" s="1"/>
      <c r="KP1336" s="1"/>
      <c r="KT1336" s="1"/>
      <c r="KX1336" s="1"/>
      <c r="LB1336" s="1"/>
      <c r="LF1336" s="1"/>
      <c r="LJ1336" s="1"/>
      <c r="LN1336" s="1"/>
      <c r="LR1336" s="1"/>
    </row>
    <row r="1337" spans="6:330">
      <c r="F1337" s="1">
        <v>42271.166666666664</v>
      </c>
      <c r="G1337">
        <v>147</v>
      </c>
      <c r="H1337">
        <v>250</v>
      </c>
      <c r="J1337" s="1">
        <v>42271.166666666664</v>
      </c>
      <c r="K1337">
        <v>8</v>
      </c>
      <c r="L1337">
        <v>150</v>
      </c>
      <c r="N1337" s="1">
        <v>42271.166666666664</v>
      </c>
      <c r="O1337">
        <v>8</v>
      </c>
      <c r="P1337">
        <v>75</v>
      </c>
      <c r="R1337" s="1">
        <v>42271.166666666664</v>
      </c>
      <c r="S1337">
        <v>5</v>
      </c>
      <c r="T1337">
        <v>100</v>
      </c>
      <c r="V1337" s="1">
        <v>42271.166666666664</v>
      </c>
      <c r="W1337">
        <v>5</v>
      </c>
      <c r="X1337">
        <v>75</v>
      </c>
      <c r="Z1337" s="1">
        <v>42271.166666666664</v>
      </c>
      <c r="AA1337">
        <v>1</v>
      </c>
      <c r="AB1337">
        <v>50</v>
      </c>
      <c r="AD1337" s="1">
        <v>42271.166666666664</v>
      </c>
      <c r="AE1337">
        <v>4</v>
      </c>
      <c r="AF1337">
        <v>250</v>
      </c>
      <c r="AH1337" s="1">
        <v>42271.166666666664</v>
      </c>
      <c r="AI1337">
        <v>5</v>
      </c>
      <c r="AJ1337">
        <v>100</v>
      </c>
      <c r="AL1337" s="1">
        <v>42271.166666666664</v>
      </c>
      <c r="AM1337">
        <v>1</v>
      </c>
      <c r="AN1337">
        <v>50</v>
      </c>
      <c r="AP1337" s="1">
        <v>42271.166666666664</v>
      </c>
      <c r="AQ1337">
        <v>68</v>
      </c>
      <c r="AR1337">
        <v>150</v>
      </c>
      <c r="AT1337" s="1">
        <v>42271.166666666664</v>
      </c>
      <c r="AU1337">
        <v>16</v>
      </c>
      <c r="AV1337">
        <v>100</v>
      </c>
      <c r="AX1337" s="1">
        <v>42271.166666666664</v>
      </c>
      <c r="AY1337">
        <v>4</v>
      </c>
      <c r="AZ1337">
        <v>50</v>
      </c>
      <c r="BB1337" s="1">
        <v>42271.166666666664</v>
      </c>
      <c r="BC1337">
        <v>8</v>
      </c>
      <c r="BD1337">
        <v>125</v>
      </c>
      <c r="BF1337" s="1">
        <v>42271.166666666664</v>
      </c>
      <c r="BG1337">
        <v>10</v>
      </c>
      <c r="BH1337">
        <v>75</v>
      </c>
      <c r="BJ1337" s="1">
        <v>42271.166666666664</v>
      </c>
      <c r="BK1337">
        <v>2</v>
      </c>
      <c r="BL1337">
        <v>50</v>
      </c>
      <c r="BN1337" s="1">
        <v>42271.166666666664</v>
      </c>
      <c r="BO1337">
        <v>1</v>
      </c>
      <c r="BP1337">
        <v>50</v>
      </c>
      <c r="BR1337" s="1"/>
      <c r="BV1337" s="1"/>
      <c r="BZ1337" s="1"/>
      <c r="CD1337" s="1"/>
      <c r="CH1337" s="1"/>
      <c r="CL1337" s="1"/>
      <c r="CP1337" s="1"/>
      <c r="CT1337" s="1"/>
      <c r="CX1337" s="1"/>
      <c r="DB1337" s="1"/>
      <c r="DF1337" s="1"/>
      <c r="DJ1337" s="1"/>
      <c r="DN1337" s="1"/>
      <c r="DR1337" s="1"/>
      <c r="DV1337" s="1"/>
      <c r="DZ1337" s="1"/>
      <c r="ED1337" s="1"/>
      <c r="EH1337" s="1"/>
      <c r="EL1337" s="1"/>
      <c r="EP1337" s="1"/>
      <c r="ET1337" s="1"/>
      <c r="EX1337" s="1"/>
      <c r="FB1337" s="1"/>
      <c r="FF1337" s="1"/>
      <c r="FJ1337" s="1"/>
      <c r="FN1337" s="1"/>
      <c r="FR1337" s="1"/>
      <c r="FV1337" s="1"/>
      <c r="FZ1337" s="1"/>
      <c r="GD1337" s="1"/>
      <c r="GH1337" s="1"/>
      <c r="GL1337" s="1"/>
      <c r="GP1337" s="1"/>
      <c r="GT1337" s="1"/>
      <c r="GX1337" s="1"/>
      <c r="HB1337" s="1"/>
      <c r="HF1337" s="1"/>
      <c r="HJ1337" s="1"/>
      <c r="HN1337" s="1"/>
      <c r="HR1337" s="1"/>
      <c r="HV1337" s="1"/>
      <c r="HZ1337" s="1"/>
      <c r="ID1337" s="1"/>
      <c r="IH1337" s="1"/>
      <c r="IL1337" s="1"/>
      <c r="IP1337" s="1"/>
      <c r="IT1337" s="1"/>
      <c r="IX1337" s="1"/>
      <c r="JB1337" s="1"/>
      <c r="JF1337" s="1"/>
      <c r="JJ1337" s="1"/>
      <c r="JN1337" s="1"/>
      <c r="JR1337" s="1"/>
      <c r="JV1337" s="1"/>
      <c r="JZ1337" s="1"/>
      <c r="KD1337" s="1"/>
      <c r="KH1337" s="1"/>
      <c r="KL1337" s="1"/>
      <c r="KP1337" s="1"/>
      <c r="KT1337" s="1"/>
      <c r="KX1337" s="1"/>
      <c r="LB1337" s="1"/>
      <c r="LF1337" s="1"/>
      <c r="LJ1337" s="1"/>
      <c r="LN1337" s="1"/>
      <c r="LR1337" s="1"/>
    </row>
    <row r="1338" spans="6:330">
      <c r="F1338" s="1">
        <v>42271.208333333336</v>
      </c>
      <c r="G1338">
        <v>148</v>
      </c>
      <c r="H1338">
        <v>250</v>
      </c>
      <c r="J1338" s="1">
        <v>42271.208333333336</v>
      </c>
      <c r="K1338">
        <v>6</v>
      </c>
      <c r="L1338">
        <v>150</v>
      </c>
      <c r="N1338" s="1">
        <v>42271.208333333336</v>
      </c>
      <c r="O1338">
        <v>8</v>
      </c>
      <c r="P1338">
        <v>75</v>
      </c>
      <c r="R1338" s="1">
        <v>42271.208333333336</v>
      </c>
      <c r="S1338">
        <v>6</v>
      </c>
      <c r="T1338">
        <v>100</v>
      </c>
      <c r="V1338" s="1">
        <v>42271.208333333336</v>
      </c>
      <c r="W1338">
        <v>6</v>
      </c>
      <c r="X1338">
        <v>75</v>
      </c>
      <c r="Z1338" s="1">
        <v>42271.208333333336</v>
      </c>
      <c r="AA1338">
        <v>2</v>
      </c>
      <c r="AB1338">
        <v>50</v>
      </c>
      <c r="AD1338" s="1">
        <v>42271.208333333336</v>
      </c>
      <c r="AE1338">
        <v>4</v>
      </c>
      <c r="AF1338">
        <v>250</v>
      </c>
      <c r="AH1338" s="1">
        <v>42271.208333333336</v>
      </c>
      <c r="AI1338">
        <v>4</v>
      </c>
      <c r="AJ1338">
        <v>100</v>
      </c>
      <c r="AL1338" s="1">
        <v>42271.208333333336</v>
      </c>
      <c r="AM1338">
        <v>2</v>
      </c>
      <c r="AN1338">
        <v>50</v>
      </c>
      <c r="AP1338" s="1">
        <v>42271.208333333336</v>
      </c>
      <c r="AQ1338">
        <v>74</v>
      </c>
      <c r="AR1338">
        <v>150</v>
      </c>
      <c r="AT1338" s="1">
        <v>42271.208333333336</v>
      </c>
      <c r="AU1338">
        <v>18</v>
      </c>
      <c r="AV1338">
        <v>100</v>
      </c>
      <c r="AX1338" s="1">
        <v>42271.208333333336</v>
      </c>
      <c r="AY1338">
        <v>4</v>
      </c>
      <c r="AZ1338">
        <v>50</v>
      </c>
      <c r="BB1338" s="1">
        <v>42271.208333333336</v>
      </c>
      <c r="BC1338">
        <v>11</v>
      </c>
      <c r="BD1338">
        <v>125</v>
      </c>
      <c r="BF1338" s="1">
        <v>42271.208333333336</v>
      </c>
      <c r="BG1338">
        <v>12</v>
      </c>
      <c r="BH1338">
        <v>75</v>
      </c>
      <c r="BJ1338" s="1">
        <v>42271.208333333336</v>
      </c>
      <c r="BK1338">
        <v>2</v>
      </c>
      <c r="BL1338">
        <v>50</v>
      </c>
      <c r="BN1338" s="1">
        <v>42271.208333333336</v>
      </c>
      <c r="BO1338">
        <v>2</v>
      </c>
      <c r="BP1338">
        <v>50</v>
      </c>
      <c r="BR1338" s="1"/>
      <c r="BV1338" s="1"/>
      <c r="BZ1338" s="1"/>
      <c r="CD1338" s="1"/>
      <c r="CH1338" s="1"/>
      <c r="CL1338" s="1"/>
      <c r="CP1338" s="1"/>
      <c r="CT1338" s="1"/>
      <c r="CX1338" s="1"/>
      <c r="DB1338" s="1"/>
      <c r="DF1338" s="1"/>
      <c r="DJ1338" s="1"/>
      <c r="DN1338" s="1"/>
      <c r="DR1338" s="1"/>
      <c r="DV1338" s="1"/>
      <c r="DZ1338" s="1"/>
      <c r="ED1338" s="1"/>
      <c r="EH1338" s="1"/>
      <c r="EL1338" s="1"/>
      <c r="EP1338" s="1"/>
      <c r="ET1338" s="1"/>
      <c r="EX1338" s="1"/>
      <c r="FB1338" s="1"/>
      <c r="FF1338" s="1"/>
      <c r="FJ1338" s="1"/>
      <c r="FN1338" s="1"/>
      <c r="FR1338" s="1"/>
      <c r="FV1338" s="1"/>
      <c r="FZ1338" s="1"/>
      <c r="GD1338" s="1"/>
      <c r="GH1338" s="1"/>
      <c r="GL1338" s="1"/>
      <c r="GP1338" s="1"/>
      <c r="GT1338" s="1"/>
      <c r="GX1338" s="1"/>
      <c r="HB1338" s="1"/>
      <c r="HF1338" s="1"/>
      <c r="HJ1338" s="1"/>
      <c r="HN1338" s="1"/>
      <c r="HR1338" s="1"/>
      <c r="HV1338" s="1"/>
      <c r="HZ1338" s="1"/>
      <c r="ID1338" s="1"/>
      <c r="IH1338" s="1"/>
      <c r="IL1338" s="1"/>
      <c r="IP1338" s="1"/>
      <c r="IT1338" s="1"/>
      <c r="IX1338" s="1"/>
      <c r="JB1338" s="1"/>
      <c r="JF1338" s="1"/>
      <c r="JJ1338" s="1"/>
      <c r="JN1338" s="1"/>
      <c r="JR1338" s="1"/>
      <c r="JV1338" s="1"/>
      <c r="JZ1338" s="1"/>
      <c r="KD1338" s="1"/>
      <c r="KH1338" s="1"/>
      <c r="KL1338" s="1"/>
      <c r="KP1338" s="1"/>
      <c r="KT1338" s="1"/>
      <c r="KX1338" s="1"/>
      <c r="LB1338" s="1"/>
      <c r="LF1338" s="1"/>
      <c r="LJ1338" s="1"/>
      <c r="LN1338" s="1"/>
      <c r="LR1338" s="1"/>
    </row>
    <row r="1339" spans="6:330">
      <c r="F1339" s="1">
        <v>42271.25</v>
      </c>
      <c r="G1339">
        <v>158</v>
      </c>
      <c r="H1339">
        <v>250</v>
      </c>
      <c r="J1339" s="1">
        <v>42271.25</v>
      </c>
      <c r="K1339">
        <v>9</v>
      </c>
      <c r="L1339">
        <v>150</v>
      </c>
      <c r="N1339" s="1">
        <v>42271.25</v>
      </c>
      <c r="O1339">
        <v>10</v>
      </c>
      <c r="P1339">
        <v>75</v>
      </c>
      <c r="R1339" s="1">
        <v>42271.25</v>
      </c>
      <c r="S1339">
        <v>16</v>
      </c>
      <c r="T1339">
        <v>100</v>
      </c>
      <c r="V1339" s="1">
        <v>42271.25</v>
      </c>
      <c r="W1339">
        <v>6</v>
      </c>
      <c r="X1339">
        <v>75</v>
      </c>
      <c r="Z1339" s="1">
        <v>42271.25</v>
      </c>
      <c r="AA1339">
        <v>4</v>
      </c>
      <c r="AB1339">
        <v>50</v>
      </c>
      <c r="AD1339" s="1">
        <v>42271.25</v>
      </c>
      <c r="AE1339">
        <v>11</v>
      </c>
      <c r="AF1339">
        <v>250</v>
      </c>
      <c r="AH1339" s="1">
        <v>42271.25</v>
      </c>
      <c r="AI1339">
        <v>7</v>
      </c>
      <c r="AJ1339">
        <v>100</v>
      </c>
      <c r="AL1339" s="1">
        <v>42271.25</v>
      </c>
      <c r="AM1339">
        <v>4</v>
      </c>
      <c r="AN1339">
        <v>50</v>
      </c>
      <c r="AP1339" s="1">
        <v>42271.25</v>
      </c>
      <c r="AQ1339">
        <v>89</v>
      </c>
      <c r="AR1339">
        <v>150</v>
      </c>
      <c r="AT1339" s="1">
        <v>42271.25</v>
      </c>
      <c r="AU1339">
        <v>14</v>
      </c>
      <c r="AV1339">
        <v>100</v>
      </c>
      <c r="AX1339" s="1">
        <v>42271.25</v>
      </c>
      <c r="AY1339">
        <v>5</v>
      </c>
      <c r="AZ1339">
        <v>50</v>
      </c>
      <c r="BB1339" s="1">
        <v>42271.25</v>
      </c>
      <c r="BC1339">
        <v>30</v>
      </c>
      <c r="BD1339">
        <v>125</v>
      </c>
      <c r="BF1339" s="1">
        <v>42271.25</v>
      </c>
      <c r="BG1339">
        <v>10</v>
      </c>
      <c r="BH1339">
        <v>75</v>
      </c>
      <c r="BJ1339" s="1">
        <v>42271.25</v>
      </c>
      <c r="BK1339">
        <v>3</v>
      </c>
      <c r="BL1339">
        <v>50</v>
      </c>
      <c r="BN1339" s="1">
        <v>42271.25</v>
      </c>
      <c r="BO1339">
        <v>4</v>
      </c>
      <c r="BP1339">
        <v>50</v>
      </c>
      <c r="BR1339" s="1"/>
      <c r="BV1339" s="1"/>
      <c r="BZ1339" s="1"/>
      <c r="CD1339" s="1"/>
      <c r="CH1339" s="1"/>
      <c r="CL1339" s="1"/>
      <c r="CP1339" s="1"/>
      <c r="CT1339" s="1"/>
      <c r="CX1339" s="1"/>
      <c r="DB1339" s="1"/>
      <c r="DF1339" s="1"/>
      <c r="DJ1339" s="1"/>
      <c r="DN1339" s="1"/>
      <c r="DR1339" s="1"/>
      <c r="DV1339" s="1"/>
      <c r="DZ1339" s="1"/>
      <c r="ED1339" s="1"/>
      <c r="EH1339" s="1"/>
      <c r="EL1339" s="1"/>
      <c r="EP1339" s="1"/>
      <c r="ET1339" s="1"/>
      <c r="EX1339" s="1"/>
      <c r="FB1339" s="1"/>
      <c r="FF1339" s="1"/>
      <c r="FJ1339" s="1"/>
      <c r="FN1339" s="1"/>
      <c r="FR1339" s="1"/>
      <c r="FV1339" s="1"/>
      <c r="FZ1339" s="1"/>
      <c r="GD1339" s="1"/>
      <c r="GH1339" s="1"/>
      <c r="GL1339" s="1"/>
      <c r="GP1339" s="1"/>
      <c r="GT1339" s="1"/>
      <c r="GX1339" s="1"/>
      <c r="HB1339" s="1"/>
      <c r="HF1339" s="1"/>
      <c r="HJ1339" s="1"/>
      <c r="HN1339" s="1"/>
      <c r="HR1339" s="1"/>
      <c r="HV1339" s="1"/>
      <c r="HZ1339" s="1"/>
      <c r="ID1339" s="1"/>
      <c r="IH1339" s="1"/>
      <c r="IL1339" s="1"/>
      <c r="IP1339" s="1"/>
      <c r="IT1339" s="1"/>
      <c r="IX1339" s="1"/>
      <c r="JB1339" s="1"/>
      <c r="JF1339" s="1"/>
      <c r="JJ1339" s="1"/>
      <c r="JN1339" s="1"/>
      <c r="JR1339" s="1"/>
      <c r="JV1339" s="1"/>
      <c r="JZ1339" s="1"/>
      <c r="KD1339" s="1"/>
      <c r="KH1339" s="1"/>
      <c r="KL1339" s="1"/>
      <c r="KP1339" s="1"/>
      <c r="KT1339" s="1"/>
      <c r="KX1339" s="1"/>
      <c r="LB1339" s="1"/>
      <c r="LF1339" s="1"/>
      <c r="LJ1339" s="1"/>
      <c r="LN1339" s="1"/>
      <c r="LR1339" s="1"/>
    </row>
    <row r="1340" spans="6:330">
      <c r="F1340" s="1">
        <v>42271.291666666664</v>
      </c>
      <c r="G1340">
        <v>190</v>
      </c>
      <c r="H1340">
        <v>250</v>
      </c>
      <c r="J1340" s="1">
        <v>42271.291666666664</v>
      </c>
      <c r="K1340">
        <v>28</v>
      </c>
      <c r="L1340">
        <v>150</v>
      </c>
      <c r="N1340" s="1">
        <v>42271.291666666664</v>
      </c>
      <c r="O1340">
        <v>31</v>
      </c>
      <c r="P1340">
        <v>75</v>
      </c>
      <c r="R1340" s="1">
        <v>42271.291666666664</v>
      </c>
      <c r="S1340">
        <v>43</v>
      </c>
      <c r="T1340">
        <v>100</v>
      </c>
      <c r="V1340" s="1">
        <v>42271.291666666664</v>
      </c>
      <c r="W1340">
        <v>7</v>
      </c>
      <c r="X1340">
        <v>75</v>
      </c>
      <c r="Z1340" s="1">
        <v>42271.291666666664</v>
      </c>
      <c r="AA1340">
        <v>12</v>
      </c>
      <c r="AB1340">
        <v>50</v>
      </c>
      <c r="AD1340" s="1">
        <v>42271.291666666664</v>
      </c>
      <c r="AE1340">
        <v>31</v>
      </c>
      <c r="AF1340">
        <v>250</v>
      </c>
      <c r="AH1340" s="1">
        <v>42271.291666666664</v>
      </c>
      <c r="AI1340">
        <v>14</v>
      </c>
      <c r="AJ1340">
        <v>100</v>
      </c>
      <c r="AL1340" s="1">
        <v>42271.291666666664</v>
      </c>
      <c r="AM1340">
        <v>7</v>
      </c>
      <c r="AN1340">
        <v>50</v>
      </c>
      <c r="AP1340" s="1">
        <v>42271.291666666664</v>
      </c>
      <c r="AQ1340">
        <v>88</v>
      </c>
      <c r="AR1340">
        <v>150</v>
      </c>
      <c r="AT1340" s="1">
        <v>42271.291666666664</v>
      </c>
      <c r="AU1340">
        <v>17</v>
      </c>
      <c r="AV1340">
        <v>100</v>
      </c>
      <c r="AX1340" s="1">
        <v>42271.291666666664</v>
      </c>
      <c r="AY1340">
        <v>9</v>
      </c>
      <c r="AZ1340">
        <v>50</v>
      </c>
      <c r="BB1340" s="1">
        <v>42271.291666666664</v>
      </c>
      <c r="BC1340">
        <v>51</v>
      </c>
      <c r="BD1340">
        <v>125</v>
      </c>
      <c r="BF1340" s="1">
        <v>42271.291666666664</v>
      </c>
      <c r="BG1340">
        <v>20</v>
      </c>
      <c r="BH1340">
        <v>75</v>
      </c>
      <c r="BJ1340" s="1">
        <v>42271.291666666664</v>
      </c>
      <c r="BK1340">
        <v>6</v>
      </c>
      <c r="BL1340">
        <v>50</v>
      </c>
      <c r="BN1340" s="1">
        <v>42271.291666666664</v>
      </c>
      <c r="BO1340">
        <v>12</v>
      </c>
      <c r="BP1340">
        <v>50</v>
      </c>
      <c r="BR1340" s="1"/>
      <c r="BV1340" s="1"/>
      <c r="BZ1340" s="1"/>
      <c r="CD1340" s="1"/>
      <c r="CH1340" s="1"/>
      <c r="CL1340" s="1"/>
      <c r="CP1340" s="1"/>
      <c r="CT1340" s="1"/>
      <c r="CX1340" s="1"/>
      <c r="DB1340" s="1"/>
      <c r="DF1340" s="1"/>
      <c r="DJ1340" s="1"/>
      <c r="DN1340" s="1"/>
      <c r="DR1340" s="1"/>
      <c r="DV1340" s="1"/>
      <c r="DZ1340" s="1"/>
      <c r="ED1340" s="1"/>
      <c r="EH1340" s="1"/>
      <c r="EL1340" s="1"/>
      <c r="EP1340" s="1"/>
      <c r="ET1340" s="1"/>
      <c r="EX1340" s="1"/>
      <c r="FB1340" s="1"/>
      <c r="FF1340" s="1"/>
      <c r="FJ1340" s="1"/>
      <c r="FN1340" s="1"/>
      <c r="FR1340" s="1"/>
      <c r="FV1340" s="1"/>
      <c r="FZ1340" s="1"/>
      <c r="GD1340" s="1"/>
      <c r="GH1340" s="1"/>
      <c r="GL1340" s="1"/>
      <c r="GP1340" s="1"/>
      <c r="GT1340" s="1"/>
      <c r="GX1340" s="1"/>
      <c r="HB1340" s="1"/>
      <c r="HF1340" s="1"/>
      <c r="HJ1340" s="1"/>
      <c r="HN1340" s="1"/>
      <c r="HR1340" s="1"/>
      <c r="HV1340" s="1"/>
      <c r="HZ1340" s="1"/>
      <c r="ID1340" s="1"/>
      <c r="IH1340" s="1"/>
      <c r="IL1340" s="1"/>
      <c r="IP1340" s="1"/>
      <c r="IT1340" s="1"/>
      <c r="IX1340" s="1"/>
      <c r="JB1340" s="1"/>
      <c r="JF1340" s="1"/>
      <c r="JJ1340" s="1"/>
      <c r="JN1340" s="1"/>
      <c r="JR1340" s="1"/>
      <c r="JV1340" s="1"/>
      <c r="JZ1340" s="1"/>
      <c r="KD1340" s="1"/>
      <c r="KH1340" s="1"/>
      <c r="KL1340" s="1"/>
      <c r="KP1340" s="1"/>
      <c r="KT1340" s="1"/>
      <c r="KX1340" s="1"/>
      <c r="LB1340" s="1"/>
      <c r="LF1340" s="1"/>
      <c r="LJ1340" s="1"/>
      <c r="LN1340" s="1"/>
      <c r="LR1340" s="1"/>
    </row>
    <row r="1341" spans="6:330">
      <c r="F1341" s="1">
        <v>42271.333333333336</v>
      </c>
      <c r="G1341">
        <v>221</v>
      </c>
      <c r="H1341">
        <v>250</v>
      </c>
      <c r="J1341" s="1">
        <v>42271.333333333336</v>
      </c>
      <c r="K1341">
        <v>66</v>
      </c>
      <c r="L1341">
        <v>150</v>
      </c>
      <c r="N1341" s="1">
        <v>42271.333333333336</v>
      </c>
      <c r="O1341">
        <v>43</v>
      </c>
      <c r="P1341">
        <v>75</v>
      </c>
      <c r="R1341" s="1">
        <v>42271.333333333336</v>
      </c>
      <c r="S1341">
        <v>57</v>
      </c>
      <c r="T1341">
        <v>100</v>
      </c>
      <c r="V1341" s="1">
        <v>42271.333333333336</v>
      </c>
      <c r="W1341">
        <v>14</v>
      </c>
      <c r="X1341">
        <v>75</v>
      </c>
      <c r="Z1341" s="1">
        <v>42271.333333333336</v>
      </c>
      <c r="AA1341">
        <v>19</v>
      </c>
      <c r="AB1341">
        <v>50</v>
      </c>
      <c r="AD1341" s="1">
        <v>42271.333333333336</v>
      </c>
      <c r="AE1341">
        <v>66</v>
      </c>
      <c r="AF1341">
        <v>250</v>
      </c>
      <c r="AH1341" s="1">
        <v>42271.333333333336</v>
      </c>
      <c r="AI1341">
        <v>42</v>
      </c>
      <c r="AJ1341">
        <v>100</v>
      </c>
      <c r="AL1341" s="1">
        <v>42271.333333333336</v>
      </c>
      <c r="AM1341">
        <v>15</v>
      </c>
      <c r="AN1341">
        <v>50</v>
      </c>
      <c r="AP1341" s="1">
        <v>42271.333333333336</v>
      </c>
      <c r="AQ1341">
        <v>104</v>
      </c>
      <c r="AR1341">
        <v>150</v>
      </c>
      <c r="AT1341" s="1">
        <v>42271.333333333336</v>
      </c>
      <c r="AU1341">
        <v>25</v>
      </c>
      <c r="AV1341">
        <v>100</v>
      </c>
      <c r="AX1341" s="1">
        <v>42271.333333333336</v>
      </c>
      <c r="AY1341">
        <v>19</v>
      </c>
      <c r="AZ1341">
        <v>50</v>
      </c>
      <c r="BB1341" s="1">
        <v>42271.333333333336</v>
      </c>
      <c r="BC1341">
        <v>50</v>
      </c>
      <c r="BD1341">
        <v>125</v>
      </c>
      <c r="BF1341" s="1">
        <v>42271.333333333336</v>
      </c>
      <c r="BG1341">
        <v>26</v>
      </c>
      <c r="BH1341">
        <v>75</v>
      </c>
      <c r="BJ1341" s="1">
        <v>42271.333333333336</v>
      </c>
      <c r="BK1341">
        <v>10</v>
      </c>
      <c r="BL1341">
        <v>50</v>
      </c>
      <c r="BN1341" s="1">
        <v>42271.333333333336</v>
      </c>
      <c r="BO1341">
        <v>19</v>
      </c>
      <c r="BP1341">
        <v>50</v>
      </c>
      <c r="BR1341" s="1"/>
      <c r="BV1341" s="1"/>
      <c r="BZ1341" s="1"/>
      <c r="CD1341" s="1"/>
      <c r="CH1341" s="1"/>
      <c r="CL1341" s="1"/>
      <c r="CP1341" s="1"/>
      <c r="CT1341" s="1"/>
      <c r="CX1341" s="1"/>
      <c r="DB1341" s="1"/>
      <c r="DF1341" s="1"/>
      <c r="DJ1341" s="1"/>
      <c r="DN1341" s="1"/>
      <c r="DR1341" s="1"/>
      <c r="DV1341" s="1"/>
      <c r="DZ1341" s="1"/>
      <c r="ED1341" s="1"/>
      <c r="EH1341" s="1"/>
      <c r="EL1341" s="1"/>
      <c r="EP1341" s="1"/>
      <c r="ET1341" s="1"/>
      <c r="EX1341" s="1"/>
      <c r="FB1341" s="1"/>
      <c r="FF1341" s="1"/>
      <c r="FJ1341" s="1"/>
      <c r="FN1341" s="1"/>
      <c r="FR1341" s="1"/>
      <c r="FV1341" s="1"/>
      <c r="FZ1341" s="1"/>
      <c r="GD1341" s="1"/>
      <c r="GH1341" s="1"/>
      <c r="GL1341" s="1"/>
      <c r="GP1341" s="1"/>
      <c r="GT1341" s="1"/>
      <c r="GX1341" s="1"/>
      <c r="HB1341" s="1"/>
      <c r="HF1341" s="1"/>
      <c r="HJ1341" s="1"/>
      <c r="HN1341" s="1"/>
      <c r="HR1341" s="1"/>
      <c r="HV1341" s="1"/>
      <c r="HZ1341" s="1"/>
      <c r="ID1341" s="1"/>
      <c r="IH1341" s="1"/>
      <c r="IL1341" s="1"/>
      <c r="IP1341" s="1"/>
      <c r="IT1341" s="1"/>
      <c r="IX1341" s="1"/>
      <c r="JB1341" s="1"/>
      <c r="JF1341" s="1"/>
      <c r="JJ1341" s="1"/>
      <c r="JN1341" s="1"/>
      <c r="JR1341" s="1"/>
      <c r="JV1341" s="1"/>
      <c r="JZ1341" s="1"/>
      <c r="KD1341" s="1"/>
      <c r="KH1341" s="1"/>
      <c r="KL1341" s="1"/>
      <c r="KP1341" s="1"/>
      <c r="KT1341" s="1"/>
      <c r="KX1341" s="1"/>
      <c r="LB1341" s="1"/>
      <c r="LF1341" s="1"/>
      <c r="LJ1341" s="1"/>
      <c r="LN1341" s="1"/>
      <c r="LR1341" s="1"/>
    </row>
    <row r="1342" spans="6:330">
      <c r="F1342" s="1">
        <v>42271.375</v>
      </c>
      <c r="G1342">
        <v>231</v>
      </c>
      <c r="H1342">
        <v>250</v>
      </c>
      <c r="J1342" s="1">
        <v>42271.375</v>
      </c>
      <c r="K1342">
        <v>88</v>
      </c>
      <c r="L1342">
        <v>150</v>
      </c>
      <c r="N1342" s="1">
        <v>42271.375</v>
      </c>
      <c r="O1342">
        <v>48</v>
      </c>
      <c r="P1342">
        <v>75</v>
      </c>
      <c r="R1342" s="1">
        <v>42271.375</v>
      </c>
      <c r="S1342">
        <v>51</v>
      </c>
      <c r="T1342">
        <v>100</v>
      </c>
      <c r="V1342" s="1">
        <v>42271.375</v>
      </c>
      <c r="W1342">
        <v>13</v>
      </c>
      <c r="X1342">
        <v>75</v>
      </c>
      <c r="Z1342" s="1">
        <v>42271.375</v>
      </c>
      <c r="AA1342">
        <v>16</v>
      </c>
      <c r="AB1342">
        <v>50</v>
      </c>
      <c r="AD1342" s="1">
        <v>42271.375</v>
      </c>
      <c r="AE1342">
        <v>65</v>
      </c>
      <c r="AF1342">
        <v>250</v>
      </c>
      <c r="AH1342" s="1">
        <v>42271.375</v>
      </c>
      <c r="AI1342">
        <v>59</v>
      </c>
      <c r="AJ1342">
        <v>100</v>
      </c>
      <c r="AL1342" s="1">
        <v>42271.375</v>
      </c>
      <c r="AM1342">
        <v>12</v>
      </c>
      <c r="AN1342">
        <v>50</v>
      </c>
      <c r="AP1342" s="1">
        <v>42271.375</v>
      </c>
      <c r="AQ1342">
        <v>113</v>
      </c>
      <c r="AR1342">
        <v>150</v>
      </c>
      <c r="AT1342" s="1">
        <v>42271.375</v>
      </c>
      <c r="AU1342">
        <v>31</v>
      </c>
      <c r="AV1342">
        <v>100</v>
      </c>
      <c r="AX1342" s="1">
        <v>42271.375</v>
      </c>
      <c r="AY1342">
        <v>15</v>
      </c>
      <c r="AZ1342">
        <v>50</v>
      </c>
      <c r="BB1342" s="1">
        <v>42271.375</v>
      </c>
      <c r="BC1342">
        <v>54</v>
      </c>
      <c r="BD1342">
        <v>125</v>
      </c>
      <c r="BF1342" s="1">
        <v>42271.375</v>
      </c>
      <c r="BG1342">
        <v>26</v>
      </c>
      <c r="BH1342">
        <v>75</v>
      </c>
      <c r="BJ1342" s="1">
        <v>42271.375</v>
      </c>
      <c r="BK1342">
        <v>8</v>
      </c>
      <c r="BL1342">
        <v>50</v>
      </c>
      <c r="BN1342" s="1">
        <v>42271.375</v>
      </c>
      <c r="BO1342">
        <v>16</v>
      </c>
      <c r="BP1342">
        <v>50</v>
      </c>
      <c r="BR1342" s="1"/>
      <c r="BV1342" s="1"/>
      <c r="BZ1342" s="1"/>
      <c r="CD1342" s="1"/>
      <c r="CH1342" s="1"/>
      <c r="CL1342" s="1"/>
      <c r="CP1342" s="1"/>
      <c r="CT1342" s="1"/>
      <c r="CX1342" s="1"/>
      <c r="DB1342" s="1"/>
      <c r="DF1342" s="1"/>
      <c r="DJ1342" s="1"/>
      <c r="DN1342" s="1"/>
      <c r="DR1342" s="1"/>
      <c r="DV1342" s="1"/>
      <c r="DZ1342" s="1"/>
      <c r="ED1342" s="1"/>
      <c r="EH1342" s="1"/>
      <c r="EL1342" s="1"/>
      <c r="EP1342" s="1"/>
      <c r="ET1342" s="1"/>
      <c r="EX1342" s="1"/>
      <c r="FB1342" s="1"/>
      <c r="FF1342" s="1"/>
      <c r="FJ1342" s="1"/>
      <c r="FN1342" s="1"/>
      <c r="FR1342" s="1"/>
      <c r="FV1342" s="1"/>
      <c r="FZ1342" s="1"/>
      <c r="GD1342" s="1"/>
      <c r="GH1342" s="1"/>
      <c r="GL1342" s="1"/>
      <c r="GP1342" s="1"/>
      <c r="GT1342" s="1"/>
      <c r="GX1342" s="1"/>
      <c r="HB1342" s="1"/>
      <c r="HF1342" s="1"/>
      <c r="HJ1342" s="1"/>
      <c r="HN1342" s="1"/>
      <c r="HR1342" s="1"/>
      <c r="HV1342" s="1"/>
      <c r="HZ1342" s="1"/>
      <c r="ID1342" s="1"/>
      <c r="IH1342" s="1"/>
      <c r="IL1342" s="1"/>
      <c r="IP1342" s="1"/>
      <c r="IT1342" s="1"/>
      <c r="IX1342" s="1"/>
      <c r="JB1342" s="1"/>
      <c r="JF1342" s="1"/>
      <c r="JJ1342" s="1"/>
      <c r="JN1342" s="1"/>
      <c r="JR1342" s="1"/>
      <c r="JV1342" s="1"/>
      <c r="JZ1342" s="1"/>
      <c r="KD1342" s="1"/>
      <c r="KH1342" s="1"/>
      <c r="KL1342" s="1"/>
      <c r="KP1342" s="1"/>
      <c r="KT1342" s="1"/>
      <c r="KX1342" s="1"/>
      <c r="LB1342" s="1"/>
      <c r="LF1342" s="1"/>
      <c r="LJ1342" s="1"/>
      <c r="LN1342" s="1"/>
      <c r="LR1342" s="1"/>
    </row>
    <row r="1343" spans="6:330">
      <c r="F1343" s="1">
        <v>42271.416666666664</v>
      </c>
      <c r="G1343">
        <v>242</v>
      </c>
      <c r="H1343">
        <v>250</v>
      </c>
      <c r="J1343" s="1">
        <v>42271.416666666664</v>
      </c>
      <c r="K1343">
        <v>75</v>
      </c>
      <c r="L1343">
        <v>150</v>
      </c>
      <c r="N1343" s="1">
        <v>42271.416666666664</v>
      </c>
      <c r="O1343">
        <v>40</v>
      </c>
      <c r="P1343">
        <v>75</v>
      </c>
      <c r="R1343" s="1">
        <v>42271.416666666664</v>
      </c>
      <c r="S1343">
        <v>47</v>
      </c>
      <c r="T1343">
        <v>100</v>
      </c>
      <c r="V1343" s="1">
        <v>42271.416666666664</v>
      </c>
      <c r="W1343">
        <v>11</v>
      </c>
      <c r="X1343">
        <v>75</v>
      </c>
      <c r="Z1343" s="1">
        <v>42271.416666666664</v>
      </c>
      <c r="AA1343">
        <v>12</v>
      </c>
      <c r="AB1343">
        <v>50</v>
      </c>
      <c r="AD1343" s="1">
        <v>42271.416666666664</v>
      </c>
      <c r="AE1343">
        <v>74</v>
      </c>
      <c r="AF1343">
        <v>250</v>
      </c>
      <c r="AH1343" s="1">
        <v>42271.416666666664</v>
      </c>
      <c r="AI1343">
        <v>54</v>
      </c>
      <c r="AJ1343">
        <v>100</v>
      </c>
      <c r="AL1343" s="1">
        <v>42271.416666666664</v>
      </c>
      <c r="AM1343">
        <v>10</v>
      </c>
      <c r="AN1343">
        <v>50</v>
      </c>
      <c r="AP1343" s="1">
        <v>42271.416666666664</v>
      </c>
      <c r="AQ1343">
        <v>104</v>
      </c>
      <c r="AR1343">
        <v>150</v>
      </c>
      <c r="AT1343" s="1">
        <v>42271.416666666664</v>
      </c>
      <c r="AU1343">
        <v>22</v>
      </c>
      <c r="AV1343">
        <v>100</v>
      </c>
      <c r="AX1343" s="1">
        <v>42271.416666666664</v>
      </c>
      <c r="AY1343">
        <v>19</v>
      </c>
      <c r="AZ1343">
        <v>50</v>
      </c>
      <c r="BB1343" s="1">
        <v>42271.416666666664</v>
      </c>
      <c r="BC1343">
        <v>38</v>
      </c>
      <c r="BD1343">
        <v>125</v>
      </c>
      <c r="BF1343" s="1">
        <v>42271.416666666664</v>
      </c>
      <c r="BG1343">
        <v>22</v>
      </c>
      <c r="BH1343">
        <v>75</v>
      </c>
      <c r="BJ1343" s="1">
        <v>42271.416666666664</v>
      </c>
      <c r="BK1343">
        <v>9</v>
      </c>
      <c r="BL1343">
        <v>50</v>
      </c>
      <c r="BN1343" s="1">
        <v>42271.416666666664</v>
      </c>
      <c r="BO1343">
        <v>12</v>
      </c>
      <c r="BP1343">
        <v>50</v>
      </c>
      <c r="BR1343" s="1"/>
      <c r="BV1343" s="1"/>
      <c r="BZ1343" s="1"/>
      <c r="CD1343" s="1"/>
      <c r="CH1343" s="1"/>
      <c r="CL1343" s="1"/>
      <c r="CP1343" s="1"/>
      <c r="CT1343" s="1"/>
      <c r="CX1343" s="1"/>
      <c r="DB1343" s="1"/>
      <c r="DF1343" s="1"/>
      <c r="DJ1343" s="1"/>
      <c r="DN1343" s="1"/>
      <c r="DR1343" s="1"/>
      <c r="DV1343" s="1"/>
      <c r="DZ1343" s="1"/>
      <c r="ED1343" s="1"/>
      <c r="EH1343" s="1"/>
      <c r="EL1343" s="1"/>
      <c r="EP1343" s="1"/>
      <c r="ET1343" s="1"/>
      <c r="EX1343" s="1"/>
      <c r="FB1343" s="1"/>
      <c r="FF1343" s="1"/>
      <c r="FJ1343" s="1"/>
      <c r="FN1343" s="1"/>
      <c r="FR1343" s="1"/>
      <c r="FV1343" s="1"/>
      <c r="FZ1343" s="1"/>
      <c r="GD1343" s="1"/>
      <c r="GH1343" s="1"/>
      <c r="GL1343" s="1"/>
      <c r="GP1343" s="1"/>
      <c r="GT1343" s="1"/>
      <c r="GX1343" s="1"/>
      <c r="HB1343" s="1"/>
      <c r="HF1343" s="1"/>
      <c r="HJ1343" s="1"/>
      <c r="HN1343" s="1"/>
      <c r="HR1343" s="1"/>
      <c r="HV1343" s="1"/>
      <c r="HZ1343" s="1"/>
      <c r="ID1343" s="1"/>
      <c r="IH1343" s="1"/>
      <c r="IL1343" s="1"/>
      <c r="IP1343" s="1"/>
      <c r="IT1343" s="1"/>
      <c r="IX1343" s="1"/>
      <c r="JB1343" s="1"/>
      <c r="JF1343" s="1"/>
      <c r="JJ1343" s="1"/>
      <c r="JN1343" s="1"/>
      <c r="JR1343" s="1"/>
      <c r="JV1343" s="1"/>
      <c r="JZ1343" s="1"/>
      <c r="KD1343" s="1"/>
      <c r="KH1343" s="1"/>
      <c r="KL1343" s="1"/>
      <c r="KP1343" s="1"/>
      <c r="KT1343" s="1"/>
      <c r="KX1343" s="1"/>
      <c r="LB1343" s="1"/>
      <c r="LF1343" s="1"/>
      <c r="LJ1343" s="1"/>
      <c r="LN1343" s="1"/>
      <c r="LR1343" s="1"/>
    </row>
    <row r="1344" spans="6:330">
      <c r="F1344" s="1">
        <v>42271.458333333336</v>
      </c>
      <c r="G1344">
        <v>302</v>
      </c>
      <c r="H1344">
        <v>250</v>
      </c>
      <c r="J1344" s="1">
        <v>42271.458333333336</v>
      </c>
      <c r="K1344">
        <v>82</v>
      </c>
      <c r="L1344">
        <v>150</v>
      </c>
      <c r="N1344" s="1">
        <v>42271.458333333336</v>
      </c>
      <c r="O1344">
        <v>37</v>
      </c>
      <c r="P1344">
        <v>75</v>
      </c>
      <c r="R1344" s="1">
        <v>42271.458333333336</v>
      </c>
      <c r="S1344">
        <v>44</v>
      </c>
      <c r="T1344">
        <v>100</v>
      </c>
      <c r="V1344" s="1">
        <v>42271.458333333336</v>
      </c>
      <c r="W1344">
        <v>13</v>
      </c>
      <c r="X1344">
        <v>75</v>
      </c>
      <c r="Z1344" s="1">
        <v>42271.458333333336</v>
      </c>
      <c r="AA1344">
        <v>10</v>
      </c>
      <c r="AB1344">
        <v>50</v>
      </c>
      <c r="AD1344" s="1">
        <v>42271.458333333336</v>
      </c>
      <c r="AE1344">
        <v>70</v>
      </c>
      <c r="AF1344">
        <v>250</v>
      </c>
      <c r="AH1344" s="1">
        <v>42271.458333333336</v>
      </c>
      <c r="AI1344">
        <v>60</v>
      </c>
      <c r="AJ1344">
        <v>100</v>
      </c>
      <c r="AL1344" s="1">
        <v>42271.458333333336</v>
      </c>
      <c r="AM1344">
        <v>7</v>
      </c>
      <c r="AN1344">
        <v>50</v>
      </c>
      <c r="AP1344" s="1">
        <v>42271.458333333336</v>
      </c>
      <c r="AQ1344">
        <v>122</v>
      </c>
      <c r="AR1344">
        <v>150</v>
      </c>
      <c r="AT1344" s="1">
        <v>42271.458333333336</v>
      </c>
      <c r="AU1344">
        <v>28</v>
      </c>
      <c r="AV1344">
        <v>100</v>
      </c>
      <c r="AX1344" s="1">
        <v>42271.458333333336</v>
      </c>
      <c r="AY1344">
        <v>24</v>
      </c>
      <c r="AZ1344">
        <v>50</v>
      </c>
      <c r="BB1344" s="1">
        <v>42271.458333333336</v>
      </c>
      <c r="BC1344">
        <v>32</v>
      </c>
      <c r="BD1344">
        <v>125</v>
      </c>
      <c r="BF1344" s="1">
        <v>42271.458333333336</v>
      </c>
      <c r="BG1344">
        <v>18</v>
      </c>
      <c r="BH1344">
        <v>75</v>
      </c>
      <c r="BJ1344" s="1">
        <v>42271.458333333336</v>
      </c>
      <c r="BK1344">
        <v>9</v>
      </c>
      <c r="BL1344">
        <v>50</v>
      </c>
      <c r="BN1344" s="1">
        <v>42271.458333333336</v>
      </c>
      <c r="BO1344">
        <v>10</v>
      </c>
      <c r="BP1344">
        <v>50</v>
      </c>
      <c r="BR1344" s="1"/>
      <c r="BV1344" s="1"/>
      <c r="BZ1344" s="1"/>
      <c r="CD1344" s="1"/>
      <c r="CH1344" s="1"/>
      <c r="CL1344" s="1"/>
      <c r="CP1344" s="1"/>
      <c r="CT1344" s="1"/>
      <c r="CX1344" s="1"/>
      <c r="DB1344" s="1"/>
      <c r="DF1344" s="1"/>
      <c r="DJ1344" s="1"/>
      <c r="DN1344" s="1"/>
      <c r="DR1344" s="1"/>
      <c r="DV1344" s="1"/>
      <c r="DZ1344" s="1"/>
      <c r="ED1344" s="1"/>
      <c r="EH1344" s="1"/>
      <c r="EL1344" s="1"/>
      <c r="EP1344" s="1"/>
      <c r="ET1344" s="1"/>
      <c r="EX1344" s="1"/>
      <c r="FB1344" s="1"/>
      <c r="FF1344" s="1"/>
      <c r="FJ1344" s="1"/>
      <c r="FN1344" s="1"/>
      <c r="FR1344" s="1"/>
      <c r="FV1344" s="1"/>
      <c r="FZ1344" s="1"/>
      <c r="GD1344" s="1"/>
      <c r="GH1344" s="1"/>
      <c r="GL1344" s="1"/>
      <c r="GP1344" s="1"/>
      <c r="GT1344" s="1"/>
      <c r="GX1344" s="1"/>
      <c r="HB1344" s="1"/>
      <c r="HF1344" s="1"/>
      <c r="HJ1344" s="1"/>
      <c r="HN1344" s="1"/>
      <c r="HR1344" s="1"/>
      <c r="HV1344" s="1"/>
      <c r="HZ1344" s="1"/>
      <c r="ID1344" s="1"/>
      <c r="IH1344" s="1"/>
      <c r="IL1344" s="1"/>
      <c r="IP1344" s="1"/>
      <c r="IT1344" s="1"/>
      <c r="IX1344" s="1"/>
      <c r="JB1344" s="1"/>
      <c r="JF1344" s="1"/>
      <c r="JJ1344" s="1"/>
      <c r="JN1344" s="1"/>
      <c r="JR1344" s="1"/>
      <c r="JV1344" s="1"/>
      <c r="JZ1344" s="1"/>
      <c r="KD1344" s="1"/>
      <c r="KH1344" s="1"/>
      <c r="KL1344" s="1"/>
      <c r="KP1344" s="1"/>
      <c r="KT1344" s="1"/>
      <c r="KX1344" s="1"/>
      <c r="LB1344" s="1"/>
      <c r="LF1344" s="1"/>
      <c r="LJ1344" s="1"/>
      <c r="LN1344" s="1"/>
      <c r="LR1344" s="1"/>
    </row>
    <row r="1345" spans="6:330">
      <c r="F1345" s="1">
        <v>42271.5</v>
      </c>
      <c r="G1345">
        <v>290</v>
      </c>
      <c r="H1345">
        <v>250</v>
      </c>
      <c r="J1345" s="1">
        <v>42271.5</v>
      </c>
      <c r="K1345">
        <v>67</v>
      </c>
      <c r="L1345">
        <v>150</v>
      </c>
      <c r="N1345" s="1">
        <v>42271.5</v>
      </c>
      <c r="O1345">
        <v>43</v>
      </c>
      <c r="P1345">
        <v>75</v>
      </c>
      <c r="R1345" s="1">
        <v>42271.5</v>
      </c>
      <c r="S1345">
        <v>50</v>
      </c>
      <c r="T1345">
        <v>100</v>
      </c>
      <c r="V1345" s="1">
        <v>42271.5</v>
      </c>
      <c r="W1345">
        <v>15</v>
      </c>
      <c r="X1345">
        <v>75</v>
      </c>
      <c r="Z1345" s="1">
        <v>42271.5</v>
      </c>
      <c r="AA1345">
        <v>10</v>
      </c>
      <c r="AB1345">
        <v>50</v>
      </c>
      <c r="AD1345" s="1">
        <v>42271.5</v>
      </c>
      <c r="AE1345">
        <v>72</v>
      </c>
      <c r="AF1345">
        <v>250</v>
      </c>
      <c r="AH1345" s="1">
        <v>42271.5</v>
      </c>
      <c r="AI1345">
        <v>65</v>
      </c>
      <c r="AJ1345">
        <v>100</v>
      </c>
      <c r="AL1345" s="1">
        <v>42271.5</v>
      </c>
      <c r="AM1345">
        <v>10</v>
      </c>
      <c r="AN1345">
        <v>50</v>
      </c>
      <c r="AP1345" s="1">
        <v>42271.5</v>
      </c>
      <c r="AQ1345">
        <v>129</v>
      </c>
      <c r="AR1345">
        <v>150</v>
      </c>
      <c r="AT1345" s="1">
        <v>42271.5</v>
      </c>
      <c r="AU1345">
        <v>30</v>
      </c>
      <c r="AV1345">
        <v>100</v>
      </c>
      <c r="AX1345" s="1">
        <v>42271.5</v>
      </c>
      <c r="AY1345">
        <v>25</v>
      </c>
      <c r="AZ1345">
        <v>50</v>
      </c>
      <c r="BB1345" s="1">
        <v>42271.5</v>
      </c>
      <c r="BC1345">
        <v>37</v>
      </c>
      <c r="BD1345">
        <v>125</v>
      </c>
      <c r="BF1345" s="1">
        <v>42271.5</v>
      </c>
      <c r="BG1345">
        <v>16</v>
      </c>
      <c r="BH1345">
        <v>75</v>
      </c>
      <c r="BJ1345" s="1">
        <v>42271.5</v>
      </c>
      <c r="BK1345">
        <v>10</v>
      </c>
      <c r="BL1345">
        <v>50</v>
      </c>
      <c r="BN1345" s="1">
        <v>42271.5</v>
      </c>
      <c r="BO1345">
        <v>10</v>
      </c>
      <c r="BP1345">
        <v>50</v>
      </c>
      <c r="BR1345" s="1"/>
      <c r="BV1345" s="1"/>
      <c r="BZ1345" s="1"/>
      <c r="CD1345" s="1"/>
      <c r="CH1345" s="1"/>
      <c r="CL1345" s="1"/>
      <c r="CP1345" s="1"/>
      <c r="CT1345" s="1"/>
      <c r="CX1345" s="1"/>
      <c r="DB1345" s="1"/>
      <c r="DF1345" s="1"/>
      <c r="DJ1345" s="1"/>
      <c r="DN1345" s="1"/>
      <c r="DR1345" s="1"/>
      <c r="DV1345" s="1"/>
      <c r="DZ1345" s="1"/>
      <c r="ED1345" s="1"/>
      <c r="EH1345" s="1"/>
      <c r="EL1345" s="1"/>
      <c r="EP1345" s="1"/>
      <c r="ET1345" s="1"/>
      <c r="EX1345" s="1"/>
      <c r="FB1345" s="1"/>
      <c r="FF1345" s="1"/>
      <c r="FJ1345" s="1"/>
      <c r="FN1345" s="1"/>
      <c r="FR1345" s="1"/>
      <c r="FV1345" s="1"/>
      <c r="FZ1345" s="1"/>
      <c r="GD1345" s="1"/>
      <c r="GH1345" s="1"/>
      <c r="GL1345" s="1"/>
      <c r="GP1345" s="1"/>
      <c r="GT1345" s="1"/>
      <c r="GX1345" s="1"/>
      <c r="HB1345" s="1"/>
      <c r="HF1345" s="1"/>
      <c r="HJ1345" s="1"/>
      <c r="HN1345" s="1"/>
      <c r="HR1345" s="1"/>
      <c r="HV1345" s="1"/>
      <c r="HZ1345" s="1"/>
      <c r="ID1345" s="1"/>
      <c r="IH1345" s="1"/>
      <c r="IL1345" s="1"/>
      <c r="IP1345" s="1"/>
      <c r="IT1345" s="1"/>
      <c r="IX1345" s="1"/>
      <c r="JB1345" s="1"/>
      <c r="JF1345" s="1"/>
      <c r="JJ1345" s="1"/>
      <c r="JN1345" s="1"/>
      <c r="JR1345" s="1"/>
      <c r="JV1345" s="1"/>
      <c r="JZ1345" s="1"/>
      <c r="KD1345" s="1"/>
      <c r="KH1345" s="1"/>
      <c r="KL1345" s="1"/>
      <c r="KP1345" s="1"/>
      <c r="KT1345" s="1"/>
      <c r="KX1345" s="1"/>
      <c r="LB1345" s="1"/>
      <c r="LF1345" s="1"/>
      <c r="LJ1345" s="1"/>
      <c r="LN1345" s="1"/>
      <c r="LR1345" s="1"/>
    </row>
    <row r="1346" spans="6:330">
      <c r="F1346" s="1">
        <v>42271.541666666664</v>
      </c>
      <c r="G1346">
        <v>297</v>
      </c>
      <c r="H1346">
        <v>250</v>
      </c>
      <c r="J1346" s="1">
        <v>42271.541666666664</v>
      </c>
      <c r="K1346">
        <v>63</v>
      </c>
      <c r="L1346">
        <v>150</v>
      </c>
      <c r="N1346" s="1">
        <v>42271.541666666664</v>
      </c>
      <c r="O1346">
        <v>50</v>
      </c>
      <c r="P1346">
        <v>75</v>
      </c>
      <c r="R1346" s="1">
        <v>42271.541666666664</v>
      </c>
      <c r="S1346">
        <v>61</v>
      </c>
      <c r="T1346">
        <v>100</v>
      </c>
      <c r="V1346" s="1">
        <v>42271.541666666664</v>
      </c>
      <c r="W1346">
        <v>22</v>
      </c>
      <c r="X1346">
        <v>75</v>
      </c>
      <c r="Z1346" s="1">
        <v>42271.541666666664</v>
      </c>
      <c r="AA1346">
        <v>24</v>
      </c>
      <c r="AB1346">
        <v>50</v>
      </c>
      <c r="AD1346" s="1">
        <v>42271.541666666664</v>
      </c>
      <c r="AE1346">
        <v>79</v>
      </c>
      <c r="AF1346">
        <v>250</v>
      </c>
      <c r="AH1346" s="1">
        <v>42271.541666666664</v>
      </c>
      <c r="AI1346">
        <v>65</v>
      </c>
      <c r="AJ1346">
        <v>100</v>
      </c>
      <c r="AL1346" s="1">
        <v>42271.541666666664</v>
      </c>
      <c r="AM1346">
        <v>14</v>
      </c>
      <c r="AN1346">
        <v>50</v>
      </c>
      <c r="AP1346" s="1">
        <v>42271.541666666664</v>
      </c>
      <c r="AQ1346">
        <v>137</v>
      </c>
      <c r="AR1346">
        <v>150</v>
      </c>
      <c r="AT1346" s="1">
        <v>42271.541666666664</v>
      </c>
      <c r="AU1346">
        <v>34</v>
      </c>
      <c r="AV1346">
        <v>100</v>
      </c>
      <c r="AX1346" s="1">
        <v>42271.541666666664</v>
      </c>
      <c r="AY1346">
        <v>39</v>
      </c>
      <c r="AZ1346">
        <v>50</v>
      </c>
      <c r="BB1346" s="1">
        <v>42271.541666666664</v>
      </c>
      <c r="BC1346">
        <v>48</v>
      </c>
      <c r="BD1346">
        <v>125</v>
      </c>
      <c r="BF1346" s="1">
        <v>42271.541666666664</v>
      </c>
      <c r="BG1346">
        <v>24</v>
      </c>
      <c r="BH1346">
        <v>75</v>
      </c>
      <c r="BJ1346" s="1">
        <v>42271.541666666664</v>
      </c>
      <c r="BK1346">
        <v>10</v>
      </c>
      <c r="BL1346">
        <v>50</v>
      </c>
      <c r="BN1346" s="1">
        <v>42271.541666666664</v>
      </c>
      <c r="BO1346">
        <v>24</v>
      </c>
      <c r="BP1346">
        <v>50</v>
      </c>
      <c r="BR1346" s="1"/>
      <c r="BV1346" s="1"/>
      <c r="BZ1346" s="1"/>
      <c r="CD1346" s="1"/>
      <c r="CH1346" s="1"/>
      <c r="CL1346" s="1"/>
      <c r="CP1346" s="1"/>
      <c r="CT1346" s="1"/>
      <c r="CX1346" s="1"/>
      <c r="DB1346" s="1"/>
      <c r="DF1346" s="1"/>
      <c r="DJ1346" s="1"/>
      <c r="DN1346" s="1"/>
      <c r="DR1346" s="1"/>
      <c r="DV1346" s="1"/>
      <c r="DZ1346" s="1"/>
      <c r="ED1346" s="1"/>
      <c r="EH1346" s="1"/>
      <c r="EL1346" s="1"/>
      <c r="EP1346" s="1"/>
      <c r="ET1346" s="1"/>
      <c r="EX1346" s="1"/>
      <c r="FB1346" s="1"/>
      <c r="FF1346" s="1"/>
      <c r="FJ1346" s="1"/>
      <c r="FN1346" s="1"/>
      <c r="FR1346" s="1"/>
      <c r="FV1346" s="1"/>
      <c r="FZ1346" s="1"/>
      <c r="GD1346" s="1"/>
      <c r="GH1346" s="1"/>
      <c r="GL1346" s="1"/>
      <c r="GP1346" s="1"/>
      <c r="GT1346" s="1"/>
      <c r="GX1346" s="1"/>
      <c r="HB1346" s="1"/>
      <c r="HF1346" s="1"/>
      <c r="HJ1346" s="1"/>
      <c r="HN1346" s="1"/>
      <c r="HR1346" s="1"/>
      <c r="HV1346" s="1"/>
      <c r="HZ1346" s="1"/>
      <c r="ID1346" s="1"/>
      <c r="IH1346" s="1"/>
      <c r="IL1346" s="1"/>
      <c r="IP1346" s="1"/>
      <c r="IT1346" s="1"/>
      <c r="IX1346" s="1"/>
      <c r="JB1346" s="1"/>
      <c r="JF1346" s="1"/>
      <c r="JJ1346" s="1"/>
      <c r="JN1346" s="1"/>
      <c r="JR1346" s="1"/>
      <c r="JV1346" s="1"/>
      <c r="JZ1346" s="1"/>
      <c r="KD1346" s="1"/>
      <c r="KH1346" s="1"/>
      <c r="KL1346" s="1"/>
      <c r="KP1346" s="1"/>
      <c r="KT1346" s="1"/>
      <c r="KX1346" s="1"/>
      <c r="LB1346" s="1"/>
      <c r="LF1346" s="1"/>
      <c r="LJ1346" s="1"/>
      <c r="LN1346" s="1"/>
      <c r="LR1346" s="1"/>
    </row>
    <row r="1347" spans="6:330">
      <c r="F1347" s="1">
        <v>42271.583333333336</v>
      </c>
      <c r="G1347">
        <v>315</v>
      </c>
      <c r="H1347">
        <v>250</v>
      </c>
      <c r="J1347" s="1">
        <v>42271.583333333336</v>
      </c>
      <c r="K1347">
        <v>62</v>
      </c>
      <c r="L1347">
        <v>150</v>
      </c>
      <c r="N1347" s="1">
        <v>42271.583333333336</v>
      </c>
      <c r="O1347">
        <v>47</v>
      </c>
      <c r="P1347">
        <v>75</v>
      </c>
      <c r="R1347" s="1">
        <v>42271.583333333336</v>
      </c>
      <c r="S1347">
        <v>62</v>
      </c>
      <c r="T1347">
        <v>100</v>
      </c>
      <c r="V1347" s="1">
        <v>42271.583333333336</v>
      </c>
      <c r="W1347">
        <v>26</v>
      </c>
      <c r="X1347">
        <v>75</v>
      </c>
      <c r="Z1347" s="1">
        <v>42271.583333333336</v>
      </c>
      <c r="AA1347">
        <v>24</v>
      </c>
      <c r="AB1347">
        <v>50</v>
      </c>
      <c r="AD1347" s="1">
        <v>42271.583333333336</v>
      </c>
      <c r="AE1347">
        <v>85</v>
      </c>
      <c r="AF1347">
        <v>250</v>
      </c>
      <c r="AH1347" s="1">
        <v>42271.583333333336</v>
      </c>
      <c r="AI1347">
        <v>68</v>
      </c>
      <c r="AJ1347">
        <v>100</v>
      </c>
      <c r="AL1347" s="1">
        <v>42271.583333333336</v>
      </c>
      <c r="AM1347">
        <v>12</v>
      </c>
      <c r="AN1347">
        <v>50</v>
      </c>
      <c r="AP1347" s="1">
        <v>42271.583333333336</v>
      </c>
      <c r="AQ1347">
        <v>142</v>
      </c>
      <c r="AR1347">
        <v>150</v>
      </c>
      <c r="AT1347" s="1">
        <v>42271.583333333336</v>
      </c>
      <c r="AU1347">
        <v>40</v>
      </c>
      <c r="AV1347">
        <v>100</v>
      </c>
      <c r="AX1347" s="1">
        <v>42271.583333333336</v>
      </c>
      <c r="AY1347">
        <v>29</v>
      </c>
      <c r="AZ1347">
        <v>50</v>
      </c>
      <c r="BB1347" s="1">
        <v>42271.583333333336</v>
      </c>
      <c r="BC1347">
        <v>47</v>
      </c>
      <c r="BD1347">
        <v>125</v>
      </c>
      <c r="BF1347" s="1">
        <v>42271.583333333336</v>
      </c>
      <c r="BG1347">
        <v>24</v>
      </c>
      <c r="BH1347">
        <v>75</v>
      </c>
      <c r="BJ1347" s="1">
        <v>42271.583333333336</v>
      </c>
      <c r="BK1347">
        <v>13</v>
      </c>
      <c r="BL1347">
        <v>50</v>
      </c>
      <c r="BN1347" s="1">
        <v>42271.583333333336</v>
      </c>
      <c r="BO1347">
        <v>24</v>
      </c>
      <c r="BP1347">
        <v>50</v>
      </c>
      <c r="BR1347" s="1"/>
      <c r="BV1347" s="1"/>
      <c r="BZ1347" s="1"/>
      <c r="CD1347" s="1"/>
      <c r="CH1347" s="1"/>
      <c r="CL1347" s="1"/>
      <c r="CP1347" s="1"/>
      <c r="CT1347" s="1"/>
      <c r="CX1347" s="1"/>
      <c r="DB1347" s="1"/>
      <c r="DF1347" s="1"/>
      <c r="DJ1347" s="1"/>
      <c r="DN1347" s="1"/>
      <c r="DR1347" s="1"/>
      <c r="DV1347" s="1"/>
      <c r="DZ1347" s="1"/>
      <c r="ED1347" s="1"/>
      <c r="EH1347" s="1"/>
      <c r="EL1347" s="1"/>
      <c r="EP1347" s="1"/>
      <c r="ET1347" s="1"/>
      <c r="EX1347" s="1"/>
      <c r="FB1347" s="1"/>
      <c r="FF1347" s="1"/>
      <c r="FJ1347" s="1"/>
      <c r="FN1347" s="1"/>
      <c r="FR1347" s="1"/>
      <c r="FV1347" s="1"/>
      <c r="FZ1347" s="1"/>
      <c r="GD1347" s="1"/>
      <c r="GH1347" s="1"/>
      <c r="GL1347" s="1"/>
      <c r="GP1347" s="1"/>
      <c r="GT1347" s="1"/>
      <c r="GX1347" s="1"/>
      <c r="HB1347" s="1"/>
      <c r="HF1347" s="1"/>
      <c r="HJ1347" s="1"/>
      <c r="HN1347" s="1"/>
      <c r="HR1347" s="1"/>
      <c r="HV1347" s="1"/>
      <c r="HZ1347" s="1"/>
      <c r="ID1347" s="1"/>
      <c r="IH1347" s="1"/>
      <c r="IL1347" s="1"/>
      <c r="IP1347" s="1"/>
      <c r="IT1347" s="1"/>
      <c r="IX1347" s="1"/>
      <c r="JB1347" s="1"/>
      <c r="JF1347" s="1"/>
      <c r="JJ1347" s="1"/>
      <c r="JN1347" s="1"/>
      <c r="JR1347" s="1"/>
      <c r="JV1347" s="1"/>
      <c r="JZ1347" s="1"/>
      <c r="KD1347" s="1"/>
      <c r="KH1347" s="1"/>
      <c r="KL1347" s="1"/>
      <c r="KP1347" s="1"/>
      <c r="KT1347" s="1"/>
      <c r="KX1347" s="1"/>
      <c r="LB1347" s="1"/>
      <c r="LF1347" s="1"/>
      <c r="LJ1347" s="1"/>
      <c r="LN1347" s="1"/>
      <c r="LR1347" s="1"/>
    </row>
    <row r="1348" spans="6:330">
      <c r="F1348" s="1">
        <v>42271.625</v>
      </c>
      <c r="G1348">
        <v>312</v>
      </c>
      <c r="H1348">
        <v>250</v>
      </c>
      <c r="J1348" s="1">
        <v>42271.625</v>
      </c>
      <c r="K1348">
        <v>65</v>
      </c>
      <c r="L1348">
        <v>150</v>
      </c>
      <c r="N1348" s="1">
        <v>42271.625</v>
      </c>
      <c r="O1348">
        <v>35</v>
      </c>
      <c r="P1348">
        <v>75</v>
      </c>
      <c r="R1348" s="1">
        <v>42271.625</v>
      </c>
      <c r="S1348">
        <v>62</v>
      </c>
      <c r="T1348">
        <v>100</v>
      </c>
      <c r="V1348" s="1">
        <v>42271.625</v>
      </c>
      <c r="W1348">
        <v>22</v>
      </c>
      <c r="X1348">
        <v>75</v>
      </c>
      <c r="Z1348" s="1">
        <v>42271.625</v>
      </c>
      <c r="AA1348">
        <v>12</v>
      </c>
      <c r="AB1348">
        <v>50</v>
      </c>
      <c r="AD1348" s="1">
        <v>42271.625</v>
      </c>
      <c r="AE1348">
        <v>82</v>
      </c>
      <c r="AF1348">
        <v>250</v>
      </c>
      <c r="AH1348" s="1">
        <v>42271.625</v>
      </c>
      <c r="AI1348">
        <v>88</v>
      </c>
      <c r="AJ1348">
        <v>100</v>
      </c>
      <c r="AL1348" s="1">
        <v>42271.625</v>
      </c>
      <c r="AM1348">
        <v>8</v>
      </c>
      <c r="AN1348">
        <v>50</v>
      </c>
      <c r="AP1348" s="1">
        <v>42271.625</v>
      </c>
      <c r="AQ1348">
        <v>131</v>
      </c>
      <c r="AR1348">
        <v>150</v>
      </c>
      <c r="AT1348" s="1">
        <v>42271.625</v>
      </c>
      <c r="AU1348">
        <v>40</v>
      </c>
      <c r="AV1348">
        <v>100</v>
      </c>
      <c r="AX1348" s="1">
        <v>42271.625</v>
      </c>
      <c r="AY1348">
        <v>24</v>
      </c>
      <c r="AZ1348">
        <v>50</v>
      </c>
      <c r="BB1348" s="1">
        <v>42271.625</v>
      </c>
      <c r="BC1348">
        <v>41</v>
      </c>
      <c r="BD1348">
        <v>125</v>
      </c>
      <c r="BF1348" s="1">
        <v>42271.625</v>
      </c>
      <c r="BG1348">
        <v>17</v>
      </c>
      <c r="BH1348">
        <v>75</v>
      </c>
      <c r="BJ1348" s="1">
        <v>42271.625</v>
      </c>
      <c r="BK1348">
        <v>12</v>
      </c>
      <c r="BL1348">
        <v>50</v>
      </c>
      <c r="BN1348" s="1">
        <v>42271.625</v>
      </c>
      <c r="BO1348">
        <v>12</v>
      </c>
      <c r="BP1348">
        <v>50</v>
      </c>
      <c r="BR1348" s="1"/>
      <c r="BV1348" s="1"/>
      <c r="BZ1348" s="1"/>
      <c r="CD1348" s="1"/>
      <c r="CH1348" s="1"/>
      <c r="CL1348" s="1"/>
      <c r="CP1348" s="1"/>
      <c r="CT1348" s="1"/>
      <c r="CX1348" s="1"/>
      <c r="DB1348" s="1"/>
      <c r="DF1348" s="1"/>
      <c r="DJ1348" s="1"/>
      <c r="DN1348" s="1"/>
      <c r="DR1348" s="1"/>
      <c r="DV1348" s="1"/>
      <c r="DZ1348" s="1"/>
      <c r="ED1348" s="1"/>
      <c r="EH1348" s="1"/>
      <c r="EL1348" s="1"/>
      <c r="EP1348" s="1"/>
      <c r="ET1348" s="1"/>
      <c r="EX1348" s="1"/>
      <c r="FB1348" s="1"/>
      <c r="FF1348" s="1"/>
      <c r="FJ1348" s="1"/>
      <c r="FN1348" s="1"/>
      <c r="FR1348" s="1"/>
      <c r="FV1348" s="1"/>
      <c r="FZ1348" s="1"/>
      <c r="GD1348" s="1"/>
      <c r="GH1348" s="1"/>
      <c r="GL1348" s="1"/>
      <c r="GP1348" s="1"/>
      <c r="GT1348" s="1"/>
      <c r="GX1348" s="1"/>
      <c r="HB1348" s="1"/>
      <c r="HF1348" s="1"/>
      <c r="HJ1348" s="1"/>
      <c r="HN1348" s="1"/>
      <c r="HR1348" s="1"/>
      <c r="HV1348" s="1"/>
      <c r="HZ1348" s="1"/>
      <c r="ID1348" s="1"/>
      <c r="IH1348" s="1"/>
      <c r="IL1348" s="1"/>
      <c r="IP1348" s="1"/>
      <c r="IT1348" s="1"/>
      <c r="IX1348" s="1"/>
      <c r="JB1348" s="1"/>
      <c r="JF1348" s="1"/>
      <c r="JJ1348" s="1"/>
      <c r="JN1348" s="1"/>
      <c r="JR1348" s="1"/>
      <c r="JV1348" s="1"/>
      <c r="JZ1348" s="1"/>
      <c r="KD1348" s="1"/>
      <c r="KH1348" s="1"/>
      <c r="KL1348" s="1"/>
      <c r="KP1348" s="1"/>
      <c r="KT1348" s="1"/>
      <c r="KX1348" s="1"/>
      <c r="LB1348" s="1"/>
      <c r="LF1348" s="1"/>
      <c r="LJ1348" s="1"/>
      <c r="LN1348" s="1"/>
      <c r="LR1348" s="1"/>
    </row>
    <row r="1349" spans="6:330">
      <c r="F1349" s="1">
        <v>42271.666666666664</v>
      </c>
      <c r="G1349">
        <v>273</v>
      </c>
      <c r="H1349">
        <v>250</v>
      </c>
      <c r="J1349" s="1">
        <v>42271.666666666664</v>
      </c>
      <c r="K1349">
        <v>71</v>
      </c>
      <c r="L1349">
        <v>150</v>
      </c>
      <c r="N1349" s="1">
        <v>42271.666666666664</v>
      </c>
      <c r="O1349">
        <v>38</v>
      </c>
      <c r="P1349">
        <v>75</v>
      </c>
      <c r="R1349" s="1">
        <v>42271.666666666664</v>
      </c>
      <c r="S1349">
        <v>56</v>
      </c>
      <c r="T1349">
        <v>100</v>
      </c>
      <c r="V1349" s="1">
        <v>42271.666666666664</v>
      </c>
      <c r="W1349">
        <v>18</v>
      </c>
      <c r="X1349">
        <v>75</v>
      </c>
      <c r="Z1349" s="1">
        <v>42271.666666666664</v>
      </c>
      <c r="AA1349">
        <v>15</v>
      </c>
      <c r="AB1349">
        <v>50</v>
      </c>
      <c r="AD1349" s="1">
        <v>42271.666666666664</v>
      </c>
      <c r="AE1349">
        <v>76</v>
      </c>
      <c r="AF1349">
        <v>250</v>
      </c>
      <c r="AH1349" s="1">
        <v>42271.666666666664</v>
      </c>
      <c r="AI1349">
        <v>87</v>
      </c>
      <c r="AJ1349">
        <v>100</v>
      </c>
      <c r="AL1349" s="1">
        <v>42271.666666666664</v>
      </c>
      <c r="AM1349">
        <v>13</v>
      </c>
      <c r="AN1349">
        <v>50</v>
      </c>
      <c r="AP1349" s="1">
        <v>42271.666666666664</v>
      </c>
      <c r="AQ1349">
        <v>130</v>
      </c>
      <c r="AR1349">
        <v>150</v>
      </c>
      <c r="AT1349" s="1">
        <v>42271.666666666664</v>
      </c>
      <c r="AU1349">
        <v>39</v>
      </c>
      <c r="AV1349">
        <v>100</v>
      </c>
      <c r="AX1349" s="1">
        <v>42271.666666666664</v>
      </c>
      <c r="AY1349">
        <v>24</v>
      </c>
      <c r="AZ1349">
        <v>50</v>
      </c>
      <c r="BB1349" s="1">
        <v>42271.666666666664</v>
      </c>
      <c r="BC1349">
        <v>53</v>
      </c>
      <c r="BD1349">
        <v>125</v>
      </c>
      <c r="BF1349" s="1">
        <v>42271.666666666664</v>
      </c>
      <c r="BG1349">
        <v>18</v>
      </c>
      <c r="BH1349">
        <v>75</v>
      </c>
      <c r="BJ1349" s="1">
        <v>42271.666666666664</v>
      </c>
      <c r="BK1349">
        <v>14</v>
      </c>
      <c r="BL1349">
        <v>50</v>
      </c>
      <c r="BN1349" s="1">
        <v>42271.666666666664</v>
      </c>
      <c r="BO1349">
        <v>15</v>
      </c>
      <c r="BP1349">
        <v>50</v>
      </c>
      <c r="BR1349" s="1"/>
      <c r="BV1349" s="1"/>
      <c r="BZ1349" s="1"/>
      <c r="CD1349" s="1"/>
      <c r="CH1349" s="1"/>
      <c r="CL1349" s="1"/>
      <c r="CP1349" s="1"/>
      <c r="CT1349" s="1"/>
      <c r="CX1349" s="1"/>
      <c r="DB1349" s="1"/>
      <c r="DF1349" s="1"/>
      <c r="DJ1349" s="1"/>
      <c r="DN1349" s="1"/>
      <c r="DR1349" s="1"/>
      <c r="DV1349" s="1"/>
      <c r="DZ1349" s="1"/>
      <c r="ED1349" s="1"/>
      <c r="EH1349" s="1"/>
      <c r="EL1349" s="1"/>
      <c r="EP1349" s="1"/>
      <c r="ET1349" s="1"/>
      <c r="EX1349" s="1"/>
      <c r="FB1349" s="1"/>
      <c r="FF1349" s="1"/>
      <c r="FJ1349" s="1"/>
      <c r="FN1349" s="1"/>
      <c r="FR1349" s="1"/>
      <c r="FV1349" s="1"/>
      <c r="FZ1349" s="1"/>
      <c r="GD1349" s="1"/>
      <c r="GH1349" s="1"/>
      <c r="GL1349" s="1"/>
      <c r="GP1349" s="1"/>
      <c r="GT1349" s="1"/>
      <c r="GX1349" s="1"/>
      <c r="HB1349" s="1"/>
      <c r="HF1349" s="1"/>
      <c r="HJ1349" s="1"/>
      <c r="HN1349" s="1"/>
      <c r="HR1349" s="1"/>
      <c r="HV1349" s="1"/>
      <c r="HZ1349" s="1"/>
      <c r="ID1349" s="1"/>
      <c r="IH1349" s="1"/>
      <c r="IL1349" s="1"/>
      <c r="IP1349" s="1"/>
      <c r="IT1349" s="1"/>
      <c r="IX1349" s="1"/>
      <c r="JB1349" s="1"/>
      <c r="JF1349" s="1"/>
      <c r="JJ1349" s="1"/>
      <c r="JN1349" s="1"/>
      <c r="JR1349" s="1"/>
      <c r="JV1349" s="1"/>
      <c r="JZ1349" s="1"/>
      <c r="KD1349" s="1"/>
      <c r="KH1349" s="1"/>
      <c r="KL1349" s="1"/>
      <c r="KP1349" s="1"/>
      <c r="KT1349" s="1"/>
      <c r="KX1349" s="1"/>
      <c r="LB1349" s="1"/>
      <c r="LF1349" s="1"/>
      <c r="LJ1349" s="1"/>
      <c r="LN1349" s="1"/>
      <c r="LR1349" s="1"/>
    </row>
    <row r="1350" spans="6:330">
      <c r="F1350" s="1">
        <v>42271.708333333336</v>
      </c>
      <c r="G1350">
        <v>228</v>
      </c>
      <c r="H1350">
        <v>250</v>
      </c>
      <c r="J1350" s="1">
        <v>42271.708333333336</v>
      </c>
      <c r="K1350">
        <v>75</v>
      </c>
      <c r="L1350">
        <v>150</v>
      </c>
      <c r="N1350" s="1">
        <v>42271.708333333336</v>
      </c>
      <c r="O1350">
        <v>42</v>
      </c>
      <c r="P1350">
        <v>75</v>
      </c>
      <c r="R1350" s="1">
        <v>42271.708333333336</v>
      </c>
      <c r="S1350">
        <v>54</v>
      </c>
      <c r="T1350">
        <v>100</v>
      </c>
      <c r="V1350" s="1">
        <v>42271.708333333336</v>
      </c>
      <c r="W1350">
        <v>19</v>
      </c>
      <c r="X1350">
        <v>75</v>
      </c>
      <c r="Z1350" s="1">
        <v>42271.708333333336</v>
      </c>
      <c r="AA1350">
        <v>25</v>
      </c>
      <c r="AB1350">
        <v>50</v>
      </c>
      <c r="AD1350" s="1">
        <v>42271.708333333336</v>
      </c>
      <c r="AE1350">
        <v>80</v>
      </c>
      <c r="AF1350">
        <v>250</v>
      </c>
      <c r="AH1350" s="1">
        <v>42271.708333333336</v>
      </c>
      <c r="AI1350">
        <v>85</v>
      </c>
      <c r="AJ1350">
        <v>100</v>
      </c>
      <c r="AL1350" s="1">
        <v>42271.708333333336</v>
      </c>
      <c r="AM1350">
        <v>14</v>
      </c>
      <c r="AN1350">
        <v>50</v>
      </c>
      <c r="AP1350" s="1">
        <v>42271.708333333336</v>
      </c>
      <c r="AQ1350">
        <v>139</v>
      </c>
      <c r="AR1350">
        <v>150</v>
      </c>
      <c r="AT1350" s="1">
        <v>42271.708333333336</v>
      </c>
      <c r="AU1350">
        <v>38</v>
      </c>
      <c r="AV1350">
        <v>100</v>
      </c>
      <c r="AX1350" s="1">
        <v>42271.708333333336</v>
      </c>
      <c r="AY1350">
        <v>23</v>
      </c>
      <c r="AZ1350">
        <v>50</v>
      </c>
      <c r="BB1350" s="1">
        <v>42271.708333333336</v>
      </c>
      <c r="BC1350">
        <v>48</v>
      </c>
      <c r="BD1350">
        <v>125</v>
      </c>
      <c r="BF1350" s="1">
        <v>42271.708333333336</v>
      </c>
      <c r="BG1350">
        <v>21</v>
      </c>
      <c r="BH1350">
        <v>75</v>
      </c>
      <c r="BJ1350" s="1">
        <v>42271.708333333336</v>
      </c>
      <c r="BK1350">
        <v>14</v>
      </c>
      <c r="BL1350">
        <v>50</v>
      </c>
      <c r="BN1350" s="1">
        <v>42271.708333333336</v>
      </c>
      <c r="BO1350">
        <v>25</v>
      </c>
      <c r="BP1350">
        <v>50</v>
      </c>
      <c r="BR1350" s="1"/>
      <c r="BV1350" s="1"/>
      <c r="BZ1350" s="1"/>
      <c r="CD1350" s="1"/>
      <c r="CH1350" s="1"/>
      <c r="CL1350" s="1"/>
      <c r="CP1350" s="1"/>
      <c r="CT1350" s="1"/>
      <c r="CX1350" s="1"/>
      <c r="DB1350" s="1"/>
      <c r="DF1350" s="1"/>
      <c r="DJ1350" s="1"/>
      <c r="DN1350" s="1"/>
      <c r="DR1350" s="1"/>
      <c r="DV1350" s="1"/>
      <c r="DZ1350" s="1"/>
      <c r="ED1350" s="1"/>
      <c r="EH1350" s="1"/>
      <c r="EL1350" s="1"/>
      <c r="EP1350" s="1"/>
      <c r="ET1350" s="1"/>
      <c r="EX1350" s="1"/>
      <c r="FB1350" s="1"/>
      <c r="FF1350" s="1"/>
      <c r="FJ1350" s="1"/>
      <c r="FN1350" s="1"/>
      <c r="FR1350" s="1"/>
      <c r="FV1350" s="1"/>
      <c r="FZ1350" s="1"/>
      <c r="GD1350" s="1"/>
      <c r="GH1350" s="1"/>
      <c r="GL1350" s="1"/>
      <c r="GP1350" s="1"/>
      <c r="GT1350" s="1"/>
      <c r="GX1350" s="1"/>
      <c r="HB1350" s="1"/>
      <c r="HF1350" s="1"/>
      <c r="HJ1350" s="1"/>
      <c r="HN1350" s="1"/>
      <c r="HR1350" s="1"/>
      <c r="HV1350" s="1"/>
      <c r="HZ1350" s="1"/>
      <c r="ID1350" s="1"/>
      <c r="IH1350" s="1"/>
      <c r="IL1350" s="1"/>
      <c r="IP1350" s="1"/>
      <c r="IT1350" s="1"/>
      <c r="IX1350" s="1"/>
      <c r="JB1350" s="1"/>
      <c r="JF1350" s="1"/>
      <c r="JJ1350" s="1"/>
      <c r="JN1350" s="1"/>
      <c r="JR1350" s="1"/>
      <c r="JV1350" s="1"/>
      <c r="JZ1350" s="1"/>
      <c r="KD1350" s="1"/>
      <c r="KH1350" s="1"/>
      <c r="KL1350" s="1"/>
      <c r="KP1350" s="1"/>
      <c r="KT1350" s="1"/>
      <c r="KX1350" s="1"/>
      <c r="LB1350" s="1"/>
      <c r="LF1350" s="1"/>
      <c r="LJ1350" s="1"/>
      <c r="LN1350" s="1"/>
      <c r="LR1350" s="1"/>
    </row>
    <row r="1351" spans="6:330">
      <c r="F1351" s="1">
        <v>42271.75</v>
      </c>
      <c r="G1351">
        <v>200</v>
      </c>
      <c r="H1351">
        <v>250</v>
      </c>
      <c r="J1351" s="1">
        <v>42271.75</v>
      </c>
      <c r="K1351">
        <v>82</v>
      </c>
      <c r="L1351">
        <v>150</v>
      </c>
      <c r="N1351" s="1">
        <v>42271.75</v>
      </c>
      <c r="O1351">
        <v>43</v>
      </c>
      <c r="P1351">
        <v>75</v>
      </c>
      <c r="R1351" s="1">
        <v>42271.75</v>
      </c>
      <c r="S1351">
        <v>60</v>
      </c>
      <c r="T1351">
        <v>100</v>
      </c>
      <c r="V1351" s="1">
        <v>42271.75</v>
      </c>
      <c r="W1351">
        <v>26</v>
      </c>
      <c r="X1351">
        <v>75</v>
      </c>
      <c r="Z1351" s="1">
        <v>42271.75</v>
      </c>
      <c r="AA1351">
        <v>28</v>
      </c>
      <c r="AB1351">
        <v>50</v>
      </c>
      <c r="AD1351" s="1">
        <v>42271.75</v>
      </c>
      <c r="AE1351">
        <v>87</v>
      </c>
      <c r="AF1351">
        <v>250</v>
      </c>
      <c r="AH1351" s="1">
        <v>42271.75</v>
      </c>
      <c r="AI1351">
        <v>63</v>
      </c>
      <c r="AJ1351">
        <v>100</v>
      </c>
      <c r="AL1351" s="1">
        <v>42271.75</v>
      </c>
      <c r="AM1351">
        <v>12</v>
      </c>
      <c r="AN1351">
        <v>50</v>
      </c>
      <c r="AP1351" s="1">
        <v>42271.75</v>
      </c>
      <c r="AQ1351">
        <v>170</v>
      </c>
      <c r="AR1351">
        <v>150</v>
      </c>
      <c r="AT1351" s="1">
        <v>42271.75</v>
      </c>
      <c r="AU1351">
        <v>46</v>
      </c>
      <c r="AV1351">
        <v>100</v>
      </c>
      <c r="AX1351" s="1">
        <v>42271.75</v>
      </c>
      <c r="AY1351">
        <v>36</v>
      </c>
      <c r="AZ1351">
        <v>50</v>
      </c>
      <c r="BB1351" s="1">
        <v>42271.75</v>
      </c>
      <c r="BC1351">
        <v>51</v>
      </c>
      <c r="BD1351">
        <v>125</v>
      </c>
      <c r="BF1351" s="1">
        <v>42271.75</v>
      </c>
      <c r="BG1351">
        <v>26</v>
      </c>
      <c r="BH1351">
        <v>75</v>
      </c>
      <c r="BJ1351" s="1">
        <v>42271.75</v>
      </c>
      <c r="BK1351">
        <v>17</v>
      </c>
      <c r="BL1351">
        <v>50</v>
      </c>
      <c r="BN1351" s="1">
        <v>42271.75</v>
      </c>
      <c r="BO1351">
        <v>28</v>
      </c>
      <c r="BP1351">
        <v>50</v>
      </c>
      <c r="BR1351" s="1"/>
      <c r="BV1351" s="1"/>
      <c r="BZ1351" s="1"/>
      <c r="CD1351" s="1"/>
      <c r="CH1351" s="1"/>
      <c r="CL1351" s="1"/>
      <c r="CP1351" s="1"/>
      <c r="CT1351" s="1"/>
      <c r="CX1351" s="1"/>
      <c r="DB1351" s="1"/>
      <c r="DF1351" s="1"/>
      <c r="DJ1351" s="1"/>
      <c r="DN1351" s="1"/>
      <c r="DR1351" s="1"/>
      <c r="DV1351" s="1"/>
      <c r="DZ1351" s="1"/>
      <c r="ED1351" s="1"/>
      <c r="EH1351" s="1"/>
      <c r="EL1351" s="1"/>
      <c r="EP1351" s="1"/>
      <c r="ET1351" s="1"/>
      <c r="EX1351" s="1"/>
      <c r="FB1351" s="1"/>
      <c r="FF1351" s="1"/>
      <c r="FJ1351" s="1"/>
      <c r="FN1351" s="1"/>
      <c r="FR1351" s="1"/>
      <c r="FV1351" s="1"/>
      <c r="FZ1351" s="1"/>
      <c r="GD1351" s="1"/>
      <c r="GH1351" s="1"/>
      <c r="GL1351" s="1"/>
      <c r="GP1351" s="1"/>
      <c r="GT1351" s="1"/>
      <c r="GX1351" s="1"/>
      <c r="HB1351" s="1"/>
      <c r="HF1351" s="1"/>
      <c r="HJ1351" s="1"/>
      <c r="HN1351" s="1"/>
      <c r="HR1351" s="1"/>
      <c r="HV1351" s="1"/>
      <c r="HZ1351" s="1"/>
      <c r="ID1351" s="1"/>
      <c r="IH1351" s="1"/>
      <c r="IL1351" s="1"/>
      <c r="IP1351" s="1"/>
      <c r="IT1351" s="1"/>
      <c r="IX1351" s="1"/>
      <c r="JB1351" s="1"/>
      <c r="JF1351" s="1"/>
      <c r="JJ1351" s="1"/>
      <c r="JN1351" s="1"/>
      <c r="JR1351" s="1"/>
      <c r="JV1351" s="1"/>
      <c r="JZ1351" s="1"/>
      <c r="KD1351" s="1"/>
      <c r="KH1351" s="1"/>
      <c r="KL1351" s="1"/>
      <c r="KP1351" s="1"/>
      <c r="KT1351" s="1"/>
      <c r="KX1351" s="1"/>
      <c r="LB1351" s="1"/>
      <c r="LF1351" s="1"/>
      <c r="LJ1351" s="1"/>
      <c r="LN1351" s="1"/>
      <c r="LR1351" s="1"/>
    </row>
    <row r="1352" spans="6:330">
      <c r="F1352" s="1">
        <v>42271.791666666664</v>
      </c>
      <c r="G1352">
        <v>156</v>
      </c>
      <c r="H1352">
        <v>250</v>
      </c>
      <c r="J1352" s="1">
        <v>42271.791666666664</v>
      </c>
      <c r="K1352">
        <v>84</v>
      </c>
      <c r="L1352">
        <v>150</v>
      </c>
      <c r="N1352" s="1">
        <v>42271.791666666664</v>
      </c>
      <c r="O1352">
        <v>54</v>
      </c>
      <c r="P1352">
        <v>75</v>
      </c>
      <c r="R1352" s="1">
        <v>42271.791666666664</v>
      </c>
      <c r="S1352">
        <v>61</v>
      </c>
      <c r="T1352">
        <v>100</v>
      </c>
      <c r="V1352" s="1">
        <v>42271.791666666664</v>
      </c>
      <c r="W1352">
        <v>39</v>
      </c>
      <c r="X1352">
        <v>75</v>
      </c>
      <c r="Z1352" s="1">
        <v>42271.791666666664</v>
      </c>
      <c r="AA1352">
        <v>39</v>
      </c>
      <c r="AB1352">
        <v>50</v>
      </c>
      <c r="AD1352" s="1">
        <v>42271.791666666664</v>
      </c>
      <c r="AE1352">
        <v>98</v>
      </c>
      <c r="AF1352">
        <v>250</v>
      </c>
      <c r="AH1352" s="1">
        <v>42271.791666666664</v>
      </c>
      <c r="AI1352">
        <v>18</v>
      </c>
      <c r="AJ1352">
        <v>100</v>
      </c>
      <c r="AL1352" s="1">
        <v>42271.791666666664</v>
      </c>
      <c r="AM1352">
        <v>18</v>
      </c>
      <c r="AN1352">
        <v>50</v>
      </c>
      <c r="AP1352" s="1">
        <v>42271.791666666664</v>
      </c>
      <c r="AQ1352">
        <v>180</v>
      </c>
      <c r="AR1352">
        <v>150</v>
      </c>
      <c r="AT1352" s="1">
        <v>42271.791666666664</v>
      </c>
      <c r="AU1352">
        <v>28</v>
      </c>
      <c r="AV1352">
        <v>100</v>
      </c>
      <c r="AX1352" s="1">
        <v>42271.791666666664</v>
      </c>
      <c r="AY1352">
        <v>50</v>
      </c>
      <c r="AZ1352">
        <v>50</v>
      </c>
      <c r="BB1352" s="1">
        <v>42271.791666666664</v>
      </c>
      <c r="BC1352">
        <v>68</v>
      </c>
      <c r="BD1352">
        <v>125</v>
      </c>
      <c r="BF1352" s="1">
        <v>42271.791666666664</v>
      </c>
      <c r="BG1352">
        <v>24</v>
      </c>
      <c r="BH1352">
        <v>75</v>
      </c>
      <c r="BJ1352" s="1">
        <v>42271.791666666664</v>
      </c>
      <c r="BK1352">
        <v>16</v>
      </c>
      <c r="BL1352">
        <v>50</v>
      </c>
      <c r="BN1352" s="1">
        <v>42271.791666666664</v>
      </c>
      <c r="BO1352">
        <v>39</v>
      </c>
      <c r="BP1352">
        <v>50</v>
      </c>
      <c r="BR1352" s="1"/>
      <c r="BV1352" s="1"/>
      <c r="BZ1352" s="1"/>
      <c r="CD1352" s="1"/>
      <c r="CH1352" s="1"/>
      <c r="CL1352" s="1"/>
      <c r="CP1352" s="1"/>
      <c r="CT1352" s="1"/>
      <c r="CX1352" s="1"/>
      <c r="DB1352" s="1"/>
      <c r="DF1352" s="1"/>
      <c r="DJ1352" s="1"/>
      <c r="DN1352" s="1"/>
      <c r="DR1352" s="1"/>
      <c r="DV1352" s="1"/>
      <c r="DZ1352" s="1"/>
      <c r="ED1352" s="1"/>
      <c r="EH1352" s="1"/>
      <c r="EL1352" s="1"/>
      <c r="EP1352" s="1"/>
      <c r="ET1352" s="1"/>
      <c r="EX1352" s="1"/>
      <c r="FB1352" s="1"/>
      <c r="FF1352" s="1"/>
      <c r="FJ1352" s="1"/>
      <c r="FN1352" s="1"/>
      <c r="FR1352" s="1"/>
      <c r="FV1352" s="1"/>
      <c r="FZ1352" s="1"/>
      <c r="GD1352" s="1"/>
      <c r="GH1352" s="1"/>
      <c r="GL1352" s="1"/>
      <c r="GP1352" s="1"/>
      <c r="GT1352" s="1"/>
      <c r="GX1352" s="1"/>
      <c r="HB1352" s="1"/>
      <c r="HF1352" s="1"/>
      <c r="HJ1352" s="1"/>
      <c r="HN1352" s="1"/>
      <c r="HR1352" s="1"/>
      <c r="HV1352" s="1"/>
      <c r="HZ1352" s="1"/>
      <c r="ID1352" s="1"/>
      <c r="IH1352" s="1"/>
      <c r="IL1352" s="1"/>
      <c r="IP1352" s="1"/>
      <c r="IT1352" s="1"/>
      <c r="IX1352" s="1"/>
      <c r="JB1352" s="1"/>
      <c r="JF1352" s="1"/>
      <c r="JJ1352" s="1"/>
      <c r="JN1352" s="1"/>
      <c r="JR1352" s="1"/>
      <c r="JV1352" s="1"/>
      <c r="JZ1352" s="1"/>
      <c r="KD1352" s="1"/>
      <c r="KH1352" s="1"/>
      <c r="KL1352" s="1"/>
      <c r="KP1352" s="1"/>
      <c r="KT1352" s="1"/>
      <c r="KX1352" s="1"/>
      <c r="LB1352" s="1"/>
      <c r="LF1352" s="1"/>
      <c r="LJ1352" s="1"/>
      <c r="LN1352" s="1"/>
      <c r="LR1352" s="1"/>
    </row>
    <row r="1353" spans="6:330">
      <c r="F1353" s="1">
        <v>42271.833333333336</v>
      </c>
      <c r="G1353">
        <v>125</v>
      </c>
      <c r="H1353">
        <v>250</v>
      </c>
      <c r="J1353" s="1">
        <v>42271.833333333336</v>
      </c>
      <c r="K1353">
        <v>72</v>
      </c>
      <c r="L1353">
        <v>150</v>
      </c>
      <c r="N1353" s="1">
        <v>42271.833333333336</v>
      </c>
      <c r="O1353">
        <v>47</v>
      </c>
      <c r="P1353">
        <v>75</v>
      </c>
      <c r="R1353" s="1">
        <v>42271.833333333336</v>
      </c>
      <c r="S1353">
        <v>63</v>
      </c>
      <c r="T1353">
        <v>100</v>
      </c>
      <c r="V1353" s="1">
        <v>42271.833333333336</v>
      </c>
      <c r="W1353">
        <v>30</v>
      </c>
      <c r="X1353">
        <v>75</v>
      </c>
      <c r="Z1353" s="1">
        <v>42271.833333333336</v>
      </c>
      <c r="AA1353">
        <v>46</v>
      </c>
      <c r="AB1353">
        <v>50</v>
      </c>
      <c r="AD1353" s="1">
        <v>42271.833333333336</v>
      </c>
      <c r="AE1353">
        <v>88</v>
      </c>
      <c r="AF1353">
        <v>250</v>
      </c>
      <c r="AH1353" s="1">
        <v>42271.833333333336</v>
      </c>
      <c r="AI1353">
        <v>13</v>
      </c>
      <c r="AJ1353">
        <v>100</v>
      </c>
      <c r="AL1353" s="1">
        <v>42271.833333333336</v>
      </c>
      <c r="AM1353">
        <v>13</v>
      </c>
      <c r="AN1353">
        <v>50</v>
      </c>
      <c r="AP1353" s="1">
        <v>42271.833333333336</v>
      </c>
      <c r="AQ1353">
        <v>200</v>
      </c>
      <c r="AR1353">
        <v>150</v>
      </c>
      <c r="AT1353" s="1">
        <v>42271.833333333336</v>
      </c>
      <c r="AU1353">
        <v>21</v>
      </c>
      <c r="AV1353">
        <v>100</v>
      </c>
      <c r="AX1353" s="1">
        <v>42271.833333333336</v>
      </c>
      <c r="AY1353">
        <v>47</v>
      </c>
      <c r="AZ1353">
        <v>50</v>
      </c>
      <c r="BB1353" s="1">
        <v>42271.833333333336</v>
      </c>
      <c r="BC1353">
        <v>74</v>
      </c>
      <c r="BD1353">
        <v>125</v>
      </c>
      <c r="BF1353" s="1">
        <v>42271.833333333336</v>
      </c>
      <c r="BG1353">
        <v>29</v>
      </c>
      <c r="BH1353">
        <v>75</v>
      </c>
      <c r="BJ1353" s="1">
        <v>42271.833333333336</v>
      </c>
      <c r="BK1353">
        <v>14</v>
      </c>
      <c r="BL1353">
        <v>50</v>
      </c>
      <c r="BN1353" s="1">
        <v>42271.833333333336</v>
      </c>
      <c r="BO1353">
        <v>46</v>
      </c>
      <c r="BP1353">
        <v>50</v>
      </c>
      <c r="BR1353" s="1"/>
      <c r="BV1353" s="1"/>
      <c r="BZ1353" s="1"/>
      <c r="CD1353" s="1"/>
      <c r="CH1353" s="1"/>
      <c r="CL1353" s="1"/>
      <c r="CP1353" s="1"/>
      <c r="CT1353" s="1"/>
      <c r="CX1353" s="1"/>
      <c r="DB1353" s="1"/>
      <c r="DF1353" s="1"/>
      <c r="DJ1353" s="1"/>
      <c r="DN1353" s="1"/>
      <c r="DR1353" s="1"/>
      <c r="DV1353" s="1"/>
      <c r="DZ1353" s="1"/>
      <c r="ED1353" s="1"/>
      <c r="EH1353" s="1"/>
      <c r="EL1353" s="1"/>
      <c r="EP1353" s="1"/>
      <c r="ET1353" s="1"/>
      <c r="EX1353" s="1"/>
      <c r="FB1353" s="1"/>
      <c r="FF1353" s="1"/>
      <c r="FJ1353" s="1"/>
      <c r="FN1353" s="1"/>
      <c r="FR1353" s="1"/>
      <c r="FV1353" s="1"/>
      <c r="FZ1353" s="1"/>
      <c r="GD1353" s="1"/>
      <c r="GH1353" s="1"/>
      <c r="GL1353" s="1"/>
      <c r="GP1353" s="1"/>
      <c r="GT1353" s="1"/>
      <c r="GX1353" s="1"/>
      <c r="HB1353" s="1"/>
      <c r="HF1353" s="1"/>
      <c r="HJ1353" s="1"/>
      <c r="HN1353" s="1"/>
      <c r="HR1353" s="1"/>
      <c r="HV1353" s="1"/>
      <c r="HZ1353" s="1"/>
      <c r="ID1353" s="1"/>
      <c r="IH1353" s="1"/>
      <c r="IL1353" s="1"/>
      <c r="IP1353" s="1"/>
      <c r="IT1353" s="1"/>
      <c r="IX1353" s="1"/>
      <c r="JB1353" s="1"/>
      <c r="JF1353" s="1"/>
      <c r="JJ1353" s="1"/>
      <c r="JN1353" s="1"/>
      <c r="JR1353" s="1"/>
      <c r="JV1353" s="1"/>
      <c r="JZ1353" s="1"/>
      <c r="KD1353" s="1"/>
      <c r="KH1353" s="1"/>
      <c r="KL1353" s="1"/>
      <c r="KP1353" s="1"/>
      <c r="KT1353" s="1"/>
      <c r="KX1353" s="1"/>
      <c r="LB1353" s="1"/>
      <c r="LF1353" s="1"/>
      <c r="LJ1353" s="1"/>
      <c r="LN1353" s="1"/>
      <c r="LR1353" s="1"/>
    </row>
    <row r="1354" spans="6:330">
      <c r="F1354" s="1">
        <v>42271.875</v>
      </c>
      <c r="G1354">
        <v>146</v>
      </c>
      <c r="H1354">
        <v>250</v>
      </c>
      <c r="J1354" s="1">
        <v>42271.875</v>
      </c>
      <c r="K1354">
        <v>64</v>
      </c>
      <c r="L1354">
        <v>150</v>
      </c>
      <c r="N1354" s="1">
        <v>42271.875</v>
      </c>
      <c r="O1354">
        <v>38</v>
      </c>
      <c r="P1354">
        <v>75</v>
      </c>
      <c r="R1354" s="1">
        <v>42271.875</v>
      </c>
      <c r="S1354">
        <v>46</v>
      </c>
      <c r="T1354">
        <v>100</v>
      </c>
      <c r="V1354" s="1">
        <v>42271.875</v>
      </c>
      <c r="W1354">
        <v>36</v>
      </c>
      <c r="X1354">
        <v>75</v>
      </c>
      <c r="Z1354" s="1">
        <v>42271.875</v>
      </c>
      <c r="AA1354">
        <v>36</v>
      </c>
      <c r="AB1354">
        <v>50</v>
      </c>
      <c r="AD1354" s="1">
        <v>42271.875</v>
      </c>
      <c r="AE1354">
        <v>46</v>
      </c>
      <c r="AF1354">
        <v>250</v>
      </c>
      <c r="AH1354" s="1">
        <v>42271.875</v>
      </c>
      <c r="AI1354">
        <v>10</v>
      </c>
      <c r="AJ1354">
        <v>100</v>
      </c>
      <c r="AL1354" s="1">
        <v>42271.875</v>
      </c>
      <c r="AM1354">
        <v>12</v>
      </c>
      <c r="AN1354">
        <v>50</v>
      </c>
      <c r="AP1354" s="1">
        <v>42271.875</v>
      </c>
      <c r="AQ1354">
        <v>210</v>
      </c>
      <c r="AR1354">
        <v>150</v>
      </c>
      <c r="AT1354" s="1">
        <v>42271.875</v>
      </c>
      <c r="AU1354">
        <v>28</v>
      </c>
      <c r="AV1354">
        <v>100</v>
      </c>
      <c r="AX1354" s="1">
        <v>42271.875</v>
      </c>
      <c r="AY1354">
        <v>49</v>
      </c>
      <c r="AZ1354">
        <v>50</v>
      </c>
      <c r="BB1354" s="1">
        <v>42271.875</v>
      </c>
      <c r="BC1354">
        <v>62</v>
      </c>
      <c r="BD1354">
        <v>125</v>
      </c>
      <c r="BF1354" s="1">
        <v>42271.875</v>
      </c>
      <c r="BG1354">
        <v>28</v>
      </c>
      <c r="BH1354">
        <v>75</v>
      </c>
      <c r="BJ1354" s="1">
        <v>42271.875</v>
      </c>
      <c r="BK1354">
        <v>13</v>
      </c>
      <c r="BL1354">
        <v>50</v>
      </c>
      <c r="BN1354" s="1">
        <v>42271.875</v>
      </c>
      <c r="BO1354">
        <v>36</v>
      </c>
      <c r="BP1354">
        <v>50</v>
      </c>
      <c r="BR1354" s="1"/>
      <c r="BV1354" s="1"/>
      <c r="BZ1354" s="1"/>
      <c r="CD1354" s="1"/>
      <c r="CH1354" s="1"/>
      <c r="CL1354" s="1"/>
      <c r="CP1354" s="1"/>
      <c r="CT1354" s="1"/>
      <c r="CX1354" s="1"/>
      <c r="DB1354" s="1"/>
      <c r="DF1354" s="1"/>
      <c r="DJ1354" s="1"/>
      <c r="DN1354" s="1"/>
      <c r="DR1354" s="1"/>
      <c r="DV1354" s="1"/>
      <c r="DZ1354" s="1"/>
      <c r="ED1354" s="1"/>
      <c r="EH1354" s="1"/>
      <c r="EL1354" s="1"/>
      <c r="EP1354" s="1"/>
      <c r="ET1354" s="1"/>
      <c r="EX1354" s="1"/>
      <c r="FB1354" s="1"/>
      <c r="FF1354" s="1"/>
      <c r="FJ1354" s="1"/>
      <c r="FN1354" s="1"/>
      <c r="FR1354" s="1"/>
      <c r="FV1354" s="1"/>
      <c r="FZ1354" s="1"/>
      <c r="GD1354" s="1"/>
      <c r="GH1354" s="1"/>
      <c r="GL1354" s="1"/>
      <c r="GP1354" s="1"/>
      <c r="GT1354" s="1"/>
      <c r="GX1354" s="1"/>
      <c r="HB1354" s="1"/>
      <c r="HF1354" s="1"/>
      <c r="HJ1354" s="1"/>
      <c r="HN1354" s="1"/>
      <c r="HR1354" s="1"/>
      <c r="HV1354" s="1"/>
      <c r="HZ1354" s="1"/>
      <c r="ID1354" s="1"/>
      <c r="IH1354" s="1"/>
      <c r="IL1354" s="1"/>
      <c r="IP1354" s="1"/>
      <c r="IT1354" s="1"/>
      <c r="IX1354" s="1"/>
      <c r="JB1354" s="1"/>
      <c r="JF1354" s="1"/>
      <c r="JJ1354" s="1"/>
      <c r="JN1354" s="1"/>
      <c r="JR1354" s="1"/>
      <c r="JV1354" s="1"/>
      <c r="JZ1354" s="1"/>
      <c r="KD1354" s="1"/>
      <c r="KH1354" s="1"/>
      <c r="KL1354" s="1"/>
      <c r="KP1354" s="1"/>
      <c r="KT1354" s="1"/>
      <c r="KX1354" s="1"/>
      <c r="LB1354" s="1"/>
      <c r="LF1354" s="1"/>
      <c r="LJ1354" s="1"/>
      <c r="LN1354" s="1"/>
      <c r="LR1354" s="1"/>
    </row>
    <row r="1355" spans="6:330">
      <c r="F1355" s="1">
        <v>42271.916666666664</v>
      </c>
      <c r="G1355">
        <v>160</v>
      </c>
      <c r="H1355">
        <v>250</v>
      </c>
      <c r="J1355" s="1">
        <v>42271.916666666664</v>
      </c>
      <c r="K1355">
        <v>49</v>
      </c>
      <c r="L1355">
        <v>150</v>
      </c>
      <c r="N1355" s="1">
        <v>42271.916666666664</v>
      </c>
      <c r="O1355">
        <v>32</v>
      </c>
      <c r="P1355">
        <v>75</v>
      </c>
      <c r="R1355" s="1">
        <v>42271.916666666664</v>
      </c>
      <c r="S1355">
        <v>38</v>
      </c>
      <c r="T1355">
        <v>100</v>
      </c>
      <c r="V1355" s="1">
        <v>42271.916666666664</v>
      </c>
      <c r="W1355">
        <v>34</v>
      </c>
      <c r="X1355">
        <v>75</v>
      </c>
      <c r="Z1355" s="1">
        <v>42271.916666666664</v>
      </c>
      <c r="AA1355">
        <v>21</v>
      </c>
      <c r="AB1355">
        <v>50</v>
      </c>
      <c r="AD1355" s="1">
        <v>42271.916666666664</v>
      </c>
      <c r="AE1355">
        <v>21</v>
      </c>
      <c r="AF1355">
        <v>250</v>
      </c>
      <c r="AH1355" s="1">
        <v>42271.916666666664</v>
      </c>
      <c r="AI1355">
        <v>6</v>
      </c>
      <c r="AJ1355">
        <v>100</v>
      </c>
      <c r="AL1355" s="1">
        <v>42271.916666666664</v>
      </c>
      <c r="AM1355">
        <v>11</v>
      </c>
      <c r="AN1355">
        <v>50</v>
      </c>
      <c r="AP1355" s="1">
        <v>42271.916666666664</v>
      </c>
      <c r="AQ1355">
        <v>200</v>
      </c>
      <c r="AR1355">
        <v>150</v>
      </c>
      <c r="AT1355" s="1">
        <v>42271.916666666664</v>
      </c>
      <c r="AU1355">
        <v>21</v>
      </c>
      <c r="AV1355">
        <v>100</v>
      </c>
      <c r="AX1355" s="1">
        <v>42271.916666666664</v>
      </c>
      <c r="AY1355">
        <v>50</v>
      </c>
      <c r="AZ1355">
        <v>50</v>
      </c>
      <c r="BB1355" s="1">
        <v>42271.916666666664</v>
      </c>
      <c r="BC1355">
        <v>58</v>
      </c>
      <c r="BD1355">
        <v>125</v>
      </c>
      <c r="BF1355" s="1">
        <v>42271.916666666664</v>
      </c>
      <c r="BG1355">
        <v>26</v>
      </c>
      <c r="BH1355">
        <v>75</v>
      </c>
      <c r="BJ1355" s="1">
        <v>42271.916666666664</v>
      </c>
      <c r="BK1355">
        <v>8</v>
      </c>
      <c r="BL1355">
        <v>50</v>
      </c>
      <c r="BN1355" s="1">
        <v>42271.916666666664</v>
      </c>
      <c r="BO1355">
        <v>21</v>
      </c>
      <c r="BP1355">
        <v>50</v>
      </c>
      <c r="BR1355" s="1"/>
      <c r="BV1355" s="1"/>
      <c r="BZ1355" s="1"/>
      <c r="CD1355" s="1"/>
      <c r="CH1355" s="1"/>
      <c r="CL1355" s="1"/>
      <c r="CP1355" s="1"/>
      <c r="CT1355" s="1"/>
      <c r="CX1355" s="1"/>
      <c r="DB1355" s="1"/>
      <c r="DF1355" s="1"/>
      <c r="DJ1355" s="1"/>
      <c r="DN1355" s="1"/>
      <c r="DR1355" s="1"/>
      <c r="DV1355" s="1"/>
      <c r="DZ1355" s="1"/>
      <c r="ED1355" s="1"/>
      <c r="EH1355" s="1"/>
      <c r="EL1355" s="1"/>
      <c r="EP1355" s="1"/>
      <c r="ET1355" s="1"/>
      <c r="EX1355" s="1"/>
      <c r="FB1355" s="1"/>
      <c r="FF1355" s="1"/>
      <c r="FJ1355" s="1"/>
      <c r="FN1355" s="1"/>
      <c r="FR1355" s="1"/>
      <c r="FV1355" s="1"/>
      <c r="FZ1355" s="1"/>
      <c r="GD1355" s="1"/>
      <c r="GH1355" s="1"/>
      <c r="GL1355" s="1"/>
      <c r="GP1355" s="1"/>
      <c r="GT1355" s="1"/>
      <c r="GX1355" s="1"/>
      <c r="HB1355" s="1"/>
      <c r="HF1355" s="1"/>
      <c r="HJ1355" s="1"/>
      <c r="HN1355" s="1"/>
      <c r="HR1355" s="1"/>
      <c r="HV1355" s="1"/>
      <c r="HZ1355" s="1"/>
      <c r="ID1355" s="1"/>
      <c r="IH1355" s="1"/>
      <c r="IL1355" s="1"/>
      <c r="IP1355" s="1"/>
      <c r="IT1355" s="1"/>
      <c r="IX1355" s="1"/>
      <c r="JB1355" s="1"/>
      <c r="JF1355" s="1"/>
      <c r="JJ1355" s="1"/>
      <c r="JN1355" s="1"/>
      <c r="JR1355" s="1"/>
      <c r="JV1355" s="1"/>
      <c r="JZ1355" s="1"/>
      <c r="KD1355" s="1"/>
      <c r="KH1355" s="1"/>
      <c r="KL1355" s="1"/>
      <c r="KP1355" s="1"/>
      <c r="KT1355" s="1"/>
      <c r="KX1355" s="1"/>
      <c r="LB1355" s="1"/>
      <c r="LF1355" s="1"/>
      <c r="LJ1355" s="1"/>
      <c r="LN1355" s="1"/>
      <c r="LR1355" s="1"/>
    </row>
    <row r="1356" spans="6:330">
      <c r="F1356" s="1">
        <v>42271.958333333336</v>
      </c>
      <c r="G1356">
        <v>158</v>
      </c>
      <c r="H1356">
        <v>250</v>
      </c>
      <c r="J1356" s="1">
        <v>42271.958333333336</v>
      </c>
      <c r="K1356">
        <v>20</v>
      </c>
      <c r="L1356">
        <v>150</v>
      </c>
      <c r="N1356" s="1">
        <v>42271.958333333336</v>
      </c>
      <c r="O1356">
        <v>37</v>
      </c>
      <c r="P1356">
        <v>75</v>
      </c>
      <c r="R1356" s="1">
        <v>42271.958333333336</v>
      </c>
      <c r="S1356">
        <v>36</v>
      </c>
      <c r="T1356">
        <v>100</v>
      </c>
      <c r="V1356" s="1">
        <v>42271.958333333336</v>
      </c>
      <c r="W1356">
        <v>33</v>
      </c>
      <c r="X1356">
        <v>75</v>
      </c>
      <c r="Z1356" s="1">
        <v>42271.958333333336</v>
      </c>
      <c r="AA1356">
        <v>16</v>
      </c>
      <c r="AB1356">
        <v>50</v>
      </c>
      <c r="AD1356" s="1">
        <v>42271.958333333336</v>
      </c>
      <c r="AE1356">
        <v>21</v>
      </c>
      <c r="AF1356">
        <v>250</v>
      </c>
      <c r="AH1356" s="1">
        <v>42271.958333333336</v>
      </c>
      <c r="AI1356">
        <v>4</v>
      </c>
      <c r="AJ1356">
        <v>100</v>
      </c>
      <c r="AL1356" s="1">
        <v>42271.958333333336</v>
      </c>
      <c r="AM1356">
        <v>6</v>
      </c>
      <c r="AN1356">
        <v>50</v>
      </c>
      <c r="AP1356" s="1">
        <v>42271.958333333336</v>
      </c>
      <c r="AQ1356">
        <v>166</v>
      </c>
      <c r="AR1356">
        <v>150</v>
      </c>
      <c r="AT1356" s="1">
        <v>42271.958333333336</v>
      </c>
      <c r="AU1356">
        <v>20</v>
      </c>
      <c r="AV1356">
        <v>100</v>
      </c>
      <c r="AX1356" s="1">
        <v>42271.958333333336</v>
      </c>
      <c r="AY1356">
        <v>62</v>
      </c>
      <c r="AZ1356">
        <v>50</v>
      </c>
      <c r="BB1356" s="1">
        <v>42271.958333333336</v>
      </c>
      <c r="BC1356">
        <v>55</v>
      </c>
      <c r="BD1356">
        <v>125</v>
      </c>
      <c r="BF1356" s="1">
        <v>42271.958333333336</v>
      </c>
      <c r="BG1356">
        <v>19</v>
      </c>
      <c r="BH1356">
        <v>75</v>
      </c>
      <c r="BJ1356" s="1">
        <v>42271.958333333336</v>
      </c>
      <c r="BK1356">
        <v>6</v>
      </c>
      <c r="BL1356">
        <v>50</v>
      </c>
      <c r="BN1356" s="1">
        <v>42271.958333333336</v>
      </c>
      <c r="BO1356">
        <v>16</v>
      </c>
      <c r="BP1356">
        <v>50</v>
      </c>
      <c r="BR1356" s="1"/>
      <c r="BV1356" s="1"/>
      <c r="BZ1356" s="1"/>
      <c r="CD1356" s="1"/>
      <c r="CH1356" s="1"/>
      <c r="CL1356" s="1"/>
      <c r="CP1356" s="1"/>
      <c r="CT1356" s="1"/>
      <c r="CX1356" s="1"/>
      <c r="DB1356" s="1"/>
      <c r="DF1356" s="1"/>
      <c r="DJ1356" s="1"/>
      <c r="DN1356" s="1"/>
      <c r="DR1356" s="1"/>
      <c r="DV1356" s="1"/>
      <c r="DZ1356" s="1"/>
      <c r="ED1356" s="1"/>
      <c r="EH1356" s="1"/>
      <c r="EL1356" s="1"/>
      <c r="EP1356" s="1"/>
      <c r="ET1356" s="1"/>
      <c r="EX1356" s="1"/>
      <c r="FB1356" s="1"/>
      <c r="FF1356" s="1"/>
      <c r="FJ1356" s="1"/>
      <c r="FN1356" s="1"/>
      <c r="FR1356" s="1"/>
      <c r="FV1356" s="1"/>
      <c r="FZ1356" s="1"/>
      <c r="GD1356" s="1"/>
      <c r="GH1356" s="1"/>
      <c r="GL1356" s="1"/>
      <c r="GP1356" s="1"/>
      <c r="GT1356" s="1"/>
      <c r="GX1356" s="1"/>
      <c r="HB1356" s="1"/>
      <c r="HF1356" s="1"/>
      <c r="HJ1356" s="1"/>
      <c r="HN1356" s="1"/>
      <c r="HR1356" s="1"/>
      <c r="HV1356" s="1"/>
      <c r="HZ1356" s="1"/>
      <c r="ID1356" s="1"/>
      <c r="IH1356" s="1"/>
      <c r="IL1356" s="1"/>
      <c r="IP1356" s="1"/>
      <c r="IT1356" s="1"/>
      <c r="IX1356" s="1"/>
      <c r="JB1356" s="1"/>
      <c r="JF1356" s="1"/>
      <c r="JJ1356" s="1"/>
      <c r="JN1356" s="1"/>
      <c r="JR1356" s="1"/>
      <c r="JV1356" s="1"/>
      <c r="JZ1356" s="1"/>
      <c r="KD1356" s="1"/>
      <c r="KH1356" s="1"/>
      <c r="KL1356" s="1"/>
      <c r="KP1356" s="1"/>
      <c r="KT1356" s="1"/>
      <c r="KX1356" s="1"/>
      <c r="LB1356" s="1"/>
      <c r="LF1356" s="1"/>
      <c r="LJ1356" s="1"/>
      <c r="LN1356" s="1"/>
      <c r="LR1356" s="1"/>
    </row>
    <row r="1357" spans="6:330">
      <c r="F1357" s="1">
        <v>42272</v>
      </c>
      <c r="G1357">
        <v>156</v>
      </c>
      <c r="H1357">
        <v>250</v>
      </c>
      <c r="J1357" s="1">
        <v>42272</v>
      </c>
      <c r="K1357">
        <v>12</v>
      </c>
      <c r="L1357">
        <v>150</v>
      </c>
      <c r="N1357" s="1">
        <v>42272</v>
      </c>
      <c r="O1357">
        <v>30</v>
      </c>
      <c r="P1357">
        <v>75</v>
      </c>
      <c r="R1357" s="1">
        <v>42272</v>
      </c>
      <c r="S1357">
        <v>37</v>
      </c>
      <c r="T1357">
        <v>100</v>
      </c>
      <c r="V1357" s="1">
        <v>42272</v>
      </c>
      <c r="W1357">
        <v>25</v>
      </c>
      <c r="X1357">
        <v>75</v>
      </c>
      <c r="Z1357" s="1">
        <v>42272</v>
      </c>
      <c r="AA1357">
        <v>11</v>
      </c>
      <c r="AB1357">
        <v>50</v>
      </c>
      <c r="AD1357" s="1">
        <v>42272</v>
      </c>
      <c r="AE1357">
        <v>14</v>
      </c>
      <c r="AF1357">
        <v>250</v>
      </c>
      <c r="AH1357" s="1">
        <v>42272</v>
      </c>
      <c r="AI1357">
        <v>4</v>
      </c>
      <c r="AJ1357">
        <v>100</v>
      </c>
      <c r="AL1357" s="1">
        <v>42272</v>
      </c>
      <c r="AM1357">
        <v>5</v>
      </c>
      <c r="AN1357">
        <v>50</v>
      </c>
      <c r="AP1357" s="1">
        <v>42272</v>
      </c>
      <c r="AQ1357">
        <v>162</v>
      </c>
      <c r="AR1357">
        <v>150</v>
      </c>
      <c r="AT1357" s="1">
        <v>42272</v>
      </c>
      <c r="AU1357">
        <v>12</v>
      </c>
      <c r="AV1357">
        <v>100</v>
      </c>
      <c r="AX1357" s="1">
        <v>42272</v>
      </c>
      <c r="AY1357">
        <v>43</v>
      </c>
      <c r="AZ1357">
        <v>50</v>
      </c>
      <c r="BB1357" s="1">
        <v>42272</v>
      </c>
      <c r="BC1357">
        <v>44</v>
      </c>
      <c r="BD1357">
        <v>125</v>
      </c>
      <c r="BF1357" s="1">
        <v>42272</v>
      </c>
      <c r="BG1357">
        <v>18</v>
      </c>
      <c r="BH1357">
        <v>75</v>
      </c>
      <c r="BJ1357" s="1">
        <v>42272</v>
      </c>
      <c r="BK1357">
        <v>4</v>
      </c>
      <c r="BL1357">
        <v>50</v>
      </c>
      <c r="BN1357" s="1">
        <v>42272</v>
      </c>
      <c r="BO1357">
        <v>11</v>
      </c>
      <c r="BP1357">
        <v>50</v>
      </c>
      <c r="BR1357" s="1"/>
      <c r="BV1357" s="1"/>
      <c r="BZ1357" s="1"/>
      <c r="CD1357" s="1"/>
      <c r="CH1357" s="1"/>
      <c r="CL1357" s="1"/>
      <c r="CP1357" s="1"/>
      <c r="CT1357" s="1"/>
      <c r="CX1357" s="1"/>
      <c r="DB1357" s="1"/>
      <c r="DF1357" s="1"/>
      <c r="DJ1357" s="1"/>
      <c r="DN1357" s="1"/>
      <c r="DR1357" s="1"/>
      <c r="DV1357" s="1"/>
      <c r="DZ1357" s="1"/>
      <c r="ED1357" s="1"/>
      <c r="EH1357" s="1"/>
      <c r="EL1357" s="1"/>
      <c r="EP1357" s="1"/>
      <c r="ET1357" s="1"/>
      <c r="EX1357" s="1"/>
      <c r="FB1357" s="1"/>
      <c r="FF1357" s="1"/>
      <c r="FJ1357" s="1"/>
      <c r="FN1357" s="1"/>
      <c r="FR1357" s="1"/>
      <c r="FV1357" s="1"/>
      <c r="FZ1357" s="1"/>
      <c r="GD1357" s="1"/>
      <c r="GH1357" s="1"/>
      <c r="GL1357" s="1"/>
      <c r="GP1357" s="1"/>
      <c r="GT1357" s="1"/>
      <c r="GX1357" s="1"/>
      <c r="HB1357" s="1"/>
      <c r="HF1357" s="1"/>
      <c r="HJ1357" s="1"/>
      <c r="HN1357" s="1"/>
      <c r="HR1357" s="1"/>
      <c r="HV1357" s="1"/>
      <c r="HZ1357" s="1"/>
      <c r="ID1357" s="1"/>
      <c r="IH1357" s="1"/>
      <c r="IL1357" s="1"/>
      <c r="IP1357" s="1"/>
      <c r="IT1357" s="1"/>
      <c r="IX1357" s="1"/>
      <c r="JB1357" s="1"/>
      <c r="JF1357" s="1"/>
      <c r="JJ1357" s="1"/>
      <c r="JN1357" s="1"/>
      <c r="JR1357" s="1"/>
      <c r="JV1357" s="1"/>
      <c r="JZ1357" s="1"/>
      <c r="KD1357" s="1"/>
      <c r="KH1357" s="1"/>
      <c r="KL1357" s="1"/>
      <c r="KP1357" s="1"/>
      <c r="KT1357" s="1"/>
      <c r="KX1357" s="1"/>
      <c r="LB1357" s="1"/>
      <c r="LF1357" s="1"/>
      <c r="LJ1357" s="1"/>
      <c r="LN1357" s="1"/>
      <c r="LR1357" s="1"/>
    </row>
    <row r="1358" spans="6:330">
      <c r="F1358" s="1">
        <v>42272.041666666664</v>
      </c>
      <c r="G1358">
        <v>148</v>
      </c>
      <c r="H1358">
        <v>250</v>
      </c>
      <c r="J1358" s="1">
        <v>42272.041666666664</v>
      </c>
      <c r="K1358">
        <v>9</v>
      </c>
      <c r="L1358">
        <v>150</v>
      </c>
      <c r="N1358" s="1">
        <v>42272.041666666664</v>
      </c>
      <c r="O1358">
        <v>18</v>
      </c>
      <c r="P1358">
        <v>75</v>
      </c>
      <c r="R1358" s="1">
        <v>42272.041666666664</v>
      </c>
      <c r="S1358">
        <v>17</v>
      </c>
      <c r="T1358">
        <v>100</v>
      </c>
      <c r="V1358" s="1">
        <v>42272.041666666664</v>
      </c>
      <c r="W1358">
        <v>13</v>
      </c>
      <c r="X1358">
        <v>75</v>
      </c>
      <c r="Z1358" s="1">
        <v>42272.041666666664</v>
      </c>
      <c r="AA1358">
        <v>2</v>
      </c>
      <c r="AB1358">
        <v>50</v>
      </c>
      <c r="AD1358" s="1">
        <v>42272.041666666664</v>
      </c>
      <c r="AE1358">
        <v>12</v>
      </c>
      <c r="AF1358">
        <v>250</v>
      </c>
      <c r="AH1358" s="1">
        <v>42272.041666666664</v>
      </c>
      <c r="AI1358">
        <v>3</v>
      </c>
      <c r="AJ1358">
        <v>100</v>
      </c>
      <c r="AL1358" s="1">
        <v>42272.041666666664</v>
      </c>
      <c r="AM1358">
        <v>2</v>
      </c>
      <c r="AN1358">
        <v>50</v>
      </c>
      <c r="AP1358" s="1">
        <v>42272.041666666664</v>
      </c>
      <c r="AQ1358">
        <v>124</v>
      </c>
      <c r="AR1358">
        <v>150</v>
      </c>
      <c r="AT1358" s="1">
        <v>42272.041666666664</v>
      </c>
      <c r="AU1358">
        <v>11</v>
      </c>
      <c r="AV1358">
        <v>100</v>
      </c>
      <c r="AX1358" s="1">
        <v>42272.041666666664</v>
      </c>
      <c r="AY1358">
        <v>17</v>
      </c>
      <c r="AZ1358">
        <v>50</v>
      </c>
      <c r="BB1358" s="1">
        <v>42272.041666666664</v>
      </c>
      <c r="BC1358">
        <v>32</v>
      </c>
      <c r="BD1358">
        <v>125</v>
      </c>
      <c r="BF1358" s="1">
        <v>42272.041666666664</v>
      </c>
      <c r="BG1358">
        <v>12</v>
      </c>
      <c r="BH1358">
        <v>75</v>
      </c>
      <c r="BJ1358" s="1">
        <v>42272.041666666664</v>
      </c>
      <c r="BK1358">
        <v>4</v>
      </c>
      <c r="BL1358">
        <v>50</v>
      </c>
      <c r="BN1358" s="1">
        <v>42272.041666666664</v>
      </c>
      <c r="BO1358">
        <v>2</v>
      </c>
      <c r="BP1358">
        <v>50</v>
      </c>
      <c r="BR1358" s="1"/>
      <c r="BV1358" s="1"/>
      <c r="BZ1358" s="1"/>
      <c r="CD1358" s="1"/>
      <c r="CH1358" s="1"/>
      <c r="CL1358" s="1"/>
      <c r="CP1358" s="1"/>
      <c r="CT1358" s="1"/>
      <c r="CX1358" s="1"/>
      <c r="DB1358" s="1"/>
      <c r="DF1358" s="1"/>
      <c r="DJ1358" s="1"/>
      <c r="DN1358" s="1"/>
      <c r="DR1358" s="1"/>
      <c r="DV1358" s="1"/>
      <c r="DZ1358" s="1"/>
      <c r="ED1358" s="1"/>
      <c r="EH1358" s="1"/>
      <c r="EL1358" s="1"/>
      <c r="EP1358" s="1"/>
      <c r="ET1358" s="1"/>
      <c r="EX1358" s="1"/>
      <c r="FB1358" s="1"/>
      <c r="FF1358" s="1"/>
      <c r="FJ1358" s="1"/>
      <c r="FN1358" s="1"/>
      <c r="FR1358" s="1"/>
      <c r="FV1358" s="1"/>
      <c r="FZ1358" s="1"/>
      <c r="GD1358" s="1"/>
      <c r="GH1358" s="1"/>
      <c r="GL1358" s="1"/>
      <c r="GP1358" s="1"/>
      <c r="GT1358" s="1"/>
      <c r="GX1358" s="1"/>
      <c r="HB1358" s="1"/>
      <c r="HF1358" s="1"/>
      <c r="HJ1358" s="1"/>
      <c r="HN1358" s="1"/>
      <c r="HR1358" s="1"/>
      <c r="HV1358" s="1"/>
      <c r="HZ1358" s="1"/>
      <c r="ID1358" s="1"/>
      <c r="IH1358" s="1"/>
      <c r="IL1358" s="1"/>
      <c r="IP1358" s="1"/>
      <c r="IT1358" s="1"/>
      <c r="IX1358" s="1"/>
      <c r="JB1358" s="1"/>
      <c r="JF1358" s="1"/>
      <c r="JJ1358" s="1"/>
      <c r="JN1358" s="1"/>
      <c r="JR1358" s="1"/>
      <c r="JV1358" s="1"/>
      <c r="JZ1358" s="1"/>
      <c r="KD1358" s="1"/>
      <c r="KH1358" s="1"/>
      <c r="KL1358" s="1"/>
      <c r="KP1358" s="1"/>
      <c r="KT1358" s="1"/>
      <c r="KX1358" s="1"/>
      <c r="LB1358" s="1"/>
      <c r="LF1358" s="1"/>
      <c r="LJ1358" s="1"/>
      <c r="LN1358" s="1"/>
      <c r="LR1358" s="1"/>
    </row>
    <row r="1359" spans="6:330">
      <c r="F1359" s="1">
        <v>42272.083333333336</v>
      </c>
      <c r="G1359">
        <v>155</v>
      </c>
      <c r="H1359">
        <v>250</v>
      </c>
      <c r="J1359" s="1">
        <v>42272.083333333336</v>
      </c>
      <c r="K1359">
        <v>6</v>
      </c>
      <c r="L1359">
        <v>150</v>
      </c>
      <c r="N1359" s="1">
        <v>42272.083333333336</v>
      </c>
      <c r="O1359">
        <v>14</v>
      </c>
      <c r="P1359">
        <v>75</v>
      </c>
      <c r="R1359" s="1">
        <v>42272.083333333336</v>
      </c>
      <c r="S1359">
        <v>6</v>
      </c>
      <c r="T1359">
        <v>100</v>
      </c>
      <c r="V1359" s="1">
        <v>42272.083333333336</v>
      </c>
      <c r="W1359">
        <v>12</v>
      </c>
      <c r="X1359">
        <v>75</v>
      </c>
      <c r="Z1359" s="1">
        <v>42272.083333333336</v>
      </c>
      <c r="AA1359">
        <v>3</v>
      </c>
      <c r="AB1359">
        <v>50</v>
      </c>
      <c r="AD1359" s="1">
        <v>42272.083333333336</v>
      </c>
      <c r="AE1359">
        <v>8</v>
      </c>
      <c r="AF1359">
        <v>250</v>
      </c>
      <c r="AH1359" s="1">
        <v>42272.083333333336</v>
      </c>
      <c r="AI1359">
        <v>1</v>
      </c>
      <c r="AJ1359">
        <v>100</v>
      </c>
      <c r="AL1359" s="1">
        <v>42272.083333333336</v>
      </c>
      <c r="AM1359">
        <v>2</v>
      </c>
      <c r="AN1359">
        <v>50</v>
      </c>
      <c r="AP1359" s="1">
        <v>42272.083333333336</v>
      </c>
      <c r="AQ1359">
        <v>85</v>
      </c>
      <c r="AR1359">
        <v>150</v>
      </c>
      <c r="AT1359" s="1">
        <v>42272.083333333336</v>
      </c>
      <c r="AU1359">
        <v>9</v>
      </c>
      <c r="AV1359">
        <v>100</v>
      </c>
      <c r="AX1359" s="1">
        <v>42272.083333333336</v>
      </c>
      <c r="AY1359">
        <v>9</v>
      </c>
      <c r="AZ1359">
        <v>50</v>
      </c>
      <c r="BB1359" s="1">
        <v>42272.083333333336</v>
      </c>
      <c r="BC1359">
        <v>17</v>
      </c>
      <c r="BD1359">
        <v>125</v>
      </c>
      <c r="BF1359" s="1">
        <v>42272.083333333336</v>
      </c>
      <c r="BG1359">
        <v>8</v>
      </c>
      <c r="BH1359">
        <v>75</v>
      </c>
      <c r="BJ1359" s="1">
        <v>42272.083333333336</v>
      </c>
      <c r="BK1359">
        <v>3</v>
      </c>
      <c r="BL1359">
        <v>50</v>
      </c>
      <c r="BN1359" s="1">
        <v>42272.083333333336</v>
      </c>
      <c r="BO1359">
        <v>3</v>
      </c>
      <c r="BP1359">
        <v>50</v>
      </c>
      <c r="BR1359" s="1"/>
      <c r="BV1359" s="1"/>
      <c r="BZ1359" s="1"/>
      <c r="CD1359" s="1"/>
      <c r="CH1359" s="1"/>
      <c r="CL1359" s="1"/>
      <c r="CP1359" s="1"/>
      <c r="CT1359" s="1"/>
      <c r="CX1359" s="1"/>
      <c r="DB1359" s="1"/>
      <c r="DF1359" s="1"/>
      <c r="DJ1359" s="1"/>
      <c r="DN1359" s="1"/>
      <c r="DR1359" s="1"/>
      <c r="DV1359" s="1"/>
      <c r="DZ1359" s="1"/>
      <c r="ED1359" s="1"/>
      <c r="EH1359" s="1"/>
      <c r="EL1359" s="1"/>
      <c r="EP1359" s="1"/>
      <c r="ET1359" s="1"/>
      <c r="EX1359" s="1"/>
      <c r="FB1359" s="1"/>
      <c r="FF1359" s="1"/>
      <c r="FJ1359" s="1"/>
      <c r="FN1359" s="1"/>
      <c r="FR1359" s="1"/>
      <c r="FV1359" s="1"/>
      <c r="FZ1359" s="1"/>
      <c r="GD1359" s="1"/>
      <c r="GH1359" s="1"/>
      <c r="GL1359" s="1"/>
      <c r="GP1359" s="1"/>
      <c r="GT1359" s="1"/>
      <c r="GX1359" s="1"/>
      <c r="HB1359" s="1"/>
      <c r="HF1359" s="1"/>
      <c r="HJ1359" s="1"/>
      <c r="HN1359" s="1"/>
      <c r="HR1359" s="1"/>
      <c r="HV1359" s="1"/>
      <c r="HZ1359" s="1"/>
      <c r="ID1359" s="1"/>
      <c r="IH1359" s="1"/>
      <c r="IL1359" s="1"/>
      <c r="IP1359" s="1"/>
      <c r="IT1359" s="1"/>
      <c r="IX1359" s="1"/>
      <c r="JB1359" s="1"/>
      <c r="JF1359" s="1"/>
      <c r="JJ1359" s="1"/>
      <c r="JN1359" s="1"/>
      <c r="JR1359" s="1"/>
      <c r="JV1359" s="1"/>
      <c r="JZ1359" s="1"/>
      <c r="KD1359" s="1"/>
      <c r="KH1359" s="1"/>
      <c r="KL1359" s="1"/>
      <c r="KP1359" s="1"/>
      <c r="KT1359" s="1"/>
      <c r="KX1359" s="1"/>
      <c r="LB1359" s="1"/>
      <c r="LF1359" s="1"/>
      <c r="LJ1359" s="1"/>
      <c r="LN1359" s="1"/>
      <c r="LR1359" s="1"/>
    </row>
    <row r="1360" spans="6:330">
      <c r="F1360" s="1">
        <v>42272.125</v>
      </c>
      <c r="G1360">
        <v>148</v>
      </c>
      <c r="H1360">
        <v>250</v>
      </c>
      <c r="J1360" s="1">
        <v>42272.125</v>
      </c>
      <c r="K1360">
        <v>6</v>
      </c>
      <c r="L1360">
        <v>150</v>
      </c>
      <c r="N1360" s="1">
        <v>42272.125</v>
      </c>
      <c r="O1360">
        <v>11</v>
      </c>
      <c r="P1360">
        <v>75</v>
      </c>
      <c r="R1360" s="1">
        <v>42272.125</v>
      </c>
      <c r="S1360">
        <v>6</v>
      </c>
      <c r="T1360">
        <v>100</v>
      </c>
      <c r="V1360" s="1">
        <v>42272.125</v>
      </c>
      <c r="W1360">
        <v>9</v>
      </c>
      <c r="X1360">
        <v>75</v>
      </c>
      <c r="Z1360" s="1">
        <v>42272.125</v>
      </c>
      <c r="AA1360">
        <v>3</v>
      </c>
      <c r="AB1360">
        <v>50</v>
      </c>
      <c r="AD1360" s="1">
        <v>42272.125</v>
      </c>
      <c r="AE1360">
        <v>6</v>
      </c>
      <c r="AF1360">
        <v>250</v>
      </c>
      <c r="AH1360" s="1">
        <v>42272.125</v>
      </c>
      <c r="AI1360">
        <v>0</v>
      </c>
      <c r="AJ1360">
        <v>100</v>
      </c>
      <c r="AL1360" s="1">
        <v>42272.125</v>
      </c>
      <c r="AM1360">
        <v>1</v>
      </c>
      <c r="AN1360">
        <v>50</v>
      </c>
      <c r="AP1360" s="1">
        <v>42272.125</v>
      </c>
      <c r="AQ1360">
        <v>64</v>
      </c>
      <c r="AR1360">
        <v>150</v>
      </c>
      <c r="AT1360" s="1">
        <v>42272.125</v>
      </c>
      <c r="AU1360">
        <v>12</v>
      </c>
      <c r="AV1360">
        <v>100</v>
      </c>
      <c r="AX1360" s="1">
        <v>42272.125</v>
      </c>
      <c r="AY1360">
        <v>4</v>
      </c>
      <c r="AZ1360">
        <v>50</v>
      </c>
      <c r="BB1360" s="1">
        <v>42272.125</v>
      </c>
      <c r="BC1360">
        <v>11</v>
      </c>
      <c r="BD1360">
        <v>125</v>
      </c>
      <c r="BF1360" s="1">
        <v>42272.125</v>
      </c>
      <c r="BG1360">
        <v>9</v>
      </c>
      <c r="BH1360">
        <v>75</v>
      </c>
      <c r="BJ1360" s="1">
        <v>42272.125</v>
      </c>
      <c r="BK1360">
        <v>2</v>
      </c>
      <c r="BL1360">
        <v>50</v>
      </c>
      <c r="BN1360" s="1">
        <v>42272.125</v>
      </c>
      <c r="BO1360">
        <v>3</v>
      </c>
      <c r="BP1360">
        <v>50</v>
      </c>
      <c r="BR1360" s="1"/>
      <c r="BV1360" s="1"/>
      <c r="BZ1360" s="1"/>
      <c r="CD1360" s="1"/>
      <c r="CH1360" s="1"/>
      <c r="CL1360" s="1"/>
      <c r="CP1360" s="1"/>
      <c r="CT1360" s="1"/>
      <c r="CX1360" s="1"/>
      <c r="DB1360" s="1"/>
      <c r="DF1360" s="1"/>
      <c r="DJ1360" s="1"/>
      <c r="DN1360" s="1"/>
      <c r="DR1360" s="1"/>
      <c r="DV1360" s="1"/>
      <c r="DZ1360" s="1"/>
      <c r="ED1360" s="1"/>
      <c r="EH1360" s="1"/>
      <c r="EL1360" s="1"/>
      <c r="EP1360" s="1"/>
      <c r="ET1360" s="1"/>
      <c r="EX1360" s="1"/>
      <c r="FB1360" s="1"/>
      <c r="FF1360" s="1"/>
      <c r="FJ1360" s="1"/>
      <c r="FN1360" s="1"/>
      <c r="FR1360" s="1"/>
      <c r="FV1360" s="1"/>
      <c r="FZ1360" s="1"/>
      <c r="GD1360" s="1"/>
      <c r="GH1360" s="1"/>
      <c r="GL1360" s="1"/>
      <c r="GP1360" s="1"/>
      <c r="GT1360" s="1"/>
      <c r="GX1360" s="1"/>
      <c r="HB1360" s="1"/>
      <c r="HF1360" s="1"/>
      <c r="HJ1360" s="1"/>
      <c r="HN1360" s="1"/>
      <c r="HR1360" s="1"/>
      <c r="HV1360" s="1"/>
      <c r="HZ1360" s="1"/>
      <c r="ID1360" s="1"/>
      <c r="IH1360" s="1"/>
      <c r="IL1360" s="1"/>
      <c r="IP1360" s="1"/>
      <c r="IT1360" s="1"/>
      <c r="IX1360" s="1"/>
      <c r="JB1360" s="1"/>
      <c r="JF1360" s="1"/>
      <c r="JJ1360" s="1"/>
      <c r="JN1360" s="1"/>
      <c r="JR1360" s="1"/>
      <c r="JV1360" s="1"/>
      <c r="JZ1360" s="1"/>
      <c r="KD1360" s="1"/>
      <c r="KH1360" s="1"/>
      <c r="KL1360" s="1"/>
      <c r="KP1360" s="1"/>
      <c r="KT1360" s="1"/>
      <c r="KX1360" s="1"/>
      <c r="LB1360" s="1"/>
      <c r="LF1360" s="1"/>
      <c r="LJ1360" s="1"/>
      <c r="LN1360" s="1"/>
      <c r="LR1360" s="1"/>
    </row>
    <row r="1361" spans="6:330">
      <c r="F1361" s="1">
        <v>42272.166666666664</v>
      </c>
      <c r="G1361">
        <v>150</v>
      </c>
      <c r="H1361">
        <v>250</v>
      </c>
      <c r="J1361" s="1">
        <v>42272.166666666664</v>
      </c>
      <c r="K1361">
        <v>6</v>
      </c>
      <c r="L1361">
        <v>150</v>
      </c>
      <c r="N1361" s="1">
        <v>42272.166666666664</v>
      </c>
      <c r="O1361">
        <v>10</v>
      </c>
      <c r="P1361">
        <v>75</v>
      </c>
      <c r="R1361" s="1">
        <v>42272.166666666664</v>
      </c>
      <c r="S1361">
        <v>4</v>
      </c>
      <c r="T1361">
        <v>100</v>
      </c>
      <c r="V1361" s="1">
        <v>42272.166666666664</v>
      </c>
      <c r="W1361">
        <v>7</v>
      </c>
      <c r="X1361">
        <v>75</v>
      </c>
      <c r="Z1361" s="1">
        <v>42272.166666666664</v>
      </c>
      <c r="AA1361">
        <v>1</v>
      </c>
      <c r="AB1361">
        <v>50</v>
      </c>
      <c r="AD1361" s="1">
        <v>42272.166666666664</v>
      </c>
      <c r="AE1361">
        <v>4</v>
      </c>
      <c r="AF1361">
        <v>250</v>
      </c>
      <c r="AH1361" s="1">
        <v>42272.166666666664</v>
      </c>
      <c r="AI1361">
        <v>0</v>
      </c>
      <c r="AJ1361">
        <v>100</v>
      </c>
      <c r="AL1361" s="1">
        <v>42272.166666666664</v>
      </c>
      <c r="AM1361">
        <v>2</v>
      </c>
      <c r="AN1361">
        <v>50</v>
      </c>
      <c r="AP1361" s="1">
        <v>42272.166666666664</v>
      </c>
      <c r="AQ1361">
        <v>61</v>
      </c>
      <c r="AR1361">
        <v>150</v>
      </c>
      <c r="AT1361" s="1">
        <v>42272.166666666664</v>
      </c>
      <c r="AU1361">
        <v>10</v>
      </c>
      <c r="AV1361">
        <v>100</v>
      </c>
      <c r="AX1361" s="1">
        <v>42272.166666666664</v>
      </c>
      <c r="AY1361">
        <v>4</v>
      </c>
      <c r="AZ1361">
        <v>50</v>
      </c>
      <c r="BB1361" s="1">
        <v>42272.166666666664</v>
      </c>
      <c r="BC1361">
        <v>16</v>
      </c>
      <c r="BD1361">
        <v>125</v>
      </c>
      <c r="BF1361" s="1">
        <v>42272.166666666664</v>
      </c>
      <c r="BG1361">
        <v>8</v>
      </c>
      <c r="BH1361">
        <v>75</v>
      </c>
      <c r="BJ1361" s="1">
        <v>42272.166666666664</v>
      </c>
      <c r="BK1361">
        <v>3</v>
      </c>
      <c r="BL1361">
        <v>50</v>
      </c>
      <c r="BN1361" s="1">
        <v>42272.166666666664</v>
      </c>
      <c r="BO1361">
        <v>1</v>
      </c>
      <c r="BP1361">
        <v>50</v>
      </c>
      <c r="BR1361" s="1"/>
      <c r="BV1361" s="1"/>
      <c r="BZ1361" s="1"/>
      <c r="CD1361" s="1"/>
      <c r="CH1361" s="1"/>
      <c r="CL1361" s="1"/>
      <c r="CP1361" s="1"/>
      <c r="CT1361" s="1"/>
      <c r="CX1361" s="1"/>
      <c r="DB1361" s="1"/>
      <c r="DF1361" s="1"/>
      <c r="DJ1361" s="1"/>
      <c r="DN1361" s="1"/>
      <c r="DR1361" s="1"/>
      <c r="DV1361" s="1"/>
      <c r="DZ1361" s="1"/>
      <c r="ED1361" s="1"/>
      <c r="EH1361" s="1"/>
      <c r="EL1361" s="1"/>
      <c r="EP1361" s="1"/>
      <c r="ET1361" s="1"/>
      <c r="EX1361" s="1"/>
      <c r="FB1361" s="1"/>
      <c r="FF1361" s="1"/>
      <c r="FJ1361" s="1"/>
      <c r="FN1361" s="1"/>
      <c r="FR1361" s="1"/>
      <c r="FV1361" s="1"/>
      <c r="FZ1361" s="1"/>
      <c r="GD1361" s="1"/>
      <c r="GH1361" s="1"/>
      <c r="GL1361" s="1"/>
      <c r="GP1361" s="1"/>
      <c r="GT1361" s="1"/>
      <c r="GX1361" s="1"/>
      <c r="HB1361" s="1"/>
      <c r="HF1361" s="1"/>
      <c r="HJ1361" s="1"/>
      <c r="HN1361" s="1"/>
      <c r="HR1361" s="1"/>
      <c r="HV1361" s="1"/>
      <c r="HZ1361" s="1"/>
      <c r="ID1361" s="1"/>
      <c r="IH1361" s="1"/>
      <c r="IL1361" s="1"/>
      <c r="IP1361" s="1"/>
      <c r="IT1361" s="1"/>
      <c r="IX1361" s="1"/>
      <c r="JB1361" s="1"/>
      <c r="JF1361" s="1"/>
      <c r="JJ1361" s="1"/>
      <c r="JN1361" s="1"/>
      <c r="JR1361" s="1"/>
      <c r="JV1361" s="1"/>
      <c r="JZ1361" s="1"/>
      <c r="KD1361" s="1"/>
      <c r="KH1361" s="1"/>
      <c r="KL1361" s="1"/>
      <c r="KP1361" s="1"/>
      <c r="KT1361" s="1"/>
      <c r="KX1361" s="1"/>
      <c r="LB1361" s="1"/>
      <c r="LF1361" s="1"/>
      <c r="LJ1361" s="1"/>
      <c r="LN1361" s="1"/>
      <c r="LR1361" s="1"/>
    </row>
    <row r="1362" spans="6:330">
      <c r="F1362" s="1">
        <v>42272.208333333336</v>
      </c>
      <c r="G1362">
        <v>156</v>
      </c>
      <c r="H1362">
        <v>250</v>
      </c>
      <c r="J1362" s="1">
        <v>42272.208333333336</v>
      </c>
      <c r="K1362">
        <v>7</v>
      </c>
      <c r="L1362">
        <v>150</v>
      </c>
      <c r="N1362" s="1">
        <v>42272.208333333336</v>
      </c>
      <c r="O1362">
        <v>8</v>
      </c>
      <c r="P1362">
        <v>75</v>
      </c>
      <c r="R1362" s="1">
        <v>42272.208333333336</v>
      </c>
      <c r="S1362">
        <v>5</v>
      </c>
      <c r="T1362">
        <v>100</v>
      </c>
      <c r="V1362" s="1">
        <v>42272.208333333336</v>
      </c>
      <c r="W1362">
        <v>8</v>
      </c>
      <c r="X1362">
        <v>75</v>
      </c>
      <c r="Z1362" s="1">
        <v>42272.208333333336</v>
      </c>
      <c r="AA1362">
        <v>2</v>
      </c>
      <c r="AB1362">
        <v>50</v>
      </c>
      <c r="AD1362" s="1">
        <v>42272.208333333336</v>
      </c>
      <c r="AE1362">
        <v>5</v>
      </c>
      <c r="AF1362">
        <v>250</v>
      </c>
      <c r="AH1362" s="1">
        <v>42272.208333333336</v>
      </c>
      <c r="AI1362">
        <v>1</v>
      </c>
      <c r="AJ1362">
        <v>100</v>
      </c>
      <c r="AL1362" s="1">
        <v>42272.208333333336</v>
      </c>
      <c r="AM1362">
        <v>3</v>
      </c>
      <c r="AN1362">
        <v>50</v>
      </c>
      <c r="AP1362" s="1">
        <v>42272.208333333336</v>
      </c>
      <c r="AQ1362">
        <v>70</v>
      </c>
      <c r="AR1362">
        <v>150</v>
      </c>
      <c r="AT1362" s="1">
        <v>42272.208333333336</v>
      </c>
      <c r="AU1362">
        <v>14</v>
      </c>
      <c r="AV1362">
        <v>100</v>
      </c>
      <c r="AX1362" s="1">
        <v>42272.208333333336</v>
      </c>
      <c r="AY1362">
        <v>3</v>
      </c>
      <c r="AZ1362">
        <v>50</v>
      </c>
      <c r="BB1362" s="1">
        <v>42272.208333333336</v>
      </c>
      <c r="BC1362">
        <v>18</v>
      </c>
      <c r="BD1362">
        <v>125</v>
      </c>
      <c r="BF1362" s="1">
        <v>42272.208333333336</v>
      </c>
      <c r="BG1362">
        <v>10</v>
      </c>
      <c r="BH1362">
        <v>75</v>
      </c>
      <c r="BJ1362" s="1">
        <v>42272.208333333336</v>
      </c>
      <c r="BK1362">
        <v>3</v>
      </c>
      <c r="BL1362">
        <v>50</v>
      </c>
      <c r="BN1362" s="1">
        <v>42272.208333333336</v>
      </c>
      <c r="BO1362">
        <v>2</v>
      </c>
      <c r="BP1362">
        <v>50</v>
      </c>
      <c r="BR1362" s="1"/>
      <c r="BV1362" s="1"/>
      <c r="BZ1362" s="1"/>
      <c r="CD1362" s="1"/>
      <c r="CH1362" s="1"/>
      <c r="CL1362" s="1"/>
      <c r="CP1362" s="1"/>
      <c r="CT1362" s="1"/>
      <c r="CX1362" s="1"/>
      <c r="DB1362" s="1"/>
      <c r="DF1362" s="1"/>
      <c r="DJ1362" s="1"/>
      <c r="DN1362" s="1"/>
      <c r="DR1362" s="1"/>
      <c r="DV1362" s="1"/>
      <c r="DZ1362" s="1"/>
      <c r="ED1362" s="1"/>
      <c r="EH1362" s="1"/>
      <c r="EL1362" s="1"/>
      <c r="EP1362" s="1"/>
      <c r="ET1362" s="1"/>
      <c r="EX1362" s="1"/>
      <c r="FB1362" s="1"/>
      <c r="FF1362" s="1"/>
      <c r="FJ1362" s="1"/>
      <c r="FN1362" s="1"/>
      <c r="FR1362" s="1"/>
      <c r="FV1362" s="1"/>
      <c r="FZ1362" s="1"/>
      <c r="GD1362" s="1"/>
      <c r="GH1362" s="1"/>
      <c r="GL1362" s="1"/>
      <c r="GP1362" s="1"/>
      <c r="GT1362" s="1"/>
      <c r="GX1362" s="1"/>
      <c r="HB1362" s="1"/>
      <c r="HF1362" s="1"/>
      <c r="HJ1362" s="1"/>
      <c r="HN1362" s="1"/>
      <c r="HR1362" s="1"/>
      <c r="HV1362" s="1"/>
      <c r="HZ1362" s="1"/>
      <c r="ID1362" s="1"/>
      <c r="IH1362" s="1"/>
      <c r="IL1362" s="1"/>
      <c r="IP1362" s="1"/>
      <c r="IT1362" s="1"/>
      <c r="IX1362" s="1"/>
      <c r="JB1362" s="1"/>
      <c r="JF1362" s="1"/>
      <c r="JJ1362" s="1"/>
      <c r="JN1362" s="1"/>
      <c r="JR1362" s="1"/>
      <c r="JV1362" s="1"/>
      <c r="JZ1362" s="1"/>
      <c r="KD1362" s="1"/>
      <c r="KH1362" s="1"/>
      <c r="KL1362" s="1"/>
      <c r="KP1362" s="1"/>
      <c r="KT1362" s="1"/>
      <c r="KX1362" s="1"/>
      <c r="LB1362" s="1"/>
      <c r="LF1362" s="1"/>
      <c r="LJ1362" s="1"/>
      <c r="LN1362" s="1"/>
      <c r="LR1362" s="1"/>
    </row>
    <row r="1363" spans="6:330">
      <c r="F1363" s="1">
        <v>42272.25</v>
      </c>
      <c r="G1363">
        <v>173</v>
      </c>
      <c r="H1363">
        <v>250</v>
      </c>
      <c r="J1363" s="1">
        <v>42272.25</v>
      </c>
      <c r="K1363">
        <v>8</v>
      </c>
      <c r="L1363">
        <v>150</v>
      </c>
      <c r="N1363" s="1">
        <v>42272.25</v>
      </c>
      <c r="O1363">
        <v>12</v>
      </c>
      <c r="P1363">
        <v>75</v>
      </c>
      <c r="R1363" s="1">
        <v>42272.25</v>
      </c>
      <c r="S1363">
        <v>16</v>
      </c>
      <c r="T1363">
        <v>100</v>
      </c>
      <c r="V1363" s="1">
        <v>42272.25</v>
      </c>
      <c r="W1363">
        <v>8</v>
      </c>
      <c r="X1363">
        <v>75</v>
      </c>
      <c r="Z1363" s="1">
        <v>42272.25</v>
      </c>
      <c r="AA1363">
        <v>4</v>
      </c>
      <c r="AB1363">
        <v>50</v>
      </c>
      <c r="AD1363" s="1">
        <v>42272.25</v>
      </c>
      <c r="AE1363">
        <v>8</v>
      </c>
      <c r="AF1363">
        <v>250</v>
      </c>
      <c r="AH1363" s="1">
        <v>42272.25</v>
      </c>
      <c r="AI1363">
        <v>4</v>
      </c>
      <c r="AJ1363">
        <v>100</v>
      </c>
      <c r="AL1363" s="1">
        <v>42272.25</v>
      </c>
      <c r="AM1363">
        <v>5</v>
      </c>
      <c r="AN1363">
        <v>50</v>
      </c>
      <c r="AP1363" s="1">
        <v>42272.25</v>
      </c>
      <c r="AQ1363">
        <v>84</v>
      </c>
      <c r="AR1363">
        <v>150</v>
      </c>
      <c r="AT1363" s="1">
        <v>42272.25</v>
      </c>
      <c r="AU1363">
        <v>13</v>
      </c>
      <c r="AV1363">
        <v>100</v>
      </c>
      <c r="AX1363" s="1">
        <v>42272.25</v>
      </c>
      <c r="AY1363">
        <v>6</v>
      </c>
      <c r="AZ1363">
        <v>50</v>
      </c>
      <c r="BB1363" s="1">
        <v>42272.25</v>
      </c>
      <c r="BC1363">
        <v>35</v>
      </c>
      <c r="BD1363">
        <v>125</v>
      </c>
      <c r="BF1363" s="1">
        <v>42272.25</v>
      </c>
      <c r="BG1363">
        <v>14</v>
      </c>
      <c r="BH1363">
        <v>75</v>
      </c>
      <c r="BJ1363" s="1">
        <v>42272.25</v>
      </c>
      <c r="BK1363">
        <v>4</v>
      </c>
      <c r="BL1363">
        <v>50</v>
      </c>
      <c r="BN1363" s="1">
        <v>42272.25</v>
      </c>
      <c r="BO1363">
        <v>4</v>
      </c>
      <c r="BP1363">
        <v>50</v>
      </c>
      <c r="BR1363" s="1"/>
      <c r="BV1363" s="1"/>
      <c r="BZ1363" s="1"/>
      <c r="CD1363" s="1"/>
      <c r="CH1363" s="1"/>
      <c r="CL1363" s="1"/>
      <c r="CP1363" s="1"/>
      <c r="CT1363" s="1"/>
      <c r="CX1363" s="1"/>
      <c r="DB1363" s="1"/>
      <c r="DF1363" s="1"/>
      <c r="DJ1363" s="1"/>
      <c r="DN1363" s="1"/>
      <c r="DR1363" s="1"/>
      <c r="DV1363" s="1"/>
      <c r="DZ1363" s="1"/>
      <c r="ED1363" s="1"/>
      <c r="EH1363" s="1"/>
      <c r="EL1363" s="1"/>
      <c r="EP1363" s="1"/>
      <c r="ET1363" s="1"/>
      <c r="EX1363" s="1"/>
      <c r="FB1363" s="1"/>
      <c r="FF1363" s="1"/>
      <c r="FJ1363" s="1"/>
      <c r="FN1363" s="1"/>
      <c r="FR1363" s="1"/>
      <c r="FV1363" s="1"/>
      <c r="FZ1363" s="1"/>
      <c r="GD1363" s="1"/>
      <c r="GH1363" s="1"/>
      <c r="GL1363" s="1"/>
      <c r="GP1363" s="1"/>
      <c r="GT1363" s="1"/>
      <c r="GX1363" s="1"/>
      <c r="HB1363" s="1"/>
      <c r="HF1363" s="1"/>
      <c r="HJ1363" s="1"/>
      <c r="HN1363" s="1"/>
      <c r="HR1363" s="1"/>
      <c r="HV1363" s="1"/>
      <c r="HZ1363" s="1"/>
      <c r="ID1363" s="1"/>
      <c r="IH1363" s="1"/>
      <c r="IL1363" s="1"/>
      <c r="IP1363" s="1"/>
      <c r="IT1363" s="1"/>
      <c r="IX1363" s="1"/>
      <c r="JB1363" s="1"/>
      <c r="JF1363" s="1"/>
      <c r="JJ1363" s="1"/>
      <c r="JN1363" s="1"/>
      <c r="JR1363" s="1"/>
      <c r="JV1363" s="1"/>
      <c r="JZ1363" s="1"/>
      <c r="KD1363" s="1"/>
      <c r="KH1363" s="1"/>
      <c r="KL1363" s="1"/>
      <c r="KP1363" s="1"/>
      <c r="KT1363" s="1"/>
      <c r="KX1363" s="1"/>
      <c r="LB1363" s="1"/>
      <c r="LF1363" s="1"/>
      <c r="LJ1363" s="1"/>
      <c r="LN1363" s="1"/>
      <c r="LR1363" s="1"/>
    </row>
    <row r="1364" spans="6:330">
      <c r="F1364" s="1">
        <v>42272.291666666664</v>
      </c>
      <c r="G1364">
        <v>230</v>
      </c>
      <c r="H1364">
        <v>250</v>
      </c>
      <c r="J1364" s="1">
        <v>42272.291666666664</v>
      </c>
      <c r="K1364">
        <v>30</v>
      </c>
      <c r="L1364">
        <v>150</v>
      </c>
      <c r="N1364" s="1">
        <v>42272.291666666664</v>
      </c>
      <c r="O1364">
        <v>27</v>
      </c>
      <c r="P1364">
        <v>75</v>
      </c>
      <c r="R1364" s="1">
        <v>42272.291666666664</v>
      </c>
      <c r="S1364">
        <v>40</v>
      </c>
      <c r="T1364">
        <v>100</v>
      </c>
      <c r="V1364" s="1">
        <v>42272.291666666664</v>
      </c>
      <c r="W1364">
        <v>9</v>
      </c>
      <c r="X1364">
        <v>75</v>
      </c>
      <c r="Z1364" s="1">
        <v>42272.291666666664</v>
      </c>
      <c r="AA1364">
        <v>11</v>
      </c>
      <c r="AB1364">
        <v>50</v>
      </c>
      <c r="AD1364" s="1">
        <v>42272.291666666664</v>
      </c>
      <c r="AE1364">
        <v>30</v>
      </c>
      <c r="AF1364">
        <v>250</v>
      </c>
      <c r="AH1364" s="1">
        <v>42272.291666666664</v>
      </c>
      <c r="AI1364">
        <v>14</v>
      </c>
      <c r="AJ1364">
        <v>100</v>
      </c>
      <c r="AL1364" s="1">
        <v>42272.291666666664</v>
      </c>
      <c r="AM1364">
        <v>10</v>
      </c>
      <c r="AN1364">
        <v>50</v>
      </c>
      <c r="AP1364" s="1">
        <v>42272.291666666664</v>
      </c>
      <c r="AQ1364">
        <v>95</v>
      </c>
      <c r="AR1364">
        <v>150</v>
      </c>
      <c r="AT1364" s="1">
        <v>42272.291666666664</v>
      </c>
      <c r="AU1364">
        <v>18</v>
      </c>
      <c r="AV1364">
        <v>100</v>
      </c>
      <c r="AX1364" s="1">
        <v>42272.291666666664</v>
      </c>
      <c r="AY1364">
        <v>10</v>
      </c>
      <c r="AZ1364">
        <v>50</v>
      </c>
      <c r="BB1364" s="1">
        <v>42272.291666666664</v>
      </c>
      <c r="BC1364">
        <v>58</v>
      </c>
      <c r="BD1364">
        <v>125</v>
      </c>
      <c r="BF1364" s="1">
        <v>42272.291666666664</v>
      </c>
      <c r="BG1364">
        <v>24</v>
      </c>
      <c r="BH1364">
        <v>75</v>
      </c>
      <c r="BJ1364" s="1">
        <v>42272.291666666664</v>
      </c>
      <c r="BK1364">
        <v>5</v>
      </c>
      <c r="BL1364">
        <v>50</v>
      </c>
      <c r="BN1364" s="1">
        <v>42272.291666666664</v>
      </c>
      <c r="BO1364">
        <v>11</v>
      </c>
      <c r="BP1364">
        <v>50</v>
      </c>
      <c r="BR1364" s="1"/>
      <c r="BV1364" s="1"/>
      <c r="BZ1364" s="1"/>
      <c r="CD1364" s="1"/>
      <c r="CH1364" s="1"/>
      <c r="CL1364" s="1"/>
      <c r="CP1364" s="1"/>
      <c r="CT1364" s="1"/>
      <c r="CX1364" s="1"/>
      <c r="DB1364" s="1"/>
      <c r="DF1364" s="1"/>
      <c r="DJ1364" s="1"/>
      <c r="DN1364" s="1"/>
      <c r="DR1364" s="1"/>
      <c r="DV1364" s="1"/>
      <c r="DZ1364" s="1"/>
      <c r="ED1364" s="1"/>
      <c r="EH1364" s="1"/>
      <c r="EL1364" s="1"/>
      <c r="EP1364" s="1"/>
      <c r="ET1364" s="1"/>
      <c r="EX1364" s="1"/>
      <c r="FB1364" s="1"/>
      <c r="FF1364" s="1"/>
      <c r="FJ1364" s="1"/>
      <c r="FN1364" s="1"/>
      <c r="FR1364" s="1"/>
      <c r="FV1364" s="1"/>
      <c r="FZ1364" s="1"/>
      <c r="GD1364" s="1"/>
      <c r="GH1364" s="1"/>
      <c r="GL1364" s="1"/>
      <c r="GP1364" s="1"/>
      <c r="GT1364" s="1"/>
      <c r="GX1364" s="1"/>
      <c r="HB1364" s="1"/>
      <c r="HF1364" s="1"/>
      <c r="HJ1364" s="1"/>
      <c r="HN1364" s="1"/>
      <c r="HR1364" s="1"/>
      <c r="HV1364" s="1"/>
      <c r="HZ1364" s="1"/>
      <c r="ID1364" s="1"/>
      <c r="IH1364" s="1"/>
      <c r="IL1364" s="1"/>
      <c r="IP1364" s="1"/>
      <c r="IT1364" s="1"/>
      <c r="IX1364" s="1"/>
      <c r="JB1364" s="1"/>
      <c r="JF1364" s="1"/>
      <c r="JJ1364" s="1"/>
      <c r="JN1364" s="1"/>
      <c r="JR1364" s="1"/>
      <c r="JV1364" s="1"/>
      <c r="JZ1364" s="1"/>
      <c r="KD1364" s="1"/>
      <c r="KH1364" s="1"/>
      <c r="KL1364" s="1"/>
      <c r="KP1364" s="1"/>
      <c r="KT1364" s="1"/>
      <c r="KX1364" s="1"/>
      <c r="LB1364" s="1"/>
      <c r="LF1364" s="1"/>
      <c r="LJ1364" s="1"/>
      <c r="LN1364" s="1"/>
      <c r="LR1364" s="1"/>
    </row>
    <row r="1365" spans="6:330">
      <c r="F1365" s="1">
        <v>42272.333333333336</v>
      </c>
      <c r="G1365">
        <v>254</v>
      </c>
      <c r="H1365">
        <v>250</v>
      </c>
      <c r="J1365" s="1">
        <v>42272.333333333336</v>
      </c>
      <c r="K1365">
        <v>57</v>
      </c>
      <c r="L1365">
        <v>150</v>
      </c>
      <c r="N1365" s="1">
        <v>42272.333333333336</v>
      </c>
      <c r="O1365">
        <v>40</v>
      </c>
      <c r="P1365">
        <v>75</v>
      </c>
      <c r="R1365" s="1">
        <v>42272.333333333336</v>
      </c>
      <c r="S1365">
        <v>46</v>
      </c>
      <c r="T1365">
        <v>100</v>
      </c>
      <c r="V1365" s="1">
        <v>42272.333333333336</v>
      </c>
      <c r="W1365">
        <v>15</v>
      </c>
      <c r="X1365">
        <v>75</v>
      </c>
      <c r="Z1365" s="1">
        <v>42272.333333333336</v>
      </c>
      <c r="AA1365">
        <v>16</v>
      </c>
      <c r="AB1365">
        <v>50</v>
      </c>
      <c r="AD1365" s="1">
        <v>42272.333333333336</v>
      </c>
      <c r="AE1365">
        <v>65</v>
      </c>
      <c r="AF1365">
        <v>250</v>
      </c>
      <c r="AH1365" s="1">
        <v>42272.333333333336</v>
      </c>
      <c r="AI1365">
        <v>47</v>
      </c>
      <c r="AJ1365">
        <v>100</v>
      </c>
      <c r="AL1365" s="1">
        <v>42272.333333333336</v>
      </c>
      <c r="AM1365">
        <v>12</v>
      </c>
      <c r="AN1365">
        <v>50</v>
      </c>
      <c r="AP1365" s="1">
        <v>42272.333333333336</v>
      </c>
      <c r="AQ1365">
        <v>96</v>
      </c>
      <c r="AR1365">
        <v>150</v>
      </c>
      <c r="AT1365" s="1">
        <v>42272.333333333336</v>
      </c>
      <c r="AU1365">
        <v>29</v>
      </c>
      <c r="AV1365">
        <v>100</v>
      </c>
      <c r="AX1365" s="1">
        <v>42272.333333333336</v>
      </c>
      <c r="AY1365">
        <v>23</v>
      </c>
      <c r="AZ1365">
        <v>50</v>
      </c>
      <c r="BB1365" s="1">
        <v>42272.333333333336</v>
      </c>
      <c r="BC1365">
        <v>55</v>
      </c>
      <c r="BD1365">
        <v>125</v>
      </c>
      <c r="BF1365" s="1">
        <v>42272.333333333336</v>
      </c>
      <c r="BG1365">
        <v>32</v>
      </c>
      <c r="BH1365">
        <v>75</v>
      </c>
      <c r="BJ1365" s="1">
        <v>42272.333333333336</v>
      </c>
      <c r="BK1365">
        <v>10</v>
      </c>
      <c r="BL1365">
        <v>50</v>
      </c>
      <c r="BN1365" s="1">
        <v>42272.333333333336</v>
      </c>
      <c r="BO1365">
        <v>16</v>
      </c>
      <c r="BP1365">
        <v>50</v>
      </c>
      <c r="BR1365" s="1"/>
      <c r="BV1365" s="1"/>
      <c r="BZ1365" s="1"/>
      <c r="CD1365" s="1"/>
      <c r="CH1365" s="1"/>
      <c r="CL1365" s="1"/>
      <c r="CP1365" s="1"/>
      <c r="CT1365" s="1"/>
      <c r="CX1365" s="1"/>
      <c r="DB1365" s="1"/>
      <c r="DF1365" s="1"/>
      <c r="DJ1365" s="1"/>
      <c r="DN1365" s="1"/>
      <c r="DR1365" s="1"/>
      <c r="DV1365" s="1"/>
      <c r="DZ1365" s="1"/>
      <c r="ED1365" s="1"/>
      <c r="EH1365" s="1"/>
      <c r="EL1365" s="1"/>
      <c r="EP1365" s="1"/>
      <c r="ET1365" s="1"/>
      <c r="EX1365" s="1"/>
      <c r="FB1365" s="1"/>
      <c r="FF1365" s="1"/>
      <c r="FJ1365" s="1"/>
      <c r="FN1365" s="1"/>
      <c r="FR1365" s="1"/>
      <c r="FV1365" s="1"/>
      <c r="FZ1365" s="1"/>
      <c r="GD1365" s="1"/>
      <c r="GH1365" s="1"/>
      <c r="GL1365" s="1"/>
      <c r="GP1365" s="1"/>
      <c r="GT1365" s="1"/>
      <c r="GX1365" s="1"/>
      <c r="HB1365" s="1"/>
      <c r="HF1365" s="1"/>
      <c r="HJ1365" s="1"/>
      <c r="HN1365" s="1"/>
      <c r="HR1365" s="1"/>
      <c r="HV1365" s="1"/>
      <c r="HZ1365" s="1"/>
      <c r="ID1365" s="1"/>
      <c r="IH1365" s="1"/>
      <c r="IL1365" s="1"/>
      <c r="IP1365" s="1"/>
      <c r="IT1365" s="1"/>
      <c r="IX1365" s="1"/>
      <c r="JB1365" s="1"/>
      <c r="JF1365" s="1"/>
      <c r="JJ1365" s="1"/>
      <c r="JN1365" s="1"/>
      <c r="JR1365" s="1"/>
      <c r="JV1365" s="1"/>
      <c r="JZ1365" s="1"/>
      <c r="KD1365" s="1"/>
      <c r="KH1365" s="1"/>
      <c r="KL1365" s="1"/>
      <c r="KP1365" s="1"/>
      <c r="KT1365" s="1"/>
      <c r="KX1365" s="1"/>
      <c r="LB1365" s="1"/>
      <c r="LF1365" s="1"/>
      <c r="LJ1365" s="1"/>
      <c r="LN1365" s="1"/>
      <c r="LR1365" s="1"/>
    </row>
    <row r="1366" spans="6:330">
      <c r="F1366" s="1">
        <v>42272.375</v>
      </c>
      <c r="G1366">
        <v>268</v>
      </c>
      <c r="H1366">
        <v>250</v>
      </c>
      <c r="J1366" s="1">
        <v>42272.375</v>
      </c>
      <c r="K1366">
        <v>69</v>
      </c>
      <c r="L1366">
        <v>150</v>
      </c>
      <c r="N1366" s="1">
        <v>42272.375</v>
      </c>
      <c r="O1366">
        <v>40</v>
      </c>
      <c r="P1366">
        <v>75</v>
      </c>
      <c r="R1366" s="1">
        <v>42272.375</v>
      </c>
      <c r="S1366">
        <v>48</v>
      </c>
      <c r="T1366">
        <v>100</v>
      </c>
      <c r="V1366" s="1">
        <v>42272.375</v>
      </c>
      <c r="W1366">
        <v>10</v>
      </c>
      <c r="X1366">
        <v>75</v>
      </c>
      <c r="Z1366" s="1">
        <v>42272.375</v>
      </c>
      <c r="AA1366">
        <v>16</v>
      </c>
      <c r="AB1366">
        <v>50</v>
      </c>
      <c r="AD1366" s="1">
        <v>42272.375</v>
      </c>
      <c r="AE1366">
        <v>72</v>
      </c>
      <c r="AF1366">
        <v>250</v>
      </c>
      <c r="AH1366" s="1">
        <v>42272.375</v>
      </c>
      <c r="AI1366">
        <v>62</v>
      </c>
      <c r="AJ1366">
        <v>100</v>
      </c>
      <c r="AL1366" s="1">
        <v>42272.375</v>
      </c>
      <c r="AM1366">
        <v>13</v>
      </c>
      <c r="AN1366">
        <v>50</v>
      </c>
      <c r="AP1366" s="1">
        <v>42272.375</v>
      </c>
      <c r="AQ1366">
        <v>100</v>
      </c>
      <c r="AR1366">
        <v>150</v>
      </c>
      <c r="AT1366" s="1">
        <v>42272.375</v>
      </c>
      <c r="AU1366">
        <v>36</v>
      </c>
      <c r="AV1366">
        <v>100</v>
      </c>
      <c r="AX1366" s="1">
        <v>42272.375</v>
      </c>
      <c r="AY1366">
        <v>20</v>
      </c>
      <c r="AZ1366">
        <v>50</v>
      </c>
      <c r="BB1366" s="1">
        <v>42272.375</v>
      </c>
      <c r="BC1366">
        <v>53</v>
      </c>
      <c r="BD1366">
        <v>125</v>
      </c>
      <c r="BF1366" s="1">
        <v>42272.375</v>
      </c>
      <c r="BG1366">
        <v>28</v>
      </c>
      <c r="BH1366">
        <v>75</v>
      </c>
      <c r="BJ1366" s="1">
        <v>42272.375</v>
      </c>
      <c r="BK1366">
        <v>11</v>
      </c>
      <c r="BL1366">
        <v>50</v>
      </c>
      <c r="BN1366" s="1">
        <v>42272.375</v>
      </c>
      <c r="BO1366">
        <v>16</v>
      </c>
      <c r="BP1366">
        <v>50</v>
      </c>
      <c r="BR1366" s="1"/>
      <c r="BV1366" s="1"/>
      <c r="BZ1366" s="1"/>
      <c r="CD1366" s="1"/>
      <c r="CH1366" s="1"/>
      <c r="CL1366" s="1"/>
      <c r="CP1366" s="1"/>
      <c r="CT1366" s="1"/>
      <c r="CX1366" s="1"/>
      <c r="DB1366" s="1"/>
      <c r="DF1366" s="1"/>
      <c r="DJ1366" s="1"/>
      <c r="DN1366" s="1"/>
      <c r="DR1366" s="1"/>
      <c r="DV1366" s="1"/>
      <c r="DZ1366" s="1"/>
      <c r="ED1366" s="1"/>
      <c r="EH1366" s="1"/>
      <c r="EL1366" s="1"/>
      <c r="EP1366" s="1"/>
      <c r="ET1366" s="1"/>
      <c r="EX1366" s="1"/>
      <c r="FB1366" s="1"/>
      <c r="FF1366" s="1"/>
      <c r="FJ1366" s="1"/>
      <c r="FN1366" s="1"/>
      <c r="FR1366" s="1"/>
      <c r="FV1366" s="1"/>
      <c r="FZ1366" s="1"/>
      <c r="GD1366" s="1"/>
      <c r="GH1366" s="1"/>
      <c r="GL1366" s="1"/>
      <c r="GP1366" s="1"/>
      <c r="GT1366" s="1"/>
      <c r="GX1366" s="1"/>
      <c r="HB1366" s="1"/>
      <c r="HF1366" s="1"/>
      <c r="HJ1366" s="1"/>
      <c r="HN1366" s="1"/>
      <c r="HR1366" s="1"/>
      <c r="HV1366" s="1"/>
      <c r="HZ1366" s="1"/>
      <c r="ID1366" s="1"/>
      <c r="IH1366" s="1"/>
      <c r="IL1366" s="1"/>
      <c r="IP1366" s="1"/>
      <c r="IT1366" s="1"/>
      <c r="IX1366" s="1"/>
      <c r="JB1366" s="1"/>
      <c r="JF1366" s="1"/>
      <c r="JJ1366" s="1"/>
      <c r="JN1366" s="1"/>
      <c r="JR1366" s="1"/>
      <c r="JV1366" s="1"/>
      <c r="JZ1366" s="1"/>
      <c r="KD1366" s="1"/>
      <c r="KH1366" s="1"/>
      <c r="KL1366" s="1"/>
      <c r="KP1366" s="1"/>
      <c r="KT1366" s="1"/>
      <c r="KX1366" s="1"/>
      <c r="LB1366" s="1"/>
      <c r="LF1366" s="1"/>
      <c r="LJ1366" s="1"/>
      <c r="LN1366" s="1"/>
      <c r="LR1366" s="1"/>
    </row>
    <row r="1367" spans="6:330">
      <c r="F1367" s="1">
        <v>42272.416666666664</v>
      </c>
      <c r="G1367">
        <v>283</v>
      </c>
      <c r="H1367">
        <v>250</v>
      </c>
      <c r="J1367" s="1">
        <v>42272.416666666664</v>
      </c>
      <c r="K1367">
        <v>68</v>
      </c>
      <c r="L1367">
        <v>150</v>
      </c>
      <c r="N1367" s="1">
        <v>42272.416666666664</v>
      </c>
      <c r="O1367">
        <v>37</v>
      </c>
      <c r="P1367">
        <v>75</v>
      </c>
      <c r="R1367" s="1">
        <v>42272.416666666664</v>
      </c>
      <c r="S1367">
        <v>42</v>
      </c>
      <c r="T1367">
        <v>100</v>
      </c>
      <c r="V1367" s="1">
        <v>42272.416666666664</v>
      </c>
      <c r="W1367">
        <v>9</v>
      </c>
      <c r="X1367">
        <v>75</v>
      </c>
      <c r="Z1367" s="1">
        <v>42272.416666666664</v>
      </c>
      <c r="AA1367">
        <v>14</v>
      </c>
      <c r="AB1367">
        <v>50</v>
      </c>
      <c r="AD1367" s="1">
        <v>42272.416666666664</v>
      </c>
      <c r="AE1367">
        <v>76</v>
      </c>
      <c r="AF1367">
        <v>250</v>
      </c>
      <c r="AH1367" s="1">
        <v>42272.416666666664</v>
      </c>
      <c r="AI1367">
        <v>66</v>
      </c>
      <c r="AJ1367">
        <v>100</v>
      </c>
      <c r="AL1367" s="1">
        <v>42272.416666666664</v>
      </c>
      <c r="AM1367">
        <v>12</v>
      </c>
      <c r="AN1367">
        <v>50</v>
      </c>
      <c r="AP1367" s="1">
        <v>42272.416666666664</v>
      </c>
      <c r="AQ1367">
        <v>115</v>
      </c>
      <c r="AR1367">
        <v>150</v>
      </c>
      <c r="AT1367" s="1">
        <v>42272.416666666664</v>
      </c>
      <c r="AU1367">
        <v>27</v>
      </c>
      <c r="AV1367">
        <v>100</v>
      </c>
      <c r="AX1367" s="1">
        <v>42272.416666666664</v>
      </c>
      <c r="AY1367">
        <v>23</v>
      </c>
      <c r="AZ1367">
        <v>50</v>
      </c>
      <c r="BB1367" s="1">
        <v>42272.416666666664</v>
      </c>
      <c r="BC1367">
        <v>46</v>
      </c>
      <c r="BD1367">
        <v>125</v>
      </c>
      <c r="BF1367" s="1">
        <v>42272.416666666664</v>
      </c>
      <c r="BG1367">
        <v>24</v>
      </c>
      <c r="BH1367">
        <v>75</v>
      </c>
      <c r="BJ1367" s="1">
        <v>42272.416666666664</v>
      </c>
      <c r="BK1367">
        <v>11</v>
      </c>
      <c r="BL1367">
        <v>50</v>
      </c>
      <c r="BN1367" s="1">
        <v>42272.416666666664</v>
      </c>
      <c r="BO1367">
        <v>14</v>
      </c>
      <c r="BP1367">
        <v>50</v>
      </c>
      <c r="BR1367" s="1"/>
      <c r="BV1367" s="1"/>
      <c r="BZ1367" s="1"/>
      <c r="CD1367" s="1"/>
      <c r="CH1367" s="1"/>
      <c r="CL1367" s="1"/>
      <c r="CP1367" s="1"/>
      <c r="CT1367" s="1"/>
      <c r="CX1367" s="1"/>
      <c r="DB1367" s="1"/>
      <c r="DF1367" s="1"/>
      <c r="DJ1367" s="1"/>
      <c r="DN1367" s="1"/>
      <c r="DR1367" s="1"/>
      <c r="DV1367" s="1"/>
      <c r="DZ1367" s="1"/>
      <c r="ED1367" s="1"/>
      <c r="EH1367" s="1"/>
      <c r="EL1367" s="1"/>
      <c r="EP1367" s="1"/>
      <c r="ET1367" s="1"/>
      <c r="EX1367" s="1"/>
      <c r="FB1367" s="1"/>
      <c r="FF1367" s="1"/>
      <c r="FJ1367" s="1"/>
      <c r="FN1367" s="1"/>
      <c r="FR1367" s="1"/>
      <c r="FV1367" s="1"/>
      <c r="FZ1367" s="1"/>
      <c r="GD1367" s="1"/>
      <c r="GH1367" s="1"/>
      <c r="GL1367" s="1"/>
      <c r="GP1367" s="1"/>
      <c r="GT1367" s="1"/>
      <c r="GX1367" s="1"/>
      <c r="HB1367" s="1"/>
      <c r="HF1367" s="1"/>
      <c r="HJ1367" s="1"/>
      <c r="HN1367" s="1"/>
      <c r="HR1367" s="1"/>
      <c r="HV1367" s="1"/>
      <c r="HZ1367" s="1"/>
      <c r="ID1367" s="1"/>
      <c r="IH1367" s="1"/>
      <c r="IL1367" s="1"/>
      <c r="IP1367" s="1"/>
      <c r="IT1367" s="1"/>
      <c r="IX1367" s="1"/>
      <c r="JB1367" s="1"/>
      <c r="JF1367" s="1"/>
      <c r="JJ1367" s="1"/>
      <c r="JN1367" s="1"/>
      <c r="JR1367" s="1"/>
      <c r="JV1367" s="1"/>
      <c r="JZ1367" s="1"/>
      <c r="KD1367" s="1"/>
      <c r="KH1367" s="1"/>
      <c r="KL1367" s="1"/>
      <c r="KP1367" s="1"/>
      <c r="KT1367" s="1"/>
      <c r="KX1367" s="1"/>
      <c r="LB1367" s="1"/>
      <c r="LF1367" s="1"/>
      <c r="LJ1367" s="1"/>
      <c r="LN1367" s="1"/>
      <c r="LR1367" s="1"/>
    </row>
    <row r="1368" spans="6:330">
      <c r="F1368" s="1">
        <v>42272.458333333336</v>
      </c>
      <c r="G1368">
        <v>305</v>
      </c>
      <c r="H1368">
        <v>250</v>
      </c>
      <c r="J1368" s="1">
        <v>42272.458333333336</v>
      </c>
      <c r="K1368">
        <v>64</v>
      </c>
      <c r="L1368">
        <v>150</v>
      </c>
      <c r="N1368" s="1">
        <v>42272.458333333336</v>
      </c>
      <c r="O1368">
        <v>36</v>
      </c>
      <c r="P1368">
        <v>75</v>
      </c>
      <c r="R1368" s="1">
        <v>42272.458333333336</v>
      </c>
      <c r="S1368">
        <v>50</v>
      </c>
      <c r="T1368">
        <v>100</v>
      </c>
      <c r="V1368" s="1">
        <v>42272.458333333336</v>
      </c>
      <c r="W1368">
        <v>16</v>
      </c>
      <c r="X1368">
        <v>75</v>
      </c>
      <c r="Z1368" s="1">
        <v>42272.458333333336</v>
      </c>
      <c r="AA1368">
        <v>11</v>
      </c>
      <c r="AB1368">
        <v>50</v>
      </c>
      <c r="AD1368" s="1">
        <v>42272.458333333336</v>
      </c>
      <c r="AE1368">
        <v>70</v>
      </c>
      <c r="AF1368">
        <v>250</v>
      </c>
      <c r="AH1368" s="1">
        <v>42272.458333333336</v>
      </c>
      <c r="AI1368">
        <v>67</v>
      </c>
      <c r="AJ1368">
        <v>100</v>
      </c>
      <c r="AL1368" s="1">
        <v>42272.458333333336</v>
      </c>
      <c r="AM1368">
        <v>10</v>
      </c>
      <c r="AN1368">
        <v>50</v>
      </c>
      <c r="AP1368" s="1">
        <v>42272.458333333336</v>
      </c>
      <c r="AQ1368">
        <v>130</v>
      </c>
      <c r="AR1368">
        <v>150</v>
      </c>
      <c r="AT1368" s="1">
        <v>42272.458333333336</v>
      </c>
      <c r="AU1368">
        <v>30</v>
      </c>
      <c r="AV1368">
        <v>100</v>
      </c>
      <c r="AX1368" s="1">
        <v>42272.458333333336</v>
      </c>
      <c r="AY1368">
        <v>21</v>
      </c>
      <c r="AZ1368">
        <v>50</v>
      </c>
      <c r="BB1368" s="1">
        <v>42272.458333333336</v>
      </c>
      <c r="BC1368">
        <v>42</v>
      </c>
      <c r="BD1368">
        <v>125</v>
      </c>
      <c r="BF1368" s="1">
        <v>42272.458333333336</v>
      </c>
      <c r="BG1368">
        <v>25</v>
      </c>
      <c r="BH1368">
        <v>75</v>
      </c>
      <c r="BJ1368" s="1">
        <v>42272.458333333336</v>
      </c>
      <c r="BK1368">
        <v>12</v>
      </c>
      <c r="BL1368">
        <v>50</v>
      </c>
      <c r="BN1368" s="1">
        <v>42272.458333333336</v>
      </c>
      <c r="BO1368">
        <v>11</v>
      </c>
      <c r="BP1368">
        <v>50</v>
      </c>
      <c r="BR1368" s="1"/>
      <c r="BV1368" s="1"/>
      <c r="BZ1368" s="1"/>
      <c r="CD1368" s="1"/>
      <c r="CH1368" s="1"/>
      <c r="CL1368" s="1"/>
      <c r="CP1368" s="1"/>
      <c r="CT1368" s="1"/>
      <c r="CX1368" s="1"/>
      <c r="DB1368" s="1"/>
      <c r="DF1368" s="1"/>
      <c r="DJ1368" s="1"/>
      <c r="DN1368" s="1"/>
      <c r="DR1368" s="1"/>
      <c r="DV1368" s="1"/>
      <c r="DZ1368" s="1"/>
      <c r="ED1368" s="1"/>
      <c r="EH1368" s="1"/>
      <c r="EL1368" s="1"/>
      <c r="EP1368" s="1"/>
      <c r="ET1368" s="1"/>
      <c r="EX1368" s="1"/>
      <c r="FB1368" s="1"/>
      <c r="FF1368" s="1"/>
      <c r="FJ1368" s="1"/>
      <c r="FN1368" s="1"/>
      <c r="FR1368" s="1"/>
      <c r="FV1368" s="1"/>
      <c r="FZ1368" s="1"/>
      <c r="GD1368" s="1"/>
      <c r="GH1368" s="1"/>
      <c r="GL1368" s="1"/>
      <c r="GP1368" s="1"/>
      <c r="GT1368" s="1"/>
      <c r="GX1368" s="1"/>
      <c r="HB1368" s="1"/>
      <c r="HF1368" s="1"/>
      <c r="HJ1368" s="1"/>
      <c r="HN1368" s="1"/>
      <c r="HR1368" s="1"/>
      <c r="HV1368" s="1"/>
      <c r="HZ1368" s="1"/>
      <c r="ID1368" s="1"/>
      <c r="IH1368" s="1"/>
      <c r="IL1368" s="1"/>
      <c r="IP1368" s="1"/>
      <c r="IT1368" s="1"/>
      <c r="IX1368" s="1"/>
      <c r="JB1368" s="1"/>
      <c r="JF1368" s="1"/>
      <c r="JJ1368" s="1"/>
      <c r="JN1368" s="1"/>
      <c r="JR1368" s="1"/>
      <c r="JV1368" s="1"/>
      <c r="JZ1368" s="1"/>
      <c r="KD1368" s="1"/>
      <c r="KH1368" s="1"/>
      <c r="KL1368" s="1"/>
      <c r="KP1368" s="1"/>
      <c r="KT1368" s="1"/>
      <c r="KX1368" s="1"/>
      <c r="LB1368" s="1"/>
      <c r="LF1368" s="1"/>
      <c r="LJ1368" s="1"/>
      <c r="LN1368" s="1"/>
      <c r="LR1368" s="1"/>
    </row>
    <row r="1369" spans="6:330">
      <c r="F1369" s="1">
        <v>42272.5</v>
      </c>
      <c r="G1369">
        <v>325</v>
      </c>
      <c r="H1369">
        <v>250</v>
      </c>
      <c r="J1369" s="1">
        <v>42272.5</v>
      </c>
      <c r="K1369">
        <v>62</v>
      </c>
      <c r="L1369">
        <v>150</v>
      </c>
      <c r="N1369" s="1">
        <v>42272.5</v>
      </c>
      <c r="O1369">
        <v>35</v>
      </c>
      <c r="P1369">
        <v>75</v>
      </c>
      <c r="R1369" s="1">
        <v>42272.5</v>
      </c>
      <c r="S1369">
        <v>53</v>
      </c>
      <c r="T1369">
        <v>100</v>
      </c>
      <c r="V1369" s="1">
        <v>42272.5</v>
      </c>
      <c r="W1369">
        <v>18</v>
      </c>
      <c r="X1369">
        <v>75</v>
      </c>
      <c r="Z1369" s="1">
        <v>42272.5</v>
      </c>
      <c r="AA1369">
        <v>15</v>
      </c>
      <c r="AB1369">
        <v>50</v>
      </c>
      <c r="AD1369" s="1">
        <v>42272.5</v>
      </c>
      <c r="AE1369">
        <v>76</v>
      </c>
      <c r="AF1369">
        <v>250</v>
      </c>
      <c r="AH1369" s="1">
        <v>42272.5</v>
      </c>
      <c r="AI1369">
        <v>61</v>
      </c>
      <c r="AJ1369">
        <v>100</v>
      </c>
      <c r="AL1369" s="1">
        <v>42272.5</v>
      </c>
      <c r="AM1369">
        <v>10</v>
      </c>
      <c r="AN1369">
        <v>50</v>
      </c>
      <c r="AP1369" s="1">
        <v>42272.5</v>
      </c>
      <c r="AQ1369">
        <v>132</v>
      </c>
      <c r="AR1369">
        <v>150</v>
      </c>
      <c r="AT1369" s="1">
        <v>42272.5</v>
      </c>
      <c r="AU1369">
        <v>30</v>
      </c>
      <c r="AV1369">
        <v>100</v>
      </c>
      <c r="AX1369" s="1">
        <v>42272.5</v>
      </c>
      <c r="AY1369">
        <v>26</v>
      </c>
      <c r="AZ1369">
        <v>50</v>
      </c>
      <c r="BB1369" s="1">
        <v>42272.5</v>
      </c>
      <c r="BC1369">
        <v>45</v>
      </c>
      <c r="BD1369">
        <v>125</v>
      </c>
      <c r="BF1369" s="1">
        <v>42272.5</v>
      </c>
      <c r="BG1369">
        <v>23</v>
      </c>
      <c r="BH1369">
        <v>75</v>
      </c>
      <c r="BJ1369" s="1">
        <v>42272.5</v>
      </c>
      <c r="BK1369">
        <v>11</v>
      </c>
      <c r="BL1369">
        <v>50</v>
      </c>
      <c r="BN1369" s="1">
        <v>42272.5</v>
      </c>
      <c r="BO1369">
        <v>15</v>
      </c>
      <c r="BP1369">
        <v>50</v>
      </c>
      <c r="BR1369" s="1"/>
      <c r="BV1369" s="1"/>
      <c r="BZ1369" s="1"/>
      <c r="CD1369" s="1"/>
      <c r="CH1369" s="1"/>
      <c r="CL1369" s="1"/>
      <c r="CP1369" s="1"/>
      <c r="CT1369" s="1"/>
      <c r="CX1369" s="1"/>
      <c r="DB1369" s="1"/>
      <c r="DF1369" s="1"/>
      <c r="DJ1369" s="1"/>
      <c r="DN1369" s="1"/>
      <c r="DR1369" s="1"/>
      <c r="DV1369" s="1"/>
      <c r="DZ1369" s="1"/>
      <c r="ED1369" s="1"/>
      <c r="EH1369" s="1"/>
      <c r="EL1369" s="1"/>
      <c r="EP1369" s="1"/>
      <c r="ET1369" s="1"/>
      <c r="EX1369" s="1"/>
      <c r="FB1369" s="1"/>
      <c r="FF1369" s="1"/>
      <c r="FJ1369" s="1"/>
      <c r="FN1369" s="1"/>
      <c r="FR1369" s="1"/>
      <c r="FV1369" s="1"/>
      <c r="FZ1369" s="1"/>
      <c r="GD1369" s="1"/>
      <c r="GH1369" s="1"/>
      <c r="GL1369" s="1"/>
      <c r="GP1369" s="1"/>
      <c r="GT1369" s="1"/>
      <c r="GX1369" s="1"/>
      <c r="HB1369" s="1"/>
      <c r="HF1369" s="1"/>
      <c r="HJ1369" s="1"/>
      <c r="HN1369" s="1"/>
      <c r="HR1369" s="1"/>
      <c r="HV1369" s="1"/>
      <c r="HZ1369" s="1"/>
      <c r="ID1369" s="1"/>
      <c r="IH1369" s="1"/>
      <c r="IL1369" s="1"/>
      <c r="IP1369" s="1"/>
      <c r="IT1369" s="1"/>
      <c r="IX1369" s="1"/>
      <c r="JB1369" s="1"/>
      <c r="JF1369" s="1"/>
      <c r="JJ1369" s="1"/>
      <c r="JN1369" s="1"/>
      <c r="JR1369" s="1"/>
      <c r="JV1369" s="1"/>
      <c r="JZ1369" s="1"/>
      <c r="KD1369" s="1"/>
      <c r="KH1369" s="1"/>
      <c r="KL1369" s="1"/>
      <c r="KP1369" s="1"/>
      <c r="KT1369" s="1"/>
      <c r="KX1369" s="1"/>
      <c r="LB1369" s="1"/>
      <c r="LF1369" s="1"/>
      <c r="LJ1369" s="1"/>
      <c r="LN1369" s="1"/>
      <c r="LR1369" s="1"/>
    </row>
    <row r="1370" spans="6:330">
      <c r="F1370" s="1">
        <v>42272.541666666664</v>
      </c>
      <c r="G1370">
        <v>334</v>
      </c>
      <c r="H1370">
        <v>250</v>
      </c>
      <c r="J1370" s="1">
        <v>42272.541666666664</v>
      </c>
      <c r="K1370">
        <v>53</v>
      </c>
      <c r="L1370">
        <v>150</v>
      </c>
      <c r="N1370" s="1">
        <v>42272.541666666664</v>
      </c>
      <c r="O1370">
        <v>41</v>
      </c>
      <c r="P1370">
        <v>75</v>
      </c>
      <c r="R1370" s="1">
        <v>42272.541666666664</v>
      </c>
      <c r="S1370">
        <v>56</v>
      </c>
      <c r="T1370">
        <v>100</v>
      </c>
      <c r="V1370" s="1">
        <v>42272.541666666664</v>
      </c>
      <c r="W1370">
        <v>17</v>
      </c>
      <c r="X1370">
        <v>75</v>
      </c>
      <c r="Z1370" s="1">
        <v>42272.541666666664</v>
      </c>
      <c r="AA1370">
        <v>21</v>
      </c>
      <c r="AB1370">
        <v>50</v>
      </c>
      <c r="AD1370" s="1">
        <v>42272.541666666664</v>
      </c>
      <c r="AE1370">
        <v>57</v>
      </c>
      <c r="AF1370">
        <v>250</v>
      </c>
      <c r="AH1370" s="1">
        <v>42272.541666666664</v>
      </c>
      <c r="AI1370">
        <v>54</v>
      </c>
      <c r="AJ1370">
        <v>100</v>
      </c>
      <c r="AL1370" s="1">
        <v>42272.541666666664</v>
      </c>
      <c r="AM1370">
        <v>10</v>
      </c>
      <c r="AN1370">
        <v>50</v>
      </c>
      <c r="AP1370" s="1">
        <v>42272.541666666664</v>
      </c>
      <c r="AQ1370">
        <v>134</v>
      </c>
      <c r="AR1370">
        <v>150</v>
      </c>
      <c r="AT1370" s="1">
        <v>42272.541666666664</v>
      </c>
      <c r="AU1370">
        <v>29</v>
      </c>
      <c r="AV1370">
        <v>100</v>
      </c>
      <c r="AX1370" s="1">
        <v>42272.541666666664</v>
      </c>
      <c r="AY1370">
        <v>25</v>
      </c>
      <c r="AZ1370">
        <v>50</v>
      </c>
      <c r="BB1370" s="1">
        <v>42272.541666666664</v>
      </c>
      <c r="BC1370">
        <v>38</v>
      </c>
      <c r="BD1370">
        <v>125</v>
      </c>
      <c r="BF1370" s="1">
        <v>42272.541666666664</v>
      </c>
      <c r="BG1370">
        <v>21</v>
      </c>
      <c r="BH1370">
        <v>75</v>
      </c>
      <c r="BJ1370" s="1">
        <v>42272.541666666664</v>
      </c>
      <c r="BK1370">
        <v>11</v>
      </c>
      <c r="BL1370">
        <v>50</v>
      </c>
      <c r="BN1370" s="1">
        <v>42272.541666666664</v>
      </c>
      <c r="BO1370">
        <v>21</v>
      </c>
      <c r="BP1370">
        <v>50</v>
      </c>
      <c r="BR1370" s="1"/>
      <c r="BV1370" s="1"/>
      <c r="BZ1370" s="1"/>
      <c r="CD1370" s="1"/>
      <c r="CH1370" s="1"/>
      <c r="CL1370" s="1"/>
      <c r="CP1370" s="1"/>
      <c r="CT1370" s="1"/>
      <c r="CX1370" s="1"/>
      <c r="DB1370" s="1"/>
      <c r="DF1370" s="1"/>
      <c r="DJ1370" s="1"/>
      <c r="DN1370" s="1"/>
      <c r="DR1370" s="1"/>
      <c r="DV1370" s="1"/>
      <c r="DZ1370" s="1"/>
      <c r="ED1370" s="1"/>
      <c r="EH1370" s="1"/>
      <c r="EL1370" s="1"/>
      <c r="EP1370" s="1"/>
      <c r="ET1370" s="1"/>
      <c r="EX1370" s="1"/>
      <c r="FB1370" s="1"/>
      <c r="FF1370" s="1"/>
      <c r="FJ1370" s="1"/>
      <c r="FN1370" s="1"/>
      <c r="FR1370" s="1"/>
      <c r="FV1370" s="1"/>
      <c r="FZ1370" s="1"/>
      <c r="GD1370" s="1"/>
      <c r="GH1370" s="1"/>
      <c r="GL1370" s="1"/>
      <c r="GP1370" s="1"/>
      <c r="GT1370" s="1"/>
      <c r="GX1370" s="1"/>
      <c r="HB1370" s="1"/>
      <c r="HF1370" s="1"/>
      <c r="HJ1370" s="1"/>
      <c r="HN1370" s="1"/>
      <c r="HR1370" s="1"/>
      <c r="HV1370" s="1"/>
      <c r="HZ1370" s="1"/>
      <c r="ID1370" s="1"/>
      <c r="IH1370" s="1"/>
      <c r="IL1370" s="1"/>
      <c r="IP1370" s="1"/>
      <c r="IT1370" s="1"/>
      <c r="IX1370" s="1"/>
      <c r="JB1370" s="1"/>
      <c r="JF1370" s="1"/>
      <c r="JJ1370" s="1"/>
      <c r="JN1370" s="1"/>
      <c r="JR1370" s="1"/>
      <c r="JV1370" s="1"/>
      <c r="JZ1370" s="1"/>
      <c r="KD1370" s="1"/>
      <c r="KH1370" s="1"/>
      <c r="KL1370" s="1"/>
      <c r="KP1370" s="1"/>
      <c r="KT1370" s="1"/>
      <c r="KX1370" s="1"/>
      <c r="LB1370" s="1"/>
      <c r="LF1370" s="1"/>
      <c r="LJ1370" s="1"/>
      <c r="LN1370" s="1"/>
      <c r="LR1370" s="1"/>
    </row>
    <row r="1371" spans="6:330">
      <c r="F1371" s="1">
        <v>42272.583333333336</v>
      </c>
      <c r="G1371">
        <v>341</v>
      </c>
      <c r="H1371">
        <v>250</v>
      </c>
      <c r="J1371" s="1">
        <v>42272.583333333336</v>
      </c>
      <c r="K1371">
        <v>42</v>
      </c>
      <c r="L1371">
        <v>150</v>
      </c>
      <c r="N1371" s="1">
        <v>42272.583333333336</v>
      </c>
      <c r="O1371">
        <v>40</v>
      </c>
      <c r="P1371">
        <v>75</v>
      </c>
      <c r="R1371" s="1">
        <v>42272.583333333336</v>
      </c>
      <c r="S1371">
        <v>55</v>
      </c>
      <c r="T1371">
        <v>100</v>
      </c>
      <c r="V1371" s="1">
        <v>42272.583333333336</v>
      </c>
      <c r="W1371">
        <v>10</v>
      </c>
      <c r="X1371">
        <v>75</v>
      </c>
      <c r="Z1371" s="1">
        <v>42272.583333333336</v>
      </c>
      <c r="AA1371">
        <v>14</v>
      </c>
      <c r="AB1371">
        <v>50</v>
      </c>
      <c r="AD1371" s="1">
        <v>42272.583333333336</v>
      </c>
      <c r="AE1371">
        <v>44</v>
      </c>
      <c r="AF1371">
        <v>250</v>
      </c>
      <c r="AH1371" s="1">
        <v>42272.583333333336</v>
      </c>
      <c r="AI1371">
        <v>34</v>
      </c>
      <c r="AJ1371">
        <v>100</v>
      </c>
      <c r="AL1371" s="1">
        <v>42272.583333333336</v>
      </c>
      <c r="AM1371">
        <v>13</v>
      </c>
      <c r="AN1371">
        <v>50</v>
      </c>
      <c r="AP1371" s="1">
        <v>42272.583333333336</v>
      </c>
      <c r="AQ1371">
        <v>122</v>
      </c>
      <c r="AR1371">
        <v>150</v>
      </c>
      <c r="AT1371" s="1">
        <v>42272.583333333336</v>
      </c>
      <c r="AU1371">
        <v>28</v>
      </c>
      <c r="AV1371">
        <v>100</v>
      </c>
      <c r="AX1371" s="1">
        <v>42272.583333333336</v>
      </c>
      <c r="AY1371">
        <v>26</v>
      </c>
      <c r="AZ1371">
        <v>50</v>
      </c>
      <c r="BB1371" s="1">
        <v>42272.583333333336</v>
      </c>
      <c r="BC1371">
        <v>42</v>
      </c>
      <c r="BD1371">
        <v>125</v>
      </c>
      <c r="BF1371" s="1">
        <v>42272.583333333336</v>
      </c>
      <c r="BG1371">
        <v>21</v>
      </c>
      <c r="BH1371">
        <v>75</v>
      </c>
      <c r="BJ1371" s="1">
        <v>42272.583333333336</v>
      </c>
      <c r="BK1371">
        <v>13</v>
      </c>
      <c r="BL1371">
        <v>50</v>
      </c>
      <c r="BN1371" s="1">
        <v>42272.583333333336</v>
      </c>
      <c r="BO1371">
        <v>14</v>
      </c>
      <c r="BP1371">
        <v>50</v>
      </c>
      <c r="BR1371" s="1"/>
      <c r="BV1371" s="1"/>
      <c r="BZ1371" s="1"/>
      <c r="CD1371" s="1"/>
      <c r="CH1371" s="1"/>
      <c r="CL1371" s="1"/>
      <c r="CP1371" s="1"/>
      <c r="CT1371" s="1"/>
      <c r="CX1371" s="1"/>
      <c r="DB1371" s="1"/>
      <c r="DF1371" s="1"/>
      <c r="DJ1371" s="1"/>
      <c r="DN1371" s="1"/>
      <c r="DR1371" s="1"/>
      <c r="DV1371" s="1"/>
      <c r="DZ1371" s="1"/>
      <c r="ED1371" s="1"/>
      <c r="EH1371" s="1"/>
      <c r="EL1371" s="1"/>
      <c r="EP1371" s="1"/>
      <c r="ET1371" s="1"/>
      <c r="EX1371" s="1"/>
      <c r="FB1371" s="1"/>
      <c r="FF1371" s="1"/>
      <c r="FJ1371" s="1"/>
      <c r="FN1371" s="1"/>
      <c r="FR1371" s="1"/>
      <c r="FV1371" s="1"/>
      <c r="FZ1371" s="1"/>
      <c r="GD1371" s="1"/>
      <c r="GH1371" s="1"/>
      <c r="GL1371" s="1"/>
      <c r="GP1371" s="1"/>
      <c r="GT1371" s="1"/>
      <c r="GX1371" s="1"/>
      <c r="HB1371" s="1"/>
      <c r="HF1371" s="1"/>
      <c r="HJ1371" s="1"/>
      <c r="HN1371" s="1"/>
      <c r="HR1371" s="1"/>
      <c r="HV1371" s="1"/>
      <c r="HZ1371" s="1"/>
      <c r="ID1371" s="1"/>
      <c r="IH1371" s="1"/>
      <c r="IL1371" s="1"/>
      <c r="IP1371" s="1"/>
      <c r="IT1371" s="1"/>
      <c r="IX1371" s="1"/>
      <c r="JB1371" s="1"/>
      <c r="JF1371" s="1"/>
      <c r="JJ1371" s="1"/>
      <c r="JN1371" s="1"/>
      <c r="JR1371" s="1"/>
      <c r="JV1371" s="1"/>
      <c r="JZ1371" s="1"/>
      <c r="KD1371" s="1"/>
      <c r="KH1371" s="1"/>
      <c r="KL1371" s="1"/>
      <c r="KP1371" s="1"/>
      <c r="KT1371" s="1"/>
      <c r="KX1371" s="1"/>
      <c r="LB1371" s="1"/>
      <c r="LF1371" s="1"/>
      <c r="LJ1371" s="1"/>
      <c r="LN1371" s="1"/>
      <c r="LR1371" s="1"/>
    </row>
    <row r="1372" spans="6:330">
      <c r="F1372" s="1">
        <v>42272.625</v>
      </c>
      <c r="G1372">
        <v>337</v>
      </c>
      <c r="H1372">
        <v>250</v>
      </c>
      <c r="J1372" s="1">
        <v>42272.625</v>
      </c>
      <c r="K1372">
        <v>40</v>
      </c>
      <c r="L1372">
        <v>150</v>
      </c>
      <c r="N1372" s="1">
        <v>42272.625</v>
      </c>
      <c r="O1372">
        <v>43</v>
      </c>
      <c r="P1372">
        <v>75</v>
      </c>
      <c r="R1372" s="1">
        <v>42272.625</v>
      </c>
      <c r="S1372">
        <v>54</v>
      </c>
      <c r="T1372">
        <v>100</v>
      </c>
      <c r="V1372" s="1">
        <v>42272.625</v>
      </c>
      <c r="W1372">
        <v>13</v>
      </c>
      <c r="X1372">
        <v>75</v>
      </c>
      <c r="Z1372" s="1">
        <v>42272.625</v>
      </c>
      <c r="AA1372">
        <v>20</v>
      </c>
      <c r="AB1372">
        <v>50</v>
      </c>
      <c r="AD1372" s="1">
        <v>42272.625</v>
      </c>
      <c r="AE1372">
        <v>48</v>
      </c>
      <c r="AF1372">
        <v>250</v>
      </c>
      <c r="AH1372" s="1">
        <v>42272.625</v>
      </c>
      <c r="AI1372">
        <v>42</v>
      </c>
      <c r="AJ1372">
        <v>100</v>
      </c>
      <c r="AL1372" s="1">
        <v>42272.625</v>
      </c>
      <c r="AM1372">
        <v>12</v>
      </c>
      <c r="AN1372">
        <v>50</v>
      </c>
      <c r="AP1372" s="1">
        <v>42272.625</v>
      </c>
      <c r="AQ1372">
        <v>128</v>
      </c>
      <c r="AR1372">
        <v>150</v>
      </c>
      <c r="AT1372" s="1">
        <v>42272.625</v>
      </c>
      <c r="AU1372">
        <v>23</v>
      </c>
      <c r="AV1372">
        <v>100</v>
      </c>
      <c r="AX1372" s="1">
        <v>42272.625</v>
      </c>
      <c r="AY1372">
        <v>20</v>
      </c>
      <c r="AZ1372">
        <v>50</v>
      </c>
      <c r="BB1372" s="1">
        <v>42272.625</v>
      </c>
      <c r="BC1372">
        <v>43</v>
      </c>
      <c r="BD1372">
        <v>125</v>
      </c>
      <c r="BF1372" s="1">
        <v>42272.625</v>
      </c>
      <c r="BG1372">
        <v>25</v>
      </c>
      <c r="BH1372">
        <v>75</v>
      </c>
      <c r="BJ1372" s="1">
        <v>42272.625</v>
      </c>
      <c r="BK1372">
        <v>11</v>
      </c>
      <c r="BL1372">
        <v>50</v>
      </c>
      <c r="BN1372" s="1">
        <v>42272.625</v>
      </c>
      <c r="BO1372">
        <v>20</v>
      </c>
      <c r="BP1372">
        <v>50</v>
      </c>
      <c r="BR1372" s="1"/>
      <c r="BV1372" s="1"/>
      <c r="BZ1372" s="1"/>
      <c r="CD1372" s="1"/>
      <c r="CH1372" s="1"/>
      <c r="CL1372" s="1"/>
      <c r="CP1372" s="1"/>
      <c r="CT1372" s="1"/>
      <c r="CX1372" s="1"/>
      <c r="DB1372" s="1"/>
      <c r="DF1372" s="1"/>
      <c r="DJ1372" s="1"/>
      <c r="DN1372" s="1"/>
      <c r="DR1372" s="1"/>
      <c r="DV1372" s="1"/>
      <c r="DZ1372" s="1"/>
      <c r="ED1372" s="1"/>
      <c r="EH1372" s="1"/>
      <c r="EL1372" s="1"/>
      <c r="EP1372" s="1"/>
      <c r="ET1372" s="1"/>
      <c r="EX1372" s="1"/>
      <c r="FB1372" s="1"/>
      <c r="FF1372" s="1"/>
      <c r="FJ1372" s="1"/>
      <c r="FN1372" s="1"/>
      <c r="FR1372" s="1"/>
      <c r="FV1372" s="1"/>
      <c r="FZ1372" s="1"/>
      <c r="GD1372" s="1"/>
      <c r="GH1372" s="1"/>
      <c r="GL1372" s="1"/>
      <c r="GP1372" s="1"/>
      <c r="GT1372" s="1"/>
      <c r="GX1372" s="1"/>
      <c r="HB1372" s="1"/>
      <c r="HF1372" s="1"/>
      <c r="HJ1372" s="1"/>
      <c r="HN1372" s="1"/>
      <c r="HR1372" s="1"/>
      <c r="HV1372" s="1"/>
      <c r="HZ1372" s="1"/>
      <c r="ID1372" s="1"/>
      <c r="IH1372" s="1"/>
      <c r="IL1372" s="1"/>
      <c r="IP1372" s="1"/>
      <c r="IT1372" s="1"/>
      <c r="IX1372" s="1"/>
      <c r="JB1372" s="1"/>
      <c r="JF1372" s="1"/>
      <c r="JJ1372" s="1"/>
      <c r="JN1372" s="1"/>
      <c r="JR1372" s="1"/>
      <c r="JV1372" s="1"/>
      <c r="JZ1372" s="1"/>
      <c r="KD1372" s="1"/>
      <c r="KH1372" s="1"/>
      <c r="KL1372" s="1"/>
      <c r="KP1372" s="1"/>
      <c r="KT1372" s="1"/>
      <c r="KX1372" s="1"/>
      <c r="LB1372" s="1"/>
      <c r="LF1372" s="1"/>
      <c r="LJ1372" s="1"/>
      <c r="LN1372" s="1"/>
      <c r="LR1372" s="1"/>
    </row>
    <row r="1373" spans="6:330">
      <c r="F1373" s="1">
        <v>42272.666666666664</v>
      </c>
      <c r="G1373">
        <v>312</v>
      </c>
      <c r="H1373">
        <v>250</v>
      </c>
      <c r="J1373" s="1">
        <v>42272.666666666664</v>
      </c>
      <c r="K1373">
        <v>47</v>
      </c>
      <c r="L1373">
        <v>150</v>
      </c>
      <c r="N1373" s="1">
        <v>42272.666666666664</v>
      </c>
      <c r="O1373">
        <v>35</v>
      </c>
      <c r="P1373">
        <v>75</v>
      </c>
      <c r="R1373" s="1">
        <v>42272.666666666664</v>
      </c>
      <c r="S1373">
        <v>50</v>
      </c>
      <c r="T1373">
        <v>100</v>
      </c>
      <c r="V1373" s="1">
        <v>42272.666666666664</v>
      </c>
      <c r="W1373">
        <v>13</v>
      </c>
      <c r="X1373">
        <v>75</v>
      </c>
      <c r="Z1373" s="1">
        <v>42272.666666666664</v>
      </c>
      <c r="AA1373">
        <v>22</v>
      </c>
      <c r="AB1373">
        <v>50</v>
      </c>
      <c r="AD1373" s="1">
        <v>42272.666666666664</v>
      </c>
      <c r="AE1373">
        <v>61</v>
      </c>
      <c r="AF1373">
        <v>250</v>
      </c>
      <c r="AH1373" s="1">
        <v>42272.666666666664</v>
      </c>
      <c r="AI1373">
        <v>58</v>
      </c>
      <c r="AJ1373">
        <v>100</v>
      </c>
      <c r="AL1373" s="1">
        <v>42272.666666666664</v>
      </c>
      <c r="AM1373">
        <v>11</v>
      </c>
      <c r="AN1373">
        <v>50</v>
      </c>
      <c r="AP1373" s="1">
        <v>42272.666666666664</v>
      </c>
      <c r="AQ1373">
        <v>160</v>
      </c>
      <c r="AR1373">
        <v>150</v>
      </c>
      <c r="AT1373" s="1">
        <v>42272.666666666664</v>
      </c>
      <c r="AU1373">
        <v>39</v>
      </c>
      <c r="AV1373">
        <v>100</v>
      </c>
      <c r="AX1373" s="1">
        <v>42272.666666666664</v>
      </c>
      <c r="AY1373">
        <v>22</v>
      </c>
      <c r="AZ1373">
        <v>50</v>
      </c>
      <c r="BB1373" s="1">
        <v>42272.666666666664</v>
      </c>
      <c r="BC1373">
        <v>50</v>
      </c>
      <c r="BD1373">
        <v>125</v>
      </c>
      <c r="BF1373" s="1">
        <v>42272.666666666664</v>
      </c>
      <c r="BG1373">
        <v>20</v>
      </c>
      <c r="BH1373">
        <v>75</v>
      </c>
      <c r="BJ1373" s="1">
        <v>42272.666666666664</v>
      </c>
      <c r="BK1373">
        <v>12</v>
      </c>
      <c r="BL1373">
        <v>50</v>
      </c>
      <c r="BN1373" s="1">
        <v>42272.666666666664</v>
      </c>
      <c r="BO1373">
        <v>22</v>
      </c>
      <c r="BP1373">
        <v>50</v>
      </c>
      <c r="BR1373" s="1"/>
      <c r="BV1373" s="1"/>
      <c r="BZ1373" s="1"/>
      <c r="CD1373" s="1"/>
      <c r="CH1373" s="1"/>
      <c r="CL1373" s="1"/>
      <c r="CP1373" s="1"/>
      <c r="CT1373" s="1"/>
      <c r="CX1373" s="1"/>
      <c r="DB1373" s="1"/>
      <c r="DF1373" s="1"/>
      <c r="DJ1373" s="1"/>
      <c r="DN1373" s="1"/>
      <c r="DR1373" s="1"/>
      <c r="DV1373" s="1"/>
      <c r="DZ1373" s="1"/>
      <c r="ED1373" s="1"/>
      <c r="EH1373" s="1"/>
      <c r="EL1373" s="1"/>
      <c r="EP1373" s="1"/>
      <c r="ET1373" s="1"/>
      <c r="EX1373" s="1"/>
      <c r="FB1373" s="1"/>
      <c r="FF1373" s="1"/>
      <c r="FJ1373" s="1"/>
      <c r="FN1373" s="1"/>
      <c r="FR1373" s="1"/>
      <c r="FV1373" s="1"/>
      <c r="FZ1373" s="1"/>
      <c r="GD1373" s="1"/>
      <c r="GH1373" s="1"/>
      <c r="GL1373" s="1"/>
      <c r="GP1373" s="1"/>
      <c r="GT1373" s="1"/>
      <c r="GX1373" s="1"/>
      <c r="HB1373" s="1"/>
      <c r="HF1373" s="1"/>
      <c r="HJ1373" s="1"/>
      <c r="HN1373" s="1"/>
      <c r="HR1373" s="1"/>
      <c r="HV1373" s="1"/>
      <c r="HZ1373" s="1"/>
      <c r="ID1373" s="1"/>
      <c r="IH1373" s="1"/>
      <c r="IL1373" s="1"/>
      <c r="IP1373" s="1"/>
      <c r="IT1373" s="1"/>
      <c r="IX1373" s="1"/>
      <c r="JB1373" s="1"/>
      <c r="JF1373" s="1"/>
      <c r="JJ1373" s="1"/>
      <c r="JN1373" s="1"/>
      <c r="JR1373" s="1"/>
      <c r="JV1373" s="1"/>
      <c r="JZ1373" s="1"/>
      <c r="KD1373" s="1"/>
      <c r="KH1373" s="1"/>
      <c r="KL1373" s="1"/>
      <c r="KP1373" s="1"/>
      <c r="KT1373" s="1"/>
      <c r="KX1373" s="1"/>
      <c r="LB1373" s="1"/>
      <c r="LF1373" s="1"/>
      <c r="LJ1373" s="1"/>
      <c r="LN1373" s="1"/>
      <c r="LR1373" s="1"/>
    </row>
    <row r="1374" spans="6:330">
      <c r="F1374" s="1">
        <v>42272.708333333336</v>
      </c>
      <c r="G1374">
        <v>282</v>
      </c>
      <c r="H1374">
        <v>250</v>
      </c>
      <c r="J1374" s="1">
        <v>42272.708333333336</v>
      </c>
      <c r="K1374">
        <v>62</v>
      </c>
      <c r="L1374">
        <v>150</v>
      </c>
      <c r="N1374" s="1">
        <v>42272.708333333336</v>
      </c>
      <c r="O1374">
        <v>45</v>
      </c>
      <c r="P1374">
        <v>75</v>
      </c>
      <c r="R1374" s="1">
        <v>42272.708333333336</v>
      </c>
      <c r="S1374">
        <v>53</v>
      </c>
      <c r="T1374">
        <v>100</v>
      </c>
      <c r="V1374" s="1">
        <v>42272.708333333336</v>
      </c>
      <c r="W1374">
        <v>24</v>
      </c>
      <c r="X1374">
        <v>75</v>
      </c>
      <c r="Z1374" s="1">
        <v>42272.708333333336</v>
      </c>
      <c r="AA1374">
        <v>27</v>
      </c>
      <c r="AB1374">
        <v>50</v>
      </c>
      <c r="AD1374" s="1">
        <v>42272.708333333336</v>
      </c>
      <c r="AE1374">
        <v>66</v>
      </c>
      <c r="AF1374">
        <v>250</v>
      </c>
      <c r="AH1374" s="1">
        <v>42272.708333333336</v>
      </c>
      <c r="AI1374">
        <v>67</v>
      </c>
      <c r="AJ1374">
        <v>100</v>
      </c>
      <c r="AL1374" s="1">
        <v>42272.708333333336</v>
      </c>
      <c r="AM1374">
        <v>11</v>
      </c>
      <c r="AN1374">
        <v>50</v>
      </c>
      <c r="AP1374" s="1">
        <v>42272.708333333336</v>
      </c>
      <c r="AQ1374">
        <v>177</v>
      </c>
      <c r="AR1374">
        <v>150</v>
      </c>
      <c r="AT1374" s="1">
        <v>42272.708333333336</v>
      </c>
      <c r="AU1374">
        <v>38</v>
      </c>
      <c r="AV1374">
        <v>100</v>
      </c>
      <c r="AX1374" s="1">
        <v>42272.708333333336</v>
      </c>
      <c r="AY1374">
        <v>22</v>
      </c>
      <c r="AZ1374">
        <v>50</v>
      </c>
      <c r="BB1374" s="1">
        <v>42272.708333333336</v>
      </c>
      <c r="BC1374">
        <v>60</v>
      </c>
      <c r="BD1374">
        <v>125</v>
      </c>
      <c r="BF1374" s="1">
        <v>42272.708333333336</v>
      </c>
      <c r="BG1374">
        <v>19</v>
      </c>
      <c r="BH1374">
        <v>75</v>
      </c>
      <c r="BJ1374" s="1">
        <v>42272.708333333336</v>
      </c>
      <c r="BK1374">
        <v>20</v>
      </c>
      <c r="BL1374">
        <v>50</v>
      </c>
      <c r="BN1374" s="1">
        <v>42272.708333333336</v>
      </c>
      <c r="BO1374">
        <v>27</v>
      </c>
      <c r="BP1374">
        <v>50</v>
      </c>
      <c r="BR1374" s="1"/>
      <c r="BV1374" s="1"/>
      <c r="BZ1374" s="1"/>
      <c r="CD1374" s="1"/>
      <c r="CH1374" s="1"/>
      <c r="CL1374" s="1"/>
      <c r="CP1374" s="1"/>
      <c r="CT1374" s="1"/>
      <c r="CX1374" s="1"/>
      <c r="DB1374" s="1"/>
      <c r="DF1374" s="1"/>
      <c r="DJ1374" s="1"/>
      <c r="DN1374" s="1"/>
      <c r="DR1374" s="1"/>
      <c r="DV1374" s="1"/>
      <c r="DZ1374" s="1"/>
      <c r="ED1374" s="1"/>
      <c r="EH1374" s="1"/>
      <c r="EL1374" s="1"/>
      <c r="EP1374" s="1"/>
      <c r="ET1374" s="1"/>
      <c r="EX1374" s="1"/>
      <c r="FB1374" s="1"/>
      <c r="FF1374" s="1"/>
      <c r="FJ1374" s="1"/>
      <c r="FN1374" s="1"/>
      <c r="FR1374" s="1"/>
      <c r="FV1374" s="1"/>
      <c r="FZ1374" s="1"/>
      <c r="GD1374" s="1"/>
      <c r="GH1374" s="1"/>
      <c r="GL1374" s="1"/>
      <c r="GP1374" s="1"/>
      <c r="GT1374" s="1"/>
      <c r="GX1374" s="1"/>
      <c r="HB1374" s="1"/>
      <c r="HF1374" s="1"/>
      <c r="HJ1374" s="1"/>
      <c r="HN1374" s="1"/>
      <c r="HR1374" s="1"/>
      <c r="HV1374" s="1"/>
      <c r="HZ1374" s="1"/>
      <c r="ID1374" s="1"/>
      <c r="IH1374" s="1"/>
      <c r="IL1374" s="1"/>
      <c r="IP1374" s="1"/>
      <c r="IT1374" s="1"/>
      <c r="IX1374" s="1"/>
      <c r="JB1374" s="1"/>
      <c r="JF1374" s="1"/>
      <c r="JJ1374" s="1"/>
      <c r="JN1374" s="1"/>
      <c r="JR1374" s="1"/>
      <c r="JV1374" s="1"/>
      <c r="JZ1374" s="1"/>
      <c r="KD1374" s="1"/>
      <c r="KH1374" s="1"/>
      <c r="KL1374" s="1"/>
      <c r="KP1374" s="1"/>
      <c r="KT1374" s="1"/>
      <c r="KX1374" s="1"/>
      <c r="LB1374" s="1"/>
      <c r="LF1374" s="1"/>
      <c r="LJ1374" s="1"/>
      <c r="LN1374" s="1"/>
      <c r="LR1374" s="1"/>
    </row>
    <row r="1375" spans="6:330">
      <c r="F1375" s="1">
        <v>42272.75</v>
      </c>
      <c r="G1375">
        <v>231</v>
      </c>
      <c r="H1375">
        <v>250</v>
      </c>
      <c r="J1375" s="1">
        <v>42272.75</v>
      </c>
      <c r="K1375">
        <v>70</v>
      </c>
      <c r="L1375">
        <v>150</v>
      </c>
      <c r="N1375" s="1">
        <v>42272.75</v>
      </c>
      <c r="O1375">
        <v>48</v>
      </c>
      <c r="P1375">
        <v>75</v>
      </c>
      <c r="R1375" s="1">
        <v>42272.75</v>
      </c>
      <c r="S1375">
        <v>54</v>
      </c>
      <c r="T1375">
        <v>100</v>
      </c>
      <c r="V1375" s="1">
        <v>42272.75</v>
      </c>
      <c r="W1375">
        <v>28</v>
      </c>
      <c r="X1375">
        <v>75</v>
      </c>
      <c r="Z1375" s="1">
        <v>42272.75</v>
      </c>
      <c r="AA1375">
        <v>24</v>
      </c>
      <c r="AB1375">
        <v>50</v>
      </c>
      <c r="AD1375" s="1">
        <v>42272.75</v>
      </c>
      <c r="AE1375">
        <v>71</v>
      </c>
      <c r="AF1375">
        <v>250</v>
      </c>
      <c r="AH1375" s="1">
        <v>42272.75</v>
      </c>
      <c r="AI1375">
        <v>53</v>
      </c>
      <c r="AJ1375">
        <v>100</v>
      </c>
      <c r="AL1375" s="1">
        <v>42272.75</v>
      </c>
      <c r="AM1375">
        <v>14</v>
      </c>
      <c r="AN1375">
        <v>50</v>
      </c>
      <c r="AP1375" s="1">
        <v>42272.75</v>
      </c>
      <c r="AQ1375">
        <v>168</v>
      </c>
      <c r="AR1375">
        <v>150</v>
      </c>
      <c r="AT1375" s="1">
        <v>42272.75</v>
      </c>
      <c r="AU1375">
        <v>39</v>
      </c>
      <c r="AV1375">
        <v>100</v>
      </c>
      <c r="AX1375" s="1">
        <v>42272.75</v>
      </c>
      <c r="AY1375">
        <v>25</v>
      </c>
      <c r="AZ1375">
        <v>50</v>
      </c>
      <c r="BB1375" s="1">
        <v>42272.75</v>
      </c>
      <c r="BC1375">
        <v>73</v>
      </c>
      <c r="BD1375">
        <v>125</v>
      </c>
      <c r="BF1375" s="1">
        <v>42272.75</v>
      </c>
      <c r="BG1375">
        <v>22</v>
      </c>
      <c r="BH1375">
        <v>75</v>
      </c>
      <c r="BJ1375" s="1">
        <v>42272.75</v>
      </c>
      <c r="BK1375">
        <v>15</v>
      </c>
      <c r="BL1375">
        <v>50</v>
      </c>
      <c r="BN1375" s="1">
        <v>42272.75</v>
      </c>
      <c r="BO1375">
        <v>24</v>
      </c>
      <c r="BP1375">
        <v>50</v>
      </c>
      <c r="BR1375" s="1"/>
      <c r="BV1375" s="1"/>
      <c r="BZ1375" s="1"/>
      <c r="CD1375" s="1"/>
      <c r="CH1375" s="1"/>
      <c r="CL1375" s="1"/>
      <c r="CP1375" s="1"/>
      <c r="CT1375" s="1"/>
      <c r="CX1375" s="1"/>
      <c r="DB1375" s="1"/>
      <c r="DF1375" s="1"/>
      <c r="DJ1375" s="1"/>
      <c r="DN1375" s="1"/>
      <c r="DR1375" s="1"/>
      <c r="DV1375" s="1"/>
      <c r="DZ1375" s="1"/>
      <c r="ED1375" s="1"/>
      <c r="EH1375" s="1"/>
      <c r="EL1375" s="1"/>
      <c r="EP1375" s="1"/>
      <c r="ET1375" s="1"/>
      <c r="EX1375" s="1"/>
      <c r="FB1375" s="1"/>
      <c r="FF1375" s="1"/>
      <c r="FJ1375" s="1"/>
      <c r="FN1375" s="1"/>
      <c r="FR1375" s="1"/>
      <c r="FV1375" s="1"/>
      <c r="FZ1375" s="1"/>
      <c r="GD1375" s="1"/>
      <c r="GH1375" s="1"/>
      <c r="GL1375" s="1"/>
      <c r="GP1375" s="1"/>
      <c r="GT1375" s="1"/>
      <c r="GX1375" s="1"/>
      <c r="HB1375" s="1"/>
      <c r="HF1375" s="1"/>
      <c r="HJ1375" s="1"/>
      <c r="HN1375" s="1"/>
      <c r="HR1375" s="1"/>
      <c r="HV1375" s="1"/>
      <c r="HZ1375" s="1"/>
      <c r="ID1375" s="1"/>
      <c r="IH1375" s="1"/>
      <c r="IL1375" s="1"/>
      <c r="IP1375" s="1"/>
      <c r="IT1375" s="1"/>
      <c r="IX1375" s="1"/>
      <c r="JB1375" s="1"/>
      <c r="JF1375" s="1"/>
      <c r="JJ1375" s="1"/>
      <c r="JN1375" s="1"/>
      <c r="JR1375" s="1"/>
      <c r="JV1375" s="1"/>
      <c r="JZ1375" s="1"/>
      <c r="KD1375" s="1"/>
      <c r="KH1375" s="1"/>
      <c r="KL1375" s="1"/>
      <c r="KP1375" s="1"/>
      <c r="KT1375" s="1"/>
      <c r="KX1375" s="1"/>
      <c r="LB1375" s="1"/>
      <c r="LF1375" s="1"/>
      <c r="LJ1375" s="1"/>
      <c r="LN1375" s="1"/>
      <c r="LR1375" s="1"/>
    </row>
    <row r="1376" spans="6:330">
      <c r="F1376" s="1">
        <v>42272.791666666664</v>
      </c>
      <c r="G1376">
        <v>183</v>
      </c>
      <c r="H1376">
        <v>250</v>
      </c>
      <c r="J1376" s="1">
        <v>42272.791666666664</v>
      </c>
      <c r="K1376">
        <v>73</v>
      </c>
      <c r="L1376">
        <v>150</v>
      </c>
      <c r="N1376" s="1">
        <v>42272.791666666664</v>
      </c>
      <c r="O1376">
        <v>49</v>
      </c>
      <c r="P1376">
        <v>75</v>
      </c>
      <c r="R1376" s="1">
        <v>42272.791666666664</v>
      </c>
      <c r="S1376">
        <v>61</v>
      </c>
      <c r="T1376">
        <v>100</v>
      </c>
      <c r="V1376" s="1">
        <v>42272.791666666664</v>
      </c>
      <c r="W1376">
        <v>31</v>
      </c>
      <c r="X1376">
        <v>75</v>
      </c>
      <c r="Z1376" s="1">
        <v>42272.791666666664</v>
      </c>
      <c r="AA1376">
        <v>29</v>
      </c>
      <c r="AB1376">
        <v>50</v>
      </c>
      <c r="AD1376" s="1">
        <v>42272.791666666664</v>
      </c>
      <c r="AE1376">
        <v>75</v>
      </c>
      <c r="AF1376">
        <v>250</v>
      </c>
      <c r="AH1376" s="1">
        <v>42272.791666666664</v>
      </c>
      <c r="AI1376">
        <v>22</v>
      </c>
      <c r="AJ1376">
        <v>100</v>
      </c>
      <c r="AL1376" s="1">
        <v>42272.791666666664</v>
      </c>
      <c r="AM1376">
        <v>20</v>
      </c>
      <c r="AN1376">
        <v>50</v>
      </c>
      <c r="AP1376" s="1">
        <v>42272.791666666664</v>
      </c>
      <c r="AQ1376">
        <v>110</v>
      </c>
      <c r="AR1376">
        <v>150</v>
      </c>
      <c r="AT1376" s="1">
        <v>42272.791666666664</v>
      </c>
      <c r="AU1376">
        <v>26</v>
      </c>
      <c r="AV1376">
        <v>100</v>
      </c>
      <c r="AX1376" s="1">
        <v>42272.791666666664</v>
      </c>
      <c r="AY1376">
        <v>37</v>
      </c>
      <c r="AZ1376">
        <v>50</v>
      </c>
      <c r="BB1376" s="1">
        <v>42272.791666666664</v>
      </c>
      <c r="BC1376">
        <v>70</v>
      </c>
      <c r="BD1376">
        <v>125</v>
      </c>
      <c r="BF1376" s="1">
        <v>42272.791666666664</v>
      </c>
      <c r="BG1376">
        <v>22</v>
      </c>
      <c r="BH1376">
        <v>75</v>
      </c>
      <c r="BJ1376" s="1">
        <v>42272.791666666664</v>
      </c>
      <c r="BK1376">
        <v>15</v>
      </c>
      <c r="BL1376">
        <v>50</v>
      </c>
      <c r="BN1376" s="1">
        <v>42272.791666666664</v>
      </c>
      <c r="BO1376">
        <v>29</v>
      </c>
      <c r="BP1376">
        <v>50</v>
      </c>
      <c r="BR1376" s="1"/>
      <c r="BV1376" s="1"/>
      <c r="BZ1376" s="1"/>
      <c r="CD1376" s="1"/>
      <c r="CH1376" s="1"/>
      <c r="CL1376" s="1"/>
      <c r="CP1376" s="1"/>
      <c r="CT1376" s="1"/>
      <c r="CX1376" s="1"/>
      <c r="DB1376" s="1"/>
      <c r="DF1376" s="1"/>
      <c r="DJ1376" s="1"/>
      <c r="DN1376" s="1"/>
      <c r="DR1376" s="1"/>
      <c r="DV1376" s="1"/>
      <c r="DZ1376" s="1"/>
      <c r="ED1376" s="1"/>
      <c r="EH1376" s="1"/>
      <c r="EL1376" s="1"/>
      <c r="EP1376" s="1"/>
      <c r="ET1376" s="1"/>
      <c r="EX1376" s="1"/>
      <c r="FB1376" s="1"/>
      <c r="FF1376" s="1"/>
      <c r="FJ1376" s="1"/>
      <c r="FN1376" s="1"/>
      <c r="FR1376" s="1"/>
      <c r="FV1376" s="1"/>
      <c r="FZ1376" s="1"/>
      <c r="GD1376" s="1"/>
      <c r="GH1376" s="1"/>
      <c r="GL1376" s="1"/>
      <c r="GP1376" s="1"/>
      <c r="GT1376" s="1"/>
      <c r="GX1376" s="1"/>
      <c r="HB1376" s="1"/>
      <c r="HF1376" s="1"/>
      <c r="HJ1376" s="1"/>
      <c r="HN1376" s="1"/>
      <c r="HR1376" s="1"/>
      <c r="HV1376" s="1"/>
      <c r="HZ1376" s="1"/>
      <c r="ID1376" s="1"/>
      <c r="IH1376" s="1"/>
      <c r="IL1376" s="1"/>
      <c r="IP1376" s="1"/>
      <c r="IT1376" s="1"/>
      <c r="IX1376" s="1"/>
      <c r="JB1376" s="1"/>
      <c r="JF1376" s="1"/>
      <c r="JJ1376" s="1"/>
      <c r="JN1376" s="1"/>
      <c r="JR1376" s="1"/>
      <c r="JV1376" s="1"/>
      <c r="JZ1376" s="1"/>
      <c r="KD1376" s="1"/>
      <c r="KH1376" s="1"/>
      <c r="KL1376" s="1"/>
      <c r="KP1376" s="1"/>
      <c r="KT1376" s="1"/>
      <c r="KX1376" s="1"/>
      <c r="LB1376" s="1"/>
      <c r="LF1376" s="1"/>
      <c r="LJ1376" s="1"/>
      <c r="LN1376" s="1"/>
      <c r="LR1376" s="1"/>
    </row>
    <row r="1377" spans="6:330">
      <c r="F1377" s="1">
        <v>42272.833333333336</v>
      </c>
      <c r="G1377">
        <v>133</v>
      </c>
      <c r="H1377">
        <v>250</v>
      </c>
      <c r="J1377" s="1">
        <v>42272.833333333336</v>
      </c>
      <c r="K1377">
        <v>61</v>
      </c>
      <c r="L1377">
        <v>150</v>
      </c>
      <c r="N1377" s="1">
        <v>42272.833333333336</v>
      </c>
      <c r="O1377">
        <v>49</v>
      </c>
      <c r="P1377">
        <v>75</v>
      </c>
      <c r="R1377" s="1">
        <v>42272.833333333336</v>
      </c>
      <c r="S1377">
        <v>55</v>
      </c>
      <c r="T1377">
        <v>100</v>
      </c>
      <c r="V1377" s="1">
        <v>42272.833333333336</v>
      </c>
      <c r="W1377">
        <v>33</v>
      </c>
      <c r="X1377">
        <v>75</v>
      </c>
      <c r="Z1377" s="1">
        <v>42272.833333333336</v>
      </c>
      <c r="AA1377">
        <v>29</v>
      </c>
      <c r="AB1377">
        <v>50</v>
      </c>
      <c r="AD1377" s="1">
        <v>42272.833333333336</v>
      </c>
      <c r="AE1377">
        <v>81</v>
      </c>
      <c r="AF1377">
        <v>250</v>
      </c>
      <c r="AH1377" s="1">
        <v>42272.833333333336</v>
      </c>
      <c r="AI1377">
        <v>11</v>
      </c>
      <c r="AJ1377">
        <v>100</v>
      </c>
      <c r="AL1377" s="1">
        <v>42272.833333333336</v>
      </c>
      <c r="AM1377">
        <v>14</v>
      </c>
      <c r="AN1377">
        <v>50</v>
      </c>
      <c r="AP1377" s="1">
        <v>42272.833333333336</v>
      </c>
      <c r="AQ1377">
        <v>122</v>
      </c>
      <c r="AR1377">
        <v>150</v>
      </c>
      <c r="AT1377" s="1">
        <v>42272.833333333336</v>
      </c>
      <c r="AU1377">
        <v>19</v>
      </c>
      <c r="AV1377">
        <v>100</v>
      </c>
      <c r="AX1377" s="1">
        <v>42272.833333333336</v>
      </c>
      <c r="AY1377">
        <v>42</v>
      </c>
      <c r="AZ1377">
        <v>50</v>
      </c>
      <c r="BB1377" s="1">
        <v>42272.833333333336</v>
      </c>
      <c r="BC1377">
        <v>69</v>
      </c>
      <c r="BD1377">
        <v>125</v>
      </c>
      <c r="BF1377" s="1">
        <v>42272.833333333336</v>
      </c>
      <c r="BG1377">
        <v>25</v>
      </c>
      <c r="BH1377">
        <v>75</v>
      </c>
      <c r="BJ1377" s="1">
        <v>42272.833333333336</v>
      </c>
      <c r="BK1377">
        <v>11</v>
      </c>
      <c r="BL1377">
        <v>50</v>
      </c>
      <c r="BN1377" s="1">
        <v>42272.833333333336</v>
      </c>
      <c r="BO1377">
        <v>29</v>
      </c>
      <c r="BP1377">
        <v>50</v>
      </c>
      <c r="BR1377" s="1"/>
      <c r="BV1377" s="1"/>
      <c r="BZ1377" s="1"/>
      <c r="CD1377" s="1"/>
      <c r="CH1377" s="1"/>
      <c r="CL1377" s="1"/>
      <c r="CP1377" s="1"/>
      <c r="CT1377" s="1"/>
      <c r="CX1377" s="1"/>
      <c r="DB1377" s="1"/>
      <c r="DF1377" s="1"/>
      <c r="DJ1377" s="1"/>
      <c r="DN1377" s="1"/>
      <c r="DR1377" s="1"/>
      <c r="DV1377" s="1"/>
      <c r="DZ1377" s="1"/>
      <c r="ED1377" s="1"/>
      <c r="EH1377" s="1"/>
      <c r="EL1377" s="1"/>
      <c r="EP1377" s="1"/>
      <c r="ET1377" s="1"/>
      <c r="EX1377" s="1"/>
      <c r="FB1377" s="1"/>
      <c r="FF1377" s="1"/>
      <c r="FJ1377" s="1"/>
      <c r="FN1377" s="1"/>
      <c r="FR1377" s="1"/>
      <c r="FV1377" s="1"/>
      <c r="FZ1377" s="1"/>
      <c r="GD1377" s="1"/>
      <c r="GH1377" s="1"/>
      <c r="GL1377" s="1"/>
      <c r="GP1377" s="1"/>
      <c r="GT1377" s="1"/>
      <c r="GX1377" s="1"/>
      <c r="HB1377" s="1"/>
      <c r="HF1377" s="1"/>
      <c r="HJ1377" s="1"/>
      <c r="HN1377" s="1"/>
      <c r="HR1377" s="1"/>
      <c r="HV1377" s="1"/>
      <c r="HZ1377" s="1"/>
      <c r="ID1377" s="1"/>
      <c r="IH1377" s="1"/>
      <c r="IL1377" s="1"/>
      <c r="IP1377" s="1"/>
      <c r="IT1377" s="1"/>
      <c r="IX1377" s="1"/>
      <c r="JB1377" s="1"/>
      <c r="JF1377" s="1"/>
      <c r="JJ1377" s="1"/>
      <c r="JN1377" s="1"/>
      <c r="JR1377" s="1"/>
      <c r="JV1377" s="1"/>
      <c r="JZ1377" s="1"/>
      <c r="KD1377" s="1"/>
      <c r="KH1377" s="1"/>
      <c r="KL1377" s="1"/>
      <c r="KP1377" s="1"/>
      <c r="KT1377" s="1"/>
      <c r="KX1377" s="1"/>
      <c r="LB1377" s="1"/>
      <c r="LF1377" s="1"/>
      <c r="LJ1377" s="1"/>
      <c r="LN1377" s="1"/>
      <c r="LR1377" s="1"/>
    </row>
    <row r="1378" spans="6:330">
      <c r="F1378" s="1">
        <v>42272.875</v>
      </c>
      <c r="G1378">
        <v>153</v>
      </c>
      <c r="H1378">
        <v>250</v>
      </c>
      <c r="J1378" s="1">
        <v>42272.875</v>
      </c>
      <c r="K1378">
        <v>35</v>
      </c>
      <c r="L1378">
        <v>150</v>
      </c>
      <c r="N1378" s="1">
        <v>42272.875</v>
      </c>
      <c r="O1378">
        <v>33</v>
      </c>
      <c r="P1378">
        <v>75</v>
      </c>
      <c r="R1378" s="1">
        <v>42272.875</v>
      </c>
      <c r="S1378">
        <v>38</v>
      </c>
      <c r="T1378">
        <v>100</v>
      </c>
      <c r="V1378" s="1">
        <v>42272.875</v>
      </c>
      <c r="W1378">
        <v>18</v>
      </c>
      <c r="X1378">
        <v>75</v>
      </c>
      <c r="Z1378" s="1">
        <v>42272.875</v>
      </c>
      <c r="AA1378">
        <v>16</v>
      </c>
      <c r="AB1378">
        <v>50</v>
      </c>
      <c r="AD1378" s="1">
        <v>42272.875</v>
      </c>
      <c r="AE1378">
        <v>33</v>
      </c>
      <c r="AF1378">
        <v>250</v>
      </c>
      <c r="AH1378" s="1">
        <v>42272.875</v>
      </c>
      <c r="AI1378">
        <v>11</v>
      </c>
      <c r="AJ1378">
        <v>100</v>
      </c>
      <c r="AL1378" s="1">
        <v>42272.875</v>
      </c>
      <c r="AM1378">
        <v>12</v>
      </c>
      <c r="AN1378">
        <v>50</v>
      </c>
      <c r="AP1378" s="1">
        <v>42272.875</v>
      </c>
      <c r="AQ1378">
        <v>100</v>
      </c>
      <c r="AR1378">
        <v>150</v>
      </c>
      <c r="AT1378" s="1">
        <v>42272.875</v>
      </c>
      <c r="AU1378">
        <v>18</v>
      </c>
      <c r="AV1378">
        <v>100</v>
      </c>
      <c r="AX1378" s="1">
        <v>42272.875</v>
      </c>
      <c r="AY1378">
        <v>40</v>
      </c>
      <c r="AZ1378">
        <v>50</v>
      </c>
      <c r="BB1378" s="1">
        <v>42272.875</v>
      </c>
      <c r="BC1378">
        <v>45</v>
      </c>
      <c r="BD1378">
        <v>125</v>
      </c>
      <c r="BF1378" s="1">
        <v>42272.875</v>
      </c>
      <c r="BG1378">
        <v>14</v>
      </c>
      <c r="BH1378">
        <v>75</v>
      </c>
      <c r="BJ1378" s="1">
        <v>42272.875</v>
      </c>
      <c r="BK1378">
        <v>8</v>
      </c>
      <c r="BL1378">
        <v>50</v>
      </c>
      <c r="BN1378" s="1">
        <v>42272.875</v>
      </c>
      <c r="BO1378">
        <v>16</v>
      </c>
      <c r="BP1378">
        <v>50</v>
      </c>
      <c r="BR1378" s="1"/>
      <c r="BV1378" s="1"/>
      <c r="BZ1378" s="1"/>
      <c r="CD1378" s="1"/>
      <c r="CH1378" s="1"/>
      <c r="CL1378" s="1"/>
      <c r="CP1378" s="1"/>
      <c r="CT1378" s="1"/>
      <c r="CX1378" s="1"/>
      <c r="DB1378" s="1"/>
      <c r="DF1378" s="1"/>
      <c r="DJ1378" s="1"/>
      <c r="DN1378" s="1"/>
      <c r="DR1378" s="1"/>
      <c r="DV1378" s="1"/>
      <c r="DZ1378" s="1"/>
      <c r="ED1378" s="1"/>
      <c r="EH1378" s="1"/>
      <c r="EL1378" s="1"/>
      <c r="EP1378" s="1"/>
      <c r="ET1378" s="1"/>
      <c r="EX1378" s="1"/>
      <c r="FB1378" s="1"/>
      <c r="FF1378" s="1"/>
      <c r="FJ1378" s="1"/>
      <c r="FN1378" s="1"/>
      <c r="FR1378" s="1"/>
      <c r="FV1378" s="1"/>
      <c r="FZ1378" s="1"/>
      <c r="GD1378" s="1"/>
      <c r="GH1378" s="1"/>
      <c r="GL1378" s="1"/>
      <c r="GP1378" s="1"/>
      <c r="GT1378" s="1"/>
      <c r="GX1378" s="1"/>
      <c r="HB1378" s="1"/>
      <c r="HF1378" s="1"/>
      <c r="HJ1378" s="1"/>
      <c r="HN1378" s="1"/>
      <c r="HR1378" s="1"/>
      <c r="HV1378" s="1"/>
      <c r="HZ1378" s="1"/>
      <c r="ID1378" s="1"/>
      <c r="IH1378" s="1"/>
      <c r="IL1378" s="1"/>
      <c r="IP1378" s="1"/>
      <c r="IT1378" s="1"/>
      <c r="IX1378" s="1"/>
      <c r="JB1378" s="1"/>
      <c r="JF1378" s="1"/>
      <c r="JJ1378" s="1"/>
      <c r="JN1378" s="1"/>
      <c r="JR1378" s="1"/>
      <c r="JV1378" s="1"/>
      <c r="JZ1378" s="1"/>
      <c r="KD1378" s="1"/>
      <c r="KH1378" s="1"/>
      <c r="KL1378" s="1"/>
      <c r="KP1378" s="1"/>
      <c r="KT1378" s="1"/>
      <c r="KX1378" s="1"/>
      <c r="LB1378" s="1"/>
      <c r="LF1378" s="1"/>
      <c r="LJ1378" s="1"/>
      <c r="LN1378" s="1"/>
      <c r="LR1378" s="1"/>
    </row>
    <row r="1379" spans="6:330">
      <c r="F1379" s="1">
        <v>42272.916666666664</v>
      </c>
      <c r="G1379">
        <v>168</v>
      </c>
      <c r="H1379">
        <v>250</v>
      </c>
      <c r="J1379" s="1">
        <v>42272.916666666664</v>
      </c>
      <c r="K1379">
        <v>19</v>
      </c>
      <c r="L1379">
        <v>150</v>
      </c>
      <c r="N1379" s="1">
        <v>42272.916666666664</v>
      </c>
      <c r="O1379">
        <v>28</v>
      </c>
      <c r="P1379">
        <v>75</v>
      </c>
      <c r="R1379" s="1">
        <v>42272.916666666664</v>
      </c>
      <c r="S1379">
        <v>33</v>
      </c>
      <c r="T1379">
        <v>100</v>
      </c>
      <c r="V1379" s="1">
        <v>42272.916666666664</v>
      </c>
      <c r="W1379">
        <v>20</v>
      </c>
      <c r="X1379">
        <v>75</v>
      </c>
      <c r="Z1379" s="1">
        <v>42272.916666666664</v>
      </c>
      <c r="AA1379">
        <v>14</v>
      </c>
      <c r="AB1379">
        <v>50</v>
      </c>
      <c r="AD1379" s="1">
        <v>42272.916666666664</v>
      </c>
      <c r="AE1379">
        <v>19</v>
      </c>
      <c r="AF1379">
        <v>250</v>
      </c>
      <c r="AH1379" s="1">
        <v>42272.916666666664</v>
      </c>
      <c r="AI1379">
        <v>6</v>
      </c>
      <c r="AJ1379">
        <v>100</v>
      </c>
      <c r="AL1379" s="1">
        <v>42272.916666666664</v>
      </c>
      <c r="AM1379">
        <v>6</v>
      </c>
      <c r="AN1379">
        <v>50</v>
      </c>
      <c r="AP1379" s="1">
        <v>42272.916666666664</v>
      </c>
      <c r="AQ1379">
        <v>92</v>
      </c>
      <c r="AR1379">
        <v>150</v>
      </c>
      <c r="AT1379" s="1">
        <v>42272.916666666664</v>
      </c>
      <c r="AU1379">
        <v>17</v>
      </c>
      <c r="AV1379">
        <v>100</v>
      </c>
      <c r="AX1379" s="1">
        <v>42272.916666666664</v>
      </c>
      <c r="AY1379">
        <v>40</v>
      </c>
      <c r="AZ1379">
        <v>50</v>
      </c>
      <c r="BB1379" s="1">
        <v>42272.916666666664</v>
      </c>
      <c r="BC1379">
        <v>34</v>
      </c>
      <c r="BD1379">
        <v>125</v>
      </c>
      <c r="BF1379" s="1">
        <v>42272.916666666664</v>
      </c>
      <c r="BG1379">
        <v>16</v>
      </c>
      <c r="BH1379">
        <v>75</v>
      </c>
      <c r="BJ1379" s="1">
        <v>42272.916666666664</v>
      </c>
      <c r="BK1379">
        <v>4</v>
      </c>
      <c r="BL1379">
        <v>50</v>
      </c>
      <c r="BN1379" s="1">
        <v>42272.916666666664</v>
      </c>
      <c r="BO1379">
        <v>14</v>
      </c>
      <c r="BP1379">
        <v>50</v>
      </c>
      <c r="BR1379" s="1"/>
      <c r="BV1379" s="1"/>
      <c r="BZ1379" s="1"/>
      <c r="CD1379" s="1"/>
      <c r="CH1379" s="1"/>
      <c r="CL1379" s="1"/>
      <c r="CP1379" s="1"/>
      <c r="CT1379" s="1"/>
      <c r="CX1379" s="1"/>
      <c r="DB1379" s="1"/>
      <c r="DF1379" s="1"/>
      <c r="DJ1379" s="1"/>
      <c r="DN1379" s="1"/>
      <c r="DR1379" s="1"/>
      <c r="DV1379" s="1"/>
      <c r="DZ1379" s="1"/>
      <c r="ED1379" s="1"/>
      <c r="EH1379" s="1"/>
      <c r="EL1379" s="1"/>
      <c r="EP1379" s="1"/>
      <c r="ET1379" s="1"/>
      <c r="EX1379" s="1"/>
      <c r="FB1379" s="1"/>
      <c r="FF1379" s="1"/>
      <c r="FJ1379" s="1"/>
      <c r="FN1379" s="1"/>
      <c r="FR1379" s="1"/>
      <c r="FV1379" s="1"/>
      <c r="FZ1379" s="1"/>
      <c r="GD1379" s="1"/>
      <c r="GH1379" s="1"/>
      <c r="GL1379" s="1"/>
      <c r="GP1379" s="1"/>
      <c r="GT1379" s="1"/>
      <c r="GX1379" s="1"/>
      <c r="HB1379" s="1"/>
      <c r="HF1379" s="1"/>
      <c r="HJ1379" s="1"/>
      <c r="HN1379" s="1"/>
      <c r="HR1379" s="1"/>
      <c r="HV1379" s="1"/>
      <c r="HZ1379" s="1"/>
      <c r="ID1379" s="1"/>
      <c r="IH1379" s="1"/>
      <c r="IL1379" s="1"/>
      <c r="IP1379" s="1"/>
      <c r="IT1379" s="1"/>
      <c r="IX1379" s="1"/>
      <c r="JB1379" s="1"/>
      <c r="JF1379" s="1"/>
      <c r="JJ1379" s="1"/>
      <c r="JN1379" s="1"/>
      <c r="JR1379" s="1"/>
      <c r="JV1379" s="1"/>
      <c r="JZ1379" s="1"/>
      <c r="KD1379" s="1"/>
      <c r="KH1379" s="1"/>
      <c r="KL1379" s="1"/>
      <c r="KP1379" s="1"/>
      <c r="KT1379" s="1"/>
      <c r="KX1379" s="1"/>
      <c r="LB1379" s="1"/>
      <c r="LF1379" s="1"/>
      <c r="LJ1379" s="1"/>
      <c r="LN1379" s="1"/>
      <c r="LR1379" s="1"/>
    </row>
    <row r="1380" spans="6:330">
      <c r="F1380" s="1">
        <v>42272.958333333336</v>
      </c>
      <c r="G1380">
        <v>178</v>
      </c>
      <c r="H1380">
        <v>250</v>
      </c>
      <c r="J1380" s="1">
        <v>42272.958333333336</v>
      </c>
      <c r="K1380">
        <v>15</v>
      </c>
      <c r="L1380">
        <v>150</v>
      </c>
      <c r="N1380" s="1">
        <v>42272.958333333336</v>
      </c>
      <c r="O1380">
        <v>28</v>
      </c>
      <c r="P1380">
        <v>75</v>
      </c>
      <c r="R1380" s="1">
        <v>42272.958333333336</v>
      </c>
      <c r="S1380">
        <v>36</v>
      </c>
      <c r="T1380">
        <v>100</v>
      </c>
      <c r="V1380" s="1">
        <v>42272.958333333336</v>
      </c>
      <c r="W1380">
        <v>18</v>
      </c>
      <c r="X1380">
        <v>75</v>
      </c>
      <c r="Z1380" s="1">
        <v>42272.958333333336</v>
      </c>
      <c r="AA1380">
        <v>19</v>
      </c>
      <c r="AB1380">
        <v>50</v>
      </c>
      <c r="AD1380" s="1">
        <v>42272.958333333336</v>
      </c>
      <c r="AE1380">
        <v>23</v>
      </c>
      <c r="AF1380">
        <v>250</v>
      </c>
      <c r="AH1380" s="1">
        <v>42272.958333333336</v>
      </c>
      <c r="AI1380">
        <v>6</v>
      </c>
      <c r="AJ1380">
        <v>100</v>
      </c>
      <c r="AL1380" s="1">
        <v>42272.958333333336</v>
      </c>
      <c r="AM1380">
        <v>6</v>
      </c>
      <c r="AN1380">
        <v>50</v>
      </c>
      <c r="AP1380" s="1">
        <v>42272.958333333336</v>
      </c>
      <c r="AQ1380">
        <v>82</v>
      </c>
      <c r="AR1380">
        <v>150</v>
      </c>
      <c r="AT1380" s="1">
        <v>42272.958333333336</v>
      </c>
      <c r="AU1380">
        <v>20</v>
      </c>
      <c r="AV1380">
        <v>100</v>
      </c>
      <c r="AX1380" s="1">
        <v>42272.958333333336</v>
      </c>
      <c r="AY1380">
        <v>54</v>
      </c>
      <c r="AZ1380">
        <v>50</v>
      </c>
      <c r="BB1380" s="1">
        <v>42272.958333333336</v>
      </c>
      <c r="BC1380">
        <v>44</v>
      </c>
      <c r="BD1380">
        <v>125</v>
      </c>
      <c r="BF1380" s="1">
        <v>42272.958333333336</v>
      </c>
      <c r="BG1380">
        <v>13</v>
      </c>
      <c r="BH1380">
        <v>75</v>
      </c>
      <c r="BJ1380" s="1">
        <v>42272.958333333336</v>
      </c>
      <c r="BK1380">
        <v>6</v>
      </c>
      <c r="BL1380">
        <v>50</v>
      </c>
      <c r="BN1380" s="1">
        <v>42272.958333333336</v>
      </c>
      <c r="BO1380">
        <v>19</v>
      </c>
      <c r="BP1380">
        <v>50</v>
      </c>
      <c r="BR1380" s="1"/>
      <c r="BV1380" s="1"/>
      <c r="BZ1380" s="1"/>
      <c r="CD1380" s="1"/>
      <c r="CH1380" s="1"/>
      <c r="CL1380" s="1"/>
      <c r="CP1380" s="1"/>
      <c r="CT1380" s="1"/>
      <c r="CX1380" s="1"/>
      <c r="DB1380" s="1"/>
      <c r="DF1380" s="1"/>
      <c r="DJ1380" s="1"/>
      <c r="DN1380" s="1"/>
      <c r="DR1380" s="1"/>
      <c r="DV1380" s="1"/>
      <c r="DZ1380" s="1"/>
      <c r="ED1380" s="1"/>
      <c r="EH1380" s="1"/>
      <c r="EL1380" s="1"/>
      <c r="EP1380" s="1"/>
      <c r="ET1380" s="1"/>
      <c r="EX1380" s="1"/>
      <c r="FB1380" s="1"/>
      <c r="FF1380" s="1"/>
      <c r="FJ1380" s="1"/>
      <c r="FN1380" s="1"/>
      <c r="FR1380" s="1"/>
      <c r="FV1380" s="1"/>
      <c r="FZ1380" s="1"/>
      <c r="GD1380" s="1"/>
      <c r="GH1380" s="1"/>
      <c r="GL1380" s="1"/>
      <c r="GP1380" s="1"/>
      <c r="GT1380" s="1"/>
      <c r="GX1380" s="1"/>
      <c r="HB1380" s="1"/>
      <c r="HF1380" s="1"/>
      <c r="HJ1380" s="1"/>
      <c r="HN1380" s="1"/>
      <c r="HR1380" s="1"/>
      <c r="HV1380" s="1"/>
      <c r="HZ1380" s="1"/>
      <c r="ID1380" s="1"/>
      <c r="IH1380" s="1"/>
      <c r="IL1380" s="1"/>
      <c r="IP1380" s="1"/>
      <c r="IT1380" s="1"/>
      <c r="IX1380" s="1"/>
      <c r="JB1380" s="1"/>
      <c r="JF1380" s="1"/>
      <c r="JJ1380" s="1"/>
      <c r="JN1380" s="1"/>
      <c r="JR1380" s="1"/>
      <c r="JV1380" s="1"/>
      <c r="JZ1380" s="1"/>
      <c r="KD1380" s="1"/>
      <c r="KH1380" s="1"/>
      <c r="KL1380" s="1"/>
      <c r="KP1380" s="1"/>
      <c r="KT1380" s="1"/>
      <c r="KX1380" s="1"/>
      <c r="LB1380" s="1"/>
      <c r="LF1380" s="1"/>
      <c r="LJ1380" s="1"/>
      <c r="LN1380" s="1"/>
      <c r="LR1380" s="1"/>
    </row>
    <row r="1381" spans="6:330">
      <c r="F1381" s="1">
        <v>42273</v>
      </c>
      <c r="G1381">
        <v>163</v>
      </c>
      <c r="H1381">
        <v>250</v>
      </c>
      <c r="J1381" s="1">
        <v>42273</v>
      </c>
      <c r="K1381">
        <v>11</v>
      </c>
      <c r="L1381">
        <v>150</v>
      </c>
      <c r="N1381" s="1">
        <v>42273</v>
      </c>
      <c r="O1381">
        <v>20</v>
      </c>
      <c r="P1381">
        <v>75</v>
      </c>
      <c r="R1381" s="1">
        <v>42273</v>
      </c>
      <c r="S1381">
        <v>29</v>
      </c>
      <c r="T1381">
        <v>100</v>
      </c>
      <c r="V1381" s="1">
        <v>42273</v>
      </c>
      <c r="W1381">
        <v>8</v>
      </c>
      <c r="X1381">
        <v>75</v>
      </c>
      <c r="Z1381" s="1">
        <v>42273</v>
      </c>
      <c r="AA1381">
        <v>19</v>
      </c>
      <c r="AB1381">
        <v>50</v>
      </c>
      <c r="AD1381" s="1">
        <v>42273</v>
      </c>
      <c r="AE1381">
        <v>14</v>
      </c>
      <c r="AF1381">
        <v>250</v>
      </c>
      <c r="AH1381" s="1">
        <v>42273</v>
      </c>
      <c r="AI1381">
        <v>5</v>
      </c>
      <c r="AJ1381">
        <v>100</v>
      </c>
      <c r="AL1381" s="1">
        <v>42273</v>
      </c>
      <c r="AM1381">
        <v>8</v>
      </c>
      <c r="AN1381">
        <v>50</v>
      </c>
      <c r="AP1381" s="1">
        <v>42273</v>
      </c>
      <c r="AQ1381">
        <v>76</v>
      </c>
      <c r="AR1381">
        <v>150</v>
      </c>
      <c r="AT1381" s="1">
        <v>42273</v>
      </c>
      <c r="AU1381">
        <v>22</v>
      </c>
      <c r="AV1381">
        <v>100</v>
      </c>
      <c r="AX1381" s="1">
        <v>42273</v>
      </c>
      <c r="AY1381">
        <v>40</v>
      </c>
      <c r="AZ1381">
        <v>50</v>
      </c>
      <c r="BB1381" s="1">
        <v>42273</v>
      </c>
      <c r="BC1381">
        <v>34</v>
      </c>
      <c r="BD1381">
        <v>125</v>
      </c>
      <c r="BF1381" s="1">
        <v>42273</v>
      </c>
      <c r="BG1381">
        <v>9</v>
      </c>
      <c r="BH1381">
        <v>75</v>
      </c>
      <c r="BJ1381" s="1">
        <v>42273</v>
      </c>
      <c r="BK1381">
        <v>6</v>
      </c>
      <c r="BL1381">
        <v>50</v>
      </c>
      <c r="BN1381" s="1">
        <v>42273</v>
      </c>
      <c r="BO1381">
        <v>19</v>
      </c>
      <c r="BP1381">
        <v>50</v>
      </c>
      <c r="BR1381" s="1"/>
      <c r="BV1381" s="1"/>
      <c r="BZ1381" s="1"/>
      <c r="CD1381" s="1"/>
      <c r="CH1381" s="1"/>
      <c r="CL1381" s="1"/>
      <c r="CP1381" s="1"/>
      <c r="CT1381" s="1"/>
      <c r="CX1381" s="1"/>
      <c r="DB1381" s="1"/>
      <c r="DF1381" s="1"/>
      <c r="DJ1381" s="1"/>
      <c r="DN1381" s="1"/>
      <c r="DR1381" s="1"/>
      <c r="DV1381" s="1"/>
      <c r="DZ1381" s="1"/>
      <c r="ED1381" s="1"/>
      <c r="EH1381" s="1"/>
      <c r="EL1381" s="1"/>
      <c r="EP1381" s="1"/>
      <c r="ET1381" s="1"/>
      <c r="EX1381" s="1"/>
      <c r="FB1381" s="1"/>
      <c r="FF1381" s="1"/>
      <c r="FJ1381" s="1"/>
      <c r="FN1381" s="1"/>
      <c r="FR1381" s="1"/>
      <c r="FV1381" s="1"/>
      <c r="FZ1381" s="1"/>
      <c r="GD1381" s="1"/>
      <c r="GH1381" s="1"/>
      <c r="GL1381" s="1"/>
      <c r="GP1381" s="1"/>
      <c r="GT1381" s="1"/>
      <c r="GX1381" s="1"/>
      <c r="HB1381" s="1"/>
      <c r="HF1381" s="1"/>
      <c r="HJ1381" s="1"/>
      <c r="HN1381" s="1"/>
      <c r="HR1381" s="1"/>
      <c r="HV1381" s="1"/>
      <c r="HZ1381" s="1"/>
      <c r="ID1381" s="1"/>
      <c r="IH1381" s="1"/>
      <c r="IL1381" s="1"/>
      <c r="IP1381" s="1"/>
      <c r="IT1381" s="1"/>
      <c r="IX1381" s="1"/>
      <c r="JB1381" s="1"/>
      <c r="JF1381" s="1"/>
      <c r="JJ1381" s="1"/>
      <c r="JN1381" s="1"/>
      <c r="JR1381" s="1"/>
      <c r="JV1381" s="1"/>
      <c r="JZ1381" s="1"/>
      <c r="KD1381" s="1"/>
      <c r="KH1381" s="1"/>
      <c r="KL1381" s="1"/>
      <c r="KP1381" s="1"/>
      <c r="KT1381" s="1"/>
      <c r="KX1381" s="1"/>
      <c r="LB1381" s="1"/>
      <c r="LF1381" s="1"/>
      <c r="LJ1381" s="1"/>
      <c r="LN1381" s="1"/>
      <c r="LR1381" s="1"/>
    </row>
    <row r="1382" spans="6:330">
      <c r="F1382" s="1">
        <v>42273.041666666664</v>
      </c>
      <c r="G1382">
        <v>147</v>
      </c>
      <c r="H1382">
        <v>250</v>
      </c>
      <c r="J1382" s="1">
        <v>42273.041666666664</v>
      </c>
      <c r="K1382">
        <v>12</v>
      </c>
      <c r="L1382">
        <v>150</v>
      </c>
      <c r="N1382" s="1">
        <v>42273.041666666664</v>
      </c>
      <c r="O1382">
        <v>16</v>
      </c>
      <c r="P1382">
        <v>75</v>
      </c>
      <c r="R1382" s="1">
        <v>42273.041666666664</v>
      </c>
      <c r="S1382">
        <v>17</v>
      </c>
      <c r="T1382">
        <v>100</v>
      </c>
      <c r="V1382" s="1">
        <v>42273.041666666664</v>
      </c>
      <c r="W1382">
        <v>6</v>
      </c>
      <c r="X1382">
        <v>75</v>
      </c>
      <c r="Z1382" s="1">
        <v>42273.041666666664</v>
      </c>
      <c r="AA1382">
        <v>12</v>
      </c>
      <c r="AB1382">
        <v>50</v>
      </c>
      <c r="AD1382" s="1">
        <v>42273.041666666664</v>
      </c>
      <c r="AE1382">
        <v>12</v>
      </c>
      <c r="AF1382">
        <v>250</v>
      </c>
      <c r="AH1382" s="1">
        <v>42273.041666666664</v>
      </c>
      <c r="AI1382">
        <v>4</v>
      </c>
      <c r="AJ1382">
        <v>100</v>
      </c>
      <c r="AL1382" s="1">
        <v>42273.041666666664</v>
      </c>
      <c r="AM1382">
        <v>6</v>
      </c>
      <c r="AN1382">
        <v>50</v>
      </c>
      <c r="AP1382" s="1">
        <v>42273.041666666664</v>
      </c>
      <c r="AQ1382">
        <v>72</v>
      </c>
      <c r="AR1382">
        <v>150</v>
      </c>
      <c r="AT1382" s="1">
        <v>42273.041666666664</v>
      </c>
      <c r="AU1382">
        <v>18</v>
      </c>
      <c r="AV1382">
        <v>100</v>
      </c>
      <c r="AX1382" s="1">
        <v>42273.041666666664</v>
      </c>
      <c r="AY1382">
        <v>36</v>
      </c>
      <c r="AZ1382">
        <v>50</v>
      </c>
      <c r="BB1382" s="1">
        <v>42273.041666666664</v>
      </c>
      <c r="BC1382">
        <v>34</v>
      </c>
      <c r="BD1382">
        <v>125</v>
      </c>
      <c r="BF1382" s="1">
        <v>42273.041666666664</v>
      </c>
      <c r="BG1382">
        <v>10</v>
      </c>
      <c r="BH1382">
        <v>75</v>
      </c>
      <c r="BJ1382" s="1">
        <v>42273.041666666664</v>
      </c>
      <c r="BK1382">
        <v>4</v>
      </c>
      <c r="BL1382">
        <v>50</v>
      </c>
      <c r="BN1382" s="1">
        <v>42273.041666666664</v>
      </c>
      <c r="BO1382">
        <v>12</v>
      </c>
      <c r="BP1382">
        <v>50</v>
      </c>
      <c r="BR1382" s="1"/>
      <c r="BV1382" s="1"/>
      <c r="BZ1382" s="1"/>
      <c r="CD1382" s="1"/>
      <c r="CH1382" s="1"/>
      <c r="CL1382" s="1"/>
      <c r="CP1382" s="1"/>
      <c r="CT1382" s="1"/>
      <c r="CX1382" s="1"/>
      <c r="DB1382" s="1"/>
      <c r="DF1382" s="1"/>
      <c r="DJ1382" s="1"/>
      <c r="DN1382" s="1"/>
      <c r="DR1382" s="1"/>
      <c r="DV1382" s="1"/>
      <c r="DZ1382" s="1"/>
      <c r="ED1382" s="1"/>
      <c r="EH1382" s="1"/>
      <c r="EL1382" s="1"/>
      <c r="EP1382" s="1"/>
      <c r="ET1382" s="1"/>
      <c r="EX1382" s="1"/>
      <c r="FB1382" s="1"/>
      <c r="FF1382" s="1"/>
      <c r="FJ1382" s="1"/>
      <c r="FN1382" s="1"/>
      <c r="FR1382" s="1"/>
      <c r="FV1382" s="1"/>
      <c r="FZ1382" s="1"/>
      <c r="GD1382" s="1"/>
      <c r="GH1382" s="1"/>
      <c r="GL1382" s="1"/>
      <c r="GP1382" s="1"/>
      <c r="GT1382" s="1"/>
      <c r="GX1382" s="1"/>
      <c r="HB1382" s="1"/>
      <c r="HF1382" s="1"/>
      <c r="HJ1382" s="1"/>
      <c r="HN1382" s="1"/>
      <c r="HR1382" s="1"/>
      <c r="HV1382" s="1"/>
      <c r="HZ1382" s="1"/>
      <c r="ID1382" s="1"/>
      <c r="IH1382" s="1"/>
      <c r="IL1382" s="1"/>
      <c r="IP1382" s="1"/>
      <c r="IT1382" s="1"/>
      <c r="IX1382" s="1"/>
      <c r="JB1382" s="1"/>
      <c r="JF1382" s="1"/>
      <c r="JJ1382" s="1"/>
      <c r="JN1382" s="1"/>
      <c r="JR1382" s="1"/>
      <c r="JV1382" s="1"/>
      <c r="JZ1382" s="1"/>
      <c r="KD1382" s="1"/>
      <c r="KH1382" s="1"/>
      <c r="KL1382" s="1"/>
      <c r="KP1382" s="1"/>
      <c r="KT1382" s="1"/>
      <c r="KX1382" s="1"/>
      <c r="LB1382" s="1"/>
      <c r="LF1382" s="1"/>
      <c r="LJ1382" s="1"/>
      <c r="LN1382" s="1"/>
      <c r="LR1382" s="1"/>
    </row>
    <row r="1383" spans="6:330">
      <c r="F1383" s="1">
        <v>42273.083333333336</v>
      </c>
      <c r="G1383">
        <v>140</v>
      </c>
      <c r="H1383">
        <v>250</v>
      </c>
      <c r="J1383" s="1">
        <v>42273.083333333336</v>
      </c>
      <c r="K1383">
        <v>8</v>
      </c>
      <c r="L1383">
        <v>150</v>
      </c>
      <c r="N1383" s="1">
        <v>42273.083333333336</v>
      </c>
      <c r="O1383">
        <v>10</v>
      </c>
      <c r="P1383">
        <v>75</v>
      </c>
      <c r="R1383" s="1">
        <v>42273.083333333336</v>
      </c>
      <c r="S1383">
        <v>8</v>
      </c>
      <c r="T1383">
        <v>100</v>
      </c>
      <c r="V1383" s="1">
        <v>42273.083333333336</v>
      </c>
      <c r="W1383">
        <v>6</v>
      </c>
      <c r="X1383">
        <v>75</v>
      </c>
      <c r="Z1383" s="1">
        <v>42273.083333333336</v>
      </c>
      <c r="AA1383">
        <v>6</v>
      </c>
      <c r="AB1383">
        <v>50</v>
      </c>
      <c r="AD1383" s="1">
        <v>42273.083333333336</v>
      </c>
      <c r="AE1383">
        <v>10</v>
      </c>
      <c r="AF1383">
        <v>250</v>
      </c>
      <c r="AH1383" s="1">
        <v>42273.083333333336</v>
      </c>
      <c r="AI1383">
        <v>4</v>
      </c>
      <c r="AJ1383">
        <v>100</v>
      </c>
      <c r="AL1383" s="1">
        <v>42273.083333333336</v>
      </c>
      <c r="AM1383">
        <v>3</v>
      </c>
      <c r="AN1383">
        <v>50</v>
      </c>
      <c r="AP1383" s="1">
        <v>42273.083333333336</v>
      </c>
      <c r="AQ1383">
        <v>62</v>
      </c>
      <c r="AR1383">
        <v>150</v>
      </c>
      <c r="AT1383" s="1">
        <v>42273.083333333336</v>
      </c>
      <c r="AU1383">
        <v>19</v>
      </c>
      <c r="AV1383">
        <v>100</v>
      </c>
      <c r="AX1383" s="1">
        <v>42273.083333333336</v>
      </c>
      <c r="AY1383">
        <v>26</v>
      </c>
      <c r="AZ1383">
        <v>50</v>
      </c>
      <c r="BB1383" s="1">
        <v>42273.083333333336</v>
      </c>
      <c r="BC1383">
        <v>17</v>
      </c>
      <c r="BD1383">
        <v>125</v>
      </c>
      <c r="BF1383" s="1">
        <v>42273.083333333336</v>
      </c>
      <c r="BG1383">
        <v>11</v>
      </c>
      <c r="BH1383">
        <v>75</v>
      </c>
      <c r="BJ1383" s="1">
        <v>42273.083333333336</v>
      </c>
      <c r="BK1383">
        <v>4</v>
      </c>
      <c r="BL1383">
        <v>50</v>
      </c>
      <c r="BN1383" s="1">
        <v>42273.083333333336</v>
      </c>
      <c r="BO1383">
        <v>6</v>
      </c>
      <c r="BP1383">
        <v>50</v>
      </c>
      <c r="BR1383" s="1"/>
      <c r="BV1383" s="1"/>
      <c r="BZ1383" s="1"/>
      <c r="CD1383" s="1"/>
      <c r="CH1383" s="1"/>
      <c r="CL1383" s="1"/>
      <c r="CP1383" s="1"/>
      <c r="CT1383" s="1"/>
      <c r="CX1383" s="1"/>
      <c r="DB1383" s="1"/>
      <c r="DF1383" s="1"/>
      <c r="DJ1383" s="1"/>
      <c r="DN1383" s="1"/>
      <c r="DR1383" s="1"/>
      <c r="DV1383" s="1"/>
      <c r="DZ1383" s="1"/>
      <c r="ED1383" s="1"/>
      <c r="EH1383" s="1"/>
      <c r="EL1383" s="1"/>
      <c r="EP1383" s="1"/>
      <c r="ET1383" s="1"/>
      <c r="EX1383" s="1"/>
      <c r="FB1383" s="1"/>
      <c r="FF1383" s="1"/>
      <c r="FJ1383" s="1"/>
      <c r="FN1383" s="1"/>
      <c r="FR1383" s="1"/>
      <c r="FV1383" s="1"/>
      <c r="FZ1383" s="1"/>
      <c r="GD1383" s="1"/>
      <c r="GH1383" s="1"/>
      <c r="GL1383" s="1"/>
      <c r="GP1383" s="1"/>
      <c r="GT1383" s="1"/>
      <c r="GX1383" s="1"/>
      <c r="HB1383" s="1"/>
      <c r="HF1383" s="1"/>
      <c r="HJ1383" s="1"/>
      <c r="HN1383" s="1"/>
      <c r="HR1383" s="1"/>
      <c r="HV1383" s="1"/>
      <c r="HZ1383" s="1"/>
      <c r="ID1383" s="1"/>
      <c r="IH1383" s="1"/>
      <c r="IL1383" s="1"/>
      <c r="IP1383" s="1"/>
      <c r="IT1383" s="1"/>
      <c r="IX1383" s="1"/>
      <c r="JB1383" s="1"/>
      <c r="JF1383" s="1"/>
      <c r="JJ1383" s="1"/>
      <c r="JN1383" s="1"/>
      <c r="JR1383" s="1"/>
      <c r="JV1383" s="1"/>
      <c r="JZ1383" s="1"/>
      <c r="KD1383" s="1"/>
      <c r="KH1383" s="1"/>
      <c r="KL1383" s="1"/>
      <c r="KP1383" s="1"/>
      <c r="KT1383" s="1"/>
      <c r="KX1383" s="1"/>
      <c r="LB1383" s="1"/>
      <c r="LF1383" s="1"/>
      <c r="LJ1383" s="1"/>
      <c r="LN1383" s="1"/>
      <c r="LR1383" s="1"/>
    </row>
    <row r="1384" spans="6:330">
      <c r="F1384" s="1">
        <v>42273.125</v>
      </c>
      <c r="G1384">
        <v>144</v>
      </c>
      <c r="H1384">
        <v>250</v>
      </c>
      <c r="J1384" s="1">
        <v>42273.125</v>
      </c>
      <c r="K1384">
        <v>6</v>
      </c>
      <c r="L1384">
        <v>150</v>
      </c>
      <c r="N1384" s="1">
        <v>42273.125</v>
      </c>
      <c r="O1384">
        <v>7</v>
      </c>
      <c r="P1384">
        <v>75</v>
      </c>
      <c r="R1384" s="1">
        <v>42273.125</v>
      </c>
      <c r="S1384">
        <v>4</v>
      </c>
      <c r="T1384">
        <v>100</v>
      </c>
      <c r="V1384" s="1">
        <v>42273.125</v>
      </c>
      <c r="W1384">
        <v>7</v>
      </c>
      <c r="X1384">
        <v>75</v>
      </c>
      <c r="Z1384" s="1">
        <v>42273.125</v>
      </c>
      <c r="AA1384">
        <v>2</v>
      </c>
      <c r="AB1384">
        <v>50</v>
      </c>
      <c r="AD1384" s="1">
        <v>42273.125</v>
      </c>
      <c r="AE1384">
        <v>11</v>
      </c>
      <c r="AF1384">
        <v>250</v>
      </c>
      <c r="AH1384" s="1">
        <v>42273.125</v>
      </c>
      <c r="AI1384">
        <v>3</v>
      </c>
      <c r="AJ1384">
        <v>100</v>
      </c>
      <c r="AL1384" s="1">
        <v>42273.125</v>
      </c>
      <c r="AM1384">
        <v>2</v>
      </c>
      <c r="AN1384">
        <v>50</v>
      </c>
      <c r="AP1384" s="1">
        <v>42273.125</v>
      </c>
      <c r="AQ1384">
        <v>58</v>
      </c>
      <c r="AR1384">
        <v>150</v>
      </c>
      <c r="AT1384" s="1">
        <v>42273.125</v>
      </c>
      <c r="AU1384">
        <v>16</v>
      </c>
      <c r="AV1384">
        <v>100</v>
      </c>
      <c r="AX1384" s="1">
        <v>42273.125</v>
      </c>
      <c r="AY1384">
        <v>17</v>
      </c>
      <c r="AZ1384">
        <v>50</v>
      </c>
      <c r="BB1384" s="1">
        <v>42273.125</v>
      </c>
      <c r="BC1384">
        <v>15</v>
      </c>
      <c r="BD1384">
        <v>125</v>
      </c>
      <c r="BF1384" s="1">
        <v>42273.125</v>
      </c>
      <c r="BG1384">
        <v>9</v>
      </c>
      <c r="BH1384">
        <v>75</v>
      </c>
      <c r="BJ1384" s="1">
        <v>42273.125</v>
      </c>
      <c r="BK1384">
        <v>3</v>
      </c>
      <c r="BL1384">
        <v>50</v>
      </c>
      <c r="BN1384" s="1">
        <v>42273.125</v>
      </c>
      <c r="BO1384">
        <v>2</v>
      </c>
      <c r="BP1384">
        <v>50</v>
      </c>
      <c r="BR1384" s="1"/>
      <c r="BV1384" s="1"/>
      <c r="BZ1384" s="1"/>
      <c r="CD1384" s="1"/>
      <c r="CH1384" s="1"/>
      <c r="CL1384" s="1"/>
      <c r="CP1384" s="1"/>
      <c r="CT1384" s="1"/>
      <c r="CX1384" s="1"/>
      <c r="DB1384" s="1"/>
      <c r="DF1384" s="1"/>
      <c r="DJ1384" s="1"/>
      <c r="DN1384" s="1"/>
      <c r="DR1384" s="1"/>
      <c r="DV1384" s="1"/>
      <c r="DZ1384" s="1"/>
      <c r="ED1384" s="1"/>
      <c r="EH1384" s="1"/>
      <c r="EL1384" s="1"/>
      <c r="EP1384" s="1"/>
      <c r="ET1384" s="1"/>
      <c r="EX1384" s="1"/>
      <c r="FB1384" s="1"/>
      <c r="FF1384" s="1"/>
      <c r="FJ1384" s="1"/>
      <c r="FN1384" s="1"/>
      <c r="FR1384" s="1"/>
      <c r="FV1384" s="1"/>
      <c r="FZ1384" s="1"/>
      <c r="GD1384" s="1"/>
      <c r="GH1384" s="1"/>
      <c r="GL1384" s="1"/>
      <c r="GP1384" s="1"/>
      <c r="GT1384" s="1"/>
      <c r="GX1384" s="1"/>
      <c r="HB1384" s="1"/>
      <c r="HF1384" s="1"/>
      <c r="HJ1384" s="1"/>
      <c r="HN1384" s="1"/>
      <c r="HR1384" s="1"/>
      <c r="HV1384" s="1"/>
      <c r="HZ1384" s="1"/>
      <c r="ID1384" s="1"/>
      <c r="IH1384" s="1"/>
      <c r="IL1384" s="1"/>
      <c r="IP1384" s="1"/>
      <c r="IT1384" s="1"/>
      <c r="IX1384" s="1"/>
      <c r="JB1384" s="1"/>
      <c r="JF1384" s="1"/>
      <c r="JJ1384" s="1"/>
      <c r="JN1384" s="1"/>
      <c r="JR1384" s="1"/>
      <c r="JV1384" s="1"/>
      <c r="JZ1384" s="1"/>
      <c r="KD1384" s="1"/>
      <c r="KH1384" s="1"/>
      <c r="KL1384" s="1"/>
      <c r="KP1384" s="1"/>
      <c r="KT1384" s="1"/>
      <c r="KX1384" s="1"/>
      <c r="LB1384" s="1"/>
      <c r="LF1384" s="1"/>
      <c r="LJ1384" s="1"/>
      <c r="LN1384" s="1"/>
      <c r="LR1384" s="1"/>
    </row>
    <row r="1385" spans="6:330">
      <c r="F1385" s="1">
        <v>42273.166666666664</v>
      </c>
      <c r="G1385">
        <v>145</v>
      </c>
      <c r="H1385">
        <v>250</v>
      </c>
      <c r="J1385" s="1">
        <v>42273.166666666664</v>
      </c>
      <c r="K1385">
        <v>6</v>
      </c>
      <c r="L1385">
        <v>150</v>
      </c>
      <c r="N1385" s="1">
        <v>42273.166666666664</v>
      </c>
      <c r="O1385">
        <v>9</v>
      </c>
      <c r="P1385">
        <v>75</v>
      </c>
      <c r="R1385" s="1">
        <v>42273.166666666664</v>
      </c>
      <c r="S1385">
        <v>3</v>
      </c>
      <c r="T1385">
        <v>100</v>
      </c>
      <c r="V1385" s="1">
        <v>42273.166666666664</v>
      </c>
      <c r="W1385">
        <v>4</v>
      </c>
      <c r="X1385">
        <v>75</v>
      </c>
      <c r="Z1385" s="1">
        <v>42273.166666666664</v>
      </c>
      <c r="AA1385">
        <v>4</v>
      </c>
      <c r="AB1385">
        <v>50</v>
      </c>
      <c r="AD1385" s="1">
        <v>42273.166666666664</v>
      </c>
      <c r="AE1385">
        <v>8</v>
      </c>
      <c r="AF1385">
        <v>250</v>
      </c>
      <c r="AH1385" s="1">
        <v>42273.166666666664</v>
      </c>
      <c r="AI1385">
        <v>2</v>
      </c>
      <c r="AJ1385">
        <v>100</v>
      </c>
      <c r="AL1385" s="1">
        <v>42273.166666666664</v>
      </c>
      <c r="AM1385">
        <v>2</v>
      </c>
      <c r="AN1385">
        <v>50</v>
      </c>
      <c r="AP1385" s="1">
        <v>42273.166666666664</v>
      </c>
      <c r="AQ1385">
        <v>49</v>
      </c>
      <c r="AR1385">
        <v>150</v>
      </c>
      <c r="AT1385" s="1">
        <v>42273.166666666664</v>
      </c>
      <c r="AU1385">
        <v>15</v>
      </c>
      <c r="AV1385">
        <v>100</v>
      </c>
      <c r="AX1385" s="1">
        <v>42273.166666666664</v>
      </c>
      <c r="AY1385">
        <v>8</v>
      </c>
      <c r="AZ1385">
        <v>50</v>
      </c>
      <c r="BB1385" s="1">
        <v>42273.166666666664</v>
      </c>
      <c r="BC1385">
        <v>14</v>
      </c>
      <c r="BD1385">
        <v>125</v>
      </c>
      <c r="BF1385" s="1">
        <v>42273.166666666664</v>
      </c>
      <c r="BG1385">
        <v>8</v>
      </c>
      <c r="BH1385">
        <v>75</v>
      </c>
      <c r="BJ1385" s="1">
        <v>42273.166666666664</v>
      </c>
      <c r="BK1385">
        <v>3</v>
      </c>
      <c r="BL1385">
        <v>50</v>
      </c>
      <c r="BN1385" s="1">
        <v>42273.166666666664</v>
      </c>
      <c r="BO1385">
        <v>4</v>
      </c>
      <c r="BP1385">
        <v>50</v>
      </c>
      <c r="BR1385" s="1"/>
      <c r="BV1385" s="1"/>
      <c r="BZ1385" s="1"/>
      <c r="CD1385" s="1"/>
      <c r="CH1385" s="1"/>
      <c r="CL1385" s="1"/>
      <c r="CP1385" s="1"/>
      <c r="CT1385" s="1"/>
      <c r="CX1385" s="1"/>
      <c r="DB1385" s="1"/>
      <c r="DF1385" s="1"/>
      <c r="DJ1385" s="1"/>
      <c r="DN1385" s="1"/>
      <c r="DR1385" s="1"/>
      <c r="DV1385" s="1"/>
      <c r="DZ1385" s="1"/>
      <c r="ED1385" s="1"/>
      <c r="EH1385" s="1"/>
      <c r="EL1385" s="1"/>
      <c r="EP1385" s="1"/>
      <c r="ET1385" s="1"/>
      <c r="EX1385" s="1"/>
      <c r="FB1385" s="1"/>
      <c r="FF1385" s="1"/>
      <c r="FJ1385" s="1"/>
      <c r="FN1385" s="1"/>
      <c r="FR1385" s="1"/>
      <c r="FV1385" s="1"/>
      <c r="FZ1385" s="1"/>
      <c r="GD1385" s="1"/>
      <c r="GH1385" s="1"/>
      <c r="GL1385" s="1"/>
      <c r="GP1385" s="1"/>
      <c r="GT1385" s="1"/>
      <c r="GX1385" s="1"/>
      <c r="HB1385" s="1"/>
      <c r="HF1385" s="1"/>
      <c r="HJ1385" s="1"/>
      <c r="HN1385" s="1"/>
      <c r="HR1385" s="1"/>
      <c r="HV1385" s="1"/>
      <c r="HZ1385" s="1"/>
      <c r="ID1385" s="1"/>
      <c r="IH1385" s="1"/>
      <c r="IL1385" s="1"/>
      <c r="IP1385" s="1"/>
      <c r="IT1385" s="1"/>
      <c r="IX1385" s="1"/>
      <c r="JB1385" s="1"/>
      <c r="JF1385" s="1"/>
      <c r="JJ1385" s="1"/>
      <c r="JN1385" s="1"/>
      <c r="JR1385" s="1"/>
      <c r="JV1385" s="1"/>
      <c r="JZ1385" s="1"/>
      <c r="KD1385" s="1"/>
      <c r="KH1385" s="1"/>
      <c r="KL1385" s="1"/>
      <c r="KP1385" s="1"/>
      <c r="KT1385" s="1"/>
      <c r="KX1385" s="1"/>
      <c r="LB1385" s="1"/>
      <c r="LF1385" s="1"/>
      <c r="LJ1385" s="1"/>
      <c r="LN1385" s="1"/>
      <c r="LR1385" s="1"/>
    </row>
    <row r="1386" spans="6:330">
      <c r="F1386" s="1">
        <v>42273.208333333336</v>
      </c>
      <c r="G1386">
        <v>143</v>
      </c>
      <c r="H1386">
        <v>250</v>
      </c>
      <c r="J1386" s="1">
        <v>42273.208333333336</v>
      </c>
      <c r="K1386">
        <v>6</v>
      </c>
      <c r="L1386">
        <v>150</v>
      </c>
      <c r="N1386" s="1">
        <v>42273.208333333336</v>
      </c>
      <c r="O1386">
        <v>9</v>
      </c>
      <c r="P1386">
        <v>75</v>
      </c>
      <c r="R1386" s="1">
        <v>42273.208333333336</v>
      </c>
      <c r="S1386">
        <v>4</v>
      </c>
      <c r="T1386">
        <v>100</v>
      </c>
      <c r="V1386" s="1">
        <v>42273.208333333336</v>
      </c>
      <c r="W1386">
        <v>4</v>
      </c>
      <c r="X1386">
        <v>75</v>
      </c>
      <c r="Z1386" s="1">
        <v>42273.208333333336</v>
      </c>
      <c r="AA1386">
        <v>3</v>
      </c>
      <c r="AB1386">
        <v>50</v>
      </c>
      <c r="AD1386" s="1">
        <v>42273.208333333336</v>
      </c>
      <c r="AE1386">
        <v>8</v>
      </c>
      <c r="AF1386">
        <v>250</v>
      </c>
      <c r="AH1386" s="1">
        <v>42273.208333333336</v>
      </c>
      <c r="AI1386">
        <v>1</v>
      </c>
      <c r="AJ1386">
        <v>100</v>
      </c>
      <c r="AL1386" s="1">
        <v>42273.208333333336</v>
      </c>
      <c r="AM1386">
        <v>2</v>
      </c>
      <c r="AN1386">
        <v>50</v>
      </c>
      <c r="AP1386" s="1">
        <v>42273.208333333336</v>
      </c>
      <c r="AQ1386">
        <v>59</v>
      </c>
      <c r="AR1386">
        <v>150</v>
      </c>
      <c r="AT1386" s="1">
        <v>42273.208333333336</v>
      </c>
      <c r="AU1386">
        <v>14</v>
      </c>
      <c r="AV1386">
        <v>100</v>
      </c>
      <c r="AX1386" s="1">
        <v>42273.208333333336</v>
      </c>
      <c r="AY1386">
        <v>4</v>
      </c>
      <c r="AZ1386">
        <v>50</v>
      </c>
      <c r="BB1386" s="1">
        <v>42273.208333333336</v>
      </c>
      <c r="BC1386">
        <v>15</v>
      </c>
      <c r="BD1386">
        <v>125</v>
      </c>
      <c r="BF1386" s="1">
        <v>42273.208333333336</v>
      </c>
      <c r="BG1386">
        <v>8</v>
      </c>
      <c r="BH1386">
        <v>75</v>
      </c>
      <c r="BJ1386" s="1">
        <v>42273.208333333336</v>
      </c>
      <c r="BK1386">
        <v>3</v>
      </c>
      <c r="BL1386">
        <v>50</v>
      </c>
      <c r="BN1386" s="1">
        <v>42273.208333333336</v>
      </c>
      <c r="BO1386">
        <v>3</v>
      </c>
      <c r="BP1386">
        <v>50</v>
      </c>
      <c r="BR1386" s="1"/>
      <c r="BV1386" s="1"/>
      <c r="BZ1386" s="1"/>
      <c r="CD1386" s="1"/>
      <c r="CH1386" s="1"/>
      <c r="CL1386" s="1"/>
      <c r="CP1386" s="1"/>
      <c r="CT1386" s="1"/>
      <c r="CX1386" s="1"/>
      <c r="DB1386" s="1"/>
      <c r="DF1386" s="1"/>
      <c r="DJ1386" s="1"/>
      <c r="DN1386" s="1"/>
      <c r="DR1386" s="1"/>
      <c r="DV1386" s="1"/>
      <c r="DZ1386" s="1"/>
      <c r="ED1386" s="1"/>
      <c r="EH1386" s="1"/>
      <c r="EL1386" s="1"/>
      <c r="EP1386" s="1"/>
      <c r="ET1386" s="1"/>
      <c r="EX1386" s="1"/>
      <c r="FB1386" s="1"/>
      <c r="FF1386" s="1"/>
      <c r="FJ1386" s="1"/>
      <c r="FN1386" s="1"/>
      <c r="FR1386" s="1"/>
      <c r="FV1386" s="1"/>
      <c r="FZ1386" s="1"/>
      <c r="GD1386" s="1"/>
      <c r="GH1386" s="1"/>
      <c r="GL1386" s="1"/>
      <c r="GP1386" s="1"/>
      <c r="GT1386" s="1"/>
      <c r="GX1386" s="1"/>
      <c r="HB1386" s="1"/>
      <c r="HF1386" s="1"/>
      <c r="HJ1386" s="1"/>
      <c r="HN1386" s="1"/>
      <c r="HR1386" s="1"/>
      <c r="HV1386" s="1"/>
      <c r="HZ1386" s="1"/>
      <c r="ID1386" s="1"/>
      <c r="IH1386" s="1"/>
      <c r="IL1386" s="1"/>
      <c r="IP1386" s="1"/>
      <c r="IT1386" s="1"/>
      <c r="IX1386" s="1"/>
      <c r="JB1386" s="1"/>
      <c r="JF1386" s="1"/>
      <c r="JJ1386" s="1"/>
      <c r="JN1386" s="1"/>
      <c r="JR1386" s="1"/>
      <c r="JV1386" s="1"/>
      <c r="JZ1386" s="1"/>
      <c r="KD1386" s="1"/>
      <c r="KH1386" s="1"/>
      <c r="KL1386" s="1"/>
      <c r="KP1386" s="1"/>
      <c r="KT1386" s="1"/>
      <c r="KX1386" s="1"/>
      <c r="LB1386" s="1"/>
      <c r="LF1386" s="1"/>
      <c r="LJ1386" s="1"/>
      <c r="LN1386" s="1"/>
      <c r="LR1386" s="1"/>
    </row>
    <row r="1387" spans="6:330">
      <c r="F1387" s="1">
        <v>42273.25</v>
      </c>
      <c r="G1387">
        <v>165</v>
      </c>
      <c r="H1387">
        <v>250</v>
      </c>
      <c r="J1387" s="1">
        <v>42273.25</v>
      </c>
      <c r="K1387">
        <v>6</v>
      </c>
      <c r="L1387">
        <v>150</v>
      </c>
      <c r="N1387" s="1">
        <v>42273.25</v>
      </c>
      <c r="O1387">
        <v>12</v>
      </c>
      <c r="P1387">
        <v>75</v>
      </c>
      <c r="R1387" s="1">
        <v>42273.25</v>
      </c>
      <c r="S1387">
        <v>11</v>
      </c>
      <c r="T1387">
        <v>100</v>
      </c>
      <c r="V1387" s="1">
        <v>42273.25</v>
      </c>
      <c r="W1387">
        <v>5</v>
      </c>
      <c r="X1387">
        <v>75</v>
      </c>
      <c r="Z1387" s="1">
        <v>42273.25</v>
      </c>
      <c r="AA1387">
        <v>2</v>
      </c>
      <c r="AB1387">
        <v>50</v>
      </c>
      <c r="AD1387" s="1">
        <v>42273.25</v>
      </c>
      <c r="AE1387">
        <v>12</v>
      </c>
      <c r="AF1387">
        <v>250</v>
      </c>
      <c r="AH1387" s="1">
        <v>42273.25</v>
      </c>
      <c r="AI1387">
        <v>3</v>
      </c>
      <c r="AJ1387">
        <v>100</v>
      </c>
      <c r="AL1387" s="1">
        <v>42273.25</v>
      </c>
      <c r="AM1387">
        <v>3</v>
      </c>
      <c r="AN1387">
        <v>50</v>
      </c>
      <c r="AP1387" s="1">
        <v>42273.25</v>
      </c>
      <c r="AQ1387">
        <v>60</v>
      </c>
      <c r="AR1387">
        <v>150</v>
      </c>
      <c r="AT1387" s="1">
        <v>42273.25</v>
      </c>
      <c r="AU1387">
        <v>14</v>
      </c>
      <c r="AV1387">
        <v>100</v>
      </c>
      <c r="AX1387" s="1">
        <v>42273.25</v>
      </c>
      <c r="AY1387">
        <v>4</v>
      </c>
      <c r="AZ1387">
        <v>50</v>
      </c>
      <c r="BB1387" s="1">
        <v>42273.25</v>
      </c>
      <c r="BC1387">
        <v>20</v>
      </c>
      <c r="BD1387">
        <v>125</v>
      </c>
      <c r="BF1387" s="1">
        <v>42273.25</v>
      </c>
      <c r="BG1387">
        <v>9</v>
      </c>
      <c r="BH1387">
        <v>75</v>
      </c>
      <c r="BJ1387" s="1">
        <v>42273.25</v>
      </c>
      <c r="BK1387">
        <v>4</v>
      </c>
      <c r="BL1387">
        <v>50</v>
      </c>
      <c r="BN1387" s="1">
        <v>42273.25</v>
      </c>
      <c r="BO1387">
        <v>2</v>
      </c>
      <c r="BP1387">
        <v>50</v>
      </c>
      <c r="BR1387" s="1"/>
      <c r="BV1387" s="1"/>
      <c r="BZ1387" s="1"/>
      <c r="CD1387" s="1"/>
      <c r="CH1387" s="1"/>
      <c r="CL1387" s="1"/>
      <c r="CP1387" s="1"/>
      <c r="CT1387" s="1"/>
      <c r="CX1387" s="1"/>
      <c r="DB1387" s="1"/>
      <c r="DF1387" s="1"/>
      <c r="DJ1387" s="1"/>
      <c r="DN1387" s="1"/>
      <c r="DR1387" s="1"/>
      <c r="DV1387" s="1"/>
      <c r="DZ1387" s="1"/>
      <c r="ED1387" s="1"/>
      <c r="EH1387" s="1"/>
      <c r="EL1387" s="1"/>
      <c r="EP1387" s="1"/>
      <c r="ET1387" s="1"/>
      <c r="EX1387" s="1"/>
      <c r="FB1387" s="1"/>
      <c r="FF1387" s="1"/>
      <c r="FJ1387" s="1"/>
      <c r="FN1387" s="1"/>
      <c r="FR1387" s="1"/>
      <c r="FV1387" s="1"/>
      <c r="FZ1387" s="1"/>
      <c r="GD1387" s="1"/>
      <c r="GH1387" s="1"/>
      <c r="GL1387" s="1"/>
      <c r="GP1387" s="1"/>
      <c r="GT1387" s="1"/>
      <c r="GX1387" s="1"/>
      <c r="HB1387" s="1"/>
      <c r="HF1387" s="1"/>
      <c r="HJ1387" s="1"/>
      <c r="HN1387" s="1"/>
      <c r="HR1387" s="1"/>
      <c r="HV1387" s="1"/>
      <c r="HZ1387" s="1"/>
      <c r="ID1387" s="1"/>
      <c r="IH1387" s="1"/>
      <c r="IL1387" s="1"/>
      <c r="IP1387" s="1"/>
      <c r="IT1387" s="1"/>
      <c r="IX1387" s="1"/>
      <c r="JB1387" s="1"/>
      <c r="JF1387" s="1"/>
      <c r="JJ1387" s="1"/>
      <c r="JN1387" s="1"/>
      <c r="JR1387" s="1"/>
      <c r="JV1387" s="1"/>
      <c r="JZ1387" s="1"/>
      <c r="KD1387" s="1"/>
      <c r="KH1387" s="1"/>
      <c r="KL1387" s="1"/>
      <c r="KP1387" s="1"/>
      <c r="KT1387" s="1"/>
      <c r="KX1387" s="1"/>
      <c r="LB1387" s="1"/>
      <c r="LF1387" s="1"/>
      <c r="LJ1387" s="1"/>
      <c r="LN1387" s="1"/>
      <c r="LR1387" s="1"/>
    </row>
    <row r="1388" spans="6:330">
      <c r="F1388" s="1">
        <v>42273.291666666664</v>
      </c>
      <c r="G1388">
        <v>208</v>
      </c>
      <c r="H1388">
        <v>250</v>
      </c>
      <c r="J1388" s="1">
        <v>42273.291666666664</v>
      </c>
      <c r="K1388">
        <v>14</v>
      </c>
      <c r="L1388">
        <v>150</v>
      </c>
      <c r="N1388" s="1">
        <v>42273.291666666664</v>
      </c>
      <c r="O1388">
        <v>15</v>
      </c>
      <c r="P1388">
        <v>75</v>
      </c>
      <c r="R1388" s="1">
        <v>42273.291666666664</v>
      </c>
      <c r="S1388">
        <v>20</v>
      </c>
      <c r="T1388">
        <v>100</v>
      </c>
      <c r="V1388" s="1">
        <v>42273.291666666664</v>
      </c>
      <c r="W1388">
        <v>5</v>
      </c>
      <c r="X1388">
        <v>75</v>
      </c>
      <c r="Z1388" s="1">
        <v>42273.291666666664</v>
      </c>
      <c r="AA1388">
        <v>4</v>
      </c>
      <c r="AB1388">
        <v>50</v>
      </c>
      <c r="AD1388" s="1">
        <v>42273.291666666664</v>
      </c>
      <c r="AE1388">
        <v>17</v>
      </c>
      <c r="AF1388">
        <v>250</v>
      </c>
      <c r="AH1388" s="1">
        <v>42273.291666666664</v>
      </c>
      <c r="AI1388">
        <v>7</v>
      </c>
      <c r="AJ1388">
        <v>100</v>
      </c>
      <c r="AL1388" s="1">
        <v>42273.291666666664</v>
      </c>
      <c r="AM1388">
        <v>4</v>
      </c>
      <c r="AN1388">
        <v>50</v>
      </c>
      <c r="AP1388" s="1">
        <v>42273.291666666664</v>
      </c>
      <c r="AQ1388">
        <v>65</v>
      </c>
      <c r="AR1388">
        <v>150</v>
      </c>
      <c r="AT1388" s="1">
        <v>42273.291666666664</v>
      </c>
      <c r="AU1388">
        <v>12</v>
      </c>
      <c r="AV1388">
        <v>100</v>
      </c>
      <c r="AX1388" s="1">
        <v>42273.291666666664</v>
      </c>
      <c r="AY1388">
        <v>7</v>
      </c>
      <c r="AZ1388">
        <v>50</v>
      </c>
      <c r="BB1388" s="1">
        <v>42273.291666666664</v>
      </c>
      <c r="BC1388">
        <v>28</v>
      </c>
      <c r="BD1388">
        <v>125</v>
      </c>
      <c r="BF1388" s="1">
        <v>42273.291666666664</v>
      </c>
      <c r="BG1388">
        <v>11</v>
      </c>
      <c r="BH1388">
        <v>75</v>
      </c>
      <c r="BJ1388" s="1">
        <v>42273.291666666664</v>
      </c>
      <c r="BK1388">
        <v>5</v>
      </c>
      <c r="BL1388">
        <v>50</v>
      </c>
      <c r="BN1388" s="1">
        <v>42273.291666666664</v>
      </c>
      <c r="BO1388">
        <v>4</v>
      </c>
      <c r="BP1388">
        <v>50</v>
      </c>
      <c r="BR1388" s="1"/>
      <c r="BV1388" s="1"/>
      <c r="BZ1388" s="1"/>
      <c r="CD1388" s="1"/>
      <c r="CH1388" s="1"/>
      <c r="CL1388" s="1"/>
      <c r="CP1388" s="1"/>
      <c r="CT1388" s="1"/>
      <c r="CX1388" s="1"/>
      <c r="DB1388" s="1"/>
      <c r="DF1388" s="1"/>
      <c r="DJ1388" s="1"/>
      <c r="DN1388" s="1"/>
      <c r="DR1388" s="1"/>
      <c r="DV1388" s="1"/>
      <c r="DZ1388" s="1"/>
      <c r="ED1388" s="1"/>
      <c r="EH1388" s="1"/>
      <c r="EL1388" s="1"/>
      <c r="EP1388" s="1"/>
      <c r="ET1388" s="1"/>
      <c r="EX1388" s="1"/>
      <c r="FB1388" s="1"/>
      <c r="FF1388" s="1"/>
      <c r="FJ1388" s="1"/>
      <c r="FN1388" s="1"/>
      <c r="FR1388" s="1"/>
      <c r="FV1388" s="1"/>
      <c r="FZ1388" s="1"/>
      <c r="GD1388" s="1"/>
      <c r="GH1388" s="1"/>
      <c r="GL1388" s="1"/>
      <c r="GP1388" s="1"/>
      <c r="GT1388" s="1"/>
      <c r="GX1388" s="1"/>
      <c r="HB1388" s="1"/>
      <c r="HF1388" s="1"/>
      <c r="HJ1388" s="1"/>
      <c r="HN1388" s="1"/>
      <c r="HR1388" s="1"/>
      <c r="HV1388" s="1"/>
      <c r="HZ1388" s="1"/>
      <c r="ID1388" s="1"/>
      <c r="IH1388" s="1"/>
      <c r="IL1388" s="1"/>
      <c r="IP1388" s="1"/>
      <c r="IT1388" s="1"/>
      <c r="IX1388" s="1"/>
      <c r="JB1388" s="1"/>
      <c r="JF1388" s="1"/>
      <c r="JJ1388" s="1"/>
      <c r="JN1388" s="1"/>
      <c r="JR1388" s="1"/>
      <c r="JV1388" s="1"/>
      <c r="JZ1388" s="1"/>
      <c r="KD1388" s="1"/>
      <c r="KH1388" s="1"/>
      <c r="KL1388" s="1"/>
      <c r="KP1388" s="1"/>
      <c r="KT1388" s="1"/>
      <c r="KX1388" s="1"/>
      <c r="LB1388" s="1"/>
      <c r="LF1388" s="1"/>
      <c r="LJ1388" s="1"/>
      <c r="LN1388" s="1"/>
      <c r="LR1388" s="1"/>
    </row>
    <row r="1389" spans="6:330">
      <c r="F1389" s="1">
        <v>42273.333333333336</v>
      </c>
      <c r="G1389">
        <v>240</v>
      </c>
      <c r="H1389">
        <v>250</v>
      </c>
      <c r="J1389" s="1">
        <v>42273.333333333336</v>
      </c>
      <c r="K1389">
        <v>31</v>
      </c>
      <c r="L1389">
        <v>150</v>
      </c>
      <c r="N1389" s="1">
        <v>42273.333333333336</v>
      </c>
      <c r="O1389">
        <v>20</v>
      </c>
      <c r="P1389">
        <v>75</v>
      </c>
      <c r="R1389" s="1">
        <v>42273.333333333336</v>
      </c>
      <c r="S1389">
        <v>25</v>
      </c>
      <c r="T1389">
        <v>100</v>
      </c>
      <c r="V1389" s="1">
        <v>42273.333333333336</v>
      </c>
      <c r="W1389">
        <v>6</v>
      </c>
      <c r="X1389">
        <v>75</v>
      </c>
      <c r="Z1389" s="1">
        <v>42273.333333333336</v>
      </c>
      <c r="AA1389">
        <v>8</v>
      </c>
      <c r="AB1389">
        <v>50</v>
      </c>
      <c r="AD1389" s="1">
        <v>42273.333333333336</v>
      </c>
      <c r="AE1389">
        <v>32</v>
      </c>
      <c r="AF1389">
        <v>250</v>
      </c>
      <c r="AH1389" s="1">
        <v>42273.333333333336</v>
      </c>
      <c r="AI1389">
        <v>11</v>
      </c>
      <c r="AJ1389">
        <v>100</v>
      </c>
      <c r="AL1389" s="1">
        <v>42273.333333333336</v>
      </c>
      <c r="AM1389">
        <v>8</v>
      </c>
      <c r="AN1389">
        <v>50</v>
      </c>
      <c r="AP1389" s="1">
        <v>42273.333333333336</v>
      </c>
      <c r="AQ1389">
        <v>70</v>
      </c>
      <c r="AR1389">
        <v>150</v>
      </c>
      <c r="AT1389" s="1">
        <v>42273.333333333336</v>
      </c>
      <c r="AU1389">
        <v>16</v>
      </c>
      <c r="AV1389">
        <v>100</v>
      </c>
      <c r="AX1389" s="1">
        <v>42273.333333333336</v>
      </c>
      <c r="AY1389">
        <v>9</v>
      </c>
      <c r="AZ1389">
        <v>50</v>
      </c>
      <c r="BB1389" s="1">
        <v>42273.333333333336</v>
      </c>
      <c r="BC1389">
        <v>29</v>
      </c>
      <c r="BD1389">
        <v>125</v>
      </c>
      <c r="BF1389" s="1">
        <v>42273.333333333336</v>
      </c>
      <c r="BG1389">
        <v>12</v>
      </c>
      <c r="BH1389">
        <v>75</v>
      </c>
      <c r="BJ1389" s="1">
        <v>42273.333333333336</v>
      </c>
      <c r="BK1389">
        <v>4</v>
      </c>
      <c r="BL1389">
        <v>50</v>
      </c>
      <c r="BN1389" s="1">
        <v>42273.333333333336</v>
      </c>
      <c r="BO1389">
        <v>8</v>
      </c>
      <c r="BP1389">
        <v>50</v>
      </c>
      <c r="BR1389" s="1"/>
      <c r="BV1389" s="1"/>
      <c r="BZ1389" s="1"/>
      <c r="CD1389" s="1"/>
      <c r="CH1389" s="1"/>
      <c r="CL1389" s="1"/>
      <c r="CP1389" s="1"/>
      <c r="CT1389" s="1"/>
      <c r="CX1389" s="1"/>
      <c r="DB1389" s="1"/>
      <c r="DF1389" s="1"/>
      <c r="DJ1389" s="1"/>
      <c r="DN1389" s="1"/>
      <c r="DR1389" s="1"/>
      <c r="DV1389" s="1"/>
      <c r="DZ1389" s="1"/>
      <c r="ED1389" s="1"/>
      <c r="EH1389" s="1"/>
      <c r="EL1389" s="1"/>
      <c r="EP1389" s="1"/>
      <c r="ET1389" s="1"/>
      <c r="EX1389" s="1"/>
      <c r="FB1389" s="1"/>
      <c r="FF1389" s="1"/>
      <c r="FJ1389" s="1"/>
      <c r="FN1389" s="1"/>
      <c r="FR1389" s="1"/>
      <c r="FV1389" s="1"/>
      <c r="FZ1389" s="1"/>
      <c r="GD1389" s="1"/>
      <c r="GH1389" s="1"/>
      <c r="GL1389" s="1"/>
      <c r="GP1389" s="1"/>
      <c r="GT1389" s="1"/>
      <c r="GX1389" s="1"/>
      <c r="HB1389" s="1"/>
      <c r="HF1389" s="1"/>
      <c r="HJ1389" s="1"/>
      <c r="HN1389" s="1"/>
      <c r="HR1389" s="1"/>
      <c r="HV1389" s="1"/>
      <c r="HZ1389" s="1"/>
      <c r="ID1389" s="1"/>
      <c r="IH1389" s="1"/>
      <c r="IL1389" s="1"/>
      <c r="IP1389" s="1"/>
      <c r="IT1389" s="1"/>
      <c r="IX1389" s="1"/>
      <c r="JB1389" s="1"/>
      <c r="JF1389" s="1"/>
      <c r="JJ1389" s="1"/>
      <c r="JN1389" s="1"/>
      <c r="JR1389" s="1"/>
      <c r="JV1389" s="1"/>
      <c r="JZ1389" s="1"/>
      <c r="KD1389" s="1"/>
      <c r="KH1389" s="1"/>
      <c r="KL1389" s="1"/>
      <c r="KP1389" s="1"/>
      <c r="KT1389" s="1"/>
      <c r="KX1389" s="1"/>
      <c r="LB1389" s="1"/>
      <c r="LF1389" s="1"/>
      <c r="LJ1389" s="1"/>
      <c r="LN1389" s="1"/>
      <c r="LR1389" s="1"/>
    </row>
    <row r="1390" spans="6:330">
      <c r="F1390" s="1">
        <v>42273.375</v>
      </c>
      <c r="G1390">
        <v>246</v>
      </c>
      <c r="H1390">
        <v>250</v>
      </c>
      <c r="J1390" s="1">
        <v>42273.375</v>
      </c>
      <c r="K1390">
        <v>42</v>
      </c>
      <c r="L1390">
        <v>150</v>
      </c>
      <c r="N1390" s="1">
        <v>42273.375</v>
      </c>
      <c r="O1390">
        <v>22</v>
      </c>
      <c r="P1390">
        <v>75</v>
      </c>
      <c r="R1390" s="1">
        <v>42273.375</v>
      </c>
      <c r="S1390">
        <v>26</v>
      </c>
      <c r="T1390">
        <v>100</v>
      </c>
      <c r="V1390" s="1">
        <v>42273.375</v>
      </c>
      <c r="W1390">
        <v>7</v>
      </c>
      <c r="X1390">
        <v>75</v>
      </c>
      <c r="Z1390" s="1">
        <v>42273.375</v>
      </c>
      <c r="AA1390">
        <v>9</v>
      </c>
      <c r="AB1390">
        <v>50</v>
      </c>
      <c r="AD1390" s="1">
        <v>42273.375</v>
      </c>
      <c r="AE1390">
        <v>28</v>
      </c>
      <c r="AF1390">
        <v>250</v>
      </c>
      <c r="AH1390" s="1">
        <v>42273.375</v>
      </c>
      <c r="AI1390">
        <v>17</v>
      </c>
      <c r="AJ1390">
        <v>100</v>
      </c>
      <c r="AL1390" s="1">
        <v>42273.375</v>
      </c>
      <c r="AM1390">
        <v>9</v>
      </c>
      <c r="AN1390">
        <v>50</v>
      </c>
      <c r="AP1390" s="1">
        <v>42273.375</v>
      </c>
      <c r="AQ1390">
        <v>64</v>
      </c>
      <c r="AR1390">
        <v>150</v>
      </c>
      <c r="AT1390" s="1">
        <v>42273.375</v>
      </c>
      <c r="AU1390">
        <v>16</v>
      </c>
      <c r="AV1390">
        <v>100</v>
      </c>
      <c r="AX1390" s="1">
        <v>42273.375</v>
      </c>
      <c r="AY1390">
        <v>10</v>
      </c>
      <c r="AZ1390">
        <v>50</v>
      </c>
      <c r="BB1390" s="1">
        <v>42273.375</v>
      </c>
      <c r="BC1390">
        <v>28</v>
      </c>
      <c r="BD1390">
        <v>125</v>
      </c>
      <c r="BF1390" s="1">
        <v>42273.375</v>
      </c>
      <c r="BG1390">
        <v>13</v>
      </c>
      <c r="BH1390">
        <v>75</v>
      </c>
      <c r="BJ1390" s="1">
        <v>42273.375</v>
      </c>
      <c r="BK1390">
        <v>4</v>
      </c>
      <c r="BL1390">
        <v>50</v>
      </c>
      <c r="BN1390" s="1">
        <v>42273.375</v>
      </c>
      <c r="BO1390">
        <v>9</v>
      </c>
      <c r="BP1390">
        <v>50</v>
      </c>
      <c r="BR1390" s="1"/>
      <c r="BV1390" s="1"/>
      <c r="BZ1390" s="1"/>
      <c r="CD1390" s="1"/>
      <c r="CH1390" s="1"/>
      <c r="CL1390" s="1"/>
      <c r="CP1390" s="1"/>
      <c r="CT1390" s="1"/>
      <c r="CX1390" s="1"/>
      <c r="DB1390" s="1"/>
      <c r="DF1390" s="1"/>
      <c r="DJ1390" s="1"/>
      <c r="DN1390" s="1"/>
      <c r="DR1390" s="1"/>
      <c r="DV1390" s="1"/>
      <c r="DZ1390" s="1"/>
      <c r="ED1390" s="1"/>
      <c r="EH1390" s="1"/>
      <c r="EL1390" s="1"/>
      <c r="EP1390" s="1"/>
      <c r="ET1390" s="1"/>
      <c r="EX1390" s="1"/>
      <c r="FB1390" s="1"/>
      <c r="FF1390" s="1"/>
      <c r="FJ1390" s="1"/>
      <c r="FN1390" s="1"/>
      <c r="FR1390" s="1"/>
      <c r="FV1390" s="1"/>
      <c r="FZ1390" s="1"/>
      <c r="GD1390" s="1"/>
      <c r="GH1390" s="1"/>
      <c r="GL1390" s="1"/>
      <c r="GP1390" s="1"/>
      <c r="GT1390" s="1"/>
      <c r="GX1390" s="1"/>
      <c r="HB1390" s="1"/>
      <c r="HF1390" s="1"/>
      <c r="HJ1390" s="1"/>
      <c r="HN1390" s="1"/>
      <c r="HR1390" s="1"/>
      <c r="HV1390" s="1"/>
      <c r="HZ1390" s="1"/>
      <c r="ID1390" s="1"/>
      <c r="IH1390" s="1"/>
      <c r="IL1390" s="1"/>
      <c r="IP1390" s="1"/>
      <c r="IT1390" s="1"/>
      <c r="IX1390" s="1"/>
      <c r="JB1390" s="1"/>
      <c r="JF1390" s="1"/>
      <c r="JJ1390" s="1"/>
      <c r="JN1390" s="1"/>
      <c r="JR1390" s="1"/>
      <c r="JV1390" s="1"/>
      <c r="JZ1390" s="1"/>
      <c r="KD1390" s="1"/>
      <c r="KH1390" s="1"/>
      <c r="KL1390" s="1"/>
      <c r="KP1390" s="1"/>
      <c r="KT1390" s="1"/>
      <c r="KX1390" s="1"/>
      <c r="LB1390" s="1"/>
      <c r="LF1390" s="1"/>
      <c r="LJ1390" s="1"/>
      <c r="LN1390" s="1"/>
      <c r="LR1390" s="1"/>
    </row>
    <row r="1391" spans="6:330">
      <c r="F1391" s="1">
        <v>42273.416666666664</v>
      </c>
      <c r="G1391">
        <v>265</v>
      </c>
      <c r="H1391">
        <v>250</v>
      </c>
      <c r="J1391" s="1">
        <v>42273.416666666664</v>
      </c>
      <c r="K1391">
        <v>36</v>
      </c>
      <c r="L1391">
        <v>150</v>
      </c>
      <c r="N1391" s="1">
        <v>42273.416666666664</v>
      </c>
      <c r="O1391">
        <v>20</v>
      </c>
      <c r="P1391">
        <v>75</v>
      </c>
      <c r="R1391" s="1">
        <v>42273.416666666664</v>
      </c>
      <c r="S1391">
        <v>37</v>
      </c>
      <c r="T1391">
        <v>100</v>
      </c>
      <c r="V1391" s="1">
        <v>42273.416666666664</v>
      </c>
      <c r="W1391">
        <v>6</v>
      </c>
      <c r="X1391">
        <v>75</v>
      </c>
      <c r="Z1391" s="1">
        <v>42273.416666666664</v>
      </c>
      <c r="AA1391">
        <v>11</v>
      </c>
      <c r="AB1391">
        <v>50</v>
      </c>
      <c r="AD1391" s="1">
        <v>42273.416666666664</v>
      </c>
      <c r="AE1391">
        <v>40</v>
      </c>
      <c r="AF1391">
        <v>250</v>
      </c>
      <c r="AH1391" s="1">
        <v>42273.416666666664</v>
      </c>
      <c r="AI1391">
        <v>17</v>
      </c>
      <c r="AJ1391">
        <v>100</v>
      </c>
      <c r="AL1391" s="1">
        <v>42273.416666666664</v>
      </c>
      <c r="AM1391">
        <v>7</v>
      </c>
      <c r="AN1391">
        <v>50</v>
      </c>
      <c r="AP1391" s="1">
        <v>42273.416666666664</v>
      </c>
      <c r="AQ1391">
        <v>81</v>
      </c>
      <c r="AR1391">
        <v>150</v>
      </c>
      <c r="AT1391" s="1">
        <v>42273.416666666664</v>
      </c>
      <c r="AU1391">
        <v>20</v>
      </c>
      <c r="AV1391">
        <v>100</v>
      </c>
      <c r="AX1391" s="1">
        <v>42273.416666666664</v>
      </c>
      <c r="AY1391">
        <v>9</v>
      </c>
      <c r="AZ1391">
        <v>50</v>
      </c>
      <c r="BB1391" s="1">
        <v>42273.416666666664</v>
      </c>
      <c r="BC1391">
        <v>24</v>
      </c>
      <c r="BD1391">
        <v>125</v>
      </c>
      <c r="BF1391" s="1">
        <v>42273.416666666664</v>
      </c>
      <c r="BG1391">
        <v>17</v>
      </c>
      <c r="BH1391">
        <v>75</v>
      </c>
      <c r="BJ1391" s="1">
        <v>42273.416666666664</v>
      </c>
      <c r="BK1391">
        <v>2</v>
      </c>
      <c r="BL1391">
        <v>50</v>
      </c>
      <c r="BN1391" s="1">
        <v>42273.416666666664</v>
      </c>
      <c r="BO1391">
        <v>11</v>
      </c>
      <c r="BP1391">
        <v>50</v>
      </c>
      <c r="BR1391" s="1"/>
      <c r="BV1391" s="1"/>
      <c r="BZ1391" s="1"/>
      <c r="CD1391" s="1"/>
      <c r="CH1391" s="1"/>
      <c r="CL1391" s="1"/>
      <c r="CP1391" s="1"/>
      <c r="CT1391" s="1"/>
      <c r="CX1391" s="1"/>
      <c r="DB1391" s="1"/>
      <c r="DF1391" s="1"/>
      <c r="DJ1391" s="1"/>
      <c r="DN1391" s="1"/>
      <c r="DR1391" s="1"/>
      <c r="DV1391" s="1"/>
      <c r="DZ1391" s="1"/>
      <c r="ED1391" s="1"/>
      <c r="EH1391" s="1"/>
      <c r="EL1391" s="1"/>
      <c r="EP1391" s="1"/>
      <c r="ET1391" s="1"/>
      <c r="EX1391" s="1"/>
      <c r="FB1391" s="1"/>
      <c r="FF1391" s="1"/>
      <c r="FJ1391" s="1"/>
      <c r="FN1391" s="1"/>
      <c r="FR1391" s="1"/>
      <c r="FV1391" s="1"/>
      <c r="FZ1391" s="1"/>
      <c r="GD1391" s="1"/>
      <c r="GH1391" s="1"/>
      <c r="GL1391" s="1"/>
      <c r="GP1391" s="1"/>
      <c r="GT1391" s="1"/>
      <c r="GX1391" s="1"/>
      <c r="HB1391" s="1"/>
      <c r="HF1391" s="1"/>
      <c r="HJ1391" s="1"/>
      <c r="HN1391" s="1"/>
      <c r="HR1391" s="1"/>
      <c r="HV1391" s="1"/>
      <c r="HZ1391" s="1"/>
      <c r="ID1391" s="1"/>
      <c r="IH1391" s="1"/>
      <c r="IL1391" s="1"/>
      <c r="IP1391" s="1"/>
      <c r="IT1391" s="1"/>
      <c r="IX1391" s="1"/>
      <c r="JB1391" s="1"/>
      <c r="JF1391" s="1"/>
      <c r="JJ1391" s="1"/>
      <c r="JN1391" s="1"/>
      <c r="JR1391" s="1"/>
      <c r="JV1391" s="1"/>
      <c r="JZ1391" s="1"/>
      <c r="KD1391" s="1"/>
      <c r="KH1391" s="1"/>
      <c r="KL1391" s="1"/>
      <c r="KP1391" s="1"/>
      <c r="KT1391" s="1"/>
      <c r="KX1391" s="1"/>
      <c r="LB1391" s="1"/>
      <c r="LF1391" s="1"/>
      <c r="LJ1391" s="1"/>
      <c r="LN1391" s="1"/>
      <c r="LR1391" s="1"/>
    </row>
    <row r="1392" spans="6:330">
      <c r="F1392" s="1">
        <v>42273.458333333336</v>
      </c>
      <c r="G1392">
        <v>312</v>
      </c>
      <c r="H1392">
        <v>250</v>
      </c>
      <c r="J1392" s="1">
        <v>42273.458333333336</v>
      </c>
      <c r="K1392">
        <v>38</v>
      </c>
      <c r="L1392">
        <v>150</v>
      </c>
      <c r="N1392" s="1">
        <v>42273.458333333336</v>
      </c>
      <c r="O1392">
        <v>26</v>
      </c>
      <c r="P1392">
        <v>75</v>
      </c>
      <c r="R1392" s="1">
        <v>42273.458333333336</v>
      </c>
      <c r="S1392">
        <v>33</v>
      </c>
      <c r="T1392">
        <v>100</v>
      </c>
      <c r="V1392" s="1">
        <v>42273.458333333336</v>
      </c>
      <c r="W1392">
        <v>8</v>
      </c>
      <c r="X1392">
        <v>75</v>
      </c>
      <c r="Z1392" s="1">
        <v>42273.458333333336</v>
      </c>
      <c r="AA1392">
        <v>12</v>
      </c>
      <c r="AB1392">
        <v>50</v>
      </c>
      <c r="AD1392" s="1">
        <v>42273.458333333336</v>
      </c>
      <c r="AE1392">
        <v>37</v>
      </c>
      <c r="AF1392">
        <v>250</v>
      </c>
      <c r="AH1392" s="1">
        <v>42273.458333333336</v>
      </c>
      <c r="AI1392">
        <v>21</v>
      </c>
      <c r="AJ1392">
        <v>100</v>
      </c>
      <c r="AL1392" s="1">
        <v>42273.458333333336</v>
      </c>
      <c r="AM1392">
        <v>10</v>
      </c>
      <c r="AN1392">
        <v>50</v>
      </c>
      <c r="AP1392" s="1">
        <v>42273.458333333336</v>
      </c>
      <c r="AQ1392">
        <v>88</v>
      </c>
      <c r="AR1392">
        <v>150</v>
      </c>
      <c r="AT1392" s="1">
        <v>42273.458333333336</v>
      </c>
      <c r="AU1392">
        <v>21</v>
      </c>
      <c r="AV1392">
        <v>100</v>
      </c>
      <c r="AX1392" s="1">
        <v>42273.458333333336</v>
      </c>
      <c r="AY1392">
        <v>12</v>
      </c>
      <c r="AZ1392">
        <v>50</v>
      </c>
      <c r="BB1392" s="1">
        <v>42273.458333333336</v>
      </c>
      <c r="BC1392">
        <v>25</v>
      </c>
      <c r="BD1392">
        <v>125</v>
      </c>
      <c r="BF1392" s="1">
        <v>42273.458333333336</v>
      </c>
      <c r="BG1392">
        <v>17</v>
      </c>
      <c r="BH1392">
        <v>75</v>
      </c>
      <c r="BJ1392" s="1">
        <v>42273.458333333336</v>
      </c>
      <c r="BK1392">
        <v>3</v>
      </c>
      <c r="BL1392">
        <v>50</v>
      </c>
      <c r="BN1392" s="1">
        <v>42273.458333333336</v>
      </c>
      <c r="BO1392">
        <v>12</v>
      </c>
      <c r="BP1392">
        <v>50</v>
      </c>
      <c r="BR1392" s="1"/>
      <c r="BV1392" s="1"/>
      <c r="BZ1392" s="1"/>
      <c r="CD1392" s="1"/>
      <c r="CH1392" s="1"/>
      <c r="CL1392" s="1"/>
      <c r="CP1392" s="1"/>
      <c r="CT1392" s="1"/>
      <c r="CX1392" s="1"/>
      <c r="DB1392" s="1"/>
      <c r="DF1392" s="1"/>
      <c r="DJ1392" s="1"/>
      <c r="DN1392" s="1"/>
      <c r="DR1392" s="1"/>
      <c r="DV1392" s="1"/>
      <c r="DZ1392" s="1"/>
      <c r="ED1392" s="1"/>
      <c r="EH1392" s="1"/>
      <c r="EL1392" s="1"/>
      <c r="EP1392" s="1"/>
      <c r="ET1392" s="1"/>
      <c r="EX1392" s="1"/>
      <c r="FB1392" s="1"/>
      <c r="FF1392" s="1"/>
      <c r="FJ1392" s="1"/>
      <c r="FN1392" s="1"/>
      <c r="FR1392" s="1"/>
      <c r="FV1392" s="1"/>
      <c r="FZ1392" s="1"/>
      <c r="GD1392" s="1"/>
      <c r="GH1392" s="1"/>
      <c r="GL1392" s="1"/>
      <c r="GP1392" s="1"/>
      <c r="GT1392" s="1"/>
      <c r="GX1392" s="1"/>
      <c r="HB1392" s="1"/>
      <c r="HF1392" s="1"/>
      <c r="HJ1392" s="1"/>
      <c r="HN1392" s="1"/>
      <c r="HR1392" s="1"/>
      <c r="HV1392" s="1"/>
      <c r="HZ1392" s="1"/>
      <c r="ID1392" s="1"/>
      <c r="IH1392" s="1"/>
      <c r="IL1392" s="1"/>
      <c r="IP1392" s="1"/>
      <c r="IT1392" s="1"/>
      <c r="IX1392" s="1"/>
      <c r="JB1392" s="1"/>
      <c r="JF1392" s="1"/>
      <c r="JJ1392" s="1"/>
      <c r="JN1392" s="1"/>
      <c r="JR1392" s="1"/>
      <c r="JV1392" s="1"/>
      <c r="JZ1392" s="1"/>
      <c r="KD1392" s="1"/>
      <c r="KH1392" s="1"/>
      <c r="KL1392" s="1"/>
      <c r="KP1392" s="1"/>
      <c r="KT1392" s="1"/>
      <c r="KX1392" s="1"/>
      <c r="LB1392" s="1"/>
      <c r="LF1392" s="1"/>
      <c r="LJ1392" s="1"/>
      <c r="LN1392" s="1"/>
      <c r="LR1392" s="1"/>
    </row>
    <row r="1393" spans="6:330">
      <c r="F1393" s="1">
        <v>42273.5</v>
      </c>
      <c r="G1393">
        <v>325</v>
      </c>
      <c r="H1393">
        <v>250</v>
      </c>
      <c r="J1393" s="1">
        <v>42273.5</v>
      </c>
      <c r="K1393">
        <v>51</v>
      </c>
      <c r="L1393">
        <v>150</v>
      </c>
      <c r="N1393" s="1">
        <v>42273.5</v>
      </c>
      <c r="O1393">
        <v>29</v>
      </c>
      <c r="P1393">
        <v>75</v>
      </c>
      <c r="R1393" s="1">
        <v>42273.5</v>
      </c>
      <c r="S1393">
        <v>39</v>
      </c>
      <c r="T1393">
        <v>100</v>
      </c>
      <c r="V1393" s="1">
        <v>42273.5</v>
      </c>
      <c r="W1393">
        <v>10</v>
      </c>
      <c r="X1393">
        <v>75</v>
      </c>
      <c r="Z1393" s="1">
        <v>42273.5</v>
      </c>
      <c r="AA1393">
        <v>13</v>
      </c>
      <c r="AB1393">
        <v>50</v>
      </c>
      <c r="AD1393" s="1">
        <v>42273.5</v>
      </c>
      <c r="AE1393">
        <v>40</v>
      </c>
      <c r="AF1393">
        <v>250</v>
      </c>
      <c r="AH1393" s="1">
        <v>42273.5</v>
      </c>
      <c r="AI1393">
        <v>30</v>
      </c>
      <c r="AJ1393">
        <v>100</v>
      </c>
      <c r="AL1393" s="1">
        <v>42273.5</v>
      </c>
      <c r="AM1393">
        <v>10</v>
      </c>
      <c r="AN1393">
        <v>50</v>
      </c>
      <c r="AP1393" s="1">
        <v>42273.5</v>
      </c>
      <c r="AQ1393">
        <v>108</v>
      </c>
      <c r="AR1393">
        <v>150</v>
      </c>
      <c r="AT1393" s="1">
        <v>42273.5</v>
      </c>
      <c r="AU1393">
        <v>22</v>
      </c>
      <c r="AV1393">
        <v>100</v>
      </c>
      <c r="AX1393" s="1">
        <v>42273.5</v>
      </c>
      <c r="AY1393">
        <v>17</v>
      </c>
      <c r="AZ1393">
        <v>50</v>
      </c>
      <c r="BB1393" s="1">
        <v>42273.5</v>
      </c>
      <c r="BC1393">
        <v>28</v>
      </c>
      <c r="BD1393">
        <v>125</v>
      </c>
      <c r="BF1393" s="1">
        <v>42273.5</v>
      </c>
      <c r="BG1393">
        <v>17</v>
      </c>
      <c r="BH1393">
        <v>75</v>
      </c>
      <c r="BJ1393" s="1">
        <v>42273.5</v>
      </c>
      <c r="BK1393">
        <v>5</v>
      </c>
      <c r="BL1393">
        <v>50</v>
      </c>
      <c r="BN1393" s="1">
        <v>42273.5</v>
      </c>
      <c r="BO1393">
        <v>13</v>
      </c>
      <c r="BP1393">
        <v>50</v>
      </c>
      <c r="BR1393" s="1"/>
      <c r="BV1393" s="1"/>
      <c r="BZ1393" s="1"/>
      <c r="CD1393" s="1"/>
      <c r="CH1393" s="1"/>
      <c r="CL1393" s="1"/>
      <c r="CP1393" s="1"/>
      <c r="CT1393" s="1"/>
      <c r="CX1393" s="1"/>
      <c r="DB1393" s="1"/>
      <c r="DF1393" s="1"/>
      <c r="DJ1393" s="1"/>
      <c r="DN1393" s="1"/>
      <c r="DR1393" s="1"/>
      <c r="DV1393" s="1"/>
      <c r="DZ1393" s="1"/>
      <c r="ED1393" s="1"/>
      <c r="EH1393" s="1"/>
      <c r="EL1393" s="1"/>
      <c r="EP1393" s="1"/>
      <c r="ET1393" s="1"/>
      <c r="EX1393" s="1"/>
      <c r="FB1393" s="1"/>
      <c r="FF1393" s="1"/>
      <c r="FJ1393" s="1"/>
      <c r="FN1393" s="1"/>
      <c r="FR1393" s="1"/>
      <c r="FV1393" s="1"/>
      <c r="FZ1393" s="1"/>
      <c r="GD1393" s="1"/>
      <c r="GH1393" s="1"/>
      <c r="GL1393" s="1"/>
      <c r="GP1393" s="1"/>
      <c r="GT1393" s="1"/>
      <c r="GX1393" s="1"/>
      <c r="HB1393" s="1"/>
      <c r="HF1393" s="1"/>
      <c r="HJ1393" s="1"/>
      <c r="HN1393" s="1"/>
      <c r="HR1393" s="1"/>
      <c r="HV1393" s="1"/>
      <c r="HZ1393" s="1"/>
      <c r="ID1393" s="1"/>
      <c r="IH1393" s="1"/>
      <c r="IL1393" s="1"/>
      <c r="IP1393" s="1"/>
      <c r="IT1393" s="1"/>
      <c r="IX1393" s="1"/>
      <c r="JB1393" s="1"/>
      <c r="JF1393" s="1"/>
      <c r="JJ1393" s="1"/>
      <c r="JN1393" s="1"/>
      <c r="JR1393" s="1"/>
      <c r="JV1393" s="1"/>
      <c r="JZ1393" s="1"/>
      <c r="KD1393" s="1"/>
      <c r="KH1393" s="1"/>
      <c r="KL1393" s="1"/>
      <c r="KP1393" s="1"/>
      <c r="KT1393" s="1"/>
      <c r="KX1393" s="1"/>
      <c r="LB1393" s="1"/>
      <c r="LF1393" s="1"/>
      <c r="LJ1393" s="1"/>
      <c r="LN1393" s="1"/>
      <c r="LR1393" s="1"/>
    </row>
    <row r="1394" spans="6:330">
      <c r="F1394" s="1">
        <v>42273.541666666664</v>
      </c>
      <c r="G1394">
        <v>354</v>
      </c>
      <c r="H1394">
        <v>250</v>
      </c>
      <c r="J1394" s="1">
        <v>42273.541666666664</v>
      </c>
      <c r="K1394">
        <v>57</v>
      </c>
      <c r="L1394">
        <v>150</v>
      </c>
      <c r="N1394" s="1">
        <v>42273.541666666664</v>
      </c>
      <c r="O1394">
        <v>32</v>
      </c>
      <c r="P1394">
        <v>75</v>
      </c>
      <c r="R1394" s="1">
        <v>42273.541666666664</v>
      </c>
      <c r="S1394">
        <v>46</v>
      </c>
      <c r="T1394">
        <v>100</v>
      </c>
      <c r="V1394" s="1">
        <v>42273.541666666664</v>
      </c>
      <c r="W1394">
        <v>13</v>
      </c>
      <c r="X1394">
        <v>75</v>
      </c>
      <c r="Z1394" s="1">
        <v>42273.541666666664</v>
      </c>
      <c r="AA1394">
        <v>18</v>
      </c>
      <c r="AB1394">
        <v>50</v>
      </c>
      <c r="AD1394" s="1">
        <v>42273.541666666664</v>
      </c>
      <c r="AE1394">
        <v>43</v>
      </c>
      <c r="AF1394">
        <v>250</v>
      </c>
      <c r="AH1394" s="1">
        <v>42273.541666666664</v>
      </c>
      <c r="AI1394">
        <v>41</v>
      </c>
      <c r="AJ1394">
        <v>100</v>
      </c>
      <c r="AL1394" s="1">
        <v>42273.541666666664</v>
      </c>
      <c r="AM1394">
        <v>11</v>
      </c>
      <c r="AN1394">
        <v>50</v>
      </c>
      <c r="AP1394" s="1">
        <v>42273.541666666664</v>
      </c>
      <c r="AQ1394">
        <v>118</v>
      </c>
      <c r="AR1394">
        <v>150</v>
      </c>
      <c r="AT1394" s="1">
        <v>42273.541666666664</v>
      </c>
      <c r="AU1394">
        <v>32</v>
      </c>
      <c r="AV1394">
        <v>100</v>
      </c>
      <c r="AX1394" s="1">
        <v>42273.541666666664</v>
      </c>
      <c r="AY1394">
        <v>18</v>
      </c>
      <c r="AZ1394">
        <v>50</v>
      </c>
      <c r="BB1394" s="1">
        <v>42273.541666666664</v>
      </c>
      <c r="BC1394">
        <v>32</v>
      </c>
      <c r="BD1394">
        <v>125</v>
      </c>
      <c r="BF1394" s="1">
        <v>42273.541666666664</v>
      </c>
      <c r="BG1394">
        <v>18</v>
      </c>
      <c r="BH1394">
        <v>75</v>
      </c>
      <c r="BJ1394" s="1">
        <v>42273.541666666664</v>
      </c>
      <c r="BK1394">
        <v>6</v>
      </c>
      <c r="BL1394">
        <v>50</v>
      </c>
      <c r="BN1394" s="1">
        <v>42273.541666666664</v>
      </c>
      <c r="BO1394">
        <v>18</v>
      </c>
      <c r="BP1394">
        <v>50</v>
      </c>
      <c r="BR1394" s="1"/>
      <c r="BV1394" s="1"/>
      <c r="BZ1394" s="1"/>
      <c r="CD1394" s="1"/>
      <c r="CH1394" s="1"/>
      <c r="CL1394" s="1"/>
      <c r="CP1394" s="1"/>
      <c r="CT1394" s="1"/>
      <c r="CX1394" s="1"/>
      <c r="DB1394" s="1"/>
      <c r="DF1394" s="1"/>
      <c r="DJ1394" s="1"/>
      <c r="DN1394" s="1"/>
      <c r="DR1394" s="1"/>
      <c r="DV1394" s="1"/>
      <c r="DZ1394" s="1"/>
      <c r="ED1394" s="1"/>
      <c r="EH1394" s="1"/>
      <c r="EL1394" s="1"/>
      <c r="EP1394" s="1"/>
      <c r="ET1394" s="1"/>
      <c r="EX1394" s="1"/>
      <c r="FB1394" s="1"/>
      <c r="FF1394" s="1"/>
      <c r="FJ1394" s="1"/>
      <c r="FN1394" s="1"/>
      <c r="FR1394" s="1"/>
      <c r="FV1394" s="1"/>
      <c r="FZ1394" s="1"/>
      <c r="GD1394" s="1"/>
      <c r="GH1394" s="1"/>
      <c r="GL1394" s="1"/>
      <c r="GP1394" s="1"/>
      <c r="GT1394" s="1"/>
      <c r="GX1394" s="1"/>
      <c r="HB1394" s="1"/>
      <c r="HF1394" s="1"/>
      <c r="HJ1394" s="1"/>
      <c r="HN1394" s="1"/>
      <c r="HR1394" s="1"/>
      <c r="HV1394" s="1"/>
      <c r="HZ1394" s="1"/>
      <c r="ID1394" s="1"/>
      <c r="IH1394" s="1"/>
      <c r="IL1394" s="1"/>
      <c r="IP1394" s="1"/>
      <c r="IT1394" s="1"/>
      <c r="IX1394" s="1"/>
      <c r="JB1394" s="1"/>
      <c r="JF1394" s="1"/>
      <c r="JJ1394" s="1"/>
      <c r="JN1394" s="1"/>
      <c r="JR1394" s="1"/>
      <c r="JV1394" s="1"/>
      <c r="JZ1394" s="1"/>
      <c r="KD1394" s="1"/>
      <c r="KH1394" s="1"/>
      <c r="KL1394" s="1"/>
      <c r="KP1394" s="1"/>
      <c r="KT1394" s="1"/>
      <c r="KX1394" s="1"/>
      <c r="LB1394" s="1"/>
      <c r="LF1394" s="1"/>
      <c r="LJ1394" s="1"/>
      <c r="LN1394" s="1"/>
      <c r="LR1394" s="1"/>
    </row>
    <row r="1395" spans="6:330">
      <c r="F1395" s="1">
        <v>42273.583333333336</v>
      </c>
      <c r="G1395">
        <v>364</v>
      </c>
      <c r="H1395">
        <v>250</v>
      </c>
      <c r="J1395" s="1">
        <v>42273.583333333336</v>
      </c>
      <c r="K1395">
        <v>48</v>
      </c>
      <c r="L1395">
        <v>150</v>
      </c>
      <c r="N1395" s="1">
        <v>42273.583333333336</v>
      </c>
      <c r="O1395">
        <v>37</v>
      </c>
      <c r="P1395">
        <v>75</v>
      </c>
      <c r="R1395" s="1">
        <v>42273.583333333336</v>
      </c>
      <c r="S1395">
        <v>52</v>
      </c>
      <c r="T1395">
        <v>100</v>
      </c>
      <c r="V1395" s="1">
        <v>42273.583333333336</v>
      </c>
      <c r="W1395">
        <v>16</v>
      </c>
      <c r="X1395">
        <v>75</v>
      </c>
      <c r="Z1395" s="1">
        <v>42273.583333333336</v>
      </c>
      <c r="AA1395">
        <v>21</v>
      </c>
      <c r="AB1395">
        <v>50</v>
      </c>
      <c r="AD1395" s="1">
        <v>42273.583333333336</v>
      </c>
      <c r="AE1395">
        <v>50</v>
      </c>
      <c r="AF1395">
        <v>250</v>
      </c>
      <c r="AH1395" s="1">
        <v>42273.583333333336</v>
      </c>
      <c r="AI1395">
        <v>42</v>
      </c>
      <c r="AJ1395">
        <v>100</v>
      </c>
      <c r="AL1395" s="1">
        <v>42273.583333333336</v>
      </c>
      <c r="AM1395">
        <v>13</v>
      </c>
      <c r="AN1395">
        <v>50</v>
      </c>
      <c r="AP1395" s="1">
        <v>42273.583333333336</v>
      </c>
      <c r="AQ1395">
        <v>128</v>
      </c>
      <c r="AR1395">
        <v>150</v>
      </c>
      <c r="AT1395" s="1">
        <v>42273.583333333336</v>
      </c>
      <c r="AU1395">
        <v>34</v>
      </c>
      <c r="AV1395">
        <v>100</v>
      </c>
      <c r="AX1395" s="1">
        <v>42273.583333333336</v>
      </c>
      <c r="AY1395">
        <v>18</v>
      </c>
      <c r="AZ1395">
        <v>50</v>
      </c>
      <c r="BB1395" s="1">
        <v>42273.583333333336</v>
      </c>
      <c r="BC1395">
        <v>35</v>
      </c>
      <c r="BD1395">
        <v>125</v>
      </c>
      <c r="BF1395" s="1">
        <v>42273.583333333336</v>
      </c>
      <c r="BG1395">
        <v>17</v>
      </c>
      <c r="BH1395">
        <v>75</v>
      </c>
      <c r="BJ1395" s="1">
        <v>42273.583333333336</v>
      </c>
      <c r="BK1395">
        <v>9</v>
      </c>
      <c r="BL1395">
        <v>50</v>
      </c>
      <c r="BN1395" s="1">
        <v>42273.583333333336</v>
      </c>
      <c r="BO1395">
        <v>21</v>
      </c>
      <c r="BP1395">
        <v>50</v>
      </c>
      <c r="BR1395" s="1"/>
      <c r="BV1395" s="1"/>
      <c r="BZ1395" s="1"/>
      <c r="CD1395" s="1"/>
      <c r="CH1395" s="1"/>
      <c r="CL1395" s="1"/>
      <c r="CP1395" s="1"/>
      <c r="CT1395" s="1"/>
      <c r="CX1395" s="1"/>
      <c r="DB1395" s="1"/>
      <c r="DF1395" s="1"/>
      <c r="DJ1395" s="1"/>
      <c r="DN1395" s="1"/>
      <c r="DR1395" s="1"/>
      <c r="DV1395" s="1"/>
      <c r="DZ1395" s="1"/>
      <c r="ED1395" s="1"/>
      <c r="EH1395" s="1"/>
      <c r="EL1395" s="1"/>
      <c r="EP1395" s="1"/>
      <c r="ET1395" s="1"/>
      <c r="EX1395" s="1"/>
      <c r="FB1395" s="1"/>
      <c r="FF1395" s="1"/>
      <c r="FJ1395" s="1"/>
      <c r="FN1395" s="1"/>
      <c r="FR1395" s="1"/>
      <c r="FV1395" s="1"/>
      <c r="FZ1395" s="1"/>
      <c r="GD1395" s="1"/>
      <c r="GH1395" s="1"/>
      <c r="GL1395" s="1"/>
      <c r="GP1395" s="1"/>
      <c r="GT1395" s="1"/>
      <c r="GX1395" s="1"/>
      <c r="HB1395" s="1"/>
      <c r="HF1395" s="1"/>
      <c r="HJ1395" s="1"/>
      <c r="HN1395" s="1"/>
      <c r="HR1395" s="1"/>
      <c r="HV1395" s="1"/>
      <c r="HZ1395" s="1"/>
      <c r="ID1395" s="1"/>
      <c r="IH1395" s="1"/>
      <c r="IL1395" s="1"/>
      <c r="IP1395" s="1"/>
      <c r="IT1395" s="1"/>
      <c r="IX1395" s="1"/>
      <c r="JB1395" s="1"/>
      <c r="JF1395" s="1"/>
      <c r="JJ1395" s="1"/>
      <c r="JN1395" s="1"/>
      <c r="JR1395" s="1"/>
      <c r="JV1395" s="1"/>
      <c r="JZ1395" s="1"/>
      <c r="KD1395" s="1"/>
      <c r="KH1395" s="1"/>
      <c r="KL1395" s="1"/>
      <c r="KP1395" s="1"/>
      <c r="KT1395" s="1"/>
      <c r="KX1395" s="1"/>
      <c r="LB1395" s="1"/>
      <c r="LF1395" s="1"/>
      <c r="LJ1395" s="1"/>
      <c r="LN1395" s="1"/>
      <c r="LR1395" s="1"/>
    </row>
    <row r="1396" spans="6:330">
      <c r="F1396" s="1">
        <v>42273.625</v>
      </c>
      <c r="G1396">
        <v>361</v>
      </c>
      <c r="H1396">
        <v>250</v>
      </c>
      <c r="J1396" s="1">
        <v>42273.625</v>
      </c>
      <c r="K1396">
        <v>37</v>
      </c>
      <c r="L1396">
        <v>150</v>
      </c>
      <c r="N1396" s="1">
        <v>42273.625</v>
      </c>
      <c r="O1396">
        <v>36</v>
      </c>
      <c r="P1396">
        <v>75</v>
      </c>
      <c r="R1396" s="1">
        <v>42273.625</v>
      </c>
      <c r="S1396">
        <v>48</v>
      </c>
      <c r="T1396">
        <v>100</v>
      </c>
      <c r="V1396" s="1">
        <v>42273.625</v>
      </c>
      <c r="W1396">
        <v>16</v>
      </c>
      <c r="X1396">
        <v>75</v>
      </c>
      <c r="Z1396" s="1">
        <v>42273.625</v>
      </c>
      <c r="AA1396">
        <v>15</v>
      </c>
      <c r="AB1396">
        <v>50</v>
      </c>
      <c r="AD1396" s="1">
        <v>42273.625</v>
      </c>
      <c r="AE1396">
        <v>49</v>
      </c>
      <c r="AF1396">
        <v>250</v>
      </c>
      <c r="AH1396" s="1">
        <v>42273.625</v>
      </c>
      <c r="AI1396">
        <v>42</v>
      </c>
      <c r="AJ1396">
        <v>100</v>
      </c>
      <c r="AL1396" s="1">
        <v>42273.625</v>
      </c>
      <c r="AM1396">
        <v>11</v>
      </c>
      <c r="AN1396">
        <v>50</v>
      </c>
      <c r="AP1396" s="1">
        <v>42273.625</v>
      </c>
      <c r="AQ1396">
        <v>127</v>
      </c>
      <c r="AR1396">
        <v>150</v>
      </c>
      <c r="AT1396" s="1">
        <v>42273.625</v>
      </c>
      <c r="AU1396">
        <v>29</v>
      </c>
      <c r="AV1396">
        <v>100</v>
      </c>
      <c r="AX1396" s="1">
        <v>42273.625</v>
      </c>
      <c r="AY1396">
        <v>21</v>
      </c>
      <c r="AZ1396">
        <v>50</v>
      </c>
      <c r="BB1396" s="1">
        <v>42273.625</v>
      </c>
      <c r="BC1396">
        <v>38</v>
      </c>
      <c r="BD1396">
        <v>125</v>
      </c>
      <c r="BF1396" s="1">
        <v>42273.625</v>
      </c>
      <c r="BG1396">
        <v>15</v>
      </c>
      <c r="BH1396">
        <v>75</v>
      </c>
      <c r="BJ1396" s="1">
        <v>42273.625</v>
      </c>
      <c r="BK1396">
        <v>7</v>
      </c>
      <c r="BL1396">
        <v>50</v>
      </c>
      <c r="BN1396" s="1">
        <v>42273.625</v>
      </c>
      <c r="BO1396">
        <v>15</v>
      </c>
      <c r="BP1396">
        <v>50</v>
      </c>
      <c r="BR1396" s="1"/>
      <c r="BV1396" s="1"/>
      <c r="BZ1396" s="1"/>
      <c r="CD1396" s="1"/>
      <c r="CH1396" s="1"/>
      <c r="CL1396" s="1"/>
      <c r="CP1396" s="1"/>
      <c r="CT1396" s="1"/>
      <c r="CX1396" s="1"/>
      <c r="DB1396" s="1"/>
      <c r="DF1396" s="1"/>
      <c r="DJ1396" s="1"/>
      <c r="DN1396" s="1"/>
      <c r="DR1396" s="1"/>
      <c r="DV1396" s="1"/>
      <c r="DZ1396" s="1"/>
      <c r="ED1396" s="1"/>
      <c r="EH1396" s="1"/>
      <c r="EL1396" s="1"/>
      <c r="EP1396" s="1"/>
      <c r="ET1396" s="1"/>
      <c r="EX1396" s="1"/>
      <c r="FB1396" s="1"/>
      <c r="FF1396" s="1"/>
      <c r="FJ1396" s="1"/>
      <c r="FN1396" s="1"/>
      <c r="FR1396" s="1"/>
      <c r="FV1396" s="1"/>
      <c r="FZ1396" s="1"/>
      <c r="GD1396" s="1"/>
      <c r="GH1396" s="1"/>
      <c r="GL1396" s="1"/>
      <c r="GP1396" s="1"/>
      <c r="GT1396" s="1"/>
      <c r="GX1396" s="1"/>
      <c r="HB1396" s="1"/>
      <c r="HF1396" s="1"/>
      <c r="HJ1396" s="1"/>
      <c r="HN1396" s="1"/>
      <c r="HR1396" s="1"/>
      <c r="HV1396" s="1"/>
      <c r="HZ1396" s="1"/>
      <c r="ID1396" s="1"/>
      <c r="IH1396" s="1"/>
      <c r="IL1396" s="1"/>
      <c r="IP1396" s="1"/>
      <c r="IT1396" s="1"/>
      <c r="IX1396" s="1"/>
      <c r="JB1396" s="1"/>
      <c r="JF1396" s="1"/>
      <c r="JJ1396" s="1"/>
      <c r="JN1396" s="1"/>
      <c r="JR1396" s="1"/>
      <c r="JV1396" s="1"/>
      <c r="JZ1396" s="1"/>
      <c r="KD1396" s="1"/>
      <c r="KH1396" s="1"/>
      <c r="KL1396" s="1"/>
      <c r="KP1396" s="1"/>
      <c r="KT1396" s="1"/>
      <c r="KX1396" s="1"/>
      <c r="LB1396" s="1"/>
      <c r="LF1396" s="1"/>
      <c r="LJ1396" s="1"/>
      <c r="LN1396" s="1"/>
      <c r="LR1396" s="1"/>
    </row>
    <row r="1397" spans="6:330">
      <c r="F1397" s="1">
        <v>42273.666666666664</v>
      </c>
      <c r="G1397">
        <v>337</v>
      </c>
      <c r="H1397">
        <v>250</v>
      </c>
      <c r="J1397" s="1">
        <v>42273.666666666664</v>
      </c>
      <c r="K1397">
        <v>34</v>
      </c>
      <c r="L1397">
        <v>150</v>
      </c>
      <c r="N1397" s="1">
        <v>42273.666666666664</v>
      </c>
      <c r="O1397">
        <v>32</v>
      </c>
      <c r="P1397">
        <v>75</v>
      </c>
      <c r="R1397" s="1">
        <v>42273.666666666664</v>
      </c>
      <c r="S1397">
        <v>51</v>
      </c>
      <c r="T1397">
        <v>100</v>
      </c>
      <c r="V1397" s="1">
        <v>42273.666666666664</v>
      </c>
      <c r="W1397">
        <v>16</v>
      </c>
      <c r="X1397">
        <v>75</v>
      </c>
      <c r="Z1397" s="1">
        <v>42273.666666666664</v>
      </c>
      <c r="AA1397">
        <v>17</v>
      </c>
      <c r="AB1397">
        <v>50</v>
      </c>
      <c r="AD1397" s="1">
        <v>42273.666666666664</v>
      </c>
      <c r="AE1397">
        <v>62</v>
      </c>
      <c r="AF1397">
        <v>250</v>
      </c>
      <c r="AH1397" s="1">
        <v>42273.666666666664</v>
      </c>
      <c r="AI1397">
        <v>56</v>
      </c>
      <c r="AJ1397">
        <v>100</v>
      </c>
      <c r="AL1397" s="1">
        <v>42273.666666666664</v>
      </c>
      <c r="AM1397">
        <v>14</v>
      </c>
      <c r="AN1397">
        <v>50</v>
      </c>
      <c r="AP1397" s="1">
        <v>42273.666666666664</v>
      </c>
      <c r="AQ1397">
        <v>129</v>
      </c>
      <c r="AR1397">
        <v>150</v>
      </c>
      <c r="AT1397" s="1">
        <v>42273.666666666664</v>
      </c>
      <c r="AU1397">
        <v>34</v>
      </c>
      <c r="AV1397">
        <v>100</v>
      </c>
      <c r="AX1397" s="1">
        <v>42273.666666666664</v>
      </c>
      <c r="AY1397">
        <v>23</v>
      </c>
      <c r="AZ1397">
        <v>50</v>
      </c>
      <c r="BB1397" s="1">
        <v>42273.666666666664</v>
      </c>
      <c r="BC1397">
        <v>39</v>
      </c>
      <c r="BD1397">
        <v>125</v>
      </c>
      <c r="BF1397" s="1">
        <v>42273.666666666664</v>
      </c>
      <c r="BG1397">
        <v>16</v>
      </c>
      <c r="BH1397">
        <v>75</v>
      </c>
      <c r="BJ1397" s="1">
        <v>42273.666666666664</v>
      </c>
      <c r="BK1397">
        <v>6</v>
      </c>
      <c r="BL1397">
        <v>50</v>
      </c>
      <c r="BN1397" s="1">
        <v>42273.666666666664</v>
      </c>
      <c r="BO1397">
        <v>17</v>
      </c>
      <c r="BP1397">
        <v>50</v>
      </c>
      <c r="BR1397" s="1"/>
      <c r="BV1397" s="1"/>
      <c r="BZ1397" s="1"/>
      <c r="CD1397" s="1"/>
      <c r="CH1397" s="1"/>
      <c r="CL1397" s="1"/>
      <c r="CP1397" s="1"/>
      <c r="CT1397" s="1"/>
      <c r="CX1397" s="1"/>
      <c r="DB1397" s="1"/>
      <c r="DF1397" s="1"/>
      <c r="DJ1397" s="1"/>
      <c r="DN1397" s="1"/>
      <c r="DR1397" s="1"/>
      <c r="DV1397" s="1"/>
      <c r="DZ1397" s="1"/>
      <c r="ED1397" s="1"/>
      <c r="EH1397" s="1"/>
      <c r="EL1397" s="1"/>
      <c r="EP1397" s="1"/>
      <c r="ET1397" s="1"/>
      <c r="EX1397" s="1"/>
      <c r="FB1397" s="1"/>
      <c r="FF1397" s="1"/>
      <c r="FJ1397" s="1"/>
      <c r="FN1397" s="1"/>
      <c r="FR1397" s="1"/>
      <c r="FV1397" s="1"/>
      <c r="FZ1397" s="1"/>
      <c r="GD1397" s="1"/>
      <c r="GH1397" s="1"/>
      <c r="GL1397" s="1"/>
      <c r="GP1397" s="1"/>
      <c r="GT1397" s="1"/>
      <c r="GX1397" s="1"/>
      <c r="HB1397" s="1"/>
      <c r="HF1397" s="1"/>
      <c r="HJ1397" s="1"/>
      <c r="HN1397" s="1"/>
      <c r="HR1397" s="1"/>
      <c r="HV1397" s="1"/>
      <c r="HZ1397" s="1"/>
      <c r="ID1397" s="1"/>
      <c r="IH1397" s="1"/>
      <c r="IL1397" s="1"/>
      <c r="IP1397" s="1"/>
      <c r="IT1397" s="1"/>
      <c r="IX1397" s="1"/>
      <c r="JB1397" s="1"/>
      <c r="JF1397" s="1"/>
      <c r="JJ1397" s="1"/>
      <c r="JN1397" s="1"/>
      <c r="JR1397" s="1"/>
      <c r="JV1397" s="1"/>
      <c r="JZ1397" s="1"/>
      <c r="KD1397" s="1"/>
      <c r="KH1397" s="1"/>
      <c r="KL1397" s="1"/>
      <c r="KP1397" s="1"/>
      <c r="KT1397" s="1"/>
      <c r="KX1397" s="1"/>
      <c r="LB1397" s="1"/>
      <c r="LF1397" s="1"/>
      <c r="LJ1397" s="1"/>
      <c r="LN1397" s="1"/>
      <c r="LR1397" s="1"/>
    </row>
    <row r="1398" spans="6:330">
      <c r="F1398" s="1">
        <v>42273.708333333336</v>
      </c>
      <c r="G1398">
        <v>317</v>
      </c>
      <c r="H1398">
        <v>250</v>
      </c>
      <c r="J1398" s="1">
        <v>42273.708333333336</v>
      </c>
      <c r="K1398">
        <v>62</v>
      </c>
      <c r="L1398">
        <v>150</v>
      </c>
      <c r="N1398" s="1">
        <v>42273.708333333336</v>
      </c>
      <c r="O1398">
        <v>36</v>
      </c>
      <c r="P1398">
        <v>75</v>
      </c>
      <c r="R1398" s="1">
        <v>42273.708333333336</v>
      </c>
      <c r="S1398">
        <v>48</v>
      </c>
      <c r="T1398">
        <v>100</v>
      </c>
      <c r="V1398" s="1">
        <v>42273.708333333336</v>
      </c>
      <c r="W1398">
        <v>22</v>
      </c>
      <c r="X1398">
        <v>75</v>
      </c>
      <c r="Z1398" s="1">
        <v>42273.708333333336</v>
      </c>
      <c r="AA1398">
        <v>16</v>
      </c>
      <c r="AB1398">
        <v>50</v>
      </c>
      <c r="AD1398" s="1">
        <v>42273.708333333336</v>
      </c>
      <c r="AE1398">
        <v>68</v>
      </c>
      <c r="AF1398">
        <v>250</v>
      </c>
      <c r="AH1398" s="1">
        <v>42273.708333333336</v>
      </c>
      <c r="AI1398">
        <v>48</v>
      </c>
      <c r="AJ1398">
        <v>100</v>
      </c>
      <c r="AL1398" s="1">
        <v>42273.708333333336</v>
      </c>
      <c r="AM1398">
        <v>18</v>
      </c>
      <c r="AN1398">
        <v>50</v>
      </c>
      <c r="AP1398" s="1">
        <v>42273.708333333336</v>
      </c>
      <c r="AQ1398">
        <v>114</v>
      </c>
      <c r="AR1398">
        <v>150</v>
      </c>
      <c r="AT1398" s="1">
        <v>42273.708333333336</v>
      </c>
      <c r="AU1398">
        <v>41</v>
      </c>
      <c r="AV1398">
        <v>100</v>
      </c>
      <c r="AX1398" s="1">
        <v>42273.708333333336</v>
      </c>
      <c r="AY1398">
        <v>31</v>
      </c>
      <c r="AZ1398">
        <v>50</v>
      </c>
      <c r="BB1398" s="1">
        <v>42273.708333333336</v>
      </c>
      <c r="BC1398">
        <v>32</v>
      </c>
      <c r="BD1398">
        <v>125</v>
      </c>
      <c r="BF1398" s="1">
        <v>42273.708333333336</v>
      </c>
      <c r="BG1398">
        <v>15</v>
      </c>
      <c r="BH1398">
        <v>75</v>
      </c>
      <c r="BJ1398" s="1">
        <v>42273.708333333336</v>
      </c>
      <c r="BK1398">
        <v>7</v>
      </c>
      <c r="BL1398">
        <v>50</v>
      </c>
      <c r="BN1398" s="1">
        <v>42273.708333333336</v>
      </c>
      <c r="BO1398">
        <v>16</v>
      </c>
      <c r="BP1398">
        <v>50</v>
      </c>
      <c r="BR1398" s="1"/>
      <c r="BV1398" s="1"/>
      <c r="BZ1398" s="1"/>
      <c r="CD1398" s="1"/>
      <c r="CH1398" s="1"/>
      <c r="CL1398" s="1"/>
      <c r="CP1398" s="1"/>
      <c r="CT1398" s="1"/>
      <c r="CX1398" s="1"/>
      <c r="DB1398" s="1"/>
      <c r="DF1398" s="1"/>
      <c r="DJ1398" s="1"/>
      <c r="DN1398" s="1"/>
      <c r="DR1398" s="1"/>
      <c r="DV1398" s="1"/>
      <c r="DZ1398" s="1"/>
      <c r="ED1398" s="1"/>
      <c r="EH1398" s="1"/>
      <c r="EL1398" s="1"/>
      <c r="EP1398" s="1"/>
      <c r="ET1398" s="1"/>
      <c r="EX1398" s="1"/>
      <c r="FB1398" s="1"/>
      <c r="FF1398" s="1"/>
      <c r="FJ1398" s="1"/>
      <c r="FN1398" s="1"/>
      <c r="FR1398" s="1"/>
      <c r="FV1398" s="1"/>
      <c r="FZ1398" s="1"/>
      <c r="GD1398" s="1"/>
      <c r="GH1398" s="1"/>
      <c r="GL1398" s="1"/>
      <c r="GP1398" s="1"/>
      <c r="GT1398" s="1"/>
      <c r="GX1398" s="1"/>
      <c r="HB1398" s="1"/>
      <c r="HF1398" s="1"/>
      <c r="HJ1398" s="1"/>
      <c r="HN1398" s="1"/>
      <c r="HR1398" s="1"/>
      <c r="HV1398" s="1"/>
      <c r="HZ1398" s="1"/>
      <c r="ID1398" s="1"/>
      <c r="IH1398" s="1"/>
      <c r="IL1398" s="1"/>
      <c r="IP1398" s="1"/>
      <c r="IT1398" s="1"/>
      <c r="IX1398" s="1"/>
      <c r="JB1398" s="1"/>
      <c r="JF1398" s="1"/>
      <c r="JJ1398" s="1"/>
      <c r="JN1398" s="1"/>
      <c r="JR1398" s="1"/>
      <c r="JV1398" s="1"/>
      <c r="JZ1398" s="1"/>
      <c r="KD1398" s="1"/>
      <c r="KH1398" s="1"/>
      <c r="KL1398" s="1"/>
      <c r="KP1398" s="1"/>
      <c r="KT1398" s="1"/>
      <c r="KX1398" s="1"/>
      <c r="LB1398" s="1"/>
      <c r="LF1398" s="1"/>
      <c r="LJ1398" s="1"/>
      <c r="LN1398" s="1"/>
      <c r="LR1398" s="1"/>
    </row>
    <row r="1399" spans="6:330">
      <c r="F1399" s="1">
        <v>42273.75</v>
      </c>
      <c r="G1399">
        <v>256</v>
      </c>
      <c r="H1399">
        <v>250</v>
      </c>
      <c r="J1399" s="1">
        <v>42273.75</v>
      </c>
      <c r="K1399">
        <v>72</v>
      </c>
      <c r="L1399">
        <v>150</v>
      </c>
      <c r="N1399" s="1">
        <v>42273.75</v>
      </c>
      <c r="O1399">
        <v>37</v>
      </c>
      <c r="P1399">
        <v>75</v>
      </c>
      <c r="R1399" s="1">
        <v>42273.75</v>
      </c>
      <c r="S1399">
        <v>52</v>
      </c>
      <c r="T1399">
        <v>100</v>
      </c>
      <c r="V1399" s="1">
        <v>42273.75</v>
      </c>
      <c r="W1399">
        <v>20</v>
      </c>
      <c r="X1399">
        <v>75</v>
      </c>
      <c r="Z1399" s="1">
        <v>42273.75</v>
      </c>
      <c r="AA1399">
        <v>21</v>
      </c>
      <c r="AB1399">
        <v>50</v>
      </c>
      <c r="AD1399" s="1">
        <v>42273.75</v>
      </c>
      <c r="AE1399">
        <v>74</v>
      </c>
      <c r="AF1399">
        <v>250</v>
      </c>
      <c r="AH1399" s="1">
        <v>42273.75</v>
      </c>
      <c r="AI1399">
        <v>36</v>
      </c>
      <c r="AJ1399">
        <v>100</v>
      </c>
      <c r="AL1399" s="1">
        <v>42273.75</v>
      </c>
      <c r="AM1399">
        <v>12</v>
      </c>
      <c r="AN1399">
        <v>50</v>
      </c>
      <c r="AP1399" s="1">
        <v>42273.75</v>
      </c>
      <c r="AQ1399">
        <v>119</v>
      </c>
      <c r="AR1399">
        <v>150</v>
      </c>
      <c r="AT1399" s="1">
        <v>42273.75</v>
      </c>
      <c r="AU1399">
        <v>35</v>
      </c>
      <c r="AV1399">
        <v>100</v>
      </c>
      <c r="AX1399" s="1">
        <v>42273.75</v>
      </c>
      <c r="AY1399">
        <v>25</v>
      </c>
      <c r="AZ1399">
        <v>50</v>
      </c>
      <c r="BB1399" s="1">
        <v>42273.75</v>
      </c>
      <c r="BC1399">
        <v>42</v>
      </c>
      <c r="BD1399">
        <v>125</v>
      </c>
      <c r="BF1399" s="1">
        <v>42273.75</v>
      </c>
      <c r="BG1399">
        <v>14</v>
      </c>
      <c r="BH1399">
        <v>75</v>
      </c>
      <c r="BJ1399" s="1">
        <v>42273.75</v>
      </c>
      <c r="BK1399">
        <v>8</v>
      </c>
      <c r="BL1399">
        <v>50</v>
      </c>
      <c r="BN1399" s="1">
        <v>42273.75</v>
      </c>
      <c r="BO1399">
        <v>21</v>
      </c>
      <c r="BP1399">
        <v>50</v>
      </c>
      <c r="BR1399" s="1"/>
      <c r="BV1399" s="1"/>
      <c r="BZ1399" s="1"/>
      <c r="CD1399" s="1"/>
      <c r="CH1399" s="1"/>
      <c r="CL1399" s="1"/>
      <c r="CP1399" s="1"/>
      <c r="CT1399" s="1"/>
      <c r="CX1399" s="1"/>
      <c r="DB1399" s="1"/>
      <c r="DF1399" s="1"/>
      <c r="DJ1399" s="1"/>
      <c r="DN1399" s="1"/>
      <c r="DR1399" s="1"/>
      <c r="DV1399" s="1"/>
      <c r="DZ1399" s="1"/>
      <c r="ED1399" s="1"/>
      <c r="EH1399" s="1"/>
      <c r="EL1399" s="1"/>
      <c r="EP1399" s="1"/>
      <c r="ET1399" s="1"/>
      <c r="EX1399" s="1"/>
      <c r="FB1399" s="1"/>
      <c r="FF1399" s="1"/>
      <c r="FJ1399" s="1"/>
      <c r="FN1399" s="1"/>
      <c r="FR1399" s="1"/>
      <c r="FV1399" s="1"/>
      <c r="FZ1399" s="1"/>
      <c r="GD1399" s="1"/>
      <c r="GH1399" s="1"/>
      <c r="GL1399" s="1"/>
      <c r="GP1399" s="1"/>
      <c r="GT1399" s="1"/>
      <c r="GX1399" s="1"/>
      <c r="HB1399" s="1"/>
      <c r="HF1399" s="1"/>
      <c r="HJ1399" s="1"/>
      <c r="HN1399" s="1"/>
      <c r="HR1399" s="1"/>
      <c r="HV1399" s="1"/>
      <c r="HZ1399" s="1"/>
      <c r="ID1399" s="1"/>
      <c r="IH1399" s="1"/>
      <c r="IL1399" s="1"/>
      <c r="IP1399" s="1"/>
      <c r="IT1399" s="1"/>
      <c r="IX1399" s="1"/>
      <c r="JB1399" s="1"/>
      <c r="JF1399" s="1"/>
      <c r="JJ1399" s="1"/>
      <c r="JN1399" s="1"/>
      <c r="JR1399" s="1"/>
      <c r="JV1399" s="1"/>
      <c r="JZ1399" s="1"/>
      <c r="KD1399" s="1"/>
      <c r="KH1399" s="1"/>
      <c r="KL1399" s="1"/>
      <c r="KP1399" s="1"/>
      <c r="KT1399" s="1"/>
      <c r="KX1399" s="1"/>
      <c r="LB1399" s="1"/>
      <c r="LF1399" s="1"/>
      <c r="LJ1399" s="1"/>
      <c r="LN1399" s="1"/>
      <c r="LR1399" s="1"/>
    </row>
    <row r="1400" spans="6:330">
      <c r="F1400" s="1">
        <v>42273.791666666664</v>
      </c>
      <c r="G1400">
        <v>179</v>
      </c>
      <c r="H1400">
        <v>250</v>
      </c>
      <c r="J1400" s="1">
        <v>42273.791666666664</v>
      </c>
      <c r="K1400">
        <v>51</v>
      </c>
      <c r="L1400">
        <v>150</v>
      </c>
      <c r="N1400" s="1">
        <v>42273.791666666664</v>
      </c>
      <c r="O1400">
        <v>36</v>
      </c>
      <c r="P1400">
        <v>75</v>
      </c>
      <c r="R1400" s="1">
        <v>42273.791666666664</v>
      </c>
      <c r="S1400">
        <v>49</v>
      </c>
      <c r="T1400">
        <v>100</v>
      </c>
      <c r="V1400" s="1">
        <v>42273.791666666664</v>
      </c>
      <c r="W1400">
        <v>30</v>
      </c>
      <c r="X1400">
        <v>75</v>
      </c>
      <c r="Z1400" s="1">
        <v>42273.791666666664</v>
      </c>
      <c r="AA1400">
        <v>32</v>
      </c>
      <c r="AB1400">
        <v>50</v>
      </c>
      <c r="AD1400" s="1">
        <v>42273.791666666664</v>
      </c>
      <c r="AE1400">
        <v>70</v>
      </c>
      <c r="AF1400">
        <v>250</v>
      </c>
      <c r="AH1400" s="1">
        <v>42273.791666666664</v>
      </c>
      <c r="AI1400">
        <v>13</v>
      </c>
      <c r="AJ1400">
        <v>100</v>
      </c>
      <c r="AL1400" s="1">
        <v>42273.791666666664</v>
      </c>
      <c r="AM1400">
        <v>10</v>
      </c>
      <c r="AN1400">
        <v>50</v>
      </c>
      <c r="AP1400" s="1">
        <v>42273.791666666664</v>
      </c>
      <c r="AQ1400">
        <v>125</v>
      </c>
      <c r="AR1400">
        <v>150</v>
      </c>
      <c r="AT1400" s="1">
        <v>42273.791666666664</v>
      </c>
      <c r="AU1400">
        <v>20</v>
      </c>
      <c r="AV1400">
        <v>100</v>
      </c>
      <c r="AX1400" s="1">
        <v>42273.791666666664</v>
      </c>
      <c r="AY1400">
        <v>25</v>
      </c>
      <c r="AZ1400">
        <v>50</v>
      </c>
      <c r="BB1400" s="1">
        <v>42273.791666666664</v>
      </c>
      <c r="BC1400">
        <v>44</v>
      </c>
      <c r="BD1400">
        <v>125</v>
      </c>
      <c r="BF1400" s="1">
        <v>42273.791666666664</v>
      </c>
      <c r="BG1400">
        <v>12</v>
      </c>
      <c r="BH1400">
        <v>75</v>
      </c>
      <c r="BJ1400" s="1">
        <v>42273.791666666664</v>
      </c>
      <c r="BK1400">
        <v>10</v>
      </c>
      <c r="BL1400">
        <v>50</v>
      </c>
      <c r="BN1400" s="1">
        <v>42273.791666666664</v>
      </c>
      <c r="BO1400">
        <v>32</v>
      </c>
      <c r="BP1400">
        <v>50</v>
      </c>
      <c r="BR1400" s="1"/>
      <c r="BV1400" s="1"/>
      <c r="BZ1400" s="1"/>
      <c r="CD1400" s="1"/>
      <c r="CH1400" s="1"/>
      <c r="CL1400" s="1"/>
      <c r="CP1400" s="1"/>
      <c r="CT1400" s="1"/>
      <c r="CX1400" s="1"/>
      <c r="DB1400" s="1"/>
      <c r="DF1400" s="1"/>
      <c r="DJ1400" s="1"/>
      <c r="DN1400" s="1"/>
      <c r="DR1400" s="1"/>
      <c r="DV1400" s="1"/>
      <c r="DZ1400" s="1"/>
      <c r="ED1400" s="1"/>
      <c r="EH1400" s="1"/>
      <c r="EL1400" s="1"/>
      <c r="EP1400" s="1"/>
      <c r="ET1400" s="1"/>
      <c r="EX1400" s="1"/>
      <c r="FB1400" s="1"/>
      <c r="FF1400" s="1"/>
      <c r="FJ1400" s="1"/>
      <c r="FN1400" s="1"/>
      <c r="FR1400" s="1"/>
      <c r="FV1400" s="1"/>
      <c r="FZ1400" s="1"/>
      <c r="GD1400" s="1"/>
      <c r="GH1400" s="1"/>
      <c r="GL1400" s="1"/>
      <c r="GP1400" s="1"/>
      <c r="GT1400" s="1"/>
      <c r="GX1400" s="1"/>
      <c r="HB1400" s="1"/>
      <c r="HF1400" s="1"/>
      <c r="HJ1400" s="1"/>
      <c r="HN1400" s="1"/>
      <c r="HR1400" s="1"/>
      <c r="HV1400" s="1"/>
      <c r="HZ1400" s="1"/>
      <c r="ID1400" s="1"/>
      <c r="IH1400" s="1"/>
      <c r="IL1400" s="1"/>
      <c r="IP1400" s="1"/>
      <c r="IT1400" s="1"/>
      <c r="IX1400" s="1"/>
      <c r="JB1400" s="1"/>
      <c r="JF1400" s="1"/>
      <c r="JJ1400" s="1"/>
      <c r="JN1400" s="1"/>
      <c r="JR1400" s="1"/>
      <c r="JV1400" s="1"/>
      <c r="JZ1400" s="1"/>
      <c r="KD1400" s="1"/>
      <c r="KH1400" s="1"/>
      <c r="KL1400" s="1"/>
      <c r="KP1400" s="1"/>
      <c r="KT1400" s="1"/>
      <c r="KX1400" s="1"/>
      <c r="LB1400" s="1"/>
      <c r="LF1400" s="1"/>
      <c r="LJ1400" s="1"/>
      <c r="LN1400" s="1"/>
      <c r="LR1400" s="1"/>
    </row>
    <row r="1401" spans="6:330">
      <c r="F1401" s="1">
        <v>42273.833333333336</v>
      </c>
      <c r="G1401">
        <v>125</v>
      </c>
      <c r="H1401">
        <v>250</v>
      </c>
      <c r="J1401" s="1">
        <v>42273.833333333336</v>
      </c>
      <c r="K1401">
        <v>40</v>
      </c>
      <c r="L1401">
        <v>150</v>
      </c>
      <c r="N1401" s="1">
        <v>42273.833333333336</v>
      </c>
      <c r="O1401">
        <v>38</v>
      </c>
      <c r="P1401">
        <v>75</v>
      </c>
      <c r="R1401" s="1">
        <v>42273.833333333336</v>
      </c>
      <c r="S1401">
        <v>56</v>
      </c>
      <c r="T1401">
        <v>100</v>
      </c>
      <c r="V1401" s="1">
        <v>42273.833333333336</v>
      </c>
      <c r="W1401">
        <v>29</v>
      </c>
      <c r="X1401">
        <v>75</v>
      </c>
      <c r="Z1401" s="1">
        <v>42273.833333333336</v>
      </c>
      <c r="AA1401">
        <v>33</v>
      </c>
      <c r="AB1401">
        <v>50</v>
      </c>
      <c r="AD1401" s="1">
        <v>42273.833333333336</v>
      </c>
      <c r="AE1401">
        <v>62</v>
      </c>
      <c r="AF1401">
        <v>250</v>
      </c>
      <c r="AH1401" s="1">
        <v>42273.833333333336</v>
      </c>
      <c r="AI1401">
        <v>7</v>
      </c>
      <c r="AJ1401">
        <v>100</v>
      </c>
      <c r="AL1401" s="1">
        <v>42273.833333333336</v>
      </c>
      <c r="AM1401">
        <v>10</v>
      </c>
      <c r="AN1401">
        <v>50</v>
      </c>
      <c r="AP1401" s="1">
        <v>42273.833333333336</v>
      </c>
      <c r="AQ1401">
        <v>136</v>
      </c>
      <c r="AR1401">
        <v>150</v>
      </c>
      <c r="AT1401" s="1">
        <v>42273.833333333336</v>
      </c>
      <c r="AU1401">
        <v>19</v>
      </c>
      <c r="AV1401">
        <v>100</v>
      </c>
      <c r="AX1401" s="1">
        <v>42273.833333333336</v>
      </c>
      <c r="AY1401">
        <v>26</v>
      </c>
      <c r="AZ1401">
        <v>50</v>
      </c>
      <c r="BB1401" s="1">
        <v>42273.833333333336</v>
      </c>
      <c r="BC1401">
        <v>50</v>
      </c>
      <c r="BD1401">
        <v>125</v>
      </c>
      <c r="BF1401" s="1">
        <v>42273.833333333336</v>
      </c>
      <c r="BG1401">
        <v>16</v>
      </c>
      <c r="BH1401">
        <v>75</v>
      </c>
      <c r="BJ1401" s="1">
        <v>42273.833333333336</v>
      </c>
      <c r="BK1401">
        <v>7</v>
      </c>
      <c r="BL1401">
        <v>50</v>
      </c>
      <c r="BN1401" s="1">
        <v>42273.833333333336</v>
      </c>
      <c r="BO1401">
        <v>33</v>
      </c>
      <c r="BP1401">
        <v>50</v>
      </c>
      <c r="BR1401" s="1"/>
      <c r="BV1401" s="1"/>
      <c r="BZ1401" s="1"/>
      <c r="CD1401" s="1"/>
      <c r="CH1401" s="1"/>
      <c r="CL1401" s="1"/>
      <c r="CP1401" s="1"/>
      <c r="CT1401" s="1"/>
      <c r="CX1401" s="1"/>
      <c r="DB1401" s="1"/>
      <c r="DF1401" s="1"/>
      <c r="DJ1401" s="1"/>
      <c r="DN1401" s="1"/>
      <c r="DR1401" s="1"/>
      <c r="DV1401" s="1"/>
      <c r="DZ1401" s="1"/>
      <c r="ED1401" s="1"/>
      <c r="EH1401" s="1"/>
      <c r="EL1401" s="1"/>
      <c r="EP1401" s="1"/>
      <c r="ET1401" s="1"/>
      <c r="EX1401" s="1"/>
      <c r="FB1401" s="1"/>
      <c r="FF1401" s="1"/>
      <c r="FJ1401" s="1"/>
      <c r="FN1401" s="1"/>
      <c r="FR1401" s="1"/>
      <c r="FV1401" s="1"/>
      <c r="FZ1401" s="1"/>
      <c r="GD1401" s="1"/>
      <c r="GH1401" s="1"/>
      <c r="GL1401" s="1"/>
      <c r="GP1401" s="1"/>
      <c r="GT1401" s="1"/>
      <c r="GX1401" s="1"/>
      <c r="HB1401" s="1"/>
      <c r="HF1401" s="1"/>
      <c r="HJ1401" s="1"/>
      <c r="HN1401" s="1"/>
      <c r="HR1401" s="1"/>
      <c r="HV1401" s="1"/>
      <c r="HZ1401" s="1"/>
      <c r="ID1401" s="1"/>
      <c r="IH1401" s="1"/>
      <c r="IL1401" s="1"/>
      <c r="IP1401" s="1"/>
      <c r="IT1401" s="1"/>
      <c r="IX1401" s="1"/>
      <c r="JB1401" s="1"/>
      <c r="JF1401" s="1"/>
      <c r="JJ1401" s="1"/>
      <c r="JN1401" s="1"/>
      <c r="JR1401" s="1"/>
      <c r="JV1401" s="1"/>
      <c r="JZ1401" s="1"/>
      <c r="KD1401" s="1"/>
      <c r="KH1401" s="1"/>
      <c r="KL1401" s="1"/>
      <c r="KP1401" s="1"/>
      <c r="KT1401" s="1"/>
      <c r="KX1401" s="1"/>
      <c r="LB1401" s="1"/>
      <c r="LF1401" s="1"/>
      <c r="LJ1401" s="1"/>
      <c r="LN1401" s="1"/>
      <c r="LR1401" s="1"/>
    </row>
    <row r="1402" spans="6:330">
      <c r="F1402" s="1">
        <v>42273.875</v>
      </c>
      <c r="G1402">
        <v>147</v>
      </c>
      <c r="H1402">
        <v>250</v>
      </c>
      <c r="J1402" s="1">
        <v>42273.875</v>
      </c>
      <c r="K1402">
        <v>38</v>
      </c>
      <c r="L1402">
        <v>150</v>
      </c>
      <c r="N1402" s="1">
        <v>42273.875</v>
      </c>
      <c r="O1402">
        <v>28</v>
      </c>
      <c r="P1402">
        <v>75</v>
      </c>
      <c r="R1402" s="1">
        <v>42273.875</v>
      </c>
      <c r="S1402">
        <v>54</v>
      </c>
      <c r="T1402">
        <v>100</v>
      </c>
      <c r="V1402" s="1">
        <v>42273.875</v>
      </c>
      <c r="W1402">
        <v>40</v>
      </c>
      <c r="X1402">
        <v>75</v>
      </c>
      <c r="Z1402" s="1">
        <v>42273.875</v>
      </c>
      <c r="AA1402">
        <v>34</v>
      </c>
      <c r="AB1402">
        <v>50</v>
      </c>
      <c r="AD1402" s="1">
        <v>42273.875</v>
      </c>
      <c r="AE1402">
        <v>37</v>
      </c>
      <c r="AF1402">
        <v>250</v>
      </c>
      <c r="AH1402" s="1">
        <v>42273.875</v>
      </c>
      <c r="AI1402">
        <v>6</v>
      </c>
      <c r="AJ1402">
        <v>100</v>
      </c>
      <c r="AL1402" s="1">
        <v>42273.875</v>
      </c>
      <c r="AM1402">
        <v>8</v>
      </c>
      <c r="AN1402">
        <v>50</v>
      </c>
      <c r="AP1402" s="1">
        <v>42273.875</v>
      </c>
      <c r="AQ1402">
        <v>133</v>
      </c>
      <c r="AR1402">
        <v>150</v>
      </c>
      <c r="AT1402" s="1">
        <v>42273.875</v>
      </c>
      <c r="AU1402">
        <v>21</v>
      </c>
      <c r="AV1402">
        <v>100</v>
      </c>
      <c r="AX1402" s="1">
        <v>42273.875</v>
      </c>
      <c r="AY1402">
        <v>31</v>
      </c>
      <c r="AZ1402">
        <v>50</v>
      </c>
      <c r="BB1402" s="1">
        <v>42273.875</v>
      </c>
      <c r="BC1402">
        <v>45</v>
      </c>
      <c r="BD1402">
        <v>125</v>
      </c>
      <c r="BF1402" s="1">
        <v>42273.875</v>
      </c>
      <c r="BG1402">
        <v>16</v>
      </c>
      <c r="BH1402">
        <v>75</v>
      </c>
      <c r="BJ1402" s="1">
        <v>42273.875</v>
      </c>
      <c r="BK1402">
        <v>5</v>
      </c>
      <c r="BL1402">
        <v>50</v>
      </c>
      <c r="BN1402" s="1">
        <v>42273.875</v>
      </c>
      <c r="BO1402">
        <v>34</v>
      </c>
      <c r="BP1402">
        <v>50</v>
      </c>
      <c r="BR1402" s="1"/>
      <c r="BV1402" s="1"/>
      <c r="BZ1402" s="1"/>
      <c r="CD1402" s="1"/>
      <c r="CH1402" s="1"/>
      <c r="CL1402" s="1"/>
      <c r="CP1402" s="1"/>
      <c r="CT1402" s="1"/>
      <c r="CX1402" s="1"/>
      <c r="DB1402" s="1"/>
      <c r="DF1402" s="1"/>
      <c r="DJ1402" s="1"/>
      <c r="DN1402" s="1"/>
      <c r="DR1402" s="1"/>
      <c r="DV1402" s="1"/>
      <c r="DZ1402" s="1"/>
      <c r="ED1402" s="1"/>
      <c r="EH1402" s="1"/>
      <c r="EL1402" s="1"/>
      <c r="EP1402" s="1"/>
      <c r="ET1402" s="1"/>
      <c r="EX1402" s="1"/>
      <c r="FB1402" s="1"/>
      <c r="FF1402" s="1"/>
      <c r="FJ1402" s="1"/>
      <c r="FN1402" s="1"/>
      <c r="FR1402" s="1"/>
      <c r="FV1402" s="1"/>
      <c r="FZ1402" s="1"/>
      <c r="GD1402" s="1"/>
      <c r="GH1402" s="1"/>
      <c r="GL1402" s="1"/>
      <c r="GP1402" s="1"/>
      <c r="GT1402" s="1"/>
      <c r="GX1402" s="1"/>
      <c r="HB1402" s="1"/>
      <c r="HF1402" s="1"/>
      <c r="HJ1402" s="1"/>
      <c r="HN1402" s="1"/>
      <c r="HR1402" s="1"/>
      <c r="HV1402" s="1"/>
      <c r="HZ1402" s="1"/>
      <c r="ID1402" s="1"/>
      <c r="IH1402" s="1"/>
      <c r="IL1402" s="1"/>
      <c r="IP1402" s="1"/>
      <c r="IT1402" s="1"/>
      <c r="IX1402" s="1"/>
      <c r="JB1402" s="1"/>
      <c r="JF1402" s="1"/>
      <c r="JJ1402" s="1"/>
      <c r="JN1402" s="1"/>
      <c r="JR1402" s="1"/>
      <c r="JV1402" s="1"/>
      <c r="JZ1402" s="1"/>
      <c r="KD1402" s="1"/>
      <c r="KH1402" s="1"/>
      <c r="KL1402" s="1"/>
      <c r="KP1402" s="1"/>
      <c r="KT1402" s="1"/>
      <c r="KX1402" s="1"/>
      <c r="LB1402" s="1"/>
      <c r="LF1402" s="1"/>
      <c r="LJ1402" s="1"/>
      <c r="LN1402" s="1"/>
      <c r="LR1402" s="1"/>
    </row>
    <row r="1403" spans="6:330">
      <c r="F1403" s="1">
        <v>42273.916666666664</v>
      </c>
      <c r="G1403">
        <v>156</v>
      </c>
      <c r="H1403">
        <v>250</v>
      </c>
      <c r="J1403" s="1">
        <v>42273.916666666664</v>
      </c>
      <c r="K1403">
        <v>30</v>
      </c>
      <c r="L1403">
        <v>150</v>
      </c>
      <c r="N1403" s="1">
        <v>42273.916666666664</v>
      </c>
      <c r="O1403">
        <v>32</v>
      </c>
      <c r="P1403">
        <v>75</v>
      </c>
      <c r="R1403" s="1">
        <v>42273.916666666664</v>
      </c>
      <c r="S1403">
        <v>51</v>
      </c>
      <c r="T1403">
        <v>100</v>
      </c>
      <c r="V1403" s="1">
        <v>42273.916666666664</v>
      </c>
      <c r="W1403">
        <v>29</v>
      </c>
      <c r="X1403">
        <v>75</v>
      </c>
      <c r="Z1403" s="1">
        <v>42273.916666666664</v>
      </c>
      <c r="AA1403">
        <v>31</v>
      </c>
      <c r="AB1403">
        <v>50</v>
      </c>
      <c r="AD1403" s="1">
        <v>42273.916666666664</v>
      </c>
      <c r="AE1403">
        <v>16</v>
      </c>
      <c r="AF1403">
        <v>250</v>
      </c>
      <c r="AH1403" s="1">
        <v>42273.916666666664</v>
      </c>
      <c r="AI1403">
        <v>4</v>
      </c>
      <c r="AJ1403">
        <v>100</v>
      </c>
      <c r="AL1403" s="1">
        <v>42273.916666666664</v>
      </c>
      <c r="AM1403">
        <v>7</v>
      </c>
      <c r="AN1403">
        <v>50</v>
      </c>
      <c r="AP1403" s="1">
        <v>42273.916666666664</v>
      </c>
      <c r="AQ1403">
        <v>126</v>
      </c>
      <c r="AR1403">
        <v>150</v>
      </c>
      <c r="AT1403" s="1">
        <v>42273.916666666664</v>
      </c>
      <c r="AU1403">
        <v>20</v>
      </c>
      <c r="AV1403">
        <v>100</v>
      </c>
      <c r="AX1403" s="1">
        <v>42273.916666666664</v>
      </c>
      <c r="AY1403">
        <v>28</v>
      </c>
      <c r="AZ1403">
        <v>50</v>
      </c>
      <c r="BB1403" s="1">
        <v>42273.916666666664</v>
      </c>
      <c r="BC1403">
        <v>35</v>
      </c>
      <c r="BD1403">
        <v>125</v>
      </c>
      <c r="BF1403" s="1">
        <v>42273.916666666664</v>
      </c>
      <c r="BG1403">
        <v>15</v>
      </c>
      <c r="BH1403">
        <v>75</v>
      </c>
      <c r="BJ1403" s="1">
        <v>42273.916666666664</v>
      </c>
      <c r="BK1403">
        <v>5</v>
      </c>
      <c r="BL1403">
        <v>50</v>
      </c>
      <c r="BN1403" s="1">
        <v>42273.916666666664</v>
      </c>
      <c r="BO1403">
        <v>31</v>
      </c>
      <c r="BP1403">
        <v>50</v>
      </c>
      <c r="BR1403" s="1"/>
      <c r="BV1403" s="1"/>
      <c r="BZ1403" s="1"/>
      <c r="CD1403" s="1"/>
      <c r="CH1403" s="1"/>
      <c r="CL1403" s="1"/>
      <c r="CP1403" s="1"/>
      <c r="CT1403" s="1"/>
      <c r="CX1403" s="1"/>
      <c r="DB1403" s="1"/>
      <c r="DF1403" s="1"/>
      <c r="DJ1403" s="1"/>
      <c r="DN1403" s="1"/>
      <c r="DR1403" s="1"/>
      <c r="DV1403" s="1"/>
      <c r="DZ1403" s="1"/>
      <c r="ED1403" s="1"/>
      <c r="EH1403" s="1"/>
      <c r="EL1403" s="1"/>
      <c r="EP1403" s="1"/>
      <c r="ET1403" s="1"/>
      <c r="EX1403" s="1"/>
      <c r="FB1403" s="1"/>
      <c r="FF1403" s="1"/>
      <c r="FJ1403" s="1"/>
      <c r="FN1403" s="1"/>
      <c r="FR1403" s="1"/>
      <c r="FV1403" s="1"/>
      <c r="FZ1403" s="1"/>
      <c r="GD1403" s="1"/>
      <c r="GH1403" s="1"/>
      <c r="GL1403" s="1"/>
      <c r="GP1403" s="1"/>
      <c r="GT1403" s="1"/>
      <c r="GX1403" s="1"/>
      <c r="HB1403" s="1"/>
      <c r="HF1403" s="1"/>
      <c r="HJ1403" s="1"/>
      <c r="HN1403" s="1"/>
      <c r="HR1403" s="1"/>
      <c r="HV1403" s="1"/>
      <c r="HZ1403" s="1"/>
      <c r="ID1403" s="1"/>
      <c r="IH1403" s="1"/>
      <c r="IL1403" s="1"/>
      <c r="IP1403" s="1"/>
      <c r="IT1403" s="1"/>
      <c r="IX1403" s="1"/>
      <c r="JB1403" s="1"/>
      <c r="JF1403" s="1"/>
      <c r="JJ1403" s="1"/>
      <c r="JN1403" s="1"/>
      <c r="JR1403" s="1"/>
      <c r="JV1403" s="1"/>
      <c r="JZ1403" s="1"/>
      <c r="KD1403" s="1"/>
      <c r="KH1403" s="1"/>
      <c r="KL1403" s="1"/>
      <c r="KP1403" s="1"/>
      <c r="KT1403" s="1"/>
      <c r="KX1403" s="1"/>
      <c r="LB1403" s="1"/>
      <c r="LF1403" s="1"/>
      <c r="LJ1403" s="1"/>
      <c r="LN1403" s="1"/>
      <c r="LR1403" s="1"/>
    </row>
    <row r="1404" spans="6:330">
      <c r="F1404" s="1">
        <v>42273.958333333336</v>
      </c>
      <c r="G1404">
        <v>136</v>
      </c>
      <c r="H1404">
        <v>250</v>
      </c>
      <c r="J1404" s="1">
        <v>42273.958333333336</v>
      </c>
      <c r="K1404">
        <v>20</v>
      </c>
      <c r="L1404">
        <v>150</v>
      </c>
      <c r="N1404" s="1">
        <v>42273.958333333336</v>
      </c>
      <c r="O1404">
        <v>32</v>
      </c>
      <c r="P1404">
        <v>75</v>
      </c>
      <c r="R1404" s="1">
        <v>42273.958333333336</v>
      </c>
      <c r="S1404">
        <v>48</v>
      </c>
      <c r="T1404">
        <v>100</v>
      </c>
      <c r="V1404" s="1">
        <v>42273.958333333336</v>
      </c>
      <c r="W1404">
        <v>28</v>
      </c>
      <c r="X1404">
        <v>75</v>
      </c>
      <c r="Z1404" s="1">
        <v>42273.958333333336</v>
      </c>
      <c r="AA1404">
        <v>24</v>
      </c>
      <c r="AB1404">
        <v>50</v>
      </c>
      <c r="AD1404" s="1">
        <v>42273.958333333336</v>
      </c>
      <c r="AE1404">
        <v>14</v>
      </c>
      <c r="AF1404">
        <v>250</v>
      </c>
      <c r="AH1404" s="1">
        <v>42273.958333333336</v>
      </c>
      <c r="AI1404">
        <v>6</v>
      </c>
      <c r="AJ1404">
        <v>100</v>
      </c>
      <c r="AL1404" s="1">
        <v>42273.958333333336</v>
      </c>
      <c r="AM1404">
        <v>5</v>
      </c>
      <c r="AN1404">
        <v>50</v>
      </c>
      <c r="AP1404" s="1">
        <v>42273.958333333336</v>
      </c>
      <c r="AQ1404">
        <v>124</v>
      </c>
      <c r="AR1404">
        <v>150</v>
      </c>
      <c r="AT1404" s="1">
        <v>42273.958333333336</v>
      </c>
      <c r="AU1404">
        <v>19</v>
      </c>
      <c r="AV1404">
        <v>100</v>
      </c>
      <c r="AX1404" s="1">
        <v>42273.958333333336</v>
      </c>
      <c r="AY1404">
        <v>25</v>
      </c>
      <c r="AZ1404">
        <v>50</v>
      </c>
      <c r="BB1404" s="1">
        <v>42273.958333333336</v>
      </c>
      <c r="BC1404">
        <v>36</v>
      </c>
      <c r="BD1404">
        <v>125</v>
      </c>
      <c r="BF1404" s="1">
        <v>42273.958333333336</v>
      </c>
      <c r="BG1404">
        <v>15</v>
      </c>
      <c r="BH1404">
        <v>75</v>
      </c>
      <c r="BJ1404" s="1">
        <v>42273.958333333336</v>
      </c>
      <c r="BK1404">
        <v>4</v>
      </c>
      <c r="BL1404">
        <v>50</v>
      </c>
      <c r="BN1404" s="1">
        <v>42273.958333333336</v>
      </c>
      <c r="BO1404">
        <v>24</v>
      </c>
      <c r="BP1404">
        <v>50</v>
      </c>
      <c r="BR1404" s="1"/>
      <c r="BV1404" s="1"/>
      <c r="BZ1404" s="1"/>
      <c r="CD1404" s="1"/>
      <c r="CH1404" s="1"/>
      <c r="CL1404" s="1"/>
      <c r="CP1404" s="1"/>
      <c r="CT1404" s="1"/>
      <c r="CX1404" s="1"/>
      <c r="DB1404" s="1"/>
      <c r="DF1404" s="1"/>
      <c r="DJ1404" s="1"/>
      <c r="DN1404" s="1"/>
      <c r="DR1404" s="1"/>
      <c r="DV1404" s="1"/>
      <c r="DZ1404" s="1"/>
      <c r="ED1404" s="1"/>
      <c r="EH1404" s="1"/>
      <c r="EL1404" s="1"/>
      <c r="EP1404" s="1"/>
      <c r="ET1404" s="1"/>
      <c r="EX1404" s="1"/>
      <c r="FB1404" s="1"/>
      <c r="FF1404" s="1"/>
      <c r="FJ1404" s="1"/>
      <c r="FN1404" s="1"/>
      <c r="FR1404" s="1"/>
      <c r="FV1404" s="1"/>
      <c r="FZ1404" s="1"/>
      <c r="GD1404" s="1"/>
      <c r="GH1404" s="1"/>
      <c r="GL1404" s="1"/>
      <c r="GP1404" s="1"/>
      <c r="GT1404" s="1"/>
      <c r="GX1404" s="1"/>
      <c r="HB1404" s="1"/>
      <c r="HF1404" s="1"/>
      <c r="HJ1404" s="1"/>
      <c r="HN1404" s="1"/>
      <c r="HR1404" s="1"/>
      <c r="HV1404" s="1"/>
      <c r="HZ1404" s="1"/>
      <c r="ID1404" s="1"/>
      <c r="IH1404" s="1"/>
      <c r="IL1404" s="1"/>
      <c r="IP1404" s="1"/>
      <c r="IT1404" s="1"/>
      <c r="IX1404" s="1"/>
      <c r="JB1404" s="1"/>
      <c r="JF1404" s="1"/>
      <c r="JJ1404" s="1"/>
      <c r="JN1404" s="1"/>
      <c r="JR1404" s="1"/>
      <c r="JV1404" s="1"/>
      <c r="JZ1404" s="1"/>
      <c r="KD1404" s="1"/>
      <c r="KH1404" s="1"/>
      <c r="KL1404" s="1"/>
      <c r="KP1404" s="1"/>
      <c r="KT1404" s="1"/>
      <c r="KX1404" s="1"/>
      <c r="LB1404" s="1"/>
      <c r="LF1404" s="1"/>
      <c r="LJ1404" s="1"/>
      <c r="LN1404" s="1"/>
      <c r="LR1404" s="1"/>
    </row>
    <row r="1405" spans="6:330">
      <c r="F1405" s="1">
        <v>42274</v>
      </c>
      <c r="G1405">
        <v>127</v>
      </c>
      <c r="H1405">
        <v>250</v>
      </c>
      <c r="J1405" s="1">
        <v>42274</v>
      </c>
      <c r="K1405">
        <v>15</v>
      </c>
      <c r="L1405">
        <v>150</v>
      </c>
      <c r="N1405" s="1">
        <v>42274</v>
      </c>
      <c r="O1405">
        <v>24</v>
      </c>
      <c r="P1405">
        <v>75</v>
      </c>
      <c r="R1405" s="1">
        <v>42274</v>
      </c>
      <c r="S1405">
        <v>44</v>
      </c>
      <c r="T1405">
        <v>100</v>
      </c>
      <c r="V1405" s="1">
        <v>42274</v>
      </c>
      <c r="W1405">
        <v>31</v>
      </c>
      <c r="X1405">
        <v>75</v>
      </c>
      <c r="Z1405" s="1">
        <v>42274</v>
      </c>
      <c r="AA1405">
        <v>17</v>
      </c>
      <c r="AB1405">
        <v>50</v>
      </c>
      <c r="AD1405" s="1">
        <v>42274</v>
      </c>
      <c r="AE1405">
        <v>11</v>
      </c>
      <c r="AF1405">
        <v>250</v>
      </c>
      <c r="AH1405" s="1">
        <v>42274</v>
      </c>
      <c r="AI1405">
        <v>4</v>
      </c>
      <c r="AJ1405">
        <v>100</v>
      </c>
      <c r="AL1405" s="1">
        <v>42274</v>
      </c>
      <c r="AM1405">
        <v>5</v>
      </c>
      <c r="AN1405">
        <v>50</v>
      </c>
      <c r="AP1405" s="1">
        <v>42274</v>
      </c>
      <c r="AQ1405">
        <v>112</v>
      </c>
      <c r="AR1405">
        <v>150</v>
      </c>
      <c r="AT1405" s="1">
        <v>42274</v>
      </c>
      <c r="AU1405">
        <v>20</v>
      </c>
      <c r="AV1405">
        <v>100</v>
      </c>
      <c r="AX1405" s="1">
        <v>42274</v>
      </c>
      <c r="AY1405">
        <v>23</v>
      </c>
      <c r="AZ1405">
        <v>50</v>
      </c>
      <c r="BB1405" s="1">
        <v>42274</v>
      </c>
      <c r="BC1405">
        <v>44</v>
      </c>
      <c r="BD1405">
        <v>125</v>
      </c>
      <c r="BF1405" s="1">
        <v>42274</v>
      </c>
      <c r="BG1405">
        <v>14</v>
      </c>
      <c r="BH1405">
        <v>75</v>
      </c>
      <c r="BJ1405" s="1">
        <v>42274</v>
      </c>
      <c r="BK1405">
        <v>4</v>
      </c>
      <c r="BL1405">
        <v>50</v>
      </c>
      <c r="BN1405" s="1">
        <v>42274</v>
      </c>
      <c r="BO1405">
        <v>17</v>
      </c>
      <c r="BP1405">
        <v>50</v>
      </c>
      <c r="BR1405" s="1"/>
      <c r="BV1405" s="1"/>
      <c r="BZ1405" s="1"/>
      <c r="CD1405" s="1"/>
      <c r="CH1405" s="1"/>
      <c r="CL1405" s="1"/>
      <c r="CP1405" s="1"/>
      <c r="CT1405" s="1"/>
      <c r="CX1405" s="1"/>
      <c r="DB1405" s="1"/>
      <c r="DF1405" s="1"/>
      <c r="DJ1405" s="1"/>
      <c r="DN1405" s="1"/>
      <c r="DR1405" s="1"/>
      <c r="DV1405" s="1"/>
      <c r="DZ1405" s="1"/>
      <c r="ED1405" s="1"/>
      <c r="EH1405" s="1"/>
      <c r="EL1405" s="1"/>
      <c r="EP1405" s="1"/>
      <c r="ET1405" s="1"/>
      <c r="EX1405" s="1"/>
      <c r="FB1405" s="1"/>
      <c r="FF1405" s="1"/>
      <c r="FJ1405" s="1"/>
      <c r="FN1405" s="1"/>
      <c r="FR1405" s="1"/>
      <c r="FV1405" s="1"/>
      <c r="FZ1405" s="1"/>
      <c r="GD1405" s="1"/>
      <c r="GH1405" s="1"/>
      <c r="GL1405" s="1"/>
      <c r="GP1405" s="1"/>
      <c r="GT1405" s="1"/>
      <c r="GX1405" s="1"/>
      <c r="HB1405" s="1"/>
      <c r="HF1405" s="1"/>
      <c r="HJ1405" s="1"/>
      <c r="HN1405" s="1"/>
      <c r="HR1405" s="1"/>
      <c r="HV1405" s="1"/>
      <c r="HZ1405" s="1"/>
      <c r="ID1405" s="1"/>
      <c r="IH1405" s="1"/>
      <c r="IL1405" s="1"/>
      <c r="IP1405" s="1"/>
      <c r="IT1405" s="1"/>
      <c r="IX1405" s="1"/>
      <c r="JB1405" s="1"/>
      <c r="JF1405" s="1"/>
      <c r="JJ1405" s="1"/>
      <c r="JN1405" s="1"/>
      <c r="JR1405" s="1"/>
      <c r="JV1405" s="1"/>
      <c r="JZ1405" s="1"/>
      <c r="KD1405" s="1"/>
      <c r="KH1405" s="1"/>
      <c r="KL1405" s="1"/>
      <c r="KP1405" s="1"/>
      <c r="KT1405" s="1"/>
      <c r="KX1405" s="1"/>
      <c r="LB1405" s="1"/>
      <c r="LF1405" s="1"/>
      <c r="LJ1405" s="1"/>
      <c r="LN1405" s="1"/>
      <c r="LR1405" s="1"/>
    </row>
    <row r="1406" spans="6:330">
      <c r="F1406" s="1">
        <v>42274.041666666664</v>
      </c>
      <c r="G1406">
        <v>122</v>
      </c>
      <c r="H1406">
        <v>250</v>
      </c>
      <c r="J1406" s="1">
        <v>42274.041666666664</v>
      </c>
      <c r="K1406">
        <v>11</v>
      </c>
      <c r="L1406">
        <v>150</v>
      </c>
      <c r="N1406" s="1">
        <v>42274.041666666664</v>
      </c>
      <c r="O1406">
        <v>14</v>
      </c>
      <c r="P1406">
        <v>75</v>
      </c>
      <c r="R1406" s="1">
        <v>42274.041666666664</v>
      </c>
      <c r="S1406">
        <v>26</v>
      </c>
      <c r="T1406">
        <v>100</v>
      </c>
      <c r="V1406" s="1">
        <v>42274.041666666664</v>
      </c>
      <c r="W1406">
        <v>22</v>
      </c>
      <c r="X1406">
        <v>75</v>
      </c>
      <c r="Z1406" s="1">
        <v>42274.041666666664</v>
      </c>
      <c r="AA1406">
        <v>10</v>
      </c>
      <c r="AB1406">
        <v>50</v>
      </c>
      <c r="AD1406" s="1">
        <v>42274.041666666664</v>
      </c>
      <c r="AE1406">
        <v>12</v>
      </c>
      <c r="AF1406">
        <v>250</v>
      </c>
      <c r="AH1406" s="1">
        <v>42274.041666666664</v>
      </c>
      <c r="AI1406">
        <v>2</v>
      </c>
      <c r="AJ1406">
        <v>100</v>
      </c>
      <c r="AL1406" s="1">
        <v>42274.041666666664</v>
      </c>
      <c r="AM1406">
        <v>2</v>
      </c>
      <c r="AN1406">
        <v>50</v>
      </c>
      <c r="AP1406" s="1">
        <v>42274.041666666664</v>
      </c>
      <c r="AQ1406">
        <v>114</v>
      </c>
      <c r="AR1406">
        <v>150</v>
      </c>
      <c r="AT1406" s="1">
        <v>42274.041666666664</v>
      </c>
      <c r="AU1406">
        <v>15</v>
      </c>
      <c r="AV1406">
        <v>100</v>
      </c>
      <c r="AX1406" s="1">
        <v>42274.041666666664</v>
      </c>
      <c r="AY1406">
        <v>21</v>
      </c>
      <c r="AZ1406">
        <v>50</v>
      </c>
      <c r="BB1406" s="1">
        <v>42274.041666666664</v>
      </c>
      <c r="BC1406">
        <v>31</v>
      </c>
      <c r="BD1406">
        <v>125</v>
      </c>
      <c r="BF1406" s="1">
        <v>42274.041666666664</v>
      </c>
      <c r="BG1406">
        <v>10</v>
      </c>
      <c r="BH1406">
        <v>75</v>
      </c>
      <c r="BJ1406" s="1">
        <v>42274.041666666664</v>
      </c>
      <c r="BK1406">
        <v>2</v>
      </c>
      <c r="BL1406">
        <v>50</v>
      </c>
      <c r="BN1406" s="1">
        <v>42274.041666666664</v>
      </c>
      <c r="BO1406">
        <v>10</v>
      </c>
      <c r="BP1406">
        <v>50</v>
      </c>
      <c r="BR1406" s="1"/>
      <c r="BV1406" s="1"/>
      <c r="BZ1406" s="1"/>
      <c r="CD1406" s="1"/>
      <c r="CH1406" s="1"/>
      <c r="CL1406" s="1"/>
      <c r="CP1406" s="1"/>
      <c r="CT1406" s="1"/>
      <c r="CX1406" s="1"/>
      <c r="DB1406" s="1"/>
      <c r="DF1406" s="1"/>
      <c r="DJ1406" s="1"/>
      <c r="DN1406" s="1"/>
      <c r="DR1406" s="1"/>
      <c r="DV1406" s="1"/>
      <c r="DZ1406" s="1"/>
      <c r="ED1406" s="1"/>
      <c r="EH1406" s="1"/>
      <c r="EL1406" s="1"/>
      <c r="EP1406" s="1"/>
      <c r="ET1406" s="1"/>
      <c r="EX1406" s="1"/>
      <c r="FB1406" s="1"/>
      <c r="FF1406" s="1"/>
      <c r="FJ1406" s="1"/>
      <c r="FN1406" s="1"/>
      <c r="FR1406" s="1"/>
      <c r="FV1406" s="1"/>
      <c r="FZ1406" s="1"/>
      <c r="GD1406" s="1"/>
      <c r="GH1406" s="1"/>
      <c r="GL1406" s="1"/>
      <c r="GP1406" s="1"/>
      <c r="GT1406" s="1"/>
      <c r="GX1406" s="1"/>
      <c r="HB1406" s="1"/>
      <c r="HF1406" s="1"/>
      <c r="HJ1406" s="1"/>
      <c r="HN1406" s="1"/>
      <c r="HR1406" s="1"/>
      <c r="HV1406" s="1"/>
      <c r="HZ1406" s="1"/>
      <c r="ID1406" s="1"/>
      <c r="IH1406" s="1"/>
      <c r="IL1406" s="1"/>
      <c r="IP1406" s="1"/>
      <c r="IT1406" s="1"/>
      <c r="IX1406" s="1"/>
      <c r="JB1406" s="1"/>
      <c r="JF1406" s="1"/>
      <c r="JJ1406" s="1"/>
      <c r="JN1406" s="1"/>
      <c r="JR1406" s="1"/>
      <c r="JV1406" s="1"/>
      <c r="JZ1406" s="1"/>
      <c r="KD1406" s="1"/>
      <c r="KH1406" s="1"/>
      <c r="KL1406" s="1"/>
      <c r="KP1406" s="1"/>
      <c r="KT1406" s="1"/>
      <c r="KX1406" s="1"/>
      <c r="LB1406" s="1"/>
      <c r="LF1406" s="1"/>
      <c r="LJ1406" s="1"/>
      <c r="LN1406" s="1"/>
      <c r="LR1406" s="1"/>
    </row>
    <row r="1407" spans="6:330">
      <c r="F1407" s="1">
        <v>42274.083333333336</v>
      </c>
      <c r="G1407">
        <v>110</v>
      </c>
      <c r="H1407">
        <v>250</v>
      </c>
      <c r="J1407" s="1">
        <v>42274.083333333336</v>
      </c>
      <c r="K1407">
        <v>10</v>
      </c>
      <c r="L1407">
        <v>150</v>
      </c>
      <c r="N1407" s="1">
        <v>42274.083333333336</v>
      </c>
      <c r="O1407">
        <v>11</v>
      </c>
      <c r="P1407">
        <v>75</v>
      </c>
      <c r="R1407" s="1">
        <v>42274.083333333336</v>
      </c>
      <c r="S1407">
        <v>11</v>
      </c>
      <c r="T1407">
        <v>100</v>
      </c>
      <c r="V1407" s="1">
        <v>42274.083333333336</v>
      </c>
      <c r="W1407">
        <v>17</v>
      </c>
      <c r="X1407">
        <v>75</v>
      </c>
      <c r="Z1407" s="1">
        <v>42274.083333333336</v>
      </c>
      <c r="AA1407">
        <v>4</v>
      </c>
      <c r="AB1407">
        <v>50</v>
      </c>
      <c r="AD1407" s="1">
        <v>42274.083333333336</v>
      </c>
      <c r="AE1407">
        <v>8</v>
      </c>
      <c r="AF1407">
        <v>250</v>
      </c>
      <c r="AH1407" s="1">
        <v>42274.083333333336</v>
      </c>
      <c r="AI1407">
        <v>3</v>
      </c>
      <c r="AJ1407">
        <v>100</v>
      </c>
      <c r="AL1407" s="1">
        <v>42274.083333333336</v>
      </c>
      <c r="AM1407">
        <v>2</v>
      </c>
      <c r="AN1407">
        <v>50</v>
      </c>
      <c r="AP1407" s="1">
        <v>42274.083333333336</v>
      </c>
      <c r="AQ1407">
        <v>94</v>
      </c>
      <c r="AR1407">
        <v>150</v>
      </c>
      <c r="AT1407" s="1">
        <v>42274.083333333336</v>
      </c>
      <c r="AU1407">
        <v>14</v>
      </c>
      <c r="AV1407">
        <v>100</v>
      </c>
      <c r="AX1407" s="1">
        <v>42274.083333333336</v>
      </c>
      <c r="AY1407">
        <v>19</v>
      </c>
      <c r="AZ1407">
        <v>50</v>
      </c>
      <c r="BB1407" s="1">
        <v>42274.083333333336</v>
      </c>
      <c r="BC1407">
        <v>24</v>
      </c>
      <c r="BD1407">
        <v>125</v>
      </c>
      <c r="BF1407" s="1">
        <v>42274.083333333336</v>
      </c>
      <c r="BG1407">
        <v>9</v>
      </c>
      <c r="BH1407">
        <v>75</v>
      </c>
      <c r="BJ1407" s="1">
        <v>42274.083333333336</v>
      </c>
      <c r="BK1407">
        <v>2</v>
      </c>
      <c r="BL1407">
        <v>50</v>
      </c>
      <c r="BN1407" s="1">
        <v>42274.083333333336</v>
      </c>
      <c r="BO1407">
        <v>4</v>
      </c>
      <c r="BP1407">
        <v>50</v>
      </c>
      <c r="BR1407" s="1"/>
      <c r="BV1407" s="1"/>
      <c r="BZ1407" s="1"/>
      <c r="CD1407" s="1"/>
      <c r="CH1407" s="1"/>
      <c r="CL1407" s="1"/>
      <c r="CP1407" s="1"/>
      <c r="CT1407" s="1"/>
      <c r="CX1407" s="1"/>
      <c r="DB1407" s="1"/>
      <c r="DF1407" s="1"/>
      <c r="DJ1407" s="1"/>
      <c r="DN1407" s="1"/>
      <c r="DR1407" s="1"/>
      <c r="DV1407" s="1"/>
      <c r="DZ1407" s="1"/>
      <c r="ED1407" s="1"/>
      <c r="EH1407" s="1"/>
      <c r="EL1407" s="1"/>
      <c r="EP1407" s="1"/>
      <c r="ET1407" s="1"/>
      <c r="EX1407" s="1"/>
      <c r="FB1407" s="1"/>
      <c r="FF1407" s="1"/>
      <c r="FJ1407" s="1"/>
      <c r="FN1407" s="1"/>
      <c r="FR1407" s="1"/>
      <c r="FV1407" s="1"/>
      <c r="FZ1407" s="1"/>
      <c r="GD1407" s="1"/>
      <c r="GH1407" s="1"/>
      <c r="GL1407" s="1"/>
      <c r="GP1407" s="1"/>
      <c r="GT1407" s="1"/>
      <c r="GX1407" s="1"/>
      <c r="HB1407" s="1"/>
      <c r="HF1407" s="1"/>
      <c r="HJ1407" s="1"/>
      <c r="HN1407" s="1"/>
      <c r="HR1407" s="1"/>
      <c r="HV1407" s="1"/>
      <c r="HZ1407" s="1"/>
      <c r="ID1407" s="1"/>
      <c r="IH1407" s="1"/>
      <c r="IL1407" s="1"/>
      <c r="IP1407" s="1"/>
      <c r="IT1407" s="1"/>
      <c r="IX1407" s="1"/>
      <c r="JB1407" s="1"/>
      <c r="JF1407" s="1"/>
      <c r="JJ1407" s="1"/>
      <c r="JN1407" s="1"/>
      <c r="JR1407" s="1"/>
      <c r="JV1407" s="1"/>
      <c r="JZ1407" s="1"/>
      <c r="KD1407" s="1"/>
      <c r="KH1407" s="1"/>
      <c r="KL1407" s="1"/>
      <c r="KP1407" s="1"/>
      <c r="KT1407" s="1"/>
      <c r="KX1407" s="1"/>
      <c r="LB1407" s="1"/>
      <c r="LF1407" s="1"/>
      <c r="LJ1407" s="1"/>
      <c r="LN1407" s="1"/>
      <c r="LR1407" s="1"/>
    </row>
    <row r="1408" spans="6:330">
      <c r="F1408" s="1">
        <v>42274.125</v>
      </c>
      <c r="G1408">
        <v>94</v>
      </c>
      <c r="H1408">
        <v>250</v>
      </c>
      <c r="J1408" s="1">
        <v>42274.125</v>
      </c>
      <c r="K1408">
        <v>6</v>
      </c>
      <c r="L1408">
        <v>150</v>
      </c>
      <c r="N1408" s="1">
        <v>42274.125</v>
      </c>
      <c r="O1408">
        <v>8</v>
      </c>
      <c r="P1408">
        <v>75</v>
      </c>
      <c r="R1408" s="1">
        <v>42274.125</v>
      </c>
      <c r="S1408">
        <v>8</v>
      </c>
      <c r="T1408">
        <v>100</v>
      </c>
      <c r="V1408" s="1">
        <v>42274.125</v>
      </c>
      <c r="W1408">
        <v>14</v>
      </c>
      <c r="X1408">
        <v>75</v>
      </c>
      <c r="Z1408" s="1">
        <v>42274.125</v>
      </c>
      <c r="AA1408">
        <v>4</v>
      </c>
      <c r="AB1408">
        <v>50</v>
      </c>
      <c r="AD1408" s="1">
        <v>42274.125</v>
      </c>
      <c r="AE1408">
        <v>7</v>
      </c>
      <c r="AF1408">
        <v>250</v>
      </c>
      <c r="AH1408" s="1">
        <v>42274.125</v>
      </c>
      <c r="AI1408">
        <v>1</v>
      </c>
      <c r="AJ1408">
        <v>100</v>
      </c>
      <c r="AL1408" s="1">
        <v>42274.125</v>
      </c>
      <c r="AM1408">
        <v>2</v>
      </c>
      <c r="AN1408">
        <v>50</v>
      </c>
      <c r="AP1408" s="1">
        <v>42274.125</v>
      </c>
      <c r="AQ1408">
        <v>78</v>
      </c>
      <c r="AR1408">
        <v>150</v>
      </c>
      <c r="AT1408" s="1">
        <v>42274.125</v>
      </c>
      <c r="AU1408">
        <v>15</v>
      </c>
      <c r="AV1408">
        <v>100</v>
      </c>
      <c r="AX1408" s="1">
        <v>42274.125</v>
      </c>
      <c r="AY1408">
        <v>7</v>
      </c>
      <c r="AZ1408">
        <v>50</v>
      </c>
      <c r="BB1408" s="1">
        <v>42274.125</v>
      </c>
      <c r="BC1408">
        <v>13</v>
      </c>
      <c r="BD1408">
        <v>125</v>
      </c>
      <c r="BF1408" s="1">
        <v>42274.125</v>
      </c>
      <c r="BG1408">
        <v>6</v>
      </c>
      <c r="BH1408">
        <v>75</v>
      </c>
      <c r="BJ1408" s="1">
        <v>42274.125</v>
      </c>
      <c r="BK1408">
        <v>3</v>
      </c>
      <c r="BL1408">
        <v>50</v>
      </c>
      <c r="BN1408" s="1">
        <v>42274.125</v>
      </c>
      <c r="BO1408">
        <v>4</v>
      </c>
      <c r="BP1408">
        <v>50</v>
      </c>
      <c r="BR1408" s="1"/>
      <c r="BV1408" s="1"/>
      <c r="BZ1408" s="1"/>
      <c r="CD1408" s="1"/>
      <c r="CH1408" s="1"/>
      <c r="CL1408" s="1"/>
      <c r="CP1408" s="1"/>
      <c r="CT1408" s="1"/>
      <c r="CX1408" s="1"/>
      <c r="DB1408" s="1"/>
      <c r="DF1408" s="1"/>
      <c r="DJ1408" s="1"/>
      <c r="DN1408" s="1"/>
      <c r="DR1408" s="1"/>
      <c r="DV1408" s="1"/>
      <c r="DZ1408" s="1"/>
      <c r="ED1408" s="1"/>
      <c r="EH1408" s="1"/>
      <c r="EL1408" s="1"/>
      <c r="EP1408" s="1"/>
      <c r="ET1408" s="1"/>
      <c r="EX1408" s="1"/>
      <c r="FB1408" s="1"/>
      <c r="FF1408" s="1"/>
      <c r="FJ1408" s="1"/>
      <c r="FN1408" s="1"/>
      <c r="FR1408" s="1"/>
      <c r="FV1408" s="1"/>
      <c r="FZ1408" s="1"/>
      <c r="GD1408" s="1"/>
      <c r="GH1408" s="1"/>
      <c r="GL1408" s="1"/>
      <c r="GP1408" s="1"/>
      <c r="GT1408" s="1"/>
      <c r="GX1408" s="1"/>
      <c r="HB1408" s="1"/>
      <c r="HF1408" s="1"/>
      <c r="HJ1408" s="1"/>
      <c r="HN1408" s="1"/>
      <c r="HR1408" s="1"/>
      <c r="HV1408" s="1"/>
      <c r="HZ1408" s="1"/>
      <c r="ID1408" s="1"/>
      <c r="IH1408" s="1"/>
      <c r="IL1408" s="1"/>
      <c r="IP1408" s="1"/>
      <c r="IT1408" s="1"/>
      <c r="IX1408" s="1"/>
      <c r="JB1408" s="1"/>
      <c r="JF1408" s="1"/>
      <c r="JJ1408" s="1"/>
      <c r="JN1408" s="1"/>
      <c r="JR1408" s="1"/>
      <c r="JV1408" s="1"/>
      <c r="JZ1408" s="1"/>
      <c r="KD1408" s="1"/>
      <c r="KH1408" s="1"/>
      <c r="KL1408" s="1"/>
      <c r="KP1408" s="1"/>
      <c r="KT1408" s="1"/>
      <c r="KX1408" s="1"/>
      <c r="LB1408" s="1"/>
      <c r="LF1408" s="1"/>
      <c r="LJ1408" s="1"/>
      <c r="LN1408" s="1"/>
      <c r="LR1408" s="1"/>
    </row>
    <row r="1409" spans="6:330">
      <c r="F1409" s="1">
        <v>42274.166666666664</v>
      </c>
      <c r="G1409">
        <v>86</v>
      </c>
      <c r="H1409">
        <v>250</v>
      </c>
      <c r="J1409" s="1">
        <v>42274.166666666664</v>
      </c>
      <c r="K1409">
        <v>6</v>
      </c>
      <c r="L1409">
        <v>150</v>
      </c>
      <c r="N1409" s="1">
        <v>42274.166666666664</v>
      </c>
      <c r="O1409">
        <v>9</v>
      </c>
      <c r="P1409">
        <v>75</v>
      </c>
      <c r="R1409" s="1">
        <v>42274.166666666664</v>
      </c>
      <c r="S1409">
        <v>5</v>
      </c>
      <c r="T1409">
        <v>100</v>
      </c>
      <c r="V1409" s="1">
        <v>42274.166666666664</v>
      </c>
      <c r="W1409">
        <v>12</v>
      </c>
      <c r="X1409">
        <v>75</v>
      </c>
      <c r="Z1409" s="1">
        <v>42274.166666666664</v>
      </c>
      <c r="AA1409">
        <v>3</v>
      </c>
      <c r="AB1409">
        <v>50</v>
      </c>
      <c r="AD1409" s="1">
        <v>42274.166666666664</v>
      </c>
      <c r="AE1409">
        <v>4</v>
      </c>
      <c r="AF1409">
        <v>250</v>
      </c>
      <c r="AH1409" s="1">
        <v>42274.166666666664</v>
      </c>
      <c r="AI1409">
        <v>2</v>
      </c>
      <c r="AJ1409">
        <v>100</v>
      </c>
      <c r="AL1409" s="1">
        <v>42274.166666666664</v>
      </c>
      <c r="AM1409">
        <v>2</v>
      </c>
      <c r="AN1409">
        <v>50</v>
      </c>
      <c r="AP1409" s="1">
        <v>42274.166666666664</v>
      </c>
      <c r="AQ1409">
        <v>62</v>
      </c>
      <c r="AR1409">
        <v>150</v>
      </c>
      <c r="AT1409" s="1">
        <v>42274.166666666664</v>
      </c>
      <c r="AU1409">
        <v>15</v>
      </c>
      <c r="AV1409">
        <v>100</v>
      </c>
      <c r="AX1409" s="1">
        <v>42274.166666666664</v>
      </c>
      <c r="AY1409">
        <v>3</v>
      </c>
      <c r="AZ1409">
        <v>50</v>
      </c>
      <c r="BB1409" s="1">
        <v>42274.166666666664</v>
      </c>
      <c r="BC1409">
        <v>12</v>
      </c>
      <c r="BD1409">
        <v>125</v>
      </c>
      <c r="BF1409" s="1">
        <v>42274.166666666664</v>
      </c>
      <c r="BG1409">
        <v>7</v>
      </c>
      <c r="BH1409">
        <v>75</v>
      </c>
      <c r="BJ1409" s="1">
        <v>42274.166666666664</v>
      </c>
      <c r="BK1409">
        <v>4</v>
      </c>
      <c r="BL1409">
        <v>50</v>
      </c>
      <c r="BN1409" s="1">
        <v>42274.166666666664</v>
      </c>
      <c r="BO1409">
        <v>3</v>
      </c>
      <c r="BP1409">
        <v>50</v>
      </c>
      <c r="BR1409" s="1"/>
      <c r="BV1409" s="1"/>
      <c r="BZ1409" s="1"/>
      <c r="CD1409" s="1"/>
      <c r="CH1409" s="1"/>
      <c r="CL1409" s="1"/>
      <c r="CP1409" s="1"/>
      <c r="CT1409" s="1"/>
      <c r="CX1409" s="1"/>
      <c r="DB1409" s="1"/>
      <c r="DF1409" s="1"/>
      <c r="DJ1409" s="1"/>
      <c r="DN1409" s="1"/>
      <c r="DR1409" s="1"/>
      <c r="DV1409" s="1"/>
      <c r="DZ1409" s="1"/>
      <c r="ED1409" s="1"/>
      <c r="EH1409" s="1"/>
      <c r="EL1409" s="1"/>
      <c r="EP1409" s="1"/>
      <c r="ET1409" s="1"/>
      <c r="EX1409" s="1"/>
      <c r="FB1409" s="1"/>
      <c r="FF1409" s="1"/>
      <c r="FJ1409" s="1"/>
      <c r="FN1409" s="1"/>
      <c r="FR1409" s="1"/>
      <c r="FV1409" s="1"/>
      <c r="FZ1409" s="1"/>
      <c r="GD1409" s="1"/>
      <c r="GH1409" s="1"/>
      <c r="GL1409" s="1"/>
      <c r="GP1409" s="1"/>
      <c r="GT1409" s="1"/>
      <c r="GX1409" s="1"/>
      <c r="HB1409" s="1"/>
      <c r="HF1409" s="1"/>
      <c r="HJ1409" s="1"/>
      <c r="HN1409" s="1"/>
      <c r="HR1409" s="1"/>
      <c r="HV1409" s="1"/>
      <c r="HZ1409" s="1"/>
      <c r="ID1409" s="1"/>
      <c r="IH1409" s="1"/>
      <c r="IL1409" s="1"/>
      <c r="IP1409" s="1"/>
      <c r="IT1409" s="1"/>
      <c r="IX1409" s="1"/>
      <c r="JB1409" s="1"/>
      <c r="JF1409" s="1"/>
      <c r="JJ1409" s="1"/>
      <c r="JN1409" s="1"/>
      <c r="JR1409" s="1"/>
      <c r="JV1409" s="1"/>
      <c r="JZ1409" s="1"/>
      <c r="KD1409" s="1"/>
      <c r="KH1409" s="1"/>
      <c r="KL1409" s="1"/>
      <c r="KP1409" s="1"/>
      <c r="KT1409" s="1"/>
      <c r="KX1409" s="1"/>
      <c r="LB1409" s="1"/>
      <c r="LF1409" s="1"/>
      <c r="LJ1409" s="1"/>
      <c r="LN1409" s="1"/>
      <c r="LR1409" s="1"/>
    </row>
    <row r="1410" spans="6:330">
      <c r="F1410" s="1">
        <v>42274.208333333336</v>
      </c>
      <c r="G1410">
        <v>68</v>
      </c>
      <c r="H1410">
        <v>250</v>
      </c>
      <c r="J1410" s="1">
        <v>42274.208333333336</v>
      </c>
      <c r="K1410">
        <v>6</v>
      </c>
      <c r="L1410">
        <v>150</v>
      </c>
      <c r="N1410" s="1">
        <v>42274.208333333336</v>
      </c>
      <c r="O1410">
        <v>8</v>
      </c>
      <c r="P1410">
        <v>75</v>
      </c>
      <c r="R1410" s="1">
        <v>42274.208333333336</v>
      </c>
      <c r="S1410">
        <v>8</v>
      </c>
      <c r="T1410">
        <v>100</v>
      </c>
      <c r="V1410" s="1">
        <v>42274.208333333336</v>
      </c>
      <c r="W1410">
        <v>12</v>
      </c>
      <c r="X1410">
        <v>75</v>
      </c>
      <c r="Z1410" s="1">
        <v>42274.208333333336</v>
      </c>
      <c r="AA1410">
        <v>3</v>
      </c>
      <c r="AB1410">
        <v>50</v>
      </c>
      <c r="AD1410" s="1">
        <v>42274.208333333336</v>
      </c>
      <c r="AE1410">
        <v>4</v>
      </c>
      <c r="AF1410">
        <v>250</v>
      </c>
      <c r="AH1410" s="1">
        <v>42274.208333333336</v>
      </c>
      <c r="AI1410">
        <v>2</v>
      </c>
      <c r="AJ1410">
        <v>100</v>
      </c>
      <c r="AL1410" s="1">
        <v>42274.208333333336</v>
      </c>
      <c r="AM1410">
        <v>1</v>
      </c>
      <c r="AN1410">
        <v>50</v>
      </c>
      <c r="AP1410" s="1">
        <v>42274.208333333336</v>
      </c>
      <c r="AQ1410">
        <v>60</v>
      </c>
      <c r="AR1410">
        <v>150</v>
      </c>
      <c r="AT1410" s="1">
        <v>42274.208333333336</v>
      </c>
      <c r="AU1410">
        <v>16</v>
      </c>
      <c r="AV1410">
        <v>100</v>
      </c>
      <c r="AX1410" s="1">
        <v>42274.208333333336</v>
      </c>
      <c r="AY1410">
        <v>2</v>
      </c>
      <c r="AZ1410">
        <v>50</v>
      </c>
      <c r="BB1410" s="1">
        <v>42274.208333333336</v>
      </c>
      <c r="BC1410">
        <v>18</v>
      </c>
      <c r="BD1410">
        <v>125</v>
      </c>
      <c r="BF1410" s="1">
        <v>42274.208333333336</v>
      </c>
      <c r="BG1410">
        <v>8</v>
      </c>
      <c r="BH1410">
        <v>75</v>
      </c>
      <c r="BJ1410" s="1">
        <v>42274.208333333336</v>
      </c>
      <c r="BK1410">
        <v>3</v>
      </c>
      <c r="BL1410">
        <v>50</v>
      </c>
      <c r="BN1410" s="1">
        <v>42274.208333333336</v>
      </c>
      <c r="BO1410">
        <v>3</v>
      </c>
      <c r="BP1410">
        <v>50</v>
      </c>
      <c r="BR1410" s="1"/>
      <c r="BV1410" s="1"/>
      <c r="BZ1410" s="1"/>
      <c r="CD1410" s="1"/>
      <c r="CH1410" s="1"/>
      <c r="CL1410" s="1"/>
      <c r="CP1410" s="1"/>
      <c r="CT1410" s="1"/>
      <c r="CX1410" s="1"/>
      <c r="DB1410" s="1"/>
      <c r="DF1410" s="1"/>
      <c r="DJ1410" s="1"/>
      <c r="DN1410" s="1"/>
      <c r="DR1410" s="1"/>
      <c r="DV1410" s="1"/>
      <c r="DZ1410" s="1"/>
      <c r="ED1410" s="1"/>
      <c r="EH1410" s="1"/>
      <c r="EL1410" s="1"/>
      <c r="EP1410" s="1"/>
      <c r="ET1410" s="1"/>
      <c r="EX1410" s="1"/>
      <c r="FB1410" s="1"/>
      <c r="FF1410" s="1"/>
      <c r="FJ1410" s="1"/>
      <c r="FN1410" s="1"/>
      <c r="FR1410" s="1"/>
      <c r="FV1410" s="1"/>
      <c r="FZ1410" s="1"/>
      <c r="GD1410" s="1"/>
      <c r="GH1410" s="1"/>
      <c r="GL1410" s="1"/>
      <c r="GP1410" s="1"/>
      <c r="GT1410" s="1"/>
      <c r="GX1410" s="1"/>
      <c r="HB1410" s="1"/>
      <c r="HF1410" s="1"/>
      <c r="HJ1410" s="1"/>
      <c r="HN1410" s="1"/>
      <c r="HR1410" s="1"/>
      <c r="HV1410" s="1"/>
      <c r="HZ1410" s="1"/>
      <c r="ID1410" s="1"/>
      <c r="IH1410" s="1"/>
      <c r="IL1410" s="1"/>
      <c r="IP1410" s="1"/>
      <c r="IT1410" s="1"/>
      <c r="IX1410" s="1"/>
      <c r="JB1410" s="1"/>
      <c r="JF1410" s="1"/>
      <c r="JJ1410" s="1"/>
      <c r="JN1410" s="1"/>
      <c r="JR1410" s="1"/>
      <c r="JV1410" s="1"/>
      <c r="JZ1410" s="1"/>
      <c r="KD1410" s="1"/>
      <c r="KH1410" s="1"/>
      <c r="KL1410" s="1"/>
      <c r="KP1410" s="1"/>
      <c r="KT1410" s="1"/>
      <c r="KX1410" s="1"/>
      <c r="LB1410" s="1"/>
      <c r="LF1410" s="1"/>
      <c r="LJ1410" s="1"/>
      <c r="LN1410" s="1"/>
      <c r="LR1410" s="1"/>
    </row>
    <row r="1411" spans="6:330">
      <c r="F1411" s="1">
        <v>42274.25</v>
      </c>
      <c r="G1411">
        <v>54</v>
      </c>
      <c r="H1411">
        <v>250</v>
      </c>
      <c r="J1411" s="1">
        <v>42274.25</v>
      </c>
      <c r="K1411">
        <v>8</v>
      </c>
      <c r="L1411">
        <v>150</v>
      </c>
      <c r="N1411" s="1">
        <v>42274.25</v>
      </c>
      <c r="O1411">
        <v>18</v>
      </c>
      <c r="P1411">
        <v>75</v>
      </c>
      <c r="R1411" s="1">
        <v>42274.25</v>
      </c>
      <c r="S1411">
        <v>12</v>
      </c>
      <c r="T1411">
        <v>100</v>
      </c>
      <c r="V1411" s="1">
        <v>42274.25</v>
      </c>
      <c r="W1411">
        <v>11</v>
      </c>
      <c r="X1411">
        <v>75</v>
      </c>
      <c r="Z1411" s="1">
        <v>42274.25</v>
      </c>
      <c r="AA1411">
        <v>2</v>
      </c>
      <c r="AB1411">
        <v>50</v>
      </c>
      <c r="AD1411" s="1">
        <v>42274.25</v>
      </c>
      <c r="AE1411">
        <v>8</v>
      </c>
      <c r="AF1411">
        <v>250</v>
      </c>
      <c r="AH1411" s="1">
        <v>42274.25</v>
      </c>
      <c r="AI1411">
        <v>2</v>
      </c>
      <c r="AJ1411">
        <v>100</v>
      </c>
      <c r="AL1411" s="1">
        <v>42274.25</v>
      </c>
      <c r="AM1411">
        <v>2</v>
      </c>
      <c r="AN1411">
        <v>50</v>
      </c>
      <c r="AP1411" s="1">
        <v>42274.25</v>
      </c>
      <c r="AQ1411">
        <v>64</v>
      </c>
      <c r="AR1411">
        <v>150</v>
      </c>
      <c r="AT1411" s="1">
        <v>42274.25</v>
      </c>
      <c r="AU1411">
        <v>12</v>
      </c>
      <c r="AV1411">
        <v>100</v>
      </c>
      <c r="AX1411" s="1">
        <v>42274.25</v>
      </c>
      <c r="AY1411">
        <v>3</v>
      </c>
      <c r="AZ1411">
        <v>50</v>
      </c>
      <c r="BB1411" s="1">
        <v>42274.25</v>
      </c>
      <c r="BC1411">
        <v>24</v>
      </c>
      <c r="BD1411">
        <v>125</v>
      </c>
      <c r="BF1411" s="1">
        <v>42274.25</v>
      </c>
      <c r="BG1411">
        <v>10</v>
      </c>
      <c r="BH1411">
        <v>75</v>
      </c>
      <c r="BJ1411" s="1">
        <v>42274.25</v>
      </c>
      <c r="BK1411">
        <v>3</v>
      </c>
      <c r="BL1411">
        <v>50</v>
      </c>
      <c r="BN1411" s="1">
        <v>42274.25</v>
      </c>
      <c r="BO1411">
        <v>2</v>
      </c>
      <c r="BP1411">
        <v>50</v>
      </c>
      <c r="BR1411" s="1"/>
      <c r="BV1411" s="1"/>
      <c r="BZ1411" s="1"/>
      <c r="CD1411" s="1"/>
      <c r="CH1411" s="1"/>
      <c r="CL1411" s="1"/>
      <c r="CP1411" s="1"/>
      <c r="CT1411" s="1"/>
      <c r="CX1411" s="1"/>
      <c r="DB1411" s="1"/>
      <c r="DF1411" s="1"/>
      <c r="DJ1411" s="1"/>
      <c r="DN1411" s="1"/>
      <c r="DR1411" s="1"/>
      <c r="DV1411" s="1"/>
      <c r="DZ1411" s="1"/>
      <c r="ED1411" s="1"/>
      <c r="EH1411" s="1"/>
      <c r="EL1411" s="1"/>
      <c r="EP1411" s="1"/>
      <c r="ET1411" s="1"/>
      <c r="EX1411" s="1"/>
      <c r="FB1411" s="1"/>
      <c r="FF1411" s="1"/>
      <c r="FJ1411" s="1"/>
      <c r="FN1411" s="1"/>
      <c r="FR1411" s="1"/>
      <c r="FV1411" s="1"/>
      <c r="FZ1411" s="1"/>
      <c r="GD1411" s="1"/>
      <c r="GH1411" s="1"/>
      <c r="GL1411" s="1"/>
      <c r="GP1411" s="1"/>
      <c r="GT1411" s="1"/>
      <c r="GX1411" s="1"/>
      <c r="HB1411" s="1"/>
      <c r="HF1411" s="1"/>
      <c r="HJ1411" s="1"/>
      <c r="HN1411" s="1"/>
      <c r="HR1411" s="1"/>
      <c r="HV1411" s="1"/>
      <c r="HZ1411" s="1"/>
      <c r="ID1411" s="1"/>
      <c r="IH1411" s="1"/>
      <c r="IL1411" s="1"/>
      <c r="IP1411" s="1"/>
      <c r="IT1411" s="1"/>
      <c r="IX1411" s="1"/>
      <c r="JB1411" s="1"/>
      <c r="JF1411" s="1"/>
      <c r="JJ1411" s="1"/>
      <c r="JN1411" s="1"/>
      <c r="JR1411" s="1"/>
      <c r="JV1411" s="1"/>
      <c r="JZ1411" s="1"/>
      <c r="KD1411" s="1"/>
      <c r="KH1411" s="1"/>
      <c r="KL1411" s="1"/>
      <c r="KP1411" s="1"/>
      <c r="KT1411" s="1"/>
      <c r="KX1411" s="1"/>
      <c r="LB1411" s="1"/>
      <c r="LF1411" s="1"/>
      <c r="LJ1411" s="1"/>
      <c r="LN1411" s="1"/>
      <c r="LR1411" s="1"/>
    </row>
    <row r="1412" spans="6:330">
      <c r="F1412" s="1">
        <v>42274.291666666664</v>
      </c>
      <c r="G1412">
        <v>82</v>
      </c>
      <c r="H1412">
        <v>250</v>
      </c>
      <c r="J1412" s="1">
        <v>42274.291666666664</v>
      </c>
      <c r="K1412">
        <v>11</v>
      </c>
      <c r="L1412">
        <v>150</v>
      </c>
      <c r="N1412" s="1">
        <v>42274.291666666664</v>
      </c>
      <c r="O1412">
        <v>30</v>
      </c>
      <c r="P1412">
        <v>75</v>
      </c>
      <c r="R1412" s="1">
        <v>42274.291666666664</v>
      </c>
      <c r="S1412">
        <v>11</v>
      </c>
      <c r="T1412">
        <v>100</v>
      </c>
      <c r="V1412" s="1">
        <v>42274.291666666664</v>
      </c>
      <c r="W1412">
        <v>8</v>
      </c>
      <c r="X1412">
        <v>75</v>
      </c>
      <c r="Z1412" s="1">
        <v>42274.291666666664</v>
      </c>
      <c r="AA1412">
        <v>2</v>
      </c>
      <c r="AB1412">
        <v>50</v>
      </c>
      <c r="AD1412" s="1">
        <v>42274.291666666664</v>
      </c>
      <c r="AE1412">
        <v>16</v>
      </c>
      <c r="AF1412">
        <v>250</v>
      </c>
      <c r="AH1412" s="1">
        <v>42274.291666666664</v>
      </c>
      <c r="AI1412">
        <v>4</v>
      </c>
      <c r="AJ1412">
        <v>100</v>
      </c>
      <c r="AL1412" s="1">
        <v>42274.291666666664</v>
      </c>
      <c r="AM1412">
        <v>4</v>
      </c>
      <c r="AN1412">
        <v>50</v>
      </c>
      <c r="AP1412" s="1">
        <v>42274.291666666664</v>
      </c>
      <c r="AQ1412">
        <v>66</v>
      </c>
      <c r="AR1412">
        <v>150</v>
      </c>
      <c r="AT1412" s="1">
        <v>42274.291666666664</v>
      </c>
      <c r="AU1412">
        <v>12</v>
      </c>
      <c r="AV1412">
        <v>100</v>
      </c>
      <c r="AX1412" s="1">
        <v>42274.291666666664</v>
      </c>
      <c r="AY1412">
        <v>4</v>
      </c>
      <c r="AZ1412">
        <v>50</v>
      </c>
      <c r="BB1412" s="1">
        <v>42274.291666666664</v>
      </c>
      <c r="BC1412">
        <v>27</v>
      </c>
      <c r="BD1412">
        <v>125</v>
      </c>
      <c r="BF1412" s="1">
        <v>42274.291666666664</v>
      </c>
      <c r="BG1412">
        <v>10</v>
      </c>
      <c r="BH1412">
        <v>75</v>
      </c>
      <c r="BJ1412" s="1">
        <v>42274.291666666664</v>
      </c>
      <c r="BK1412">
        <v>3</v>
      </c>
      <c r="BL1412">
        <v>50</v>
      </c>
      <c r="BN1412" s="1">
        <v>42274.291666666664</v>
      </c>
      <c r="BO1412">
        <v>2</v>
      </c>
      <c r="BP1412">
        <v>50</v>
      </c>
      <c r="BR1412" s="1"/>
      <c r="BV1412" s="1"/>
      <c r="BZ1412" s="1"/>
      <c r="CD1412" s="1"/>
      <c r="CH1412" s="1"/>
      <c r="CL1412" s="1"/>
      <c r="CP1412" s="1"/>
      <c r="CT1412" s="1"/>
      <c r="CX1412" s="1"/>
      <c r="DB1412" s="1"/>
      <c r="DF1412" s="1"/>
      <c r="DJ1412" s="1"/>
      <c r="DN1412" s="1"/>
      <c r="DR1412" s="1"/>
      <c r="DV1412" s="1"/>
      <c r="DZ1412" s="1"/>
      <c r="ED1412" s="1"/>
      <c r="EH1412" s="1"/>
      <c r="EL1412" s="1"/>
      <c r="EP1412" s="1"/>
      <c r="ET1412" s="1"/>
      <c r="EX1412" s="1"/>
      <c r="FB1412" s="1"/>
      <c r="FF1412" s="1"/>
      <c r="FJ1412" s="1"/>
      <c r="FN1412" s="1"/>
      <c r="FR1412" s="1"/>
      <c r="FV1412" s="1"/>
      <c r="FZ1412" s="1"/>
      <c r="GD1412" s="1"/>
      <c r="GH1412" s="1"/>
      <c r="GL1412" s="1"/>
      <c r="GP1412" s="1"/>
      <c r="GT1412" s="1"/>
      <c r="GX1412" s="1"/>
      <c r="HB1412" s="1"/>
      <c r="HF1412" s="1"/>
      <c r="HJ1412" s="1"/>
      <c r="HN1412" s="1"/>
      <c r="HR1412" s="1"/>
      <c r="HV1412" s="1"/>
      <c r="HZ1412" s="1"/>
      <c r="ID1412" s="1"/>
      <c r="IH1412" s="1"/>
      <c r="IL1412" s="1"/>
      <c r="IP1412" s="1"/>
      <c r="IT1412" s="1"/>
      <c r="IX1412" s="1"/>
      <c r="JB1412" s="1"/>
      <c r="JF1412" s="1"/>
      <c r="JJ1412" s="1"/>
      <c r="JN1412" s="1"/>
      <c r="JR1412" s="1"/>
      <c r="JV1412" s="1"/>
      <c r="JZ1412" s="1"/>
      <c r="KD1412" s="1"/>
      <c r="KH1412" s="1"/>
      <c r="KL1412" s="1"/>
      <c r="KP1412" s="1"/>
      <c r="KT1412" s="1"/>
      <c r="KX1412" s="1"/>
      <c r="LB1412" s="1"/>
      <c r="LF1412" s="1"/>
      <c r="LJ1412" s="1"/>
      <c r="LN1412" s="1"/>
      <c r="LR1412" s="1"/>
    </row>
    <row r="1413" spans="6:330">
      <c r="F1413" s="1">
        <v>42274.333333333336</v>
      </c>
      <c r="G1413">
        <v>136</v>
      </c>
      <c r="H1413">
        <v>250</v>
      </c>
      <c r="J1413" s="1">
        <v>42274.333333333336</v>
      </c>
      <c r="K1413">
        <v>20</v>
      </c>
      <c r="L1413">
        <v>150</v>
      </c>
      <c r="N1413" s="1">
        <v>42274.333333333336</v>
      </c>
      <c r="O1413">
        <v>34</v>
      </c>
      <c r="P1413">
        <v>75</v>
      </c>
      <c r="R1413" s="1">
        <v>42274.333333333336</v>
      </c>
      <c r="S1413">
        <v>14</v>
      </c>
      <c r="T1413">
        <v>100</v>
      </c>
      <c r="V1413" s="1">
        <v>42274.333333333336</v>
      </c>
      <c r="W1413">
        <v>10</v>
      </c>
      <c r="X1413">
        <v>75</v>
      </c>
      <c r="Z1413" s="1">
        <v>42274.333333333336</v>
      </c>
      <c r="AA1413">
        <v>3</v>
      </c>
      <c r="AB1413">
        <v>50</v>
      </c>
      <c r="AD1413" s="1">
        <v>42274.333333333336</v>
      </c>
      <c r="AE1413">
        <v>37</v>
      </c>
      <c r="AF1413">
        <v>250</v>
      </c>
      <c r="AH1413" s="1">
        <v>42274.333333333336</v>
      </c>
      <c r="AI1413">
        <v>14</v>
      </c>
      <c r="AJ1413">
        <v>100</v>
      </c>
      <c r="AL1413" s="1">
        <v>42274.333333333336</v>
      </c>
      <c r="AM1413">
        <v>5</v>
      </c>
      <c r="AN1413">
        <v>50</v>
      </c>
      <c r="AP1413" s="1">
        <v>42274.333333333336</v>
      </c>
      <c r="AQ1413">
        <v>72</v>
      </c>
      <c r="AR1413">
        <v>150</v>
      </c>
      <c r="AT1413" s="1">
        <v>42274.333333333336</v>
      </c>
      <c r="AU1413">
        <v>17</v>
      </c>
      <c r="AV1413">
        <v>100</v>
      </c>
      <c r="AX1413" s="1">
        <v>42274.333333333336</v>
      </c>
      <c r="AY1413">
        <v>7</v>
      </c>
      <c r="AZ1413">
        <v>50</v>
      </c>
      <c r="BB1413" s="1">
        <v>42274.333333333336</v>
      </c>
      <c r="BC1413">
        <v>24</v>
      </c>
      <c r="BD1413">
        <v>125</v>
      </c>
      <c r="BF1413" s="1">
        <v>42274.333333333336</v>
      </c>
      <c r="BG1413">
        <v>11</v>
      </c>
      <c r="BH1413">
        <v>75</v>
      </c>
      <c r="BJ1413" s="1">
        <v>42274.333333333336</v>
      </c>
      <c r="BK1413">
        <v>6</v>
      </c>
      <c r="BL1413">
        <v>50</v>
      </c>
      <c r="BN1413" s="1">
        <v>42274.333333333336</v>
      </c>
      <c r="BO1413">
        <v>3</v>
      </c>
      <c r="BP1413">
        <v>50</v>
      </c>
      <c r="BR1413" s="1"/>
      <c r="BV1413" s="1"/>
      <c r="BZ1413" s="1"/>
      <c r="CD1413" s="1"/>
      <c r="CH1413" s="1"/>
      <c r="CL1413" s="1"/>
      <c r="CP1413" s="1"/>
      <c r="CT1413" s="1"/>
      <c r="CX1413" s="1"/>
      <c r="DB1413" s="1"/>
      <c r="DF1413" s="1"/>
      <c r="DJ1413" s="1"/>
      <c r="DN1413" s="1"/>
      <c r="DR1413" s="1"/>
      <c r="DV1413" s="1"/>
      <c r="DZ1413" s="1"/>
      <c r="ED1413" s="1"/>
      <c r="EH1413" s="1"/>
      <c r="EL1413" s="1"/>
      <c r="EP1413" s="1"/>
      <c r="ET1413" s="1"/>
      <c r="EX1413" s="1"/>
      <c r="FB1413" s="1"/>
      <c r="FF1413" s="1"/>
      <c r="FJ1413" s="1"/>
      <c r="FN1413" s="1"/>
      <c r="FR1413" s="1"/>
      <c r="FV1413" s="1"/>
      <c r="FZ1413" s="1"/>
      <c r="GD1413" s="1"/>
      <c r="GH1413" s="1"/>
      <c r="GL1413" s="1"/>
      <c r="GP1413" s="1"/>
      <c r="GT1413" s="1"/>
      <c r="GX1413" s="1"/>
      <c r="HB1413" s="1"/>
      <c r="HF1413" s="1"/>
      <c r="HJ1413" s="1"/>
      <c r="HN1413" s="1"/>
      <c r="HR1413" s="1"/>
      <c r="HV1413" s="1"/>
      <c r="HZ1413" s="1"/>
      <c r="ID1413" s="1"/>
      <c r="IH1413" s="1"/>
      <c r="IL1413" s="1"/>
      <c r="IP1413" s="1"/>
      <c r="IT1413" s="1"/>
      <c r="IX1413" s="1"/>
      <c r="JB1413" s="1"/>
      <c r="JF1413" s="1"/>
      <c r="JJ1413" s="1"/>
      <c r="JN1413" s="1"/>
      <c r="JR1413" s="1"/>
      <c r="JV1413" s="1"/>
      <c r="JZ1413" s="1"/>
      <c r="KD1413" s="1"/>
      <c r="KH1413" s="1"/>
      <c r="KL1413" s="1"/>
      <c r="KP1413" s="1"/>
      <c r="KT1413" s="1"/>
      <c r="KX1413" s="1"/>
      <c r="LB1413" s="1"/>
      <c r="LF1413" s="1"/>
      <c r="LJ1413" s="1"/>
      <c r="LN1413" s="1"/>
      <c r="LR1413" s="1"/>
    </row>
    <row r="1414" spans="6:330">
      <c r="F1414" s="1">
        <v>42274.375</v>
      </c>
      <c r="G1414">
        <v>175</v>
      </c>
      <c r="H1414">
        <v>250</v>
      </c>
      <c r="J1414" s="1">
        <v>42274.375</v>
      </c>
      <c r="K1414">
        <v>36</v>
      </c>
      <c r="L1414">
        <v>150</v>
      </c>
      <c r="N1414" s="1">
        <v>42274.375</v>
      </c>
      <c r="O1414">
        <v>31</v>
      </c>
      <c r="P1414">
        <v>75</v>
      </c>
      <c r="R1414" s="1">
        <v>42274.375</v>
      </c>
      <c r="S1414">
        <v>15</v>
      </c>
      <c r="T1414">
        <v>100</v>
      </c>
      <c r="V1414" s="1">
        <v>42274.375</v>
      </c>
      <c r="W1414">
        <v>8</v>
      </c>
      <c r="X1414">
        <v>75</v>
      </c>
      <c r="Z1414" s="1">
        <v>42274.375</v>
      </c>
      <c r="AA1414">
        <v>6</v>
      </c>
      <c r="AB1414">
        <v>50</v>
      </c>
      <c r="AD1414" s="1">
        <v>42274.375</v>
      </c>
      <c r="AE1414">
        <v>50</v>
      </c>
      <c r="AF1414">
        <v>250</v>
      </c>
      <c r="AH1414" s="1">
        <v>42274.375</v>
      </c>
      <c r="AI1414">
        <v>23</v>
      </c>
      <c r="AJ1414">
        <v>100</v>
      </c>
      <c r="AL1414" s="1">
        <v>42274.375</v>
      </c>
      <c r="AM1414">
        <v>5</v>
      </c>
      <c r="AN1414">
        <v>50</v>
      </c>
      <c r="AP1414" s="1">
        <v>42274.375</v>
      </c>
      <c r="AQ1414">
        <v>89</v>
      </c>
      <c r="AR1414">
        <v>150</v>
      </c>
      <c r="AT1414" s="1">
        <v>42274.375</v>
      </c>
      <c r="AU1414">
        <v>22</v>
      </c>
      <c r="AV1414">
        <v>100</v>
      </c>
      <c r="AX1414" s="1">
        <v>42274.375</v>
      </c>
      <c r="AY1414">
        <v>4</v>
      </c>
      <c r="AZ1414">
        <v>50</v>
      </c>
      <c r="BB1414" s="1">
        <v>42274.375</v>
      </c>
      <c r="BC1414">
        <v>19</v>
      </c>
      <c r="BD1414">
        <v>125</v>
      </c>
      <c r="BF1414" s="1">
        <v>42274.375</v>
      </c>
      <c r="BG1414">
        <v>10</v>
      </c>
      <c r="BH1414">
        <v>75</v>
      </c>
      <c r="BJ1414" s="1">
        <v>42274.375</v>
      </c>
      <c r="BK1414">
        <v>5</v>
      </c>
      <c r="BL1414">
        <v>50</v>
      </c>
      <c r="BN1414" s="1">
        <v>42274.375</v>
      </c>
      <c r="BO1414">
        <v>6</v>
      </c>
      <c r="BP1414">
        <v>50</v>
      </c>
      <c r="BR1414" s="1"/>
      <c r="BV1414" s="1"/>
      <c r="BZ1414" s="1"/>
      <c r="CD1414" s="1"/>
      <c r="CH1414" s="1"/>
      <c r="CL1414" s="1"/>
      <c r="CP1414" s="1"/>
      <c r="CT1414" s="1"/>
      <c r="CX1414" s="1"/>
      <c r="DB1414" s="1"/>
      <c r="DF1414" s="1"/>
      <c r="DJ1414" s="1"/>
      <c r="DN1414" s="1"/>
      <c r="DR1414" s="1"/>
      <c r="DV1414" s="1"/>
      <c r="DZ1414" s="1"/>
      <c r="ED1414" s="1"/>
      <c r="EH1414" s="1"/>
      <c r="EL1414" s="1"/>
      <c r="EP1414" s="1"/>
      <c r="ET1414" s="1"/>
      <c r="EX1414" s="1"/>
      <c r="FB1414" s="1"/>
      <c r="FF1414" s="1"/>
      <c r="FJ1414" s="1"/>
      <c r="FN1414" s="1"/>
      <c r="FR1414" s="1"/>
      <c r="FV1414" s="1"/>
      <c r="FZ1414" s="1"/>
      <c r="GD1414" s="1"/>
      <c r="GH1414" s="1"/>
      <c r="GL1414" s="1"/>
      <c r="GP1414" s="1"/>
      <c r="GT1414" s="1"/>
      <c r="GX1414" s="1"/>
      <c r="HB1414" s="1"/>
      <c r="HF1414" s="1"/>
      <c r="HJ1414" s="1"/>
      <c r="HN1414" s="1"/>
      <c r="HR1414" s="1"/>
      <c r="HV1414" s="1"/>
      <c r="HZ1414" s="1"/>
      <c r="ID1414" s="1"/>
      <c r="IH1414" s="1"/>
      <c r="IL1414" s="1"/>
      <c r="IP1414" s="1"/>
      <c r="IT1414" s="1"/>
      <c r="IX1414" s="1"/>
      <c r="JB1414" s="1"/>
      <c r="JF1414" s="1"/>
      <c r="JJ1414" s="1"/>
      <c r="JN1414" s="1"/>
      <c r="JR1414" s="1"/>
      <c r="JV1414" s="1"/>
      <c r="JZ1414" s="1"/>
      <c r="KD1414" s="1"/>
      <c r="KH1414" s="1"/>
      <c r="KL1414" s="1"/>
      <c r="KP1414" s="1"/>
      <c r="KT1414" s="1"/>
      <c r="KX1414" s="1"/>
      <c r="LB1414" s="1"/>
      <c r="LF1414" s="1"/>
      <c r="LJ1414" s="1"/>
      <c r="LN1414" s="1"/>
      <c r="LR1414" s="1"/>
    </row>
    <row r="1415" spans="6:330">
      <c r="F1415" s="1">
        <v>42274.416666666664</v>
      </c>
      <c r="G1415">
        <v>179</v>
      </c>
      <c r="H1415">
        <v>250</v>
      </c>
      <c r="J1415" s="1">
        <v>42274.416666666664</v>
      </c>
      <c r="K1415">
        <v>57</v>
      </c>
      <c r="L1415">
        <v>150</v>
      </c>
      <c r="N1415" s="1">
        <v>42274.416666666664</v>
      </c>
      <c r="O1415">
        <v>36</v>
      </c>
      <c r="P1415">
        <v>75</v>
      </c>
      <c r="R1415" s="1">
        <v>42274.416666666664</v>
      </c>
      <c r="S1415">
        <v>21</v>
      </c>
      <c r="T1415">
        <v>100</v>
      </c>
      <c r="V1415" s="1">
        <v>42274.416666666664</v>
      </c>
      <c r="W1415">
        <v>8</v>
      </c>
      <c r="X1415">
        <v>75</v>
      </c>
      <c r="Z1415" s="1">
        <v>42274.416666666664</v>
      </c>
      <c r="AA1415">
        <v>10</v>
      </c>
      <c r="AB1415">
        <v>50</v>
      </c>
      <c r="AD1415" s="1">
        <v>42274.416666666664</v>
      </c>
      <c r="AE1415">
        <v>76</v>
      </c>
      <c r="AF1415">
        <v>250</v>
      </c>
      <c r="AH1415" s="1">
        <v>42274.416666666664</v>
      </c>
      <c r="AI1415">
        <v>26</v>
      </c>
      <c r="AJ1415">
        <v>100</v>
      </c>
      <c r="AL1415" s="1">
        <v>42274.416666666664</v>
      </c>
      <c r="AM1415">
        <v>8</v>
      </c>
      <c r="AN1415">
        <v>50</v>
      </c>
      <c r="AP1415" s="1">
        <v>42274.416666666664</v>
      </c>
      <c r="AQ1415">
        <v>97</v>
      </c>
      <c r="AR1415">
        <v>150</v>
      </c>
      <c r="AT1415" s="1">
        <v>42274.416666666664</v>
      </c>
      <c r="AU1415">
        <v>23</v>
      </c>
      <c r="AV1415">
        <v>100</v>
      </c>
      <c r="AX1415" s="1">
        <v>42274.416666666664</v>
      </c>
      <c r="AY1415">
        <v>11</v>
      </c>
      <c r="AZ1415">
        <v>50</v>
      </c>
      <c r="BB1415" s="1">
        <v>42274.416666666664</v>
      </c>
      <c r="BC1415">
        <v>23</v>
      </c>
      <c r="BD1415">
        <v>125</v>
      </c>
      <c r="BF1415" s="1">
        <v>42274.416666666664</v>
      </c>
      <c r="BG1415">
        <v>15</v>
      </c>
      <c r="BH1415">
        <v>75</v>
      </c>
      <c r="BJ1415" s="1">
        <v>42274.416666666664</v>
      </c>
      <c r="BK1415">
        <v>8</v>
      </c>
      <c r="BL1415">
        <v>50</v>
      </c>
      <c r="BN1415" s="1">
        <v>42274.416666666664</v>
      </c>
      <c r="BO1415">
        <v>10</v>
      </c>
      <c r="BP1415">
        <v>50</v>
      </c>
      <c r="BR1415" s="1"/>
      <c r="BV1415" s="1"/>
      <c r="BZ1415" s="1"/>
      <c r="CD1415" s="1"/>
      <c r="CH1415" s="1"/>
      <c r="CL1415" s="1"/>
      <c r="CP1415" s="1"/>
      <c r="CT1415" s="1"/>
      <c r="CX1415" s="1"/>
      <c r="DB1415" s="1"/>
      <c r="DF1415" s="1"/>
      <c r="DJ1415" s="1"/>
      <c r="DN1415" s="1"/>
      <c r="DR1415" s="1"/>
      <c r="DV1415" s="1"/>
      <c r="DZ1415" s="1"/>
      <c r="ED1415" s="1"/>
      <c r="EH1415" s="1"/>
      <c r="EL1415" s="1"/>
      <c r="EP1415" s="1"/>
      <c r="ET1415" s="1"/>
      <c r="EX1415" s="1"/>
      <c r="FB1415" s="1"/>
      <c r="FF1415" s="1"/>
      <c r="FJ1415" s="1"/>
      <c r="FN1415" s="1"/>
      <c r="FR1415" s="1"/>
      <c r="FV1415" s="1"/>
      <c r="FZ1415" s="1"/>
      <c r="GD1415" s="1"/>
      <c r="GH1415" s="1"/>
      <c r="GL1415" s="1"/>
      <c r="GP1415" s="1"/>
      <c r="GT1415" s="1"/>
      <c r="GX1415" s="1"/>
      <c r="HB1415" s="1"/>
      <c r="HF1415" s="1"/>
      <c r="HJ1415" s="1"/>
      <c r="HN1415" s="1"/>
      <c r="HR1415" s="1"/>
      <c r="HV1415" s="1"/>
      <c r="HZ1415" s="1"/>
      <c r="ID1415" s="1"/>
      <c r="IH1415" s="1"/>
      <c r="IL1415" s="1"/>
      <c r="IP1415" s="1"/>
      <c r="IT1415" s="1"/>
      <c r="IX1415" s="1"/>
      <c r="JB1415" s="1"/>
      <c r="JF1415" s="1"/>
      <c r="JJ1415" s="1"/>
      <c r="JN1415" s="1"/>
      <c r="JR1415" s="1"/>
      <c r="JV1415" s="1"/>
      <c r="JZ1415" s="1"/>
      <c r="KD1415" s="1"/>
      <c r="KH1415" s="1"/>
      <c r="KL1415" s="1"/>
      <c r="KP1415" s="1"/>
      <c r="KT1415" s="1"/>
      <c r="KX1415" s="1"/>
      <c r="LB1415" s="1"/>
      <c r="LF1415" s="1"/>
      <c r="LJ1415" s="1"/>
      <c r="LN1415" s="1"/>
      <c r="LR1415" s="1"/>
    </row>
    <row r="1416" spans="6:330">
      <c r="F1416" s="1">
        <v>42274.458333333336</v>
      </c>
      <c r="G1416">
        <v>218</v>
      </c>
      <c r="H1416">
        <v>250</v>
      </c>
      <c r="J1416" s="1">
        <v>42274.458333333336</v>
      </c>
      <c r="K1416">
        <v>82</v>
      </c>
      <c r="L1416">
        <v>150</v>
      </c>
      <c r="N1416" s="1">
        <v>42274.458333333336</v>
      </c>
      <c r="O1416">
        <v>44</v>
      </c>
      <c r="P1416">
        <v>75</v>
      </c>
      <c r="R1416" s="1">
        <v>42274.458333333336</v>
      </c>
      <c r="S1416">
        <v>30</v>
      </c>
      <c r="T1416">
        <v>100</v>
      </c>
      <c r="V1416" s="1">
        <v>42274.458333333336</v>
      </c>
      <c r="W1416">
        <v>14</v>
      </c>
      <c r="X1416">
        <v>75</v>
      </c>
      <c r="Z1416" s="1">
        <v>42274.458333333336</v>
      </c>
      <c r="AA1416">
        <v>12</v>
      </c>
      <c r="AB1416">
        <v>50</v>
      </c>
      <c r="AD1416" s="1">
        <v>42274.458333333336</v>
      </c>
      <c r="AE1416">
        <v>94</v>
      </c>
      <c r="AF1416">
        <v>250</v>
      </c>
      <c r="AH1416" s="1">
        <v>42274.458333333336</v>
      </c>
      <c r="AI1416">
        <v>54</v>
      </c>
      <c r="AJ1416">
        <v>100</v>
      </c>
      <c r="AL1416" s="1">
        <v>42274.458333333336</v>
      </c>
      <c r="AM1416">
        <v>10</v>
      </c>
      <c r="AN1416">
        <v>50</v>
      </c>
      <c r="AP1416" s="1">
        <v>42274.458333333336</v>
      </c>
      <c r="AQ1416">
        <v>117</v>
      </c>
      <c r="AR1416">
        <v>150</v>
      </c>
      <c r="AT1416" s="1">
        <v>42274.458333333336</v>
      </c>
      <c r="AU1416">
        <v>38</v>
      </c>
      <c r="AV1416">
        <v>100</v>
      </c>
      <c r="AX1416" s="1">
        <v>42274.458333333336</v>
      </c>
      <c r="AY1416">
        <v>12</v>
      </c>
      <c r="AZ1416">
        <v>50</v>
      </c>
      <c r="BB1416" s="1">
        <v>42274.458333333336</v>
      </c>
      <c r="BC1416">
        <v>26</v>
      </c>
      <c r="BD1416">
        <v>125</v>
      </c>
      <c r="BF1416" s="1">
        <v>42274.458333333336</v>
      </c>
      <c r="BG1416">
        <v>20</v>
      </c>
      <c r="BH1416">
        <v>75</v>
      </c>
      <c r="BJ1416" s="1">
        <v>42274.458333333336</v>
      </c>
      <c r="BK1416">
        <v>11</v>
      </c>
      <c r="BL1416">
        <v>50</v>
      </c>
      <c r="BN1416" s="1">
        <v>42274.458333333336</v>
      </c>
      <c r="BO1416">
        <v>12</v>
      </c>
      <c r="BP1416">
        <v>50</v>
      </c>
      <c r="BR1416" s="1"/>
      <c r="BV1416" s="1"/>
      <c r="BZ1416" s="1"/>
      <c r="CD1416" s="1"/>
      <c r="CH1416" s="1"/>
      <c r="CL1416" s="1"/>
      <c r="CP1416" s="1"/>
      <c r="CT1416" s="1"/>
      <c r="CX1416" s="1"/>
      <c r="DB1416" s="1"/>
      <c r="DF1416" s="1"/>
      <c r="DJ1416" s="1"/>
      <c r="DN1416" s="1"/>
      <c r="DR1416" s="1"/>
      <c r="DV1416" s="1"/>
      <c r="DZ1416" s="1"/>
      <c r="ED1416" s="1"/>
      <c r="EH1416" s="1"/>
      <c r="EL1416" s="1"/>
      <c r="EP1416" s="1"/>
      <c r="ET1416" s="1"/>
      <c r="EX1416" s="1"/>
      <c r="FB1416" s="1"/>
      <c r="FF1416" s="1"/>
      <c r="FJ1416" s="1"/>
      <c r="FN1416" s="1"/>
      <c r="FR1416" s="1"/>
      <c r="FV1416" s="1"/>
      <c r="FZ1416" s="1"/>
      <c r="GD1416" s="1"/>
      <c r="GH1416" s="1"/>
      <c r="GL1416" s="1"/>
      <c r="GP1416" s="1"/>
      <c r="GT1416" s="1"/>
      <c r="GX1416" s="1"/>
      <c r="HB1416" s="1"/>
      <c r="HF1416" s="1"/>
      <c r="HJ1416" s="1"/>
      <c r="HN1416" s="1"/>
      <c r="HR1416" s="1"/>
      <c r="HV1416" s="1"/>
      <c r="HZ1416" s="1"/>
      <c r="ID1416" s="1"/>
      <c r="IH1416" s="1"/>
      <c r="IL1416" s="1"/>
      <c r="IP1416" s="1"/>
      <c r="IT1416" s="1"/>
      <c r="IX1416" s="1"/>
      <c r="JB1416" s="1"/>
      <c r="JF1416" s="1"/>
      <c r="JJ1416" s="1"/>
      <c r="JN1416" s="1"/>
      <c r="JR1416" s="1"/>
      <c r="JV1416" s="1"/>
      <c r="JZ1416" s="1"/>
      <c r="KD1416" s="1"/>
      <c r="KH1416" s="1"/>
      <c r="KL1416" s="1"/>
      <c r="KP1416" s="1"/>
      <c r="KT1416" s="1"/>
      <c r="KX1416" s="1"/>
      <c r="LB1416" s="1"/>
      <c r="LF1416" s="1"/>
      <c r="LJ1416" s="1"/>
      <c r="LN1416" s="1"/>
      <c r="LR1416" s="1"/>
    </row>
    <row r="1417" spans="6:330">
      <c r="F1417" s="1">
        <v>42274.5</v>
      </c>
      <c r="G1417">
        <v>239</v>
      </c>
      <c r="H1417">
        <v>250</v>
      </c>
      <c r="J1417" s="1">
        <v>42274.5</v>
      </c>
      <c r="K1417">
        <v>102</v>
      </c>
      <c r="L1417">
        <v>150</v>
      </c>
      <c r="N1417" s="1">
        <v>42274.5</v>
      </c>
      <c r="O1417">
        <v>49</v>
      </c>
      <c r="P1417">
        <v>75</v>
      </c>
      <c r="R1417" s="1">
        <v>42274.5</v>
      </c>
      <c r="S1417">
        <v>31</v>
      </c>
      <c r="T1417">
        <v>100</v>
      </c>
      <c r="V1417" s="1">
        <v>42274.5</v>
      </c>
      <c r="W1417">
        <v>13</v>
      </c>
      <c r="X1417">
        <v>75</v>
      </c>
      <c r="Z1417" s="1">
        <v>42274.5</v>
      </c>
      <c r="AA1417">
        <v>17</v>
      </c>
      <c r="AB1417">
        <v>50</v>
      </c>
      <c r="AD1417" s="1">
        <v>42274.5</v>
      </c>
      <c r="AE1417">
        <v>112</v>
      </c>
      <c r="AF1417">
        <v>250</v>
      </c>
      <c r="AH1417" s="1">
        <v>42274.5</v>
      </c>
      <c r="AI1417">
        <v>58</v>
      </c>
      <c r="AJ1417">
        <v>100</v>
      </c>
      <c r="AL1417" s="1">
        <v>42274.5</v>
      </c>
      <c r="AM1417">
        <v>12</v>
      </c>
      <c r="AN1417">
        <v>50</v>
      </c>
      <c r="AP1417" s="1">
        <v>42274.5</v>
      </c>
      <c r="AQ1417">
        <v>123</v>
      </c>
      <c r="AR1417">
        <v>150</v>
      </c>
      <c r="AT1417" s="1">
        <v>42274.5</v>
      </c>
      <c r="AU1417">
        <v>42</v>
      </c>
      <c r="AV1417">
        <v>100</v>
      </c>
      <c r="AX1417" s="1">
        <v>42274.5</v>
      </c>
      <c r="AY1417">
        <v>8</v>
      </c>
      <c r="AZ1417">
        <v>50</v>
      </c>
      <c r="BB1417" s="1">
        <v>42274.5</v>
      </c>
      <c r="BC1417">
        <v>23</v>
      </c>
      <c r="BD1417">
        <v>125</v>
      </c>
      <c r="BF1417" s="1">
        <v>42274.5</v>
      </c>
      <c r="BG1417">
        <v>16</v>
      </c>
      <c r="BH1417">
        <v>75</v>
      </c>
      <c r="BJ1417" s="1">
        <v>42274.5</v>
      </c>
      <c r="BK1417">
        <v>10</v>
      </c>
      <c r="BL1417">
        <v>50</v>
      </c>
      <c r="BN1417" s="1">
        <v>42274.5</v>
      </c>
      <c r="BO1417">
        <v>17</v>
      </c>
      <c r="BP1417">
        <v>50</v>
      </c>
      <c r="BR1417" s="1"/>
      <c r="BV1417" s="1"/>
      <c r="BZ1417" s="1"/>
      <c r="CD1417" s="1"/>
      <c r="CH1417" s="1"/>
      <c r="CL1417" s="1"/>
      <c r="CP1417" s="1"/>
      <c r="CT1417" s="1"/>
      <c r="CX1417" s="1"/>
      <c r="DB1417" s="1"/>
      <c r="DF1417" s="1"/>
      <c r="DJ1417" s="1"/>
      <c r="DN1417" s="1"/>
      <c r="DR1417" s="1"/>
      <c r="DV1417" s="1"/>
      <c r="DZ1417" s="1"/>
      <c r="ED1417" s="1"/>
      <c r="EH1417" s="1"/>
      <c r="EL1417" s="1"/>
      <c r="EP1417" s="1"/>
      <c r="ET1417" s="1"/>
      <c r="EX1417" s="1"/>
      <c r="FB1417" s="1"/>
      <c r="FF1417" s="1"/>
      <c r="FJ1417" s="1"/>
      <c r="FN1417" s="1"/>
      <c r="FR1417" s="1"/>
      <c r="FV1417" s="1"/>
      <c r="FZ1417" s="1"/>
      <c r="GD1417" s="1"/>
      <c r="GH1417" s="1"/>
      <c r="GL1417" s="1"/>
      <c r="GP1417" s="1"/>
      <c r="GT1417" s="1"/>
      <c r="GX1417" s="1"/>
      <c r="HB1417" s="1"/>
      <c r="HF1417" s="1"/>
      <c r="HJ1417" s="1"/>
      <c r="HN1417" s="1"/>
      <c r="HR1417" s="1"/>
      <c r="HV1417" s="1"/>
      <c r="HZ1417" s="1"/>
      <c r="ID1417" s="1"/>
      <c r="IH1417" s="1"/>
      <c r="IL1417" s="1"/>
      <c r="IP1417" s="1"/>
      <c r="IT1417" s="1"/>
      <c r="IX1417" s="1"/>
      <c r="JB1417" s="1"/>
      <c r="JF1417" s="1"/>
      <c r="JJ1417" s="1"/>
      <c r="JN1417" s="1"/>
      <c r="JR1417" s="1"/>
      <c r="JV1417" s="1"/>
      <c r="JZ1417" s="1"/>
      <c r="KD1417" s="1"/>
      <c r="KH1417" s="1"/>
      <c r="KL1417" s="1"/>
      <c r="KP1417" s="1"/>
      <c r="KT1417" s="1"/>
      <c r="KX1417" s="1"/>
      <c r="LB1417" s="1"/>
      <c r="LF1417" s="1"/>
      <c r="LJ1417" s="1"/>
      <c r="LN1417" s="1"/>
      <c r="LR1417" s="1"/>
    </row>
    <row r="1418" spans="6:330">
      <c r="F1418" s="1">
        <v>42274.541666666664</v>
      </c>
      <c r="G1418">
        <v>255</v>
      </c>
      <c r="H1418">
        <v>250</v>
      </c>
      <c r="J1418" s="1">
        <v>42274.541666666664</v>
      </c>
      <c r="K1418">
        <v>109</v>
      </c>
      <c r="L1418">
        <v>150</v>
      </c>
      <c r="N1418" s="1">
        <v>42274.541666666664</v>
      </c>
      <c r="O1418">
        <v>52</v>
      </c>
      <c r="P1418">
        <v>75</v>
      </c>
      <c r="R1418" s="1">
        <v>42274.541666666664</v>
      </c>
      <c r="S1418">
        <v>36</v>
      </c>
      <c r="T1418">
        <v>100</v>
      </c>
      <c r="V1418" s="1">
        <v>42274.541666666664</v>
      </c>
      <c r="W1418">
        <v>18</v>
      </c>
      <c r="X1418">
        <v>75</v>
      </c>
      <c r="Z1418" s="1">
        <v>42274.541666666664</v>
      </c>
      <c r="AA1418">
        <v>21</v>
      </c>
      <c r="AB1418">
        <v>50</v>
      </c>
      <c r="AD1418" s="1">
        <v>42274.541666666664</v>
      </c>
      <c r="AE1418">
        <v>135</v>
      </c>
      <c r="AF1418">
        <v>250</v>
      </c>
      <c r="AH1418" s="1">
        <v>42274.541666666664</v>
      </c>
      <c r="AI1418">
        <v>77</v>
      </c>
      <c r="AJ1418">
        <v>100</v>
      </c>
      <c r="AL1418" s="1">
        <v>42274.541666666664</v>
      </c>
      <c r="AM1418">
        <v>15</v>
      </c>
      <c r="AN1418">
        <v>50</v>
      </c>
      <c r="AP1418" s="1">
        <v>42274.541666666664</v>
      </c>
      <c r="AQ1418">
        <v>142</v>
      </c>
      <c r="AR1418">
        <v>150</v>
      </c>
      <c r="AT1418" s="1">
        <v>42274.541666666664</v>
      </c>
      <c r="AU1418">
        <v>38</v>
      </c>
      <c r="AV1418">
        <v>100</v>
      </c>
      <c r="AX1418" s="1">
        <v>42274.541666666664</v>
      </c>
      <c r="AY1418">
        <v>12</v>
      </c>
      <c r="AZ1418">
        <v>50</v>
      </c>
      <c r="BB1418" s="1">
        <v>42274.541666666664</v>
      </c>
      <c r="BC1418">
        <v>18</v>
      </c>
      <c r="BD1418">
        <v>125</v>
      </c>
      <c r="BF1418" s="1">
        <v>42274.541666666664</v>
      </c>
      <c r="BG1418">
        <v>14</v>
      </c>
      <c r="BH1418">
        <v>75</v>
      </c>
      <c r="BJ1418" s="1">
        <v>42274.541666666664</v>
      </c>
      <c r="BK1418">
        <v>10</v>
      </c>
      <c r="BL1418">
        <v>50</v>
      </c>
      <c r="BN1418" s="1">
        <v>42274.541666666664</v>
      </c>
      <c r="BO1418">
        <v>21</v>
      </c>
      <c r="BP1418">
        <v>50</v>
      </c>
      <c r="BR1418" s="1"/>
      <c r="BV1418" s="1"/>
      <c r="BZ1418" s="1"/>
      <c r="CD1418" s="1"/>
      <c r="CH1418" s="1"/>
      <c r="CL1418" s="1"/>
      <c r="CP1418" s="1"/>
      <c r="CT1418" s="1"/>
      <c r="CX1418" s="1"/>
      <c r="DB1418" s="1"/>
      <c r="DF1418" s="1"/>
      <c r="DJ1418" s="1"/>
      <c r="DN1418" s="1"/>
      <c r="DR1418" s="1"/>
      <c r="DV1418" s="1"/>
      <c r="DZ1418" s="1"/>
      <c r="ED1418" s="1"/>
      <c r="EH1418" s="1"/>
      <c r="EL1418" s="1"/>
      <c r="EP1418" s="1"/>
      <c r="ET1418" s="1"/>
      <c r="EX1418" s="1"/>
      <c r="FB1418" s="1"/>
      <c r="FF1418" s="1"/>
      <c r="FJ1418" s="1"/>
      <c r="FN1418" s="1"/>
      <c r="FR1418" s="1"/>
      <c r="FV1418" s="1"/>
      <c r="FZ1418" s="1"/>
      <c r="GD1418" s="1"/>
      <c r="GH1418" s="1"/>
      <c r="GL1418" s="1"/>
      <c r="GP1418" s="1"/>
      <c r="GT1418" s="1"/>
      <c r="GX1418" s="1"/>
      <c r="HB1418" s="1"/>
      <c r="HF1418" s="1"/>
      <c r="HJ1418" s="1"/>
      <c r="HN1418" s="1"/>
      <c r="HR1418" s="1"/>
      <c r="HV1418" s="1"/>
      <c r="HZ1418" s="1"/>
      <c r="ID1418" s="1"/>
      <c r="IH1418" s="1"/>
      <c r="IL1418" s="1"/>
      <c r="IP1418" s="1"/>
      <c r="IT1418" s="1"/>
      <c r="IX1418" s="1"/>
      <c r="JB1418" s="1"/>
      <c r="JF1418" s="1"/>
      <c r="JJ1418" s="1"/>
      <c r="JN1418" s="1"/>
      <c r="JR1418" s="1"/>
      <c r="JV1418" s="1"/>
      <c r="JZ1418" s="1"/>
      <c r="KD1418" s="1"/>
      <c r="KH1418" s="1"/>
      <c r="KL1418" s="1"/>
      <c r="KP1418" s="1"/>
      <c r="KT1418" s="1"/>
      <c r="KX1418" s="1"/>
      <c r="LB1418" s="1"/>
      <c r="LF1418" s="1"/>
      <c r="LJ1418" s="1"/>
      <c r="LN1418" s="1"/>
      <c r="LR1418" s="1"/>
    </row>
    <row r="1419" spans="6:330">
      <c r="F1419" s="1">
        <v>42274.583333333336</v>
      </c>
      <c r="G1419">
        <v>250</v>
      </c>
      <c r="H1419">
        <v>250</v>
      </c>
      <c r="J1419" s="1">
        <v>42274.583333333336</v>
      </c>
      <c r="K1419">
        <v>97</v>
      </c>
      <c r="L1419">
        <v>150</v>
      </c>
      <c r="N1419" s="1">
        <v>42274.583333333336</v>
      </c>
      <c r="O1419">
        <v>54</v>
      </c>
      <c r="P1419">
        <v>75</v>
      </c>
      <c r="R1419" s="1">
        <v>42274.583333333336</v>
      </c>
      <c r="S1419">
        <v>42</v>
      </c>
      <c r="T1419">
        <v>100</v>
      </c>
      <c r="V1419" s="1">
        <v>42274.583333333336</v>
      </c>
      <c r="W1419">
        <v>17</v>
      </c>
      <c r="X1419">
        <v>75</v>
      </c>
      <c r="Z1419" s="1">
        <v>42274.583333333336</v>
      </c>
      <c r="AA1419">
        <v>22</v>
      </c>
      <c r="AB1419">
        <v>50</v>
      </c>
      <c r="AD1419" s="1">
        <v>42274.583333333336</v>
      </c>
      <c r="AE1419">
        <v>143</v>
      </c>
      <c r="AF1419">
        <v>250</v>
      </c>
      <c r="AH1419" s="1">
        <v>42274.583333333336</v>
      </c>
      <c r="AI1419">
        <v>88</v>
      </c>
      <c r="AJ1419">
        <v>100</v>
      </c>
      <c r="AL1419" s="1">
        <v>42274.583333333336</v>
      </c>
      <c r="AM1419">
        <v>21</v>
      </c>
      <c r="AN1419">
        <v>50</v>
      </c>
      <c r="AP1419" s="1">
        <v>42274.583333333336</v>
      </c>
      <c r="AQ1419">
        <v>150</v>
      </c>
      <c r="AR1419">
        <v>150</v>
      </c>
      <c r="AT1419" s="1">
        <v>42274.583333333336</v>
      </c>
      <c r="AU1419">
        <v>48</v>
      </c>
      <c r="AV1419">
        <v>100</v>
      </c>
      <c r="AX1419" s="1">
        <v>42274.583333333336</v>
      </c>
      <c r="AY1419">
        <v>12</v>
      </c>
      <c r="AZ1419">
        <v>50</v>
      </c>
      <c r="BB1419" s="1">
        <v>42274.583333333336</v>
      </c>
      <c r="BC1419">
        <v>22</v>
      </c>
      <c r="BD1419">
        <v>125</v>
      </c>
      <c r="BF1419" s="1">
        <v>42274.583333333336</v>
      </c>
      <c r="BG1419">
        <v>14</v>
      </c>
      <c r="BH1419">
        <v>75</v>
      </c>
      <c r="BJ1419" s="1">
        <v>42274.583333333336</v>
      </c>
      <c r="BK1419">
        <v>12</v>
      </c>
      <c r="BL1419">
        <v>50</v>
      </c>
      <c r="BN1419" s="1">
        <v>42274.583333333336</v>
      </c>
      <c r="BO1419">
        <v>22</v>
      </c>
      <c r="BP1419">
        <v>50</v>
      </c>
      <c r="BR1419" s="1"/>
      <c r="BV1419" s="1"/>
      <c r="BZ1419" s="1"/>
      <c r="CD1419" s="1"/>
      <c r="CH1419" s="1"/>
      <c r="CL1419" s="1"/>
      <c r="CP1419" s="1"/>
      <c r="CT1419" s="1"/>
      <c r="CX1419" s="1"/>
      <c r="DB1419" s="1"/>
      <c r="DF1419" s="1"/>
      <c r="DJ1419" s="1"/>
      <c r="DN1419" s="1"/>
      <c r="DR1419" s="1"/>
      <c r="DV1419" s="1"/>
      <c r="DZ1419" s="1"/>
      <c r="ED1419" s="1"/>
      <c r="EH1419" s="1"/>
      <c r="EL1419" s="1"/>
      <c r="EP1419" s="1"/>
      <c r="ET1419" s="1"/>
      <c r="EX1419" s="1"/>
      <c r="FB1419" s="1"/>
      <c r="FF1419" s="1"/>
      <c r="FJ1419" s="1"/>
      <c r="FN1419" s="1"/>
      <c r="FR1419" s="1"/>
      <c r="FV1419" s="1"/>
      <c r="FZ1419" s="1"/>
      <c r="GD1419" s="1"/>
      <c r="GH1419" s="1"/>
      <c r="GL1419" s="1"/>
      <c r="GP1419" s="1"/>
      <c r="GT1419" s="1"/>
      <c r="GX1419" s="1"/>
      <c r="HB1419" s="1"/>
      <c r="HF1419" s="1"/>
      <c r="HJ1419" s="1"/>
      <c r="HN1419" s="1"/>
      <c r="HR1419" s="1"/>
      <c r="HV1419" s="1"/>
      <c r="HZ1419" s="1"/>
      <c r="ID1419" s="1"/>
      <c r="IH1419" s="1"/>
      <c r="IL1419" s="1"/>
      <c r="IP1419" s="1"/>
      <c r="IT1419" s="1"/>
      <c r="IX1419" s="1"/>
      <c r="JB1419" s="1"/>
      <c r="JF1419" s="1"/>
      <c r="JJ1419" s="1"/>
      <c r="JN1419" s="1"/>
      <c r="JR1419" s="1"/>
      <c r="JV1419" s="1"/>
      <c r="JZ1419" s="1"/>
      <c r="KD1419" s="1"/>
      <c r="KH1419" s="1"/>
      <c r="KL1419" s="1"/>
      <c r="KP1419" s="1"/>
      <c r="KT1419" s="1"/>
      <c r="KX1419" s="1"/>
      <c r="LB1419" s="1"/>
      <c r="LF1419" s="1"/>
      <c r="LJ1419" s="1"/>
      <c r="LN1419" s="1"/>
      <c r="LR1419" s="1"/>
    </row>
    <row r="1420" spans="6:330">
      <c r="F1420" s="1">
        <v>42274.625</v>
      </c>
      <c r="G1420">
        <v>220</v>
      </c>
      <c r="H1420">
        <v>250</v>
      </c>
      <c r="J1420" s="1">
        <v>42274.625</v>
      </c>
      <c r="K1420">
        <v>96</v>
      </c>
      <c r="L1420">
        <v>150</v>
      </c>
      <c r="N1420" s="1">
        <v>42274.625</v>
      </c>
      <c r="O1420">
        <v>47</v>
      </c>
      <c r="P1420">
        <v>75</v>
      </c>
      <c r="R1420" s="1">
        <v>42274.625</v>
      </c>
      <c r="S1420">
        <v>36</v>
      </c>
      <c r="T1420">
        <v>100</v>
      </c>
      <c r="V1420" s="1">
        <v>42274.625</v>
      </c>
      <c r="W1420">
        <v>21</v>
      </c>
      <c r="X1420">
        <v>75</v>
      </c>
      <c r="Z1420" s="1">
        <v>42274.625</v>
      </c>
      <c r="AA1420">
        <v>20</v>
      </c>
      <c r="AB1420">
        <v>50</v>
      </c>
      <c r="AD1420" s="1">
        <v>42274.625</v>
      </c>
      <c r="AE1420">
        <v>139</v>
      </c>
      <c r="AF1420">
        <v>250</v>
      </c>
      <c r="AH1420" s="1">
        <v>42274.625</v>
      </c>
      <c r="AI1420">
        <v>76</v>
      </c>
      <c r="AJ1420">
        <v>100</v>
      </c>
      <c r="AL1420" s="1">
        <v>42274.625</v>
      </c>
      <c r="AM1420">
        <v>15</v>
      </c>
      <c r="AN1420">
        <v>50</v>
      </c>
      <c r="AP1420" s="1">
        <v>42274.625</v>
      </c>
      <c r="AQ1420">
        <v>141</v>
      </c>
      <c r="AR1420">
        <v>150</v>
      </c>
      <c r="AT1420" s="1">
        <v>42274.625</v>
      </c>
      <c r="AU1420">
        <v>49</v>
      </c>
      <c r="AV1420">
        <v>100</v>
      </c>
      <c r="AX1420" s="1">
        <v>42274.625</v>
      </c>
      <c r="AY1420">
        <v>12</v>
      </c>
      <c r="AZ1420">
        <v>50</v>
      </c>
      <c r="BB1420" s="1">
        <v>42274.625</v>
      </c>
      <c r="BC1420">
        <v>30</v>
      </c>
      <c r="BD1420">
        <v>125</v>
      </c>
      <c r="BF1420" s="1">
        <v>42274.625</v>
      </c>
      <c r="BG1420">
        <v>16</v>
      </c>
      <c r="BH1420">
        <v>75</v>
      </c>
      <c r="BJ1420" s="1">
        <v>42274.625</v>
      </c>
      <c r="BK1420">
        <v>10</v>
      </c>
      <c r="BL1420">
        <v>50</v>
      </c>
      <c r="BN1420" s="1">
        <v>42274.625</v>
      </c>
      <c r="BO1420">
        <v>20</v>
      </c>
      <c r="BP1420">
        <v>50</v>
      </c>
      <c r="BR1420" s="1"/>
      <c r="BV1420" s="1"/>
      <c r="BZ1420" s="1"/>
      <c r="CD1420" s="1"/>
      <c r="CH1420" s="1"/>
      <c r="CL1420" s="1"/>
      <c r="CP1420" s="1"/>
      <c r="CT1420" s="1"/>
      <c r="CX1420" s="1"/>
      <c r="DB1420" s="1"/>
      <c r="DF1420" s="1"/>
      <c r="DJ1420" s="1"/>
      <c r="DN1420" s="1"/>
      <c r="DR1420" s="1"/>
      <c r="DV1420" s="1"/>
      <c r="DZ1420" s="1"/>
      <c r="ED1420" s="1"/>
      <c r="EH1420" s="1"/>
      <c r="EL1420" s="1"/>
      <c r="EP1420" s="1"/>
      <c r="ET1420" s="1"/>
      <c r="EX1420" s="1"/>
      <c r="FB1420" s="1"/>
      <c r="FF1420" s="1"/>
      <c r="FJ1420" s="1"/>
      <c r="FN1420" s="1"/>
      <c r="FR1420" s="1"/>
      <c r="FV1420" s="1"/>
      <c r="FZ1420" s="1"/>
      <c r="GD1420" s="1"/>
      <c r="GH1420" s="1"/>
      <c r="GL1420" s="1"/>
      <c r="GP1420" s="1"/>
      <c r="GT1420" s="1"/>
      <c r="GX1420" s="1"/>
      <c r="HB1420" s="1"/>
      <c r="HF1420" s="1"/>
      <c r="HJ1420" s="1"/>
      <c r="HN1420" s="1"/>
      <c r="HR1420" s="1"/>
      <c r="HV1420" s="1"/>
      <c r="HZ1420" s="1"/>
      <c r="ID1420" s="1"/>
      <c r="IH1420" s="1"/>
      <c r="IL1420" s="1"/>
      <c r="IP1420" s="1"/>
      <c r="IT1420" s="1"/>
      <c r="IX1420" s="1"/>
      <c r="JB1420" s="1"/>
      <c r="JF1420" s="1"/>
      <c r="JJ1420" s="1"/>
      <c r="JN1420" s="1"/>
      <c r="JR1420" s="1"/>
      <c r="JV1420" s="1"/>
      <c r="JZ1420" s="1"/>
      <c r="KD1420" s="1"/>
      <c r="KH1420" s="1"/>
      <c r="KL1420" s="1"/>
      <c r="KP1420" s="1"/>
      <c r="KT1420" s="1"/>
      <c r="KX1420" s="1"/>
      <c r="LB1420" s="1"/>
      <c r="LF1420" s="1"/>
      <c r="LJ1420" s="1"/>
      <c r="LN1420" s="1"/>
      <c r="LR1420" s="1"/>
    </row>
    <row r="1421" spans="6:330">
      <c r="F1421" s="1">
        <v>42274.666666666664</v>
      </c>
      <c r="G1421">
        <v>202</v>
      </c>
      <c r="H1421">
        <v>250</v>
      </c>
      <c r="J1421" s="1">
        <v>42274.666666666664</v>
      </c>
      <c r="K1421">
        <v>109</v>
      </c>
      <c r="L1421">
        <v>150</v>
      </c>
      <c r="N1421" s="1">
        <v>42274.666666666664</v>
      </c>
      <c r="O1421">
        <v>43</v>
      </c>
      <c r="P1421">
        <v>75</v>
      </c>
      <c r="R1421" s="1">
        <v>42274.666666666664</v>
      </c>
      <c r="S1421">
        <v>33</v>
      </c>
      <c r="T1421">
        <v>100</v>
      </c>
      <c r="V1421" s="1">
        <v>42274.666666666664</v>
      </c>
      <c r="W1421">
        <v>26</v>
      </c>
      <c r="X1421">
        <v>75</v>
      </c>
      <c r="Z1421" s="1">
        <v>42274.666666666664</v>
      </c>
      <c r="AA1421">
        <v>23</v>
      </c>
      <c r="AB1421">
        <v>50</v>
      </c>
      <c r="AD1421" s="1">
        <v>42274.666666666664</v>
      </c>
      <c r="AE1421">
        <v>142</v>
      </c>
      <c r="AF1421">
        <v>250</v>
      </c>
      <c r="AH1421" s="1">
        <v>42274.666666666664</v>
      </c>
      <c r="AI1421">
        <v>105</v>
      </c>
      <c r="AJ1421">
        <v>100</v>
      </c>
      <c r="AL1421" s="1">
        <v>42274.666666666664</v>
      </c>
      <c r="AM1421">
        <v>9</v>
      </c>
      <c r="AN1421">
        <v>50</v>
      </c>
      <c r="AP1421" s="1">
        <v>42274.666666666664</v>
      </c>
      <c r="AQ1421">
        <v>129</v>
      </c>
      <c r="AR1421">
        <v>150</v>
      </c>
      <c r="AT1421" s="1">
        <v>42274.666666666664</v>
      </c>
      <c r="AU1421">
        <v>47</v>
      </c>
      <c r="AV1421">
        <v>100</v>
      </c>
      <c r="AX1421" s="1">
        <v>42274.666666666664</v>
      </c>
      <c r="AY1421">
        <v>22</v>
      </c>
      <c r="AZ1421">
        <v>50</v>
      </c>
      <c r="BB1421" s="1">
        <v>42274.666666666664</v>
      </c>
      <c r="BC1421">
        <v>34</v>
      </c>
      <c r="BD1421">
        <v>125</v>
      </c>
      <c r="BF1421" s="1">
        <v>42274.666666666664</v>
      </c>
      <c r="BG1421">
        <v>18</v>
      </c>
      <c r="BH1421">
        <v>75</v>
      </c>
      <c r="BJ1421" s="1">
        <v>42274.666666666664</v>
      </c>
      <c r="BK1421">
        <v>12</v>
      </c>
      <c r="BL1421">
        <v>50</v>
      </c>
      <c r="BN1421" s="1">
        <v>42274.666666666664</v>
      </c>
      <c r="BO1421">
        <v>23</v>
      </c>
      <c r="BP1421">
        <v>50</v>
      </c>
      <c r="BR1421" s="1"/>
      <c r="BV1421" s="1"/>
      <c r="BZ1421" s="1"/>
      <c r="CD1421" s="1"/>
      <c r="CH1421" s="1"/>
      <c r="CL1421" s="1"/>
      <c r="CP1421" s="1"/>
      <c r="CT1421" s="1"/>
      <c r="CX1421" s="1"/>
      <c r="DB1421" s="1"/>
      <c r="DF1421" s="1"/>
      <c r="DJ1421" s="1"/>
      <c r="DN1421" s="1"/>
      <c r="DR1421" s="1"/>
      <c r="DV1421" s="1"/>
      <c r="DZ1421" s="1"/>
      <c r="ED1421" s="1"/>
      <c r="EH1421" s="1"/>
      <c r="EL1421" s="1"/>
      <c r="EP1421" s="1"/>
      <c r="ET1421" s="1"/>
      <c r="EX1421" s="1"/>
      <c r="FB1421" s="1"/>
      <c r="FF1421" s="1"/>
      <c r="FJ1421" s="1"/>
      <c r="FN1421" s="1"/>
      <c r="FR1421" s="1"/>
      <c r="FV1421" s="1"/>
      <c r="FZ1421" s="1"/>
      <c r="GD1421" s="1"/>
      <c r="GH1421" s="1"/>
      <c r="GL1421" s="1"/>
      <c r="GP1421" s="1"/>
      <c r="GT1421" s="1"/>
      <c r="GX1421" s="1"/>
      <c r="HB1421" s="1"/>
      <c r="HF1421" s="1"/>
      <c r="HJ1421" s="1"/>
      <c r="HN1421" s="1"/>
      <c r="HR1421" s="1"/>
      <c r="HV1421" s="1"/>
      <c r="HZ1421" s="1"/>
      <c r="ID1421" s="1"/>
      <c r="IH1421" s="1"/>
      <c r="IL1421" s="1"/>
      <c r="IP1421" s="1"/>
      <c r="IT1421" s="1"/>
      <c r="IX1421" s="1"/>
      <c r="JB1421" s="1"/>
      <c r="JF1421" s="1"/>
      <c r="JJ1421" s="1"/>
      <c r="JN1421" s="1"/>
      <c r="JR1421" s="1"/>
      <c r="JV1421" s="1"/>
      <c r="JZ1421" s="1"/>
      <c r="KD1421" s="1"/>
      <c r="KH1421" s="1"/>
      <c r="KL1421" s="1"/>
      <c r="KP1421" s="1"/>
      <c r="KT1421" s="1"/>
      <c r="KX1421" s="1"/>
      <c r="LB1421" s="1"/>
      <c r="LF1421" s="1"/>
      <c r="LJ1421" s="1"/>
      <c r="LN1421" s="1"/>
      <c r="LR1421" s="1"/>
    </row>
    <row r="1422" spans="6:330">
      <c r="F1422" s="1">
        <v>42274.708333333336</v>
      </c>
      <c r="G1422">
        <v>115</v>
      </c>
      <c r="H1422">
        <v>250</v>
      </c>
      <c r="J1422" s="1">
        <v>42274.708333333336</v>
      </c>
      <c r="K1422">
        <v>110</v>
      </c>
      <c r="L1422">
        <v>150</v>
      </c>
      <c r="N1422" s="1">
        <v>42274.708333333336</v>
      </c>
      <c r="O1422">
        <v>34</v>
      </c>
      <c r="P1422">
        <v>75</v>
      </c>
      <c r="R1422" s="1">
        <v>42274.708333333336</v>
      </c>
      <c r="S1422">
        <v>34</v>
      </c>
      <c r="T1422">
        <v>100</v>
      </c>
      <c r="V1422" s="1">
        <v>42274.708333333336</v>
      </c>
      <c r="W1422">
        <v>32</v>
      </c>
      <c r="X1422">
        <v>75</v>
      </c>
      <c r="Z1422" s="1">
        <v>42274.708333333336</v>
      </c>
      <c r="AA1422">
        <v>21</v>
      </c>
      <c r="AB1422">
        <v>50</v>
      </c>
      <c r="AD1422" s="1">
        <v>42274.708333333336</v>
      </c>
      <c r="AE1422">
        <v>153</v>
      </c>
      <c r="AF1422">
        <v>250</v>
      </c>
      <c r="AH1422" s="1">
        <v>42274.708333333336</v>
      </c>
      <c r="AI1422">
        <v>102</v>
      </c>
      <c r="AJ1422">
        <v>100</v>
      </c>
      <c r="AL1422" s="1">
        <v>42274.708333333336</v>
      </c>
      <c r="AM1422">
        <v>15</v>
      </c>
      <c r="AN1422">
        <v>50</v>
      </c>
      <c r="AP1422" s="1">
        <v>42274.708333333336</v>
      </c>
      <c r="AQ1422">
        <v>116</v>
      </c>
      <c r="AR1422">
        <v>150</v>
      </c>
      <c r="AT1422" s="1">
        <v>42274.708333333336</v>
      </c>
      <c r="AU1422">
        <v>56</v>
      </c>
      <c r="AV1422">
        <v>100</v>
      </c>
      <c r="AX1422" s="1">
        <v>42274.708333333336</v>
      </c>
      <c r="AY1422">
        <v>30</v>
      </c>
      <c r="AZ1422">
        <v>50</v>
      </c>
      <c r="BB1422" s="1">
        <v>42274.708333333336</v>
      </c>
      <c r="BC1422">
        <v>40</v>
      </c>
      <c r="BD1422">
        <v>125</v>
      </c>
      <c r="BF1422" s="1">
        <v>42274.708333333336</v>
      </c>
      <c r="BG1422">
        <v>14</v>
      </c>
      <c r="BH1422">
        <v>75</v>
      </c>
      <c r="BJ1422" s="1">
        <v>42274.708333333336</v>
      </c>
      <c r="BK1422">
        <v>16</v>
      </c>
      <c r="BL1422">
        <v>50</v>
      </c>
      <c r="BN1422" s="1">
        <v>42274.708333333336</v>
      </c>
      <c r="BO1422">
        <v>21</v>
      </c>
      <c r="BP1422">
        <v>50</v>
      </c>
      <c r="BR1422" s="1"/>
      <c r="BV1422" s="1"/>
      <c r="BZ1422" s="1"/>
      <c r="CD1422" s="1"/>
      <c r="CH1422" s="1"/>
      <c r="CL1422" s="1"/>
      <c r="CP1422" s="1"/>
      <c r="CT1422" s="1"/>
      <c r="CX1422" s="1"/>
      <c r="DB1422" s="1"/>
      <c r="DF1422" s="1"/>
      <c r="DJ1422" s="1"/>
      <c r="DN1422" s="1"/>
      <c r="DR1422" s="1"/>
      <c r="DV1422" s="1"/>
      <c r="DZ1422" s="1"/>
      <c r="ED1422" s="1"/>
      <c r="EH1422" s="1"/>
      <c r="EL1422" s="1"/>
      <c r="EP1422" s="1"/>
      <c r="ET1422" s="1"/>
      <c r="EX1422" s="1"/>
      <c r="FB1422" s="1"/>
      <c r="FF1422" s="1"/>
      <c r="FJ1422" s="1"/>
      <c r="FN1422" s="1"/>
      <c r="FR1422" s="1"/>
      <c r="FV1422" s="1"/>
      <c r="FZ1422" s="1"/>
      <c r="GD1422" s="1"/>
      <c r="GH1422" s="1"/>
      <c r="GL1422" s="1"/>
      <c r="GP1422" s="1"/>
      <c r="GT1422" s="1"/>
      <c r="GX1422" s="1"/>
      <c r="HB1422" s="1"/>
      <c r="HF1422" s="1"/>
      <c r="HJ1422" s="1"/>
      <c r="HN1422" s="1"/>
      <c r="HR1422" s="1"/>
      <c r="HV1422" s="1"/>
      <c r="HZ1422" s="1"/>
      <c r="ID1422" s="1"/>
      <c r="IH1422" s="1"/>
      <c r="IL1422" s="1"/>
      <c r="IP1422" s="1"/>
      <c r="IT1422" s="1"/>
      <c r="IX1422" s="1"/>
      <c r="JB1422" s="1"/>
      <c r="JF1422" s="1"/>
      <c r="JJ1422" s="1"/>
      <c r="JN1422" s="1"/>
      <c r="JR1422" s="1"/>
      <c r="JV1422" s="1"/>
      <c r="JZ1422" s="1"/>
      <c r="KD1422" s="1"/>
      <c r="KH1422" s="1"/>
      <c r="KL1422" s="1"/>
      <c r="KP1422" s="1"/>
      <c r="KT1422" s="1"/>
      <c r="KX1422" s="1"/>
      <c r="LB1422" s="1"/>
      <c r="LF1422" s="1"/>
      <c r="LJ1422" s="1"/>
      <c r="LN1422" s="1"/>
      <c r="LR1422" s="1"/>
    </row>
    <row r="1423" spans="6:330">
      <c r="F1423" s="1">
        <v>42274.75</v>
      </c>
      <c r="G1423">
        <v>57</v>
      </c>
      <c r="H1423">
        <v>250</v>
      </c>
      <c r="J1423" s="1">
        <v>42274.75</v>
      </c>
      <c r="K1423">
        <v>106</v>
      </c>
      <c r="L1423">
        <v>150</v>
      </c>
      <c r="N1423" s="1">
        <v>42274.75</v>
      </c>
      <c r="O1423">
        <v>30</v>
      </c>
      <c r="P1423">
        <v>75</v>
      </c>
      <c r="R1423" s="1">
        <v>42274.75</v>
      </c>
      <c r="S1423">
        <v>40</v>
      </c>
      <c r="T1423">
        <v>100</v>
      </c>
      <c r="V1423" s="1">
        <v>42274.75</v>
      </c>
      <c r="W1423">
        <v>38</v>
      </c>
      <c r="X1423">
        <v>75</v>
      </c>
      <c r="Z1423" s="1">
        <v>42274.75</v>
      </c>
      <c r="AA1423">
        <v>22</v>
      </c>
      <c r="AB1423">
        <v>50</v>
      </c>
      <c r="AD1423" s="1">
        <v>42274.75</v>
      </c>
      <c r="AE1423">
        <v>145</v>
      </c>
      <c r="AF1423">
        <v>250</v>
      </c>
      <c r="AH1423" s="1">
        <v>42274.75</v>
      </c>
      <c r="AI1423">
        <v>64</v>
      </c>
      <c r="AJ1423">
        <v>100</v>
      </c>
      <c r="AL1423" s="1">
        <v>42274.75</v>
      </c>
      <c r="AM1423">
        <v>15</v>
      </c>
      <c r="AN1423">
        <v>50</v>
      </c>
      <c r="AP1423" s="1">
        <v>42274.75</v>
      </c>
      <c r="AQ1423">
        <v>119</v>
      </c>
      <c r="AR1423">
        <v>150</v>
      </c>
      <c r="AT1423" s="1">
        <v>42274.75</v>
      </c>
      <c r="AU1423">
        <v>51</v>
      </c>
      <c r="AV1423">
        <v>100</v>
      </c>
      <c r="AX1423" s="1">
        <v>42274.75</v>
      </c>
      <c r="AY1423">
        <v>39</v>
      </c>
      <c r="AZ1423">
        <v>50</v>
      </c>
      <c r="BB1423" s="1">
        <v>42274.75</v>
      </c>
      <c r="BC1423">
        <v>54</v>
      </c>
      <c r="BD1423">
        <v>125</v>
      </c>
      <c r="BF1423" s="1">
        <v>42274.75</v>
      </c>
      <c r="BG1423">
        <v>14</v>
      </c>
      <c r="BH1423">
        <v>75</v>
      </c>
      <c r="BJ1423" s="1">
        <v>42274.75</v>
      </c>
      <c r="BK1423">
        <v>16</v>
      </c>
      <c r="BL1423">
        <v>50</v>
      </c>
      <c r="BN1423" s="1">
        <v>42274.75</v>
      </c>
      <c r="BO1423">
        <v>22</v>
      </c>
      <c r="BP1423">
        <v>50</v>
      </c>
      <c r="BR1423" s="1"/>
      <c r="BV1423" s="1"/>
      <c r="BZ1423" s="1"/>
      <c r="CD1423" s="1"/>
      <c r="CH1423" s="1"/>
      <c r="CL1423" s="1"/>
      <c r="CP1423" s="1"/>
      <c r="CT1423" s="1"/>
      <c r="CX1423" s="1"/>
      <c r="DB1423" s="1"/>
      <c r="DF1423" s="1"/>
      <c r="DJ1423" s="1"/>
      <c r="DN1423" s="1"/>
      <c r="DR1423" s="1"/>
      <c r="DV1423" s="1"/>
      <c r="DZ1423" s="1"/>
      <c r="ED1423" s="1"/>
      <c r="EH1423" s="1"/>
      <c r="EL1423" s="1"/>
      <c r="EP1423" s="1"/>
      <c r="ET1423" s="1"/>
      <c r="EX1423" s="1"/>
      <c r="FB1423" s="1"/>
      <c r="FF1423" s="1"/>
      <c r="FJ1423" s="1"/>
      <c r="FN1423" s="1"/>
      <c r="FR1423" s="1"/>
      <c r="FV1423" s="1"/>
      <c r="FZ1423" s="1"/>
      <c r="GD1423" s="1"/>
      <c r="GH1423" s="1"/>
      <c r="GL1423" s="1"/>
      <c r="GP1423" s="1"/>
      <c r="GT1423" s="1"/>
      <c r="GX1423" s="1"/>
      <c r="HB1423" s="1"/>
      <c r="HF1423" s="1"/>
      <c r="HJ1423" s="1"/>
      <c r="HN1423" s="1"/>
      <c r="HR1423" s="1"/>
      <c r="HV1423" s="1"/>
      <c r="HZ1423" s="1"/>
      <c r="ID1423" s="1"/>
      <c r="IH1423" s="1"/>
      <c r="IL1423" s="1"/>
      <c r="IP1423" s="1"/>
      <c r="IT1423" s="1"/>
      <c r="IX1423" s="1"/>
      <c r="JB1423" s="1"/>
      <c r="JF1423" s="1"/>
      <c r="JJ1423" s="1"/>
      <c r="JN1423" s="1"/>
      <c r="JR1423" s="1"/>
      <c r="JV1423" s="1"/>
      <c r="JZ1423" s="1"/>
      <c r="KD1423" s="1"/>
      <c r="KH1423" s="1"/>
      <c r="KL1423" s="1"/>
      <c r="KP1423" s="1"/>
      <c r="KT1423" s="1"/>
      <c r="KX1423" s="1"/>
      <c r="LB1423" s="1"/>
      <c r="LF1423" s="1"/>
      <c r="LJ1423" s="1"/>
      <c r="LN1423" s="1"/>
      <c r="LR1423" s="1"/>
    </row>
    <row r="1424" spans="6:330">
      <c r="F1424" s="1">
        <v>42274.791666666664</v>
      </c>
      <c r="G1424">
        <v>47</v>
      </c>
      <c r="H1424">
        <v>250</v>
      </c>
      <c r="J1424" s="1">
        <v>42274.791666666664</v>
      </c>
      <c r="K1424">
        <v>74</v>
      </c>
      <c r="L1424">
        <v>150</v>
      </c>
      <c r="N1424" s="1">
        <v>42274.791666666664</v>
      </c>
      <c r="O1424">
        <v>31</v>
      </c>
      <c r="P1424">
        <v>75</v>
      </c>
      <c r="R1424" s="1">
        <v>42274.791666666664</v>
      </c>
      <c r="S1424">
        <v>32</v>
      </c>
      <c r="T1424">
        <v>100</v>
      </c>
      <c r="V1424" s="1">
        <v>42274.791666666664</v>
      </c>
      <c r="W1424">
        <v>34</v>
      </c>
      <c r="X1424">
        <v>75</v>
      </c>
      <c r="Z1424" s="1">
        <v>42274.791666666664</v>
      </c>
      <c r="AA1424">
        <v>22</v>
      </c>
      <c r="AB1424">
        <v>50</v>
      </c>
      <c r="AD1424" s="1">
        <v>42274.791666666664</v>
      </c>
      <c r="AE1424">
        <v>112</v>
      </c>
      <c r="AF1424">
        <v>250</v>
      </c>
      <c r="AH1424" s="1">
        <v>42274.791666666664</v>
      </c>
      <c r="AI1424">
        <v>14</v>
      </c>
      <c r="AJ1424">
        <v>100</v>
      </c>
      <c r="AL1424" s="1">
        <v>42274.791666666664</v>
      </c>
      <c r="AM1424">
        <v>13</v>
      </c>
      <c r="AN1424">
        <v>50</v>
      </c>
      <c r="AP1424" s="1">
        <v>42274.791666666664</v>
      </c>
      <c r="AQ1424">
        <v>117</v>
      </c>
      <c r="AR1424">
        <v>150</v>
      </c>
      <c r="AT1424" s="1">
        <v>42274.791666666664</v>
      </c>
      <c r="AU1424">
        <v>28</v>
      </c>
      <c r="AV1424">
        <v>100</v>
      </c>
      <c r="AX1424" s="1">
        <v>42274.791666666664</v>
      </c>
      <c r="AY1424">
        <v>36</v>
      </c>
      <c r="AZ1424">
        <v>50</v>
      </c>
      <c r="BB1424" s="1">
        <v>42274.791666666664</v>
      </c>
      <c r="BC1424">
        <v>63</v>
      </c>
      <c r="BD1424">
        <v>125</v>
      </c>
      <c r="BF1424" s="1">
        <v>42274.791666666664</v>
      </c>
      <c r="BG1424">
        <v>16</v>
      </c>
      <c r="BH1424">
        <v>75</v>
      </c>
      <c r="BJ1424" s="1">
        <v>42274.791666666664</v>
      </c>
      <c r="BK1424">
        <v>11</v>
      </c>
      <c r="BL1424">
        <v>50</v>
      </c>
      <c r="BN1424" s="1">
        <v>42274.791666666664</v>
      </c>
      <c r="BO1424">
        <v>22</v>
      </c>
      <c r="BP1424">
        <v>50</v>
      </c>
      <c r="BR1424" s="1"/>
      <c r="BV1424" s="1"/>
      <c r="BZ1424" s="1"/>
      <c r="CD1424" s="1"/>
      <c r="CH1424" s="1"/>
      <c r="CL1424" s="1"/>
      <c r="CP1424" s="1"/>
      <c r="CT1424" s="1"/>
      <c r="CX1424" s="1"/>
      <c r="DB1424" s="1"/>
      <c r="DF1424" s="1"/>
      <c r="DJ1424" s="1"/>
      <c r="DN1424" s="1"/>
      <c r="DR1424" s="1"/>
      <c r="DV1424" s="1"/>
      <c r="DZ1424" s="1"/>
      <c r="ED1424" s="1"/>
      <c r="EH1424" s="1"/>
      <c r="EL1424" s="1"/>
      <c r="EP1424" s="1"/>
      <c r="ET1424" s="1"/>
      <c r="EX1424" s="1"/>
      <c r="FB1424" s="1"/>
      <c r="FF1424" s="1"/>
      <c r="FJ1424" s="1"/>
      <c r="FN1424" s="1"/>
      <c r="FR1424" s="1"/>
      <c r="FV1424" s="1"/>
      <c r="FZ1424" s="1"/>
      <c r="GD1424" s="1"/>
      <c r="GH1424" s="1"/>
      <c r="GL1424" s="1"/>
      <c r="GP1424" s="1"/>
      <c r="GT1424" s="1"/>
      <c r="GX1424" s="1"/>
      <c r="HB1424" s="1"/>
      <c r="HF1424" s="1"/>
      <c r="HJ1424" s="1"/>
      <c r="HN1424" s="1"/>
      <c r="HR1424" s="1"/>
      <c r="HV1424" s="1"/>
      <c r="HZ1424" s="1"/>
      <c r="ID1424" s="1"/>
      <c r="IH1424" s="1"/>
      <c r="IL1424" s="1"/>
      <c r="IP1424" s="1"/>
      <c r="IT1424" s="1"/>
      <c r="IX1424" s="1"/>
      <c r="JB1424" s="1"/>
      <c r="JF1424" s="1"/>
      <c r="JJ1424" s="1"/>
      <c r="JN1424" s="1"/>
      <c r="JR1424" s="1"/>
      <c r="JV1424" s="1"/>
      <c r="JZ1424" s="1"/>
      <c r="KD1424" s="1"/>
      <c r="KH1424" s="1"/>
      <c r="KL1424" s="1"/>
      <c r="KP1424" s="1"/>
      <c r="KT1424" s="1"/>
      <c r="KX1424" s="1"/>
      <c r="LB1424" s="1"/>
      <c r="LF1424" s="1"/>
      <c r="LJ1424" s="1"/>
      <c r="LN1424" s="1"/>
      <c r="LR1424" s="1"/>
    </row>
    <row r="1425" spans="6:330">
      <c r="F1425" s="1">
        <v>42274.833333333336</v>
      </c>
      <c r="G1425">
        <v>36</v>
      </c>
      <c r="H1425">
        <v>250</v>
      </c>
      <c r="J1425" s="1">
        <v>42274.833333333336</v>
      </c>
      <c r="K1425">
        <v>40</v>
      </c>
      <c r="L1425">
        <v>150</v>
      </c>
      <c r="N1425" s="1">
        <v>42274.833333333336</v>
      </c>
      <c r="O1425">
        <v>22</v>
      </c>
      <c r="P1425">
        <v>75</v>
      </c>
      <c r="R1425" s="1">
        <v>42274.833333333336</v>
      </c>
      <c r="S1425">
        <v>32</v>
      </c>
      <c r="T1425">
        <v>100</v>
      </c>
      <c r="V1425" s="1">
        <v>42274.833333333336</v>
      </c>
      <c r="W1425">
        <v>30</v>
      </c>
      <c r="X1425">
        <v>75</v>
      </c>
      <c r="Z1425" s="1">
        <v>42274.833333333336</v>
      </c>
      <c r="AA1425">
        <v>12</v>
      </c>
      <c r="AB1425">
        <v>50</v>
      </c>
      <c r="AD1425" s="1">
        <v>42274.833333333336</v>
      </c>
      <c r="AE1425">
        <v>51</v>
      </c>
      <c r="AF1425">
        <v>250</v>
      </c>
      <c r="AH1425" s="1">
        <v>42274.833333333336</v>
      </c>
      <c r="AI1425">
        <v>8</v>
      </c>
      <c r="AJ1425">
        <v>100</v>
      </c>
      <c r="AL1425" s="1">
        <v>42274.833333333336</v>
      </c>
      <c r="AM1425">
        <v>11</v>
      </c>
      <c r="AN1425">
        <v>50</v>
      </c>
      <c r="AP1425" s="1">
        <v>42274.833333333336</v>
      </c>
      <c r="AQ1425">
        <v>108</v>
      </c>
      <c r="AR1425">
        <v>150</v>
      </c>
      <c r="AT1425" s="1">
        <v>42274.833333333336</v>
      </c>
      <c r="AU1425">
        <v>18</v>
      </c>
      <c r="AV1425">
        <v>100</v>
      </c>
      <c r="AX1425" s="1">
        <v>42274.833333333336</v>
      </c>
      <c r="AY1425">
        <v>32</v>
      </c>
      <c r="AZ1425">
        <v>50</v>
      </c>
      <c r="BB1425" s="1">
        <v>42274.833333333336</v>
      </c>
      <c r="BC1425">
        <v>46</v>
      </c>
      <c r="BD1425">
        <v>125</v>
      </c>
      <c r="BF1425" s="1">
        <v>42274.833333333336</v>
      </c>
      <c r="BG1425">
        <v>12</v>
      </c>
      <c r="BH1425">
        <v>75</v>
      </c>
      <c r="BJ1425" s="1">
        <v>42274.833333333336</v>
      </c>
      <c r="BK1425">
        <v>4</v>
      </c>
      <c r="BL1425">
        <v>50</v>
      </c>
      <c r="BN1425" s="1">
        <v>42274.833333333336</v>
      </c>
      <c r="BO1425">
        <v>12</v>
      </c>
      <c r="BP1425">
        <v>50</v>
      </c>
      <c r="BR1425" s="1"/>
      <c r="BV1425" s="1"/>
      <c r="BZ1425" s="1"/>
      <c r="CD1425" s="1"/>
      <c r="CH1425" s="1"/>
      <c r="CL1425" s="1"/>
      <c r="CP1425" s="1"/>
      <c r="CT1425" s="1"/>
      <c r="CX1425" s="1"/>
      <c r="DB1425" s="1"/>
      <c r="DF1425" s="1"/>
      <c r="DJ1425" s="1"/>
      <c r="DN1425" s="1"/>
      <c r="DR1425" s="1"/>
      <c r="DV1425" s="1"/>
      <c r="DZ1425" s="1"/>
      <c r="ED1425" s="1"/>
      <c r="EH1425" s="1"/>
      <c r="EL1425" s="1"/>
      <c r="EP1425" s="1"/>
      <c r="ET1425" s="1"/>
      <c r="EX1425" s="1"/>
      <c r="FB1425" s="1"/>
      <c r="FF1425" s="1"/>
      <c r="FJ1425" s="1"/>
      <c r="FN1425" s="1"/>
      <c r="FR1425" s="1"/>
      <c r="FV1425" s="1"/>
      <c r="FZ1425" s="1"/>
      <c r="GD1425" s="1"/>
      <c r="GH1425" s="1"/>
      <c r="GL1425" s="1"/>
      <c r="GP1425" s="1"/>
      <c r="GT1425" s="1"/>
      <c r="GX1425" s="1"/>
      <c r="HB1425" s="1"/>
      <c r="HF1425" s="1"/>
      <c r="HJ1425" s="1"/>
      <c r="HN1425" s="1"/>
      <c r="HR1425" s="1"/>
      <c r="HV1425" s="1"/>
      <c r="HZ1425" s="1"/>
      <c r="ID1425" s="1"/>
      <c r="IH1425" s="1"/>
      <c r="IL1425" s="1"/>
      <c r="IP1425" s="1"/>
      <c r="IT1425" s="1"/>
      <c r="IX1425" s="1"/>
      <c r="JB1425" s="1"/>
      <c r="JF1425" s="1"/>
      <c r="JJ1425" s="1"/>
      <c r="JN1425" s="1"/>
      <c r="JR1425" s="1"/>
      <c r="JV1425" s="1"/>
      <c r="JZ1425" s="1"/>
      <c r="KD1425" s="1"/>
      <c r="KH1425" s="1"/>
      <c r="KL1425" s="1"/>
      <c r="KP1425" s="1"/>
      <c r="KT1425" s="1"/>
      <c r="KX1425" s="1"/>
      <c r="LB1425" s="1"/>
      <c r="LF1425" s="1"/>
      <c r="LJ1425" s="1"/>
      <c r="LN1425" s="1"/>
      <c r="LR1425" s="1"/>
    </row>
    <row r="1426" spans="6:330">
      <c r="F1426" s="1">
        <v>42274.875</v>
      </c>
      <c r="G1426">
        <v>32</v>
      </c>
      <c r="H1426">
        <v>250</v>
      </c>
      <c r="J1426" s="1">
        <v>42274.875</v>
      </c>
      <c r="K1426">
        <v>21</v>
      </c>
      <c r="L1426">
        <v>150</v>
      </c>
      <c r="N1426" s="1">
        <v>42274.875</v>
      </c>
      <c r="O1426">
        <v>16</v>
      </c>
      <c r="P1426">
        <v>75</v>
      </c>
      <c r="R1426" s="1">
        <v>42274.875</v>
      </c>
      <c r="S1426">
        <v>28</v>
      </c>
      <c r="T1426">
        <v>100</v>
      </c>
      <c r="V1426" s="1">
        <v>42274.875</v>
      </c>
      <c r="W1426">
        <v>24</v>
      </c>
      <c r="X1426">
        <v>75</v>
      </c>
      <c r="Z1426" s="1">
        <v>42274.875</v>
      </c>
      <c r="AA1426">
        <v>10</v>
      </c>
      <c r="AB1426">
        <v>50</v>
      </c>
      <c r="AD1426" s="1">
        <v>42274.875</v>
      </c>
      <c r="AE1426">
        <v>20</v>
      </c>
      <c r="AF1426">
        <v>250</v>
      </c>
      <c r="AH1426" s="1">
        <v>42274.875</v>
      </c>
      <c r="AI1426">
        <v>5</v>
      </c>
      <c r="AJ1426">
        <v>100</v>
      </c>
      <c r="AL1426" s="1">
        <v>42274.875</v>
      </c>
      <c r="AM1426">
        <v>14</v>
      </c>
      <c r="AN1426">
        <v>50</v>
      </c>
      <c r="AP1426" s="1">
        <v>42274.875</v>
      </c>
      <c r="AQ1426">
        <v>107</v>
      </c>
      <c r="AR1426">
        <v>150</v>
      </c>
      <c r="AT1426" s="1">
        <v>42274.875</v>
      </c>
      <c r="AU1426">
        <v>21</v>
      </c>
      <c r="AV1426">
        <v>100</v>
      </c>
      <c r="AX1426" s="1">
        <v>42274.875</v>
      </c>
      <c r="AY1426">
        <v>29</v>
      </c>
      <c r="AZ1426">
        <v>50</v>
      </c>
      <c r="BB1426" s="1">
        <v>42274.875</v>
      </c>
      <c r="BC1426">
        <v>33</v>
      </c>
      <c r="BD1426">
        <v>125</v>
      </c>
      <c r="BF1426" s="1">
        <v>42274.875</v>
      </c>
      <c r="BG1426">
        <v>12</v>
      </c>
      <c r="BH1426">
        <v>75</v>
      </c>
      <c r="BJ1426" s="1">
        <v>42274.875</v>
      </c>
      <c r="BK1426">
        <v>4</v>
      </c>
      <c r="BL1426">
        <v>50</v>
      </c>
      <c r="BN1426" s="1">
        <v>42274.875</v>
      </c>
      <c r="BO1426">
        <v>10</v>
      </c>
      <c r="BP1426">
        <v>50</v>
      </c>
      <c r="BR1426" s="1"/>
      <c r="BV1426" s="1"/>
      <c r="BZ1426" s="1"/>
      <c r="CD1426" s="1"/>
      <c r="CH1426" s="1"/>
      <c r="CL1426" s="1"/>
      <c r="CP1426" s="1"/>
      <c r="CT1426" s="1"/>
      <c r="CX1426" s="1"/>
      <c r="DB1426" s="1"/>
      <c r="DF1426" s="1"/>
      <c r="DJ1426" s="1"/>
      <c r="DN1426" s="1"/>
      <c r="DR1426" s="1"/>
      <c r="DV1426" s="1"/>
      <c r="DZ1426" s="1"/>
      <c r="ED1426" s="1"/>
      <c r="EH1426" s="1"/>
      <c r="EL1426" s="1"/>
      <c r="EP1426" s="1"/>
      <c r="ET1426" s="1"/>
      <c r="EX1426" s="1"/>
      <c r="FB1426" s="1"/>
      <c r="FF1426" s="1"/>
      <c r="FJ1426" s="1"/>
      <c r="FN1426" s="1"/>
      <c r="FR1426" s="1"/>
      <c r="FV1426" s="1"/>
      <c r="FZ1426" s="1"/>
      <c r="GD1426" s="1"/>
      <c r="GH1426" s="1"/>
      <c r="GL1426" s="1"/>
      <c r="GP1426" s="1"/>
      <c r="GT1426" s="1"/>
      <c r="GX1426" s="1"/>
      <c r="HB1426" s="1"/>
      <c r="HF1426" s="1"/>
      <c r="HJ1426" s="1"/>
      <c r="HN1426" s="1"/>
      <c r="HR1426" s="1"/>
      <c r="HV1426" s="1"/>
      <c r="HZ1426" s="1"/>
      <c r="ID1426" s="1"/>
      <c r="IH1426" s="1"/>
      <c r="IL1426" s="1"/>
      <c r="IP1426" s="1"/>
      <c r="IT1426" s="1"/>
      <c r="IX1426" s="1"/>
      <c r="JB1426" s="1"/>
      <c r="JF1426" s="1"/>
      <c r="JJ1426" s="1"/>
      <c r="JN1426" s="1"/>
      <c r="JR1426" s="1"/>
      <c r="JV1426" s="1"/>
      <c r="JZ1426" s="1"/>
      <c r="KD1426" s="1"/>
      <c r="KH1426" s="1"/>
      <c r="KL1426" s="1"/>
      <c r="KP1426" s="1"/>
      <c r="KT1426" s="1"/>
      <c r="KX1426" s="1"/>
      <c r="LB1426" s="1"/>
      <c r="LF1426" s="1"/>
      <c r="LJ1426" s="1"/>
      <c r="LN1426" s="1"/>
      <c r="LR1426" s="1"/>
    </row>
    <row r="1427" spans="6:330">
      <c r="F1427" s="1">
        <v>42274.916666666664</v>
      </c>
      <c r="G1427">
        <v>33</v>
      </c>
      <c r="H1427">
        <v>250</v>
      </c>
      <c r="J1427" s="1">
        <v>42274.916666666664</v>
      </c>
      <c r="K1427">
        <v>19</v>
      </c>
      <c r="L1427">
        <v>150</v>
      </c>
      <c r="N1427" s="1">
        <v>42274.916666666664</v>
      </c>
      <c r="O1427">
        <v>20</v>
      </c>
      <c r="P1427">
        <v>75</v>
      </c>
      <c r="R1427" s="1">
        <v>42274.916666666664</v>
      </c>
      <c r="S1427">
        <v>25</v>
      </c>
      <c r="T1427">
        <v>100</v>
      </c>
      <c r="V1427" s="1">
        <v>42274.916666666664</v>
      </c>
      <c r="W1427">
        <v>28</v>
      </c>
      <c r="X1427">
        <v>75</v>
      </c>
      <c r="Z1427" s="1">
        <v>42274.916666666664</v>
      </c>
      <c r="AA1427">
        <v>7</v>
      </c>
      <c r="AB1427">
        <v>50</v>
      </c>
      <c r="AD1427" s="1">
        <v>42274.916666666664</v>
      </c>
      <c r="AE1427">
        <v>14</v>
      </c>
      <c r="AF1427">
        <v>250</v>
      </c>
      <c r="AH1427" s="1">
        <v>42274.916666666664</v>
      </c>
      <c r="AI1427">
        <v>7</v>
      </c>
      <c r="AJ1427">
        <v>100</v>
      </c>
      <c r="AL1427" s="1">
        <v>42274.916666666664</v>
      </c>
      <c r="AM1427">
        <v>10</v>
      </c>
      <c r="AN1427">
        <v>50</v>
      </c>
      <c r="AP1427" s="1">
        <v>42274.916666666664</v>
      </c>
      <c r="AQ1427">
        <v>120</v>
      </c>
      <c r="AR1427">
        <v>150</v>
      </c>
      <c r="AT1427" s="1">
        <v>42274.916666666664</v>
      </c>
      <c r="AU1427">
        <v>18</v>
      </c>
      <c r="AV1427">
        <v>100</v>
      </c>
      <c r="AX1427" s="1">
        <v>42274.916666666664</v>
      </c>
      <c r="AY1427">
        <v>29</v>
      </c>
      <c r="AZ1427">
        <v>50</v>
      </c>
      <c r="BB1427" s="1">
        <v>42274.916666666664</v>
      </c>
      <c r="BC1427">
        <v>34</v>
      </c>
      <c r="BD1427">
        <v>125</v>
      </c>
      <c r="BF1427" s="1">
        <v>42274.916666666664</v>
      </c>
      <c r="BG1427">
        <v>12</v>
      </c>
      <c r="BH1427">
        <v>75</v>
      </c>
      <c r="BJ1427" s="1">
        <v>42274.916666666664</v>
      </c>
      <c r="BK1427">
        <v>4</v>
      </c>
      <c r="BL1427">
        <v>50</v>
      </c>
      <c r="BN1427" s="1">
        <v>42274.916666666664</v>
      </c>
      <c r="BO1427">
        <v>7</v>
      </c>
      <c r="BP1427">
        <v>50</v>
      </c>
      <c r="BR1427" s="1"/>
      <c r="BV1427" s="1"/>
      <c r="BZ1427" s="1"/>
      <c r="CD1427" s="1"/>
      <c r="CH1427" s="1"/>
      <c r="CL1427" s="1"/>
      <c r="CP1427" s="1"/>
      <c r="CT1427" s="1"/>
      <c r="CX1427" s="1"/>
      <c r="DB1427" s="1"/>
      <c r="DF1427" s="1"/>
      <c r="DJ1427" s="1"/>
      <c r="DN1427" s="1"/>
      <c r="DR1427" s="1"/>
      <c r="DV1427" s="1"/>
      <c r="DZ1427" s="1"/>
      <c r="ED1427" s="1"/>
      <c r="EH1427" s="1"/>
      <c r="EL1427" s="1"/>
      <c r="EP1427" s="1"/>
      <c r="ET1427" s="1"/>
      <c r="EX1427" s="1"/>
      <c r="FB1427" s="1"/>
      <c r="FF1427" s="1"/>
      <c r="FJ1427" s="1"/>
      <c r="FN1427" s="1"/>
      <c r="FR1427" s="1"/>
      <c r="FV1427" s="1"/>
      <c r="FZ1427" s="1"/>
      <c r="GD1427" s="1"/>
      <c r="GH1427" s="1"/>
      <c r="GL1427" s="1"/>
      <c r="GP1427" s="1"/>
      <c r="GT1427" s="1"/>
      <c r="GX1427" s="1"/>
      <c r="HB1427" s="1"/>
      <c r="HF1427" s="1"/>
      <c r="HJ1427" s="1"/>
      <c r="HN1427" s="1"/>
      <c r="HR1427" s="1"/>
      <c r="HV1427" s="1"/>
      <c r="HZ1427" s="1"/>
      <c r="ID1427" s="1"/>
      <c r="IH1427" s="1"/>
      <c r="IL1427" s="1"/>
      <c r="IP1427" s="1"/>
      <c r="IT1427" s="1"/>
      <c r="IX1427" s="1"/>
      <c r="JB1427" s="1"/>
      <c r="JF1427" s="1"/>
      <c r="JJ1427" s="1"/>
      <c r="JN1427" s="1"/>
      <c r="JR1427" s="1"/>
      <c r="JV1427" s="1"/>
      <c r="JZ1427" s="1"/>
      <c r="KD1427" s="1"/>
      <c r="KH1427" s="1"/>
      <c r="KL1427" s="1"/>
      <c r="KP1427" s="1"/>
      <c r="KT1427" s="1"/>
      <c r="KX1427" s="1"/>
      <c r="LB1427" s="1"/>
      <c r="LF1427" s="1"/>
      <c r="LJ1427" s="1"/>
      <c r="LN1427" s="1"/>
      <c r="LR1427" s="1"/>
    </row>
    <row r="1428" spans="6:330">
      <c r="F1428" s="1">
        <v>42274.958333333336</v>
      </c>
      <c r="G1428">
        <v>32</v>
      </c>
      <c r="H1428">
        <v>250</v>
      </c>
      <c r="J1428" s="1">
        <v>42274.958333333336</v>
      </c>
      <c r="K1428">
        <v>13</v>
      </c>
      <c r="L1428">
        <v>150</v>
      </c>
      <c r="N1428" s="1">
        <v>42274.958333333336</v>
      </c>
      <c r="O1428">
        <v>19</v>
      </c>
      <c r="P1428">
        <v>75</v>
      </c>
      <c r="R1428" s="1">
        <v>42274.958333333336</v>
      </c>
      <c r="S1428">
        <v>25</v>
      </c>
      <c r="T1428">
        <v>100</v>
      </c>
      <c r="V1428" s="1">
        <v>42274.958333333336</v>
      </c>
      <c r="W1428">
        <v>25</v>
      </c>
      <c r="X1428">
        <v>75</v>
      </c>
      <c r="Z1428" s="1">
        <v>42274.958333333336</v>
      </c>
      <c r="AA1428">
        <v>10</v>
      </c>
      <c r="AB1428">
        <v>50</v>
      </c>
      <c r="AD1428" s="1">
        <v>42274.958333333336</v>
      </c>
      <c r="AE1428">
        <v>14</v>
      </c>
      <c r="AF1428">
        <v>250</v>
      </c>
      <c r="AH1428" s="1">
        <v>42274.958333333336</v>
      </c>
      <c r="AI1428">
        <v>6</v>
      </c>
      <c r="AJ1428">
        <v>100</v>
      </c>
      <c r="AL1428" s="1">
        <v>42274.958333333336</v>
      </c>
      <c r="AM1428">
        <v>8</v>
      </c>
      <c r="AN1428">
        <v>50</v>
      </c>
      <c r="AP1428" s="1">
        <v>42274.958333333336</v>
      </c>
      <c r="AQ1428">
        <v>121</v>
      </c>
      <c r="AR1428">
        <v>150</v>
      </c>
      <c r="AT1428" s="1">
        <v>42274.958333333336</v>
      </c>
      <c r="AU1428">
        <v>17</v>
      </c>
      <c r="AV1428">
        <v>100</v>
      </c>
      <c r="AX1428" s="1">
        <v>42274.958333333336</v>
      </c>
      <c r="AY1428">
        <v>24</v>
      </c>
      <c r="AZ1428">
        <v>50</v>
      </c>
      <c r="BB1428" s="1">
        <v>42274.958333333336</v>
      </c>
      <c r="BC1428">
        <v>35</v>
      </c>
      <c r="BD1428">
        <v>125</v>
      </c>
      <c r="BF1428" s="1">
        <v>42274.958333333336</v>
      </c>
      <c r="BG1428">
        <v>10</v>
      </c>
      <c r="BH1428">
        <v>75</v>
      </c>
      <c r="BJ1428" s="1">
        <v>42274.958333333336</v>
      </c>
      <c r="BK1428">
        <v>4</v>
      </c>
      <c r="BL1428">
        <v>50</v>
      </c>
      <c r="BN1428" s="1">
        <v>42274.958333333336</v>
      </c>
      <c r="BO1428">
        <v>10</v>
      </c>
      <c r="BP1428">
        <v>50</v>
      </c>
      <c r="BR1428" s="1"/>
      <c r="BV1428" s="1"/>
      <c r="BZ1428" s="1"/>
      <c r="CD1428" s="1"/>
      <c r="CH1428" s="1"/>
      <c r="CL1428" s="1"/>
      <c r="CP1428" s="1"/>
      <c r="CT1428" s="1"/>
      <c r="CX1428" s="1"/>
      <c r="DB1428" s="1"/>
      <c r="DF1428" s="1"/>
      <c r="DJ1428" s="1"/>
      <c r="DN1428" s="1"/>
      <c r="DR1428" s="1"/>
      <c r="DV1428" s="1"/>
      <c r="DZ1428" s="1"/>
      <c r="ED1428" s="1"/>
      <c r="EH1428" s="1"/>
      <c r="EL1428" s="1"/>
      <c r="EP1428" s="1"/>
      <c r="ET1428" s="1"/>
      <c r="EX1428" s="1"/>
      <c r="FB1428" s="1"/>
      <c r="FF1428" s="1"/>
      <c r="FJ1428" s="1"/>
      <c r="FN1428" s="1"/>
      <c r="FR1428" s="1"/>
      <c r="FV1428" s="1"/>
      <c r="FZ1428" s="1"/>
      <c r="GD1428" s="1"/>
      <c r="GH1428" s="1"/>
      <c r="GL1428" s="1"/>
      <c r="GP1428" s="1"/>
      <c r="GT1428" s="1"/>
      <c r="GX1428" s="1"/>
      <c r="HB1428" s="1"/>
      <c r="HF1428" s="1"/>
      <c r="HJ1428" s="1"/>
      <c r="HN1428" s="1"/>
      <c r="HR1428" s="1"/>
      <c r="HV1428" s="1"/>
      <c r="HZ1428" s="1"/>
      <c r="ID1428" s="1"/>
      <c r="IH1428" s="1"/>
      <c r="IL1428" s="1"/>
      <c r="IP1428" s="1"/>
      <c r="IT1428" s="1"/>
      <c r="IX1428" s="1"/>
      <c r="JB1428" s="1"/>
      <c r="JF1428" s="1"/>
      <c r="JJ1428" s="1"/>
      <c r="JN1428" s="1"/>
      <c r="JR1428" s="1"/>
      <c r="JV1428" s="1"/>
      <c r="JZ1428" s="1"/>
      <c r="KD1428" s="1"/>
      <c r="KH1428" s="1"/>
      <c r="KL1428" s="1"/>
      <c r="KP1428" s="1"/>
      <c r="KT1428" s="1"/>
      <c r="KX1428" s="1"/>
      <c r="LB1428" s="1"/>
      <c r="LF1428" s="1"/>
      <c r="LJ1428" s="1"/>
      <c r="LN1428" s="1"/>
      <c r="LR1428" s="1"/>
    </row>
    <row r="1429" spans="6:330">
      <c r="F1429" s="1">
        <v>42275</v>
      </c>
      <c r="G1429">
        <v>27</v>
      </c>
      <c r="H1429">
        <v>250</v>
      </c>
      <c r="J1429" s="1">
        <v>42275</v>
      </c>
      <c r="K1429">
        <v>11</v>
      </c>
      <c r="L1429">
        <v>150</v>
      </c>
      <c r="N1429" s="1">
        <v>42275</v>
      </c>
      <c r="O1429">
        <v>15</v>
      </c>
      <c r="P1429">
        <v>75</v>
      </c>
      <c r="R1429" s="1">
        <v>42275</v>
      </c>
      <c r="S1429">
        <v>18</v>
      </c>
      <c r="T1429">
        <v>100</v>
      </c>
      <c r="V1429" s="1">
        <v>42275</v>
      </c>
      <c r="W1429">
        <v>18</v>
      </c>
      <c r="X1429">
        <v>75</v>
      </c>
      <c r="Z1429" s="1">
        <v>42275</v>
      </c>
      <c r="AA1429">
        <v>5</v>
      </c>
      <c r="AB1429">
        <v>50</v>
      </c>
      <c r="AD1429" s="1">
        <v>42275</v>
      </c>
      <c r="AE1429">
        <v>15</v>
      </c>
      <c r="AF1429">
        <v>250</v>
      </c>
      <c r="AH1429" s="1">
        <v>42275</v>
      </c>
      <c r="AI1429">
        <v>4</v>
      </c>
      <c r="AJ1429">
        <v>100</v>
      </c>
      <c r="AL1429" s="1">
        <v>42275</v>
      </c>
      <c r="AM1429">
        <v>4</v>
      </c>
      <c r="AN1429">
        <v>50</v>
      </c>
      <c r="AP1429" s="1">
        <v>42275</v>
      </c>
      <c r="AQ1429">
        <v>102</v>
      </c>
      <c r="AR1429">
        <v>150</v>
      </c>
      <c r="AT1429" s="1">
        <v>42275</v>
      </c>
      <c r="AU1429">
        <v>18</v>
      </c>
      <c r="AV1429">
        <v>100</v>
      </c>
      <c r="AX1429" s="1">
        <v>42275</v>
      </c>
      <c r="AY1429">
        <v>17</v>
      </c>
      <c r="AZ1429">
        <v>50</v>
      </c>
      <c r="BB1429" s="1">
        <v>42275</v>
      </c>
      <c r="BC1429">
        <v>32</v>
      </c>
      <c r="BD1429">
        <v>125</v>
      </c>
      <c r="BF1429" s="1">
        <v>42275</v>
      </c>
      <c r="BG1429">
        <v>12</v>
      </c>
      <c r="BH1429">
        <v>75</v>
      </c>
      <c r="BJ1429" s="1">
        <v>42275</v>
      </c>
      <c r="BK1429">
        <v>4</v>
      </c>
      <c r="BL1429">
        <v>50</v>
      </c>
      <c r="BN1429" s="1">
        <v>42275</v>
      </c>
      <c r="BO1429">
        <v>5</v>
      </c>
      <c r="BP1429">
        <v>50</v>
      </c>
      <c r="BR1429" s="1"/>
      <c r="BV1429" s="1"/>
      <c r="BZ1429" s="1"/>
      <c r="CD1429" s="1"/>
      <c r="CH1429" s="1"/>
      <c r="CL1429" s="1"/>
      <c r="CP1429" s="1"/>
      <c r="CT1429" s="1"/>
      <c r="CX1429" s="1"/>
      <c r="DB1429" s="1"/>
      <c r="DF1429" s="1"/>
      <c r="DJ1429" s="1"/>
      <c r="DN1429" s="1"/>
      <c r="DR1429" s="1"/>
      <c r="DV1429" s="1"/>
      <c r="DZ1429" s="1"/>
      <c r="ED1429" s="1"/>
      <c r="EH1429" s="1"/>
      <c r="EL1429" s="1"/>
      <c r="EP1429" s="1"/>
      <c r="ET1429" s="1"/>
      <c r="EX1429" s="1"/>
      <c r="FB1429" s="1"/>
      <c r="FF1429" s="1"/>
      <c r="FJ1429" s="1"/>
      <c r="FN1429" s="1"/>
      <c r="FR1429" s="1"/>
      <c r="FV1429" s="1"/>
      <c r="FZ1429" s="1"/>
      <c r="GD1429" s="1"/>
      <c r="GH1429" s="1"/>
      <c r="GL1429" s="1"/>
      <c r="GP1429" s="1"/>
      <c r="GT1429" s="1"/>
      <c r="GX1429" s="1"/>
      <c r="HB1429" s="1"/>
      <c r="HF1429" s="1"/>
      <c r="HJ1429" s="1"/>
      <c r="HN1429" s="1"/>
      <c r="HR1429" s="1"/>
      <c r="HV1429" s="1"/>
      <c r="HZ1429" s="1"/>
      <c r="ID1429" s="1"/>
      <c r="IH1429" s="1"/>
      <c r="IL1429" s="1"/>
      <c r="IP1429" s="1"/>
      <c r="IT1429" s="1"/>
      <c r="IX1429" s="1"/>
      <c r="JB1429" s="1"/>
      <c r="JF1429" s="1"/>
      <c r="JJ1429" s="1"/>
      <c r="JN1429" s="1"/>
      <c r="JR1429" s="1"/>
      <c r="JV1429" s="1"/>
      <c r="JZ1429" s="1"/>
      <c r="KD1429" s="1"/>
      <c r="KH1429" s="1"/>
      <c r="KL1429" s="1"/>
      <c r="KP1429" s="1"/>
      <c r="KT1429" s="1"/>
      <c r="KX1429" s="1"/>
      <c r="LB1429" s="1"/>
      <c r="LF1429" s="1"/>
      <c r="LJ1429" s="1"/>
      <c r="LN1429" s="1"/>
      <c r="LR1429" s="1"/>
    </row>
    <row r="1430" spans="6:330">
      <c r="F1430" s="1">
        <v>42275.041666666664</v>
      </c>
      <c r="G1430">
        <v>27</v>
      </c>
      <c r="H1430">
        <v>250</v>
      </c>
      <c r="J1430" s="1">
        <v>42275.041666666664</v>
      </c>
      <c r="K1430">
        <v>7</v>
      </c>
      <c r="L1430">
        <v>150</v>
      </c>
      <c r="N1430" s="1">
        <v>42275.041666666664</v>
      </c>
      <c r="O1430">
        <v>12</v>
      </c>
      <c r="P1430">
        <v>75</v>
      </c>
      <c r="R1430" s="1">
        <v>42275.041666666664</v>
      </c>
      <c r="S1430">
        <v>14</v>
      </c>
      <c r="T1430">
        <v>100</v>
      </c>
      <c r="V1430" s="1">
        <v>42275.041666666664</v>
      </c>
      <c r="W1430">
        <v>10</v>
      </c>
      <c r="X1430">
        <v>75</v>
      </c>
      <c r="Z1430" s="1">
        <v>42275.041666666664</v>
      </c>
      <c r="AA1430">
        <v>3</v>
      </c>
      <c r="AB1430">
        <v>50</v>
      </c>
      <c r="AD1430" s="1">
        <v>42275.041666666664</v>
      </c>
      <c r="AE1430">
        <v>9</v>
      </c>
      <c r="AF1430">
        <v>250</v>
      </c>
      <c r="AH1430" s="1">
        <v>42275.041666666664</v>
      </c>
      <c r="AI1430">
        <v>3</v>
      </c>
      <c r="AJ1430">
        <v>100</v>
      </c>
      <c r="AL1430" s="1">
        <v>42275.041666666664</v>
      </c>
      <c r="AM1430">
        <v>1</v>
      </c>
      <c r="AN1430">
        <v>50</v>
      </c>
      <c r="AP1430" s="1">
        <v>42275.041666666664</v>
      </c>
      <c r="AQ1430">
        <v>88</v>
      </c>
      <c r="AR1430">
        <v>150</v>
      </c>
      <c r="AT1430" s="1">
        <v>42275.041666666664</v>
      </c>
      <c r="AU1430">
        <v>13</v>
      </c>
      <c r="AV1430">
        <v>100</v>
      </c>
      <c r="AX1430" s="1">
        <v>42275.041666666664</v>
      </c>
      <c r="AY1430">
        <v>10</v>
      </c>
      <c r="AZ1430">
        <v>50</v>
      </c>
      <c r="BB1430" s="1">
        <v>42275.041666666664</v>
      </c>
      <c r="BC1430">
        <v>28</v>
      </c>
      <c r="BD1430">
        <v>125</v>
      </c>
      <c r="BF1430" s="1">
        <v>42275.041666666664</v>
      </c>
      <c r="BG1430">
        <v>12</v>
      </c>
      <c r="BH1430">
        <v>75</v>
      </c>
      <c r="BJ1430" s="1">
        <v>42275.041666666664</v>
      </c>
      <c r="BK1430">
        <v>3</v>
      </c>
      <c r="BL1430">
        <v>50</v>
      </c>
      <c r="BN1430" s="1">
        <v>42275.041666666664</v>
      </c>
      <c r="BO1430">
        <v>3</v>
      </c>
      <c r="BP1430">
        <v>50</v>
      </c>
      <c r="BR1430" s="1"/>
      <c r="BV1430" s="1"/>
      <c r="BZ1430" s="1"/>
      <c r="CD1430" s="1"/>
      <c r="CH1430" s="1"/>
      <c r="CL1430" s="1"/>
      <c r="CP1430" s="1"/>
      <c r="CT1430" s="1"/>
      <c r="CX1430" s="1"/>
      <c r="DB1430" s="1"/>
      <c r="DF1430" s="1"/>
      <c r="DJ1430" s="1"/>
      <c r="DN1430" s="1"/>
      <c r="DR1430" s="1"/>
      <c r="DV1430" s="1"/>
      <c r="DZ1430" s="1"/>
      <c r="ED1430" s="1"/>
      <c r="EH1430" s="1"/>
      <c r="EL1430" s="1"/>
      <c r="EP1430" s="1"/>
      <c r="ET1430" s="1"/>
      <c r="EX1430" s="1"/>
      <c r="FB1430" s="1"/>
      <c r="FF1430" s="1"/>
      <c r="FJ1430" s="1"/>
      <c r="FN1430" s="1"/>
      <c r="FR1430" s="1"/>
      <c r="FV1430" s="1"/>
      <c r="FZ1430" s="1"/>
      <c r="GD1430" s="1"/>
      <c r="GH1430" s="1"/>
      <c r="GL1430" s="1"/>
      <c r="GP1430" s="1"/>
      <c r="GT1430" s="1"/>
      <c r="GX1430" s="1"/>
      <c r="HB1430" s="1"/>
      <c r="HF1430" s="1"/>
      <c r="HJ1430" s="1"/>
      <c r="HN1430" s="1"/>
      <c r="HR1430" s="1"/>
      <c r="HV1430" s="1"/>
      <c r="HZ1430" s="1"/>
      <c r="ID1430" s="1"/>
      <c r="IH1430" s="1"/>
      <c r="IL1430" s="1"/>
      <c r="IP1430" s="1"/>
      <c r="IT1430" s="1"/>
      <c r="IX1430" s="1"/>
      <c r="JB1430" s="1"/>
      <c r="JF1430" s="1"/>
      <c r="JJ1430" s="1"/>
      <c r="JN1430" s="1"/>
      <c r="JR1430" s="1"/>
      <c r="JV1430" s="1"/>
      <c r="JZ1430" s="1"/>
      <c r="KD1430" s="1"/>
      <c r="KH1430" s="1"/>
      <c r="KL1430" s="1"/>
      <c r="KP1430" s="1"/>
      <c r="KT1430" s="1"/>
      <c r="KX1430" s="1"/>
      <c r="LB1430" s="1"/>
      <c r="LF1430" s="1"/>
      <c r="LJ1430" s="1"/>
      <c r="LN1430" s="1"/>
      <c r="LR1430" s="1"/>
    </row>
    <row r="1431" spans="6:330">
      <c r="F1431" s="1">
        <v>42275.083333333336</v>
      </c>
      <c r="G1431">
        <v>27</v>
      </c>
      <c r="H1431">
        <v>250</v>
      </c>
      <c r="J1431" s="1">
        <v>42275.083333333336</v>
      </c>
      <c r="K1431">
        <v>6</v>
      </c>
      <c r="L1431">
        <v>150</v>
      </c>
      <c r="N1431" s="1">
        <v>42275.083333333336</v>
      </c>
      <c r="O1431">
        <v>8</v>
      </c>
      <c r="P1431">
        <v>75</v>
      </c>
      <c r="R1431" s="1">
        <v>42275.083333333336</v>
      </c>
      <c r="S1431">
        <v>8</v>
      </c>
      <c r="T1431">
        <v>100</v>
      </c>
      <c r="V1431" s="1">
        <v>42275.083333333336</v>
      </c>
      <c r="W1431">
        <v>4</v>
      </c>
      <c r="X1431">
        <v>75</v>
      </c>
      <c r="Z1431" s="1">
        <v>42275.083333333336</v>
      </c>
      <c r="AA1431">
        <v>3</v>
      </c>
      <c r="AB1431">
        <v>50</v>
      </c>
      <c r="AD1431" s="1">
        <v>42275.083333333336</v>
      </c>
      <c r="AE1431">
        <v>7</v>
      </c>
      <c r="AF1431">
        <v>250</v>
      </c>
      <c r="AH1431" s="1">
        <v>42275.083333333336</v>
      </c>
      <c r="AI1431">
        <v>2</v>
      </c>
      <c r="AJ1431">
        <v>100</v>
      </c>
      <c r="AL1431" s="1">
        <v>42275.083333333336</v>
      </c>
      <c r="AM1431">
        <v>1</v>
      </c>
      <c r="AN1431">
        <v>50</v>
      </c>
      <c r="AP1431" s="1">
        <v>42275.083333333336</v>
      </c>
      <c r="AQ1431">
        <v>67</v>
      </c>
      <c r="AR1431">
        <v>150</v>
      </c>
      <c r="AT1431" s="1">
        <v>42275.083333333336</v>
      </c>
      <c r="AU1431">
        <v>14</v>
      </c>
      <c r="AV1431">
        <v>100</v>
      </c>
      <c r="AX1431" s="1">
        <v>42275.083333333336</v>
      </c>
      <c r="AY1431">
        <v>7</v>
      </c>
      <c r="AZ1431">
        <v>50</v>
      </c>
      <c r="BB1431" s="1">
        <v>42275.083333333336</v>
      </c>
      <c r="BC1431">
        <v>11</v>
      </c>
      <c r="BD1431">
        <v>125</v>
      </c>
      <c r="BF1431" s="1">
        <v>42275.083333333336</v>
      </c>
      <c r="BG1431">
        <v>10</v>
      </c>
      <c r="BH1431">
        <v>75</v>
      </c>
      <c r="BJ1431" s="1">
        <v>42275.083333333336</v>
      </c>
      <c r="BK1431">
        <v>4</v>
      </c>
      <c r="BL1431">
        <v>50</v>
      </c>
      <c r="BN1431" s="1">
        <v>42275.083333333336</v>
      </c>
      <c r="BO1431">
        <v>3</v>
      </c>
      <c r="BP1431">
        <v>50</v>
      </c>
      <c r="BR1431" s="1"/>
      <c r="BV1431" s="1"/>
      <c r="BZ1431" s="1"/>
      <c r="CD1431" s="1"/>
      <c r="CH1431" s="1"/>
      <c r="CL1431" s="1"/>
      <c r="CP1431" s="1"/>
      <c r="CT1431" s="1"/>
      <c r="CX1431" s="1"/>
      <c r="DB1431" s="1"/>
      <c r="DF1431" s="1"/>
      <c r="DJ1431" s="1"/>
      <c r="DN1431" s="1"/>
      <c r="DR1431" s="1"/>
      <c r="DV1431" s="1"/>
      <c r="DZ1431" s="1"/>
      <c r="ED1431" s="1"/>
      <c r="EH1431" s="1"/>
      <c r="EL1431" s="1"/>
      <c r="EP1431" s="1"/>
      <c r="ET1431" s="1"/>
      <c r="EX1431" s="1"/>
      <c r="FB1431" s="1"/>
      <c r="FF1431" s="1"/>
      <c r="FJ1431" s="1"/>
      <c r="FN1431" s="1"/>
      <c r="FR1431" s="1"/>
      <c r="FV1431" s="1"/>
      <c r="FZ1431" s="1"/>
      <c r="GD1431" s="1"/>
      <c r="GH1431" s="1"/>
      <c r="GL1431" s="1"/>
      <c r="GP1431" s="1"/>
      <c r="GT1431" s="1"/>
      <c r="GX1431" s="1"/>
      <c r="HB1431" s="1"/>
      <c r="HF1431" s="1"/>
      <c r="HJ1431" s="1"/>
      <c r="HN1431" s="1"/>
      <c r="HR1431" s="1"/>
      <c r="HV1431" s="1"/>
      <c r="HZ1431" s="1"/>
      <c r="ID1431" s="1"/>
      <c r="IH1431" s="1"/>
      <c r="IL1431" s="1"/>
      <c r="IP1431" s="1"/>
      <c r="IT1431" s="1"/>
      <c r="IX1431" s="1"/>
      <c r="JB1431" s="1"/>
      <c r="JF1431" s="1"/>
      <c r="JJ1431" s="1"/>
      <c r="JN1431" s="1"/>
      <c r="JR1431" s="1"/>
      <c r="JV1431" s="1"/>
      <c r="JZ1431" s="1"/>
      <c r="KD1431" s="1"/>
      <c r="KH1431" s="1"/>
      <c r="KL1431" s="1"/>
      <c r="KP1431" s="1"/>
      <c r="KT1431" s="1"/>
      <c r="KX1431" s="1"/>
      <c r="LB1431" s="1"/>
      <c r="LF1431" s="1"/>
      <c r="LJ1431" s="1"/>
      <c r="LN1431" s="1"/>
      <c r="LR1431" s="1"/>
    </row>
    <row r="1432" spans="6:330">
      <c r="F1432" s="1">
        <v>42275.125</v>
      </c>
      <c r="G1432">
        <v>32</v>
      </c>
      <c r="H1432">
        <v>250</v>
      </c>
      <c r="J1432" s="1">
        <v>42275.125</v>
      </c>
      <c r="K1432">
        <v>6</v>
      </c>
      <c r="L1432">
        <v>150</v>
      </c>
      <c r="N1432" s="1">
        <v>42275.125</v>
      </c>
      <c r="O1432">
        <v>6</v>
      </c>
      <c r="P1432">
        <v>75</v>
      </c>
      <c r="R1432" s="1">
        <v>42275.125</v>
      </c>
      <c r="S1432">
        <v>4</v>
      </c>
      <c r="T1432">
        <v>100</v>
      </c>
      <c r="V1432" s="1">
        <v>42275.125</v>
      </c>
      <c r="W1432">
        <v>4</v>
      </c>
      <c r="X1432">
        <v>75</v>
      </c>
      <c r="Z1432" s="1">
        <v>42275.125</v>
      </c>
      <c r="AA1432">
        <v>1</v>
      </c>
      <c r="AB1432">
        <v>50</v>
      </c>
      <c r="AD1432" s="1">
        <v>42275.125</v>
      </c>
      <c r="AE1432">
        <v>4</v>
      </c>
      <c r="AF1432">
        <v>250</v>
      </c>
      <c r="AH1432" s="1">
        <v>42275.125</v>
      </c>
      <c r="AI1432">
        <v>2</v>
      </c>
      <c r="AJ1432">
        <v>100</v>
      </c>
      <c r="AL1432" s="1">
        <v>42275.125</v>
      </c>
      <c r="AM1432">
        <v>1</v>
      </c>
      <c r="AN1432">
        <v>50</v>
      </c>
      <c r="AP1432" s="1">
        <v>42275.125</v>
      </c>
      <c r="AQ1432">
        <v>64</v>
      </c>
      <c r="AR1432">
        <v>150</v>
      </c>
      <c r="AT1432" s="1">
        <v>42275.125</v>
      </c>
      <c r="AU1432">
        <v>12</v>
      </c>
      <c r="AV1432">
        <v>100</v>
      </c>
      <c r="AX1432" s="1">
        <v>42275.125</v>
      </c>
      <c r="AY1432">
        <v>2</v>
      </c>
      <c r="AZ1432">
        <v>50</v>
      </c>
      <c r="BB1432" s="1">
        <v>42275.125</v>
      </c>
      <c r="BC1432">
        <v>15</v>
      </c>
      <c r="BD1432">
        <v>125</v>
      </c>
      <c r="BF1432" s="1">
        <v>42275.125</v>
      </c>
      <c r="BG1432">
        <v>12</v>
      </c>
      <c r="BH1432">
        <v>75</v>
      </c>
      <c r="BJ1432" s="1">
        <v>42275.125</v>
      </c>
      <c r="BK1432">
        <v>3</v>
      </c>
      <c r="BL1432">
        <v>50</v>
      </c>
      <c r="BN1432" s="1">
        <v>42275.125</v>
      </c>
      <c r="BO1432">
        <v>1</v>
      </c>
      <c r="BP1432">
        <v>50</v>
      </c>
      <c r="BR1432" s="1"/>
      <c r="BV1432" s="1"/>
      <c r="BZ1432" s="1"/>
      <c r="CD1432" s="1"/>
      <c r="CH1432" s="1"/>
      <c r="CL1432" s="1"/>
      <c r="CP1432" s="1"/>
      <c r="CT1432" s="1"/>
      <c r="CX1432" s="1"/>
      <c r="DB1432" s="1"/>
      <c r="DF1432" s="1"/>
      <c r="DJ1432" s="1"/>
      <c r="DN1432" s="1"/>
      <c r="DR1432" s="1"/>
      <c r="DV1432" s="1"/>
      <c r="DZ1432" s="1"/>
      <c r="ED1432" s="1"/>
      <c r="EH1432" s="1"/>
      <c r="EL1432" s="1"/>
      <c r="EP1432" s="1"/>
      <c r="ET1432" s="1"/>
      <c r="EX1432" s="1"/>
      <c r="FB1432" s="1"/>
      <c r="FF1432" s="1"/>
      <c r="FJ1432" s="1"/>
      <c r="FN1432" s="1"/>
      <c r="FR1432" s="1"/>
      <c r="FV1432" s="1"/>
      <c r="FZ1432" s="1"/>
      <c r="GD1432" s="1"/>
      <c r="GH1432" s="1"/>
      <c r="GL1432" s="1"/>
      <c r="GP1432" s="1"/>
      <c r="GT1432" s="1"/>
      <c r="GX1432" s="1"/>
      <c r="HB1432" s="1"/>
      <c r="HF1432" s="1"/>
      <c r="HJ1432" s="1"/>
      <c r="HN1432" s="1"/>
      <c r="HR1432" s="1"/>
      <c r="HV1432" s="1"/>
      <c r="HZ1432" s="1"/>
      <c r="ID1432" s="1"/>
      <c r="IH1432" s="1"/>
      <c r="IL1432" s="1"/>
      <c r="IP1432" s="1"/>
      <c r="IT1432" s="1"/>
      <c r="IX1432" s="1"/>
      <c r="JB1432" s="1"/>
      <c r="JF1432" s="1"/>
      <c r="JJ1432" s="1"/>
      <c r="JN1432" s="1"/>
      <c r="JR1432" s="1"/>
      <c r="JV1432" s="1"/>
      <c r="JZ1432" s="1"/>
      <c r="KD1432" s="1"/>
      <c r="KH1432" s="1"/>
      <c r="KL1432" s="1"/>
      <c r="KP1432" s="1"/>
      <c r="KT1432" s="1"/>
      <c r="KX1432" s="1"/>
      <c r="LB1432" s="1"/>
      <c r="LF1432" s="1"/>
      <c r="LJ1432" s="1"/>
      <c r="LN1432" s="1"/>
      <c r="LR1432" s="1"/>
    </row>
    <row r="1433" spans="6:330">
      <c r="F1433" s="1">
        <v>42275.166666666664</v>
      </c>
      <c r="G1433">
        <v>40</v>
      </c>
      <c r="H1433">
        <v>250</v>
      </c>
      <c r="J1433" s="1">
        <v>42275.166666666664</v>
      </c>
      <c r="K1433">
        <v>7</v>
      </c>
      <c r="L1433">
        <v>150</v>
      </c>
      <c r="N1433" s="1">
        <v>42275.166666666664</v>
      </c>
      <c r="O1433">
        <v>5</v>
      </c>
      <c r="P1433">
        <v>75</v>
      </c>
      <c r="R1433" s="1">
        <v>42275.166666666664</v>
      </c>
      <c r="S1433">
        <v>2</v>
      </c>
      <c r="T1433">
        <v>100</v>
      </c>
      <c r="V1433" s="1">
        <v>42275.166666666664</v>
      </c>
      <c r="W1433">
        <v>4</v>
      </c>
      <c r="X1433">
        <v>75</v>
      </c>
      <c r="Z1433" s="1">
        <v>42275.166666666664</v>
      </c>
      <c r="AA1433">
        <v>1</v>
      </c>
      <c r="AB1433">
        <v>50</v>
      </c>
      <c r="AD1433" s="1">
        <v>42275.166666666664</v>
      </c>
      <c r="AE1433">
        <v>4</v>
      </c>
      <c r="AF1433">
        <v>250</v>
      </c>
      <c r="AH1433" s="1">
        <v>42275.166666666664</v>
      </c>
      <c r="AI1433">
        <v>1</v>
      </c>
      <c r="AJ1433">
        <v>100</v>
      </c>
      <c r="AL1433" s="1">
        <v>42275.166666666664</v>
      </c>
      <c r="AM1433">
        <v>1</v>
      </c>
      <c r="AN1433">
        <v>50</v>
      </c>
      <c r="AP1433" s="1">
        <v>42275.166666666664</v>
      </c>
      <c r="AQ1433">
        <v>61</v>
      </c>
      <c r="AR1433">
        <v>150</v>
      </c>
      <c r="AT1433" s="1">
        <v>42275.166666666664</v>
      </c>
      <c r="AU1433">
        <v>13</v>
      </c>
      <c r="AV1433">
        <v>100</v>
      </c>
      <c r="AX1433" s="1">
        <v>42275.166666666664</v>
      </c>
      <c r="AY1433">
        <v>4</v>
      </c>
      <c r="AZ1433">
        <v>50</v>
      </c>
      <c r="BB1433" s="1">
        <v>42275.166666666664</v>
      </c>
      <c r="BC1433">
        <v>12</v>
      </c>
      <c r="BD1433">
        <v>125</v>
      </c>
      <c r="BF1433" s="1">
        <v>42275.166666666664</v>
      </c>
      <c r="BG1433">
        <v>13</v>
      </c>
      <c r="BH1433">
        <v>75</v>
      </c>
      <c r="BJ1433" s="1">
        <v>42275.166666666664</v>
      </c>
      <c r="BK1433">
        <v>2</v>
      </c>
      <c r="BL1433">
        <v>50</v>
      </c>
      <c r="BN1433" s="1">
        <v>42275.166666666664</v>
      </c>
      <c r="BO1433">
        <v>1</v>
      </c>
      <c r="BP1433">
        <v>50</v>
      </c>
      <c r="BR1433" s="1"/>
      <c r="BV1433" s="1"/>
      <c r="BZ1433" s="1"/>
      <c r="CD1433" s="1"/>
      <c r="CH1433" s="1"/>
      <c r="CL1433" s="1"/>
      <c r="CP1433" s="1"/>
      <c r="CT1433" s="1"/>
      <c r="CX1433" s="1"/>
      <c r="DB1433" s="1"/>
      <c r="DF1433" s="1"/>
      <c r="DJ1433" s="1"/>
      <c r="DN1433" s="1"/>
      <c r="DR1433" s="1"/>
      <c r="DV1433" s="1"/>
      <c r="DZ1433" s="1"/>
      <c r="ED1433" s="1"/>
      <c r="EH1433" s="1"/>
      <c r="EL1433" s="1"/>
      <c r="EP1433" s="1"/>
      <c r="ET1433" s="1"/>
      <c r="EX1433" s="1"/>
      <c r="FB1433" s="1"/>
      <c r="FF1433" s="1"/>
      <c r="FJ1433" s="1"/>
      <c r="FN1433" s="1"/>
      <c r="FR1433" s="1"/>
      <c r="FV1433" s="1"/>
      <c r="FZ1433" s="1"/>
      <c r="GD1433" s="1"/>
      <c r="GH1433" s="1"/>
      <c r="GL1433" s="1"/>
      <c r="GP1433" s="1"/>
      <c r="GT1433" s="1"/>
      <c r="GX1433" s="1"/>
      <c r="HB1433" s="1"/>
      <c r="HF1433" s="1"/>
      <c r="HJ1433" s="1"/>
      <c r="HN1433" s="1"/>
      <c r="HR1433" s="1"/>
      <c r="HV1433" s="1"/>
      <c r="HZ1433" s="1"/>
      <c r="ID1433" s="1"/>
      <c r="IH1433" s="1"/>
      <c r="IL1433" s="1"/>
      <c r="IP1433" s="1"/>
      <c r="IT1433" s="1"/>
      <c r="IX1433" s="1"/>
      <c r="JB1433" s="1"/>
      <c r="JF1433" s="1"/>
      <c r="JJ1433" s="1"/>
      <c r="JN1433" s="1"/>
      <c r="JR1433" s="1"/>
      <c r="JV1433" s="1"/>
      <c r="JZ1433" s="1"/>
      <c r="KD1433" s="1"/>
      <c r="KH1433" s="1"/>
      <c r="KL1433" s="1"/>
      <c r="KP1433" s="1"/>
      <c r="KT1433" s="1"/>
      <c r="KX1433" s="1"/>
      <c r="LB1433" s="1"/>
      <c r="LF1433" s="1"/>
      <c r="LJ1433" s="1"/>
      <c r="LN1433" s="1"/>
      <c r="LR1433" s="1"/>
    </row>
    <row r="1434" spans="6:330">
      <c r="F1434" s="1">
        <v>42275.208333333336</v>
      </c>
      <c r="G1434">
        <v>54</v>
      </c>
      <c r="H1434">
        <v>250</v>
      </c>
      <c r="J1434" s="1">
        <v>42275.208333333336</v>
      </c>
      <c r="K1434">
        <v>6</v>
      </c>
      <c r="L1434">
        <v>150</v>
      </c>
      <c r="N1434" s="1">
        <v>42275.208333333336</v>
      </c>
      <c r="O1434">
        <v>4</v>
      </c>
      <c r="P1434">
        <v>75</v>
      </c>
      <c r="R1434" s="1">
        <v>42275.208333333336</v>
      </c>
      <c r="S1434">
        <v>5</v>
      </c>
      <c r="T1434">
        <v>100</v>
      </c>
      <c r="V1434" s="1">
        <v>42275.208333333336</v>
      </c>
      <c r="W1434">
        <v>4</v>
      </c>
      <c r="X1434">
        <v>75</v>
      </c>
      <c r="Z1434" s="1">
        <v>42275.208333333336</v>
      </c>
      <c r="AA1434">
        <v>1</v>
      </c>
      <c r="AB1434">
        <v>50</v>
      </c>
      <c r="AD1434" s="1">
        <v>42275.208333333336</v>
      </c>
      <c r="AE1434">
        <v>6</v>
      </c>
      <c r="AF1434">
        <v>250</v>
      </c>
      <c r="AH1434" s="1">
        <v>42275.208333333336</v>
      </c>
      <c r="AI1434">
        <v>2</v>
      </c>
      <c r="AJ1434">
        <v>100</v>
      </c>
      <c r="AL1434" s="1">
        <v>42275.208333333336</v>
      </c>
      <c r="AM1434">
        <v>2</v>
      </c>
      <c r="AN1434">
        <v>50</v>
      </c>
      <c r="AP1434" s="1">
        <v>42275.208333333336</v>
      </c>
      <c r="AQ1434">
        <v>64</v>
      </c>
      <c r="AR1434">
        <v>150</v>
      </c>
      <c r="AT1434" s="1">
        <v>42275.208333333336</v>
      </c>
      <c r="AU1434">
        <v>16</v>
      </c>
      <c r="AV1434">
        <v>100</v>
      </c>
      <c r="AX1434" s="1">
        <v>42275.208333333336</v>
      </c>
      <c r="AY1434">
        <v>3</v>
      </c>
      <c r="AZ1434">
        <v>50</v>
      </c>
      <c r="BB1434" s="1">
        <v>42275.208333333336</v>
      </c>
      <c r="BC1434">
        <v>11</v>
      </c>
      <c r="BD1434">
        <v>125</v>
      </c>
      <c r="BF1434" s="1">
        <v>42275.208333333336</v>
      </c>
      <c r="BG1434">
        <v>13</v>
      </c>
      <c r="BH1434">
        <v>75</v>
      </c>
      <c r="BJ1434" s="1">
        <v>42275.208333333336</v>
      </c>
      <c r="BK1434">
        <v>2</v>
      </c>
      <c r="BL1434">
        <v>50</v>
      </c>
      <c r="BN1434" s="1">
        <v>42275.208333333336</v>
      </c>
      <c r="BO1434">
        <v>1</v>
      </c>
      <c r="BP1434">
        <v>50</v>
      </c>
      <c r="BR1434" s="1"/>
      <c r="BV1434" s="1"/>
      <c r="BZ1434" s="1"/>
      <c r="CD1434" s="1"/>
      <c r="CH1434" s="1"/>
      <c r="CL1434" s="1"/>
      <c r="CP1434" s="1"/>
      <c r="CT1434" s="1"/>
      <c r="CX1434" s="1"/>
      <c r="DB1434" s="1"/>
      <c r="DF1434" s="1"/>
      <c r="DJ1434" s="1"/>
      <c r="DN1434" s="1"/>
      <c r="DR1434" s="1"/>
      <c r="DV1434" s="1"/>
      <c r="DZ1434" s="1"/>
      <c r="ED1434" s="1"/>
      <c r="EH1434" s="1"/>
      <c r="EL1434" s="1"/>
      <c r="EP1434" s="1"/>
      <c r="ET1434" s="1"/>
      <c r="EX1434" s="1"/>
      <c r="FB1434" s="1"/>
      <c r="FF1434" s="1"/>
      <c r="FJ1434" s="1"/>
      <c r="FN1434" s="1"/>
      <c r="FR1434" s="1"/>
      <c r="FV1434" s="1"/>
      <c r="FZ1434" s="1"/>
      <c r="GD1434" s="1"/>
      <c r="GH1434" s="1"/>
      <c r="GL1434" s="1"/>
      <c r="GP1434" s="1"/>
      <c r="GT1434" s="1"/>
      <c r="GX1434" s="1"/>
      <c r="HB1434" s="1"/>
      <c r="HF1434" s="1"/>
      <c r="HJ1434" s="1"/>
      <c r="HN1434" s="1"/>
      <c r="HR1434" s="1"/>
      <c r="HV1434" s="1"/>
      <c r="HZ1434" s="1"/>
      <c r="ID1434" s="1"/>
      <c r="IH1434" s="1"/>
      <c r="IL1434" s="1"/>
      <c r="IP1434" s="1"/>
      <c r="IT1434" s="1"/>
      <c r="IX1434" s="1"/>
      <c r="JB1434" s="1"/>
      <c r="JF1434" s="1"/>
      <c r="JJ1434" s="1"/>
      <c r="JN1434" s="1"/>
      <c r="JR1434" s="1"/>
      <c r="JV1434" s="1"/>
      <c r="JZ1434" s="1"/>
      <c r="KD1434" s="1"/>
      <c r="KH1434" s="1"/>
      <c r="KL1434" s="1"/>
      <c r="KP1434" s="1"/>
      <c r="KT1434" s="1"/>
      <c r="KX1434" s="1"/>
      <c r="LB1434" s="1"/>
      <c r="LF1434" s="1"/>
      <c r="LJ1434" s="1"/>
      <c r="LN1434" s="1"/>
      <c r="LR1434" s="1"/>
    </row>
    <row r="1435" spans="6:330">
      <c r="F1435" s="1">
        <v>42275.25</v>
      </c>
      <c r="G1435">
        <v>99</v>
      </c>
      <c r="H1435">
        <v>250</v>
      </c>
      <c r="J1435" s="1">
        <v>42275.25</v>
      </c>
      <c r="K1435">
        <v>8</v>
      </c>
      <c r="L1435">
        <v>150</v>
      </c>
      <c r="N1435" s="1">
        <v>42275.25</v>
      </c>
      <c r="O1435">
        <v>10</v>
      </c>
      <c r="P1435">
        <v>75</v>
      </c>
      <c r="R1435" s="1">
        <v>42275.25</v>
      </c>
      <c r="S1435">
        <v>16</v>
      </c>
      <c r="T1435">
        <v>100</v>
      </c>
      <c r="V1435" s="1">
        <v>42275.25</v>
      </c>
      <c r="W1435">
        <v>6</v>
      </c>
      <c r="X1435">
        <v>75</v>
      </c>
      <c r="Z1435" s="1">
        <v>42275.25</v>
      </c>
      <c r="AA1435">
        <v>4</v>
      </c>
      <c r="AB1435">
        <v>50</v>
      </c>
      <c r="AD1435" s="1">
        <v>42275.25</v>
      </c>
      <c r="AE1435">
        <v>12</v>
      </c>
      <c r="AF1435">
        <v>250</v>
      </c>
      <c r="AH1435" s="1">
        <v>42275.25</v>
      </c>
      <c r="AI1435">
        <v>4</v>
      </c>
      <c r="AJ1435">
        <v>100</v>
      </c>
      <c r="AL1435" s="1">
        <v>42275.25</v>
      </c>
      <c r="AM1435">
        <v>4</v>
      </c>
      <c r="AN1435">
        <v>50</v>
      </c>
      <c r="AP1435" s="1">
        <v>42275.25</v>
      </c>
      <c r="AQ1435">
        <v>70</v>
      </c>
      <c r="AR1435">
        <v>150</v>
      </c>
      <c r="AT1435" s="1">
        <v>42275.25</v>
      </c>
      <c r="AU1435">
        <v>14</v>
      </c>
      <c r="AV1435">
        <v>100</v>
      </c>
      <c r="AX1435" s="1">
        <v>42275.25</v>
      </c>
      <c r="AY1435">
        <v>4</v>
      </c>
      <c r="AZ1435">
        <v>50</v>
      </c>
      <c r="BB1435" s="1">
        <v>42275.25</v>
      </c>
      <c r="BC1435">
        <v>25</v>
      </c>
      <c r="BD1435">
        <v>125</v>
      </c>
      <c r="BF1435" s="1">
        <v>42275.25</v>
      </c>
      <c r="BG1435">
        <v>14</v>
      </c>
      <c r="BH1435">
        <v>75</v>
      </c>
      <c r="BJ1435" s="1">
        <v>42275.25</v>
      </c>
      <c r="BK1435">
        <v>3</v>
      </c>
      <c r="BL1435">
        <v>50</v>
      </c>
      <c r="BN1435" s="1">
        <v>42275.25</v>
      </c>
      <c r="BO1435">
        <v>4</v>
      </c>
      <c r="BP1435">
        <v>50</v>
      </c>
      <c r="BR1435" s="1"/>
      <c r="BV1435" s="1"/>
      <c r="BZ1435" s="1"/>
      <c r="CD1435" s="1"/>
      <c r="CH1435" s="1"/>
      <c r="CL1435" s="1"/>
      <c r="CP1435" s="1"/>
      <c r="CT1435" s="1"/>
      <c r="CX1435" s="1"/>
      <c r="DB1435" s="1"/>
      <c r="DF1435" s="1"/>
      <c r="DJ1435" s="1"/>
      <c r="DN1435" s="1"/>
      <c r="DR1435" s="1"/>
      <c r="DV1435" s="1"/>
      <c r="DZ1435" s="1"/>
      <c r="ED1435" s="1"/>
      <c r="EH1435" s="1"/>
      <c r="EL1435" s="1"/>
      <c r="EP1435" s="1"/>
      <c r="ET1435" s="1"/>
      <c r="EX1435" s="1"/>
      <c r="FB1435" s="1"/>
      <c r="FF1435" s="1"/>
      <c r="FJ1435" s="1"/>
      <c r="FN1435" s="1"/>
      <c r="FR1435" s="1"/>
      <c r="FV1435" s="1"/>
      <c r="FZ1435" s="1"/>
      <c r="GD1435" s="1"/>
      <c r="GH1435" s="1"/>
      <c r="GL1435" s="1"/>
      <c r="GP1435" s="1"/>
      <c r="GT1435" s="1"/>
      <c r="GX1435" s="1"/>
      <c r="HB1435" s="1"/>
      <c r="HF1435" s="1"/>
      <c r="HJ1435" s="1"/>
      <c r="HN1435" s="1"/>
      <c r="HR1435" s="1"/>
      <c r="HV1435" s="1"/>
      <c r="HZ1435" s="1"/>
      <c r="ID1435" s="1"/>
      <c r="IH1435" s="1"/>
      <c r="IL1435" s="1"/>
      <c r="IP1435" s="1"/>
      <c r="IT1435" s="1"/>
      <c r="IX1435" s="1"/>
      <c r="JB1435" s="1"/>
      <c r="JF1435" s="1"/>
      <c r="JJ1435" s="1"/>
      <c r="JN1435" s="1"/>
      <c r="JR1435" s="1"/>
      <c r="JV1435" s="1"/>
      <c r="JZ1435" s="1"/>
      <c r="KD1435" s="1"/>
      <c r="KH1435" s="1"/>
      <c r="KL1435" s="1"/>
      <c r="KP1435" s="1"/>
      <c r="KT1435" s="1"/>
      <c r="KX1435" s="1"/>
      <c r="LB1435" s="1"/>
      <c r="LF1435" s="1"/>
      <c r="LJ1435" s="1"/>
      <c r="LN1435" s="1"/>
      <c r="LR1435" s="1"/>
    </row>
    <row r="1436" spans="6:330">
      <c r="F1436" s="1">
        <v>42275.291666666664</v>
      </c>
      <c r="G1436">
        <v>154</v>
      </c>
      <c r="H1436">
        <v>250</v>
      </c>
      <c r="J1436" s="1">
        <v>42275.291666666664</v>
      </c>
      <c r="K1436">
        <v>26</v>
      </c>
      <c r="L1436">
        <v>150</v>
      </c>
      <c r="N1436" s="1">
        <v>42275.291666666664</v>
      </c>
      <c r="O1436">
        <v>32</v>
      </c>
      <c r="P1436">
        <v>75</v>
      </c>
      <c r="R1436" s="1">
        <v>42275.291666666664</v>
      </c>
      <c r="S1436">
        <v>41</v>
      </c>
      <c r="T1436">
        <v>100</v>
      </c>
      <c r="V1436" s="1">
        <v>42275.291666666664</v>
      </c>
      <c r="W1436">
        <v>8</v>
      </c>
      <c r="X1436">
        <v>75</v>
      </c>
      <c r="Z1436" s="1">
        <v>42275.291666666664</v>
      </c>
      <c r="AA1436">
        <v>7</v>
      </c>
      <c r="AB1436">
        <v>50</v>
      </c>
      <c r="AD1436" s="1">
        <v>42275.291666666664</v>
      </c>
      <c r="AE1436">
        <v>28</v>
      </c>
      <c r="AF1436">
        <v>250</v>
      </c>
      <c r="AH1436" s="1">
        <v>42275.291666666664</v>
      </c>
      <c r="AI1436">
        <v>11</v>
      </c>
      <c r="AJ1436">
        <v>100</v>
      </c>
      <c r="AL1436" s="1">
        <v>42275.291666666664</v>
      </c>
      <c r="AM1436">
        <v>8</v>
      </c>
      <c r="AN1436">
        <v>50</v>
      </c>
      <c r="AP1436" s="1">
        <v>42275.291666666664</v>
      </c>
      <c r="AQ1436">
        <v>81</v>
      </c>
      <c r="AR1436">
        <v>150</v>
      </c>
      <c r="AT1436" s="1">
        <v>42275.291666666664</v>
      </c>
      <c r="AU1436">
        <v>18</v>
      </c>
      <c r="AV1436">
        <v>100</v>
      </c>
      <c r="AX1436" s="1">
        <v>42275.291666666664</v>
      </c>
      <c r="AY1436">
        <v>7</v>
      </c>
      <c r="AZ1436">
        <v>50</v>
      </c>
      <c r="BB1436" s="1">
        <v>42275.291666666664</v>
      </c>
      <c r="BC1436">
        <v>54</v>
      </c>
      <c r="BD1436">
        <v>125</v>
      </c>
      <c r="BF1436" s="1">
        <v>42275.291666666664</v>
      </c>
      <c r="BG1436">
        <v>18</v>
      </c>
      <c r="BH1436">
        <v>75</v>
      </c>
      <c r="BJ1436" s="1">
        <v>42275.291666666664</v>
      </c>
      <c r="BK1436">
        <v>5</v>
      </c>
      <c r="BL1436">
        <v>50</v>
      </c>
      <c r="BN1436" s="1">
        <v>42275.291666666664</v>
      </c>
      <c r="BO1436">
        <v>7</v>
      </c>
      <c r="BP1436">
        <v>50</v>
      </c>
      <c r="BR1436" s="1"/>
      <c r="BV1436" s="1"/>
      <c r="BZ1436" s="1"/>
      <c r="CD1436" s="1"/>
      <c r="CH1436" s="1"/>
      <c r="CL1436" s="1"/>
      <c r="CP1436" s="1"/>
      <c r="CT1436" s="1"/>
      <c r="CX1436" s="1"/>
      <c r="DB1436" s="1"/>
      <c r="DF1436" s="1"/>
      <c r="DJ1436" s="1"/>
      <c r="DN1436" s="1"/>
      <c r="DR1436" s="1"/>
      <c r="DV1436" s="1"/>
      <c r="DZ1436" s="1"/>
      <c r="ED1436" s="1"/>
      <c r="EH1436" s="1"/>
      <c r="EL1436" s="1"/>
      <c r="EP1436" s="1"/>
      <c r="ET1436" s="1"/>
      <c r="EX1436" s="1"/>
      <c r="FB1436" s="1"/>
      <c r="FF1436" s="1"/>
      <c r="FJ1436" s="1"/>
      <c r="FN1436" s="1"/>
      <c r="FR1436" s="1"/>
      <c r="FV1436" s="1"/>
      <c r="FZ1436" s="1"/>
      <c r="GD1436" s="1"/>
      <c r="GH1436" s="1"/>
      <c r="GL1436" s="1"/>
      <c r="GP1436" s="1"/>
      <c r="GT1436" s="1"/>
      <c r="GX1436" s="1"/>
      <c r="HB1436" s="1"/>
      <c r="HF1436" s="1"/>
      <c r="HJ1436" s="1"/>
      <c r="HN1436" s="1"/>
      <c r="HR1436" s="1"/>
      <c r="HV1436" s="1"/>
      <c r="HZ1436" s="1"/>
      <c r="ID1436" s="1"/>
      <c r="IH1436" s="1"/>
      <c r="IL1436" s="1"/>
      <c r="IP1436" s="1"/>
      <c r="IT1436" s="1"/>
      <c r="IX1436" s="1"/>
      <c r="JB1436" s="1"/>
      <c r="JF1436" s="1"/>
      <c r="JJ1436" s="1"/>
      <c r="JN1436" s="1"/>
      <c r="JR1436" s="1"/>
      <c r="JV1436" s="1"/>
      <c r="JZ1436" s="1"/>
      <c r="KD1436" s="1"/>
      <c r="KH1436" s="1"/>
      <c r="KL1436" s="1"/>
      <c r="KP1436" s="1"/>
      <c r="KT1436" s="1"/>
      <c r="KX1436" s="1"/>
      <c r="LB1436" s="1"/>
      <c r="LF1436" s="1"/>
      <c r="LJ1436" s="1"/>
      <c r="LN1436" s="1"/>
      <c r="LR1436" s="1"/>
    </row>
    <row r="1437" spans="6:330">
      <c r="F1437" s="1">
        <v>42275.333333333336</v>
      </c>
      <c r="G1437">
        <v>202</v>
      </c>
      <c r="H1437">
        <v>250</v>
      </c>
      <c r="J1437" s="1">
        <v>42275.333333333336</v>
      </c>
      <c r="K1437">
        <v>48</v>
      </c>
      <c r="L1437">
        <v>150</v>
      </c>
      <c r="N1437" s="1">
        <v>42275.333333333336</v>
      </c>
      <c r="O1437">
        <v>40</v>
      </c>
      <c r="P1437">
        <v>75</v>
      </c>
      <c r="R1437" s="1">
        <v>42275.333333333336</v>
      </c>
      <c r="S1437">
        <v>46</v>
      </c>
      <c r="T1437">
        <v>100</v>
      </c>
      <c r="V1437" s="1">
        <v>42275.333333333336</v>
      </c>
      <c r="W1437">
        <v>14</v>
      </c>
      <c r="X1437">
        <v>75</v>
      </c>
      <c r="Z1437" s="1">
        <v>42275.333333333336</v>
      </c>
      <c r="AA1437">
        <v>19</v>
      </c>
      <c r="AB1437">
        <v>50</v>
      </c>
      <c r="AD1437" s="1">
        <v>42275.333333333336</v>
      </c>
      <c r="AE1437">
        <v>59</v>
      </c>
      <c r="AF1437">
        <v>250</v>
      </c>
      <c r="AH1437" s="1">
        <v>42275.333333333336</v>
      </c>
      <c r="AI1437">
        <v>30</v>
      </c>
      <c r="AJ1437">
        <v>100</v>
      </c>
      <c r="AL1437" s="1">
        <v>42275.333333333336</v>
      </c>
      <c r="AM1437">
        <v>13</v>
      </c>
      <c r="AN1437">
        <v>50</v>
      </c>
      <c r="AP1437" s="1">
        <v>42275.333333333336</v>
      </c>
      <c r="AQ1437">
        <v>105</v>
      </c>
      <c r="AR1437">
        <v>150</v>
      </c>
      <c r="AT1437" s="1">
        <v>42275.333333333336</v>
      </c>
      <c r="AU1437">
        <v>20</v>
      </c>
      <c r="AV1437">
        <v>100</v>
      </c>
      <c r="AX1437" s="1">
        <v>42275.333333333336</v>
      </c>
      <c r="AY1437">
        <v>17</v>
      </c>
      <c r="AZ1437">
        <v>50</v>
      </c>
      <c r="BB1437" s="1">
        <v>42275.333333333336</v>
      </c>
      <c r="BC1437">
        <v>50</v>
      </c>
      <c r="BD1437">
        <v>125</v>
      </c>
      <c r="BF1437" s="1">
        <v>42275.333333333336</v>
      </c>
      <c r="BG1437">
        <v>24</v>
      </c>
      <c r="BH1437">
        <v>75</v>
      </c>
      <c r="BJ1437" s="1">
        <v>42275.333333333336</v>
      </c>
      <c r="BK1437">
        <v>9</v>
      </c>
      <c r="BL1437">
        <v>50</v>
      </c>
      <c r="BN1437" s="1">
        <v>42275.333333333336</v>
      </c>
      <c r="BO1437">
        <v>19</v>
      </c>
      <c r="BP1437">
        <v>50</v>
      </c>
      <c r="BR1437" s="1"/>
      <c r="BV1437" s="1"/>
      <c r="BZ1437" s="1"/>
      <c r="CD1437" s="1"/>
      <c r="CH1437" s="1"/>
      <c r="CL1437" s="1"/>
      <c r="CP1437" s="1"/>
      <c r="CT1437" s="1"/>
      <c r="CX1437" s="1"/>
      <c r="DB1437" s="1"/>
      <c r="DF1437" s="1"/>
      <c r="DJ1437" s="1"/>
      <c r="DN1437" s="1"/>
      <c r="DR1437" s="1"/>
      <c r="DV1437" s="1"/>
      <c r="DZ1437" s="1"/>
      <c r="ED1437" s="1"/>
      <c r="EH1437" s="1"/>
      <c r="EL1437" s="1"/>
      <c r="EP1437" s="1"/>
      <c r="ET1437" s="1"/>
      <c r="EX1437" s="1"/>
      <c r="FB1437" s="1"/>
      <c r="FF1437" s="1"/>
      <c r="FJ1437" s="1"/>
      <c r="FN1437" s="1"/>
      <c r="FR1437" s="1"/>
      <c r="FV1437" s="1"/>
      <c r="FZ1437" s="1"/>
      <c r="GD1437" s="1"/>
      <c r="GH1437" s="1"/>
      <c r="GL1437" s="1"/>
      <c r="GP1437" s="1"/>
      <c r="GT1437" s="1"/>
      <c r="GX1437" s="1"/>
      <c r="HB1437" s="1"/>
      <c r="HF1437" s="1"/>
      <c r="HJ1437" s="1"/>
      <c r="HN1437" s="1"/>
      <c r="HR1437" s="1"/>
      <c r="HV1437" s="1"/>
      <c r="HZ1437" s="1"/>
      <c r="ID1437" s="1"/>
      <c r="IH1437" s="1"/>
      <c r="IL1437" s="1"/>
      <c r="IP1437" s="1"/>
      <c r="IT1437" s="1"/>
      <c r="IX1437" s="1"/>
      <c r="JB1437" s="1"/>
      <c r="JF1437" s="1"/>
      <c r="JJ1437" s="1"/>
      <c r="JN1437" s="1"/>
      <c r="JR1437" s="1"/>
      <c r="JV1437" s="1"/>
      <c r="JZ1437" s="1"/>
      <c r="KD1437" s="1"/>
      <c r="KH1437" s="1"/>
      <c r="KL1437" s="1"/>
      <c r="KP1437" s="1"/>
      <c r="KT1437" s="1"/>
      <c r="KX1437" s="1"/>
      <c r="LB1437" s="1"/>
      <c r="LF1437" s="1"/>
      <c r="LJ1437" s="1"/>
      <c r="LN1437" s="1"/>
      <c r="LR1437" s="1"/>
    </row>
    <row r="1438" spans="6:330">
      <c r="F1438" s="1">
        <v>42275.375</v>
      </c>
      <c r="G1438">
        <v>229</v>
      </c>
      <c r="H1438">
        <v>250</v>
      </c>
      <c r="J1438" s="1">
        <v>42275.375</v>
      </c>
      <c r="K1438">
        <v>71</v>
      </c>
      <c r="L1438">
        <v>150</v>
      </c>
      <c r="N1438" s="1">
        <v>42275.375</v>
      </c>
      <c r="O1438">
        <v>37</v>
      </c>
      <c r="P1438">
        <v>75</v>
      </c>
      <c r="R1438" s="1">
        <v>42275.375</v>
      </c>
      <c r="S1438">
        <v>48</v>
      </c>
      <c r="T1438">
        <v>100</v>
      </c>
      <c r="V1438" s="1">
        <v>42275.375</v>
      </c>
      <c r="W1438">
        <v>13</v>
      </c>
      <c r="X1438">
        <v>75</v>
      </c>
      <c r="Z1438" s="1">
        <v>42275.375</v>
      </c>
      <c r="AA1438">
        <v>18</v>
      </c>
      <c r="AB1438">
        <v>50</v>
      </c>
      <c r="AD1438" s="1">
        <v>42275.375</v>
      </c>
      <c r="AE1438">
        <v>46</v>
      </c>
      <c r="AF1438">
        <v>250</v>
      </c>
      <c r="AH1438" s="1">
        <v>42275.375</v>
      </c>
      <c r="AI1438">
        <v>40</v>
      </c>
      <c r="AJ1438">
        <v>100</v>
      </c>
      <c r="AL1438" s="1">
        <v>42275.375</v>
      </c>
      <c r="AM1438">
        <v>12</v>
      </c>
      <c r="AN1438">
        <v>50</v>
      </c>
      <c r="AP1438" s="1">
        <v>42275.375</v>
      </c>
      <c r="AQ1438">
        <v>93</v>
      </c>
      <c r="AR1438">
        <v>150</v>
      </c>
      <c r="AT1438" s="1">
        <v>42275.375</v>
      </c>
      <c r="AU1438">
        <v>27</v>
      </c>
      <c r="AV1438">
        <v>100</v>
      </c>
      <c r="AX1438" s="1">
        <v>42275.375</v>
      </c>
      <c r="AY1438">
        <v>16</v>
      </c>
      <c r="AZ1438">
        <v>50</v>
      </c>
      <c r="BB1438" s="1">
        <v>42275.375</v>
      </c>
      <c r="BC1438">
        <v>54</v>
      </c>
      <c r="BD1438">
        <v>125</v>
      </c>
      <c r="BF1438" s="1">
        <v>42275.375</v>
      </c>
      <c r="BG1438">
        <v>23</v>
      </c>
      <c r="BH1438">
        <v>75</v>
      </c>
      <c r="BJ1438" s="1">
        <v>42275.375</v>
      </c>
      <c r="BK1438">
        <v>10</v>
      </c>
      <c r="BL1438">
        <v>50</v>
      </c>
      <c r="BN1438" s="1">
        <v>42275.375</v>
      </c>
      <c r="BO1438">
        <v>18</v>
      </c>
      <c r="BP1438">
        <v>50</v>
      </c>
      <c r="BR1438" s="1"/>
      <c r="BV1438" s="1"/>
      <c r="BZ1438" s="1"/>
      <c r="CD1438" s="1"/>
      <c r="CH1438" s="1"/>
      <c r="CL1438" s="1"/>
      <c r="CP1438" s="1"/>
      <c r="CT1438" s="1"/>
      <c r="CX1438" s="1"/>
      <c r="DB1438" s="1"/>
      <c r="DF1438" s="1"/>
      <c r="DJ1438" s="1"/>
      <c r="DN1438" s="1"/>
      <c r="DR1438" s="1"/>
      <c r="DV1438" s="1"/>
      <c r="DZ1438" s="1"/>
      <c r="ED1438" s="1"/>
      <c r="EH1438" s="1"/>
      <c r="EL1438" s="1"/>
      <c r="EP1438" s="1"/>
      <c r="ET1438" s="1"/>
      <c r="EX1438" s="1"/>
      <c r="FB1438" s="1"/>
      <c r="FF1438" s="1"/>
      <c r="FJ1438" s="1"/>
      <c r="FN1438" s="1"/>
      <c r="FR1438" s="1"/>
      <c r="FV1438" s="1"/>
      <c r="FZ1438" s="1"/>
      <c r="GD1438" s="1"/>
      <c r="GH1438" s="1"/>
      <c r="GL1438" s="1"/>
      <c r="GP1438" s="1"/>
      <c r="GT1438" s="1"/>
      <c r="GX1438" s="1"/>
      <c r="HB1438" s="1"/>
      <c r="HF1438" s="1"/>
      <c r="HJ1438" s="1"/>
      <c r="HN1438" s="1"/>
      <c r="HR1438" s="1"/>
      <c r="HV1438" s="1"/>
      <c r="HZ1438" s="1"/>
      <c r="ID1438" s="1"/>
      <c r="IH1438" s="1"/>
      <c r="IL1438" s="1"/>
      <c r="IP1438" s="1"/>
      <c r="IT1438" s="1"/>
      <c r="IX1438" s="1"/>
      <c r="JB1438" s="1"/>
      <c r="JF1438" s="1"/>
      <c r="JJ1438" s="1"/>
      <c r="JN1438" s="1"/>
      <c r="JR1438" s="1"/>
      <c r="JV1438" s="1"/>
      <c r="JZ1438" s="1"/>
      <c r="KD1438" s="1"/>
      <c r="KH1438" s="1"/>
      <c r="KL1438" s="1"/>
      <c r="KP1438" s="1"/>
      <c r="KT1438" s="1"/>
      <c r="KX1438" s="1"/>
      <c r="LB1438" s="1"/>
      <c r="LF1438" s="1"/>
      <c r="LJ1438" s="1"/>
      <c r="LN1438" s="1"/>
      <c r="LR1438" s="1"/>
    </row>
    <row r="1439" spans="6:330">
      <c r="F1439" s="1">
        <v>42275.416666666664</v>
      </c>
      <c r="G1439">
        <v>250</v>
      </c>
      <c r="H1439">
        <v>250</v>
      </c>
      <c r="J1439" s="1">
        <v>42275.416666666664</v>
      </c>
      <c r="K1439">
        <v>74</v>
      </c>
      <c r="L1439">
        <v>150</v>
      </c>
      <c r="N1439" s="1">
        <v>42275.416666666664</v>
      </c>
      <c r="O1439">
        <v>41</v>
      </c>
      <c r="P1439">
        <v>75</v>
      </c>
      <c r="R1439" s="1">
        <v>42275.416666666664</v>
      </c>
      <c r="S1439">
        <v>43</v>
      </c>
      <c r="T1439">
        <v>100</v>
      </c>
      <c r="V1439" s="1">
        <v>42275.416666666664</v>
      </c>
      <c r="W1439">
        <v>10</v>
      </c>
      <c r="X1439">
        <v>75</v>
      </c>
      <c r="Z1439" s="1">
        <v>42275.416666666664</v>
      </c>
      <c r="AA1439">
        <v>13</v>
      </c>
      <c r="AB1439">
        <v>50</v>
      </c>
      <c r="AD1439" s="1">
        <v>42275.416666666664</v>
      </c>
      <c r="AE1439">
        <v>63</v>
      </c>
      <c r="AF1439">
        <v>250</v>
      </c>
      <c r="AH1439" s="1">
        <v>42275.416666666664</v>
      </c>
      <c r="AI1439">
        <v>48</v>
      </c>
      <c r="AJ1439">
        <v>100</v>
      </c>
      <c r="AL1439" s="1">
        <v>42275.416666666664</v>
      </c>
      <c r="AM1439">
        <v>11</v>
      </c>
      <c r="AN1439">
        <v>50</v>
      </c>
      <c r="AP1439" s="1">
        <v>42275.416666666664</v>
      </c>
      <c r="AQ1439">
        <v>100</v>
      </c>
      <c r="AR1439">
        <v>150</v>
      </c>
      <c r="AT1439" s="1">
        <v>42275.416666666664</v>
      </c>
      <c r="AU1439">
        <v>26</v>
      </c>
      <c r="AV1439">
        <v>100</v>
      </c>
      <c r="AX1439" s="1">
        <v>42275.416666666664</v>
      </c>
      <c r="AY1439">
        <v>16</v>
      </c>
      <c r="AZ1439">
        <v>50</v>
      </c>
      <c r="BB1439" s="1">
        <v>42275.416666666664</v>
      </c>
      <c r="BC1439">
        <v>37</v>
      </c>
      <c r="BD1439">
        <v>125</v>
      </c>
      <c r="BF1439" s="1">
        <v>42275.416666666664</v>
      </c>
      <c r="BG1439">
        <v>20</v>
      </c>
      <c r="BH1439">
        <v>75</v>
      </c>
      <c r="BJ1439" s="1">
        <v>42275.416666666664</v>
      </c>
      <c r="BK1439">
        <v>14</v>
      </c>
      <c r="BL1439">
        <v>50</v>
      </c>
      <c r="BN1439" s="1">
        <v>42275.416666666664</v>
      </c>
      <c r="BO1439">
        <v>13</v>
      </c>
      <c r="BP1439">
        <v>50</v>
      </c>
      <c r="BR1439" s="1"/>
      <c r="BV1439" s="1"/>
      <c r="BZ1439" s="1"/>
      <c r="CD1439" s="1"/>
      <c r="CH1439" s="1"/>
      <c r="CL1439" s="1"/>
      <c r="CP1439" s="1"/>
      <c r="CT1439" s="1"/>
      <c r="CX1439" s="1"/>
      <c r="DB1439" s="1"/>
      <c r="DF1439" s="1"/>
      <c r="DJ1439" s="1"/>
      <c r="DN1439" s="1"/>
      <c r="DR1439" s="1"/>
      <c r="DV1439" s="1"/>
      <c r="DZ1439" s="1"/>
      <c r="ED1439" s="1"/>
      <c r="EH1439" s="1"/>
      <c r="EL1439" s="1"/>
      <c r="EP1439" s="1"/>
      <c r="ET1439" s="1"/>
      <c r="EX1439" s="1"/>
      <c r="FB1439" s="1"/>
      <c r="FF1439" s="1"/>
      <c r="FJ1439" s="1"/>
      <c r="FN1439" s="1"/>
      <c r="FR1439" s="1"/>
      <c r="FV1439" s="1"/>
      <c r="FZ1439" s="1"/>
      <c r="GD1439" s="1"/>
      <c r="GH1439" s="1"/>
      <c r="GL1439" s="1"/>
      <c r="GP1439" s="1"/>
      <c r="GT1439" s="1"/>
      <c r="GX1439" s="1"/>
      <c r="HB1439" s="1"/>
      <c r="HF1439" s="1"/>
      <c r="HJ1439" s="1"/>
      <c r="HN1439" s="1"/>
      <c r="HR1439" s="1"/>
      <c r="HV1439" s="1"/>
      <c r="HZ1439" s="1"/>
      <c r="ID1439" s="1"/>
      <c r="IH1439" s="1"/>
      <c r="IL1439" s="1"/>
      <c r="IP1439" s="1"/>
      <c r="IT1439" s="1"/>
      <c r="IX1439" s="1"/>
      <c r="JB1439" s="1"/>
      <c r="JF1439" s="1"/>
      <c r="JJ1439" s="1"/>
      <c r="JN1439" s="1"/>
      <c r="JR1439" s="1"/>
      <c r="JV1439" s="1"/>
      <c r="JZ1439" s="1"/>
      <c r="KD1439" s="1"/>
      <c r="KH1439" s="1"/>
      <c r="KL1439" s="1"/>
      <c r="KP1439" s="1"/>
      <c r="KT1439" s="1"/>
      <c r="KX1439" s="1"/>
      <c r="LB1439" s="1"/>
      <c r="LF1439" s="1"/>
      <c r="LJ1439" s="1"/>
      <c r="LN1439" s="1"/>
      <c r="LR1439" s="1"/>
    </row>
    <row r="1440" spans="6:330">
      <c r="F1440" s="1">
        <v>42275.458333333336</v>
      </c>
      <c r="G1440">
        <v>265</v>
      </c>
      <c r="H1440">
        <v>250</v>
      </c>
      <c r="J1440" s="1">
        <v>42275.458333333336</v>
      </c>
      <c r="K1440">
        <v>67</v>
      </c>
      <c r="L1440">
        <v>150</v>
      </c>
      <c r="N1440" s="1">
        <v>42275.458333333336</v>
      </c>
      <c r="O1440">
        <v>39</v>
      </c>
      <c r="P1440">
        <v>75</v>
      </c>
      <c r="R1440" s="1">
        <v>42275.458333333336</v>
      </c>
      <c r="S1440">
        <v>46</v>
      </c>
      <c r="T1440">
        <v>100</v>
      </c>
      <c r="V1440" s="1">
        <v>42275.458333333336</v>
      </c>
      <c r="W1440">
        <v>14</v>
      </c>
      <c r="X1440">
        <v>75</v>
      </c>
      <c r="Z1440" s="1">
        <v>42275.458333333336</v>
      </c>
      <c r="AA1440">
        <v>14</v>
      </c>
      <c r="AB1440">
        <v>50</v>
      </c>
      <c r="AD1440" s="1">
        <v>42275.458333333336</v>
      </c>
      <c r="AE1440">
        <v>67</v>
      </c>
      <c r="AF1440">
        <v>250</v>
      </c>
      <c r="AH1440" s="1">
        <v>42275.458333333336</v>
      </c>
      <c r="AI1440">
        <v>54</v>
      </c>
      <c r="AJ1440">
        <v>100</v>
      </c>
      <c r="AL1440" s="1">
        <v>42275.458333333336</v>
      </c>
      <c r="AM1440">
        <v>8</v>
      </c>
      <c r="AN1440">
        <v>50</v>
      </c>
      <c r="AP1440" s="1">
        <v>42275.458333333336</v>
      </c>
      <c r="AQ1440">
        <v>100</v>
      </c>
      <c r="AR1440">
        <v>150</v>
      </c>
      <c r="AT1440" s="1">
        <v>42275.458333333336</v>
      </c>
      <c r="AU1440">
        <v>26</v>
      </c>
      <c r="AV1440">
        <v>100</v>
      </c>
      <c r="AX1440" s="1">
        <v>42275.458333333336</v>
      </c>
      <c r="AY1440">
        <v>23</v>
      </c>
      <c r="AZ1440">
        <v>50</v>
      </c>
      <c r="BB1440" s="1">
        <v>42275.458333333336</v>
      </c>
      <c r="BC1440">
        <v>36</v>
      </c>
      <c r="BD1440">
        <v>125</v>
      </c>
      <c r="BF1440" s="1">
        <v>42275.458333333336</v>
      </c>
      <c r="BG1440">
        <v>18</v>
      </c>
      <c r="BH1440">
        <v>75</v>
      </c>
      <c r="BJ1440" s="1">
        <v>42275.458333333336</v>
      </c>
      <c r="BK1440">
        <v>12</v>
      </c>
      <c r="BL1440">
        <v>50</v>
      </c>
      <c r="BN1440" s="1">
        <v>42275.458333333336</v>
      </c>
      <c r="BO1440">
        <v>14</v>
      </c>
      <c r="BP1440">
        <v>50</v>
      </c>
      <c r="BR1440" s="1"/>
      <c r="BV1440" s="1"/>
      <c r="BZ1440" s="1"/>
      <c r="CD1440" s="1"/>
      <c r="CH1440" s="1"/>
      <c r="CL1440" s="1"/>
      <c r="CP1440" s="1"/>
      <c r="CT1440" s="1"/>
      <c r="CX1440" s="1"/>
      <c r="DB1440" s="1"/>
      <c r="DF1440" s="1"/>
      <c r="DJ1440" s="1"/>
      <c r="DN1440" s="1"/>
      <c r="DR1440" s="1"/>
      <c r="DV1440" s="1"/>
      <c r="DZ1440" s="1"/>
      <c r="ED1440" s="1"/>
      <c r="EH1440" s="1"/>
      <c r="EL1440" s="1"/>
      <c r="EP1440" s="1"/>
      <c r="ET1440" s="1"/>
      <c r="EX1440" s="1"/>
      <c r="FB1440" s="1"/>
      <c r="FF1440" s="1"/>
      <c r="FJ1440" s="1"/>
      <c r="FN1440" s="1"/>
      <c r="FR1440" s="1"/>
      <c r="FV1440" s="1"/>
      <c r="FZ1440" s="1"/>
      <c r="GD1440" s="1"/>
      <c r="GH1440" s="1"/>
      <c r="GL1440" s="1"/>
      <c r="GP1440" s="1"/>
      <c r="GT1440" s="1"/>
      <c r="GX1440" s="1"/>
      <c r="HB1440" s="1"/>
      <c r="HF1440" s="1"/>
      <c r="HJ1440" s="1"/>
      <c r="HN1440" s="1"/>
      <c r="HR1440" s="1"/>
      <c r="HV1440" s="1"/>
      <c r="HZ1440" s="1"/>
      <c r="ID1440" s="1"/>
      <c r="IH1440" s="1"/>
      <c r="IL1440" s="1"/>
      <c r="IP1440" s="1"/>
      <c r="IT1440" s="1"/>
      <c r="IX1440" s="1"/>
      <c r="JB1440" s="1"/>
      <c r="JF1440" s="1"/>
      <c r="JJ1440" s="1"/>
      <c r="JN1440" s="1"/>
      <c r="JR1440" s="1"/>
      <c r="JV1440" s="1"/>
      <c r="JZ1440" s="1"/>
      <c r="KD1440" s="1"/>
      <c r="KH1440" s="1"/>
      <c r="KL1440" s="1"/>
      <c r="KP1440" s="1"/>
      <c r="KT1440" s="1"/>
      <c r="KX1440" s="1"/>
      <c r="LB1440" s="1"/>
      <c r="LF1440" s="1"/>
      <c r="LJ1440" s="1"/>
      <c r="LN1440" s="1"/>
      <c r="LR1440" s="1"/>
    </row>
    <row r="1441" spans="6:330">
      <c r="F1441" s="1">
        <v>42275.5</v>
      </c>
      <c r="G1441">
        <v>275</v>
      </c>
      <c r="H1441">
        <v>250</v>
      </c>
      <c r="J1441" s="1">
        <v>42275.5</v>
      </c>
      <c r="K1441">
        <v>61</v>
      </c>
      <c r="L1441">
        <v>150</v>
      </c>
      <c r="N1441" s="1">
        <v>42275.5</v>
      </c>
      <c r="O1441">
        <v>42</v>
      </c>
      <c r="P1441">
        <v>75</v>
      </c>
      <c r="R1441" s="1">
        <v>42275.5</v>
      </c>
      <c r="S1441">
        <v>46</v>
      </c>
      <c r="T1441">
        <v>100</v>
      </c>
      <c r="V1441" s="1">
        <v>42275.5</v>
      </c>
      <c r="W1441">
        <v>17</v>
      </c>
      <c r="X1441">
        <v>75</v>
      </c>
      <c r="Z1441" s="1">
        <v>42275.5</v>
      </c>
      <c r="AA1441">
        <v>16</v>
      </c>
      <c r="AB1441">
        <v>50</v>
      </c>
      <c r="AD1441" s="1">
        <v>42275.5</v>
      </c>
      <c r="AE1441">
        <v>70</v>
      </c>
      <c r="AF1441">
        <v>250</v>
      </c>
      <c r="AH1441" s="1">
        <v>42275.5</v>
      </c>
      <c r="AI1441">
        <v>48</v>
      </c>
      <c r="AJ1441">
        <v>100</v>
      </c>
      <c r="AL1441" s="1">
        <v>42275.5</v>
      </c>
      <c r="AM1441">
        <v>13</v>
      </c>
      <c r="AN1441">
        <v>50</v>
      </c>
      <c r="AP1441" s="1">
        <v>42275.5</v>
      </c>
      <c r="AQ1441">
        <v>113</v>
      </c>
      <c r="AR1441">
        <v>150</v>
      </c>
      <c r="AT1441" s="1">
        <v>42275.5</v>
      </c>
      <c r="AU1441">
        <v>29</v>
      </c>
      <c r="AV1441">
        <v>100</v>
      </c>
      <c r="AX1441" s="1">
        <v>42275.5</v>
      </c>
      <c r="AY1441">
        <v>24</v>
      </c>
      <c r="AZ1441">
        <v>50</v>
      </c>
      <c r="BB1441" s="1">
        <v>42275.5</v>
      </c>
      <c r="BC1441">
        <v>32</v>
      </c>
      <c r="BD1441">
        <v>125</v>
      </c>
      <c r="BF1441" s="1">
        <v>42275.5</v>
      </c>
      <c r="BG1441">
        <v>17</v>
      </c>
      <c r="BH1441">
        <v>75</v>
      </c>
      <c r="BJ1441" s="1">
        <v>42275.5</v>
      </c>
      <c r="BK1441">
        <v>11</v>
      </c>
      <c r="BL1441">
        <v>50</v>
      </c>
      <c r="BN1441" s="1">
        <v>42275.5</v>
      </c>
      <c r="BO1441">
        <v>16</v>
      </c>
      <c r="BP1441">
        <v>50</v>
      </c>
      <c r="BR1441" s="1"/>
      <c r="BV1441" s="1"/>
      <c r="BZ1441" s="1"/>
      <c r="CD1441" s="1"/>
      <c r="CH1441" s="1"/>
      <c r="CL1441" s="1"/>
      <c r="CP1441" s="1"/>
      <c r="CT1441" s="1"/>
      <c r="CX1441" s="1"/>
      <c r="DB1441" s="1"/>
      <c r="DF1441" s="1"/>
      <c r="DJ1441" s="1"/>
      <c r="DN1441" s="1"/>
      <c r="DR1441" s="1"/>
      <c r="DV1441" s="1"/>
      <c r="DZ1441" s="1"/>
      <c r="ED1441" s="1"/>
      <c r="EH1441" s="1"/>
      <c r="EL1441" s="1"/>
      <c r="EP1441" s="1"/>
      <c r="ET1441" s="1"/>
      <c r="EX1441" s="1"/>
      <c r="FB1441" s="1"/>
      <c r="FF1441" s="1"/>
      <c r="FJ1441" s="1"/>
      <c r="FN1441" s="1"/>
      <c r="FR1441" s="1"/>
      <c r="FV1441" s="1"/>
      <c r="FZ1441" s="1"/>
      <c r="GD1441" s="1"/>
      <c r="GH1441" s="1"/>
      <c r="GL1441" s="1"/>
      <c r="GP1441" s="1"/>
      <c r="GT1441" s="1"/>
      <c r="GX1441" s="1"/>
      <c r="HB1441" s="1"/>
      <c r="HF1441" s="1"/>
      <c r="HJ1441" s="1"/>
      <c r="HN1441" s="1"/>
      <c r="HR1441" s="1"/>
      <c r="HV1441" s="1"/>
      <c r="HZ1441" s="1"/>
      <c r="ID1441" s="1"/>
      <c r="IH1441" s="1"/>
      <c r="IL1441" s="1"/>
      <c r="IP1441" s="1"/>
      <c r="IT1441" s="1"/>
      <c r="IX1441" s="1"/>
      <c r="JB1441" s="1"/>
      <c r="JF1441" s="1"/>
      <c r="JJ1441" s="1"/>
      <c r="JN1441" s="1"/>
      <c r="JR1441" s="1"/>
      <c r="JV1441" s="1"/>
      <c r="JZ1441" s="1"/>
      <c r="KD1441" s="1"/>
      <c r="KH1441" s="1"/>
      <c r="KL1441" s="1"/>
      <c r="KP1441" s="1"/>
      <c r="KT1441" s="1"/>
      <c r="KX1441" s="1"/>
      <c r="LB1441" s="1"/>
      <c r="LF1441" s="1"/>
      <c r="LJ1441" s="1"/>
      <c r="LN1441" s="1"/>
      <c r="LR1441" s="1"/>
    </row>
    <row r="1442" spans="6:330">
      <c r="F1442" s="1">
        <v>42275.541666666664</v>
      </c>
      <c r="G1442">
        <v>280</v>
      </c>
      <c r="H1442">
        <v>250</v>
      </c>
      <c r="J1442" s="1">
        <v>42275.541666666664</v>
      </c>
      <c r="K1442">
        <v>73</v>
      </c>
      <c r="L1442">
        <v>150</v>
      </c>
      <c r="N1442" s="1">
        <v>42275.541666666664</v>
      </c>
      <c r="O1442">
        <v>48</v>
      </c>
      <c r="P1442">
        <v>75</v>
      </c>
      <c r="R1442" s="1">
        <v>42275.541666666664</v>
      </c>
      <c r="S1442">
        <v>62</v>
      </c>
      <c r="T1442">
        <v>100</v>
      </c>
      <c r="V1442" s="1">
        <v>42275.541666666664</v>
      </c>
      <c r="W1442">
        <v>22</v>
      </c>
      <c r="X1442">
        <v>75</v>
      </c>
      <c r="Z1442" s="1">
        <v>42275.541666666664</v>
      </c>
      <c r="AA1442">
        <v>26</v>
      </c>
      <c r="AB1442">
        <v>50</v>
      </c>
      <c r="AD1442" s="1">
        <v>42275.541666666664</v>
      </c>
      <c r="AE1442">
        <v>65</v>
      </c>
      <c r="AF1442">
        <v>250</v>
      </c>
      <c r="AH1442" s="1">
        <v>42275.541666666664</v>
      </c>
      <c r="AI1442">
        <v>46</v>
      </c>
      <c r="AJ1442">
        <v>100</v>
      </c>
      <c r="AL1442" s="1">
        <v>42275.541666666664</v>
      </c>
      <c r="AM1442">
        <v>12</v>
      </c>
      <c r="AN1442">
        <v>50</v>
      </c>
      <c r="AP1442" s="1">
        <v>42275.541666666664</v>
      </c>
      <c r="AQ1442">
        <v>117</v>
      </c>
      <c r="AR1442">
        <v>150</v>
      </c>
      <c r="AT1442" s="1">
        <v>42275.541666666664</v>
      </c>
      <c r="AU1442">
        <v>31</v>
      </c>
      <c r="AV1442">
        <v>100</v>
      </c>
      <c r="AX1442" s="1">
        <v>42275.541666666664</v>
      </c>
      <c r="AY1442">
        <v>30</v>
      </c>
      <c r="AZ1442">
        <v>50</v>
      </c>
      <c r="BB1442" s="1">
        <v>42275.541666666664</v>
      </c>
      <c r="BC1442">
        <v>38</v>
      </c>
      <c r="BD1442">
        <v>125</v>
      </c>
      <c r="BF1442" s="1">
        <v>42275.541666666664</v>
      </c>
      <c r="BG1442">
        <v>20</v>
      </c>
      <c r="BH1442">
        <v>75</v>
      </c>
      <c r="BJ1442" s="1">
        <v>42275.541666666664</v>
      </c>
      <c r="BK1442">
        <v>12</v>
      </c>
      <c r="BL1442">
        <v>50</v>
      </c>
      <c r="BN1442" s="1">
        <v>42275.541666666664</v>
      </c>
      <c r="BO1442">
        <v>26</v>
      </c>
      <c r="BP1442">
        <v>50</v>
      </c>
      <c r="BR1442" s="1"/>
      <c r="BV1442" s="1"/>
      <c r="BZ1442" s="1"/>
      <c r="CD1442" s="1"/>
      <c r="CH1442" s="1"/>
      <c r="CL1442" s="1"/>
      <c r="CP1442" s="1"/>
      <c r="CT1442" s="1"/>
      <c r="CX1442" s="1"/>
      <c r="DB1442" s="1"/>
      <c r="DF1442" s="1"/>
      <c r="DJ1442" s="1"/>
      <c r="DN1442" s="1"/>
      <c r="DR1442" s="1"/>
      <c r="DV1442" s="1"/>
      <c r="DZ1442" s="1"/>
      <c r="ED1442" s="1"/>
      <c r="EH1442" s="1"/>
      <c r="EL1442" s="1"/>
      <c r="EP1442" s="1"/>
      <c r="ET1442" s="1"/>
      <c r="EX1442" s="1"/>
      <c r="FB1442" s="1"/>
      <c r="FF1442" s="1"/>
      <c r="FJ1442" s="1"/>
      <c r="FN1442" s="1"/>
      <c r="FR1442" s="1"/>
      <c r="FV1442" s="1"/>
      <c r="FZ1442" s="1"/>
      <c r="GD1442" s="1"/>
      <c r="GH1442" s="1"/>
      <c r="GL1442" s="1"/>
      <c r="GP1442" s="1"/>
      <c r="GT1442" s="1"/>
      <c r="GX1442" s="1"/>
      <c r="HB1442" s="1"/>
      <c r="HF1442" s="1"/>
      <c r="HJ1442" s="1"/>
      <c r="HN1442" s="1"/>
      <c r="HR1442" s="1"/>
      <c r="HV1442" s="1"/>
      <c r="HZ1442" s="1"/>
      <c r="ID1442" s="1"/>
      <c r="IH1442" s="1"/>
      <c r="IL1442" s="1"/>
      <c r="IP1442" s="1"/>
      <c r="IT1442" s="1"/>
      <c r="IX1442" s="1"/>
      <c r="JB1442" s="1"/>
      <c r="JF1442" s="1"/>
      <c r="JJ1442" s="1"/>
      <c r="JN1442" s="1"/>
      <c r="JR1442" s="1"/>
      <c r="JV1442" s="1"/>
      <c r="JZ1442" s="1"/>
      <c r="KD1442" s="1"/>
      <c r="KH1442" s="1"/>
      <c r="KL1442" s="1"/>
      <c r="KP1442" s="1"/>
      <c r="KT1442" s="1"/>
      <c r="KX1442" s="1"/>
      <c r="LB1442" s="1"/>
      <c r="LF1442" s="1"/>
      <c r="LJ1442" s="1"/>
      <c r="LN1442" s="1"/>
      <c r="LR1442" s="1"/>
    </row>
    <row r="1443" spans="6:330">
      <c r="F1443" s="1">
        <v>42275.583333333336</v>
      </c>
      <c r="G1443">
        <v>271</v>
      </c>
      <c r="H1443">
        <v>250</v>
      </c>
      <c r="J1443" s="1">
        <v>42275.583333333336</v>
      </c>
      <c r="K1443">
        <v>67</v>
      </c>
      <c r="L1443">
        <v>150</v>
      </c>
      <c r="N1443" s="1">
        <v>42275.583333333336</v>
      </c>
      <c r="O1443">
        <v>50</v>
      </c>
      <c r="P1443">
        <v>75</v>
      </c>
      <c r="R1443" s="1">
        <v>42275.583333333336</v>
      </c>
      <c r="S1443">
        <v>58</v>
      </c>
      <c r="T1443">
        <v>100</v>
      </c>
      <c r="V1443" s="1">
        <v>42275.583333333336</v>
      </c>
      <c r="W1443">
        <v>23</v>
      </c>
      <c r="X1443">
        <v>75</v>
      </c>
      <c r="Z1443" s="1">
        <v>42275.583333333336</v>
      </c>
      <c r="AA1443">
        <v>30</v>
      </c>
      <c r="AB1443">
        <v>50</v>
      </c>
      <c r="AD1443" s="1">
        <v>42275.583333333336</v>
      </c>
      <c r="AE1443">
        <v>70</v>
      </c>
      <c r="AF1443">
        <v>250</v>
      </c>
      <c r="AH1443" s="1">
        <v>42275.583333333336</v>
      </c>
      <c r="AI1443">
        <v>48</v>
      </c>
      <c r="AJ1443">
        <v>100</v>
      </c>
      <c r="AL1443" s="1">
        <v>42275.583333333336</v>
      </c>
      <c r="AM1443">
        <v>14</v>
      </c>
      <c r="AN1443">
        <v>50</v>
      </c>
      <c r="AP1443" s="1">
        <v>42275.583333333336</v>
      </c>
      <c r="AQ1443">
        <v>144</v>
      </c>
      <c r="AR1443">
        <v>150</v>
      </c>
      <c r="AT1443" s="1">
        <v>42275.583333333336</v>
      </c>
      <c r="AU1443">
        <v>39</v>
      </c>
      <c r="AV1443">
        <v>100</v>
      </c>
      <c r="AX1443" s="1">
        <v>42275.583333333336</v>
      </c>
      <c r="AY1443">
        <v>22</v>
      </c>
      <c r="AZ1443">
        <v>50</v>
      </c>
      <c r="BB1443" s="1">
        <v>42275.583333333336</v>
      </c>
      <c r="BC1443">
        <v>39</v>
      </c>
      <c r="BD1443">
        <v>125</v>
      </c>
      <c r="BF1443" s="1">
        <v>42275.583333333336</v>
      </c>
      <c r="BG1443">
        <v>21</v>
      </c>
      <c r="BH1443">
        <v>75</v>
      </c>
      <c r="BJ1443" s="1">
        <v>42275.583333333336</v>
      </c>
      <c r="BK1443">
        <v>11</v>
      </c>
      <c r="BL1443">
        <v>50</v>
      </c>
      <c r="BN1443" s="1">
        <v>42275.583333333336</v>
      </c>
      <c r="BO1443">
        <v>30</v>
      </c>
      <c r="BP1443">
        <v>50</v>
      </c>
      <c r="BR1443" s="1"/>
      <c r="BV1443" s="1"/>
      <c r="BZ1443" s="1"/>
      <c r="CD1443" s="1"/>
      <c r="CH1443" s="1"/>
      <c r="CL1443" s="1"/>
      <c r="CP1443" s="1"/>
      <c r="CT1443" s="1"/>
      <c r="CX1443" s="1"/>
      <c r="DB1443" s="1"/>
      <c r="DF1443" s="1"/>
      <c r="DJ1443" s="1"/>
      <c r="DN1443" s="1"/>
      <c r="DR1443" s="1"/>
      <c r="DV1443" s="1"/>
      <c r="DZ1443" s="1"/>
      <c r="ED1443" s="1"/>
      <c r="EH1443" s="1"/>
      <c r="EL1443" s="1"/>
      <c r="EP1443" s="1"/>
      <c r="ET1443" s="1"/>
      <c r="EX1443" s="1"/>
      <c r="FB1443" s="1"/>
      <c r="FF1443" s="1"/>
      <c r="FJ1443" s="1"/>
      <c r="FN1443" s="1"/>
      <c r="FR1443" s="1"/>
      <c r="FV1443" s="1"/>
      <c r="FZ1443" s="1"/>
      <c r="GD1443" s="1"/>
      <c r="GH1443" s="1"/>
      <c r="GL1443" s="1"/>
      <c r="GP1443" s="1"/>
      <c r="GT1443" s="1"/>
      <c r="GX1443" s="1"/>
      <c r="HB1443" s="1"/>
      <c r="HF1443" s="1"/>
      <c r="HJ1443" s="1"/>
      <c r="HN1443" s="1"/>
      <c r="HR1443" s="1"/>
      <c r="HV1443" s="1"/>
      <c r="HZ1443" s="1"/>
      <c r="ID1443" s="1"/>
      <c r="IH1443" s="1"/>
      <c r="IL1443" s="1"/>
      <c r="IP1443" s="1"/>
      <c r="IT1443" s="1"/>
      <c r="IX1443" s="1"/>
      <c r="JB1443" s="1"/>
      <c r="JF1443" s="1"/>
      <c r="JJ1443" s="1"/>
      <c r="JN1443" s="1"/>
      <c r="JR1443" s="1"/>
      <c r="JV1443" s="1"/>
      <c r="JZ1443" s="1"/>
      <c r="KD1443" s="1"/>
      <c r="KH1443" s="1"/>
      <c r="KL1443" s="1"/>
      <c r="KP1443" s="1"/>
      <c r="KT1443" s="1"/>
      <c r="KX1443" s="1"/>
      <c r="LB1443" s="1"/>
      <c r="LF1443" s="1"/>
      <c r="LJ1443" s="1"/>
      <c r="LN1443" s="1"/>
      <c r="LR1443" s="1"/>
    </row>
    <row r="1444" spans="6:330">
      <c r="F1444" s="1">
        <v>42275.625</v>
      </c>
      <c r="G1444">
        <v>271</v>
      </c>
      <c r="H1444">
        <v>250</v>
      </c>
      <c r="J1444" s="1">
        <v>42275.625</v>
      </c>
      <c r="K1444">
        <v>48</v>
      </c>
      <c r="L1444">
        <v>150</v>
      </c>
      <c r="N1444" s="1">
        <v>42275.625</v>
      </c>
      <c r="O1444">
        <v>51</v>
      </c>
      <c r="P1444">
        <v>75</v>
      </c>
      <c r="R1444" s="1">
        <v>42275.625</v>
      </c>
      <c r="S1444">
        <v>52</v>
      </c>
      <c r="T1444">
        <v>100</v>
      </c>
      <c r="V1444" s="1">
        <v>42275.625</v>
      </c>
      <c r="W1444">
        <v>20</v>
      </c>
      <c r="X1444">
        <v>75</v>
      </c>
      <c r="Z1444" s="1">
        <v>42275.625</v>
      </c>
      <c r="AA1444">
        <v>24</v>
      </c>
      <c r="AB1444">
        <v>50</v>
      </c>
      <c r="AD1444" s="1">
        <v>42275.625</v>
      </c>
      <c r="AE1444">
        <v>65</v>
      </c>
      <c r="AF1444">
        <v>250</v>
      </c>
      <c r="AH1444" s="1">
        <v>42275.625</v>
      </c>
      <c r="AI1444">
        <v>61</v>
      </c>
      <c r="AJ1444">
        <v>100</v>
      </c>
      <c r="AL1444" s="1">
        <v>42275.625</v>
      </c>
      <c r="AM1444">
        <v>12</v>
      </c>
      <c r="AN1444">
        <v>50</v>
      </c>
      <c r="AP1444" s="1">
        <v>42275.625</v>
      </c>
      <c r="AQ1444">
        <v>136</v>
      </c>
      <c r="AR1444">
        <v>150</v>
      </c>
      <c r="AT1444" s="1">
        <v>42275.625</v>
      </c>
      <c r="AU1444">
        <v>47</v>
      </c>
      <c r="AV1444">
        <v>100</v>
      </c>
      <c r="AX1444" s="1">
        <v>42275.625</v>
      </c>
      <c r="AY1444">
        <v>26</v>
      </c>
      <c r="AZ1444">
        <v>50</v>
      </c>
      <c r="BB1444" s="1">
        <v>42275.625</v>
      </c>
      <c r="BC1444">
        <v>47</v>
      </c>
      <c r="BD1444">
        <v>125</v>
      </c>
      <c r="BF1444" s="1">
        <v>42275.625</v>
      </c>
      <c r="BG1444">
        <v>22</v>
      </c>
      <c r="BH1444">
        <v>75</v>
      </c>
      <c r="BJ1444" s="1">
        <v>42275.625</v>
      </c>
      <c r="BK1444">
        <v>7</v>
      </c>
      <c r="BL1444">
        <v>50</v>
      </c>
      <c r="BN1444" s="1">
        <v>42275.625</v>
      </c>
      <c r="BO1444">
        <v>24</v>
      </c>
      <c r="BP1444">
        <v>50</v>
      </c>
      <c r="BR1444" s="1"/>
      <c r="BV1444" s="1"/>
      <c r="BZ1444" s="1"/>
      <c r="CD1444" s="1"/>
      <c r="CH1444" s="1"/>
      <c r="CL1444" s="1"/>
      <c r="CP1444" s="1"/>
      <c r="CT1444" s="1"/>
      <c r="CX1444" s="1"/>
      <c r="DB1444" s="1"/>
      <c r="DF1444" s="1"/>
      <c r="DJ1444" s="1"/>
      <c r="DN1444" s="1"/>
      <c r="DR1444" s="1"/>
      <c r="DV1444" s="1"/>
      <c r="DZ1444" s="1"/>
      <c r="ED1444" s="1"/>
      <c r="EH1444" s="1"/>
      <c r="EL1444" s="1"/>
      <c r="EP1444" s="1"/>
      <c r="ET1444" s="1"/>
      <c r="EX1444" s="1"/>
      <c r="FB1444" s="1"/>
      <c r="FF1444" s="1"/>
      <c r="FJ1444" s="1"/>
      <c r="FN1444" s="1"/>
      <c r="FR1444" s="1"/>
      <c r="FV1444" s="1"/>
      <c r="FZ1444" s="1"/>
      <c r="GD1444" s="1"/>
      <c r="GH1444" s="1"/>
      <c r="GL1444" s="1"/>
      <c r="GP1444" s="1"/>
      <c r="GT1444" s="1"/>
      <c r="GX1444" s="1"/>
      <c r="HB1444" s="1"/>
      <c r="HF1444" s="1"/>
      <c r="HJ1444" s="1"/>
      <c r="HN1444" s="1"/>
      <c r="HR1444" s="1"/>
      <c r="HV1444" s="1"/>
      <c r="HZ1444" s="1"/>
      <c r="ID1444" s="1"/>
      <c r="IH1444" s="1"/>
      <c r="IL1444" s="1"/>
      <c r="IP1444" s="1"/>
      <c r="IT1444" s="1"/>
      <c r="IX1444" s="1"/>
      <c r="JB1444" s="1"/>
      <c r="JF1444" s="1"/>
      <c r="JJ1444" s="1"/>
      <c r="JN1444" s="1"/>
      <c r="JR1444" s="1"/>
      <c r="JV1444" s="1"/>
      <c r="JZ1444" s="1"/>
      <c r="KD1444" s="1"/>
      <c r="KH1444" s="1"/>
      <c r="KL1444" s="1"/>
      <c r="KP1444" s="1"/>
      <c r="KT1444" s="1"/>
      <c r="KX1444" s="1"/>
      <c r="LB1444" s="1"/>
      <c r="LF1444" s="1"/>
      <c r="LJ1444" s="1"/>
      <c r="LN1444" s="1"/>
      <c r="LR1444" s="1"/>
    </row>
    <row r="1445" spans="6:330">
      <c r="F1445" s="1">
        <v>42275.666666666664</v>
      </c>
      <c r="G1445">
        <v>248</v>
      </c>
      <c r="H1445">
        <v>250</v>
      </c>
      <c r="J1445" s="1">
        <v>42275.666666666664</v>
      </c>
      <c r="K1445">
        <v>58</v>
      </c>
      <c r="L1445">
        <v>150</v>
      </c>
      <c r="N1445" s="1">
        <v>42275.666666666664</v>
      </c>
      <c r="O1445">
        <v>44</v>
      </c>
      <c r="P1445">
        <v>75</v>
      </c>
      <c r="R1445" s="1">
        <v>42275.666666666664</v>
      </c>
      <c r="S1445">
        <v>45</v>
      </c>
      <c r="T1445">
        <v>100</v>
      </c>
      <c r="V1445" s="1">
        <v>42275.666666666664</v>
      </c>
      <c r="W1445">
        <v>22</v>
      </c>
      <c r="X1445">
        <v>75</v>
      </c>
      <c r="Z1445" s="1">
        <v>42275.666666666664</v>
      </c>
      <c r="AA1445">
        <v>21</v>
      </c>
      <c r="AB1445">
        <v>50</v>
      </c>
      <c r="AD1445" s="1">
        <v>42275.666666666664</v>
      </c>
      <c r="AE1445">
        <v>60</v>
      </c>
      <c r="AF1445">
        <v>250</v>
      </c>
      <c r="AH1445" s="1">
        <v>42275.666666666664</v>
      </c>
      <c r="AI1445">
        <v>66</v>
      </c>
      <c r="AJ1445">
        <v>100</v>
      </c>
      <c r="AL1445" s="1">
        <v>42275.666666666664</v>
      </c>
      <c r="AM1445">
        <v>10</v>
      </c>
      <c r="AN1445">
        <v>50</v>
      </c>
      <c r="AP1445" s="1">
        <v>42275.666666666664</v>
      </c>
      <c r="AQ1445">
        <v>142</v>
      </c>
      <c r="AR1445">
        <v>150</v>
      </c>
      <c r="AT1445" s="1">
        <v>42275.666666666664</v>
      </c>
      <c r="AU1445">
        <v>49</v>
      </c>
      <c r="AV1445">
        <v>100</v>
      </c>
      <c r="AX1445" s="1">
        <v>42275.666666666664</v>
      </c>
      <c r="AY1445">
        <v>20</v>
      </c>
      <c r="AZ1445">
        <v>50</v>
      </c>
      <c r="BB1445" s="1">
        <v>42275.666666666664</v>
      </c>
      <c r="BC1445">
        <v>51</v>
      </c>
      <c r="BD1445">
        <v>125</v>
      </c>
      <c r="BF1445" s="1">
        <v>42275.666666666664</v>
      </c>
      <c r="BG1445">
        <v>26</v>
      </c>
      <c r="BH1445">
        <v>75</v>
      </c>
      <c r="BJ1445" s="1">
        <v>42275.666666666664</v>
      </c>
      <c r="BK1445">
        <v>12</v>
      </c>
      <c r="BL1445">
        <v>50</v>
      </c>
      <c r="BN1445" s="1">
        <v>42275.666666666664</v>
      </c>
      <c r="BO1445">
        <v>21</v>
      </c>
      <c r="BP1445">
        <v>50</v>
      </c>
      <c r="BR1445" s="1"/>
      <c r="BV1445" s="1"/>
      <c r="BZ1445" s="1"/>
      <c r="CD1445" s="1"/>
      <c r="CH1445" s="1"/>
      <c r="CL1445" s="1"/>
      <c r="CP1445" s="1"/>
      <c r="CT1445" s="1"/>
      <c r="CX1445" s="1"/>
      <c r="DB1445" s="1"/>
      <c r="DF1445" s="1"/>
      <c r="DJ1445" s="1"/>
      <c r="DN1445" s="1"/>
      <c r="DR1445" s="1"/>
      <c r="DV1445" s="1"/>
      <c r="DZ1445" s="1"/>
      <c r="ED1445" s="1"/>
      <c r="EH1445" s="1"/>
      <c r="EL1445" s="1"/>
      <c r="EP1445" s="1"/>
      <c r="ET1445" s="1"/>
      <c r="EX1445" s="1"/>
      <c r="FB1445" s="1"/>
      <c r="FF1445" s="1"/>
      <c r="FJ1445" s="1"/>
      <c r="FN1445" s="1"/>
      <c r="FR1445" s="1"/>
      <c r="FV1445" s="1"/>
      <c r="FZ1445" s="1"/>
      <c r="GD1445" s="1"/>
      <c r="GH1445" s="1"/>
      <c r="GL1445" s="1"/>
      <c r="GP1445" s="1"/>
      <c r="GT1445" s="1"/>
      <c r="GX1445" s="1"/>
      <c r="HB1445" s="1"/>
      <c r="HF1445" s="1"/>
      <c r="HJ1445" s="1"/>
      <c r="HN1445" s="1"/>
      <c r="HR1445" s="1"/>
      <c r="HV1445" s="1"/>
      <c r="HZ1445" s="1"/>
      <c r="ID1445" s="1"/>
      <c r="IH1445" s="1"/>
      <c r="IL1445" s="1"/>
      <c r="IP1445" s="1"/>
      <c r="IT1445" s="1"/>
      <c r="IX1445" s="1"/>
      <c r="JB1445" s="1"/>
      <c r="JF1445" s="1"/>
      <c r="JJ1445" s="1"/>
      <c r="JN1445" s="1"/>
      <c r="JR1445" s="1"/>
      <c r="JV1445" s="1"/>
      <c r="JZ1445" s="1"/>
      <c r="KD1445" s="1"/>
      <c r="KH1445" s="1"/>
      <c r="KL1445" s="1"/>
      <c r="KP1445" s="1"/>
      <c r="KT1445" s="1"/>
      <c r="KX1445" s="1"/>
      <c r="LB1445" s="1"/>
      <c r="LF1445" s="1"/>
      <c r="LJ1445" s="1"/>
      <c r="LN1445" s="1"/>
      <c r="LR1445" s="1"/>
    </row>
    <row r="1446" spans="6:330">
      <c r="F1446" s="1">
        <v>42275.708333333336</v>
      </c>
      <c r="G1446">
        <v>246</v>
      </c>
      <c r="H1446">
        <v>250</v>
      </c>
      <c r="J1446" s="1">
        <v>42275.708333333336</v>
      </c>
      <c r="K1446">
        <v>64</v>
      </c>
      <c r="L1446">
        <v>150</v>
      </c>
      <c r="N1446" s="1">
        <v>42275.708333333336</v>
      </c>
      <c r="O1446">
        <v>49</v>
      </c>
      <c r="P1446">
        <v>75</v>
      </c>
      <c r="R1446" s="1">
        <v>42275.708333333336</v>
      </c>
      <c r="S1446">
        <v>48</v>
      </c>
      <c r="T1446">
        <v>100</v>
      </c>
      <c r="V1446" s="1">
        <v>42275.708333333336</v>
      </c>
      <c r="W1446">
        <v>26</v>
      </c>
      <c r="X1446">
        <v>75</v>
      </c>
      <c r="Z1446" s="1">
        <v>42275.708333333336</v>
      </c>
      <c r="AA1446">
        <v>22</v>
      </c>
      <c r="AB1446">
        <v>50</v>
      </c>
      <c r="AD1446" s="1">
        <v>42275.708333333336</v>
      </c>
      <c r="AE1446">
        <v>65</v>
      </c>
      <c r="AF1446">
        <v>250</v>
      </c>
      <c r="AH1446" s="1">
        <v>42275.708333333336</v>
      </c>
      <c r="AI1446">
        <v>70</v>
      </c>
      <c r="AJ1446">
        <v>100</v>
      </c>
      <c r="AL1446" s="1">
        <v>42275.708333333336</v>
      </c>
      <c r="AM1446">
        <v>14</v>
      </c>
      <c r="AN1446">
        <v>50</v>
      </c>
      <c r="AP1446" s="1">
        <v>42275.708333333336</v>
      </c>
      <c r="AQ1446">
        <v>149</v>
      </c>
      <c r="AR1446">
        <v>150</v>
      </c>
      <c r="AT1446" s="1">
        <v>42275.708333333336</v>
      </c>
      <c r="AU1446">
        <v>40</v>
      </c>
      <c r="AV1446">
        <v>100</v>
      </c>
      <c r="AX1446" s="1">
        <v>42275.708333333336</v>
      </c>
      <c r="AY1446">
        <v>20</v>
      </c>
      <c r="AZ1446">
        <v>50</v>
      </c>
      <c r="BB1446" s="1">
        <v>42275.708333333336</v>
      </c>
      <c r="BC1446">
        <v>51</v>
      </c>
      <c r="BD1446">
        <v>125</v>
      </c>
      <c r="BF1446" s="1">
        <v>42275.708333333336</v>
      </c>
      <c r="BG1446">
        <v>22</v>
      </c>
      <c r="BH1446">
        <v>75</v>
      </c>
      <c r="BJ1446" s="1">
        <v>42275.708333333336</v>
      </c>
      <c r="BK1446">
        <v>12</v>
      </c>
      <c r="BL1446">
        <v>50</v>
      </c>
      <c r="BN1446" s="1">
        <v>42275.708333333336</v>
      </c>
      <c r="BO1446">
        <v>22</v>
      </c>
      <c r="BP1446">
        <v>50</v>
      </c>
      <c r="BR1446" s="1"/>
      <c r="BV1446" s="1"/>
      <c r="BZ1446" s="1"/>
      <c r="CD1446" s="1"/>
      <c r="CH1446" s="1"/>
      <c r="CL1446" s="1"/>
      <c r="CP1446" s="1"/>
      <c r="CT1446" s="1"/>
      <c r="CX1446" s="1"/>
      <c r="DB1446" s="1"/>
      <c r="DF1446" s="1"/>
      <c r="DJ1446" s="1"/>
      <c r="DN1446" s="1"/>
      <c r="DR1446" s="1"/>
      <c r="DV1446" s="1"/>
      <c r="DZ1446" s="1"/>
      <c r="ED1446" s="1"/>
      <c r="EH1446" s="1"/>
      <c r="EL1446" s="1"/>
      <c r="EP1446" s="1"/>
      <c r="ET1446" s="1"/>
      <c r="EX1446" s="1"/>
      <c r="FB1446" s="1"/>
      <c r="FF1446" s="1"/>
      <c r="FJ1446" s="1"/>
      <c r="FN1446" s="1"/>
      <c r="FR1446" s="1"/>
      <c r="FV1446" s="1"/>
      <c r="FZ1446" s="1"/>
      <c r="GD1446" s="1"/>
      <c r="GH1446" s="1"/>
      <c r="GL1446" s="1"/>
      <c r="GP1446" s="1"/>
      <c r="GT1446" s="1"/>
      <c r="GX1446" s="1"/>
      <c r="HB1446" s="1"/>
      <c r="HF1446" s="1"/>
      <c r="HJ1446" s="1"/>
      <c r="HN1446" s="1"/>
      <c r="HR1446" s="1"/>
      <c r="HV1446" s="1"/>
      <c r="HZ1446" s="1"/>
      <c r="ID1446" s="1"/>
      <c r="IH1446" s="1"/>
      <c r="IL1446" s="1"/>
      <c r="IP1446" s="1"/>
      <c r="IT1446" s="1"/>
      <c r="IX1446" s="1"/>
      <c r="JB1446" s="1"/>
      <c r="JF1446" s="1"/>
      <c r="JJ1446" s="1"/>
      <c r="JN1446" s="1"/>
      <c r="JR1446" s="1"/>
      <c r="JV1446" s="1"/>
      <c r="JZ1446" s="1"/>
      <c r="KD1446" s="1"/>
      <c r="KH1446" s="1"/>
      <c r="KL1446" s="1"/>
      <c r="KP1446" s="1"/>
      <c r="KT1446" s="1"/>
      <c r="KX1446" s="1"/>
      <c r="LB1446" s="1"/>
      <c r="LF1446" s="1"/>
      <c r="LJ1446" s="1"/>
      <c r="LN1446" s="1"/>
      <c r="LR1446" s="1"/>
    </row>
    <row r="1447" spans="6:330">
      <c r="F1447" s="1">
        <v>42275.75</v>
      </c>
      <c r="G1447">
        <v>218</v>
      </c>
      <c r="H1447">
        <v>250</v>
      </c>
      <c r="J1447" s="1">
        <v>42275.75</v>
      </c>
      <c r="K1447">
        <v>71</v>
      </c>
      <c r="L1447">
        <v>150</v>
      </c>
      <c r="N1447" s="1">
        <v>42275.75</v>
      </c>
      <c r="O1447">
        <v>50</v>
      </c>
      <c r="P1447">
        <v>75</v>
      </c>
      <c r="R1447" s="1">
        <v>42275.75</v>
      </c>
      <c r="S1447">
        <v>51</v>
      </c>
      <c r="T1447">
        <v>100</v>
      </c>
      <c r="V1447" s="1">
        <v>42275.75</v>
      </c>
      <c r="W1447">
        <v>28</v>
      </c>
      <c r="X1447">
        <v>75</v>
      </c>
      <c r="Z1447" s="1">
        <v>42275.75</v>
      </c>
      <c r="AA1447">
        <v>22</v>
      </c>
      <c r="AB1447">
        <v>50</v>
      </c>
      <c r="AD1447" s="1">
        <v>42275.75</v>
      </c>
      <c r="AE1447">
        <v>72</v>
      </c>
      <c r="AF1447">
        <v>250</v>
      </c>
      <c r="AH1447" s="1">
        <v>42275.75</v>
      </c>
      <c r="AI1447">
        <v>43</v>
      </c>
      <c r="AJ1447">
        <v>100</v>
      </c>
      <c r="AL1447" s="1">
        <v>42275.75</v>
      </c>
      <c r="AM1447">
        <v>13</v>
      </c>
      <c r="AN1447">
        <v>50</v>
      </c>
      <c r="AP1447" s="1">
        <v>42275.75</v>
      </c>
      <c r="AQ1447">
        <v>150</v>
      </c>
      <c r="AR1447">
        <v>150</v>
      </c>
      <c r="AT1447" s="1">
        <v>42275.75</v>
      </c>
      <c r="AU1447">
        <v>33</v>
      </c>
      <c r="AV1447">
        <v>100</v>
      </c>
      <c r="AX1447" s="1">
        <v>42275.75</v>
      </c>
      <c r="AY1447">
        <v>32</v>
      </c>
      <c r="AZ1447">
        <v>50</v>
      </c>
      <c r="BB1447" s="1">
        <v>42275.75</v>
      </c>
      <c r="BC1447">
        <v>53</v>
      </c>
      <c r="BD1447">
        <v>125</v>
      </c>
      <c r="BF1447" s="1">
        <v>42275.75</v>
      </c>
      <c r="BG1447">
        <v>19</v>
      </c>
      <c r="BH1447">
        <v>75</v>
      </c>
      <c r="BJ1447" s="1">
        <v>42275.75</v>
      </c>
      <c r="BK1447">
        <v>12</v>
      </c>
      <c r="BL1447">
        <v>50</v>
      </c>
      <c r="BN1447" s="1">
        <v>42275.75</v>
      </c>
      <c r="BO1447">
        <v>22</v>
      </c>
      <c r="BP1447">
        <v>50</v>
      </c>
      <c r="BR1447" s="1"/>
      <c r="BV1447" s="1"/>
      <c r="BZ1447" s="1"/>
      <c r="CD1447" s="1"/>
      <c r="CH1447" s="1"/>
      <c r="CL1447" s="1"/>
      <c r="CP1447" s="1"/>
      <c r="CT1447" s="1"/>
      <c r="CX1447" s="1"/>
      <c r="DB1447" s="1"/>
      <c r="DF1447" s="1"/>
      <c r="DJ1447" s="1"/>
      <c r="DN1447" s="1"/>
      <c r="DR1447" s="1"/>
      <c r="DV1447" s="1"/>
      <c r="DZ1447" s="1"/>
      <c r="ED1447" s="1"/>
      <c r="EH1447" s="1"/>
      <c r="EL1447" s="1"/>
      <c r="EP1447" s="1"/>
      <c r="ET1447" s="1"/>
      <c r="EX1447" s="1"/>
      <c r="FB1447" s="1"/>
      <c r="FF1447" s="1"/>
      <c r="FJ1447" s="1"/>
      <c r="FN1447" s="1"/>
      <c r="FR1447" s="1"/>
      <c r="FV1447" s="1"/>
      <c r="FZ1447" s="1"/>
      <c r="GD1447" s="1"/>
      <c r="GH1447" s="1"/>
      <c r="GL1447" s="1"/>
      <c r="GP1447" s="1"/>
      <c r="GT1447" s="1"/>
      <c r="GX1447" s="1"/>
      <c r="HB1447" s="1"/>
      <c r="HF1447" s="1"/>
      <c r="HJ1447" s="1"/>
      <c r="HN1447" s="1"/>
      <c r="HR1447" s="1"/>
      <c r="HV1447" s="1"/>
      <c r="HZ1447" s="1"/>
      <c r="ID1447" s="1"/>
      <c r="IH1447" s="1"/>
      <c r="IL1447" s="1"/>
      <c r="IP1447" s="1"/>
      <c r="IT1447" s="1"/>
      <c r="IX1447" s="1"/>
      <c r="JB1447" s="1"/>
      <c r="JF1447" s="1"/>
      <c r="JJ1447" s="1"/>
      <c r="JN1447" s="1"/>
      <c r="JR1447" s="1"/>
      <c r="JV1447" s="1"/>
      <c r="JZ1447" s="1"/>
      <c r="KD1447" s="1"/>
      <c r="KH1447" s="1"/>
      <c r="KL1447" s="1"/>
      <c r="KP1447" s="1"/>
      <c r="KT1447" s="1"/>
      <c r="KX1447" s="1"/>
      <c r="LB1447" s="1"/>
      <c r="LF1447" s="1"/>
      <c r="LJ1447" s="1"/>
      <c r="LN1447" s="1"/>
      <c r="LR1447" s="1"/>
    </row>
    <row r="1448" spans="6:330">
      <c r="F1448" s="1">
        <v>42275.791666666664</v>
      </c>
      <c r="G1448">
        <v>159</v>
      </c>
      <c r="H1448">
        <v>250</v>
      </c>
      <c r="J1448" s="1">
        <v>42275.791666666664</v>
      </c>
      <c r="K1448">
        <v>77</v>
      </c>
      <c r="L1448">
        <v>150</v>
      </c>
      <c r="N1448" s="1">
        <v>42275.791666666664</v>
      </c>
      <c r="O1448">
        <v>52</v>
      </c>
      <c r="P1448">
        <v>75</v>
      </c>
      <c r="R1448" s="1">
        <v>42275.791666666664</v>
      </c>
      <c r="S1448">
        <v>60</v>
      </c>
      <c r="T1448">
        <v>100</v>
      </c>
      <c r="V1448" s="1">
        <v>42275.791666666664</v>
      </c>
      <c r="W1448">
        <v>30</v>
      </c>
      <c r="X1448">
        <v>75</v>
      </c>
      <c r="Z1448" s="1">
        <v>42275.791666666664</v>
      </c>
      <c r="AA1448">
        <v>24</v>
      </c>
      <c r="AB1448">
        <v>50</v>
      </c>
      <c r="AD1448" s="1">
        <v>42275.791666666664</v>
      </c>
      <c r="AE1448">
        <v>73</v>
      </c>
      <c r="AF1448">
        <v>250</v>
      </c>
      <c r="AH1448" s="1">
        <v>42275.791666666664</v>
      </c>
      <c r="AI1448">
        <v>14</v>
      </c>
      <c r="AJ1448">
        <v>100</v>
      </c>
      <c r="AL1448" s="1">
        <v>42275.791666666664</v>
      </c>
      <c r="AM1448">
        <v>14</v>
      </c>
      <c r="AN1448">
        <v>50</v>
      </c>
      <c r="AP1448" s="1">
        <v>42275.791666666664</v>
      </c>
      <c r="AQ1448">
        <v>154</v>
      </c>
      <c r="AR1448">
        <v>150</v>
      </c>
      <c r="AT1448" s="1">
        <v>42275.791666666664</v>
      </c>
      <c r="AU1448">
        <v>23</v>
      </c>
      <c r="AV1448">
        <v>100</v>
      </c>
      <c r="AX1448" s="1">
        <v>42275.791666666664</v>
      </c>
      <c r="AY1448">
        <v>38</v>
      </c>
      <c r="AZ1448">
        <v>50</v>
      </c>
      <c r="BB1448" s="1">
        <v>42275.791666666664</v>
      </c>
      <c r="BC1448">
        <v>74</v>
      </c>
      <c r="BD1448">
        <v>125</v>
      </c>
      <c r="BF1448" s="1">
        <v>42275.791666666664</v>
      </c>
      <c r="BG1448">
        <v>18</v>
      </c>
      <c r="BH1448">
        <v>75</v>
      </c>
      <c r="BJ1448" s="1">
        <v>42275.791666666664</v>
      </c>
      <c r="BK1448">
        <v>16</v>
      </c>
      <c r="BL1448">
        <v>50</v>
      </c>
      <c r="BN1448" s="1">
        <v>42275.791666666664</v>
      </c>
      <c r="BO1448">
        <v>24</v>
      </c>
      <c r="BP1448">
        <v>50</v>
      </c>
      <c r="BR1448" s="1"/>
      <c r="BV1448" s="1"/>
      <c r="BZ1448" s="1"/>
      <c r="CD1448" s="1"/>
      <c r="CH1448" s="1"/>
      <c r="CL1448" s="1"/>
      <c r="CP1448" s="1"/>
      <c r="CT1448" s="1"/>
      <c r="CX1448" s="1"/>
      <c r="DB1448" s="1"/>
      <c r="DF1448" s="1"/>
      <c r="DJ1448" s="1"/>
      <c r="DN1448" s="1"/>
      <c r="DR1448" s="1"/>
      <c r="DV1448" s="1"/>
      <c r="DZ1448" s="1"/>
      <c r="ED1448" s="1"/>
      <c r="EH1448" s="1"/>
      <c r="EL1448" s="1"/>
      <c r="EP1448" s="1"/>
      <c r="ET1448" s="1"/>
      <c r="EX1448" s="1"/>
      <c r="FB1448" s="1"/>
      <c r="FF1448" s="1"/>
      <c r="FJ1448" s="1"/>
      <c r="FN1448" s="1"/>
      <c r="FR1448" s="1"/>
      <c r="FV1448" s="1"/>
      <c r="FZ1448" s="1"/>
      <c r="GD1448" s="1"/>
      <c r="GH1448" s="1"/>
      <c r="GL1448" s="1"/>
      <c r="GP1448" s="1"/>
      <c r="GT1448" s="1"/>
      <c r="GX1448" s="1"/>
      <c r="HB1448" s="1"/>
      <c r="HF1448" s="1"/>
      <c r="HJ1448" s="1"/>
      <c r="HN1448" s="1"/>
      <c r="HR1448" s="1"/>
      <c r="HV1448" s="1"/>
      <c r="HZ1448" s="1"/>
      <c r="ID1448" s="1"/>
      <c r="IH1448" s="1"/>
      <c r="IL1448" s="1"/>
      <c r="IP1448" s="1"/>
      <c r="IT1448" s="1"/>
      <c r="IX1448" s="1"/>
      <c r="JB1448" s="1"/>
      <c r="JF1448" s="1"/>
      <c r="JJ1448" s="1"/>
      <c r="JN1448" s="1"/>
      <c r="JR1448" s="1"/>
      <c r="JV1448" s="1"/>
      <c r="JZ1448" s="1"/>
      <c r="KD1448" s="1"/>
      <c r="KH1448" s="1"/>
      <c r="KL1448" s="1"/>
      <c r="KP1448" s="1"/>
      <c r="KT1448" s="1"/>
      <c r="KX1448" s="1"/>
      <c r="LB1448" s="1"/>
      <c r="LF1448" s="1"/>
      <c r="LJ1448" s="1"/>
      <c r="LN1448" s="1"/>
      <c r="LR1448" s="1"/>
    </row>
    <row r="1449" spans="6:330">
      <c r="F1449" s="1">
        <v>42275.833333333336</v>
      </c>
      <c r="G1449">
        <v>143</v>
      </c>
      <c r="H1449">
        <v>250</v>
      </c>
      <c r="J1449" s="1">
        <v>42275.833333333336</v>
      </c>
      <c r="K1449">
        <v>78</v>
      </c>
      <c r="L1449">
        <v>150</v>
      </c>
      <c r="N1449" s="1">
        <v>42275.833333333336</v>
      </c>
      <c r="O1449">
        <v>47</v>
      </c>
      <c r="P1449">
        <v>75</v>
      </c>
      <c r="R1449" s="1">
        <v>42275.833333333336</v>
      </c>
      <c r="S1449">
        <v>60</v>
      </c>
      <c r="T1449">
        <v>100</v>
      </c>
      <c r="V1449" s="1">
        <v>42275.833333333336</v>
      </c>
      <c r="W1449">
        <v>0</v>
      </c>
      <c r="X1449">
        <v>75</v>
      </c>
      <c r="Z1449" s="1">
        <v>42275.833333333336</v>
      </c>
      <c r="AA1449">
        <v>28</v>
      </c>
      <c r="AB1449">
        <v>50</v>
      </c>
      <c r="AD1449" s="1">
        <v>42275.833333333336</v>
      </c>
      <c r="AE1449">
        <v>77</v>
      </c>
      <c r="AF1449">
        <v>250</v>
      </c>
      <c r="AH1449" s="1">
        <v>42275.833333333336</v>
      </c>
      <c r="AI1449">
        <v>9</v>
      </c>
      <c r="AJ1449">
        <v>100</v>
      </c>
      <c r="AL1449" s="1">
        <v>42275.833333333336</v>
      </c>
      <c r="AM1449">
        <v>12</v>
      </c>
      <c r="AN1449">
        <v>50</v>
      </c>
      <c r="AP1449" s="1">
        <v>42275.833333333336</v>
      </c>
      <c r="AQ1449">
        <v>192</v>
      </c>
      <c r="AR1449">
        <v>150</v>
      </c>
      <c r="AT1449" s="1">
        <v>42275.833333333336</v>
      </c>
      <c r="AU1449">
        <v>19</v>
      </c>
      <c r="AV1449">
        <v>100</v>
      </c>
      <c r="AX1449" s="1">
        <v>42275.833333333336</v>
      </c>
      <c r="AY1449">
        <v>32</v>
      </c>
      <c r="AZ1449">
        <v>50</v>
      </c>
      <c r="BB1449" s="1">
        <v>42275.833333333336</v>
      </c>
      <c r="BC1449">
        <v>55</v>
      </c>
      <c r="BD1449">
        <v>125</v>
      </c>
      <c r="BF1449" s="1">
        <v>42275.833333333336</v>
      </c>
      <c r="BG1449">
        <v>22</v>
      </c>
      <c r="BH1449">
        <v>75</v>
      </c>
      <c r="BJ1449" s="1">
        <v>42275.833333333336</v>
      </c>
      <c r="BK1449">
        <v>16</v>
      </c>
      <c r="BL1449">
        <v>50</v>
      </c>
      <c r="BN1449" s="1">
        <v>42275.833333333336</v>
      </c>
      <c r="BO1449">
        <v>28</v>
      </c>
      <c r="BP1449">
        <v>50</v>
      </c>
      <c r="BR1449" s="1"/>
      <c r="BV1449" s="1"/>
      <c r="BZ1449" s="1"/>
      <c r="CD1449" s="1"/>
      <c r="CH1449" s="1"/>
      <c r="CL1449" s="1"/>
      <c r="CP1449" s="1"/>
      <c r="CT1449" s="1"/>
      <c r="CX1449" s="1"/>
      <c r="DB1449" s="1"/>
      <c r="DF1449" s="1"/>
      <c r="DJ1449" s="1"/>
      <c r="DN1449" s="1"/>
      <c r="DR1449" s="1"/>
      <c r="DV1449" s="1"/>
      <c r="DZ1449" s="1"/>
      <c r="ED1449" s="1"/>
      <c r="EH1449" s="1"/>
      <c r="EL1449" s="1"/>
      <c r="EP1449" s="1"/>
      <c r="ET1449" s="1"/>
      <c r="EX1449" s="1"/>
      <c r="FB1449" s="1"/>
      <c r="FF1449" s="1"/>
      <c r="FJ1449" s="1"/>
      <c r="FN1449" s="1"/>
      <c r="FR1449" s="1"/>
      <c r="FV1449" s="1"/>
      <c r="FZ1449" s="1"/>
      <c r="GD1449" s="1"/>
      <c r="GH1449" s="1"/>
      <c r="GL1449" s="1"/>
      <c r="GP1449" s="1"/>
      <c r="GT1449" s="1"/>
      <c r="GX1449" s="1"/>
      <c r="HB1449" s="1"/>
      <c r="HF1449" s="1"/>
      <c r="HJ1449" s="1"/>
      <c r="HN1449" s="1"/>
      <c r="HR1449" s="1"/>
      <c r="HV1449" s="1"/>
      <c r="HZ1449" s="1"/>
      <c r="ID1449" s="1"/>
      <c r="IH1449" s="1"/>
      <c r="IL1449" s="1"/>
      <c r="IP1449" s="1"/>
      <c r="IT1449" s="1"/>
      <c r="IX1449" s="1"/>
      <c r="JB1449" s="1"/>
      <c r="JF1449" s="1"/>
      <c r="JJ1449" s="1"/>
      <c r="JN1449" s="1"/>
      <c r="JR1449" s="1"/>
      <c r="JV1449" s="1"/>
      <c r="JZ1449" s="1"/>
      <c r="KD1449" s="1"/>
      <c r="KH1449" s="1"/>
      <c r="KL1449" s="1"/>
      <c r="KP1449" s="1"/>
      <c r="KT1449" s="1"/>
      <c r="KX1449" s="1"/>
      <c r="LB1449" s="1"/>
      <c r="LF1449" s="1"/>
      <c r="LJ1449" s="1"/>
      <c r="LN1449" s="1"/>
      <c r="LR1449" s="1"/>
    </row>
    <row r="1450" spans="6:330">
      <c r="F1450" s="1">
        <v>42275.875</v>
      </c>
      <c r="G1450">
        <v>152</v>
      </c>
      <c r="H1450">
        <v>250</v>
      </c>
      <c r="J1450" s="1">
        <v>42275.875</v>
      </c>
      <c r="K1450">
        <v>75</v>
      </c>
      <c r="L1450">
        <v>150</v>
      </c>
      <c r="N1450" s="1">
        <v>42275.875</v>
      </c>
      <c r="O1450">
        <v>45</v>
      </c>
      <c r="P1450">
        <v>75</v>
      </c>
      <c r="R1450" s="1">
        <v>42275.875</v>
      </c>
      <c r="S1450">
        <v>43</v>
      </c>
      <c r="T1450">
        <v>100</v>
      </c>
      <c r="V1450" s="1">
        <v>42275.875</v>
      </c>
      <c r="W1450">
        <v>0</v>
      </c>
      <c r="X1450">
        <v>75</v>
      </c>
      <c r="Z1450" s="1">
        <v>42275.875</v>
      </c>
      <c r="AA1450">
        <v>24</v>
      </c>
      <c r="AB1450">
        <v>50</v>
      </c>
      <c r="AD1450" s="1">
        <v>42275.875</v>
      </c>
      <c r="AE1450">
        <v>37</v>
      </c>
      <c r="AF1450">
        <v>250</v>
      </c>
      <c r="AH1450" s="1">
        <v>42275.875</v>
      </c>
      <c r="AI1450">
        <v>8</v>
      </c>
      <c r="AJ1450">
        <v>100</v>
      </c>
      <c r="AL1450" s="1">
        <v>42275.875</v>
      </c>
      <c r="AM1450">
        <v>10</v>
      </c>
      <c r="AN1450">
        <v>50</v>
      </c>
      <c r="AP1450" s="1">
        <v>42275.875</v>
      </c>
      <c r="AQ1450">
        <v>185</v>
      </c>
      <c r="AR1450">
        <v>150</v>
      </c>
      <c r="AT1450" s="1">
        <v>42275.875</v>
      </c>
      <c r="AU1450">
        <v>21</v>
      </c>
      <c r="AV1450">
        <v>100</v>
      </c>
      <c r="AX1450" s="1">
        <v>42275.875</v>
      </c>
      <c r="AY1450">
        <v>25</v>
      </c>
      <c r="AZ1450">
        <v>50</v>
      </c>
      <c r="BB1450" s="1">
        <v>42275.875</v>
      </c>
      <c r="BC1450">
        <v>46</v>
      </c>
      <c r="BD1450">
        <v>125</v>
      </c>
      <c r="BF1450" s="1">
        <v>42275.875</v>
      </c>
      <c r="BG1450">
        <v>22</v>
      </c>
      <c r="BH1450">
        <v>75</v>
      </c>
      <c r="BJ1450" s="1">
        <v>42275.875</v>
      </c>
      <c r="BK1450">
        <v>14</v>
      </c>
      <c r="BL1450">
        <v>50</v>
      </c>
      <c r="BN1450" s="1">
        <v>42275.875</v>
      </c>
      <c r="BO1450">
        <v>24</v>
      </c>
      <c r="BP1450">
        <v>50</v>
      </c>
      <c r="BR1450" s="1"/>
      <c r="BV1450" s="1"/>
      <c r="BZ1450" s="1"/>
      <c r="CD1450" s="1"/>
      <c r="CH1450" s="1"/>
      <c r="CL1450" s="1"/>
      <c r="CP1450" s="1"/>
      <c r="CT1450" s="1"/>
      <c r="CX1450" s="1"/>
      <c r="DB1450" s="1"/>
      <c r="DF1450" s="1"/>
      <c r="DJ1450" s="1"/>
      <c r="DN1450" s="1"/>
      <c r="DR1450" s="1"/>
      <c r="DV1450" s="1"/>
      <c r="DZ1450" s="1"/>
      <c r="ED1450" s="1"/>
      <c r="EH1450" s="1"/>
      <c r="EL1450" s="1"/>
      <c r="EP1450" s="1"/>
      <c r="ET1450" s="1"/>
      <c r="EX1450" s="1"/>
      <c r="FB1450" s="1"/>
      <c r="FF1450" s="1"/>
      <c r="FJ1450" s="1"/>
      <c r="FN1450" s="1"/>
      <c r="FR1450" s="1"/>
      <c r="FV1450" s="1"/>
      <c r="FZ1450" s="1"/>
      <c r="GD1450" s="1"/>
      <c r="GH1450" s="1"/>
      <c r="GL1450" s="1"/>
      <c r="GP1450" s="1"/>
      <c r="GT1450" s="1"/>
      <c r="GX1450" s="1"/>
      <c r="HB1450" s="1"/>
      <c r="HF1450" s="1"/>
      <c r="HJ1450" s="1"/>
      <c r="HN1450" s="1"/>
      <c r="HR1450" s="1"/>
      <c r="HV1450" s="1"/>
      <c r="HZ1450" s="1"/>
      <c r="ID1450" s="1"/>
      <c r="IH1450" s="1"/>
      <c r="IL1450" s="1"/>
      <c r="IP1450" s="1"/>
      <c r="IT1450" s="1"/>
      <c r="IX1450" s="1"/>
      <c r="JB1450" s="1"/>
      <c r="JF1450" s="1"/>
      <c r="JJ1450" s="1"/>
      <c r="JN1450" s="1"/>
      <c r="JR1450" s="1"/>
      <c r="JV1450" s="1"/>
      <c r="JZ1450" s="1"/>
      <c r="KD1450" s="1"/>
      <c r="KH1450" s="1"/>
      <c r="KL1450" s="1"/>
      <c r="KP1450" s="1"/>
      <c r="KT1450" s="1"/>
      <c r="KX1450" s="1"/>
      <c r="LB1450" s="1"/>
      <c r="LF1450" s="1"/>
      <c r="LJ1450" s="1"/>
      <c r="LN1450" s="1"/>
      <c r="LR1450" s="1"/>
    </row>
    <row r="1451" spans="6:330">
      <c r="F1451" s="1">
        <v>42275.916666666664</v>
      </c>
      <c r="G1451">
        <v>171</v>
      </c>
      <c r="H1451">
        <v>250</v>
      </c>
      <c r="J1451" s="1">
        <v>42275.916666666664</v>
      </c>
      <c r="K1451">
        <v>45</v>
      </c>
      <c r="L1451">
        <v>150</v>
      </c>
      <c r="N1451" s="1">
        <v>42275.916666666664</v>
      </c>
      <c r="O1451">
        <v>36</v>
      </c>
      <c r="P1451">
        <v>75</v>
      </c>
      <c r="R1451" s="1">
        <v>42275.916666666664</v>
      </c>
      <c r="S1451">
        <v>43</v>
      </c>
      <c r="T1451">
        <v>100</v>
      </c>
      <c r="V1451" s="1">
        <v>42275.916666666664</v>
      </c>
      <c r="W1451">
        <v>0</v>
      </c>
      <c r="X1451">
        <v>75</v>
      </c>
      <c r="Z1451" s="1">
        <v>42275.916666666664</v>
      </c>
      <c r="AA1451">
        <v>16</v>
      </c>
      <c r="AB1451">
        <v>50</v>
      </c>
      <c r="AD1451" s="1">
        <v>42275.916666666664</v>
      </c>
      <c r="AE1451">
        <v>17</v>
      </c>
      <c r="AF1451">
        <v>250</v>
      </c>
      <c r="AH1451" s="1">
        <v>42275.916666666664</v>
      </c>
      <c r="AI1451">
        <v>4</v>
      </c>
      <c r="AJ1451">
        <v>100</v>
      </c>
      <c r="AL1451" s="1">
        <v>42275.916666666664</v>
      </c>
      <c r="AM1451">
        <v>8</v>
      </c>
      <c r="AN1451">
        <v>50</v>
      </c>
      <c r="AP1451" s="1">
        <v>42275.916666666664</v>
      </c>
      <c r="AQ1451">
        <v>156</v>
      </c>
      <c r="AR1451">
        <v>150</v>
      </c>
      <c r="AT1451" s="1">
        <v>42275.916666666664</v>
      </c>
      <c r="AU1451">
        <v>18</v>
      </c>
      <c r="AV1451">
        <v>100</v>
      </c>
      <c r="AX1451" s="1">
        <v>42275.916666666664</v>
      </c>
      <c r="AY1451">
        <v>34</v>
      </c>
      <c r="AZ1451">
        <v>50</v>
      </c>
      <c r="BB1451" s="1">
        <v>42275.916666666664</v>
      </c>
      <c r="BC1451">
        <v>40</v>
      </c>
      <c r="BD1451">
        <v>125</v>
      </c>
      <c r="BF1451" s="1">
        <v>42275.916666666664</v>
      </c>
      <c r="BG1451">
        <v>20</v>
      </c>
      <c r="BH1451">
        <v>75</v>
      </c>
      <c r="BJ1451" s="1">
        <v>42275.916666666664</v>
      </c>
      <c r="BK1451">
        <v>8</v>
      </c>
      <c r="BL1451">
        <v>50</v>
      </c>
      <c r="BN1451" s="1">
        <v>42275.916666666664</v>
      </c>
      <c r="BO1451">
        <v>16</v>
      </c>
      <c r="BP1451">
        <v>50</v>
      </c>
      <c r="BR1451" s="1"/>
      <c r="BV1451" s="1"/>
      <c r="BZ1451" s="1"/>
      <c r="CD1451" s="1"/>
      <c r="CH1451" s="1"/>
      <c r="CL1451" s="1"/>
      <c r="CP1451" s="1"/>
      <c r="CT1451" s="1"/>
      <c r="CX1451" s="1"/>
      <c r="DB1451" s="1"/>
      <c r="DF1451" s="1"/>
      <c r="DJ1451" s="1"/>
      <c r="DN1451" s="1"/>
      <c r="DR1451" s="1"/>
      <c r="DV1451" s="1"/>
      <c r="DZ1451" s="1"/>
      <c r="ED1451" s="1"/>
      <c r="EH1451" s="1"/>
      <c r="EL1451" s="1"/>
      <c r="EP1451" s="1"/>
      <c r="ET1451" s="1"/>
      <c r="EX1451" s="1"/>
      <c r="FB1451" s="1"/>
      <c r="FF1451" s="1"/>
      <c r="FJ1451" s="1"/>
      <c r="FN1451" s="1"/>
      <c r="FR1451" s="1"/>
      <c r="FV1451" s="1"/>
      <c r="FZ1451" s="1"/>
      <c r="GD1451" s="1"/>
      <c r="GH1451" s="1"/>
      <c r="GL1451" s="1"/>
      <c r="GP1451" s="1"/>
      <c r="GT1451" s="1"/>
      <c r="GX1451" s="1"/>
      <c r="HB1451" s="1"/>
      <c r="HF1451" s="1"/>
      <c r="HJ1451" s="1"/>
      <c r="HN1451" s="1"/>
      <c r="HR1451" s="1"/>
      <c r="HV1451" s="1"/>
      <c r="HZ1451" s="1"/>
      <c r="ID1451" s="1"/>
      <c r="IH1451" s="1"/>
      <c r="IL1451" s="1"/>
      <c r="IP1451" s="1"/>
      <c r="IT1451" s="1"/>
      <c r="IX1451" s="1"/>
      <c r="JB1451" s="1"/>
      <c r="JF1451" s="1"/>
      <c r="JJ1451" s="1"/>
      <c r="JN1451" s="1"/>
      <c r="JR1451" s="1"/>
      <c r="JV1451" s="1"/>
      <c r="JZ1451" s="1"/>
      <c r="KD1451" s="1"/>
      <c r="KH1451" s="1"/>
      <c r="KL1451" s="1"/>
      <c r="KP1451" s="1"/>
      <c r="KT1451" s="1"/>
      <c r="KX1451" s="1"/>
      <c r="LB1451" s="1"/>
      <c r="LF1451" s="1"/>
      <c r="LJ1451" s="1"/>
      <c r="LN1451" s="1"/>
      <c r="LR1451" s="1"/>
    </row>
    <row r="1452" spans="6:330">
      <c r="F1452" s="1">
        <v>42275.958333333336</v>
      </c>
      <c r="G1452">
        <v>168</v>
      </c>
      <c r="H1452">
        <v>250</v>
      </c>
      <c r="J1452" s="1">
        <v>42275.958333333336</v>
      </c>
      <c r="K1452">
        <v>20</v>
      </c>
      <c r="L1452">
        <v>150</v>
      </c>
      <c r="N1452" s="1">
        <v>42275.958333333336</v>
      </c>
      <c r="O1452">
        <v>34</v>
      </c>
      <c r="P1452">
        <v>75</v>
      </c>
      <c r="R1452" s="1">
        <v>42275.958333333336</v>
      </c>
      <c r="S1452">
        <v>35</v>
      </c>
      <c r="T1452">
        <v>100</v>
      </c>
      <c r="V1452" s="1">
        <v>42275.958333333336</v>
      </c>
      <c r="W1452">
        <v>0</v>
      </c>
      <c r="X1452">
        <v>75</v>
      </c>
      <c r="Z1452" s="1">
        <v>42275.958333333336</v>
      </c>
      <c r="AA1452">
        <v>12</v>
      </c>
      <c r="AB1452">
        <v>50</v>
      </c>
      <c r="AD1452" s="1">
        <v>42275.958333333336</v>
      </c>
      <c r="AE1452">
        <v>16</v>
      </c>
      <c r="AF1452">
        <v>250</v>
      </c>
      <c r="AH1452" s="1">
        <v>42275.958333333336</v>
      </c>
      <c r="AI1452">
        <v>4</v>
      </c>
      <c r="AJ1452">
        <v>100</v>
      </c>
      <c r="AL1452" s="1">
        <v>42275.958333333336</v>
      </c>
      <c r="AM1452">
        <v>8</v>
      </c>
      <c r="AN1452">
        <v>50</v>
      </c>
      <c r="AP1452" s="1">
        <v>42275.958333333336</v>
      </c>
      <c r="AQ1452">
        <v>124</v>
      </c>
      <c r="AR1452">
        <v>150</v>
      </c>
      <c r="AT1452" s="1">
        <v>42275.958333333336</v>
      </c>
      <c r="AU1452">
        <v>20</v>
      </c>
      <c r="AV1452">
        <v>100</v>
      </c>
      <c r="AX1452" s="1">
        <v>42275.958333333336</v>
      </c>
      <c r="AY1452">
        <v>43</v>
      </c>
      <c r="AZ1452">
        <v>50</v>
      </c>
      <c r="BB1452" s="1">
        <v>42275.958333333336</v>
      </c>
      <c r="BC1452">
        <v>42</v>
      </c>
      <c r="BD1452">
        <v>125</v>
      </c>
      <c r="BF1452" s="1">
        <v>42275.958333333336</v>
      </c>
      <c r="BG1452">
        <v>20</v>
      </c>
      <c r="BH1452">
        <v>75</v>
      </c>
      <c r="BJ1452" s="1">
        <v>42275.958333333336</v>
      </c>
      <c r="BK1452">
        <v>4</v>
      </c>
      <c r="BL1452">
        <v>50</v>
      </c>
      <c r="BN1452" s="1">
        <v>42275.958333333336</v>
      </c>
      <c r="BO1452">
        <v>12</v>
      </c>
      <c r="BP1452">
        <v>50</v>
      </c>
      <c r="BR1452" s="1"/>
      <c r="BV1452" s="1"/>
      <c r="BZ1452" s="1"/>
      <c r="CD1452" s="1"/>
      <c r="CH1452" s="1"/>
      <c r="CL1452" s="1"/>
      <c r="CP1452" s="1"/>
      <c r="CT1452" s="1"/>
      <c r="CX1452" s="1"/>
      <c r="DB1452" s="1"/>
      <c r="DF1452" s="1"/>
      <c r="DJ1452" s="1"/>
      <c r="DN1452" s="1"/>
      <c r="DR1452" s="1"/>
      <c r="DV1452" s="1"/>
      <c r="DZ1452" s="1"/>
      <c r="ED1452" s="1"/>
      <c r="EH1452" s="1"/>
      <c r="EL1452" s="1"/>
      <c r="EP1452" s="1"/>
      <c r="ET1452" s="1"/>
      <c r="EX1452" s="1"/>
      <c r="FB1452" s="1"/>
      <c r="FF1452" s="1"/>
      <c r="FJ1452" s="1"/>
      <c r="FN1452" s="1"/>
      <c r="FR1452" s="1"/>
      <c r="FV1452" s="1"/>
      <c r="FZ1452" s="1"/>
      <c r="GD1452" s="1"/>
      <c r="GH1452" s="1"/>
      <c r="GL1452" s="1"/>
      <c r="GP1452" s="1"/>
      <c r="GT1452" s="1"/>
      <c r="GX1452" s="1"/>
      <c r="HB1452" s="1"/>
      <c r="HF1452" s="1"/>
      <c r="HJ1452" s="1"/>
      <c r="HN1452" s="1"/>
      <c r="HR1452" s="1"/>
      <c r="HV1452" s="1"/>
      <c r="HZ1452" s="1"/>
      <c r="ID1452" s="1"/>
      <c r="IH1452" s="1"/>
      <c r="IL1452" s="1"/>
      <c r="IP1452" s="1"/>
      <c r="IT1452" s="1"/>
      <c r="IX1452" s="1"/>
      <c r="JB1452" s="1"/>
      <c r="JF1452" s="1"/>
      <c r="JJ1452" s="1"/>
      <c r="JN1452" s="1"/>
      <c r="JR1452" s="1"/>
      <c r="JV1452" s="1"/>
      <c r="JZ1452" s="1"/>
      <c r="KD1452" s="1"/>
      <c r="KH1452" s="1"/>
      <c r="KL1452" s="1"/>
      <c r="KP1452" s="1"/>
      <c r="KT1452" s="1"/>
      <c r="KX1452" s="1"/>
      <c r="LB1452" s="1"/>
      <c r="LF1452" s="1"/>
      <c r="LJ1452" s="1"/>
      <c r="LN1452" s="1"/>
      <c r="LR1452" s="1"/>
    </row>
    <row r="1453" spans="6:330">
      <c r="F1453" s="1">
        <v>42276</v>
      </c>
      <c r="G1453">
        <v>161</v>
      </c>
      <c r="H1453">
        <v>250</v>
      </c>
      <c r="J1453" s="1">
        <v>42276</v>
      </c>
      <c r="K1453">
        <v>12</v>
      </c>
      <c r="L1453">
        <v>150</v>
      </c>
      <c r="N1453" s="1">
        <v>42276</v>
      </c>
      <c r="O1453">
        <v>21</v>
      </c>
      <c r="P1453">
        <v>75</v>
      </c>
      <c r="R1453" s="1">
        <v>42276</v>
      </c>
      <c r="S1453">
        <v>28</v>
      </c>
      <c r="T1453">
        <v>100</v>
      </c>
      <c r="V1453" s="1">
        <v>42276</v>
      </c>
      <c r="W1453">
        <v>0</v>
      </c>
      <c r="X1453">
        <v>75</v>
      </c>
      <c r="Z1453" s="1">
        <v>42276</v>
      </c>
      <c r="AA1453">
        <v>7</v>
      </c>
      <c r="AB1453">
        <v>50</v>
      </c>
      <c r="AD1453" s="1">
        <v>42276</v>
      </c>
      <c r="AE1453">
        <v>12</v>
      </c>
      <c r="AF1453">
        <v>250</v>
      </c>
      <c r="AH1453" s="1">
        <v>42276</v>
      </c>
      <c r="AI1453">
        <v>4</v>
      </c>
      <c r="AJ1453">
        <v>100</v>
      </c>
      <c r="AL1453" s="1">
        <v>42276</v>
      </c>
      <c r="AM1453">
        <v>5</v>
      </c>
      <c r="AN1453">
        <v>50</v>
      </c>
      <c r="AP1453" s="1">
        <v>42276</v>
      </c>
      <c r="AQ1453">
        <v>100</v>
      </c>
      <c r="AR1453">
        <v>150</v>
      </c>
      <c r="AT1453" s="1">
        <v>42276</v>
      </c>
      <c r="AU1453">
        <v>16</v>
      </c>
      <c r="AV1453">
        <v>100</v>
      </c>
      <c r="AX1453" s="1">
        <v>42276</v>
      </c>
      <c r="AY1453">
        <v>19</v>
      </c>
      <c r="AZ1453">
        <v>50</v>
      </c>
      <c r="BB1453" s="1">
        <v>42276</v>
      </c>
      <c r="BC1453">
        <v>31</v>
      </c>
      <c r="BD1453">
        <v>125</v>
      </c>
      <c r="BF1453" s="1">
        <v>42276</v>
      </c>
      <c r="BG1453">
        <v>17</v>
      </c>
      <c r="BH1453">
        <v>75</v>
      </c>
      <c r="BJ1453" s="1">
        <v>42276</v>
      </c>
      <c r="BK1453">
        <v>4</v>
      </c>
      <c r="BL1453">
        <v>50</v>
      </c>
      <c r="BN1453" s="1">
        <v>42276</v>
      </c>
      <c r="BO1453">
        <v>7</v>
      </c>
      <c r="BP1453">
        <v>50</v>
      </c>
      <c r="BR1453" s="1"/>
      <c r="BV1453" s="1"/>
      <c r="BZ1453" s="1"/>
      <c r="CD1453" s="1"/>
      <c r="CH1453" s="1"/>
      <c r="CL1453" s="1"/>
      <c r="CP1453" s="1"/>
      <c r="CT1453" s="1"/>
      <c r="CX1453" s="1"/>
      <c r="DB1453" s="1"/>
      <c r="DF1453" s="1"/>
      <c r="DJ1453" s="1"/>
      <c r="DN1453" s="1"/>
      <c r="DR1453" s="1"/>
      <c r="DV1453" s="1"/>
      <c r="DZ1453" s="1"/>
      <c r="ED1453" s="1"/>
      <c r="EH1453" s="1"/>
      <c r="EL1453" s="1"/>
      <c r="EP1453" s="1"/>
      <c r="ET1453" s="1"/>
      <c r="EX1453" s="1"/>
      <c r="FB1453" s="1"/>
      <c r="FF1453" s="1"/>
      <c r="FJ1453" s="1"/>
      <c r="FN1453" s="1"/>
      <c r="FR1453" s="1"/>
      <c r="FV1453" s="1"/>
      <c r="FZ1453" s="1"/>
      <c r="GD1453" s="1"/>
      <c r="GH1453" s="1"/>
      <c r="GL1453" s="1"/>
      <c r="GP1453" s="1"/>
      <c r="GT1453" s="1"/>
      <c r="GX1453" s="1"/>
      <c r="HB1453" s="1"/>
      <c r="HF1453" s="1"/>
      <c r="HJ1453" s="1"/>
      <c r="HN1453" s="1"/>
      <c r="HR1453" s="1"/>
      <c r="HV1453" s="1"/>
      <c r="HZ1453" s="1"/>
      <c r="ID1453" s="1"/>
      <c r="IH1453" s="1"/>
      <c r="IL1453" s="1"/>
      <c r="IP1453" s="1"/>
      <c r="IT1453" s="1"/>
      <c r="IX1453" s="1"/>
      <c r="JB1453" s="1"/>
      <c r="JF1453" s="1"/>
      <c r="JJ1453" s="1"/>
      <c r="JN1453" s="1"/>
      <c r="JR1453" s="1"/>
      <c r="JV1453" s="1"/>
      <c r="JZ1453" s="1"/>
      <c r="KD1453" s="1"/>
      <c r="KH1453" s="1"/>
      <c r="KL1453" s="1"/>
      <c r="KP1453" s="1"/>
      <c r="KT1453" s="1"/>
      <c r="KX1453" s="1"/>
      <c r="LB1453" s="1"/>
      <c r="LF1453" s="1"/>
      <c r="LJ1453" s="1"/>
      <c r="LN1453" s="1"/>
      <c r="LR1453" s="1"/>
    </row>
    <row r="1454" spans="6:330">
      <c r="F1454" s="1">
        <v>42276.041666666664</v>
      </c>
      <c r="G1454">
        <v>156</v>
      </c>
      <c r="H1454">
        <v>250</v>
      </c>
      <c r="J1454" s="1">
        <v>42276.041666666664</v>
      </c>
      <c r="K1454">
        <v>8</v>
      </c>
      <c r="L1454">
        <v>150</v>
      </c>
      <c r="N1454" s="1">
        <v>42276.041666666664</v>
      </c>
      <c r="O1454">
        <v>12</v>
      </c>
      <c r="P1454">
        <v>75</v>
      </c>
      <c r="R1454" s="1">
        <v>42276.041666666664</v>
      </c>
      <c r="S1454">
        <v>8</v>
      </c>
      <c r="T1454">
        <v>100</v>
      </c>
      <c r="V1454" s="1">
        <v>42276.041666666664</v>
      </c>
      <c r="W1454">
        <v>0</v>
      </c>
      <c r="X1454">
        <v>75</v>
      </c>
      <c r="Z1454" s="1">
        <v>42276.041666666664</v>
      </c>
      <c r="AA1454">
        <v>4</v>
      </c>
      <c r="AB1454">
        <v>50</v>
      </c>
      <c r="AD1454" s="1">
        <v>42276.041666666664</v>
      </c>
      <c r="AE1454">
        <v>7</v>
      </c>
      <c r="AF1454">
        <v>250</v>
      </c>
      <c r="AH1454" s="1">
        <v>42276.041666666664</v>
      </c>
      <c r="AI1454">
        <v>4</v>
      </c>
      <c r="AJ1454">
        <v>100</v>
      </c>
      <c r="AL1454" s="1">
        <v>42276.041666666664</v>
      </c>
      <c r="AM1454">
        <v>2</v>
      </c>
      <c r="AN1454">
        <v>50</v>
      </c>
      <c r="AP1454" s="1">
        <v>42276.041666666664</v>
      </c>
      <c r="AQ1454">
        <v>86</v>
      </c>
      <c r="AR1454">
        <v>150</v>
      </c>
      <c r="AT1454" s="1">
        <v>42276.041666666664</v>
      </c>
      <c r="AU1454">
        <v>14</v>
      </c>
      <c r="AV1454">
        <v>100</v>
      </c>
      <c r="AX1454" s="1">
        <v>42276.041666666664</v>
      </c>
      <c r="AY1454">
        <v>8</v>
      </c>
      <c r="AZ1454">
        <v>50</v>
      </c>
      <c r="BB1454" s="1">
        <v>42276.041666666664</v>
      </c>
      <c r="BC1454">
        <v>17</v>
      </c>
      <c r="BD1454">
        <v>125</v>
      </c>
      <c r="BF1454" s="1">
        <v>42276.041666666664</v>
      </c>
      <c r="BG1454">
        <v>15</v>
      </c>
      <c r="BH1454">
        <v>75</v>
      </c>
      <c r="BJ1454" s="1">
        <v>42276.041666666664</v>
      </c>
      <c r="BK1454">
        <v>2</v>
      </c>
      <c r="BL1454">
        <v>50</v>
      </c>
      <c r="BN1454" s="1">
        <v>42276.041666666664</v>
      </c>
      <c r="BO1454">
        <v>4</v>
      </c>
      <c r="BP1454">
        <v>50</v>
      </c>
      <c r="BR1454" s="1"/>
      <c r="BV1454" s="1"/>
      <c r="BZ1454" s="1"/>
      <c r="CD1454" s="1"/>
      <c r="CH1454" s="1"/>
      <c r="CL1454" s="1"/>
      <c r="CP1454" s="1"/>
      <c r="CT1454" s="1"/>
      <c r="CX1454" s="1"/>
      <c r="DB1454" s="1"/>
      <c r="DF1454" s="1"/>
      <c r="DJ1454" s="1"/>
      <c r="DN1454" s="1"/>
      <c r="DR1454" s="1"/>
      <c r="DV1454" s="1"/>
      <c r="DZ1454" s="1"/>
      <c r="ED1454" s="1"/>
      <c r="EH1454" s="1"/>
      <c r="EL1454" s="1"/>
      <c r="EP1454" s="1"/>
      <c r="ET1454" s="1"/>
      <c r="EX1454" s="1"/>
      <c r="FB1454" s="1"/>
      <c r="FF1454" s="1"/>
      <c r="FJ1454" s="1"/>
      <c r="FN1454" s="1"/>
      <c r="FR1454" s="1"/>
      <c r="FV1454" s="1"/>
      <c r="FZ1454" s="1"/>
      <c r="GD1454" s="1"/>
      <c r="GH1454" s="1"/>
      <c r="GL1454" s="1"/>
      <c r="GP1454" s="1"/>
      <c r="GT1454" s="1"/>
      <c r="GX1454" s="1"/>
      <c r="HB1454" s="1"/>
      <c r="HF1454" s="1"/>
      <c r="HJ1454" s="1"/>
      <c r="HN1454" s="1"/>
      <c r="HR1454" s="1"/>
      <c r="HV1454" s="1"/>
      <c r="HZ1454" s="1"/>
      <c r="ID1454" s="1"/>
      <c r="IH1454" s="1"/>
      <c r="IL1454" s="1"/>
      <c r="IP1454" s="1"/>
      <c r="IT1454" s="1"/>
      <c r="IX1454" s="1"/>
      <c r="JB1454" s="1"/>
      <c r="JF1454" s="1"/>
      <c r="JJ1454" s="1"/>
      <c r="JN1454" s="1"/>
      <c r="JR1454" s="1"/>
      <c r="JV1454" s="1"/>
      <c r="JZ1454" s="1"/>
      <c r="KD1454" s="1"/>
      <c r="KH1454" s="1"/>
      <c r="KL1454" s="1"/>
      <c r="KP1454" s="1"/>
      <c r="KT1454" s="1"/>
      <c r="KX1454" s="1"/>
      <c r="LB1454" s="1"/>
      <c r="LF1454" s="1"/>
      <c r="LJ1454" s="1"/>
      <c r="LN1454" s="1"/>
      <c r="LR1454" s="1"/>
    </row>
    <row r="1455" spans="6:330">
      <c r="F1455" s="1">
        <v>42276.083333333336</v>
      </c>
      <c r="G1455">
        <v>150</v>
      </c>
      <c r="H1455">
        <v>250</v>
      </c>
      <c r="J1455" s="1">
        <v>42276.083333333336</v>
      </c>
      <c r="K1455">
        <v>8</v>
      </c>
      <c r="L1455">
        <v>150</v>
      </c>
      <c r="N1455" s="1">
        <v>42276.083333333336</v>
      </c>
      <c r="O1455">
        <v>8</v>
      </c>
      <c r="P1455">
        <v>75</v>
      </c>
      <c r="R1455" s="1">
        <v>42276.083333333336</v>
      </c>
      <c r="S1455">
        <v>4</v>
      </c>
      <c r="T1455">
        <v>100</v>
      </c>
      <c r="V1455" s="1">
        <v>42276.083333333336</v>
      </c>
      <c r="W1455">
        <v>0</v>
      </c>
      <c r="X1455">
        <v>75</v>
      </c>
      <c r="Z1455" s="1">
        <v>42276.083333333336</v>
      </c>
      <c r="AA1455">
        <v>0</v>
      </c>
      <c r="AB1455">
        <v>50</v>
      </c>
      <c r="AD1455" s="1">
        <v>42276.083333333336</v>
      </c>
      <c r="AE1455">
        <v>5</v>
      </c>
      <c r="AF1455">
        <v>250</v>
      </c>
      <c r="AH1455" s="1">
        <v>42276.083333333336</v>
      </c>
      <c r="AI1455">
        <v>3</v>
      </c>
      <c r="AJ1455">
        <v>100</v>
      </c>
      <c r="AL1455" s="1">
        <v>42276.083333333336</v>
      </c>
      <c r="AM1455">
        <v>1</v>
      </c>
      <c r="AN1455">
        <v>50</v>
      </c>
      <c r="AP1455" s="1">
        <v>42276.083333333336</v>
      </c>
      <c r="AQ1455">
        <v>72</v>
      </c>
      <c r="AR1455">
        <v>150</v>
      </c>
      <c r="AT1455" s="1">
        <v>42276.083333333336</v>
      </c>
      <c r="AU1455">
        <v>13</v>
      </c>
      <c r="AV1455">
        <v>100</v>
      </c>
      <c r="AX1455" s="1">
        <v>42276.083333333336</v>
      </c>
      <c r="AY1455">
        <v>3</v>
      </c>
      <c r="AZ1455">
        <v>50</v>
      </c>
      <c r="BB1455" s="1">
        <v>42276.083333333336</v>
      </c>
      <c r="BC1455">
        <v>9</v>
      </c>
      <c r="BD1455">
        <v>125</v>
      </c>
      <c r="BF1455" s="1">
        <v>42276.083333333336</v>
      </c>
      <c r="BG1455">
        <v>14</v>
      </c>
      <c r="BH1455">
        <v>75</v>
      </c>
      <c r="BJ1455" s="1">
        <v>42276.083333333336</v>
      </c>
      <c r="BK1455">
        <v>2</v>
      </c>
      <c r="BL1455">
        <v>50</v>
      </c>
      <c r="BN1455" s="1">
        <v>42276.083333333336</v>
      </c>
      <c r="BO1455">
        <v>0</v>
      </c>
      <c r="BP1455">
        <v>50</v>
      </c>
      <c r="BR1455" s="1"/>
      <c r="BV1455" s="1"/>
      <c r="BZ1455" s="1"/>
      <c r="CD1455" s="1"/>
      <c r="CH1455" s="1"/>
      <c r="CL1455" s="1"/>
      <c r="CP1455" s="1"/>
      <c r="CT1455" s="1"/>
      <c r="CX1455" s="1"/>
      <c r="DB1455" s="1"/>
      <c r="DF1455" s="1"/>
      <c r="DJ1455" s="1"/>
      <c r="DN1455" s="1"/>
      <c r="DR1455" s="1"/>
      <c r="DV1455" s="1"/>
      <c r="DZ1455" s="1"/>
      <c r="ED1455" s="1"/>
      <c r="EH1455" s="1"/>
      <c r="EL1455" s="1"/>
      <c r="EP1455" s="1"/>
      <c r="ET1455" s="1"/>
      <c r="EX1455" s="1"/>
      <c r="FB1455" s="1"/>
      <c r="FF1455" s="1"/>
      <c r="FJ1455" s="1"/>
      <c r="FN1455" s="1"/>
      <c r="FR1455" s="1"/>
      <c r="FV1455" s="1"/>
      <c r="FZ1455" s="1"/>
      <c r="GD1455" s="1"/>
      <c r="GH1455" s="1"/>
      <c r="GL1455" s="1"/>
      <c r="GP1455" s="1"/>
      <c r="GT1455" s="1"/>
      <c r="GX1455" s="1"/>
      <c r="HB1455" s="1"/>
      <c r="HF1455" s="1"/>
      <c r="HJ1455" s="1"/>
      <c r="HN1455" s="1"/>
      <c r="HR1455" s="1"/>
      <c r="HV1455" s="1"/>
      <c r="HZ1455" s="1"/>
      <c r="ID1455" s="1"/>
      <c r="IH1455" s="1"/>
      <c r="IL1455" s="1"/>
      <c r="IP1455" s="1"/>
      <c r="IT1455" s="1"/>
      <c r="IX1455" s="1"/>
      <c r="JB1455" s="1"/>
      <c r="JF1455" s="1"/>
      <c r="JJ1455" s="1"/>
      <c r="JN1455" s="1"/>
      <c r="JR1455" s="1"/>
      <c r="JV1455" s="1"/>
      <c r="JZ1455" s="1"/>
      <c r="KD1455" s="1"/>
      <c r="KH1455" s="1"/>
      <c r="KL1455" s="1"/>
      <c r="KP1455" s="1"/>
      <c r="KT1455" s="1"/>
      <c r="KX1455" s="1"/>
      <c r="LB1455" s="1"/>
      <c r="LF1455" s="1"/>
      <c r="LJ1455" s="1"/>
      <c r="LN1455" s="1"/>
      <c r="LR1455" s="1"/>
    </row>
    <row r="1456" spans="6:330">
      <c r="F1456" s="1">
        <v>42276.125</v>
      </c>
      <c r="G1456">
        <v>154</v>
      </c>
      <c r="H1456">
        <v>250</v>
      </c>
      <c r="J1456" s="1">
        <v>42276.125</v>
      </c>
      <c r="K1456">
        <v>6</v>
      </c>
      <c r="L1456">
        <v>150</v>
      </c>
      <c r="N1456" s="1">
        <v>42276.125</v>
      </c>
      <c r="O1456">
        <v>9</v>
      </c>
      <c r="P1456">
        <v>75</v>
      </c>
      <c r="R1456" s="1">
        <v>42276.125</v>
      </c>
      <c r="S1456">
        <v>2</v>
      </c>
      <c r="T1456">
        <v>100</v>
      </c>
      <c r="V1456" s="1">
        <v>42276.125</v>
      </c>
      <c r="W1456">
        <v>0</v>
      </c>
      <c r="X1456">
        <v>75</v>
      </c>
      <c r="Z1456" s="1">
        <v>42276.125</v>
      </c>
      <c r="AA1456">
        <v>0</v>
      </c>
      <c r="AB1456">
        <v>50</v>
      </c>
      <c r="AD1456" s="1">
        <v>42276.125</v>
      </c>
      <c r="AE1456">
        <v>5</v>
      </c>
      <c r="AF1456">
        <v>250</v>
      </c>
      <c r="AH1456" s="1">
        <v>42276.125</v>
      </c>
      <c r="AI1456">
        <v>3</v>
      </c>
      <c r="AJ1456">
        <v>100</v>
      </c>
      <c r="AL1456" s="1">
        <v>42276.125</v>
      </c>
      <c r="AM1456">
        <v>1</v>
      </c>
      <c r="AN1456">
        <v>50</v>
      </c>
      <c r="AP1456" s="1">
        <v>42276.125</v>
      </c>
      <c r="AQ1456">
        <v>60</v>
      </c>
      <c r="AR1456">
        <v>150</v>
      </c>
      <c r="AT1456" s="1">
        <v>42276.125</v>
      </c>
      <c r="AU1456">
        <v>14</v>
      </c>
      <c r="AV1456">
        <v>100</v>
      </c>
      <c r="AX1456" s="1">
        <v>42276.125</v>
      </c>
      <c r="AY1456">
        <v>2</v>
      </c>
      <c r="AZ1456">
        <v>50</v>
      </c>
      <c r="BB1456" s="1">
        <v>42276.125</v>
      </c>
      <c r="BC1456">
        <v>8</v>
      </c>
      <c r="BD1456">
        <v>125</v>
      </c>
      <c r="BF1456" s="1">
        <v>42276.125</v>
      </c>
      <c r="BG1456">
        <v>13</v>
      </c>
      <c r="BH1456">
        <v>75</v>
      </c>
      <c r="BJ1456" s="1">
        <v>42276.125</v>
      </c>
      <c r="BK1456">
        <v>2</v>
      </c>
      <c r="BL1456">
        <v>50</v>
      </c>
      <c r="BN1456" s="1">
        <v>42276.125</v>
      </c>
      <c r="BO1456">
        <v>0</v>
      </c>
      <c r="BP1456">
        <v>50</v>
      </c>
      <c r="BR1456" s="1"/>
      <c r="BV1456" s="1"/>
      <c r="BZ1456" s="1"/>
      <c r="CD1456" s="1"/>
      <c r="CH1456" s="1"/>
      <c r="CL1456" s="1"/>
      <c r="CP1456" s="1"/>
      <c r="CT1456" s="1"/>
      <c r="CX1456" s="1"/>
      <c r="DB1456" s="1"/>
      <c r="DF1456" s="1"/>
      <c r="DJ1456" s="1"/>
      <c r="DN1456" s="1"/>
      <c r="DR1456" s="1"/>
      <c r="DV1456" s="1"/>
      <c r="DZ1456" s="1"/>
      <c r="ED1456" s="1"/>
      <c r="EH1456" s="1"/>
      <c r="EL1456" s="1"/>
      <c r="EP1456" s="1"/>
      <c r="ET1456" s="1"/>
      <c r="EX1456" s="1"/>
      <c r="FB1456" s="1"/>
      <c r="FF1456" s="1"/>
      <c r="FJ1456" s="1"/>
      <c r="FN1456" s="1"/>
      <c r="FR1456" s="1"/>
      <c r="FV1456" s="1"/>
      <c r="FZ1456" s="1"/>
      <c r="GD1456" s="1"/>
      <c r="GH1456" s="1"/>
      <c r="GL1456" s="1"/>
      <c r="GP1456" s="1"/>
      <c r="GT1456" s="1"/>
      <c r="GX1456" s="1"/>
      <c r="HB1456" s="1"/>
      <c r="HF1456" s="1"/>
      <c r="HJ1456" s="1"/>
      <c r="HN1456" s="1"/>
      <c r="HR1456" s="1"/>
      <c r="HV1456" s="1"/>
      <c r="HZ1456" s="1"/>
      <c r="ID1456" s="1"/>
      <c r="IH1456" s="1"/>
      <c r="IL1456" s="1"/>
      <c r="IP1456" s="1"/>
      <c r="IT1456" s="1"/>
      <c r="IX1456" s="1"/>
      <c r="JB1456" s="1"/>
      <c r="JF1456" s="1"/>
      <c r="JJ1456" s="1"/>
      <c r="JN1456" s="1"/>
      <c r="JR1456" s="1"/>
      <c r="JV1456" s="1"/>
      <c r="JZ1456" s="1"/>
      <c r="KD1456" s="1"/>
      <c r="KH1456" s="1"/>
      <c r="KL1456" s="1"/>
      <c r="KP1456" s="1"/>
      <c r="KT1456" s="1"/>
      <c r="KX1456" s="1"/>
      <c r="LB1456" s="1"/>
      <c r="LF1456" s="1"/>
      <c r="LJ1456" s="1"/>
      <c r="LN1456" s="1"/>
      <c r="LR1456" s="1"/>
    </row>
    <row r="1457" spans="6:330">
      <c r="F1457" s="1">
        <v>42276.166666666664</v>
      </c>
      <c r="G1457">
        <v>162</v>
      </c>
      <c r="H1457">
        <v>250</v>
      </c>
      <c r="J1457" s="1">
        <v>42276.166666666664</v>
      </c>
      <c r="K1457">
        <v>7</v>
      </c>
      <c r="L1457">
        <v>150</v>
      </c>
      <c r="N1457" s="1">
        <v>42276.166666666664</v>
      </c>
      <c r="O1457">
        <v>6</v>
      </c>
      <c r="P1457">
        <v>75</v>
      </c>
      <c r="R1457" s="1">
        <v>42276.166666666664</v>
      </c>
      <c r="S1457">
        <v>3</v>
      </c>
      <c r="T1457">
        <v>100</v>
      </c>
      <c r="V1457" s="1">
        <v>42276.166666666664</v>
      </c>
      <c r="W1457">
        <v>0</v>
      </c>
      <c r="X1457">
        <v>75</v>
      </c>
      <c r="Z1457" s="1">
        <v>42276.166666666664</v>
      </c>
      <c r="AA1457">
        <v>0</v>
      </c>
      <c r="AB1457">
        <v>50</v>
      </c>
      <c r="AD1457" s="1">
        <v>42276.166666666664</v>
      </c>
      <c r="AE1457">
        <v>6</v>
      </c>
      <c r="AF1457">
        <v>250</v>
      </c>
      <c r="AH1457" s="1">
        <v>42276.166666666664</v>
      </c>
      <c r="AI1457">
        <v>3</v>
      </c>
      <c r="AJ1457">
        <v>100</v>
      </c>
      <c r="AL1457" s="1">
        <v>42276.166666666664</v>
      </c>
      <c r="AM1457">
        <v>1</v>
      </c>
      <c r="AN1457">
        <v>50</v>
      </c>
      <c r="AP1457" s="1">
        <v>42276.166666666664</v>
      </c>
      <c r="AQ1457">
        <v>59</v>
      </c>
      <c r="AR1457">
        <v>150</v>
      </c>
      <c r="AT1457" s="1">
        <v>42276.166666666664</v>
      </c>
      <c r="AU1457">
        <v>14</v>
      </c>
      <c r="AV1457">
        <v>100</v>
      </c>
      <c r="AX1457" s="1">
        <v>42276.166666666664</v>
      </c>
      <c r="AY1457">
        <v>2</v>
      </c>
      <c r="AZ1457">
        <v>50</v>
      </c>
      <c r="BB1457" s="1">
        <v>42276.166666666664</v>
      </c>
      <c r="BC1457">
        <v>6</v>
      </c>
      <c r="BD1457">
        <v>125</v>
      </c>
      <c r="BF1457" s="1">
        <v>42276.166666666664</v>
      </c>
      <c r="BG1457">
        <v>12</v>
      </c>
      <c r="BH1457">
        <v>75</v>
      </c>
      <c r="BJ1457" s="1">
        <v>42276.166666666664</v>
      </c>
      <c r="BK1457">
        <v>2</v>
      </c>
      <c r="BL1457">
        <v>50</v>
      </c>
      <c r="BN1457" s="1">
        <v>42276.166666666664</v>
      </c>
      <c r="BO1457">
        <v>0</v>
      </c>
      <c r="BP1457">
        <v>50</v>
      </c>
      <c r="BR1457" s="1"/>
      <c r="BV1457" s="1"/>
      <c r="BZ1457" s="1"/>
      <c r="CD1457" s="1"/>
      <c r="CH1457" s="1"/>
      <c r="CL1457" s="1"/>
      <c r="CP1457" s="1"/>
      <c r="CT1457" s="1"/>
      <c r="CX1457" s="1"/>
      <c r="DB1457" s="1"/>
      <c r="DF1457" s="1"/>
      <c r="DJ1457" s="1"/>
      <c r="DN1457" s="1"/>
      <c r="DR1457" s="1"/>
      <c r="DV1457" s="1"/>
      <c r="DZ1457" s="1"/>
      <c r="ED1457" s="1"/>
      <c r="EH1457" s="1"/>
      <c r="EL1457" s="1"/>
      <c r="EP1457" s="1"/>
      <c r="ET1457" s="1"/>
      <c r="EX1457" s="1"/>
      <c r="FB1457" s="1"/>
      <c r="FF1457" s="1"/>
      <c r="FJ1457" s="1"/>
      <c r="FN1457" s="1"/>
      <c r="FR1457" s="1"/>
      <c r="FV1457" s="1"/>
      <c r="FZ1457" s="1"/>
      <c r="GD1457" s="1"/>
      <c r="GH1457" s="1"/>
      <c r="GL1457" s="1"/>
      <c r="GP1457" s="1"/>
      <c r="GT1457" s="1"/>
      <c r="GX1457" s="1"/>
      <c r="HB1457" s="1"/>
      <c r="HF1457" s="1"/>
      <c r="HJ1457" s="1"/>
      <c r="HN1457" s="1"/>
      <c r="HR1457" s="1"/>
      <c r="HV1457" s="1"/>
      <c r="HZ1457" s="1"/>
      <c r="ID1457" s="1"/>
      <c r="IH1457" s="1"/>
      <c r="IL1457" s="1"/>
      <c r="IP1457" s="1"/>
      <c r="IT1457" s="1"/>
      <c r="IX1457" s="1"/>
      <c r="JB1457" s="1"/>
      <c r="JF1457" s="1"/>
      <c r="JJ1457" s="1"/>
      <c r="JN1457" s="1"/>
      <c r="JR1457" s="1"/>
      <c r="JV1457" s="1"/>
      <c r="JZ1457" s="1"/>
      <c r="KD1457" s="1"/>
      <c r="KH1457" s="1"/>
      <c r="KL1457" s="1"/>
      <c r="KP1457" s="1"/>
      <c r="KT1457" s="1"/>
      <c r="KX1457" s="1"/>
      <c r="LB1457" s="1"/>
      <c r="LF1457" s="1"/>
      <c r="LJ1457" s="1"/>
      <c r="LN1457" s="1"/>
      <c r="LR1457" s="1"/>
    </row>
    <row r="1458" spans="6:330">
      <c r="F1458" s="1">
        <v>42276.208333333336</v>
      </c>
      <c r="G1458">
        <v>156</v>
      </c>
      <c r="H1458">
        <v>250</v>
      </c>
      <c r="J1458" s="1">
        <v>42276.208333333336</v>
      </c>
      <c r="K1458">
        <v>7</v>
      </c>
      <c r="L1458">
        <v>150</v>
      </c>
      <c r="N1458" s="1">
        <v>42276.208333333336</v>
      </c>
      <c r="O1458">
        <v>6</v>
      </c>
      <c r="P1458">
        <v>75</v>
      </c>
      <c r="R1458" s="1">
        <v>42276.208333333336</v>
      </c>
      <c r="S1458">
        <v>8</v>
      </c>
      <c r="T1458">
        <v>100</v>
      </c>
      <c r="V1458" s="1">
        <v>42276.208333333336</v>
      </c>
      <c r="W1458">
        <v>0</v>
      </c>
      <c r="X1458">
        <v>75</v>
      </c>
      <c r="Z1458" s="1">
        <v>42276.208333333336</v>
      </c>
      <c r="AA1458">
        <v>1</v>
      </c>
      <c r="AB1458">
        <v>50</v>
      </c>
      <c r="AD1458" s="1">
        <v>42276.208333333336</v>
      </c>
      <c r="AE1458">
        <v>4</v>
      </c>
      <c r="AF1458">
        <v>250</v>
      </c>
      <c r="AH1458" s="1">
        <v>42276.208333333336</v>
      </c>
      <c r="AI1458">
        <v>3</v>
      </c>
      <c r="AJ1458">
        <v>100</v>
      </c>
      <c r="AL1458" s="1">
        <v>42276.208333333336</v>
      </c>
      <c r="AM1458">
        <v>1</v>
      </c>
      <c r="AN1458">
        <v>50</v>
      </c>
      <c r="AP1458" s="1">
        <v>42276.208333333336</v>
      </c>
      <c r="AQ1458">
        <v>67</v>
      </c>
      <c r="AR1458">
        <v>150</v>
      </c>
      <c r="AT1458" s="1">
        <v>42276.208333333336</v>
      </c>
      <c r="AU1458">
        <v>13</v>
      </c>
      <c r="AV1458">
        <v>100</v>
      </c>
      <c r="AX1458" s="1">
        <v>42276.208333333336</v>
      </c>
      <c r="AY1458">
        <v>3</v>
      </c>
      <c r="AZ1458">
        <v>50</v>
      </c>
      <c r="BB1458" s="1">
        <v>42276.208333333336</v>
      </c>
      <c r="BC1458">
        <v>7</v>
      </c>
      <c r="BD1458">
        <v>125</v>
      </c>
      <c r="BF1458" s="1">
        <v>42276.208333333336</v>
      </c>
      <c r="BG1458">
        <v>14</v>
      </c>
      <c r="BH1458">
        <v>75</v>
      </c>
      <c r="BJ1458" s="1">
        <v>42276.208333333336</v>
      </c>
      <c r="BK1458">
        <v>2</v>
      </c>
      <c r="BL1458">
        <v>50</v>
      </c>
      <c r="BN1458" s="1">
        <v>42276.208333333336</v>
      </c>
      <c r="BO1458">
        <v>1</v>
      </c>
      <c r="BP1458">
        <v>50</v>
      </c>
      <c r="BR1458" s="1"/>
      <c r="BV1458" s="1"/>
      <c r="BZ1458" s="1"/>
      <c r="CD1458" s="1"/>
      <c r="CH1458" s="1"/>
      <c r="CL1458" s="1"/>
      <c r="CP1458" s="1"/>
      <c r="CT1458" s="1"/>
      <c r="CX1458" s="1"/>
      <c r="DB1458" s="1"/>
      <c r="DF1458" s="1"/>
      <c r="DJ1458" s="1"/>
      <c r="DN1458" s="1"/>
      <c r="DR1458" s="1"/>
      <c r="DV1458" s="1"/>
      <c r="DZ1458" s="1"/>
      <c r="ED1458" s="1"/>
      <c r="EH1458" s="1"/>
      <c r="EL1458" s="1"/>
      <c r="EP1458" s="1"/>
      <c r="ET1458" s="1"/>
      <c r="EX1458" s="1"/>
      <c r="FB1458" s="1"/>
      <c r="FF1458" s="1"/>
      <c r="FJ1458" s="1"/>
      <c r="FN1458" s="1"/>
      <c r="FR1458" s="1"/>
      <c r="FV1458" s="1"/>
      <c r="FZ1458" s="1"/>
      <c r="GD1458" s="1"/>
      <c r="GH1458" s="1"/>
      <c r="GL1458" s="1"/>
      <c r="GP1458" s="1"/>
      <c r="GT1458" s="1"/>
      <c r="GX1458" s="1"/>
      <c r="HB1458" s="1"/>
      <c r="HF1458" s="1"/>
      <c r="HJ1458" s="1"/>
      <c r="HN1458" s="1"/>
      <c r="HR1458" s="1"/>
      <c r="HV1458" s="1"/>
      <c r="HZ1458" s="1"/>
      <c r="ID1458" s="1"/>
      <c r="IH1458" s="1"/>
      <c r="IL1458" s="1"/>
      <c r="IP1458" s="1"/>
      <c r="IT1458" s="1"/>
      <c r="IX1458" s="1"/>
      <c r="JB1458" s="1"/>
      <c r="JF1458" s="1"/>
      <c r="JJ1458" s="1"/>
      <c r="JN1458" s="1"/>
      <c r="JR1458" s="1"/>
      <c r="JV1458" s="1"/>
      <c r="JZ1458" s="1"/>
      <c r="KD1458" s="1"/>
      <c r="KH1458" s="1"/>
      <c r="KL1458" s="1"/>
      <c r="KP1458" s="1"/>
      <c r="KT1458" s="1"/>
      <c r="KX1458" s="1"/>
      <c r="LB1458" s="1"/>
      <c r="LF1458" s="1"/>
      <c r="LJ1458" s="1"/>
      <c r="LN1458" s="1"/>
      <c r="LR1458" s="1"/>
    </row>
    <row r="1459" spans="6:330">
      <c r="F1459" s="1">
        <v>42276.25</v>
      </c>
      <c r="G1459">
        <v>170</v>
      </c>
      <c r="H1459">
        <v>250</v>
      </c>
      <c r="J1459" s="1">
        <v>42276.25</v>
      </c>
      <c r="K1459">
        <v>10</v>
      </c>
      <c r="L1459">
        <v>150</v>
      </c>
      <c r="N1459" s="1">
        <v>42276.25</v>
      </c>
      <c r="O1459">
        <v>12</v>
      </c>
      <c r="P1459">
        <v>75</v>
      </c>
      <c r="R1459" s="1">
        <v>42276.25</v>
      </c>
      <c r="S1459">
        <v>19</v>
      </c>
      <c r="T1459">
        <v>100</v>
      </c>
      <c r="V1459" s="1">
        <v>42276.25</v>
      </c>
      <c r="W1459">
        <v>0</v>
      </c>
      <c r="X1459">
        <v>75</v>
      </c>
      <c r="Z1459" s="1">
        <v>42276.25</v>
      </c>
      <c r="AA1459">
        <v>3</v>
      </c>
      <c r="AB1459">
        <v>50</v>
      </c>
      <c r="AD1459" s="1">
        <v>42276.25</v>
      </c>
      <c r="AE1459">
        <v>8</v>
      </c>
      <c r="AF1459">
        <v>250</v>
      </c>
      <c r="AH1459" s="1">
        <v>42276.25</v>
      </c>
      <c r="AI1459">
        <v>5</v>
      </c>
      <c r="AJ1459">
        <v>100</v>
      </c>
      <c r="AL1459" s="1">
        <v>42276.25</v>
      </c>
      <c r="AM1459">
        <v>2</v>
      </c>
      <c r="AN1459">
        <v>50</v>
      </c>
      <c r="AP1459" s="1">
        <v>42276.25</v>
      </c>
      <c r="AQ1459">
        <v>80</v>
      </c>
      <c r="AR1459">
        <v>150</v>
      </c>
      <c r="AT1459" s="1">
        <v>42276.25</v>
      </c>
      <c r="AU1459">
        <v>14</v>
      </c>
      <c r="AV1459">
        <v>100</v>
      </c>
      <c r="AX1459" s="1">
        <v>42276.25</v>
      </c>
      <c r="AY1459">
        <v>4</v>
      </c>
      <c r="AZ1459">
        <v>50</v>
      </c>
      <c r="BB1459" s="1">
        <v>42276.25</v>
      </c>
      <c r="BC1459">
        <v>24</v>
      </c>
      <c r="BD1459">
        <v>125</v>
      </c>
      <c r="BF1459" s="1">
        <v>42276.25</v>
      </c>
      <c r="BG1459">
        <v>16</v>
      </c>
      <c r="BH1459">
        <v>75</v>
      </c>
      <c r="BJ1459" s="1">
        <v>42276.25</v>
      </c>
      <c r="BK1459">
        <v>4</v>
      </c>
      <c r="BL1459">
        <v>50</v>
      </c>
      <c r="BN1459" s="1">
        <v>42276.25</v>
      </c>
      <c r="BO1459">
        <v>3</v>
      </c>
      <c r="BP1459">
        <v>50</v>
      </c>
      <c r="BR1459" s="1"/>
      <c r="BV1459" s="1"/>
      <c r="BZ1459" s="1"/>
      <c r="CD1459" s="1"/>
      <c r="CH1459" s="1"/>
      <c r="CL1459" s="1"/>
      <c r="CP1459" s="1"/>
      <c r="CT1459" s="1"/>
      <c r="CX1459" s="1"/>
      <c r="DB1459" s="1"/>
      <c r="DF1459" s="1"/>
      <c r="DJ1459" s="1"/>
      <c r="DN1459" s="1"/>
      <c r="DR1459" s="1"/>
      <c r="DV1459" s="1"/>
      <c r="DZ1459" s="1"/>
      <c r="ED1459" s="1"/>
      <c r="EH1459" s="1"/>
      <c r="EL1459" s="1"/>
      <c r="EP1459" s="1"/>
      <c r="ET1459" s="1"/>
      <c r="EX1459" s="1"/>
      <c r="FB1459" s="1"/>
      <c r="FF1459" s="1"/>
      <c r="FJ1459" s="1"/>
      <c r="FN1459" s="1"/>
      <c r="FR1459" s="1"/>
      <c r="FV1459" s="1"/>
      <c r="FZ1459" s="1"/>
      <c r="GD1459" s="1"/>
      <c r="GH1459" s="1"/>
      <c r="GL1459" s="1"/>
      <c r="GP1459" s="1"/>
      <c r="GT1459" s="1"/>
      <c r="GX1459" s="1"/>
      <c r="HB1459" s="1"/>
      <c r="HF1459" s="1"/>
      <c r="HJ1459" s="1"/>
      <c r="HN1459" s="1"/>
      <c r="HR1459" s="1"/>
      <c r="HV1459" s="1"/>
      <c r="HZ1459" s="1"/>
      <c r="ID1459" s="1"/>
      <c r="IH1459" s="1"/>
      <c r="IL1459" s="1"/>
      <c r="IP1459" s="1"/>
      <c r="IT1459" s="1"/>
      <c r="IX1459" s="1"/>
      <c r="JB1459" s="1"/>
      <c r="JF1459" s="1"/>
      <c r="JJ1459" s="1"/>
      <c r="JN1459" s="1"/>
      <c r="JR1459" s="1"/>
      <c r="JV1459" s="1"/>
      <c r="JZ1459" s="1"/>
      <c r="KD1459" s="1"/>
      <c r="KH1459" s="1"/>
      <c r="KL1459" s="1"/>
      <c r="KP1459" s="1"/>
      <c r="KT1459" s="1"/>
      <c r="KX1459" s="1"/>
      <c r="LB1459" s="1"/>
      <c r="LF1459" s="1"/>
      <c r="LJ1459" s="1"/>
      <c r="LN1459" s="1"/>
      <c r="LR1459" s="1"/>
    </row>
    <row r="1460" spans="6:330">
      <c r="F1460" s="1">
        <v>42276.291666666664</v>
      </c>
      <c r="G1460">
        <v>207</v>
      </c>
      <c r="H1460">
        <v>250</v>
      </c>
      <c r="J1460" s="1">
        <v>42276.291666666664</v>
      </c>
      <c r="K1460">
        <v>28</v>
      </c>
      <c r="L1460">
        <v>150</v>
      </c>
      <c r="N1460" s="1">
        <v>42276.291666666664</v>
      </c>
      <c r="O1460">
        <v>33</v>
      </c>
      <c r="P1460">
        <v>75</v>
      </c>
      <c r="R1460" s="1">
        <v>42276.291666666664</v>
      </c>
      <c r="S1460">
        <v>45</v>
      </c>
      <c r="T1460">
        <v>100</v>
      </c>
      <c r="V1460" s="1">
        <v>42276.291666666664</v>
      </c>
      <c r="W1460">
        <v>0</v>
      </c>
      <c r="X1460">
        <v>75</v>
      </c>
      <c r="Z1460" s="1">
        <v>42276.291666666664</v>
      </c>
      <c r="AA1460">
        <v>13</v>
      </c>
      <c r="AB1460">
        <v>50</v>
      </c>
      <c r="AD1460" s="1">
        <v>42276.291666666664</v>
      </c>
      <c r="AE1460">
        <v>29</v>
      </c>
      <c r="AF1460">
        <v>250</v>
      </c>
      <c r="AH1460" s="1">
        <v>42276.291666666664</v>
      </c>
      <c r="AI1460">
        <v>13</v>
      </c>
      <c r="AJ1460">
        <v>100</v>
      </c>
      <c r="AL1460" s="1">
        <v>42276.291666666664</v>
      </c>
      <c r="AM1460">
        <v>10</v>
      </c>
      <c r="AN1460">
        <v>50</v>
      </c>
      <c r="AP1460" s="1">
        <v>42276.291666666664</v>
      </c>
      <c r="AQ1460">
        <v>86</v>
      </c>
      <c r="AR1460">
        <v>150</v>
      </c>
      <c r="AT1460" s="1">
        <v>42276.291666666664</v>
      </c>
      <c r="AU1460">
        <v>16</v>
      </c>
      <c r="AV1460">
        <v>100</v>
      </c>
      <c r="AX1460" s="1">
        <v>42276.291666666664</v>
      </c>
      <c r="AY1460">
        <v>8</v>
      </c>
      <c r="AZ1460">
        <v>50</v>
      </c>
      <c r="BB1460" s="1">
        <v>42276.291666666664</v>
      </c>
      <c r="BC1460">
        <v>48</v>
      </c>
      <c r="BD1460">
        <v>125</v>
      </c>
      <c r="BF1460" s="1">
        <v>42276.291666666664</v>
      </c>
      <c r="BG1460">
        <v>18</v>
      </c>
      <c r="BH1460">
        <v>75</v>
      </c>
      <c r="BJ1460" s="1">
        <v>42276.291666666664</v>
      </c>
      <c r="BK1460">
        <v>6</v>
      </c>
      <c r="BL1460">
        <v>50</v>
      </c>
      <c r="BN1460" s="1">
        <v>42276.291666666664</v>
      </c>
      <c r="BO1460">
        <v>13</v>
      </c>
      <c r="BP1460">
        <v>50</v>
      </c>
      <c r="BR1460" s="1"/>
      <c r="BV1460" s="1"/>
      <c r="BZ1460" s="1"/>
      <c r="CD1460" s="1"/>
      <c r="CH1460" s="1"/>
      <c r="CL1460" s="1"/>
      <c r="CP1460" s="1"/>
      <c r="CT1460" s="1"/>
      <c r="CX1460" s="1"/>
      <c r="DB1460" s="1"/>
      <c r="DF1460" s="1"/>
      <c r="DJ1460" s="1"/>
      <c r="DN1460" s="1"/>
      <c r="DR1460" s="1"/>
      <c r="DV1460" s="1"/>
      <c r="DZ1460" s="1"/>
      <c r="ED1460" s="1"/>
      <c r="EH1460" s="1"/>
      <c r="EL1460" s="1"/>
      <c r="EP1460" s="1"/>
      <c r="ET1460" s="1"/>
      <c r="EX1460" s="1"/>
      <c r="FB1460" s="1"/>
      <c r="FF1460" s="1"/>
      <c r="FJ1460" s="1"/>
      <c r="FN1460" s="1"/>
      <c r="FR1460" s="1"/>
      <c r="FV1460" s="1"/>
      <c r="FZ1460" s="1"/>
      <c r="GD1460" s="1"/>
      <c r="GH1460" s="1"/>
      <c r="GL1460" s="1"/>
      <c r="GP1460" s="1"/>
      <c r="GT1460" s="1"/>
      <c r="GX1460" s="1"/>
      <c r="HB1460" s="1"/>
      <c r="HF1460" s="1"/>
      <c r="HJ1460" s="1"/>
      <c r="HN1460" s="1"/>
      <c r="HR1460" s="1"/>
      <c r="HV1460" s="1"/>
      <c r="HZ1460" s="1"/>
      <c r="ID1460" s="1"/>
      <c r="IH1460" s="1"/>
      <c r="IL1460" s="1"/>
      <c r="IP1460" s="1"/>
      <c r="IT1460" s="1"/>
      <c r="IX1460" s="1"/>
      <c r="JB1460" s="1"/>
      <c r="JF1460" s="1"/>
      <c r="JJ1460" s="1"/>
      <c r="JN1460" s="1"/>
      <c r="JR1460" s="1"/>
      <c r="JV1460" s="1"/>
      <c r="JZ1460" s="1"/>
      <c r="KD1460" s="1"/>
      <c r="KH1460" s="1"/>
      <c r="KL1460" s="1"/>
      <c r="KP1460" s="1"/>
      <c r="KT1460" s="1"/>
      <c r="KX1460" s="1"/>
      <c r="LB1460" s="1"/>
      <c r="LF1460" s="1"/>
      <c r="LJ1460" s="1"/>
      <c r="LN1460" s="1"/>
      <c r="LR1460" s="1"/>
    </row>
    <row r="1461" spans="6:330">
      <c r="F1461" s="1">
        <v>42276.333333333336</v>
      </c>
      <c r="G1461">
        <v>229</v>
      </c>
      <c r="H1461">
        <v>250</v>
      </c>
      <c r="J1461" s="1">
        <v>42276.333333333336</v>
      </c>
      <c r="K1461">
        <v>64</v>
      </c>
      <c r="L1461">
        <v>150</v>
      </c>
      <c r="N1461" s="1">
        <v>42276.333333333336</v>
      </c>
      <c r="O1461">
        <v>41</v>
      </c>
      <c r="P1461">
        <v>75</v>
      </c>
      <c r="R1461" s="1">
        <v>42276.333333333336</v>
      </c>
      <c r="S1461">
        <v>56</v>
      </c>
      <c r="T1461">
        <v>100</v>
      </c>
      <c r="V1461" s="1">
        <v>42276.333333333336</v>
      </c>
      <c r="W1461">
        <v>0</v>
      </c>
      <c r="X1461">
        <v>75</v>
      </c>
      <c r="Z1461" s="1">
        <v>42276.333333333336</v>
      </c>
      <c r="AA1461">
        <v>16</v>
      </c>
      <c r="AB1461">
        <v>50</v>
      </c>
      <c r="AD1461" s="1">
        <v>42276.333333333336</v>
      </c>
      <c r="AE1461">
        <v>57</v>
      </c>
      <c r="AF1461">
        <v>250</v>
      </c>
      <c r="AH1461" s="1">
        <v>42276.333333333336</v>
      </c>
      <c r="AI1461">
        <v>40</v>
      </c>
      <c r="AJ1461">
        <v>100</v>
      </c>
      <c r="AL1461" s="1">
        <v>42276.333333333336</v>
      </c>
      <c r="AM1461">
        <v>12</v>
      </c>
      <c r="AN1461">
        <v>50</v>
      </c>
      <c r="AP1461" s="1">
        <v>42276.333333333336</v>
      </c>
      <c r="AQ1461">
        <v>118</v>
      </c>
      <c r="AR1461">
        <v>150</v>
      </c>
      <c r="AT1461" s="1">
        <v>42276.333333333336</v>
      </c>
      <c r="AU1461">
        <v>27</v>
      </c>
      <c r="AV1461">
        <v>100</v>
      </c>
      <c r="AX1461" s="1">
        <v>42276.333333333336</v>
      </c>
      <c r="AY1461">
        <v>18</v>
      </c>
      <c r="AZ1461">
        <v>50</v>
      </c>
      <c r="BB1461" s="1">
        <v>42276.333333333336</v>
      </c>
      <c r="BC1461">
        <v>52</v>
      </c>
      <c r="BD1461">
        <v>125</v>
      </c>
      <c r="BF1461" s="1">
        <v>42276.333333333336</v>
      </c>
      <c r="BG1461">
        <v>23</v>
      </c>
      <c r="BH1461">
        <v>75</v>
      </c>
      <c r="BJ1461" s="1">
        <v>42276.333333333336</v>
      </c>
      <c r="BK1461">
        <v>13</v>
      </c>
      <c r="BL1461">
        <v>50</v>
      </c>
      <c r="BN1461" s="1">
        <v>42276.333333333336</v>
      </c>
      <c r="BO1461">
        <v>16</v>
      </c>
      <c r="BP1461">
        <v>50</v>
      </c>
      <c r="BR1461" s="1"/>
      <c r="BV1461" s="1"/>
      <c r="BZ1461" s="1"/>
      <c r="CD1461" s="1"/>
      <c r="CH1461" s="1"/>
      <c r="CL1461" s="1"/>
      <c r="CP1461" s="1"/>
      <c r="CT1461" s="1"/>
      <c r="CX1461" s="1"/>
      <c r="DB1461" s="1"/>
      <c r="DF1461" s="1"/>
      <c r="DJ1461" s="1"/>
      <c r="DN1461" s="1"/>
      <c r="DR1461" s="1"/>
      <c r="DV1461" s="1"/>
      <c r="DZ1461" s="1"/>
      <c r="ED1461" s="1"/>
      <c r="EH1461" s="1"/>
      <c r="EL1461" s="1"/>
      <c r="EP1461" s="1"/>
      <c r="ET1461" s="1"/>
      <c r="EX1461" s="1"/>
      <c r="FB1461" s="1"/>
      <c r="FF1461" s="1"/>
      <c r="FJ1461" s="1"/>
      <c r="FN1461" s="1"/>
      <c r="FR1461" s="1"/>
      <c r="FV1461" s="1"/>
      <c r="FZ1461" s="1"/>
      <c r="GD1461" s="1"/>
      <c r="GH1461" s="1"/>
      <c r="GL1461" s="1"/>
      <c r="GP1461" s="1"/>
      <c r="GT1461" s="1"/>
      <c r="GX1461" s="1"/>
      <c r="HB1461" s="1"/>
      <c r="HF1461" s="1"/>
      <c r="HJ1461" s="1"/>
      <c r="HN1461" s="1"/>
      <c r="HR1461" s="1"/>
      <c r="HV1461" s="1"/>
      <c r="HZ1461" s="1"/>
      <c r="ID1461" s="1"/>
      <c r="IH1461" s="1"/>
      <c r="IL1461" s="1"/>
      <c r="IP1461" s="1"/>
      <c r="IT1461" s="1"/>
      <c r="IX1461" s="1"/>
      <c r="JB1461" s="1"/>
      <c r="JF1461" s="1"/>
      <c r="JJ1461" s="1"/>
      <c r="JN1461" s="1"/>
      <c r="JR1461" s="1"/>
      <c r="JV1461" s="1"/>
      <c r="JZ1461" s="1"/>
      <c r="KD1461" s="1"/>
      <c r="KH1461" s="1"/>
      <c r="KL1461" s="1"/>
      <c r="KP1461" s="1"/>
      <c r="KT1461" s="1"/>
      <c r="KX1461" s="1"/>
      <c r="LB1461" s="1"/>
      <c r="LF1461" s="1"/>
      <c r="LJ1461" s="1"/>
      <c r="LN1461" s="1"/>
      <c r="LR1461" s="1"/>
    </row>
    <row r="1462" spans="6:330">
      <c r="F1462" s="1">
        <v>42276.375</v>
      </c>
      <c r="G1462">
        <v>226</v>
      </c>
      <c r="H1462">
        <v>250</v>
      </c>
      <c r="J1462" s="1">
        <v>42276.375</v>
      </c>
      <c r="K1462">
        <v>78</v>
      </c>
      <c r="L1462">
        <v>150</v>
      </c>
      <c r="N1462" s="1">
        <v>42276.375</v>
      </c>
      <c r="O1462">
        <v>46</v>
      </c>
      <c r="P1462">
        <v>75</v>
      </c>
      <c r="R1462" s="1">
        <v>42276.375</v>
      </c>
      <c r="S1462">
        <v>53</v>
      </c>
      <c r="T1462">
        <v>100</v>
      </c>
      <c r="V1462" s="1">
        <v>42276.375</v>
      </c>
      <c r="W1462">
        <v>0</v>
      </c>
      <c r="X1462">
        <v>75</v>
      </c>
      <c r="Z1462" s="1">
        <v>42276.375</v>
      </c>
      <c r="AA1462">
        <v>11</v>
      </c>
      <c r="AB1462">
        <v>50</v>
      </c>
      <c r="AD1462" s="1">
        <v>42276.375</v>
      </c>
      <c r="AE1462">
        <v>60</v>
      </c>
      <c r="AF1462">
        <v>250</v>
      </c>
      <c r="AH1462" s="1">
        <v>42276.375</v>
      </c>
      <c r="AI1462">
        <v>51</v>
      </c>
      <c r="AJ1462">
        <v>100</v>
      </c>
      <c r="AL1462" s="1">
        <v>42276.375</v>
      </c>
      <c r="AM1462">
        <v>15</v>
      </c>
      <c r="AN1462">
        <v>50</v>
      </c>
      <c r="AP1462" s="1">
        <v>42276.375</v>
      </c>
      <c r="AQ1462">
        <v>112</v>
      </c>
      <c r="AR1462">
        <v>150</v>
      </c>
      <c r="AT1462" s="1">
        <v>42276.375</v>
      </c>
      <c r="AU1462">
        <v>28</v>
      </c>
      <c r="AV1462">
        <v>100</v>
      </c>
      <c r="AX1462" s="1">
        <v>42276.375</v>
      </c>
      <c r="AY1462">
        <v>16</v>
      </c>
      <c r="AZ1462">
        <v>50</v>
      </c>
      <c r="BB1462" s="1">
        <v>42276.375</v>
      </c>
      <c r="BC1462">
        <v>48</v>
      </c>
      <c r="BD1462">
        <v>125</v>
      </c>
      <c r="BF1462" s="1">
        <v>42276.375</v>
      </c>
      <c r="BG1462">
        <v>20</v>
      </c>
      <c r="BH1462">
        <v>75</v>
      </c>
      <c r="BJ1462" s="1">
        <v>42276.375</v>
      </c>
      <c r="BK1462">
        <v>13</v>
      </c>
      <c r="BL1462">
        <v>50</v>
      </c>
      <c r="BN1462" s="1">
        <v>42276.375</v>
      </c>
      <c r="BO1462">
        <v>11</v>
      </c>
      <c r="BP1462">
        <v>50</v>
      </c>
      <c r="BR1462" s="1"/>
      <c r="BV1462" s="1"/>
      <c r="BZ1462" s="1"/>
      <c r="CD1462" s="1"/>
      <c r="CH1462" s="1"/>
      <c r="CL1462" s="1"/>
      <c r="CP1462" s="1"/>
      <c r="CT1462" s="1"/>
      <c r="CX1462" s="1"/>
      <c r="DB1462" s="1"/>
      <c r="DF1462" s="1"/>
      <c r="DJ1462" s="1"/>
      <c r="DN1462" s="1"/>
      <c r="DR1462" s="1"/>
      <c r="DV1462" s="1"/>
      <c r="DZ1462" s="1"/>
      <c r="ED1462" s="1"/>
      <c r="EH1462" s="1"/>
      <c r="EL1462" s="1"/>
      <c r="EP1462" s="1"/>
      <c r="ET1462" s="1"/>
      <c r="EX1462" s="1"/>
      <c r="FB1462" s="1"/>
      <c r="FF1462" s="1"/>
      <c r="FJ1462" s="1"/>
      <c r="FN1462" s="1"/>
      <c r="FR1462" s="1"/>
      <c r="FV1462" s="1"/>
      <c r="FZ1462" s="1"/>
      <c r="GD1462" s="1"/>
      <c r="GH1462" s="1"/>
      <c r="GL1462" s="1"/>
      <c r="GP1462" s="1"/>
      <c r="GT1462" s="1"/>
      <c r="GX1462" s="1"/>
      <c r="HB1462" s="1"/>
      <c r="HF1462" s="1"/>
      <c r="HJ1462" s="1"/>
      <c r="HN1462" s="1"/>
      <c r="HR1462" s="1"/>
      <c r="HV1462" s="1"/>
      <c r="HZ1462" s="1"/>
      <c r="ID1462" s="1"/>
      <c r="IH1462" s="1"/>
      <c r="IL1462" s="1"/>
      <c r="IP1462" s="1"/>
      <c r="IT1462" s="1"/>
      <c r="IX1462" s="1"/>
      <c r="JB1462" s="1"/>
      <c r="JF1462" s="1"/>
      <c r="JJ1462" s="1"/>
      <c r="JN1462" s="1"/>
      <c r="JR1462" s="1"/>
      <c r="JV1462" s="1"/>
      <c r="JZ1462" s="1"/>
      <c r="KD1462" s="1"/>
      <c r="KH1462" s="1"/>
      <c r="KL1462" s="1"/>
      <c r="KP1462" s="1"/>
      <c r="KT1462" s="1"/>
      <c r="KX1462" s="1"/>
      <c r="LB1462" s="1"/>
      <c r="LF1462" s="1"/>
      <c r="LJ1462" s="1"/>
      <c r="LN1462" s="1"/>
      <c r="LR1462" s="1"/>
    </row>
    <row r="1463" spans="6:330">
      <c r="F1463" s="1">
        <v>42276.416666666664</v>
      </c>
      <c r="G1463">
        <v>245</v>
      </c>
      <c r="H1463">
        <v>250</v>
      </c>
      <c r="J1463" s="1">
        <v>42276.416666666664</v>
      </c>
      <c r="K1463">
        <v>78</v>
      </c>
      <c r="L1463">
        <v>150</v>
      </c>
      <c r="N1463" s="1">
        <v>42276.416666666664</v>
      </c>
      <c r="O1463">
        <v>43</v>
      </c>
      <c r="P1463">
        <v>75</v>
      </c>
      <c r="R1463" s="1">
        <v>42276.416666666664</v>
      </c>
      <c r="S1463">
        <v>53</v>
      </c>
      <c r="T1463">
        <v>100</v>
      </c>
      <c r="V1463" s="1">
        <v>42276.416666666664</v>
      </c>
      <c r="W1463">
        <v>0</v>
      </c>
      <c r="X1463">
        <v>75</v>
      </c>
      <c r="Z1463" s="1">
        <v>42276.416666666664</v>
      </c>
      <c r="AA1463">
        <v>11</v>
      </c>
      <c r="AB1463">
        <v>50</v>
      </c>
      <c r="AD1463" s="1">
        <v>42276.416666666664</v>
      </c>
      <c r="AE1463">
        <v>64</v>
      </c>
      <c r="AF1463">
        <v>250</v>
      </c>
      <c r="AH1463" s="1">
        <v>42276.416666666664</v>
      </c>
      <c r="AI1463">
        <v>65</v>
      </c>
      <c r="AJ1463">
        <v>100</v>
      </c>
      <c r="AL1463" s="1">
        <v>42276.416666666664</v>
      </c>
      <c r="AM1463">
        <v>11</v>
      </c>
      <c r="AN1463">
        <v>50</v>
      </c>
      <c r="AP1463" s="1">
        <v>42276.416666666664</v>
      </c>
      <c r="AQ1463">
        <v>108</v>
      </c>
      <c r="AR1463">
        <v>150</v>
      </c>
      <c r="AT1463" s="1">
        <v>42276.416666666664</v>
      </c>
      <c r="AU1463">
        <v>30</v>
      </c>
      <c r="AV1463">
        <v>100</v>
      </c>
      <c r="AX1463" s="1">
        <v>42276.416666666664</v>
      </c>
      <c r="AY1463">
        <v>19</v>
      </c>
      <c r="AZ1463">
        <v>50</v>
      </c>
      <c r="BB1463" s="1">
        <v>42276.416666666664</v>
      </c>
      <c r="BC1463">
        <v>32</v>
      </c>
      <c r="BD1463">
        <v>125</v>
      </c>
      <c r="BF1463" s="1">
        <v>42276.416666666664</v>
      </c>
      <c r="BG1463">
        <v>19</v>
      </c>
      <c r="BH1463">
        <v>75</v>
      </c>
      <c r="BJ1463" s="1">
        <v>42276.416666666664</v>
      </c>
      <c r="BK1463">
        <v>13</v>
      </c>
      <c r="BL1463">
        <v>50</v>
      </c>
      <c r="BN1463" s="1">
        <v>42276.416666666664</v>
      </c>
      <c r="BO1463">
        <v>11</v>
      </c>
      <c r="BP1463">
        <v>50</v>
      </c>
      <c r="BR1463" s="1"/>
      <c r="BV1463" s="1"/>
      <c r="BZ1463" s="1"/>
      <c r="CD1463" s="1"/>
      <c r="CH1463" s="1"/>
      <c r="CL1463" s="1"/>
      <c r="CP1463" s="1"/>
      <c r="CT1463" s="1"/>
      <c r="CX1463" s="1"/>
      <c r="DB1463" s="1"/>
      <c r="DF1463" s="1"/>
      <c r="DJ1463" s="1"/>
      <c r="DN1463" s="1"/>
      <c r="DR1463" s="1"/>
      <c r="DV1463" s="1"/>
      <c r="DZ1463" s="1"/>
      <c r="ED1463" s="1"/>
      <c r="EH1463" s="1"/>
      <c r="EL1463" s="1"/>
      <c r="EP1463" s="1"/>
      <c r="ET1463" s="1"/>
      <c r="EX1463" s="1"/>
      <c r="FB1463" s="1"/>
      <c r="FF1463" s="1"/>
      <c r="FJ1463" s="1"/>
      <c r="FN1463" s="1"/>
      <c r="FR1463" s="1"/>
      <c r="FV1463" s="1"/>
      <c r="FZ1463" s="1"/>
      <c r="GD1463" s="1"/>
      <c r="GH1463" s="1"/>
      <c r="GL1463" s="1"/>
      <c r="GP1463" s="1"/>
      <c r="GT1463" s="1"/>
      <c r="GX1463" s="1"/>
      <c r="HB1463" s="1"/>
      <c r="HF1463" s="1"/>
      <c r="HJ1463" s="1"/>
      <c r="HN1463" s="1"/>
      <c r="HR1463" s="1"/>
      <c r="HV1463" s="1"/>
      <c r="HZ1463" s="1"/>
      <c r="ID1463" s="1"/>
      <c r="IH1463" s="1"/>
      <c r="IL1463" s="1"/>
      <c r="IP1463" s="1"/>
      <c r="IT1463" s="1"/>
      <c r="IX1463" s="1"/>
      <c r="JB1463" s="1"/>
      <c r="JF1463" s="1"/>
      <c r="JJ1463" s="1"/>
      <c r="JN1463" s="1"/>
      <c r="JR1463" s="1"/>
      <c r="JV1463" s="1"/>
      <c r="JZ1463" s="1"/>
      <c r="KD1463" s="1"/>
      <c r="KH1463" s="1"/>
      <c r="KL1463" s="1"/>
      <c r="KP1463" s="1"/>
      <c r="KT1463" s="1"/>
      <c r="KX1463" s="1"/>
      <c r="LB1463" s="1"/>
      <c r="LF1463" s="1"/>
      <c r="LJ1463" s="1"/>
      <c r="LN1463" s="1"/>
      <c r="LR1463" s="1"/>
    </row>
    <row r="1464" spans="6:330">
      <c r="F1464" s="1">
        <v>42276.458333333336</v>
      </c>
      <c r="G1464">
        <v>243</v>
      </c>
      <c r="H1464">
        <v>250</v>
      </c>
      <c r="J1464" s="1">
        <v>42276.458333333336</v>
      </c>
      <c r="K1464">
        <v>72</v>
      </c>
      <c r="L1464">
        <v>150</v>
      </c>
      <c r="N1464" s="1">
        <v>42276.458333333336</v>
      </c>
      <c r="O1464">
        <v>51</v>
      </c>
      <c r="P1464">
        <v>75</v>
      </c>
      <c r="R1464" s="1">
        <v>42276.458333333336</v>
      </c>
      <c r="S1464">
        <v>52</v>
      </c>
      <c r="T1464">
        <v>100</v>
      </c>
      <c r="V1464" s="1">
        <v>42276.458333333336</v>
      </c>
      <c r="W1464">
        <v>0</v>
      </c>
      <c r="X1464">
        <v>75</v>
      </c>
      <c r="Z1464" s="1">
        <v>42276.458333333336</v>
      </c>
      <c r="AA1464">
        <v>10</v>
      </c>
      <c r="AB1464">
        <v>50</v>
      </c>
      <c r="AD1464" s="1">
        <v>42276.458333333336</v>
      </c>
      <c r="AE1464">
        <v>54</v>
      </c>
      <c r="AF1464">
        <v>250</v>
      </c>
      <c r="AH1464" s="1">
        <v>42276.458333333336</v>
      </c>
      <c r="AI1464">
        <v>79</v>
      </c>
      <c r="AJ1464">
        <v>100</v>
      </c>
      <c r="AL1464" s="1">
        <v>42276.458333333336</v>
      </c>
      <c r="AM1464">
        <v>10</v>
      </c>
      <c r="AN1464">
        <v>50</v>
      </c>
      <c r="AP1464" s="1">
        <v>42276.458333333336</v>
      </c>
      <c r="AQ1464">
        <v>106</v>
      </c>
      <c r="AR1464">
        <v>150</v>
      </c>
      <c r="AT1464" s="1">
        <v>42276.458333333336</v>
      </c>
      <c r="AU1464">
        <v>36</v>
      </c>
      <c r="AV1464">
        <v>100</v>
      </c>
      <c r="AX1464" s="1">
        <v>42276.458333333336</v>
      </c>
      <c r="AY1464">
        <v>22</v>
      </c>
      <c r="AZ1464">
        <v>50</v>
      </c>
      <c r="BB1464" s="1">
        <v>42276.458333333336</v>
      </c>
      <c r="BC1464">
        <v>29</v>
      </c>
      <c r="BD1464">
        <v>125</v>
      </c>
      <c r="BF1464" s="1">
        <v>42276.458333333336</v>
      </c>
      <c r="BG1464">
        <v>14</v>
      </c>
      <c r="BH1464">
        <v>75</v>
      </c>
      <c r="BJ1464" s="1">
        <v>42276.458333333336</v>
      </c>
      <c r="BK1464">
        <v>12</v>
      </c>
      <c r="BL1464">
        <v>50</v>
      </c>
      <c r="BN1464" s="1">
        <v>42276.458333333336</v>
      </c>
      <c r="BO1464">
        <v>10</v>
      </c>
      <c r="BP1464">
        <v>50</v>
      </c>
      <c r="BR1464" s="1"/>
      <c r="BV1464" s="1"/>
      <c r="BZ1464" s="1"/>
      <c r="CD1464" s="1"/>
      <c r="CH1464" s="1"/>
      <c r="CL1464" s="1"/>
      <c r="CP1464" s="1"/>
      <c r="CT1464" s="1"/>
      <c r="CX1464" s="1"/>
      <c r="DB1464" s="1"/>
      <c r="DF1464" s="1"/>
      <c r="DJ1464" s="1"/>
      <c r="DN1464" s="1"/>
      <c r="DR1464" s="1"/>
      <c r="DV1464" s="1"/>
      <c r="DZ1464" s="1"/>
      <c r="ED1464" s="1"/>
      <c r="EH1464" s="1"/>
      <c r="EL1464" s="1"/>
      <c r="EP1464" s="1"/>
      <c r="ET1464" s="1"/>
      <c r="EX1464" s="1"/>
      <c r="FB1464" s="1"/>
      <c r="FF1464" s="1"/>
      <c r="FJ1464" s="1"/>
      <c r="FN1464" s="1"/>
      <c r="FR1464" s="1"/>
      <c r="FV1464" s="1"/>
      <c r="FZ1464" s="1"/>
      <c r="GD1464" s="1"/>
      <c r="GH1464" s="1"/>
      <c r="GL1464" s="1"/>
      <c r="GP1464" s="1"/>
      <c r="GT1464" s="1"/>
      <c r="GX1464" s="1"/>
      <c r="HB1464" s="1"/>
      <c r="HF1464" s="1"/>
      <c r="HJ1464" s="1"/>
      <c r="HN1464" s="1"/>
      <c r="HR1464" s="1"/>
      <c r="HV1464" s="1"/>
      <c r="HZ1464" s="1"/>
      <c r="ID1464" s="1"/>
      <c r="IH1464" s="1"/>
      <c r="IL1464" s="1"/>
      <c r="IP1464" s="1"/>
      <c r="IT1464" s="1"/>
      <c r="IX1464" s="1"/>
      <c r="JB1464" s="1"/>
      <c r="JF1464" s="1"/>
      <c r="JJ1464" s="1"/>
      <c r="JN1464" s="1"/>
      <c r="JR1464" s="1"/>
      <c r="JV1464" s="1"/>
      <c r="JZ1464" s="1"/>
      <c r="KD1464" s="1"/>
      <c r="KH1464" s="1"/>
      <c r="KL1464" s="1"/>
      <c r="KP1464" s="1"/>
      <c r="KT1464" s="1"/>
      <c r="KX1464" s="1"/>
      <c r="LB1464" s="1"/>
      <c r="LF1464" s="1"/>
      <c r="LJ1464" s="1"/>
      <c r="LN1464" s="1"/>
      <c r="LR1464" s="1"/>
    </row>
    <row r="1465" spans="6:330">
      <c r="F1465" s="1">
        <v>42276.5</v>
      </c>
      <c r="G1465">
        <v>253</v>
      </c>
      <c r="H1465">
        <v>250</v>
      </c>
      <c r="J1465" s="1">
        <v>42276.5</v>
      </c>
      <c r="K1465">
        <v>68</v>
      </c>
      <c r="L1465">
        <v>150</v>
      </c>
      <c r="N1465" s="1">
        <v>42276.5</v>
      </c>
      <c r="O1465">
        <v>60</v>
      </c>
      <c r="P1465">
        <v>75</v>
      </c>
      <c r="R1465" s="1">
        <v>42276.5</v>
      </c>
      <c r="S1465">
        <v>48</v>
      </c>
      <c r="T1465">
        <v>100</v>
      </c>
      <c r="V1465" s="1">
        <v>42276.5</v>
      </c>
      <c r="W1465">
        <v>0</v>
      </c>
      <c r="X1465">
        <v>75</v>
      </c>
      <c r="Z1465" s="1">
        <v>42276.5</v>
      </c>
      <c r="AA1465">
        <v>15</v>
      </c>
      <c r="AB1465">
        <v>50</v>
      </c>
      <c r="AD1465" s="1">
        <v>42276.5</v>
      </c>
      <c r="AE1465">
        <v>65</v>
      </c>
      <c r="AF1465">
        <v>250</v>
      </c>
      <c r="AH1465" s="1">
        <v>42276.5</v>
      </c>
      <c r="AI1465">
        <v>73</v>
      </c>
      <c r="AJ1465">
        <v>100</v>
      </c>
      <c r="AL1465" s="1">
        <v>42276.5</v>
      </c>
      <c r="AM1465">
        <v>13</v>
      </c>
      <c r="AN1465">
        <v>50</v>
      </c>
      <c r="AP1465" s="1">
        <v>42276.5</v>
      </c>
      <c r="AQ1465">
        <v>136</v>
      </c>
      <c r="AR1465">
        <v>150</v>
      </c>
      <c r="AT1465" s="1">
        <v>42276.5</v>
      </c>
      <c r="AU1465">
        <v>38</v>
      </c>
      <c r="AV1465">
        <v>100</v>
      </c>
      <c r="AX1465" s="1">
        <v>42276.5</v>
      </c>
      <c r="AY1465">
        <v>22</v>
      </c>
      <c r="AZ1465">
        <v>50</v>
      </c>
      <c r="BB1465" s="1">
        <v>42276.5</v>
      </c>
      <c r="BC1465">
        <v>42</v>
      </c>
      <c r="BD1465">
        <v>125</v>
      </c>
      <c r="BF1465" s="1">
        <v>42276.5</v>
      </c>
      <c r="BG1465">
        <v>15</v>
      </c>
      <c r="BH1465">
        <v>75</v>
      </c>
      <c r="BJ1465" s="1">
        <v>42276.5</v>
      </c>
      <c r="BK1465">
        <v>14</v>
      </c>
      <c r="BL1465">
        <v>50</v>
      </c>
      <c r="BN1465" s="1">
        <v>42276.5</v>
      </c>
      <c r="BO1465">
        <v>15</v>
      </c>
      <c r="BP1465">
        <v>50</v>
      </c>
      <c r="BR1465" s="1"/>
      <c r="BV1465" s="1"/>
      <c r="BZ1465" s="1"/>
      <c r="CD1465" s="1"/>
      <c r="CH1465" s="1"/>
      <c r="CL1465" s="1"/>
      <c r="CP1465" s="1"/>
      <c r="CT1465" s="1"/>
      <c r="CX1465" s="1"/>
      <c r="DB1465" s="1"/>
      <c r="DF1465" s="1"/>
      <c r="DJ1465" s="1"/>
      <c r="DN1465" s="1"/>
      <c r="DR1465" s="1"/>
      <c r="DV1465" s="1"/>
      <c r="DZ1465" s="1"/>
      <c r="ED1465" s="1"/>
      <c r="EH1465" s="1"/>
      <c r="EL1465" s="1"/>
      <c r="EP1465" s="1"/>
      <c r="ET1465" s="1"/>
      <c r="EX1465" s="1"/>
      <c r="FB1465" s="1"/>
      <c r="FF1465" s="1"/>
      <c r="FJ1465" s="1"/>
      <c r="FN1465" s="1"/>
      <c r="FR1465" s="1"/>
      <c r="FV1465" s="1"/>
      <c r="FZ1465" s="1"/>
      <c r="GD1465" s="1"/>
      <c r="GH1465" s="1"/>
      <c r="GL1465" s="1"/>
      <c r="GP1465" s="1"/>
      <c r="GT1465" s="1"/>
      <c r="GX1465" s="1"/>
      <c r="HB1465" s="1"/>
      <c r="HF1465" s="1"/>
      <c r="HJ1465" s="1"/>
      <c r="HN1465" s="1"/>
      <c r="HR1465" s="1"/>
      <c r="HV1465" s="1"/>
      <c r="HZ1465" s="1"/>
      <c r="ID1465" s="1"/>
      <c r="IH1465" s="1"/>
      <c r="IL1465" s="1"/>
      <c r="IP1465" s="1"/>
      <c r="IT1465" s="1"/>
      <c r="IX1465" s="1"/>
      <c r="JB1465" s="1"/>
      <c r="JF1465" s="1"/>
      <c r="JJ1465" s="1"/>
      <c r="JN1465" s="1"/>
      <c r="JR1465" s="1"/>
      <c r="JV1465" s="1"/>
      <c r="JZ1465" s="1"/>
      <c r="KD1465" s="1"/>
      <c r="KH1465" s="1"/>
      <c r="KL1465" s="1"/>
      <c r="KP1465" s="1"/>
      <c r="KT1465" s="1"/>
      <c r="KX1465" s="1"/>
      <c r="LB1465" s="1"/>
      <c r="LF1465" s="1"/>
      <c r="LJ1465" s="1"/>
      <c r="LN1465" s="1"/>
      <c r="LR1465" s="1"/>
    </row>
    <row r="1466" spans="6:330">
      <c r="F1466" s="1">
        <v>42276.541666666664</v>
      </c>
      <c r="G1466">
        <v>274</v>
      </c>
      <c r="H1466">
        <v>250</v>
      </c>
      <c r="J1466" s="1">
        <v>42276.541666666664</v>
      </c>
      <c r="K1466">
        <v>70</v>
      </c>
      <c r="L1466">
        <v>150</v>
      </c>
      <c r="N1466" s="1">
        <v>42276.541666666664</v>
      </c>
      <c r="O1466">
        <v>50</v>
      </c>
      <c r="P1466">
        <v>75</v>
      </c>
      <c r="R1466" s="1">
        <v>42276.541666666664</v>
      </c>
      <c r="S1466">
        <v>64</v>
      </c>
      <c r="T1466">
        <v>100</v>
      </c>
      <c r="V1466" s="1">
        <v>42276.541666666664</v>
      </c>
      <c r="W1466">
        <v>0</v>
      </c>
      <c r="X1466">
        <v>75</v>
      </c>
      <c r="Z1466" s="1">
        <v>42276.541666666664</v>
      </c>
      <c r="AA1466">
        <v>31</v>
      </c>
      <c r="AB1466">
        <v>50</v>
      </c>
      <c r="AD1466" s="1">
        <v>42276.541666666664</v>
      </c>
      <c r="AE1466">
        <v>60</v>
      </c>
      <c r="AF1466">
        <v>250</v>
      </c>
      <c r="AH1466" s="1">
        <v>42276.541666666664</v>
      </c>
      <c r="AI1466">
        <v>66</v>
      </c>
      <c r="AJ1466">
        <v>100</v>
      </c>
      <c r="AL1466" s="1">
        <v>42276.541666666664</v>
      </c>
      <c r="AM1466">
        <v>18</v>
      </c>
      <c r="AN1466">
        <v>50</v>
      </c>
      <c r="AP1466" s="1">
        <v>42276.541666666664</v>
      </c>
      <c r="AQ1466">
        <v>136</v>
      </c>
      <c r="AR1466">
        <v>150</v>
      </c>
      <c r="AT1466" s="1">
        <v>42276.541666666664</v>
      </c>
      <c r="AU1466">
        <v>39</v>
      </c>
      <c r="AV1466">
        <v>100</v>
      </c>
      <c r="AX1466" s="1">
        <v>42276.541666666664</v>
      </c>
      <c r="AY1466">
        <v>28</v>
      </c>
      <c r="AZ1466">
        <v>50</v>
      </c>
      <c r="BB1466" s="1">
        <v>42276.541666666664</v>
      </c>
      <c r="BC1466">
        <v>32</v>
      </c>
      <c r="BD1466">
        <v>125</v>
      </c>
      <c r="BF1466" s="1">
        <v>42276.541666666664</v>
      </c>
      <c r="BG1466">
        <v>20</v>
      </c>
      <c r="BH1466">
        <v>75</v>
      </c>
      <c r="BJ1466" s="1">
        <v>42276.541666666664</v>
      </c>
      <c r="BK1466">
        <v>14</v>
      </c>
      <c r="BL1466">
        <v>50</v>
      </c>
      <c r="BN1466" s="1">
        <v>42276.541666666664</v>
      </c>
      <c r="BO1466">
        <v>31</v>
      </c>
      <c r="BP1466">
        <v>50</v>
      </c>
      <c r="BR1466" s="1"/>
      <c r="BV1466" s="1"/>
      <c r="BZ1466" s="1"/>
      <c r="CD1466" s="1"/>
      <c r="CH1466" s="1"/>
      <c r="CL1466" s="1"/>
      <c r="CP1466" s="1"/>
      <c r="CT1466" s="1"/>
      <c r="CX1466" s="1"/>
      <c r="DB1466" s="1"/>
      <c r="DF1466" s="1"/>
      <c r="DJ1466" s="1"/>
      <c r="DN1466" s="1"/>
      <c r="DR1466" s="1"/>
      <c r="DV1466" s="1"/>
      <c r="DZ1466" s="1"/>
      <c r="ED1466" s="1"/>
      <c r="EH1466" s="1"/>
      <c r="EL1466" s="1"/>
      <c r="EP1466" s="1"/>
      <c r="ET1466" s="1"/>
      <c r="EX1466" s="1"/>
      <c r="FB1466" s="1"/>
      <c r="FF1466" s="1"/>
      <c r="FJ1466" s="1"/>
      <c r="FN1466" s="1"/>
      <c r="FR1466" s="1"/>
      <c r="FV1466" s="1"/>
      <c r="FZ1466" s="1"/>
      <c r="GD1466" s="1"/>
      <c r="GH1466" s="1"/>
      <c r="GL1466" s="1"/>
      <c r="GP1466" s="1"/>
      <c r="GT1466" s="1"/>
      <c r="GX1466" s="1"/>
      <c r="HB1466" s="1"/>
      <c r="HF1466" s="1"/>
      <c r="HJ1466" s="1"/>
      <c r="HN1466" s="1"/>
      <c r="HR1466" s="1"/>
      <c r="HV1466" s="1"/>
      <c r="HZ1466" s="1"/>
      <c r="ID1466" s="1"/>
      <c r="IH1466" s="1"/>
      <c r="IL1466" s="1"/>
      <c r="IP1466" s="1"/>
      <c r="IT1466" s="1"/>
      <c r="IX1466" s="1"/>
      <c r="JB1466" s="1"/>
      <c r="JF1466" s="1"/>
      <c r="JJ1466" s="1"/>
      <c r="JN1466" s="1"/>
      <c r="JR1466" s="1"/>
      <c r="JV1466" s="1"/>
      <c r="JZ1466" s="1"/>
      <c r="KD1466" s="1"/>
      <c r="KH1466" s="1"/>
      <c r="KL1466" s="1"/>
      <c r="KP1466" s="1"/>
      <c r="KT1466" s="1"/>
      <c r="KX1466" s="1"/>
      <c r="LB1466" s="1"/>
      <c r="LF1466" s="1"/>
      <c r="LJ1466" s="1"/>
      <c r="LN1466" s="1"/>
      <c r="LR1466" s="1"/>
    </row>
    <row r="1467" spans="6:330">
      <c r="F1467" s="1">
        <v>42276.583333333336</v>
      </c>
      <c r="G1467">
        <v>290</v>
      </c>
      <c r="H1467">
        <v>250</v>
      </c>
      <c r="J1467" s="1">
        <v>42276.583333333336</v>
      </c>
      <c r="K1467">
        <v>69</v>
      </c>
      <c r="L1467">
        <v>150</v>
      </c>
      <c r="N1467" s="1">
        <v>42276.583333333336</v>
      </c>
      <c r="O1467">
        <v>50</v>
      </c>
      <c r="P1467">
        <v>75</v>
      </c>
      <c r="R1467" s="1">
        <v>42276.583333333336</v>
      </c>
      <c r="S1467">
        <v>66</v>
      </c>
      <c r="T1467">
        <v>100</v>
      </c>
      <c r="V1467" s="1">
        <v>42276.583333333336</v>
      </c>
      <c r="W1467">
        <v>0</v>
      </c>
      <c r="X1467">
        <v>75</v>
      </c>
      <c r="Z1467" s="1">
        <v>42276.583333333336</v>
      </c>
      <c r="AA1467">
        <v>28</v>
      </c>
      <c r="AB1467">
        <v>50</v>
      </c>
      <c r="AD1467" s="1">
        <v>42276.583333333336</v>
      </c>
      <c r="AE1467">
        <v>78</v>
      </c>
      <c r="AF1467">
        <v>250</v>
      </c>
      <c r="AH1467" s="1">
        <v>42276.583333333336</v>
      </c>
      <c r="AI1467">
        <v>69</v>
      </c>
      <c r="AJ1467">
        <v>100</v>
      </c>
      <c r="AL1467" s="1">
        <v>42276.583333333336</v>
      </c>
      <c r="AM1467">
        <v>16</v>
      </c>
      <c r="AN1467">
        <v>50</v>
      </c>
      <c r="AP1467" s="1">
        <v>42276.583333333336</v>
      </c>
      <c r="AQ1467">
        <v>138</v>
      </c>
      <c r="AR1467">
        <v>150</v>
      </c>
      <c r="AT1467" s="1">
        <v>42276.583333333336</v>
      </c>
      <c r="AU1467">
        <v>54</v>
      </c>
      <c r="AV1467">
        <v>100</v>
      </c>
      <c r="AX1467" s="1">
        <v>42276.583333333336</v>
      </c>
      <c r="AY1467">
        <v>24</v>
      </c>
      <c r="AZ1467">
        <v>50</v>
      </c>
      <c r="BB1467" s="1">
        <v>42276.583333333336</v>
      </c>
      <c r="BC1467">
        <v>39</v>
      </c>
      <c r="BD1467">
        <v>125</v>
      </c>
      <c r="BF1467" s="1">
        <v>42276.583333333336</v>
      </c>
      <c r="BG1467">
        <v>24</v>
      </c>
      <c r="BH1467">
        <v>75</v>
      </c>
      <c r="BJ1467" s="1">
        <v>42276.583333333336</v>
      </c>
      <c r="BK1467">
        <v>14</v>
      </c>
      <c r="BL1467">
        <v>50</v>
      </c>
      <c r="BN1467" s="1">
        <v>42276.583333333336</v>
      </c>
      <c r="BO1467">
        <v>28</v>
      </c>
      <c r="BP1467">
        <v>50</v>
      </c>
      <c r="BR1467" s="1"/>
      <c r="BV1467" s="1"/>
      <c r="BZ1467" s="1"/>
      <c r="CD1467" s="1"/>
      <c r="CH1467" s="1"/>
      <c r="CL1467" s="1"/>
      <c r="CP1467" s="1"/>
      <c r="CT1467" s="1"/>
      <c r="CX1467" s="1"/>
      <c r="DB1467" s="1"/>
      <c r="DF1467" s="1"/>
      <c r="DJ1467" s="1"/>
      <c r="DN1467" s="1"/>
      <c r="DR1467" s="1"/>
      <c r="DV1467" s="1"/>
      <c r="DZ1467" s="1"/>
      <c r="ED1467" s="1"/>
      <c r="EH1467" s="1"/>
      <c r="EL1467" s="1"/>
      <c r="EP1467" s="1"/>
      <c r="ET1467" s="1"/>
      <c r="EX1467" s="1"/>
      <c r="FB1467" s="1"/>
      <c r="FF1467" s="1"/>
      <c r="FJ1467" s="1"/>
      <c r="FN1467" s="1"/>
      <c r="FR1467" s="1"/>
      <c r="FV1467" s="1"/>
      <c r="FZ1467" s="1"/>
      <c r="GD1467" s="1"/>
      <c r="GH1467" s="1"/>
      <c r="GL1467" s="1"/>
      <c r="GP1467" s="1"/>
      <c r="GT1467" s="1"/>
      <c r="GX1467" s="1"/>
      <c r="HB1467" s="1"/>
      <c r="HF1467" s="1"/>
      <c r="HJ1467" s="1"/>
      <c r="HN1467" s="1"/>
      <c r="HR1467" s="1"/>
      <c r="HV1467" s="1"/>
      <c r="HZ1467" s="1"/>
      <c r="ID1467" s="1"/>
      <c r="IH1467" s="1"/>
      <c r="IL1467" s="1"/>
      <c r="IP1467" s="1"/>
      <c r="IT1467" s="1"/>
      <c r="IX1467" s="1"/>
      <c r="JB1467" s="1"/>
      <c r="JF1467" s="1"/>
      <c r="JJ1467" s="1"/>
      <c r="JN1467" s="1"/>
      <c r="JR1467" s="1"/>
      <c r="JV1467" s="1"/>
      <c r="JZ1467" s="1"/>
      <c r="KD1467" s="1"/>
      <c r="KH1467" s="1"/>
      <c r="KL1467" s="1"/>
      <c r="KP1467" s="1"/>
      <c r="KT1467" s="1"/>
      <c r="KX1467" s="1"/>
      <c r="LB1467" s="1"/>
      <c r="LF1467" s="1"/>
      <c r="LJ1467" s="1"/>
      <c r="LN1467" s="1"/>
      <c r="LR1467" s="1"/>
    </row>
    <row r="1468" spans="6:330">
      <c r="F1468" s="1">
        <v>42276.625</v>
      </c>
      <c r="G1468">
        <v>279</v>
      </c>
      <c r="H1468">
        <v>250</v>
      </c>
      <c r="J1468" s="1">
        <v>42276.625</v>
      </c>
      <c r="K1468">
        <v>64</v>
      </c>
      <c r="L1468">
        <v>150</v>
      </c>
      <c r="N1468" s="1">
        <v>42276.625</v>
      </c>
      <c r="O1468">
        <v>39</v>
      </c>
      <c r="P1468">
        <v>75</v>
      </c>
      <c r="R1468" s="1">
        <v>42276.625</v>
      </c>
      <c r="S1468">
        <v>62</v>
      </c>
      <c r="T1468">
        <v>100</v>
      </c>
      <c r="V1468" s="1">
        <v>42276.625</v>
      </c>
      <c r="W1468">
        <v>0</v>
      </c>
      <c r="X1468">
        <v>75</v>
      </c>
      <c r="Z1468" s="1">
        <v>42276.625</v>
      </c>
      <c r="AA1468">
        <v>15</v>
      </c>
      <c r="AB1468">
        <v>50</v>
      </c>
      <c r="AD1468" s="1">
        <v>42276.625</v>
      </c>
      <c r="AE1468">
        <v>82</v>
      </c>
      <c r="AF1468">
        <v>250</v>
      </c>
      <c r="AH1468" s="1">
        <v>42276.625</v>
      </c>
      <c r="AI1468">
        <v>93</v>
      </c>
      <c r="AJ1468">
        <v>100</v>
      </c>
      <c r="AL1468" s="1">
        <v>42276.625</v>
      </c>
      <c r="AM1468">
        <v>14</v>
      </c>
      <c r="AN1468">
        <v>50</v>
      </c>
      <c r="AP1468" s="1">
        <v>42276.625</v>
      </c>
      <c r="AQ1468">
        <v>144</v>
      </c>
      <c r="AR1468">
        <v>150</v>
      </c>
      <c r="AT1468" s="1">
        <v>42276.625</v>
      </c>
      <c r="AU1468">
        <v>45</v>
      </c>
      <c r="AV1468">
        <v>100</v>
      </c>
      <c r="AX1468" s="1">
        <v>42276.625</v>
      </c>
      <c r="AY1468">
        <v>20</v>
      </c>
      <c r="AZ1468">
        <v>50</v>
      </c>
      <c r="BB1468" s="1">
        <v>42276.625</v>
      </c>
      <c r="BC1468">
        <v>43</v>
      </c>
      <c r="BD1468">
        <v>125</v>
      </c>
      <c r="BF1468" s="1">
        <v>42276.625</v>
      </c>
      <c r="BG1468">
        <v>14</v>
      </c>
      <c r="BH1468">
        <v>75</v>
      </c>
      <c r="BJ1468" s="1">
        <v>42276.625</v>
      </c>
      <c r="BK1468">
        <v>17</v>
      </c>
      <c r="BL1468">
        <v>50</v>
      </c>
      <c r="BN1468" s="1">
        <v>42276.625</v>
      </c>
      <c r="BO1468">
        <v>15</v>
      </c>
      <c r="BP1468">
        <v>50</v>
      </c>
      <c r="BR1468" s="1"/>
      <c r="BV1468" s="1"/>
      <c r="BZ1468" s="1"/>
      <c r="CD1468" s="1"/>
      <c r="CH1468" s="1"/>
      <c r="CL1468" s="1"/>
      <c r="CP1468" s="1"/>
      <c r="CT1468" s="1"/>
      <c r="CX1468" s="1"/>
      <c r="DB1468" s="1"/>
      <c r="DF1468" s="1"/>
      <c r="DJ1468" s="1"/>
      <c r="DN1468" s="1"/>
      <c r="DR1468" s="1"/>
      <c r="DV1468" s="1"/>
      <c r="DZ1468" s="1"/>
      <c r="ED1468" s="1"/>
      <c r="EH1468" s="1"/>
      <c r="EL1468" s="1"/>
      <c r="EP1468" s="1"/>
      <c r="ET1468" s="1"/>
      <c r="EX1468" s="1"/>
      <c r="FB1468" s="1"/>
      <c r="FF1468" s="1"/>
      <c r="FJ1468" s="1"/>
      <c r="FN1468" s="1"/>
      <c r="FR1468" s="1"/>
      <c r="FV1468" s="1"/>
      <c r="FZ1468" s="1"/>
      <c r="GD1468" s="1"/>
      <c r="GH1468" s="1"/>
      <c r="GL1468" s="1"/>
      <c r="GP1468" s="1"/>
      <c r="GT1468" s="1"/>
      <c r="GX1468" s="1"/>
      <c r="HB1468" s="1"/>
      <c r="HF1468" s="1"/>
      <c r="HJ1468" s="1"/>
      <c r="HN1468" s="1"/>
      <c r="HR1468" s="1"/>
      <c r="HV1468" s="1"/>
      <c r="HZ1468" s="1"/>
      <c r="ID1468" s="1"/>
      <c r="IH1468" s="1"/>
      <c r="IL1468" s="1"/>
      <c r="IP1468" s="1"/>
      <c r="IT1468" s="1"/>
      <c r="IX1468" s="1"/>
      <c r="JB1468" s="1"/>
      <c r="JF1468" s="1"/>
      <c r="JJ1468" s="1"/>
      <c r="JN1468" s="1"/>
      <c r="JR1468" s="1"/>
      <c r="JV1468" s="1"/>
      <c r="JZ1468" s="1"/>
      <c r="KD1468" s="1"/>
      <c r="KH1468" s="1"/>
      <c r="KL1468" s="1"/>
      <c r="KP1468" s="1"/>
      <c r="KT1468" s="1"/>
      <c r="KX1468" s="1"/>
      <c r="LB1468" s="1"/>
      <c r="LF1468" s="1"/>
      <c r="LJ1468" s="1"/>
      <c r="LN1468" s="1"/>
      <c r="LR1468" s="1"/>
    </row>
    <row r="1469" spans="6:330">
      <c r="F1469" s="1">
        <v>42276.666666666664</v>
      </c>
      <c r="G1469">
        <v>264</v>
      </c>
      <c r="H1469">
        <v>250</v>
      </c>
      <c r="J1469" s="1">
        <v>42276.666666666664</v>
      </c>
      <c r="K1469">
        <v>72</v>
      </c>
      <c r="L1469">
        <v>150</v>
      </c>
      <c r="N1469" s="1">
        <v>42276.666666666664</v>
      </c>
      <c r="O1469">
        <v>36</v>
      </c>
      <c r="P1469">
        <v>75</v>
      </c>
      <c r="R1469" s="1">
        <v>42276.666666666664</v>
      </c>
      <c r="S1469">
        <v>56</v>
      </c>
      <c r="T1469">
        <v>100</v>
      </c>
      <c r="V1469" s="1">
        <v>42276.666666666664</v>
      </c>
      <c r="W1469">
        <v>0</v>
      </c>
      <c r="X1469">
        <v>75</v>
      </c>
      <c r="Z1469" s="1">
        <v>42276.666666666664</v>
      </c>
      <c r="AA1469">
        <v>16</v>
      </c>
      <c r="AB1469">
        <v>50</v>
      </c>
      <c r="AD1469" s="1">
        <v>42276.666666666664</v>
      </c>
      <c r="AE1469">
        <v>89</v>
      </c>
      <c r="AF1469">
        <v>250</v>
      </c>
      <c r="AH1469" s="1">
        <v>42276.666666666664</v>
      </c>
      <c r="AI1469">
        <v>92</v>
      </c>
      <c r="AJ1469">
        <v>100</v>
      </c>
      <c r="AL1469" s="1">
        <v>42276.666666666664</v>
      </c>
      <c r="AM1469">
        <v>11</v>
      </c>
      <c r="AN1469">
        <v>50</v>
      </c>
      <c r="AP1469" s="1">
        <v>42276.666666666664</v>
      </c>
      <c r="AQ1469">
        <v>140</v>
      </c>
      <c r="AR1469">
        <v>150</v>
      </c>
      <c r="AT1469" s="1">
        <v>42276.666666666664</v>
      </c>
      <c r="AU1469">
        <v>48</v>
      </c>
      <c r="AV1469">
        <v>100</v>
      </c>
      <c r="AX1469" s="1">
        <v>42276.666666666664</v>
      </c>
      <c r="AY1469">
        <v>23</v>
      </c>
      <c r="AZ1469">
        <v>50</v>
      </c>
      <c r="BB1469" s="1">
        <v>42276.666666666664</v>
      </c>
      <c r="BC1469">
        <v>47</v>
      </c>
      <c r="BD1469">
        <v>125</v>
      </c>
      <c r="BF1469" s="1">
        <v>42276.666666666664</v>
      </c>
      <c r="BG1469">
        <v>8</v>
      </c>
      <c r="BH1469">
        <v>75</v>
      </c>
      <c r="BJ1469" s="1">
        <v>42276.666666666664</v>
      </c>
      <c r="BK1469">
        <v>19</v>
      </c>
      <c r="BL1469">
        <v>50</v>
      </c>
      <c r="BN1469" s="1">
        <v>42276.666666666664</v>
      </c>
      <c r="BO1469">
        <v>16</v>
      </c>
      <c r="BP1469">
        <v>50</v>
      </c>
      <c r="BR1469" s="1"/>
      <c r="BV1469" s="1"/>
      <c r="BZ1469" s="1"/>
      <c r="CD1469" s="1"/>
      <c r="CH1469" s="1"/>
      <c r="CL1469" s="1"/>
      <c r="CP1469" s="1"/>
      <c r="CT1469" s="1"/>
      <c r="CX1469" s="1"/>
      <c r="DB1469" s="1"/>
      <c r="DF1469" s="1"/>
      <c r="DJ1469" s="1"/>
      <c r="DN1469" s="1"/>
      <c r="DR1469" s="1"/>
      <c r="DV1469" s="1"/>
      <c r="DZ1469" s="1"/>
      <c r="ED1469" s="1"/>
      <c r="EH1469" s="1"/>
      <c r="EL1469" s="1"/>
      <c r="EP1469" s="1"/>
      <c r="ET1469" s="1"/>
      <c r="EX1469" s="1"/>
      <c r="FB1469" s="1"/>
      <c r="FF1469" s="1"/>
      <c r="FJ1469" s="1"/>
      <c r="FN1469" s="1"/>
      <c r="FR1469" s="1"/>
      <c r="FV1469" s="1"/>
      <c r="FZ1469" s="1"/>
      <c r="GD1469" s="1"/>
      <c r="GH1469" s="1"/>
      <c r="GL1469" s="1"/>
      <c r="GP1469" s="1"/>
      <c r="GT1469" s="1"/>
      <c r="GX1469" s="1"/>
      <c r="HB1469" s="1"/>
      <c r="HF1469" s="1"/>
      <c r="HJ1469" s="1"/>
      <c r="HN1469" s="1"/>
      <c r="HR1469" s="1"/>
      <c r="HV1469" s="1"/>
      <c r="HZ1469" s="1"/>
      <c r="ID1469" s="1"/>
      <c r="IH1469" s="1"/>
      <c r="IL1469" s="1"/>
      <c r="IP1469" s="1"/>
      <c r="IT1469" s="1"/>
      <c r="IX1469" s="1"/>
      <c r="JB1469" s="1"/>
      <c r="JF1469" s="1"/>
      <c r="JJ1469" s="1"/>
      <c r="JN1469" s="1"/>
      <c r="JR1469" s="1"/>
      <c r="JV1469" s="1"/>
      <c r="JZ1469" s="1"/>
      <c r="KD1469" s="1"/>
      <c r="KH1469" s="1"/>
      <c r="KL1469" s="1"/>
      <c r="KP1469" s="1"/>
      <c r="KT1469" s="1"/>
      <c r="KX1469" s="1"/>
      <c r="LB1469" s="1"/>
      <c r="LF1469" s="1"/>
      <c r="LJ1469" s="1"/>
      <c r="LN1469" s="1"/>
      <c r="LR1469" s="1"/>
    </row>
    <row r="1470" spans="6:330">
      <c r="F1470" s="1">
        <v>42276.708333333336</v>
      </c>
      <c r="G1470">
        <v>234</v>
      </c>
      <c r="H1470">
        <v>250</v>
      </c>
      <c r="J1470" s="1">
        <v>42276.708333333336</v>
      </c>
      <c r="K1470">
        <v>78</v>
      </c>
      <c r="L1470">
        <v>150</v>
      </c>
      <c r="N1470" s="1">
        <v>42276.708333333336</v>
      </c>
      <c r="O1470">
        <v>34</v>
      </c>
      <c r="P1470">
        <v>75</v>
      </c>
      <c r="R1470" s="1">
        <v>42276.708333333336</v>
      </c>
      <c r="S1470">
        <v>58</v>
      </c>
      <c r="T1470">
        <v>100</v>
      </c>
      <c r="V1470" s="1">
        <v>42276.708333333336</v>
      </c>
      <c r="W1470">
        <v>0</v>
      </c>
      <c r="X1470">
        <v>75</v>
      </c>
      <c r="Z1470" s="1">
        <v>42276.708333333336</v>
      </c>
      <c r="AA1470">
        <v>25</v>
      </c>
      <c r="AB1470">
        <v>50</v>
      </c>
      <c r="AD1470" s="1">
        <v>42276.708333333336</v>
      </c>
      <c r="AE1470">
        <v>79</v>
      </c>
      <c r="AF1470">
        <v>250</v>
      </c>
      <c r="AH1470" s="1">
        <v>42276.708333333336</v>
      </c>
      <c r="AI1470">
        <v>82</v>
      </c>
      <c r="AJ1470">
        <v>100</v>
      </c>
      <c r="AL1470" s="1">
        <v>42276.708333333336</v>
      </c>
      <c r="AM1470">
        <v>13</v>
      </c>
      <c r="AN1470">
        <v>50</v>
      </c>
      <c r="AP1470" s="1">
        <v>42276.708333333336</v>
      </c>
      <c r="AQ1470">
        <v>148</v>
      </c>
      <c r="AR1470">
        <v>150</v>
      </c>
      <c r="AT1470" s="1">
        <v>42276.708333333336</v>
      </c>
      <c r="AU1470">
        <v>51</v>
      </c>
      <c r="AV1470">
        <v>100</v>
      </c>
      <c r="AX1470" s="1">
        <v>42276.708333333336</v>
      </c>
      <c r="AY1470">
        <v>21</v>
      </c>
      <c r="AZ1470">
        <v>50</v>
      </c>
      <c r="BB1470" s="1">
        <v>42276.708333333336</v>
      </c>
      <c r="BC1470">
        <v>59</v>
      </c>
      <c r="BD1470">
        <v>125</v>
      </c>
      <c r="BF1470" s="1">
        <v>42276.708333333336</v>
      </c>
      <c r="BG1470">
        <v>8</v>
      </c>
      <c r="BH1470">
        <v>75</v>
      </c>
      <c r="BJ1470" s="1">
        <v>42276.708333333336</v>
      </c>
      <c r="BK1470">
        <v>19</v>
      </c>
      <c r="BL1470">
        <v>50</v>
      </c>
      <c r="BN1470" s="1">
        <v>42276.708333333336</v>
      </c>
      <c r="BO1470">
        <v>25</v>
      </c>
      <c r="BP1470">
        <v>50</v>
      </c>
      <c r="BR1470" s="1"/>
      <c r="BV1470" s="1"/>
      <c r="BZ1470" s="1"/>
      <c r="CD1470" s="1"/>
      <c r="CH1470" s="1"/>
      <c r="CL1470" s="1"/>
      <c r="CP1470" s="1"/>
      <c r="CT1470" s="1"/>
      <c r="CX1470" s="1"/>
      <c r="DB1470" s="1"/>
      <c r="DF1470" s="1"/>
      <c r="DJ1470" s="1"/>
      <c r="DN1470" s="1"/>
      <c r="DR1470" s="1"/>
      <c r="DV1470" s="1"/>
      <c r="DZ1470" s="1"/>
      <c r="ED1470" s="1"/>
      <c r="EH1470" s="1"/>
      <c r="EL1470" s="1"/>
      <c r="EP1470" s="1"/>
      <c r="ET1470" s="1"/>
      <c r="EX1470" s="1"/>
      <c r="FB1470" s="1"/>
      <c r="FF1470" s="1"/>
      <c r="FJ1470" s="1"/>
      <c r="FN1470" s="1"/>
      <c r="FR1470" s="1"/>
      <c r="FV1470" s="1"/>
      <c r="FZ1470" s="1"/>
      <c r="GD1470" s="1"/>
      <c r="GH1470" s="1"/>
      <c r="GL1470" s="1"/>
      <c r="GP1470" s="1"/>
      <c r="GT1470" s="1"/>
      <c r="GX1470" s="1"/>
      <c r="HB1470" s="1"/>
      <c r="HF1470" s="1"/>
      <c r="HJ1470" s="1"/>
      <c r="HN1470" s="1"/>
      <c r="HR1470" s="1"/>
      <c r="HV1470" s="1"/>
      <c r="HZ1470" s="1"/>
      <c r="ID1470" s="1"/>
      <c r="IH1470" s="1"/>
      <c r="IL1470" s="1"/>
      <c r="IP1470" s="1"/>
      <c r="IT1470" s="1"/>
      <c r="IX1470" s="1"/>
      <c r="JB1470" s="1"/>
      <c r="JF1470" s="1"/>
      <c r="JJ1470" s="1"/>
      <c r="JN1470" s="1"/>
      <c r="JR1470" s="1"/>
      <c r="JV1470" s="1"/>
      <c r="JZ1470" s="1"/>
      <c r="KD1470" s="1"/>
      <c r="KH1470" s="1"/>
      <c r="KL1470" s="1"/>
      <c r="KP1470" s="1"/>
      <c r="KT1470" s="1"/>
      <c r="KX1470" s="1"/>
      <c r="LB1470" s="1"/>
      <c r="LF1470" s="1"/>
      <c r="LJ1470" s="1"/>
      <c r="LN1470" s="1"/>
      <c r="LR1470" s="1"/>
    </row>
    <row r="1471" spans="6:330">
      <c r="F1471" s="1">
        <v>42276.75</v>
      </c>
      <c r="G1471">
        <v>211</v>
      </c>
      <c r="H1471">
        <v>250</v>
      </c>
      <c r="J1471" s="1">
        <v>42276.75</v>
      </c>
      <c r="K1471">
        <v>79</v>
      </c>
      <c r="L1471">
        <v>150</v>
      </c>
      <c r="N1471" s="1">
        <v>42276.75</v>
      </c>
      <c r="O1471">
        <v>48</v>
      </c>
      <c r="P1471">
        <v>75</v>
      </c>
      <c r="R1471" s="1">
        <v>42276.75</v>
      </c>
      <c r="S1471">
        <v>56</v>
      </c>
      <c r="T1471">
        <v>100</v>
      </c>
      <c r="V1471" s="1">
        <v>42276.75</v>
      </c>
      <c r="W1471">
        <v>0</v>
      </c>
      <c r="X1471">
        <v>75</v>
      </c>
      <c r="Z1471" s="1">
        <v>42276.75</v>
      </c>
      <c r="AA1471">
        <v>31</v>
      </c>
      <c r="AB1471">
        <v>50</v>
      </c>
      <c r="AD1471" s="1">
        <v>42276.75</v>
      </c>
      <c r="AE1471">
        <v>81</v>
      </c>
      <c r="AF1471">
        <v>250</v>
      </c>
      <c r="AH1471" s="1">
        <v>42276.75</v>
      </c>
      <c r="AI1471">
        <v>62</v>
      </c>
      <c r="AJ1471">
        <v>100</v>
      </c>
      <c r="AL1471" s="1">
        <v>42276.75</v>
      </c>
      <c r="AM1471">
        <v>15</v>
      </c>
      <c r="AN1471">
        <v>50</v>
      </c>
      <c r="AP1471" s="1">
        <v>42276.75</v>
      </c>
      <c r="AQ1471">
        <v>142</v>
      </c>
      <c r="AR1471">
        <v>150</v>
      </c>
      <c r="AT1471" s="1">
        <v>42276.75</v>
      </c>
      <c r="AU1471">
        <v>48</v>
      </c>
      <c r="AV1471">
        <v>100</v>
      </c>
      <c r="AX1471" s="1">
        <v>42276.75</v>
      </c>
      <c r="AY1471">
        <v>21</v>
      </c>
      <c r="AZ1471">
        <v>50</v>
      </c>
      <c r="BB1471" s="1">
        <v>42276.75</v>
      </c>
      <c r="BC1471">
        <v>56</v>
      </c>
      <c r="BD1471">
        <v>125</v>
      </c>
      <c r="BF1471" s="1">
        <v>42276.75</v>
      </c>
      <c r="BG1471">
        <v>8</v>
      </c>
      <c r="BH1471">
        <v>75</v>
      </c>
      <c r="BJ1471" s="1">
        <v>42276.75</v>
      </c>
      <c r="BK1471">
        <v>21</v>
      </c>
      <c r="BL1471">
        <v>50</v>
      </c>
      <c r="BN1471" s="1">
        <v>42276.75</v>
      </c>
      <c r="BO1471">
        <v>31</v>
      </c>
      <c r="BP1471">
        <v>50</v>
      </c>
      <c r="BR1471" s="1"/>
      <c r="BV1471" s="1"/>
      <c r="BZ1471" s="1"/>
      <c r="CD1471" s="1"/>
      <c r="CH1471" s="1"/>
      <c r="CL1471" s="1"/>
      <c r="CP1471" s="1"/>
      <c r="CT1471" s="1"/>
      <c r="CX1471" s="1"/>
      <c r="DB1471" s="1"/>
      <c r="DF1471" s="1"/>
      <c r="DJ1471" s="1"/>
      <c r="DN1471" s="1"/>
      <c r="DR1471" s="1"/>
      <c r="DV1471" s="1"/>
      <c r="DZ1471" s="1"/>
      <c r="ED1471" s="1"/>
      <c r="EH1471" s="1"/>
      <c r="EL1471" s="1"/>
      <c r="EP1471" s="1"/>
      <c r="ET1471" s="1"/>
      <c r="EX1471" s="1"/>
      <c r="FB1471" s="1"/>
      <c r="FF1471" s="1"/>
      <c r="FJ1471" s="1"/>
      <c r="FN1471" s="1"/>
      <c r="FR1471" s="1"/>
      <c r="FV1471" s="1"/>
      <c r="FZ1471" s="1"/>
      <c r="GD1471" s="1"/>
      <c r="GH1471" s="1"/>
      <c r="GL1471" s="1"/>
      <c r="GP1471" s="1"/>
      <c r="GT1471" s="1"/>
      <c r="GX1471" s="1"/>
      <c r="HB1471" s="1"/>
      <c r="HF1471" s="1"/>
      <c r="HJ1471" s="1"/>
      <c r="HN1471" s="1"/>
      <c r="HR1471" s="1"/>
      <c r="HV1471" s="1"/>
      <c r="HZ1471" s="1"/>
      <c r="ID1471" s="1"/>
      <c r="IH1471" s="1"/>
      <c r="IL1471" s="1"/>
      <c r="IP1471" s="1"/>
      <c r="IT1471" s="1"/>
      <c r="IX1471" s="1"/>
      <c r="JB1471" s="1"/>
      <c r="JF1471" s="1"/>
      <c r="JJ1471" s="1"/>
      <c r="JN1471" s="1"/>
      <c r="JR1471" s="1"/>
      <c r="JV1471" s="1"/>
      <c r="JZ1471" s="1"/>
      <c r="KD1471" s="1"/>
      <c r="KH1471" s="1"/>
      <c r="KL1471" s="1"/>
      <c r="KP1471" s="1"/>
      <c r="KT1471" s="1"/>
      <c r="KX1471" s="1"/>
      <c r="LB1471" s="1"/>
      <c r="LF1471" s="1"/>
      <c r="LJ1471" s="1"/>
      <c r="LN1471" s="1"/>
      <c r="LR1471" s="1"/>
    </row>
    <row r="1472" spans="6:330">
      <c r="F1472" s="1">
        <v>42276.791666666664</v>
      </c>
      <c r="G1472">
        <v>152</v>
      </c>
      <c r="H1472">
        <v>250</v>
      </c>
      <c r="J1472" s="1">
        <v>42276.791666666664</v>
      </c>
      <c r="K1472">
        <v>82</v>
      </c>
      <c r="L1472">
        <v>150</v>
      </c>
      <c r="N1472" s="1">
        <v>42276.791666666664</v>
      </c>
      <c r="O1472">
        <v>44</v>
      </c>
      <c r="P1472">
        <v>75</v>
      </c>
      <c r="R1472" s="1">
        <v>42276.791666666664</v>
      </c>
      <c r="S1472">
        <v>66</v>
      </c>
      <c r="T1472">
        <v>100</v>
      </c>
      <c r="V1472" s="1">
        <v>42276.791666666664</v>
      </c>
      <c r="W1472">
        <v>0</v>
      </c>
      <c r="X1472">
        <v>75</v>
      </c>
      <c r="Z1472" s="1">
        <v>42276.791666666664</v>
      </c>
      <c r="AA1472">
        <v>36</v>
      </c>
      <c r="AB1472">
        <v>50</v>
      </c>
      <c r="AD1472" s="1">
        <v>42276.791666666664</v>
      </c>
      <c r="AE1472">
        <v>83</v>
      </c>
      <c r="AF1472">
        <v>250</v>
      </c>
      <c r="AH1472" s="1">
        <v>42276.791666666664</v>
      </c>
      <c r="AI1472">
        <v>24</v>
      </c>
      <c r="AJ1472">
        <v>100</v>
      </c>
      <c r="AL1472" s="1">
        <v>42276.791666666664</v>
      </c>
      <c r="AM1472">
        <v>21</v>
      </c>
      <c r="AN1472">
        <v>50</v>
      </c>
      <c r="AP1472" s="1">
        <v>42276.791666666664</v>
      </c>
      <c r="AQ1472">
        <v>146</v>
      </c>
      <c r="AR1472">
        <v>150</v>
      </c>
      <c r="AT1472" s="1">
        <v>42276.791666666664</v>
      </c>
      <c r="AU1472">
        <v>30</v>
      </c>
      <c r="AV1472">
        <v>100</v>
      </c>
      <c r="AX1472" s="1">
        <v>42276.791666666664</v>
      </c>
      <c r="AY1472">
        <v>33</v>
      </c>
      <c r="AZ1472">
        <v>50</v>
      </c>
      <c r="BB1472" s="1">
        <v>42276.791666666664</v>
      </c>
      <c r="BC1472">
        <v>54</v>
      </c>
      <c r="BD1472">
        <v>125</v>
      </c>
      <c r="BF1472" s="1">
        <v>42276.791666666664</v>
      </c>
      <c r="BG1472">
        <v>9</v>
      </c>
      <c r="BH1472">
        <v>75</v>
      </c>
      <c r="BJ1472" s="1">
        <v>42276.791666666664</v>
      </c>
      <c r="BK1472">
        <v>17</v>
      </c>
      <c r="BL1472">
        <v>50</v>
      </c>
      <c r="BN1472" s="1">
        <v>42276.791666666664</v>
      </c>
      <c r="BO1472">
        <v>36</v>
      </c>
      <c r="BP1472">
        <v>50</v>
      </c>
      <c r="BR1472" s="1"/>
      <c r="BV1472" s="1"/>
      <c r="BZ1472" s="1"/>
      <c r="CD1472" s="1"/>
      <c r="CH1472" s="1"/>
      <c r="CL1472" s="1"/>
      <c r="CP1472" s="1"/>
      <c r="CT1472" s="1"/>
      <c r="CX1472" s="1"/>
      <c r="DB1472" s="1"/>
      <c r="DF1472" s="1"/>
      <c r="DJ1472" s="1"/>
      <c r="DN1472" s="1"/>
      <c r="DR1472" s="1"/>
      <c r="DV1472" s="1"/>
      <c r="DZ1472" s="1"/>
      <c r="ED1472" s="1"/>
      <c r="EH1472" s="1"/>
      <c r="EL1472" s="1"/>
      <c r="EP1472" s="1"/>
      <c r="ET1472" s="1"/>
      <c r="EX1472" s="1"/>
      <c r="FB1472" s="1"/>
      <c r="FF1472" s="1"/>
      <c r="FJ1472" s="1"/>
      <c r="FN1472" s="1"/>
      <c r="FR1472" s="1"/>
      <c r="FV1472" s="1"/>
      <c r="FZ1472" s="1"/>
      <c r="GD1472" s="1"/>
      <c r="GH1472" s="1"/>
      <c r="GL1472" s="1"/>
      <c r="GP1472" s="1"/>
      <c r="GT1472" s="1"/>
      <c r="GX1472" s="1"/>
      <c r="HB1472" s="1"/>
      <c r="HF1472" s="1"/>
      <c r="HJ1472" s="1"/>
      <c r="HN1472" s="1"/>
      <c r="HR1472" s="1"/>
      <c r="HV1472" s="1"/>
      <c r="HZ1472" s="1"/>
      <c r="ID1472" s="1"/>
      <c r="IH1472" s="1"/>
      <c r="IL1472" s="1"/>
      <c r="IP1472" s="1"/>
      <c r="IT1472" s="1"/>
      <c r="IX1472" s="1"/>
      <c r="JB1472" s="1"/>
      <c r="JF1472" s="1"/>
      <c r="JJ1472" s="1"/>
      <c r="JN1472" s="1"/>
      <c r="JR1472" s="1"/>
      <c r="JV1472" s="1"/>
      <c r="JZ1472" s="1"/>
      <c r="KD1472" s="1"/>
      <c r="KH1472" s="1"/>
      <c r="KL1472" s="1"/>
      <c r="KP1472" s="1"/>
      <c r="KT1472" s="1"/>
      <c r="KX1472" s="1"/>
      <c r="LB1472" s="1"/>
      <c r="LF1472" s="1"/>
      <c r="LJ1472" s="1"/>
      <c r="LN1472" s="1"/>
      <c r="LR1472" s="1"/>
    </row>
    <row r="1473" spans="6:330">
      <c r="F1473" s="1">
        <v>42276.833333333336</v>
      </c>
      <c r="G1473">
        <v>125</v>
      </c>
      <c r="H1473">
        <v>250</v>
      </c>
      <c r="J1473" s="1">
        <v>42276.833333333336</v>
      </c>
      <c r="K1473">
        <v>91</v>
      </c>
      <c r="L1473">
        <v>150</v>
      </c>
      <c r="N1473" s="1">
        <v>42276.833333333336</v>
      </c>
      <c r="O1473">
        <v>50</v>
      </c>
      <c r="P1473">
        <v>75</v>
      </c>
      <c r="R1473" s="1">
        <v>42276.833333333336</v>
      </c>
      <c r="S1473">
        <v>67</v>
      </c>
      <c r="T1473">
        <v>100</v>
      </c>
      <c r="V1473" s="1">
        <v>42276.833333333336</v>
      </c>
      <c r="W1473">
        <v>0</v>
      </c>
      <c r="X1473">
        <v>75</v>
      </c>
      <c r="Z1473" s="1">
        <v>42276.833333333336</v>
      </c>
      <c r="AA1473">
        <v>42</v>
      </c>
      <c r="AB1473">
        <v>50</v>
      </c>
      <c r="AD1473" s="1">
        <v>42276.833333333336</v>
      </c>
      <c r="AE1473">
        <v>74</v>
      </c>
      <c r="AF1473">
        <v>250</v>
      </c>
      <c r="AH1473" s="1">
        <v>42276.833333333336</v>
      </c>
      <c r="AI1473">
        <v>12</v>
      </c>
      <c r="AJ1473">
        <v>100</v>
      </c>
      <c r="AL1473" s="1">
        <v>42276.833333333336</v>
      </c>
      <c r="AM1473">
        <v>8</v>
      </c>
      <c r="AN1473">
        <v>50</v>
      </c>
      <c r="AP1473" s="1">
        <v>42276.833333333336</v>
      </c>
      <c r="AQ1473">
        <v>189</v>
      </c>
      <c r="AR1473">
        <v>150</v>
      </c>
      <c r="AT1473" s="1">
        <v>42276.833333333336</v>
      </c>
      <c r="AU1473">
        <v>23</v>
      </c>
      <c r="AV1473">
        <v>100</v>
      </c>
      <c r="AX1473" s="1">
        <v>42276.833333333336</v>
      </c>
      <c r="AY1473">
        <v>37</v>
      </c>
      <c r="AZ1473">
        <v>50</v>
      </c>
      <c r="BB1473" s="1">
        <v>42276.833333333336</v>
      </c>
      <c r="BC1473">
        <v>56</v>
      </c>
      <c r="BD1473">
        <v>125</v>
      </c>
      <c r="BF1473" s="1">
        <v>42276.833333333336</v>
      </c>
      <c r="BG1473">
        <v>11</v>
      </c>
      <c r="BH1473">
        <v>75</v>
      </c>
      <c r="BJ1473" s="1">
        <v>42276.833333333336</v>
      </c>
      <c r="BK1473">
        <v>14</v>
      </c>
      <c r="BL1473">
        <v>50</v>
      </c>
      <c r="BN1473" s="1">
        <v>42276.833333333336</v>
      </c>
      <c r="BO1473">
        <v>42</v>
      </c>
      <c r="BP1473">
        <v>50</v>
      </c>
      <c r="BR1473" s="1"/>
      <c r="BV1473" s="1"/>
      <c r="BZ1473" s="1"/>
      <c r="CD1473" s="1"/>
      <c r="CH1473" s="1"/>
      <c r="CL1473" s="1"/>
      <c r="CP1473" s="1"/>
      <c r="CT1473" s="1"/>
      <c r="CX1473" s="1"/>
      <c r="DB1473" s="1"/>
      <c r="DF1473" s="1"/>
      <c r="DJ1473" s="1"/>
      <c r="DN1473" s="1"/>
      <c r="DR1473" s="1"/>
      <c r="DV1473" s="1"/>
      <c r="DZ1473" s="1"/>
      <c r="ED1473" s="1"/>
      <c r="EH1473" s="1"/>
      <c r="EL1473" s="1"/>
      <c r="EP1473" s="1"/>
      <c r="ET1473" s="1"/>
      <c r="EX1473" s="1"/>
      <c r="FB1473" s="1"/>
      <c r="FF1473" s="1"/>
      <c r="FJ1473" s="1"/>
      <c r="FN1473" s="1"/>
      <c r="FR1473" s="1"/>
      <c r="FV1473" s="1"/>
      <c r="FZ1473" s="1"/>
      <c r="GD1473" s="1"/>
      <c r="GH1473" s="1"/>
      <c r="GL1473" s="1"/>
      <c r="GP1473" s="1"/>
      <c r="GT1473" s="1"/>
      <c r="GX1473" s="1"/>
      <c r="HB1473" s="1"/>
      <c r="HF1473" s="1"/>
      <c r="HJ1473" s="1"/>
      <c r="HN1473" s="1"/>
      <c r="HR1473" s="1"/>
      <c r="HV1473" s="1"/>
      <c r="HZ1473" s="1"/>
      <c r="ID1473" s="1"/>
      <c r="IH1473" s="1"/>
      <c r="IL1473" s="1"/>
      <c r="IP1473" s="1"/>
      <c r="IT1473" s="1"/>
      <c r="IX1473" s="1"/>
      <c r="JB1473" s="1"/>
      <c r="JF1473" s="1"/>
      <c r="JJ1473" s="1"/>
      <c r="JN1473" s="1"/>
      <c r="JR1473" s="1"/>
      <c r="JV1473" s="1"/>
      <c r="JZ1473" s="1"/>
      <c r="KD1473" s="1"/>
      <c r="KH1473" s="1"/>
      <c r="KL1473" s="1"/>
      <c r="KP1473" s="1"/>
      <c r="KT1473" s="1"/>
      <c r="KX1473" s="1"/>
      <c r="LB1473" s="1"/>
      <c r="LF1473" s="1"/>
      <c r="LJ1473" s="1"/>
      <c r="LN1473" s="1"/>
      <c r="LR1473" s="1"/>
    </row>
    <row r="1474" spans="6:330">
      <c r="F1474" s="1">
        <v>42276.875</v>
      </c>
      <c r="G1474">
        <v>134</v>
      </c>
      <c r="H1474">
        <v>250</v>
      </c>
      <c r="J1474" s="1">
        <v>42276.875</v>
      </c>
      <c r="K1474">
        <v>74</v>
      </c>
      <c r="L1474">
        <v>150</v>
      </c>
      <c r="N1474" s="1">
        <v>42276.875</v>
      </c>
      <c r="O1474">
        <v>33</v>
      </c>
      <c r="P1474">
        <v>75</v>
      </c>
      <c r="R1474" s="1">
        <v>42276.875</v>
      </c>
      <c r="S1474">
        <v>49</v>
      </c>
      <c r="T1474">
        <v>100</v>
      </c>
      <c r="V1474" s="1">
        <v>42276.875</v>
      </c>
      <c r="W1474">
        <v>0</v>
      </c>
      <c r="X1474">
        <v>75</v>
      </c>
      <c r="Z1474" s="1">
        <v>42276.875</v>
      </c>
      <c r="AA1474">
        <v>29</v>
      </c>
      <c r="AB1474">
        <v>50</v>
      </c>
      <c r="AD1474" s="1">
        <v>42276.875</v>
      </c>
      <c r="AE1474">
        <v>42</v>
      </c>
      <c r="AF1474">
        <v>250</v>
      </c>
      <c r="AH1474" s="1">
        <v>42276.875</v>
      </c>
      <c r="AI1474">
        <v>8</v>
      </c>
      <c r="AJ1474">
        <v>100</v>
      </c>
      <c r="AL1474" s="1">
        <v>42276.875</v>
      </c>
      <c r="AM1474">
        <v>8</v>
      </c>
      <c r="AN1474">
        <v>50</v>
      </c>
      <c r="AP1474" s="1">
        <v>42276.875</v>
      </c>
      <c r="AQ1474">
        <v>206</v>
      </c>
      <c r="AR1474">
        <v>150</v>
      </c>
      <c r="AT1474" s="1">
        <v>42276.875</v>
      </c>
      <c r="AU1474">
        <v>35</v>
      </c>
      <c r="AV1474">
        <v>100</v>
      </c>
      <c r="AX1474" s="1">
        <v>42276.875</v>
      </c>
      <c r="AY1474">
        <v>34</v>
      </c>
      <c r="AZ1474">
        <v>50</v>
      </c>
      <c r="BB1474" s="1">
        <v>42276.875</v>
      </c>
      <c r="BC1474">
        <v>51</v>
      </c>
      <c r="BD1474">
        <v>125</v>
      </c>
      <c r="BF1474" s="1">
        <v>42276.875</v>
      </c>
      <c r="BG1474">
        <v>13</v>
      </c>
      <c r="BH1474">
        <v>75</v>
      </c>
      <c r="BJ1474" s="1">
        <v>42276.875</v>
      </c>
      <c r="BK1474">
        <v>12</v>
      </c>
      <c r="BL1474">
        <v>50</v>
      </c>
      <c r="BN1474" s="1">
        <v>42276.875</v>
      </c>
      <c r="BO1474">
        <v>29</v>
      </c>
      <c r="BP1474">
        <v>50</v>
      </c>
      <c r="BR1474" s="1"/>
      <c r="BV1474" s="1"/>
      <c r="BZ1474" s="1"/>
      <c r="CD1474" s="1"/>
      <c r="CH1474" s="1"/>
      <c r="CL1474" s="1"/>
      <c r="CP1474" s="1"/>
      <c r="CT1474" s="1"/>
      <c r="CX1474" s="1"/>
      <c r="DB1474" s="1"/>
      <c r="DF1474" s="1"/>
      <c r="DJ1474" s="1"/>
      <c r="DN1474" s="1"/>
      <c r="DR1474" s="1"/>
      <c r="DV1474" s="1"/>
      <c r="DZ1474" s="1"/>
      <c r="ED1474" s="1"/>
      <c r="EH1474" s="1"/>
      <c r="EL1474" s="1"/>
      <c r="EP1474" s="1"/>
      <c r="ET1474" s="1"/>
      <c r="EX1474" s="1"/>
      <c r="FB1474" s="1"/>
      <c r="FF1474" s="1"/>
      <c r="FJ1474" s="1"/>
      <c r="FN1474" s="1"/>
      <c r="FR1474" s="1"/>
      <c r="FV1474" s="1"/>
      <c r="FZ1474" s="1"/>
      <c r="GD1474" s="1"/>
      <c r="GH1474" s="1"/>
      <c r="GL1474" s="1"/>
      <c r="GP1474" s="1"/>
      <c r="GT1474" s="1"/>
      <c r="GX1474" s="1"/>
      <c r="HB1474" s="1"/>
      <c r="HF1474" s="1"/>
      <c r="HJ1474" s="1"/>
      <c r="HN1474" s="1"/>
      <c r="HR1474" s="1"/>
      <c r="HV1474" s="1"/>
      <c r="HZ1474" s="1"/>
      <c r="ID1474" s="1"/>
      <c r="IH1474" s="1"/>
      <c r="IL1474" s="1"/>
      <c r="IP1474" s="1"/>
      <c r="IT1474" s="1"/>
      <c r="IX1474" s="1"/>
      <c r="JB1474" s="1"/>
      <c r="JF1474" s="1"/>
      <c r="JJ1474" s="1"/>
      <c r="JN1474" s="1"/>
      <c r="JR1474" s="1"/>
      <c r="JV1474" s="1"/>
      <c r="JZ1474" s="1"/>
      <c r="KD1474" s="1"/>
      <c r="KH1474" s="1"/>
      <c r="KL1474" s="1"/>
      <c r="KP1474" s="1"/>
      <c r="KT1474" s="1"/>
      <c r="KX1474" s="1"/>
      <c r="LB1474" s="1"/>
      <c r="LF1474" s="1"/>
      <c r="LJ1474" s="1"/>
      <c r="LN1474" s="1"/>
      <c r="LR1474" s="1"/>
    </row>
    <row r="1475" spans="6:330">
      <c r="F1475" s="1">
        <v>42276.916666666664</v>
      </c>
      <c r="G1475">
        <v>163</v>
      </c>
      <c r="H1475">
        <v>250</v>
      </c>
      <c r="J1475" s="1">
        <v>42276.916666666664</v>
      </c>
      <c r="K1475">
        <v>54</v>
      </c>
      <c r="L1475">
        <v>150</v>
      </c>
      <c r="N1475" s="1">
        <v>42276.916666666664</v>
      </c>
      <c r="O1475">
        <v>34</v>
      </c>
      <c r="P1475">
        <v>75</v>
      </c>
      <c r="R1475" s="1">
        <v>42276.916666666664</v>
      </c>
      <c r="S1475">
        <v>41</v>
      </c>
      <c r="T1475">
        <v>100</v>
      </c>
      <c r="V1475" s="1">
        <v>42276.916666666664</v>
      </c>
      <c r="W1475">
        <v>0</v>
      </c>
      <c r="X1475">
        <v>75</v>
      </c>
      <c r="Z1475" s="1">
        <v>42276.916666666664</v>
      </c>
      <c r="AA1475">
        <v>16</v>
      </c>
      <c r="AB1475">
        <v>50</v>
      </c>
      <c r="AD1475" s="1">
        <v>42276.916666666664</v>
      </c>
      <c r="AE1475">
        <v>23</v>
      </c>
      <c r="AF1475">
        <v>250</v>
      </c>
      <c r="AH1475" s="1">
        <v>42276.916666666664</v>
      </c>
      <c r="AI1475">
        <v>6</v>
      </c>
      <c r="AJ1475">
        <v>100</v>
      </c>
      <c r="AL1475" s="1">
        <v>42276.916666666664</v>
      </c>
      <c r="AM1475">
        <v>7</v>
      </c>
      <c r="AN1475">
        <v>50</v>
      </c>
      <c r="AP1475" s="1">
        <v>42276.916666666664</v>
      </c>
      <c r="AQ1475">
        <v>190</v>
      </c>
      <c r="AR1475">
        <v>150</v>
      </c>
      <c r="AT1475" s="1">
        <v>42276.916666666664</v>
      </c>
      <c r="AU1475">
        <v>30</v>
      </c>
      <c r="AV1475">
        <v>100</v>
      </c>
      <c r="AX1475" s="1">
        <v>42276.916666666664</v>
      </c>
      <c r="AY1475">
        <v>30</v>
      </c>
      <c r="AZ1475">
        <v>50</v>
      </c>
      <c r="BB1475" s="1">
        <v>42276.916666666664</v>
      </c>
      <c r="BC1475">
        <v>55</v>
      </c>
      <c r="BD1475">
        <v>125</v>
      </c>
      <c r="BF1475" s="1">
        <v>42276.916666666664</v>
      </c>
      <c r="BG1475">
        <v>10</v>
      </c>
      <c r="BH1475">
        <v>75</v>
      </c>
      <c r="BJ1475" s="1">
        <v>42276.916666666664</v>
      </c>
      <c r="BK1475">
        <v>8</v>
      </c>
      <c r="BL1475">
        <v>50</v>
      </c>
      <c r="BN1475" s="1">
        <v>42276.916666666664</v>
      </c>
      <c r="BO1475">
        <v>16</v>
      </c>
      <c r="BP1475">
        <v>50</v>
      </c>
      <c r="BR1475" s="1"/>
      <c r="BV1475" s="1"/>
      <c r="BZ1475" s="1"/>
      <c r="CD1475" s="1"/>
      <c r="CH1475" s="1"/>
      <c r="CL1475" s="1"/>
      <c r="CP1475" s="1"/>
      <c r="CT1475" s="1"/>
      <c r="CX1475" s="1"/>
      <c r="DB1475" s="1"/>
      <c r="DF1475" s="1"/>
      <c r="DJ1475" s="1"/>
      <c r="DN1475" s="1"/>
      <c r="DR1475" s="1"/>
      <c r="DV1475" s="1"/>
      <c r="DZ1475" s="1"/>
      <c r="ED1475" s="1"/>
      <c r="EH1475" s="1"/>
      <c r="EL1475" s="1"/>
      <c r="EP1475" s="1"/>
      <c r="ET1475" s="1"/>
      <c r="EX1475" s="1"/>
      <c r="FB1475" s="1"/>
      <c r="FF1475" s="1"/>
      <c r="FJ1475" s="1"/>
      <c r="FN1475" s="1"/>
      <c r="FR1475" s="1"/>
      <c r="FV1475" s="1"/>
      <c r="FZ1475" s="1"/>
      <c r="GD1475" s="1"/>
      <c r="GH1475" s="1"/>
      <c r="GL1475" s="1"/>
      <c r="GP1475" s="1"/>
      <c r="GT1475" s="1"/>
      <c r="GX1475" s="1"/>
      <c r="HB1475" s="1"/>
      <c r="HF1475" s="1"/>
      <c r="HJ1475" s="1"/>
      <c r="HN1475" s="1"/>
      <c r="HR1475" s="1"/>
      <c r="HV1475" s="1"/>
      <c r="HZ1475" s="1"/>
      <c r="ID1475" s="1"/>
      <c r="IH1475" s="1"/>
      <c r="IL1475" s="1"/>
      <c r="IP1475" s="1"/>
      <c r="IT1475" s="1"/>
      <c r="IX1475" s="1"/>
      <c r="JB1475" s="1"/>
      <c r="JF1475" s="1"/>
      <c r="JJ1475" s="1"/>
      <c r="JN1475" s="1"/>
      <c r="JR1475" s="1"/>
      <c r="JV1475" s="1"/>
      <c r="JZ1475" s="1"/>
      <c r="KD1475" s="1"/>
      <c r="KH1475" s="1"/>
      <c r="KL1475" s="1"/>
      <c r="KP1475" s="1"/>
      <c r="KT1475" s="1"/>
      <c r="KX1475" s="1"/>
      <c r="LB1475" s="1"/>
      <c r="LF1475" s="1"/>
      <c r="LJ1475" s="1"/>
      <c r="LN1475" s="1"/>
      <c r="LR1475" s="1"/>
    </row>
    <row r="1476" spans="6:330">
      <c r="F1476" s="1">
        <v>42276.958333333336</v>
      </c>
      <c r="G1476">
        <v>162</v>
      </c>
      <c r="H1476">
        <v>250</v>
      </c>
      <c r="J1476" s="1">
        <v>42276.958333333336</v>
      </c>
      <c r="K1476">
        <v>23</v>
      </c>
      <c r="L1476">
        <v>150</v>
      </c>
      <c r="N1476" s="1">
        <v>42276.958333333336</v>
      </c>
      <c r="O1476">
        <v>33</v>
      </c>
      <c r="P1476">
        <v>75</v>
      </c>
      <c r="R1476" s="1">
        <v>42276.958333333336</v>
      </c>
      <c r="S1476">
        <v>47</v>
      </c>
      <c r="T1476">
        <v>100</v>
      </c>
      <c r="V1476" s="1">
        <v>42276.958333333336</v>
      </c>
      <c r="W1476">
        <v>0</v>
      </c>
      <c r="X1476">
        <v>75</v>
      </c>
      <c r="Z1476" s="1">
        <v>42276.958333333336</v>
      </c>
      <c r="AA1476">
        <v>14</v>
      </c>
      <c r="AB1476">
        <v>50</v>
      </c>
      <c r="AD1476" s="1">
        <v>42276.958333333336</v>
      </c>
      <c r="AE1476">
        <v>20</v>
      </c>
      <c r="AF1476">
        <v>250</v>
      </c>
      <c r="AH1476" s="1">
        <v>42276.958333333336</v>
      </c>
      <c r="AI1476">
        <v>4</v>
      </c>
      <c r="AJ1476">
        <v>100</v>
      </c>
      <c r="AL1476" s="1">
        <v>42276.958333333336</v>
      </c>
      <c r="AM1476">
        <v>8</v>
      </c>
      <c r="AN1476">
        <v>50</v>
      </c>
      <c r="AP1476" s="1">
        <v>42276.958333333336</v>
      </c>
      <c r="AQ1476">
        <v>148</v>
      </c>
      <c r="AR1476">
        <v>150</v>
      </c>
      <c r="AT1476" s="1">
        <v>42276.958333333336</v>
      </c>
      <c r="AU1476">
        <v>24</v>
      </c>
      <c r="AV1476">
        <v>100</v>
      </c>
      <c r="AX1476" s="1">
        <v>42276.958333333336</v>
      </c>
      <c r="AY1476">
        <v>43</v>
      </c>
      <c r="AZ1476">
        <v>50</v>
      </c>
      <c r="BB1476" s="1">
        <v>42276.958333333336</v>
      </c>
      <c r="BC1476">
        <v>52</v>
      </c>
      <c r="BD1476">
        <v>125</v>
      </c>
      <c r="BF1476" s="1">
        <v>42276.958333333336</v>
      </c>
      <c r="BG1476">
        <v>5</v>
      </c>
      <c r="BH1476">
        <v>75</v>
      </c>
      <c r="BJ1476" s="1">
        <v>42276.958333333336</v>
      </c>
      <c r="BK1476">
        <v>6</v>
      </c>
      <c r="BL1476">
        <v>50</v>
      </c>
      <c r="BN1476" s="1">
        <v>42276.958333333336</v>
      </c>
      <c r="BO1476">
        <v>14</v>
      </c>
      <c r="BP1476">
        <v>50</v>
      </c>
      <c r="BR1476" s="1"/>
      <c r="BV1476" s="1"/>
      <c r="BZ1476" s="1"/>
      <c r="CD1476" s="1"/>
      <c r="CH1476" s="1"/>
      <c r="CL1476" s="1"/>
      <c r="CP1476" s="1"/>
      <c r="CT1476" s="1"/>
      <c r="CX1476" s="1"/>
      <c r="DB1476" s="1"/>
      <c r="DF1476" s="1"/>
      <c r="DJ1476" s="1"/>
      <c r="DN1476" s="1"/>
      <c r="DR1476" s="1"/>
      <c r="DV1476" s="1"/>
      <c r="DZ1476" s="1"/>
      <c r="ED1476" s="1"/>
      <c r="EH1476" s="1"/>
      <c r="EL1476" s="1"/>
      <c r="EP1476" s="1"/>
      <c r="ET1476" s="1"/>
      <c r="EX1476" s="1"/>
      <c r="FB1476" s="1"/>
      <c r="FF1476" s="1"/>
      <c r="FJ1476" s="1"/>
      <c r="FN1476" s="1"/>
      <c r="FR1476" s="1"/>
      <c r="FV1476" s="1"/>
      <c r="FZ1476" s="1"/>
      <c r="GD1476" s="1"/>
      <c r="GH1476" s="1"/>
      <c r="GL1476" s="1"/>
      <c r="GP1476" s="1"/>
      <c r="GT1476" s="1"/>
      <c r="GX1476" s="1"/>
      <c r="HB1476" s="1"/>
      <c r="HF1476" s="1"/>
      <c r="HJ1476" s="1"/>
      <c r="HN1476" s="1"/>
      <c r="HR1476" s="1"/>
      <c r="HV1476" s="1"/>
      <c r="HZ1476" s="1"/>
      <c r="ID1476" s="1"/>
      <c r="IH1476" s="1"/>
      <c r="IL1476" s="1"/>
      <c r="IP1476" s="1"/>
      <c r="IT1476" s="1"/>
      <c r="IX1476" s="1"/>
      <c r="JB1476" s="1"/>
      <c r="JF1476" s="1"/>
      <c r="JJ1476" s="1"/>
      <c r="JN1476" s="1"/>
      <c r="JR1476" s="1"/>
      <c r="JV1476" s="1"/>
      <c r="JZ1476" s="1"/>
      <c r="KD1476" s="1"/>
      <c r="KH1476" s="1"/>
      <c r="KL1476" s="1"/>
      <c r="KP1476" s="1"/>
      <c r="KT1476" s="1"/>
      <c r="KX1476" s="1"/>
      <c r="LB1476" s="1"/>
      <c r="LF1476" s="1"/>
      <c r="LJ1476" s="1"/>
      <c r="LN1476" s="1"/>
      <c r="LR1476" s="1"/>
    </row>
    <row r="1477" spans="6:330">
      <c r="F1477" s="1">
        <v>42277</v>
      </c>
      <c r="G1477">
        <v>152</v>
      </c>
      <c r="H1477">
        <v>250</v>
      </c>
      <c r="J1477" s="1">
        <v>42277</v>
      </c>
      <c r="K1477">
        <v>13</v>
      </c>
      <c r="L1477">
        <v>150</v>
      </c>
      <c r="N1477" s="1">
        <v>42277</v>
      </c>
      <c r="O1477">
        <v>26</v>
      </c>
      <c r="P1477">
        <v>75</v>
      </c>
      <c r="R1477" s="1">
        <v>42277</v>
      </c>
      <c r="S1477">
        <v>36</v>
      </c>
      <c r="T1477">
        <v>100</v>
      </c>
      <c r="V1477" s="1">
        <v>42277</v>
      </c>
      <c r="W1477">
        <v>0</v>
      </c>
      <c r="X1477">
        <v>75</v>
      </c>
      <c r="Z1477" s="1">
        <v>42277</v>
      </c>
      <c r="AA1477">
        <v>10</v>
      </c>
      <c r="AB1477">
        <v>50</v>
      </c>
      <c r="AD1477" s="1">
        <v>42277</v>
      </c>
      <c r="AE1477">
        <v>12</v>
      </c>
      <c r="AF1477">
        <v>250</v>
      </c>
      <c r="AH1477" s="1">
        <v>42277</v>
      </c>
      <c r="AI1477">
        <v>4</v>
      </c>
      <c r="AJ1477">
        <v>100</v>
      </c>
      <c r="AL1477" s="1">
        <v>42277</v>
      </c>
      <c r="AM1477">
        <v>6</v>
      </c>
      <c r="AN1477">
        <v>50</v>
      </c>
      <c r="AP1477" s="1">
        <v>42277</v>
      </c>
      <c r="AQ1477">
        <v>107</v>
      </c>
      <c r="AR1477">
        <v>150</v>
      </c>
      <c r="AT1477" s="1">
        <v>42277</v>
      </c>
      <c r="AU1477">
        <v>18</v>
      </c>
      <c r="AV1477">
        <v>100</v>
      </c>
      <c r="AX1477" s="1">
        <v>42277</v>
      </c>
      <c r="AY1477">
        <v>25</v>
      </c>
      <c r="AZ1477">
        <v>50</v>
      </c>
      <c r="BB1477" s="1">
        <v>42277</v>
      </c>
      <c r="BC1477">
        <v>42</v>
      </c>
      <c r="BD1477">
        <v>125</v>
      </c>
      <c r="BF1477" s="1">
        <v>42277</v>
      </c>
      <c r="BG1477">
        <v>7</v>
      </c>
      <c r="BH1477">
        <v>75</v>
      </c>
      <c r="BJ1477" s="1">
        <v>42277</v>
      </c>
      <c r="BK1477">
        <v>4</v>
      </c>
      <c r="BL1477">
        <v>50</v>
      </c>
      <c r="BN1477" s="1">
        <v>42277</v>
      </c>
      <c r="BO1477">
        <v>10</v>
      </c>
      <c r="BP1477">
        <v>50</v>
      </c>
      <c r="BR1477" s="1"/>
      <c r="BV1477" s="1"/>
      <c r="BZ1477" s="1"/>
      <c r="CD1477" s="1"/>
      <c r="CH1477" s="1"/>
      <c r="CL1477" s="1"/>
      <c r="CP1477" s="1"/>
      <c r="CT1477" s="1"/>
      <c r="CX1477" s="1"/>
      <c r="DB1477" s="1"/>
      <c r="DF1477" s="1"/>
      <c r="DJ1477" s="1"/>
      <c r="DN1477" s="1"/>
      <c r="DR1477" s="1"/>
      <c r="DV1477" s="1"/>
      <c r="DZ1477" s="1"/>
      <c r="ED1477" s="1"/>
      <c r="EH1477" s="1"/>
      <c r="EL1477" s="1"/>
      <c r="EP1477" s="1"/>
      <c r="ET1477" s="1"/>
      <c r="EX1477" s="1"/>
      <c r="FB1477" s="1"/>
      <c r="FF1477" s="1"/>
      <c r="FJ1477" s="1"/>
      <c r="FN1477" s="1"/>
      <c r="FR1477" s="1"/>
      <c r="FV1477" s="1"/>
      <c r="FZ1477" s="1"/>
      <c r="GD1477" s="1"/>
      <c r="GH1477" s="1"/>
      <c r="GL1477" s="1"/>
      <c r="GP1477" s="1"/>
      <c r="GT1477" s="1"/>
      <c r="GX1477" s="1"/>
      <c r="HB1477" s="1"/>
      <c r="HF1477" s="1"/>
      <c r="HJ1477" s="1"/>
      <c r="HN1477" s="1"/>
      <c r="HR1477" s="1"/>
      <c r="HV1477" s="1"/>
      <c r="HZ1477" s="1"/>
      <c r="ID1477" s="1"/>
      <c r="IH1477" s="1"/>
      <c r="IL1477" s="1"/>
      <c r="IP1477" s="1"/>
      <c r="IT1477" s="1"/>
      <c r="IX1477" s="1"/>
      <c r="JB1477" s="1"/>
      <c r="JF1477" s="1"/>
      <c r="JJ1477" s="1"/>
      <c r="JN1477" s="1"/>
      <c r="JR1477" s="1"/>
      <c r="JV1477" s="1"/>
      <c r="JZ1477" s="1"/>
      <c r="KD1477" s="1"/>
      <c r="KH1477" s="1"/>
      <c r="KL1477" s="1"/>
      <c r="KP1477" s="1"/>
      <c r="KT1477" s="1"/>
      <c r="KX1477" s="1"/>
      <c r="LB1477" s="1"/>
      <c r="LF1477" s="1"/>
      <c r="LJ1477" s="1"/>
      <c r="LN1477" s="1"/>
      <c r="LR1477" s="1"/>
    </row>
    <row r="1478" spans="6:330">
      <c r="F1478" s="1">
        <v>42277.041666666664</v>
      </c>
      <c r="G1478">
        <v>145</v>
      </c>
      <c r="H1478">
        <v>250</v>
      </c>
      <c r="J1478" s="1">
        <v>42277.041666666664</v>
      </c>
      <c r="K1478">
        <v>7</v>
      </c>
      <c r="L1478">
        <v>150</v>
      </c>
      <c r="N1478" s="1">
        <v>42277.041666666664</v>
      </c>
      <c r="O1478">
        <v>16</v>
      </c>
      <c r="P1478">
        <v>75</v>
      </c>
      <c r="R1478" s="1">
        <v>42277.041666666664</v>
      </c>
      <c r="S1478">
        <v>14</v>
      </c>
      <c r="T1478">
        <v>100</v>
      </c>
      <c r="V1478" s="1">
        <v>42277.041666666664</v>
      </c>
      <c r="W1478">
        <v>0</v>
      </c>
      <c r="X1478">
        <v>75</v>
      </c>
      <c r="Z1478" s="1">
        <v>42277.041666666664</v>
      </c>
      <c r="AA1478">
        <v>5</v>
      </c>
      <c r="AB1478">
        <v>50</v>
      </c>
      <c r="AD1478" s="1">
        <v>42277.041666666664</v>
      </c>
      <c r="AE1478">
        <v>11</v>
      </c>
      <c r="AF1478">
        <v>250</v>
      </c>
      <c r="AH1478" s="1">
        <v>42277.041666666664</v>
      </c>
      <c r="AI1478">
        <v>3</v>
      </c>
      <c r="AJ1478">
        <v>100</v>
      </c>
      <c r="AL1478" s="1">
        <v>42277.041666666664</v>
      </c>
      <c r="AM1478">
        <v>2</v>
      </c>
      <c r="AN1478">
        <v>50</v>
      </c>
      <c r="AP1478" s="1">
        <v>42277.041666666664</v>
      </c>
      <c r="AQ1478">
        <v>85</v>
      </c>
      <c r="AR1478">
        <v>150</v>
      </c>
      <c r="AT1478" s="1">
        <v>42277.041666666664</v>
      </c>
      <c r="AU1478">
        <v>12</v>
      </c>
      <c r="AV1478">
        <v>100</v>
      </c>
      <c r="AX1478" s="1">
        <v>42277.041666666664</v>
      </c>
      <c r="AY1478">
        <v>11</v>
      </c>
      <c r="AZ1478">
        <v>50</v>
      </c>
      <c r="BB1478" s="1">
        <v>42277.041666666664</v>
      </c>
      <c r="BC1478">
        <v>26</v>
      </c>
      <c r="BD1478">
        <v>125</v>
      </c>
      <c r="BF1478" s="1">
        <v>42277.041666666664</v>
      </c>
      <c r="BG1478">
        <v>6</v>
      </c>
      <c r="BH1478">
        <v>75</v>
      </c>
      <c r="BJ1478" s="1">
        <v>42277.041666666664</v>
      </c>
      <c r="BK1478">
        <v>4</v>
      </c>
      <c r="BL1478">
        <v>50</v>
      </c>
      <c r="BN1478" s="1">
        <v>42277.041666666664</v>
      </c>
      <c r="BO1478">
        <v>5</v>
      </c>
      <c r="BP1478">
        <v>50</v>
      </c>
      <c r="BR1478" s="1"/>
      <c r="BV1478" s="1"/>
      <c r="BZ1478" s="1"/>
      <c r="CD1478" s="1"/>
      <c r="CH1478" s="1"/>
      <c r="CL1478" s="1"/>
      <c r="CP1478" s="1"/>
      <c r="CT1478" s="1"/>
      <c r="CX1478" s="1"/>
      <c r="DB1478" s="1"/>
      <c r="DF1478" s="1"/>
      <c r="DJ1478" s="1"/>
      <c r="DN1478" s="1"/>
      <c r="DR1478" s="1"/>
      <c r="DV1478" s="1"/>
      <c r="DZ1478" s="1"/>
      <c r="ED1478" s="1"/>
      <c r="EH1478" s="1"/>
      <c r="EL1478" s="1"/>
      <c r="EP1478" s="1"/>
      <c r="ET1478" s="1"/>
      <c r="EX1478" s="1"/>
      <c r="FB1478" s="1"/>
      <c r="FF1478" s="1"/>
      <c r="FJ1478" s="1"/>
      <c r="FN1478" s="1"/>
      <c r="FR1478" s="1"/>
      <c r="FV1478" s="1"/>
      <c r="FZ1478" s="1"/>
      <c r="GD1478" s="1"/>
      <c r="GH1478" s="1"/>
      <c r="GL1478" s="1"/>
      <c r="GP1478" s="1"/>
      <c r="GT1478" s="1"/>
      <c r="GX1478" s="1"/>
      <c r="HB1478" s="1"/>
      <c r="HF1478" s="1"/>
      <c r="HJ1478" s="1"/>
      <c r="HN1478" s="1"/>
      <c r="HR1478" s="1"/>
      <c r="HV1478" s="1"/>
      <c r="HZ1478" s="1"/>
      <c r="ID1478" s="1"/>
      <c r="IH1478" s="1"/>
      <c r="IL1478" s="1"/>
      <c r="IP1478" s="1"/>
      <c r="IT1478" s="1"/>
      <c r="IX1478" s="1"/>
      <c r="JB1478" s="1"/>
      <c r="JF1478" s="1"/>
      <c r="JJ1478" s="1"/>
      <c r="JN1478" s="1"/>
      <c r="JR1478" s="1"/>
      <c r="JV1478" s="1"/>
      <c r="JZ1478" s="1"/>
      <c r="KD1478" s="1"/>
      <c r="KH1478" s="1"/>
      <c r="KL1478" s="1"/>
      <c r="KP1478" s="1"/>
      <c r="KT1478" s="1"/>
      <c r="KX1478" s="1"/>
      <c r="LB1478" s="1"/>
      <c r="LF1478" s="1"/>
      <c r="LJ1478" s="1"/>
      <c r="LN1478" s="1"/>
      <c r="LR1478" s="1"/>
    </row>
    <row r="1479" spans="6:330">
      <c r="F1479" s="1">
        <v>42277.083333333336</v>
      </c>
      <c r="G1479">
        <v>141</v>
      </c>
      <c r="H1479">
        <v>250</v>
      </c>
      <c r="J1479" s="1">
        <v>42277.083333333336</v>
      </c>
      <c r="K1479">
        <v>6</v>
      </c>
      <c r="L1479">
        <v>150</v>
      </c>
      <c r="N1479" s="1">
        <v>42277.083333333336</v>
      </c>
      <c r="O1479">
        <v>11</v>
      </c>
      <c r="P1479">
        <v>75</v>
      </c>
      <c r="R1479" s="1">
        <v>42277.083333333336</v>
      </c>
      <c r="S1479">
        <v>9</v>
      </c>
      <c r="T1479">
        <v>100</v>
      </c>
      <c r="V1479" s="1">
        <v>42277.083333333336</v>
      </c>
      <c r="W1479">
        <v>0</v>
      </c>
      <c r="X1479">
        <v>75</v>
      </c>
      <c r="Z1479" s="1">
        <v>42277.083333333336</v>
      </c>
      <c r="AA1479">
        <v>0</v>
      </c>
      <c r="AB1479">
        <v>50</v>
      </c>
      <c r="AD1479" s="1">
        <v>42277.083333333336</v>
      </c>
      <c r="AE1479">
        <v>11</v>
      </c>
      <c r="AF1479">
        <v>250</v>
      </c>
      <c r="AH1479" s="1">
        <v>42277.083333333336</v>
      </c>
      <c r="AI1479">
        <v>4</v>
      </c>
      <c r="AJ1479">
        <v>100</v>
      </c>
      <c r="AL1479" s="1">
        <v>42277.083333333336</v>
      </c>
      <c r="AM1479">
        <v>2</v>
      </c>
      <c r="AN1479">
        <v>50</v>
      </c>
      <c r="AP1479" s="1">
        <v>42277.083333333336</v>
      </c>
      <c r="AQ1479">
        <v>68</v>
      </c>
      <c r="AR1479">
        <v>150</v>
      </c>
      <c r="AT1479" s="1">
        <v>42277.083333333336</v>
      </c>
      <c r="AU1479">
        <v>12</v>
      </c>
      <c r="AV1479">
        <v>100</v>
      </c>
      <c r="AX1479" s="1">
        <v>42277.083333333336</v>
      </c>
      <c r="AY1479">
        <v>7</v>
      </c>
      <c r="AZ1479">
        <v>50</v>
      </c>
      <c r="BB1479" s="1">
        <v>42277.083333333336</v>
      </c>
      <c r="BC1479">
        <v>11</v>
      </c>
      <c r="BD1479">
        <v>125</v>
      </c>
      <c r="BF1479" s="1">
        <v>42277.083333333336</v>
      </c>
      <c r="BG1479">
        <v>4</v>
      </c>
      <c r="BH1479">
        <v>75</v>
      </c>
      <c r="BJ1479" s="1">
        <v>42277.083333333336</v>
      </c>
      <c r="BK1479">
        <v>3</v>
      </c>
      <c r="BL1479">
        <v>50</v>
      </c>
      <c r="BN1479" s="1">
        <v>42277.083333333336</v>
      </c>
      <c r="BO1479">
        <v>0</v>
      </c>
      <c r="BP1479">
        <v>50</v>
      </c>
      <c r="BR1479" s="1"/>
      <c r="BV1479" s="1"/>
      <c r="BZ1479" s="1"/>
      <c r="CD1479" s="1"/>
      <c r="CH1479" s="1"/>
      <c r="CL1479" s="1"/>
      <c r="CP1479" s="1"/>
      <c r="CT1479" s="1"/>
      <c r="CX1479" s="1"/>
      <c r="DB1479" s="1"/>
      <c r="DF1479" s="1"/>
      <c r="DJ1479" s="1"/>
      <c r="DN1479" s="1"/>
      <c r="DR1479" s="1"/>
      <c r="DV1479" s="1"/>
      <c r="DZ1479" s="1"/>
      <c r="ED1479" s="1"/>
      <c r="EH1479" s="1"/>
      <c r="EL1479" s="1"/>
      <c r="EP1479" s="1"/>
      <c r="ET1479" s="1"/>
      <c r="EX1479" s="1"/>
      <c r="FB1479" s="1"/>
      <c r="FF1479" s="1"/>
      <c r="FJ1479" s="1"/>
      <c r="FN1479" s="1"/>
      <c r="FR1479" s="1"/>
      <c r="FV1479" s="1"/>
      <c r="FZ1479" s="1"/>
      <c r="GD1479" s="1"/>
      <c r="GH1479" s="1"/>
      <c r="GL1479" s="1"/>
      <c r="GP1479" s="1"/>
      <c r="GT1479" s="1"/>
      <c r="GX1479" s="1"/>
      <c r="HB1479" s="1"/>
      <c r="HF1479" s="1"/>
      <c r="HJ1479" s="1"/>
      <c r="HN1479" s="1"/>
      <c r="HR1479" s="1"/>
      <c r="HV1479" s="1"/>
      <c r="HZ1479" s="1"/>
      <c r="ID1479" s="1"/>
      <c r="IH1479" s="1"/>
      <c r="IL1479" s="1"/>
      <c r="IP1479" s="1"/>
      <c r="IT1479" s="1"/>
      <c r="IX1479" s="1"/>
      <c r="JB1479" s="1"/>
      <c r="JF1479" s="1"/>
      <c r="JJ1479" s="1"/>
      <c r="JN1479" s="1"/>
      <c r="JR1479" s="1"/>
      <c r="JV1479" s="1"/>
      <c r="JZ1479" s="1"/>
      <c r="KD1479" s="1"/>
      <c r="KH1479" s="1"/>
      <c r="KL1479" s="1"/>
      <c r="KP1479" s="1"/>
      <c r="KT1479" s="1"/>
      <c r="KX1479" s="1"/>
      <c r="LB1479" s="1"/>
      <c r="LF1479" s="1"/>
      <c r="LJ1479" s="1"/>
      <c r="LN1479" s="1"/>
      <c r="LR1479" s="1"/>
    </row>
    <row r="1480" spans="6:330">
      <c r="F1480" s="1">
        <v>42277.125</v>
      </c>
      <c r="G1480">
        <v>141</v>
      </c>
      <c r="H1480">
        <v>250</v>
      </c>
      <c r="J1480" s="1">
        <v>42277.125</v>
      </c>
      <c r="K1480">
        <v>7</v>
      </c>
      <c r="L1480">
        <v>150</v>
      </c>
      <c r="N1480" s="1">
        <v>42277.125</v>
      </c>
      <c r="O1480">
        <v>10</v>
      </c>
      <c r="P1480">
        <v>75</v>
      </c>
      <c r="R1480" s="1">
        <v>42277.125</v>
      </c>
      <c r="S1480">
        <v>4</v>
      </c>
      <c r="T1480">
        <v>100</v>
      </c>
      <c r="V1480" s="1">
        <v>42277.125</v>
      </c>
      <c r="W1480">
        <v>0</v>
      </c>
      <c r="X1480">
        <v>75</v>
      </c>
      <c r="Z1480" s="1">
        <v>42277.125</v>
      </c>
      <c r="AA1480">
        <v>0</v>
      </c>
      <c r="AB1480">
        <v>50</v>
      </c>
      <c r="AD1480" s="1">
        <v>42277.125</v>
      </c>
      <c r="AE1480">
        <v>7</v>
      </c>
      <c r="AF1480">
        <v>250</v>
      </c>
      <c r="AH1480" s="1">
        <v>42277.125</v>
      </c>
      <c r="AI1480">
        <v>3</v>
      </c>
      <c r="AJ1480">
        <v>100</v>
      </c>
      <c r="AL1480" s="1">
        <v>42277.125</v>
      </c>
      <c r="AM1480">
        <v>1</v>
      </c>
      <c r="AN1480">
        <v>50</v>
      </c>
      <c r="AP1480" s="1">
        <v>42277.125</v>
      </c>
      <c r="AQ1480">
        <v>58</v>
      </c>
      <c r="AR1480">
        <v>150</v>
      </c>
      <c r="AT1480" s="1">
        <v>42277.125</v>
      </c>
      <c r="AU1480">
        <v>13</v>
      </c>
      <c r="AV1480">
        <v>100</v>
      </c>
      <c r="AX1480" s="1">
        <v>42277.125</v>
      </c>
      <c r="AY1480">
        <v>4</v>
      </c>
      <c r="AZ1480">
        <v>50</v>
      </c>
      <c r="BB1480" s="1">
        <v>42277.125</v>
      </c>
      <c r="BC1480">
        <v>10</v>
      </c>
      <c r="BD1480">
        <v>125</v>
      </c>
      <c r="BF1480" s="1">
        <v>42277.125</v>
      </c>
      <c r="BG1480">
        <v>5</v>
      </c>
      <c r="BH1480">
        <v>75</v>
      </c>
      <c r="BJ1480" s="1">
        <v>42277.125</v>
      </c>
      <c r="BK1480">
        <v>3</v>
      </c>
      <c r="BL1480">
        <v>50</v>
      </c>
      <c r="BN1480" s="1">
        <v>42277.125</v>
      </c>
      <c r="BO1480">
        <v>0</v>
      </c>
      <c r="BP1480">
        <v>50</v>
      </c>
      <c r="BR1480" s="1"/>
      <c r="BV1480" s="1"/>
      <c r="BZ1480" s="1"/>
      <c r="CD1480" s="1"/>
      <c r="CH1480" s="1"/>
      <c r="CL1480" s="1"/>
      <c r="CP1480" s="1"/>
      <c r="CT1480" s="1"/>
      <c r="CX1480" s="1"/>
      <c r="DB1480" s="1"/>
      <c r="DF1480" s="1"/>
      <c r="DJ1480" s="1"/>
      <c r="DN1480" s="1"/>
      <c r="DR1480" s="1"/>
      <c r="DV1480" s="1"/>
      <c r="DZ1480" s="1"/>
      <c r="ED1480" s="1"/>
      <c r="EH1480" s="1"/>
      <c r="EL1480" s="1"/>
      <c r="EP1480" s="1"/>
      <c r="ET1480" s="1"/>
      <c r="EX1480" s="1"/>
      <c r="FB1480" s="1"/>
      <c r="FF1480" s="1"/>
      <c r="FJ1480" s="1"/>
      <c r="FN1480" s="1"/>
      <c r="FR1480" s="1"/>
      <c r="FV1480" s="1"/>
      <c r="FZ1480" s="1"/>
      <c r="GD1480" s="1"/>
      <c r="GH1480" s="1"/>
      <c r="GL1480" s="1"/>
      <c r="GP1480" s="1"/>
      <c r="GT1480" s="1"/>
      <c r="GX1480" s="1"/>
      <c r="HB1480" s="1"/>
      <c r="HF1480" s="1"/>
      <c r="HJ1480" s="1"/>
      <c r="HN1480" s="1"/>
      <c r="HR1480" s="1"/>
      <c r="HV1480" s="1"/>
      <c r="HZ1480" s="1"/>
      <c r="ID1480" s="1"/>
      <c r="IH1480" s="1"/>
      <c r="IL1480" s="1"/>
      <c r="IP1480" s="1"/>
      <c r="IT1480" s="1"/>
      <c r="IX1480" s="1"/>
      <c r="JB1480" s="1"/>
      <c r="JF1480" s="1"/>
      <c r="JJ1480" s="1"/>
      <c r="JN1480" s="1"/>
      <c r="JR1480" s="1"/>
      <c r="JV1480" s="1"/>
      <c r="JZ1480" s="1"/>
      <c r="KD1480" s="1"/>
      <c r="KH1480" s="1"/>
      <c r="KL1480" s="1"/>
      <c r="KP1480" s="1"/>
      <c r="KT1480" s="1"/>
      <c r="KX1480" s="1"/>
      <c r="LB1480" s="1"/>
      <c r="LF1480" s="1"/>
      <c r="LJ1480" s="1"/>
      <c r="LN1480" s="1"/>
      <c r="LR1480" s="1"/>
    </row>
    <row r="1481" spans="6:330">
      <c r="F1481" s="1">
        <v>42277.166666666664</v>
      </c>
      <c r="G1481">
        <v>138</v>
      </c>
      <c r="H1481">
        <v>250</v>
      </c>
      <c r="J1481" s="1">
        <v>42277.166666666664</v>
      </c>
      <c r="K1481">
        <v>7</v>
      </c>
      <c r="L1481">
        <v>150</v>
      </c>
      <c r="N1481" s="1">
        <v>42277.166666666664</v>
      </c>
      <c r="O1481">
        <v>10</v>
      </c>
      <c r="P1481">
        <v>75</v>
      </c>
      <c r="R1481" s="1">
        <v>42277.166666666664</v>
      </c>
      <c r="S1481">
        <v>4</v>
      </c>
      <c r="T1481">
        <v>100</v>
      </c>
      <c r="V1481" s="1">
        <v>42277.166666666664</v>
      </c>
      <c r="W1481">
        <v>0</v>
      </c>
      <c r="X1481">
        <v>75</v>
      </c>
      <c r="Z1481" s="1">
        <v>42277.166666666664</v>
      </c>
      <c r="AA1481">
        <v>1</v>
      </c>
      <c r="AB1481">
        <v>50</v>
      </c>
      <c r="AD1481" s="1">
        <v>42277.166666666664</v>
      </c>
      <c r="AE1481">
        <v>5</v>
      </c>
      <c r="AF1481">
        <v>250</v>
      </c>
      <c r="AH1481" s="1">
        <v>42277.166666666664</v>
      </c>
      <c r="AI1481">
        <v>3</v>
      </c>
      <c r="AJ1481">
        <v>100</v>
      </c>
      <c r="AL1481" s="1">
        <v>42277.166666666664</v>
      </c>
      <c r="AM1481">
        <v>1</v>
      </c>
      <c r="AN1481">
        <v>50</v>
      </c>
      <c r="AP1481" s="1">
        <v>42277.166666666664</v>
      </c>
      <c r="AQ1481">
        <v>58</v>
      </c>
      <c r="AR1481">
        <v>150</v>
      </c>
      <c r="AT1481" s="1">
        <v>42277.166666666664</v>
      </c>
      <c r="AU1481">
        <v>15</v>
      </c>
      <c r="AV1481">
        <v>100</v>
      </c>
      <c r="AX1481" s="1">
        <v>42277.166666666664</v>
      </c>
      <c r="AY1481">
        <v>3</v>
      </c>
      <c r="AZ1481">
        <v>50</v>
      </c>
      <c r="BB1481" s="1">
        <v>42277.166666666664</v>
      </c>
      <c r="BC1481">
        <v>8</v>
      </c>
      <c r="BD1481">
        <v>125</v>
      </c>
      <c r="BF1481" s="1">
        <v>42277.166666666664</v>
      </c>
      <c r="BG1481">
        <v>4</v>
      </c>
      <c r="BH1481">
        <v>75</v>
      </c>
      <c r="BJ1481" s="1">
        <v>42277.166666666664</v>
      </c>
      <c r="BK1481">
        <v>2</v>
      </c>
      <c r="BL1481">
        <v>50</v>
      </c>
      <c r="BN1481" s="1">
        <v>42277.166666666664</v>
      </c>
      <c r="BO1481">
        <v>1</v>
      </c>
      <c r="BP1481">
        <v>50</v>
      </c>
      <c r="BR1481" s="1"/>
      <c r="BV1481" s="1"/>
      <c r="BZ1481" s="1"/>
      <c r="CD1481" s="1"/>
      <c r="CH1481" s="1"/>
      <c r="CL1481" s="1"/>
      <c r="CP1481" s="1"/>
      <c r="CT1481" s="1"/>
      <c r="CX1481" s="1"/>
      <c r="DB1481" s="1"/>
      <c r="DF1481" s="1"/>
      <c r="DJ1481" s="1"/>
      <c r="DN1481" s="1"/>
      <c r="DR1481" s="1"/>
      <c r="DV1481" s="1"/>
      <c r="DZ1481" s="1"/>
      <c r="ED1481" s="1"/>
      <c r="EH1481" s="1"/>
      <c r="EL1481" s="1"/>
      <c r="EP1481" s="1"/>
      <c r="ET1481" s="1"/>
      <c r="EX1481" s="1"/>
      <c r="FB1481" s="1"/>
      <c r="FF1481" s="1"/>
      <c r="FJ1481" s="1"/>
      <c r="FN1481" s="1"/>
      <c r="FR1481" s="1"/>
      <c r="FV1481" s="1"/>
      <c r="FZ1481" s="1"/>
      <c r="GD1481" s="1"/>
      <c r="GH1481" s="1"/>
      <c r="GL1481" s="1"/>
      <c r="GP1481" s="1"/>
      <c r="GT1481" s="1"/>
      <c r="GX1481" s="1"/>
      <c r="HB1481" s="1"/>
      <c r="HF1481" s="1"/>
      <c r="HJ1481" s="1"/>
      <c r="HN1481" s="1"/>
      <c r="HR1481" s="1"/>
      <c r="HV1481" s="1"/>
      <c r="HZ1481" s="1"/>
      <c r="ID1481" s="1"/>
      <c r="IH1481" s="1"/>
      <c r="IL1481" s="1"/>
      <c r="IP1481" s="1"/>
      <c r="IT1481" s="1"/>
      <c r="IX1481" s="1"/>
      <c r="JB1481" s="1"/>
      <c r="JF1481" s="1"/>
      <c r="JJ1481" s="1"/>
      <c r="JN1481" s="1"/>
      <c r="JR1481" s="1"/>
      <c r="JV1481" s="1"/>
      <c r="JZ1481" s="1"/>
      <c r="KD1481" s="1"/>
      <c r="KH1481" s="1"/>
      <c r="KL1481" s="1"/>
      <c r="KP1481" s="1"/>
      <c r="KT1481" s="1"/>
      <c r="KX1481" s="1"/>
      <c r="LB1481" s="1"/>
      <c r="LF1481" s="1"/>
      <c r="LJ1481" s="1"/>
      <c r="LN1481" s="1"/>
      <c r="LR1481" s="1"/>
    </row>
    <row r="1482" spans="6:330">
      <c r="F1482" s="1">
        <v>42277.208333333336</v>
      </c>
      <c r="G1482">
        <v>141</v>
      </c>
      <c r="H1482">
        <v>250</v>
      </c>
      <c r="J1482" s="1">
        <v>42277.208333333336</v>
      </c>
      <c r="K1482">
        <v>7</v>
      </c>
      <c r="L1482">
        <v>150</v>
      </c>
      <c r="N1482" s="1">
        <v>42277.208333333336</v>
      </c>
      <c r="O1482">
        <v>8</v>
      </c>
      <c r="P1482">
        <v>75</v>
      </c>
      <c r="R1482" s="1">
        <v>42277.208333333336</v>
      </c>
      <c r="S1482">
        <v>6</v>
      </c>
      <c r="T1482">
        <v>100</v>
      </c>
      <c r="V1482" s="1">
        <v>42277.208333333336</v>
      </c>
      <c r="W1482">
        <v>0</v>
      </c>
      <c r="X1482">
        <v>75</v>
      </c>
      <c r="Z1482" s="1">
        <v>42277.208333333336</v>
      </c>
      <c r="AA1482">
        <v>1</v>
      </c>
      <c r="AB1482">
        <v>50</v>
      </c>
      <c r="AD1482" s="1">
        <v>42277.208333333336</v>
      </c>
      <c r="AE1482">
        <v>6</v>
      </c>
      <c r="AF1482">
        <v>250</v>
      </c>
      <c r="AH1482" s="1">
        <v>42277.208333333336</v>
      </c>
      <c r="AI1482">
        <v>4</v>
      </c>
      <c r="AJ1482">
        <v>100</v>
      </c>
      <c r="AL1482" s="1">
        <v>42277.208333333336</v>
      </c>
      <c r="AM1482">
        <v>2</v>
      </c>
      <c r="AN1482">
        <v>50</v>
      </c>
      <c r="AP1482" s="1">
        <v>42277.208333333336</v>
      </c>
      <c r="AQ1482">
        <v>63</v>
      </c>
      <c r="AR1482">
        <v>150</v>
      </c>
      <c r="AT1482" s="1">
        <v>42277.208333333336</v>
      </c>
      <c r="AU1482">
        <v>17</v>
      </c>
      <c r="AV1482">
        <v>100</v>
      </c>
      <c r="AX1482" s="1">
        <v>42277.208333333336</v>
      </c>
      <c r="AY1482">
        <v>3</v>
      </c>
      <c r="AZ1482">
        <v>50</v>
      </c>
      <c r="BB1482" s="1">
        <v>42277.208333333336</v>
      </c>
      <c r="BC1482">
        <v>11</v>
      </c>
      <c r="BD1482">
        <v>125</v>
      </c>
      <c r="BF1482" s="1">
        <v>42277.208333333336</v>
      </c>
      <c r="BG1482">
        <v>5</v>
      </c>
      <c r="BH1482">
        <v>75</v>
      </c>
      <c r="BJ1482" s="1">
        <v>42277.208333333336</v>
      </c>
      <c r="BK1482">
        <v>2</v>
      </c>
      <c r="BL1482">
        <v>50</v>
      </c>
      <c r="BN1482" s="1">
        <v>42277.208333333336</v>
      </c>
      <c r="BO1482">
        <v>1</v>
      </c>
      <c r="BP1482">
        <v>50</v>
      </c>
      <c r="BR1482" s="1"/>
      <c r="BV1482" s="1"/>
      <c r="BZ1482" s="1"/>
      <c r="CD1482" s="1"/>
      <c r="CH1482" s="1"/>
      <c r="CL1482" s="1"/>
      <c r="CP1482" s="1"/>
      <c r="CT1482" s="1"/>
      <c r="CX1482" s="1"/>
      <c r="DB1482" s="1"/>
      <c r="DF1482" s="1"/>
      <c r="DJ1482" s="1"/>
      <c r="DN1482" s="1"/>
      <c r="DR1482" s="1"/>
      <c r="DV1482" s="1"/>
      <c r="DZ1482" s="1"/>
      <c r="ED1482" s="1"/>
      <c r="EH1482" s="1"/>
      <c r="EL1482" s="1"/>
      <c r="EP1482" s="1"/>
      <c r="ET1482" s="1"/>
      <c r="EX1482" s="1"/>
      <c r="FB1482" s="1"/>
      <c r="FF1482" s="1"/>
      <c r="FJ1482" s="1"/>
      <c r="FN1482" s="1"/>
      <c r="FR1482" s="1"/>
      <c r="FV1482" s="1"/>
      <c r="FZ1482" s="1"/>
      <c r="GD1482" s="1"/>
      <c r="GH1482" s="1"/>
      <c r="GL1482" s="1"/>
      <c r="GP1482" s="1"/>
      <c r="GT1482" s="1"/>
      <c r="GX1482" s="1"/>
      <c r="HB1482" s="1"/>
      <c r="HF1482" s="1"/>
      <c r="HJ1482" s="1"/>
      <c r="HN1482" s="1"/>
      <c r="HR1482" s="1"/>
      <c r="HV1482" s="1"/>
      <c r="HZ1482" s="1"/>
      <c r="ID1482" s="1"/>
      <c r="IH1482" s="1"/>
      <c r="IL1482" s="1"/>
      <c r="IP1482" s="1"/>
      <c r="IT1482" s="1"/>
      <c r="IX1482" s="1"/>
      <c r="JB1482" s="1"/>
      <c r="JF1482" s="1"/>
      <c r="JJ1482" s="1"/>
      <c r="JN1482" s="1"/>
      <c r="JR1482" s="1"/>
      <c r="JV1482" s="1"/>
      <c r="JZ1482" s="1"/>
      <c r="KD1482" s="1"/>
      <c r="KH1482" s="1"/>
      <c r="KL1482" s="1"/>
      <c r="KP1482" s="1"/>
      <c r="KT1482" s="1"/>
      <c r="KX1482" s="1"/>
      <c r="LB1482" s="1"/>
      <c r="LF1482" s="1"/>
      <c r="LJ1482" s="1"/>
      <c r="LN1482" s="1"/>
      <c r="LR1482" s="1"/>
    </row>
    <row r="1483" spans="6:330">
      <c r="F1483" s="1">
        <v>42277.25</v>
      </c>
      <c r="G1483">
        <v>167</v>
      </c>
      <c r="H1483">
        <v>250</v>
      </c>
      <c r="J1483" s="1">
        <v>42277.25</v>
      </c>
      <c r="K1483">
        <v>9</v>
      </c>
      <c r="L1483">
        <v>150</v>
      </c>
      <c r="N1483" s="1">
        <v>42277.25</v>
      </c>
      <c r="O1483">
        <v>11</v>
      </c>
      <c r="P1483">
        <v>75</v>
      </c>
      <c r="R1483" s="1">
        <v>42277.25</v>
      </c>
      <c r="S1483">
        <v>20</v>
      </c>
      <c r="T1483">
        <v>100</v>
      </c>
      <c r="V1483" s="1">
        <v>42277.25</v>
      </c>
      <c r="W1483">
        <v>0</v>
      </c>
      <c r="X1483">
        <v>75</v>
      </c>
      <c r="Z1483" s="1">
        <v>42277.25</v>
      </c>
      <c r="AA1483">
        <v>4</v>
      </c>
      <c r="AB1483">
        <v>50</v>
      </c>
      <c r="AD1483" s="1">
        <v>42277.25</v>
      </c>
      <c r="AE1483">
        <v>12</v>
      </c>
      <c r="AF1483">
        <v>250</v>
      </c>
      <c r="AH1483" s="1">
        <v>42277.25</v>
      </c>
      <c r="AI1483">
        <v>5</v>
      </c>
      <c r="AJ1483">
        <v>100</v>
      </c>
      <c r="AL1483" s="1">
        <v>42277.25</v>
      </c>
      <c r="AM1483">
        <v>4</v>
      </c>
      <c r="AN1483">
        <v>50</v>
      </c>
      <c r="AP1483" s="1">
        <v>42277.25</v>
      </c>
      <c r="AQ1483">
        <v>71</v>
      </c>
      <c r="AR1483">
        <v>150</v>
      </c>
      <c r="AT1483" s="1">
        <v>42277.25</v>
      </c>
      <c r="AU1483">
        <v>17</v>
      </c>
      <c r="AV1483">
        <v>100</v>
      </c>
      <c r="AX1483" s="1">
        <v>42277.25</v>
      </c>
      <c r="AY1483">
        <v>3</v>
      </c>
      <c r="AZ1483">
        <v>50</v>
      </c>
      <c r="BB1483" s="1">
        <v>42277.25</v>
      </c>
      <c r="BC1483">
        <v>33</v>
      </c>
      <c r="BD1483">
        <v>125</v>
      </c>
      <c r="BF1483" s="1">
        <v>42277.25</v>
      </c>
      <c r="BG1483">
        <v>4</v>
      </c>
      <c r="BH1483">
        <v>75</v>
      </c>
      <c r="BJ1483" s="1">
        <v>42277.25</v>
      </c>
      <c r="BK1483">
        <v>3</v>
      </c>
      <c r="BL1483">
        <v>50</v>
      </c>
      <c r="BN1483" s="1">
        <v>42277.25</v>
      </c>
      <c r="BO1483">
        <v>4</v>
      </c>
      <c r="BP1483">
        <v>50</v>
      </c>
      <c r="BR1483" s="1"/>
      <c r="BV1483" s="1"/>
      <c r="BZ1483" s="1"/>
      <c r="CD1483" s="1"/>
      <c r="CH1483" s="1"/>
      <c r="CL1483" s="1"/>
      <c r="CP1483" s="1"/>
      <c r="CT1483" s="1"/>
      <c r="CX1483" s="1"/>
      <c r="DB1483" s="1"/>
      <c r="DF1483" s="1"/>
      <c r="DJ1483" s="1"/>
      <c r="DN1483" s="1"/>
      <c r="DR1483" s="1"/>
      <c r="DV1483" s="1"/>
      <c r="DZ1483" s="1"/>
      <c r="ED1483" s="1"/>
      <c r="EH1483" s="1"/>
      <c r="EL1483" s="1"/>
      <c r="EP1483" s="1"/>
      <c r="ET1483" s="1"/>
      <c r="EX1483" s="1"/>
      <c r="FB1483" s="1"/>
      <c r="FF1483" s="1"/>
      <c r="FJ1483" s="1"/>
      <c r="FN1483" s="1"/>
      <c r="FR1483" s="1"/>
      <c r="FV1483" s="1"/>
      <c r="FZ1483" s="1"/>
      <c r="GD1483" s="1"/>
      <c r="GH1483" s="1"/>
      <c r="GL1483" s="1"/>
      <c r="GP1483" s="1"/>
      <c r="GT1483" s="1"/>
      <c r="GX1483" s="1"/>
      <c r="HB1483" s="1"/>
      <c r="HF1483" s="1"/>
      <c r="HJ1483" s="1"/>
      <c r="HN1483" s="1"/>
      <c r="HR1483" s="1"/>
      <c r="HV1483" s="1"/>
      <c r="HZ1483" s="1"/>
      <c r="ID1483" s="1"/>
      <c r="IH1483" s="1"/>
      <c r="IL1483" s="1"/>
      <c r="IP1483" s="1"/>
      <c r="IT1483" s="1"/>
      <c r="IX1483" s="1"/>
      <c r="JB1483" s="1"/>
      <c r="JF1483" s="1"/>
      <c r="JJ1483" s="1"/>
      <c r="JN1483" s="1"/>
      <c r="JR1483" s="1"/>
      <c r="JV1483" s="1"/>
      <c r="JZ1483" s="1"/>
      <c r="KD1483" s="1"/>
      <c r="KH1483" s="1"/>
      <c r="KL1483" s="1"/>
      <c r="KP1483" s="1"/>
      <c r="KT1483" s="1"/>
      <c r="KX1483" s="1"/>
      <c r="LB1483" s="1"/>
      <c r="LF1483" s="1"/>
      <c r="LJ1483" s="1"/>
      <c r="LN1483" s="1"/>
      <c r="LR1483" s="1"/>
    </row>
    <row r="1484" spans="6:330">
      <c r="F1484" s="1">
        <v>42277.291666666664</v>
      </c>
      <c r="G1484">
        <v>194</v>
      </c>
      <c r="H1484">
        <v>250</v>
      </c>
      <c r="J1484" s="1">
        <v>42277.291666666664</v>
      </c>
      <c r="K1484">
        <v>27</v>
      </c>
      <c r="L1484">
        <v>150</v>
      </c>
      <c r="N1484" s="1">
        <v>42277.291666666664</v>
      </c>
      <c r="O1484">
        <v>33</v>
      </c>
      <c r="P1484">
        <v>75</v>
      </c>
      <c r="R1484" s="1">
        <v>42277.291666666664</v>
      </c>
      <c r="S1484">
        <v>49</v>
      </c>
      <c r="T1484">
        <v>100</v>
      </c>
      <c r="V1484" s="1">
        <v>42277.291666666664</v>
      </c>
      <c r="W1484">
        <v>0</v>
      </c>
      <c r="X1484">
        <v>75</v>
      </c>
      <c r="Z1484" s="1">
        <v>42277.291666666664</v>
      </c>
      <c r="AA1484">
        <v>11</v>
      </c>
      <c r="AB1484">
        <v>50</v>
      </c>
      <c r="AD1484" s="1">
        <v>42277.291666666664</v>
      </c>
      <c r="AE1484">
        <v>30</v>
      </c>
      <c r="AF1484">
        <v>250</v>
      </c>
      <c r="AH1484" s="1">
        <v>42277.291666666664</v>
      </c>
      <c r="AI1484">
        <v>16</v>
      </c>
      <c r="AJ1484">
        <v>100</v>
      </c>
      <c r="AL1484" s="1">
        <v>42277.291666666664</v>
      </c>
      <c r="AM1484">
        <v>11</v>
      </c>
      <c r="AN1484">
        <v>50</v>
      </c>
      <c r="AP1484" s="1">
        <v>42277.291666666664</v>
      </c>
      <c r="AQ1484">
        <v>87</v>
      </c>
      <c r="AR1484">
        <v>150</v>
      </c>
      <c r="AT1484" s="1">
        <v>42277.291666666664</v>
      </c>
      <c r="AU1484">
        <v>20</v>
      </c>
      <c r="AV1484">
        <v>100</v>
      </c>
      <c r="AX1484" s="1">
        <v>42277.291666666664</v>
      </c>
      <c r="AY1484">
        <v>9</v>
      </c>
      <c r="AZ1484">
        <v>50</v>
      </c>
      <c r="BB1484" s="1">
        <v>42277.291666666664</v>
      </c>
      <c r="BC1484">
        <v>58</v>
      </c>
      <c r="BD1484">
        <v>125</v>
      </c>
      <c r="BF1484" s="1">
        <v>42277.291666666664</v>
      </c>
      <c r="BG1484">
        <v>8</v>
      </c>
      <c r="BH1484">
        <v>75</v>
      </c>
      <c r="BJ1484" s="1">
        <v>42277.291666666664</v>
      </c>
      <c r="BK1484">
        <v>5</v>
      </c>
      <c r="BL1484">
        <v>50</v>
      </c>
      <c r="BN1484" s="1">
        <v>42277.291666666664</v>
      </c>
      <c r="BO1484">
        <v>11</v>
      </c>
      <c r="BP1484">
        <v>50</v>
      </c>
      <c r="BR1484" s="1"/>
      <c r="BV1484" s="1"/>
      <c r="BZ1484" s="1"/>
      <c r="CD1484" s="1"/>
      <c r="CH1484" s="1"/>
      <c r="CL1484" s="1"/>
      <c r="CP1484" s="1"/>
      <c r="CT1484" s="1"/>
      <c r="CX1484" s="1"/>
      <c r="DB1484" s="1"/>
      <c r="DF1484" s="1"/>
      <c r="DJ1484" s="1"/>
      <c r="DN1484" s="1"/>
      <c r="DR1484" s="1"/>
      <c r="DV1484" s="1"/>
      <c r="DZ1484" s="1"/>
      <c r="ED1484" s="1"/>
      <c r="EH1484" s="1"/>
      <c r="EL1484" s="1"/>
      <c r="EP1484" s="1"/>
      <c r="ET1484" s="1"/>
      <c r="EX1484" s="1"/>
      <c r="FB1484" s="1"/>
      <c r="FF1484" s="1"/>
      <c r="FJ1484" s="1"/>
      <c r="FN1484" s="1"/>
      <c r="FR1484" s="1"/>
      <c r="FV1484" s="1"/>
      <c r="FZ1484" s="1"/>
      <c r="GD1484" s="1"/>
      <c r="GH1484" s="1"/>
      <c r="GL1484" s="1"/>
      <c r="GP1484" s="1"/>
      <c r="GT1484" s="1"/>
      <c r="GX1484" s="1"/>
      <c r="HB1484" s="1"/>
      <c r="HF1484" s="1"/>
      <c r="HJ1484" s="1"/>
      <c r="HN1484" s="1"/>
      <c r="HR1484" s="1"/>
      <c r="HV1484" s="1"/>
      <c r="HZ1484" s="1"/>
      <c r="ID1484" s="1"/>
      <c r="IH1484" s="1"/>
      <c r="IL1484" s="1"/>
      <c r="IP1484" s="1"/>
      <c r="IT1484" s="1"/>
      <c r="IX1484" s="1"/>
      <c r="JB1484" s="1"/>
      <c r="JF1484" s="1"/>
      <c r="JJ1484" s="1"/>
      <c r="JN1484" s="1"/>
      <c r="JR1484" s="1"/>
      <c r="JV1484" s="1"/>
      <c r="JZ1484" s="1"/>
      <c r="KD1484" s="1"/>
      <c r="KH1484" s="1"/>
      <c r="KL1484" s="1"/>
      <c r="KP1484" s="1"/>
      <c r="KT1484" s="1"/>
      <c r="KX1484" s="1"/>
      <c r="LB1484" s="1"/>
      <c r="LF1484" s="1"/>
      <c r="LJ1484" s="1"/>
      <c r="LN1484" s="1"/>
      <c r="LR1484" s="1"/>
    </row>
    <row r="1485" spans="6:330">
      <c r="F1485" s="1">
        <v>42277.333333333336</v>
      </c>
      <c r="G1485">
        <v>221</v>
      </c>
      <c r="H1485">
        <v>250</v>
      </c>
      <c r="J1485" s="1">
        <v>42277.333333333336</v>
      </c>
      <c r="K1485">
        <v>62</v>
      </c>
      <c r="L1485">
        <v>150</v>
      </c>
      <c r="N1485" s="1">
        <v>42277.333333333336</v>
      </c>
      <c r="O1485">
        <v>44</v>
      </c>
      <c r="P1485">
        <v>75</v>
      </c>
      <c r="R1485" s="1">
        <v>42277.333333333336</v>
      </c>
      <c r="S1485">
        <v>63</v>
      </c>
      <c r="T1485">
        <v>100</v>
      </c>
      <c r="V1485" s="1">
        <v>42277.333333333336</v>
      </c>
      <c r="W1485">
        <v>0</v>
      </c>
      <c r="X1485">
        <v>75</v>
      </c>
      <c r="Z1485" s="1">
        <v>42277.333333333336</v>
      </c>
      <c r="AA1485">
        <v>17</v>
      </c>
      <c r="AB1485">
        <v>50</v>
      </c>
      <c r="AD1485" s="1">
        <v>42277.333333333336</v>
      </c>
      <c r="AE1485">
        <v>60</v>
      </c>
      <c r="AF1485">
        <v>250</v>
      </c>
      <c r="AH1485" s="1">
        <v>42277.333333333336</v>
      </c>
      <c r="AI1485">
        <v>46</v>
      </c>
      <c r="AJ1485">
        <v>100</v>
      </c>
      <c r="AL1485" s="1">
        <v>42277.333333333336</v>
      </c>
      <c r="AM1485">
        <v>16</v>
      </c>
      <c r="AN1485">
        <v>50</v>
      </c>
      <c r="AP1485" s="1">
        <v>42277.333333333336</v>
      </c>
      <c r="AQ1485">
        <v>128</v>
      </c>
      <c r="AR1485">
        <v>150</v>
      </c>
      <c r="AT1485" s="1">
        <v>42277.333333333336</v>
      </c>
      <c r="AU1485">
        <v>24</v>
      </c>
      <c r="AV1485">
        <v>100</v>
      </c>
      <c r="AX1485" s="1">
        <v>42277.333333333336</v>
      </c>
      <c r="AY1485">
        <v>15</v>
      </c>
      <c r="AZ1485">
        <v>50</v>
      </c>
      <c r="BB1485" s="1">
        <v>42277.333333333336</v>
      </c>
      <c r="BC1485">
        <v>51</v>
      </c>
      <c r="BD1485">
        <v>125</v>
      </c>
      <c r="BF1485" s="1">
        <v>42277.333333333336</v>
      </c>
      <c r="BG1485">
        <v>7</v>
      </c>
      <c r="BH1485">
        <v>75</v>
      </c>
      <c r="BJ1485" s="1">
        <v>42277.333333333336</v>
      </c>
      <c r="BK1485">
        <v>8</v>
      </c>
      <c r="BL1485">
        <v>50</v>
      </c>
      <c r="BN1485" s="1">
        <v>42277.333333333336</v>
      </c>
      <c r="BO1485">
        <v>17</v>
      </c>
      <c r="BP1485">
        <v>50</v>
      </c>
      <c r="BR1485" s="1"/>
      <c r="BV1485" s="1"/>
      <c r="BZ1485" s="1"/>
      <c r="CD1485" s="1"/>
      <c r="CH1485" s="1"/>
      <c r="CL1485" s="1"/>
      <c r="CP1485" s="1"/>
      <c r="CT1485" s="1"/>
      <c r="CX1485" s="1"/>
      <c r="DB1485" s="1"/>
      <c r="DF1485" s="1"/>
      <c r="DJ1485" s="1"/>
      <c r="DN1485" s="1"/>
      <c r="DR1485" s="1"/>
      <c r="DV1485" s="1"/>
      <c r="DZ1485" s="1"/>
      <c r="ED1485" s="1"/>
      <c r="EH1485" s="1"/>
      <c r="EL1485" s="1"/>
      <c r="EP1485" s="1"/>
      <c r="ET1485" s="1"/>
      <c r="EX1485" s="1"/>
      <c r="FB1485" s="1"/>
      <c r="FF1485" s="1"/>
      <c r="FJ1485" s="1"/>
      <c r="FN1485" s="1"/>
      <c r="FR1485" s="1"/>
      <c r="FV1485" s="1"/>
      <c r="FZ1485" s="1"/>
      <c r="GD1485" s="1"/>
      <c r="GH1485" s="1"/>
      <c r="GL1485" s="1"/>
      <c r="GP1485" s="1"/>
      <c r="GT1485" s="1"/>
      <c r="GX1485" s="1"/>
      <c r="HB1485" s="1"/>
      <c r="HF1485" s="1"/>
      <c r="HJ1485" s="1"/>
      <c r="HN1485" s="1"/>
      <c r="HR1485" s="1"/>
      <c r="HV1485" s="1"/>
      <c r="HZ1485" s="1"/>
      <c r="ID1485" s="1"/>
      <c r="IH1485" s="1"/>
      <c r="IL1485" s="1"/>
      <c r="IP1485" s="1"/>
      <c r="IT1485" s="1"/>
      <c r="IX1485" s="1"/>
      <c r="JB1485" s="1"/>
      <c r="JF1485" s="1"/>
      <c r="JJ1485" s="1"/>
      <c r="JN1485" s="1"/>
      <c r="JR1485" s="1"/>
      <c r="JV1485" s="1"/>
      <c r="JZ1485" s="1"/>
      <c r="KD1485" s="1"/>
      <c r="KH1485" s="1"/>
      <c r="KL1485" s="1"/>
      <c r="KP1485" s="1"/>
      <c r="KT1485" s="1"/>
      <c r="KX1485" s="1"/>
      <c r="LB1485" s="1"/>
      <c r="LF1485" s="1"/>
      <c r="LJ1485" s="1"/>
      <c r="LN1485" s="1"/>
      <c r="LR1485" s="1"/>
    </row>
    <row r="1486" spans="6:330">
      <c r="F1486" s="1">
        <v>42277.375</v>
      </c>
      <c r="G1486">
        <v>204</v>
      </c>
      <c r="H1486">
        <v>250</v>
      </c>
      <c r="J1486" s="1">
        <v>42277.375</v>
      </c>
      <c r="K1486">
        <v>71</v>
      </c>
      <c r="L1486">
        <v>150</v>
      </c>
      <c r="N1486" s="1">
        <v>42277.375</v>
      </c>
      <c r="O1486">
        <v>40</v>
      </c>
      <c r="P1486">
        <v>75</v>
      </c>
      <c r="R1486" s="1">
        <v>42277.375</v>
      </c>
      <c r="S1486">
        <v>52</v>
      </c>
      <c r="T1486">
        <v>100</v>
      </c>
      <c r="V1486" s="1">
        <v>42277.375</v>
      </c>
      <c r="W1486">
        <v>0</v>
      </c>
      <c r="X1486">
        <v>75</v>
      </c>
      <c r="Z1486" s="1">
        <v>42277.375</v>
      </c>
      <c r="AA1486">
        <v>18</v>
      </c>
      <c r="AB1486">
        <v>50</v>
      </c>
      <c r="AD1486" s="1">
        <v>42277.375</v>
      </c>
      <c r="AE1486">
        <v>56</v>
      </c>
      <c r="AF1486">
        <v>250</v>
      </c>
      <c r="AH1486" s="1">
        <v>42277.375</v>
      </c>
      <c r="AI1486">
        <v>65</v>
      </c>
      <c r="AJ1486">
        <v>100</v>
      </c>
      <c r="AL1486" s="1">
        <v>42277.375</v>
      </c>
      <c r="AM1486">
        <v>18</v>
      </c>
      <c r="AN1486">
        <v>50</v>
      </c>
      <c r="AP1486" s="1">
        <v>42277.375</v>
      </c>
      <c r="AQ1486">
        <v>145</v>
      </c>
      <c r="AR1486">
        <v>150</v>
      </c>
      <c r="AT1486" s="1">
        <v>42277.375</v>
      </c>
      <c r="AU1486">
        <v>29</v>
      </c>
      <c r="AV1486">
        <v>100</v>
      </c>
      <c r="AX1486" s="1">
        <v>42277.375</v>
      </c>
      <c r="AY1486">
        <v>18</v>
      </c>
      <c r="AZ1486">
        <v>50</v>
      </c>
      <c r="BB1486" s="1">
        <v>42277.375</v>
      </c>
      <c r="BC1486">
        <v>60</v>
      </c>
      <c r="BD1486">
        <v>125</v>
      </c>
      <c r="BF1486" s="1">
        <v>42277.375</v>
      </c>
      <c r="BG1486">
        <v>9</v>
      </c>
      <c r="BH1486">
        <v>75</v>
      </c>
      <c r="BJ1486" s="1">
        <v>42277.375</v>
      </c>
      <c r="BK1486">
        <v>11</v>
      </c>
      <c r="BL1486">
        <v>50</v>
      </c>
      <c r="BN1486" s="1">
        <v>42277.375</v>
      </c>
      <c r="BO1486">
        <v>18</v>
      </c>
      <c r="BP1486">
        <v>50</v>
      </c>
      <c r="BR1486" s="1"/>
      <c r="BV1486" s="1"/>
      <c r="BZ1486" s="1"/>
      <c r="CD1486" s="1"/>
      <c r="CH1486" s="1"/>
      <c r="CL1486" s="1"/>
      <c r="CP1486" s="1"/>
      <c r="CT1486" s="1"/>
      <c r="CX1486" s="1"/>
      <c r="DB1486" s="1"/>
      <c r="DF1486" s="1"/>
      <c r="DJ1486" s="1"/>
      <c r="DN1486" s="1"/>
      <c r="DR1486" s="1"/>
      <c r="DV1486" s="1"/>
      <c r="DZ1486" s="1"/>
      <c r="ED1486" s="1"/>
      <c r="EH1486" s="1"/>
      <c r="EL1486" s="1"/>
      <c r="EP1486" s="1"/>
      <c r="ET1486" s="1"/>
      <c r="EX1486" s="1"/>
      <c r="FB1486" s="1"/>
      <c r="FF1486" s="1"/>
      <c r="FJ1486" s="1"/>
      <c r="FN1486" s="1"/>
      <c r="FR1486" s="1"/>
      <c r="FV1486" s="1"/>
      <c r="FZ1486" s="1"/>
      <c r="GD1486" s="1"/>
      <c r="GH1486" s="1"/>
      <c r="GL1486" s="1"/>
      <c r="GP1486" s="1"/>
      <c r="GT1486" s="1"/>
      <c r="GX1486" s="1"/>
      <c r="HB1486" s="1"/>
      <c r="HF1486" s="1"/>
      <c r="HJ1486" s="1"/>
      <c r="HN1486" s="1"/>
      <c r="HR1486" s="1"/>
      <c r="HV1486" s="1"/>
      <c r="HZ1486" s="1"/>
      <c r="ID1486" s="1"/>
      <c r="IH1486" s="1"/>
      <c r="IL1486" s="1"/>
      <c r="IP1486" s="1"/>
      <c r="IT1486" s="1"/>
      <c r="IX1486" s="1"/>
      <c r="JB1486" s="1"/>
      <c r="JF1486" s="1"/>
      <c r="JJ1486" s="1"/>
      <c r="JN1486" s="1"/>
      <c r="JR1486" s="1"/>
      <c r="JV1486" s="1"/>
      <c r="JZ1486" s="1"/>
      <c r="KD1486" s="1"/>
      <c r="KH1486" s="1"/>
      <c r="KL1486" s="1"/>
      <c r="KP1486" s="1"/>
      <c r="KT1486" s="1"/>
      <c r="KX1486" s="1"/>
      <c r="LB1486" s="1"/>
      <c r="LF1486" s="1"/>
      <c r="LJ1486" s="1"/>
      <c r="LN1486" s="1"/>
      <c r="LR1486" s="1"/>
    </row>
    <row r="1487" spans="6:330">
      <c r="F1487" s="1">
        <v>42277.416666666664</v>
      </c>
      <c r="G1487">
        <v>219</v>
      </c>
      <c r="H1487">
        <v>250</v>
      </c>
      <c r="J1487" s="1">
        <v>42277.416666666664</v>
      </c>
      <c r="K1487">
        <v>82</v>
      </c>
      <c r="L1487">
        <v>150</v>
      </c>
      <c r="N1487" s="1">
        <v>42277.416666666664</v>
      </c>
      <c r="O1487">
        <v>42</v>
      </c>
      <c r="P1487">
        <v>75</v>
      </c>
      <c r="R1487" s="1">
        <v>42277.416666666664</v>
      </c>
      <c r="S1487">
        <v>46</v>
      </c>
      <c r="T1487">
        <v>100</v>
      </c>
      <c r="V1487" s="1">
        <v>42277.416666666664</v>
      </c>
      <c r="W1487">
        <v>0</v>
      </c>
      <c r="X1487">
        <v>75</v>
      </c>
      <c r="Z1487" s="1">
        <v>42277.416666666664</v>
      </c>
      <c r="AA1487">
        <v>14</v>
      </c>
      <c r="AB1487">
        <v>50</v>
      </c>
      <c r="AD1487" s="1">
        <v>42277.416666666664</v>
      </c>
      <c r="AE1487">
        <v>71</v>
      </c>
      <c r="AF1487">
        <v>250</v>
      </c>
      <c r="AH1487" s="1">
        <v>42277.416666666664</v>
      </c>
      <c r="AI1487">
        <v>64</v>
      </c>
      <c r="AJ1487">
        <v>100</v>
      </c>
      <c r="AL1487" s="1">
        <v>42277.416666666664</v>
      </c>
      <c r="AM1487">
        <v>13</v>
      </c>
      <c r="AN1487">
        <v>50</v>
      </c>
      <c r="AP1487" s="1">
        <v>42277.416666666664</v>
      </c>
      <c r="AQ1487">
        <v>138</v>
      </c>
      <c r="AR1487">
        <v>150</v>
      </c>
      <c r="AT1487" s="1">
        <v>42277.416666666664</v>
      </c>
      <c r="AU1487">
        <v>25</v>
      </c>
      <c r="AV1487">
        <v>100</v>
      </c>
      <c r="AX1487" s="1">
        <v>42277.416666666664</v>
      </c>
      <c r="AY1487">
        <v>22</v>
      </c>
      <c r="AZ1487">
        <v>50</v>
      </c>
      <c r="BB1487" s="1">
        <v>42277.416666666664</v>
      </c>
      <c r="BC1487">
        <v>43</v>
      </c>
      <c r="BD1487">
        <v>125</v>
      </c>
      <c r="BF1487" s="1">
        <v>42277.416666666664</v>
      </c>
      <c r="BG1487">
        <v>9</v>
      </c>
      <c r="BH1487">
        <v>75</v>
      </c>
      <c r="BJ1487" s="1">
        <v>42277.416666666664</v>
      </c>
      <c r="BK1487">
        <v>11</v>
      </c>
      <c r="BL1487">
        <v>50</v>
      </c>
      <c r="BN1487" s="1">
        <v>42277.416666666664</v>
      </c>
      <c r="BO1487">
        <v>14</v>
      </c>
      <c r="BP1487">
        <v>50</v>
      </c>
      <c r="BR1487" s="1"/>
      <c r="BV1487" s="1"/>
      <c r="BZ1487" s="1"/>
      <c r="CD1487" s="1"/>
      <c r="CH1487" s="1"/>
      <c r="CL1487" s="1"/>
      <c r="CP1487" s="1"/>
      <c r="CT1487" s="1"/>
      <c r="CX1487" s="1"/>
      <c r="DB1487" s="1"/>
      <c r="DF1487" s="1"/>
      <c r="DJ1487" s="1"/>
      <c r="DN1487" s="1"/>
      <c r="DR1487" s="1"/>
      <c r="DV1487" s="1"/>
      <c r="DZ1487" s="1"/>
      <c r="ED1487" s="1"/>
      <c r="EH1487" s="1"/>
      <c r="EL1487" s="1"/>
      <c r="EP1487" s="1"/>
      <c r="ET1487" s="1"/>
      <c r="EX1487" s="1"/>
      <c r="FB1487" s="1"/>
      <c r="FF1487" s="1"/>
      <c r="FJ1487" s="1"/>
      <c r="FN1487" s="1"/>
      <c r="FR1487" s="1"/>
      <c r="FV1487" s="1"/>
      <c r="FZ1487" s="1"/>
      <c r="GD1487" s="1"/>
      <c r="GH1487" s="1"/>
      <c r="GL1487" s="1"/>
      <c r="GP1487" s="1"/>
      <c r="GT1487" s="1"/>
      <c r="GX1487" s="1"/>
      <c r="HB1487" s="1"/>
      <c r="HF1487" s="1"/>
      <c r="HJ1487" s="1"/>
      <c r="HN1487" s="1"/>
      <c r="HR1487" s="1"/>
      <c r="HV1487" s="1"/>
      <c r="HZ1487" s="1"/>
      <c r="ID1487" s="1"/>
      <c r="IH1487" s="1"/>
      <c r="IL1487" s="1"/>
      <c r="IP1487" s="1"/>
      <c r="IT1487" s="1"/>
      <c r="IX1487" s="1"/>
      <c r="JB1487" s="1"/>
      <c r="JF1487" s="1"/>
      <c r="JJ1487" s="1"/>
      <c r="JN1487" s="1"/>
      <c r="JR1487" s="1"/>
      <c r="JV1487" s="1"/>
      <c r="JZ1487" s="1"/>
      <c r="KD1487" s="1"/>
      <c r="KH1487" s="1"/>
      <c r="KL1487" s="1"/>
      <c r="KP1487" s="1"/>
      <c r="KT1487" s="1"/>
      <c r="KX1487" s="1"/>
      <c r="LB1487" s="1"/>
      <c r="LF1487" s="1"/>
      <c r="LJ1487" s="1"/>
      <c r="LN1487" s="1"/>
      <c r="LR1487" s="1"/>
    </row>
    <row r="1488" spans="6:330">
      <c r="F1488" s="1">
        <v>42277.458333333336</v>
      </c>
      <c r="G1488">
        <v>242</v>
      </c>
      <c r="H1488">
        <v>250</v>
      </c>
      <c r="J1488" s="1">
        <v>42277.458333333336</v>
      </c>
      <c r="K1488">
        <v>76</v>
      </c>
      <c r="L1488">
        <v>150</v>
      </c>
      <c r="N1488" s="1">
        <v>42277.458333333336</v>
      </c>
      <c r="O1488">
        <v>37</v>
      </c>
      <c r="P1488">
        <v>75</v>
      </c>
      <c r="R1488" s="1">
        <v>42277.458333333336</v>
      </c>
      <c r="S1488">
        <v>45</v>
      </c>
      <c r="T1488">
        <v>100</v>
      </c>
      <c r="V1488" s="1">
        <v>42277.458333333336</v>
      </c>
      <c r="W1488">
        <v>2</v>
      </c>
      <c r="X1488">
        <v>75</v>
      </c>
      <c r="Z1488" s="1">
        <v>42277.458333333336</v>
      </c>
      <c r="AA1488">
        <v>17</v>
      </c>
      <c r="AB1488">
        <v>50</v>
      </c>
      <c r="AD1488" s="1">
        <v>42277.458333333336</v>
      </c>
      <c r="AE1488">
        <v>64</v>
      </c>
      <c r="AF1488">
        <v>250</v>
      </c>
      <c r="AH1488" s="1">
        <v>42277.458333333336</v>
      </c>
      <c r="AI1488">
        <v>74</v>
      </c>
      <c r="AJ1488">
        <v>100</v>
      </c>
      <c r="AL1488" s="1">
        <v>42277.458333333336</v>
      </c>
      <c r="AM1488">
        <v>15</v>
      </c>
      <c r="AN1488">
        <v>50</v>
      </c>
      <c r="AP1488" s="1">
        <v>42277.458333333336</v>
      </c>
      <c r="AQ1488">
        <v>145</v>
      </c>
      <c r="AR1488">
        <v>150</v>
      </c>
      <c r="AT1488" s="1">
        <v>42277.458333333336</v>
      </c>
      <c r="AU1488">
        <v>26</v>
      </c>
      <c r="AV1488">
        <v>100</v>
      </c>
      <c r="AX1488" s="1">
        <v>42277.458333333336</v>
      </c>
      <c r="AY1488">
        <v>23</v>
      </c>
      <c r="AZ1488">
        <v>50</v>
      </c>
      <c r="BB1488" s="1">
        <v>42277.458333333336</v>
      </c>
      <c r="BC1488">
        <v>43</v>
      </c>
      <c r="BD1488">
        <v>125</v>
      </c>
      <c r="BF1488" s="1">
        <v>42277.458333333336</v>
      </c>
      <c r="BG1488">
        <v>13</v>
      </c>
      <c r="BH1488">
        <v>75</v>
      </c>
      <c r="BJ1488" s="1">
        <v>42277.458333333336</v>
      </c>
      <c r="BK1488">
        <v>11</v>
      </c>
      <c r="BL1488">
        <v>50</v>
      </c>
      <c r="BN1488" s="1">
        <v>42277.458333333336</v>
      </c>
      <c r="BO1488">
        <v>17</v>
      </c>
      <c r="BP1488">
        <v>50</v>
      </c>
      <c r="BR1488" s="1"/>
      <c r="BV1488" s="1"/>
      <c r="BZ1488" s="1"/>
      <c r="CD1488" s="1"/>
      <c r="CH1488" s="1"/>
      <c r="CL1488" s="1"/>
      <c r="CP1488" s="1"/>
      <c r="CT1488" s="1"/>
      <c r="CX1488" s="1"/>
      <c r="DB1488" s="1"/>
      <c r="DF1488" s="1"/>
      <c r="DJ1488" s="1"/>
      <c r="DN1488" s="1"/>
      <c r="DR1488" s="1"/>
      <c r="DV1488" s="1"/>
      <c r="DZ1488" s="1"/>
      <c r="ED1488" s="1"/>
      <c r="EH1488" s="1"/>
      <c r="EL1488" s="1"/>
      <c r="EP1488" s="1"/>
      <c r="ET1488" s="1"/>
      <c r="EX1488" s="1"/>
      <c r="FB1488" s="1"/>
      <c r="FF1488" s="1"/>
      <c r="FJ1488" s="1"/>
      <c r="FN1488" s="1"/>
      <c r="FR1488" s="1"/>
      <c r="FV1488" s="1"/>
      <c r="FZ1488" s="1"/>
      <c r="GD1488" s="1"/>
      <c r="GH1488" s="1"/>
      <c r="GL1488" s="1"/>
      <c r="GP1488" s="1"/>
      <c r="GT1488" s="1"/>
      <c r="GX1488" s="1"/>
      <c r="HB1488" s="1"/>
      <c r="HF1488" s="1"/>
      <c r="HJ1488" s="1"/>
      <c r="HN1488" s="1"/>
      <c r="HR1488" s="1"/>
      <c r="HV1488" s="1"/>
      <c r="HZ1488" s="1"/>
      <c r="ID1488" s="1"/>
      <c r="IH1488" s="1"/>
      <c r="IL1488" s="1"/>
      <c r="IP1488" s="1"/>
      <c r="IT1488" s="1"/>
      <c r="IX1488" s="1"/>
      <c r="JB1488" s="1"/>
      <c r="JF1488" s="1"/>
      <c r="JJ1488" s="1"/>
      <c r="JN1488" s="1"/>
      <c r="JR1488" s="1"/>
      <c r="JV1488" s="1"/>
      <c r="JZ1488" s="1"/>
      <c r="KD1488" s="1"/>
      <c r="KH1488" s="1"/>
      <c r="KL1488" s="1"/>
      <c r="KP1488" s="1"/>
      <c r="KT1488" s="1"/>
      <c r="KX1488" s="1"/>
      <c r="LB1488" s="1"/>
      <c r="LF1488" s="1"/>
      <c r="LJ1488" s="1"/>
      <c r="LN1488" s="1"/>
      <c r="LR1488" s="1"/>
    </row>
    <row r="1489" spans="6:330">
      <c r="F1489" s="1">
        <v>42277.5</v>
      </c>
      <c r="G1489">
        <v>260</v>
      </c>
      <c r="H1489">
        <v>250</v>
      </c>
      <c r="J1489" s="1">
        <v>42277.5</v>
      </c>
      <c r="K1489">
        <v>62</v>
      </c>
      <c r="L1489">
        <v>150</v>
      </c>
      <c r="N1489" s="1">
        <v>42277.5</v>
      </c>
      <c r="O1489">
        <v>42</v>
      </c>
      <c r="P1489">
        <v>75</v>
      </c>
      <c r="R1489" s="1">
        <v>42277.5</v>
      </c>
      <c r="S1489">
        <v>58</v>
      </c>
      <c r="T1489">
        <v>100</v>
      </c>
      <c r="V1489" s="1">
        <v>42277.5</v>
      </c>
      <c r="W1489">
        <v>15</v>
      </c>
      <c r="X1489">
        <v>75</v>
      </c>
      <c r="Z1489" s="1">
        <v>42277.5</v>
      </c>
      <c r="AA1489">
        <v>15</v>
      </c>
      <c r="AB1489">
        <v>50</v>
      </c>
      <c r="AD1489" s="1">
        <v>42277.5</v>
      </c>
      <c r="AE1489">
        <v>60</v>
      </c>
      <c r="AF1489">
        <v>250</v>
      </c>
      <c r="AH1489" s="1">
        <v>42277.5</v>
      </c>
      <c r="AI1489">
        <v>83</v>
      </c>
      <c r="AJ1489">
        <v>100</v>
      </c>
      <c r="AL1489" s="1">
        <v>42277.5</v>
      </c>
      <c r="AM1489">
        <v>15</v>
      </c>
      <c r="AN1489">
        <v>50</v>
      </c>
      <c r="AP1489" s="1">
        <v>42277.5</v>
      </c>
      <c r="AQ1489">
        <v>167</v>
      </c>
      <c r="AR1489">
        <v>150</v>
      </c>
      <c r="AT1489" s="1">
        <v>42277.5</v>
      </c>
      <c r="AU1489">
        <v>37</v>
      </c>
      <c r="AV1489">
        <v>100</v>
      </c>
      <c r="AX1489" s="1">
        <v>42277.5</v>
      </c>
      <c r="AY1489">
        <v>25</v>
      </c>
      <c r="AZ1489">
        <v>50</v>
      </c>
      <c r="BB1489" s="1">
        <v>42277.5</v>
      </c>
      <c r="BC1489">
        <v>45</v>
      </c>
      <c r="BD1489">
        <v>125</v>
      </c>
      <c r="BF1489" s="1">
        <v>42277.5</v>
      </c>
      <c r="BG1489">
        <v>18</v>
      </c>
      <c r="BH1489">
        <v>75</v>
      </c>
      <c r="BJ1489" s="1">
        <v>42277.5</v>
      </c>
      <c r="BK1489">
        <v>12</v>
      </c>
      <c r="BL1489">
        <v>50</v>
      </c>
      <c r="BN1489" s="1">
        <v>42277.5</v>
      </c>
      <c r="BO1489">
        <v>15</v>
      </c>
      <c r="BP1489">
        <v>50</v>
      </c>
      <c r="BR1489" s="1"/>
      <c r="BV1489" s="1"/>
      <c r="BZ1489" s="1"/>
      <c r="CD1489" s="1"/>
      <c r="CH1489" s="1"/>
      <c r="CL1489" s="1"/>
      <c r="CP1489" s="1"/>
      <c r="CT1489" s="1"/>
      <c r="CX1489" s="1"/>
      <c r="DB1489" s="1"/>
      <c r="DF1489" s="1"/>
      <c r="DJ1489" s="1"/>
      <c r="DN1489" s="1"/>
      <c r="DR1489" s="1"/>
      <c r="DV1489" s="1"/>
      <c r="DZ1489" s="1"/>
      <c r="ED1489" s="1"/>
      <c r="EH1489" s="1"/>
      <c r="EL1489" s="1"/>
      <c r="EP1489" s="1"/>
      <c r="ET1489" s="1"/>
      <c r="EX1489" s="1"/>
      <c r="FB1489" s="1"/>
      <c r="FF1489" s="1"/>
      <c r="FJ1489" s="1"/>
      <c r="FN1489" s="1"/>
      <c r="FR1489" s="1"/>
      <c r="FV1489" s="1"/>
      <c r="FZ1489" s="1"/>
      <c r="GD1489" s="1"/>
      <c r="GH1489" s="1"/>
      <c r="GL1489" s="1"/>
      <c r="GP1489" s="1"/>
      <c r="GT1489" s="1"/>
      <c r="GX1489" s="1"/>
      <c r="HB1489" s="1"/>
      <c r="HF1489" s="1"/>
      <c r="HJ1489" s="1"/>
      <c r="HN1489" s="1"/>
      <c r="HR1489" s="1"/>
      <c r="HV1489" s="1"/>
      <c r="HZ1489" s="1"/>
      <c r="ID1489" s="1"/>
      <c r="IH1489" s="1"/>
      <c r="IL1489" s="1"/>
      <c r="IP1489" s="1"/>
      <c r="IT1489" s="1"/>
      <c r="IX1489" s="1"/>
      <c r="JB1489" s="1"/>
      <c r="JF1489" s="1"/>
      <c r="JJ1489" s="1"/>
      <c r="JN1489" s="1"/>
      <c r="JR1489" s="1"/>
      <c r="JV1489" s="1"/>
      <c r="JZ1489" s="1"/>
      <c r="KD1489" s="1"/>
      <c r="KH1489" s="1"/>
      <c r="KL1489" s="1"/>
      <c r="KP1489" s="1"/>
      <c r="KT1489" s="1"/>
      <c r="KX1489" s="1"/>
      <c r="LB1489" s="1"/>
      <c r="LF1489" s="1"/>
      <c r="LJ1489" s="1"/>
      <c r="LN1489" s="1"/>
      <c r="LR1489" s="1"/>
    </row>
    <row r="1490" spans="6:330">
      <c r="F1490" s="1">
        <v>42277.541666666664</v>
      </c>
      <c r="G1490">
        <v>270</v>
      </c>
      <c r="H1490">
        <v>250</v>
      </c>
      <c r="J1490" s="1">
        <v>42277.541666666664</v>
      </c>
      <c r="K1490">
        <v>75</v>
      </c>
      <c r="L1490">
        <v>150</v>
      </c>
      <c r="N1490" s="1">
        <v>42277.541666666664</v>
      </c>
      <c r="O1490">
        <v>48</v>
      </c>
      <c r="P1490">
        <v>75</v>
      </c>
      <c r="R1490" s="1">
        <v>42277.541666666664</v>
      </c>
      <c r="S1490">
        <v>61</v>
      </c>
      <c r="T1490">
        <v>100</v>
      </c>
      <c r="V1490" s="1">
        <v>42277.541666666664</v>
      </c>
      <c r="W1490">
        <v>20</v>
      </c>
      <c r="X1490">
        <v>75</v>
      </c>
      <c r="Z1490" s="1">
        <v>42277.541666666664</v>
      </c>
      <c r="AA1490">
        <v>27</v>
      </c>
      <c r="AB1490">
        <v>50</v>
      </c>
      <c r="AD1490" s="1">
        <v>42277.541666666664</v>
      </c>
      <c r="AE1490">
        <v>67</v>
      </c>
      <c r="AF1490">
        <v>250</v>
      </c>
      <c r="AH1490" s="1">
        <v>42277.541666666664</v>
      </c>
      <c r="AI1490">
        <v>71</v>
      </c>
      <c r="AJ1490">
        <v>100</v>
      </c>
      <c r="AL1490" s="1">
        <v>42277.541666666664</v>
      </c>
      <c r="AM1490">
        <v>16</v>
      </c>
      <c r="AN1490">
        <v>50</v>
      </c>
      <c r="AP1490" s="1">
        <v>42277.541666666664</v>
      </c>
      <c r="AQ1490">
        <v>192</v>
      </c>
      <c r="AR1490">
        <v>150</v>
      </c>
      <c r="AT1490" s="1">
        <v>42277.541666666664</v>
      </c>
      <c r="AU1490">
        <v>35</v>
      </c>
      <c r="AV1490">
        <v>100</v>
      </c>
      <c r="AX1490" s="1">
        <v>42277.541666666664</v>
      </c>
      <c r="AY1490">
        <v>28</v>
      </c>
      <c r="AZ1490">
        <v>50</v>
      </c>
      <c r="BB1490" s="1">
        <v>42277.541666666664</v>
      </c>
      <c r="BC1490">
        <v>53</v>
      </c>
      <c r="BD1490">
        <v>125</v>
      </c>
      <c r="BF1490" s="1">
        <v>42277.541666666664</v>
      </c>
      <c r="BG1490">
        <v>18</v>
      </c>
      <c r="BH1490">
        <v>75</v>
      </c>
      <c r="BJ1490" s="1">
        <v>42277.541666666664</v>
      </c>
      <c r="BK1490">
        <v>11</v>
      </c>
      <c r="BL1490">
        <v>50</v>
      </c>
      <c r="BN1490" s="1">
        <v>42277.541666666664</v>
      </c>
      <c r="BO1490">
        <v>27</v>
      </c>
      <c r="BP1490">
        <v>50</v>
      </c>
      <c r="BR1490" s="1"/>
      <c r="BV1490" s="1"/>
      <c r="BZ1490" s="1"/>
      <c r="CD1490" s="1"/>
      <c r="CH1490" s="1"/>
      <c r="CL1490" s="1"/>
      <c r="CP1490" s="1"/>
      <c r="CT1490" s="1"/>
      <c r="CX1490" s="1"/>
      <c r="DB1490" s="1"/>
      <c r="DF1490" s="1"/>
      <c r="DJ1490" s="1"/>
      <c r="DN1490" s="1"/>
      <c r="DR1490" s="1"/>
      <c r="DV1490" s="1"/>
      <c r="DZ1490" s="1"/>
      <c r="ED1490" s="1"/>
      <c r="EH1490" s="1"/>
      <c r="EL1490" s="1"/>
      <c r="EP1490" s="1"/>
      <c r="ET1490" s="1"/>
      <c r="EX1490" s="1"/>
      <c r="FB1490" s="1"/>
      <c r="FF1490" s="1"/>
      <c r="FJ1490" s="1"/>
      <c r="FN1490" s="1"/>
      <c r="FR1490" s="1"/>
      <c r="FV1490" s="1"/>
      <c r="FZ1490" s="1"/>
      <c r="GD1490" s="1"/>
      <c r="GH1490" s="1"/>
      <c r="GL1490" s="1"/>
      <c r="GP1490" s="1"/>
      <c r="GT1490" s="1"/>
      <c r="GX1490" s="1"/>
      <c r="HB1490" s="1"/>
      <c r="HF1490" s="1"/>
      <c r="HJ1490" s="1"/>
      <c r="HN1490" s="1"/>
      <c r="HR1490" s="1"/>
      <c r="HV1490" s="1"/>
      <c r="HZ1490" s="1"/>
      <c r="ID1490" s="1"/>
      <c r="IH1490" s="1"/>
      <c r="IL1490" s="1"/>
      <c r="IP1490" s="1"/>
      <c r="IT1490" s="1"/>
      <c r="IX1490" s="1"/>
      <c r="JB1490" s="1"/>
      <c r="JF1490" s="1"/>
      <c r="JJ1490" s="1"/>
      <c r="JN1490" s="1"/>
      <c r="JR1490" s="1"/>
      <c r="JV1490" s="1"/>
      <c r="JZ1490" s="1"/>
      <c r="KD1490" s="1"/>
      <c r="KH1490" s="1"/>
      <c r="KL1490" s="1"/>
      <c r="KP1490" s="1"/>
      <c r="KT1490" s="1"/>
      <c r="KX1490" s="1"/>
      <c r="LB1490" s="1"/>
      <c r="LF1490" s="1"/>
      <c r="LJ1490" s="1"/>
      <c r="LN1490" s="1"/>
      <c r="LR1490" s="1"/>
    </row>
    <row r="1491" spans="6:330">
      <c r="F1491" s="1">
        <v>42277.583333333336</v>
      </c>
      <c r="G1491">
        <v>280</v>
      </c>
      <c r="H1491">
        <v>250</v>
      </c>
      <c r="J1491" s="1">
        <v>42277.583333333336</v>
      </c>
      <c r="K1491">
        <v>64</v>
      </c>
      <c r="L1491">
        <v>150</v>
      </c>
      <c r="N1491" s="1">
        <v>42277.583333333336</v>
      </c>
      <c r="O1491">
        <v>49</v>
      </c>
      <c r="P1491">
        <v>75</v>
      </c>
      <c r="R1491" s="1">
        <v>42277.583333333336</v>
      </c>
      <c r="S1491">
        <v>62</v>
      </c>
      <c r="T1491">
        <v>100</v>
      </c>
      <c r="V1491" s="1">
        <v>42277.583333333336</v>
      </c>
      <c r="W1491">
        <v>22</v>
      </c>
      <c r="X1491">
        <v>75</v>
      </c>
      <c r="Z1491" s="1">
        <v>42277.583333333336</v>
      </c>
      <c r="AA1491">
        <v>30</v>
      </c>
      <c r="AB1491">
        <v>50</v>
      </c>
      <c r="AD1491" s="1">
        <v>42277.583333333336</v>
      </c>
      <c r="AE1491">
        <v>72</v>
      </c>
      <c r="AF1491">
        <v>250</v>
      </c>
      <c r="AH1491" s="1">
        <v>42277.583333333336</v>
      </c>
      <c r="AI1491">
        <v>73</v>
      </c>
      <c r="AJ1491">
        <v>100</v>
      </c>
      <c r="AL1491" s="1">
        <v>42277.583333333336</v>
      </c>
      <c r="AM1491">
        <v>15</v>
      </c>
      <c r="AN1491">
        <v>50</v>
      </c>
      <c r="AP1491" s="1">
        <v>42277.583333333336</v>
      </c>
      <c r="AQ1491">
        <v>193</v>
      </c>
      <c r="AR1491">
        <v>150</v>
      </c>
      <c r="AT1491" s="1">
        <v>42277.583333333336</v>
      </c>
      <c r="AU1491">
        <v>34</v>
      </c>
      <c r="AV1491">
        <v>100</v>
      </c>
      <c r="AX1491" s="1">
        <v>42277.583333333336</v>
      </c>
      <c r="AY1491">
        <v>32</v>
      </c>
      <c r="AZ1491">
        <v>50</v>
      </c>
      <c r="BB1491" s="1">
        <v>42277.583333333336</v>
      </c>
      <c r="BC1491">
        <v>52</v>
      </c>
      <c r="BD1491">
        <v>125</v>
      </c>
      <c r="BF1491" s="1">
        <v>42277.583333333336</v>
      </c>
      <c r="BG1491">
        <v>18</v>
      </c>
      <c r="BH1491">
        <v>75</v>
      </c>
      <c r="BJ1491" s="1">
        <v>42277.583333333336</v>
      </c>
      <c r="BK1491">
        <v>10</v>
      </c>
      <c r="BL1491">
        <v>50</v>
      </c>
      <c r="BN1491" s="1">
        <v>42277.583333333336</v>
      </c>
      <c r="BO1491">
        <v>30</v>
      </c>
      <c r="BP1491">
        <v>50</v>
      </c>
      <c r="BR1491" s="1"/>
      <c r="BV1491" s="1"/>
      <c r="BZ1491" s="1"/>
      <c r="CD1491" s="1"/>
      <c r="CH1491" s="1"/>
      <c r="CL1491" s="1"/>
      <c r="CP1491" s="1"/>
      <c r="CT1491" s="1"/>
      <c r="CX1491" s="1"/>
      <c r="DB1491" s="1"/>
      <c r="DF1491" s="1"/>
      <c r="DJ1491" s="1"/>
      <c r="DN1491" s="1"/>
      <c r="DR1491" s="1"/>
      <c r="DV1491" s="1"/>
      <c r="DZ1491" s="1"/>
      <c r="ED1491" s="1"/>
      <c r="EH1491" s="1"/>
      <c r="EL1491" s="1"/>
      <c r="EP1491" s="1"/>
      <c r="ET1491" s="1"/>
      <c r="EX1491" s="1"/>
      <c r="FB1491" s="1"/>
      <c r="FF1491" s="1"/>
      <c r="FJ1491" s="1"/>
      <c r="FN1491" s="1"/>
      <c r="FR1491" s="1"/>
      <c r="FV1491" s="1"/>
      <c r="FZ1491" s="1"/>
      <c r="GD1491" s="1"/>
      <c r="GH1491" s="1"/>
      <c r="GL1491" s="1"/>
      <c r="GP1491" s="1"/>
      <c r="GT1491" s="1"/>
      <c r="GX1491" s="1"/>
      <c r="HB1491" s="1"/>
      <c r="HF1491" s="1"/>
      <c r="HJ1491" s="1"/>
      <c r="HN1491" s="1"/>
      <c r="HR1491" s="1"/>
      <c r="HV1491" s="1"/>
      <c r="HZ1491" s="1"/>
      <c r="ID1491" s="1"/>
      <c r="IH1491" s="1"/>
      <c r="IL1491" s="1"/>
      <c r="IP1491" s="1"/>
      <c r="IT1491" s="1"/>
      <c r="IX1491" s="1"/>
      <c r="JB1491" s="1"/>
      <c r="JF1491" s="1"/>
      <c r="JJ1491" s="1"/>
      <c r="JN1491" s="1"/>
      <c r="JR1491" s="1"/>
      <c r="JV1491" s="1"/>
      <c r="JZ1491" s="1"/>
      <c r="KD1491" s="1"/>
      <c r="KH1491" s="1"/>
      <c r="KL1491" s="1"/>
      <c r="KP1491" s="1"/>
      <c r="KT1491" s="1"/>
      <c r="KX1491" s="1"/>
      <c r="LB1491" s="1"/>
      <c r="LF1491" s="1"/>
      <c r="LJ1491" s="1"/>
      <c r="LN1491" s="1"/>
      <c r="LR1491" s="1"/>
    </row>
    <row r="1492" spans="6:330">
      <c r="F1492" s="1">
        <v>42277.625</v>
      </c>
      <c r="G1492">
        <v>259</v>
      </c>
      <c r="H1492">
        <v>250</v>
      </c>
      <c r="J1492" s="1">
        <v>42277.625</v>
      </c>
      <c r="K1492">
        <v>51</v>
      </c>
      <c r="L1492">
        <v>150</v>
      </c>
      <c r="N1492" s="1">
        <v>42277.625</v>
      </c>
      <c r="O1492">
        <v>48</v>
      </c>
      <c r="P1492">
        <v>75</v>
      </c>
      <c r="R1492" s="1">
        <v>42277.625</v>
      </c>
      <c r="S1492">
        <v>58</v>
      </c>
      <c r="T1492">
        <v>100</v>
      </c>
      <c r="V1492" s="1">
        <v>42277.625</v>
      </c>
      <c r="W1492">
        <v>21</v>
      </c>
      <c r="X1492">
        <v>75</v>
      </c>
      <c r="Z1492" s="1">
        <v>42277.625</v>
      </c>
      <c r="AA1492">
        <v>24</v>
      </c>
      <c r="AB1492">
        <v>50</v>
      </c>
      <c r="AD1492" s="1">
        <v>42277.625</v>
      </c>
      <c r="AE1492">
        <v>62</v>
      </c>
      <c r="AF1492">
        <v>250</v>
      </c>
      <c r="AH1492" s="1">
        <v>42277.625</v>
      </c>
      <c r="AI1492">
        <v>86</v>
      </c>
      <c r="AJ1492">
        <v>100</v>
      </c>
      <c r="AL1492" s="1">
        <v>42277.625</v>
      </c>
      <c r="AM1492">
        <v>10</v>
      </c>
      <c r="AN1492">
        <v>50</v>
      </c>
      <c r="AP1492" s="1">
        <v>42277.625</v>
      </c>
      <c r="AQ1492">
        <v>159</v>
      </c>
      <c r="AR1492">
        <v>150</v>
      </c>
      <c r="AT1492" s="1">
        <v>42277.625</v>
      </c>
      <c r="AU1492">
        <v>35</v>
      </c>
      <c r="AV1492">
        <v>100</v>
      </c>
      <c r="AX1492" s="1">
        <v>42277.625</v>
      </c>
      <c r="AY1492">
        <v>22</v>
      </c>
      <c r="AZ1492">
        <v>50</v>
      </c>
      <c r="BB1492" s="1">
        <v>42277.625</v>
      </c>
      <c r="BC1492">
        <v>50</v>
      </c>
      <c r="BD1492">
        <v>125</v>
      </c>
      <c r="BF1492" s="1">
        <v>42277.625</v>
      </c>
      <c r="BG1492">
        <v>12</v>
      </c>
      <c r="BH1492">
        <v>75</v>
      </c>
      <c r="BJ1492" s="1">
        <v>42277.625</v>
      </c>
      <c r="BK1492">
        <v>8</v>
      </c>
      <c r="BL1492">
        <v>50</v>
      </c>
      <c r="BN1492" s="1">
        <v>42277.625</v>
      </c>
      <c r="BO1492">
        <v>24</v>
      </c>
      <c r="BP1492">
        <v>50</v>
      </c>
      <c r="BR1492" s="1"/>
      <c r="BV1492" s="1"/>
      <c r="BZ1492" s="1"/>
      <c r="CD1492" s="1"/>
      <c r="CH1492" s="1"/>
      <c r="CL1492" s="1"/>
      <c r="CP1492" s="1"/>
      <c r="CT1492" s="1"/>
      <c r="CX1492" s="1"/>
      <c r="DB1492" s="1"/>
      <c r="DF1492" s="1"/>
      <c r="DJ1492" s="1"/>
      <c r="DN1492" s="1"/>
      <c r="DR1492" s="1"/>
      <c r="DV1492" s="1"/>
      <c r="DZ1492" s="1"/>
      <c r="ED1492" s="1"/>
      <c r="EH1492" s="1"/>
      <c r="EL1492" s="1"/>
      <c r="EP1492" s="1"/>
      <c r="ET1492" s="1"/>
      <c r="EX1492" s="1"/>
      <c r="FB1492" s="1"/>
      <c r="FF1492" s="1"/>
      <c r="FJ1492" s="1"/>
      <c r="FN1492" s="1"/>
      <c r="FR1492" s="1"/>
      <c r="FV1492" s="1"/>
      <c r="FZ1492" s="1"/>
      <c r="GD1492" s="1"/>
      <c r="GH1492" s="1"/>
      <c r="GL1492" s="1"/>
      <c r="GP1492" s="1"/>
      <c r="GT1492" s="1"/>
      <c r="GX1492" s="1"/>
      <c r="HB1492" s="1"/>
      <c r="HF1492" s="1"/>
      <c r="HJ1492" s="1"/>
      <c r="HN1492" s="1"/>
      <c r="HR1492" s="1"/>
      <c r="HV1492" s="1"/>
      <c r="HZ1492" s="1"/>
      <c r="ID1492" s="1"/>
      <c r="IH1492" s="1"/>
      <c r="IL1492" s="1"/>
      <c r="IP1492" s="1"/>
      <c r="IT1492" s="1"/>
      <c r="IX1492" s="1"/>
      <c r="JB1492" s="1"/>
      <c r="JF1492" s="1"/>
      <c r="JJ1492" s="1"/>
      <c r="JN1492" s="1"/>
      <c r="JR1492" s="1"/>
      <c r="JV1492" s="1"/>
      <c r="JZ1492" s="1"/>
      <c r="KD1492" s="1"/>
      <c r="KH1492" s="1"/>
      <c r="KL1492" s="1"/>
      <c r="KP1492" s="1"/>
      <c r="KT1492" s="1"/>
      <c r="KX1492" s="1"/>
      <c r="LB1492" s="1"/>
      <c r="LF1492" s="1"/>
      <c r="LJ1492" s="1"/>
      <c r="LN1492" s="1"/>
      <c r="LR1492" s="1"/>
    </row>
    <row r="1493" spans="6:330">
      <c r="F1493" s="1">
        <v>42277.666666666664</v>
      </c>
      <c r="G1493">
        <v>247</v>
      </c>
      <c r="H1493">
        <v>250</v>
      </c>
      <c r="J1493" s="1">
        <v>42277.666666666664</v>
      </c>
      <c r="K1493">
        <v>59</v>
      </c>
      <c r="L1493">
        <v>150</v>
      </c>
      <c r="N1493" s="1">
        <v>42277.666666666664</v>
      </c>
      <c r="O1493">
        <v>41</v>
      </c>
      <c r="P1493">
        <v>75</v>
      </c>
      <c r="R1493" s="1">
        <v>42277.666666666664</v>
      </c>
      <c r="S1493">
        <v>49</v>
      </c>
      <c r="T1493">
        <v>100</v>
      </c>
      <c r="V1493" s="1">
        <v>42277.666666666664</v>
      </c>
      <c r="W1493">
        <v>26</v>
      </c>
      <c r="X1493">
        <v>75</v>
      </c>
      <c r="Z1493" s="1">
        <v>42277.666666666664</v>
      </c>
      <c r="AA1493">
        <v>18</v>
      </c>
      <c r="AB1493">
        <v>50</v>
      </c>
      <c r="AD1493" s="1">
        <v>42277.666666666664</v>
      </c>
      <c r="AE1493">
        <v>68</v>
      </c>
      <c r="AF1493">
        <v>250</v>
      </c>
      <c r="AH1493" s="1">
        <v>42277.666666666664</v>
      </c>
      <c r="AI1493">
        <v>69</v>
      </c>
      <c r="AJ1493">
        <v>100</v>
      </c>
      <c r="AL1493" s="1">
        <v>42277.666666666664</v>
      </c>
      <c r="AM1493">
        <v>11</v>
      </c>
      <c r="AN1493">
        <v>50</v>
      </c>
      <c r="AP1493" s="1">
        <v>42277.666666666664</v>
      </c>
      <c r="AQ1493">
        <v>139</v>
      </c>
      <c r="AR1493">
        <v>150</v>
      </c>
      <c r="AT1493" s="1">
        <v>42277.666666666664</v>
      </c>
      <c r="AU1493">
        <v>34</v>
      </c>
      <c r="AV1493">
        <v>100</v>
      </c>
      <c r="AX1493" s="1">
        <v>42277.666666666664</v>
      </c>
      <c r="AY1493">
        <v>22</v>
      </c>
      <c r="AZ1493">
        <v>50</v>
      </c>
      <c r="BB1493" s="1">
        <v>42277.666666666664</v>
      </c>
      <c r="BC1493">
        <v>50</v>
      </c>
      <c r="BD1493">
        <v>125</v>
      </c>
      <c r="BF1493" s="1">
        <v>42277.666666666664</v>
      </c>
      <c r="BG1493">
        <v>11</v>
      </c>
      <c r="BH1493">
        <v>75</v>
      </c>
      <c r="BJ1493" s="1">
        <v>42277.666666666664</v>
      </c>
      <c r="BK1493">
        <v>8</v>
      </c>
      <c r="BL1493">
        <v>50</v>
      </c>
      <c r="BN1493" s="1">
        <v>42277.666666666664</v>
      </c>
      <c r="BO1493">
        <v>18</v>
      </c>
      <c r="BP1493">
        <v>50</v>
      </c>
      <c r="BR1493" s="1"/>
      <c r="BV1493" s="1"/>
      <c r="BZ1493" s="1"/>
      <c r="CD1493" s="1"/>
      <c r="CH1493" s="1"/>
      <c r="CL1493" s="1"/>
      <c r="CP1493" s="1"/>
      <c r="CT1493" s="1"/>
      <c r="CX1493" s="1"/>
      <c r="DB1493" s="1"/>
      <c r="DF1493" s="1"/>
      <c r="DJ1493" s="1"/>
      <c r="DN1493" s="1"/>
      <c r="DR1493" s="1"/>
      <c r="DV1493" s="1"/>
      <c r="DZ1493" s="1"/>
      <c r="ED1493" s="1"/>
      <c r="EH1493" s="1"/>
      <c r="EL1493" s="1"/>
      <c r="EP1493" s="1"/>
      <c r="ET1493" s="1"/>
      <c r="EX1493" s="1"/>
      <c r="FB1493" s="1"/>
      <c r="FF1493" s="1"/>
      <c r="FJ1493" s="1"/>
      <c r="FN1493" s="1"/>
      <c r="FR1493" s="1"/>
      <c r="FV1493" s="1"/>
      <c r="FZ1493" s="1"/>
      <c r="GD1493" s="1"/>
      <c r="GH1493" s="1"/>
      <c r="GL1493" s="1"/>
      <c r="GP1493" s="1"/>
      <c r="GT1493" s="1"/>
      <c r="GX1493" s="1"/>
      <c r="HB1493" s="1"/>
      <c r="HF1493" s="1"/>
      <c r="HJ1493" s="1"/>
      <c r="HN1493" s="1"/>
      <c r="HR1493" s="1"/>
      <c r="HV1493" s="1"/>
      <c r="HZ1493" s="1"/>
      <c r="ID1493" s="1"/>
      <c r="IH1493" s="1"/>
      <c r="IL1493" s="1"/>
      <c r="IP1493" s="1"/>
      <c r="IT1493" s="1"/>
      <c r="IX1493" s="1"/>
      <c r="JB1493" s="1"/>
      <c r="JF1493" s="1"/>
      <c r="JJ1493" s="1"/>
      <c r="JN1493" s="1"/>
      <c r="JR1493" s="1"/>
      <c r="JV1493" s="1"/>
      <c r="JZ1493" s="1"/>
      <c r="KD1493" s="1"/>
      <c r="KH1493" s="1"/>
      <c r="KL1493" s="1"/>
      <c r="KP1493" s="1"/>
      <c r="KT1493" s="1"/>
      <c r="KX1493" s="1"/>
      <c r="LB1493" s="1"/>
      <c r="LF1493" s="1"/>
      <c r="LJ1493" s="1"/>
      <c r="LN1493" s="1"/>
      <c r="LR1493" s="1"/>
    </row>
    <row r="1494" spans="6:330">
      <c r="F1494" s="1">
        <v>42277.708333333336</v>
      </c>
      <c r="G1494">
        <v>238</v>
      </c>
      <c r="H1494">
        <v>250</v>
      </c>
      <c r="J1494" s="1">
        <v>42277.708333333336</v>
      </c>
      <c r="K1494">
        <v>55</v>
      </c>
      <c r="L1494">
        <v>150</v>
      </c>
      <c r="N1494" s="1">
        <v>42277.708333333336</v>
      </c>
      <c r="O1494">
        <v>44</v>
      </c>
      <c r="P1494">
        <v>75</v>
      </c>
      <c r="R1494" s="1">
        <v>42277.708333333336</v>
      </c>
      <c r="S1494">
        <v>50</v>
      </c>
      <c r="T1494">
        <v>100</v>
      </c>
      <c r="V1494" s="1">
        <v>42277.708333333336</v>
      </c>
      <c r="W1494">
        <v>22</v>
      </c>
      <c r="X1494">
        <v>75</v>
      </c>
      <c r="Z1494" s="1">
        <v>42277.708333333336</v>
      </c>
      <c r="AA1494">
        <v>23</v>
      </c>
      <c r="AB1494">
        <v>50</v>
      </c>
      <c r="AD1494" s="1">
        <v>42277.708333333336</v>
      </c>
      <c r="AE1494">
        <v>62</v>
      </c>
      <c r="AF1494">
        <v>250</v>
      </c>
      <c r="AH1494" s="1">
        <v>42277.708333333336</v>
      </c>
      <c r="AI1494">
        <v>57</v>
      </c>
      <c r="AJ1494">
        <v>100</v>
      </c>
      <c r="AL1494" s="1">
        <v>42277.708333333336</v>
      </c>
      <c r="AM1494">
        <v>11</v>
      </c>
      <c r="AN1494">
        <v>50</v>
      </c>
      <c r="AP1494" s="1">
        <v>42277.708333333336</v>
      </c>
      <c r="AQ1494">
        <v>122</v>
      </c>
      <c r="AR1494">
        <v>150</v>
      </c>
      <c r="AT1494" s="1">
        <v>42277.708333333336</v>
      </c>
      <c r="AU1494">
        <v>25</v>
      </c>
      <c r="AV1494">
        <v>100</v>
      </c>
      <c r="AX1494" s="1">
        <v>42277.708333333336</v>
      </c>
      <c r="AY1494">
        <v>33</v>
      </c>
      <c r="AZ1494">
        <v>50</v>
      </c>
      <c r="BB1494" s="1">
        <v>42277.708333333336</v>
      </c>
      <c r="BC1494">
        <v>55</v>
      </c>
      <c r="BD1494">
        <v>125</v>
      </c>
      <c r="BF1494" s="1">
        <v>42277.708333333336</v>
      </c>
      <c r="BG1494">
        <v>6</v>
      </c>
      <c r="BH1494">
        <v>75</v>
      </c>
      <c r="BJ1494" s="1">
        <v>42277.708333333336</v>
      </c>
      <c r="BK1494">
        <v>13</v>
      </c>
      <c r="BL1494">
        <v>50</v>
      </c>
      <c r="BN1494" s="1">
        <v>42277.708333333336</v>
      </c>
      <c r="BO1494">
        <v>23</v>
      </c>
      <c r="BP1494">
        <v>50</v>
      </c>
      <c r="BR1494" s="1"/>
      <c r="BV1494" s="1"/>
      <c r="BZ1494" s="1"/>
      <c r="CD1494" s="1"/>
      <c r="CH1494" s="1"/>
      <c r="CL1494" s="1"/>
      <c r="CP1494" s="1"/>
      <c r="CT1494" s="1"/>
      <c r="CX1494" s="1"/>
      <c r="DB1494" s="1"/>
      <c r="DF1494" s="1"/>
      <c r="DJ1494" s="1"/>
      <c r="DN1494" s="1"/>
      <c r="DR1494" s="1"/>
      <c r="DV1494" s="1"/>
      <c r="DZ1494" s="1"/>
      <c r="ED1494" s="1"/>
      <c r="EH1494" s="1"/>
      <c r="EL1494" s="1"/>
      <c r="EP1494" s="1"/>
      <c r="ET1494" s="1"/>
      <c r="EX1494" s="1"/>
      <c r="FB1494" s="1"/>
      <c r="FF1494" s="1"/>
      <c r="FJ1494" s="1"/>
      <c r="FN1494" s="1"/>
      <c r="FR1494" s="1"/>
      <c r="FV1494" s="1"/>
      <c r="FZ1494" s="1"/>
      <c r="GD1494" s="1"/>
      <c r="GH1494" s="1"/>
      <c r="GL1494" s="1"/>
      <c r="GP1494" s="1"/>
      <c r="GT1494" s="1"/>
      <c r="GX1494" s="1"/>
      <c r="HB1494" s="1"/>
      <c r="HF1494" s="1"/>
      <c r="HJ1494" s="1"/>
      <c r="HN1494" s="1"/>
      <c r="HR1494" s="1"/>
      <c r="HV1494" s="1"/>
      <c r="HZ1494" s="1"/>
      <c r="ID1494" s="1"/>
      <c r="IH1494" s="1"/>
      <c r="IL1494" s="1"/>
      <c r="IP1494" s="1"/>
      <c r="IT1494" s="1"/>
      <c r="IX1494" s="1"/>
      <c r="JB1494" s="1"/>
      <c r="JF1494" s="1"/>
      <c r="JJ1494" s="1"/>
      <c r="JN1494" s="1"/>
      <c r="JR1494" s="1"/>
      <c r="JV1494" s="1"/>
      <c r="JZ1494" s="1"/>
      <c r="KD1494" s="1"/>
      <c r="KH1494" s="1"/>
      <c r="KL1494" s="1"/>
      <c r="KP1494" s="1"/>
      <c r="KT1494" s="1"/>
      <c r="KX1494" s="1"/>
      <c r="LB1494" s="1"/>
      <c r="LF1494" s="1"/>
      <c r="LJ1494" s="1"/>
      <c r="LN1494" s="1"/>
      <c r="LR1494" s="1"/>
    </row>
    <row r="1495" spans="6:330">
      <c r="F1495" s="1">
        <v>42277.75</v>
      </c>
      <c r="G1495">
        <v>188</v>
      </c>
      <c r="H1495">
        <v>250</v>
      </c>
      <c r="J1495" s="1">
        <v>42277.75</v>
      </c>
      <c r="K1495">
        <v>46</v>
      </c>
      <c r="L1495">
        <v>150</v>
      </c>
      <c r="N1495" s="1">
        <v>42277.75</v>
      </c>
      <c r="O1495">
        <v>44</v>
      </c>
      <c r="P1495">
        <v>75</v>
      </c>
      <c r="R1495" s="1">
        <v>42277.75</v>
      </c>
      <c r="S1495">
        <v>44</v>
      </c>
      <c r="T1495">
        <v>100</v>
      </c>
      <c r="V1495" s="1">
        <v>42277.75</v>
      </c>
      <c r="W1495">
        <v>13</v>
      </c>
      <c r="X1495">
        <v>75</v>
      </c>
      <c r="Z1495" s="1">
        <v>42277.75</v>
      </c>
      <c r="AA1495">
        <v>25</v>
      </c>
      <c r="AB1495">
        <v>50</v>
      </c>
      <c r="AD1495" s="1">
        <v>42277.75</v>
      </c>
      <c r="AE1495">
        <v>59</v>
      </c>
      <c r="AF1495">
        <v>250</v>
      </c>
      <c r="AH1495" s="1">
        <v>42277.75</v>
      </c>
      <c r="AI1495">
        <v>37</v>
      </c>
      <c r="AJ1495">
        <v>100</v>
      </c>
      <c r="AL1495" s="1">
        <v>42277.75</v>
      </c>
      <c r="AM1495">
        <v>9</v>
      </c>
      <c r="AN1495">
        <v>50</v>
      </c>
      <c r="AP1495" s="1">
        <v>42277.75</v>
      </c>
      <c r="AQ1495">
        <v>113</v>
      </c>
      <c r="AR1495">
        <v>150</v>
      </c>
      <c r="AT1495" s="1">
        <v>42277.75</v>
      </c>
      <c r="AU1495">
        <v>24</v>
      </c>
      <c r="AV1495">
        <v>100</v>
      </c>
      <c r="AX1495" s="1">
        <v>42277.75</v>
      </c>
      <c r="AY1495">
        <v>33</v>
      </c>
      <c r="AZ1495">
        <v>50</v>
      </c>
      <c r="BB1495" s="1">
        <v>42277.75</v>
      </c>
      <c r="BC1495">
        <v>56</v>
      </c>
      <c r="BD1495">
        <v>125</v>
      </c>
      <c r="BF1495" s="1">
        <v>42277.75</v>
      </c>
      <c r="BG1495">
        <v>8</v>
      </c>
      <c r="BH1495">
        <v>75</v>
      </c>
      <c r="BJ1495" s="1">
        <v>42277.75</v>
      </c>
      <c r="BK1495">
        <v>14</v>
      </c>
      <c r="BL1495">
        <v>50</v>
      </c>
      <c r="BN1495" s="1">
        <v>42277.75</v>
      </c>
      <c r="BO1495">
        <v>25</v>
      </c>
      <c r="BP1495">
        <v>50</v>
      </c>
      <c r="BR1495" s="1"/>
      <c r="BV1495" s="1"/>
      <c r="BZ1495" s="1"/>
      <c r="CD1495" s="1"/>
      <c r="CH1495" s="1"/>
      <c r="CL1495" s="1"/>
      <c r="CP1495" s="1"/>
      <c r="CT1495" s="1"/>
      <c r="CX1495" s="1"/>
      <c r="DB1495" s="1"/>
      <c r="DF1495" s="1"/>
      <c r="DJ1495" s="1"/>
      <c r="DN1495" s="1"/>
      <c r="DR1495" s="1"/>
      <c r="DV1495" s="1"/>
      <c r="DZ1495" s="1"/>
      <c r="ED1495" s="1"/>
      <c r="EH1495" s="1"/>
      <c r="EL1495" s="1"/>
      <c r="EP1495" s="1"/>
      <c r="ET1495" s="1"/>
      <c r="EX1495" s="1"/>
      <c r="FB1495" s="1"/>
      <c r="FF1495" s="1"/>
      <c r="FJ1495" s="1"/>
      <c r="FN1495" s="1"/>
      <c r="FR1495" s="1"/>
      <c r="FV1495" s="1"/>
      <c r="FZ1495" s="1"/>
      <c r="GD1495" s="1"/>
      <c r="GH1495" s="1"/>
      <c r="GL1495" s="1"/>
      <c r="GP1495" s="1"/>
      <c r="GT1495" s="1"/>
      <c r="GX1495" s="1"/>
      <c r="HB1495" s="1"/>
      <c r="HF1495" s="1"/>
      <c r="HJ1495" s="1"/>
      <c r="HN1495" s="1"/>
      <c r="HR1495" s="1"/>
      <c r="HV1495" s="1"/>
      <c r="HZ1495" s="1"/>
      <c r="ID1495" s="1"/>
      <c r="IH1495" s="1"/>
      <c r="IL1495" s="1"/>
      <c r="IP1495" s="1"/>
      <c r="IT1495" s="1"/>
      <c r="IX1495" s="1"/>
      <c r="JB1495" s="1"/>
      <c r="JF1495" s="1"/>
      <c r="JJ1495" s="1"/>
      <c r="JN1495" s="1"/>
      <c r="JR1495" s="1"/>
      <c r="JV1495" s="1"/>
      <c r="JZ1495" s="1"/>
      <c r="KD1495" s="1"/>
      <c r="KH1495" s="1"/>
      <c r="KL1495" s="1"/>
      <c r="KP1495" s="1"/>
      <c r="KT1495" s="1"/>
      <c r="KX1495" s="1"/>
      <c r="LB1495" s="1"/>
      <c r="LF1495" s="1"/>
      <c r="LJ1495" s="1"/>
      <c r="LN1495" s="1"/>
      <c r="LR1495" s="1"/>
    </row>
    <row r="1496" spans="6:330">
      <c r="F1496" s="1">
        <v>42277.791666666664</v>
      </c>
      <c r="G1496">
        <v>142</v>
      </c>
      <c r="H1496">
        <v>250</v>
      </c>
      <c r="J1496" s="1">
        <v>42277.791666666664</v>
      </c>
      <c r="K1496">
        <v>41</v>
      </c>
      <c r="L1496">
        <v>150</v>
      </c>
      <c r="N1496" s="1">
        <v>42277.791666666664</v>
      </c>
      <c r="O1496">
        <v>38</v>
      </c>
      <c r="P1496">
        <v>75</v>
      </c>
      <c r="R1496" s="1">
        <v>42277.791666666664</v>
      </c>
      <c r="S1496">
        <v>46</v>
      </c>
      <c r="T1496">
        <v>100</v>
      </c>
      <c r="V1496" s="1">
        <v>42277.791666666664</v>
      </c>
      <c r="W1496">
        <v>22</v>
      </c>
      <c r="X1496">
        <v>75</v>
      </c>
      <c r="Z1496" s="1">
        <v>42277.791666666664</v>
      </c>
      <c r="AA1496">
        <v>17</v>
      </c>
      <c r="AB1496">
        <v>50</v>
      </c>
      <c r="AD1496" s="1">
        <v>42277.791666666664</v>
      </c>
      <c r="AE1496">
        <v>44</v>
      </c>
      <c r="AF1496">
        <v>250</v>
      </c>
      <c r="AH1496" s="1">
        <v>42277.791666666664</v>
      </c>
      <c r="AI1496">
        <v>11</v>
      </c>
      <c r="AJ1496">
        <v>100</v>
      </c>
      <c r="AL1496" s="1">
        <v>42277.791666666664</v>
      </c>
      <c r="AM1496">
        <v>11</v>
      </c>
      <c r="AN1496">
        <v>50</v>
      </c>
      <c r="AP1496" s="1">
        <v>42277.791666666664</v>
      </c>
      <c r="AQ1496">
        <v>108</v>
      </c>
      <c r="AR1496">
        <v>150</v>
      </c>
      <c r="AT1496" s="1">
        <v>42277.791666666664</v>
      </c>
      <c r="AU1496">
        <v>22</v>
      </c>
      <c r="AV1496">
        <v>100</v>
      </c>
      <c r="AX1496" s="1">
        <v>42277.791666666664</v>
      </c>
      <c r="AY1496">
        <v>32</v>
      </c>
      <c r="AZ1496">
        <v>50</v>
      </c>
      <c r="BB1496" s="1">
        <v>42277.791666666664</v>
      </c>
      <c r="BC1496">
        <v>61</v>
      </c>
      <c r="BD1496">
        <v>125</v>
      </c>
      <c r="BF1496" s="1">
        <v>42277.791666666664</v>
      </c>
      <c r="BG1496">
        <v>10</v>
      </c>
      <c r="BH1496">
        <v>75</v>
      </c>
      <c r="BJ1496" s="1">
        <v>42277.791666666664</v>
      </c>
      <c r="BK1496">
        <v>8</v>
      </c>
      <c r="BL1496">
        <v>50</v>
      </c>
      <c r="BN1496" s="1">
        <v>42277.791666666664</v>
      </c>
      <c r="BO1496">
        <v>17</v>
      </c>
      <c r="BP1496">
        <v>50</v>
      </c>
      <c r="BR1496" s="1"/>
      <c r="BV1496" s="1"/>
      <c r="BZ1496" s="1"/>
      <c r="CD1496" s="1"/>
      <c r="CH1496" s="1"/>
      <c r="CL1496" s="1"/>
      <c r="CP1496" s="1"/>
      <c r="CT1496" s="1"/>
      <c r="CX1496" s="1"/>
      <c r="DB1496" s="1"/>
      <c r="DF1496" s="1"/>
      <c r="DJ1496" s="1"/>
      <c r="DN1496" s="1"/>
      <c r="DR1496" s="1"/>
      <c r="DV1496" s="1"/>
      <c r="DZ1496" s="1"/>
      <c r="ED1496" s="1"/>
      <c r="EH1496" s="1"/>
      <c r="EL1496" s="1"/>
      <c r="EP1496" s="1"/>
      <c r="ET1496" s="1"/>
      <c r="EX1496" s="1"/>
      <c r="FB1496" s="1"/>
      <c r="FF1496" s="1"/>
      <c r="FJ1496" s="1"/>
      <c r="FN1496" s="1"/>
      <c r="FR1496" s="1"/>
      <c r="FV1496" s="1"/>
      <c r="FZ1496" s="1"/>
      <c r="GD1496" s="1"/>
      <c r="GH1496" s="1"/>
      <c r="GL1496" s="1"/>
      <c r="GP1496" s="1"/>
      <c r="GT1496" s="1"/>
      <c r="GX1496" s="1"/>
      <c r="HB1496" s="1"/>
      <c r="HF1496" s="1"/>
      <c r="HJ1496" s="1"/>
      <c r="HN1496" s="1"/>
      <c r="HR1496" s="1"/>
      <c r="HV1496" s="1"/>
      <c r="HZ1496" s="1"/>
      <c r="ID1496" s="1"/>
      <c r="IH1496" s="1"/>
      <c r="IL1496" s="1"/>
      <c r="IP1496" s="1"/>
      <c r="IT1496" s="1"/>
      <c r="IX1496" s="1"/>
      <c r="JB1496" s="1"/>
      <c r="JF1496" s="1"/>
      <c r="JJ1496" s="1"/>
      <c r="JN1496" s="1"/>
      <c r="JR1496" s="1"/>
      <c r="JV1496" s="1"/>
      <c r="JZ1496" s="1"/>
      <c r="KD1496" s="1"/>
      <c r="KH1496" s="1"/>
      <c r="KL1496" s="1"/>
      <c r="KP1496" s="1"/>
      <c r="KT1496" s="1"/>
      <c r="KX1496" s="1"/>
      <c r="LB1496" s="1"/>
      <c r="LF1496" s="1"/>
      <c r="LJ1496" s="1"/>
      <c r="LN1496" s="1"/>
      <c r="LR1496" s="1"/>
    </row>
    <row r="1497" spans="6:330">
      <c r="F1497" s="1">
        <v>42277.833333333336</v>
      </c>
      <c r="G1497">
        <v>121</v>
      </c>
      <c r="H1497">
        <v>250</v>
      </c>
      <c r="J1497" s="1">
        <v>42277.833333333336</v>
      </c>
      <c r="K1497">
        <v>46</v>
      </c>
      <c r="L1497">
        <v>150</v>
      </c>
      <c r="N1497" s="1">
        <v>42277.833333333336</v>
      </c>
      <c r="O1497">
        <v>42</v>
      </c>
      <c r="P1497">
        <v>75</v>
      </c>
      <c r="R1497" s="1">
        <v>42277.833333333336</v>
      </c>
      <c r="S1497">
        <v>47</v>
      </c>
      <c r="T1497">
        <v>100</v>
      </c>
      <c r="V1497" s="1">
        <v>42277.833333333336</v>
      </c>
      <c r="W1497">
        <v>20</v>
      </c>
      <c r="X1497">
        <v>75</v>
      </c>
      <c r="Z1497" s="1">
        <v>42277.833333333336</v>
      </c>
      <c r="AA1497">
        <v>28</v>
      </c>
      <c r="AB1497">
        <v>50</v>
      </c>
      <c r="AD1497" s="1">
        <v>42277.833333333336</v>
      </c>
      <c r="AE1497">
        <v>46</v>
      </c>
      <c r="AF1497">
        <v>250</v>
      </c>
      <c r="AH1497" s="1">
        <v>42277.833333333336</v>
      </c>
      <c r="AI1497">
        <v>8</v>
      </c>
      <c r="AJ1497">
        <v>100</v>
      </c>
      <c r="AL1497" s="1">
        <v>42277.833333333336</v>
      </c>
      <c r="AM1497">
        <v>9</v>
      </c>
      <c r="AN1497">
        <v>50</v>
      </c>
      <c r="AP1497" s="1">
        <v>42277.833333333336</v>
      </c>
      <c r="AQ1497">
        <v>134</v>
      </c>
      <c r="AR1497">
        <v>150</v>
      </c>
      <c r="AT1497" s="1">
        <v>42277.833333333336</v>
      </c>
      <c r="AU1497">
        <v>23</v>
      </c>
      <c r="AV1497">
        <v>100</v>
      </c>
      <c r="AX1497" s="1">
        <v>42277.833333333336</v>
      </c>
      <c r="AY1497">
        <v>34</v>
      </c>
      <c r="AZ1497">
        <v>50</v>
      </c>
      <c r="BB1497" s="1">
        <v>42277.833333333336</v>
      </c>
      <c r="BC1497">
        <v>60</v>
      </c>
      <c r="BD1497">
        <v>125</v>
      </c>
      <c r="BF1497" s="1">
        <v>42277.833333333336</v>
      </c>
      <c r="BG1497">
        <v>9</v>
      </c>
      <c r="BH1497">
        <v>75</v>
      </c>
      <c r="BJ1497" s="1">
        <v>42277.833333333336</v>
      </c>
      <c r="BK1497">
        <v>7</v>
      </c>
      <c r="BL1497">
        <v>50</v>
      </c>
      <c r="BN1497" s="1">
        <v>42277.833333333336</v>
      </c>
      <c r="BO1497">
        <v>28</v>
      </c>
      <c r="BP1497">
        <v>50</v>
      </c>
      <c r="BR1497" s="1"/>
      <c r="BV1497" s="1"/>
      <c r="BZ1497" s="1"/>
      <c r="CD1497" s="1"/>
      <c r="CH1497" s="1"/>
      <c r="CL1497" s="1"/>
      <c r="CP1497" s="1"/>
      <c r="CT1497" s="1"/>
      <c r="CX1497" s="1"/>
      <c r="DB1497" s="1"/>
      <c r="DF1497" s="1"/>
      <c r="DJ1497" s="1"/>
      <c r="DN1497" s="1"/>
      <c r="DR1497" s="1"/>
      <c r="DV1497" s="1"/>
      <c r="DZ1497" s="1"/>
      <c r="ED1497" s="1"/>
      <c r="EH1497" s="1"/>
      <c r="EL1497" s="1"/>
      <c r="EP1497" s="1"/>
      <c r="ET1497" s="1"/>
      <c r="EX1497" s="1"/>
      <c r="FB1497" s="1"/>
      <c r="FF1497" s="1"/>
      <c r="FJ1497" s="1"/>
      <c r="FN1497" s="1"/>
      <c r="FR1497" s="1"/>
      <c r="FV1497" s="1"/>
      <c r="FZ1497" s="1"/>
      <c r="GD1497" s="1"/>
      <c r="GH1497" s="1"/>
      <c r="GL1497" s="1"/>
      <c r="GP1497" s="1"/>
      <c r="GT1497" s="1"/>
      <c r="GX1497" s="1"/>
      <c r="HB1497" s="1"/>
      <c r="HF1497" s="1"/>
      <c r="HJ1497" s="1"/>
      <c r="HN1497" s="1"/>
      <c r="HR1497" s="1"/>
      <c r="HV1497" s="1"/>
      <c r="HZ1497" s="1"/>
      <c r="ID1497" s="1"/>
      <c r="IH1497" s="1"/>
      <c r="IL1497" s="1"/>
      <c r="IP1497" s="1"/>
      <c r="IT1497" s="1"/>
      <c r="IX1497" s="1"/>
      <c r="JB1497" s="1"/>
      <c r="JF1497" s="1"/>
      <c r="JJ1497" s="1"/>
      <c r="JN1497" s="1"/>
      <c r="JR1497" s="1"/>
      <c r="JV1497" s="1"/>
      <c r="JZ1497" s="1"/>
      <c r="KD1497" s="1"/>
      <c r="KH1497" s="1"/>
      <c r="KL1497" s="1"/>
      <c r="KP1497" s="1"/>
      <c r="KT1497" s="1"/>
      <c r="KX1497" s="1"/>
      <c r="LB1497" s="1"/>
      <c r="LF1497" s="1"/>
      <c r="LJ1497" s="1"/>
      <c r="LN1497" s="1"/>
      <c r="LR1497" s="1"/>
    </row>
    <row r="1498" spans="6:330">
      <c r="F1498" s="1">
        <v>42277.875</v>
      </c>
      <c r="G1498">
        <v>133</v>
      </c>
      <c r="H1498">
        <v>250</v>
      </c>
      <c r="J1498" s="1">
        <v>42277.875</v>
      </c>
      <c r="K1498">
        <v>45</v>
      </c>
      <c r="L1498">
        <v>150</v>
      </c>
      <c r="N1498" s="1">
        <v>42277.875</v>
      </c>
      <c r="O1498">
        <v>35</v>
      </c>
      <c r="P1498">
        <v>75</v>
      </c>
      <c r="R1498" s="1">
        <v>42277.875</v>
      </c>
      <c r="S1498">
        <v>40</v>
      </c>
      <c r="T1498">
        <v>100</v>
      </c>
      <c r="V1498" s="1">
        <v>42277.875</v>
      </c>
      <c r="W1498">
        <v>20</v>
      </c>
      <c r="X1498">
        <v>75</v>
      </c>
      <c r="Z1498" s="1">
        <v>42277.875</v>
      </c>
      <c r="AA1498">
        <v>16</v>
      </c>
      <c r="AB1498">
        <v>50</v>
      </c>
      <c r="AD1498" s="1">
        <v>42277.875</v>
      </c>
      <c r="AE1498">
        <v>26</v>
      </c>
      <c r="AF1498">
        <v>250</v>
      </c>
      <c r="AH1498" s="1">
        <v>42277.875</v>
      </c>
      <c r="AI1498">
        <v>7</v>
      </c>
      <c r="AJ1498">
        <v>100</v>
      </c>
      <c r="AL1498" s="1">
        <v>42277.875</v>
      </c>
      <c r="AM1498">
        <v>8</v>
      </c>
      <c r="AN1498">
        <v>50</v>
      </c>
      <c r="AP1498" s="1">
        <v>42277.875</v>
      </c>
      <c r="AQ1498">
        <v>132</v>
      </c>
      <c r="AR1498">
        <v>150</v>
      </c>
      <c r="AT1498" s="1">
        <v>42277.875</v>
      </c>
      <c r="AU1498">
        <v>20</v>
      </c>
      <c r="AV1498">
        <v>100</v>
      </c>
      <c r="AX1498" s="1">
        <v>42277.875</v>
      </c>
      <c r="AY1498">
        <v>30</v>
      </c>
      <c r="AZ1498">
        <v>50</v>
      </c>
      <c r="BB1498" s="1">
        <v>42277.875</v>
      </c>
      <c r="BC1498">
        <v>56</v>
      </c>
      <c r="BD1498">
        <v>125</v>
      </c>
      <c r="BF1498" s="1">
        <v>42277.875</v>
      </c>
      <c r="BG1498">
        <v>12</v>
      </c>
      <c r="BH1498">
        <v>75</v>
      </c>
      <c r="BJ1498" s="1">
        <v>42277.875</v>
      </c>
      <c r="BK1498">
        <v>5</v>
      </c>
      <c r="BL1498">
        <v>50</v>
      </c>
      <c r="BN1498" s="1">
        <v>42277.875</v>
      </c>
      <c r="BO1498">
        <v>16</v>
      </c>
      <c r="BP1498">
        <v>50</v>
      </c>
      <c r="BR1498" s="1"/>
      <c r="BV1498" s="1"/>
      <c r="BZ1498" s="1"/>
      <c r="CD1498" s="1"/>
      <c r="CH1498" s="1"/>
      <c r="CL1498" s="1"/>
      <c r="CP1498" s="1"/>
      <c r="CT1498" s="1"/>
      <c r="CX1498" s="1"/>
      <c r="DB1498" s="1"/>
      <c r="DF1498" s="1"/>
      <c r="DJ1498" s="1"/>
      <c r="DN1498" s="1"/>
      <c r="DR1498" s="1"/>
      <c r="DV1498" s="1"/>
      <c r="DZ1498" s="1"/>
      <c r="ED1498" s="1"/>
      <c r="EH1498" s="1"/>
      <c r="EL1498" s="1"/>
      <c r="EP1498" s="1"/>
      <c r="ET1498" s="1"/>
      <c r="EX1498" s="1"/>
      <c r="FB1498" s="1"/>
      <c r="FF1498" s="1"/>
      <c r="FJ1498" s="1"/>
      <c r="FN1498" s="1"/>
      <c r="FR1498" s="1"/>
      <c r="FV1498" s="1"/>
      <c r="FZ1498" s="1"/>
      <c r="GD1498" s="1"/>
      <c r="GH1498" s="1"/>
      <c r="GL1498" s="1"/>
      <c r="GP1498" s="1"/>
      <c r="GT1498" s="1"/>
      <c r="GX1498" s="1"/>
      <c r="HB1498" s="1"/>
      <c r="HF1498" s="1"/>
      <c r="HJ1498" s="1"/>
      <c r="HN1498" s="1"/>
      <c r="HR1498" s="1"/>
      <c r="HV1498" s="1"/>
      <c r="HZ1498" s="1"/>
      <c r="ID1498" s="1"/>
      <c r="IH1498" s="1"/>
      <c r="IL1498" s="1"/>
      <c r="IP1498" s="1"/>
      <c r="IT1498" s="1"/>
      <c r="IX1498" s="1"/>
      <c r="JB1498" s="1"/>
      <c r="JF1498" s="1"/>
      <c r="JJ1498" s="1"/>
      <c r="JN1498" s="1"/>
      <c r="JR1498" s="1"/>
      <c r="JV1498" s="1"/>
      <c r="JZ1498" s="1"/>
      <c r="KD1498" s="1"/>
      <c r="KH1498" s="1"/>
      <c r="KL1498" s="1"/>
      <c r="KP1498" s="1"/>
      <c r="KT1498" s="1"/>
      <c r="KX1498" s="1"/>
      <c r="LB1498" s="1"/>
      <c r="LF1498" s="1"/>
      <c r="LJ1498" s="1"/>
      <c r="LN1498" s="1"/>
      <c r="LR1498" s="1"/>
    </row>
    <row r="1499" spans="6:330">
      <c r="F1499" s="1">
        <v>42277.916666666664</v>
      </c>
      <c r="G1499">
        <v>152</v>
      </c>
      <c r="H1499">
        <v>250</v>
      </c>
      <c r="J1499" s="1">
        <v>42277.916666666664</v>
      </c>
      <c r="K1499">
        <v>37</v>
      </c>
      <c r="L1499">
        <v>150</v>
      </c>
      <c r="N1499" s="1">
        <v>42277.916666666664</v>
      </c>
      <c r="O1499">
        <v>36</v>
      </c>
      <c r="P1499">
        <v>75</v>
      </c>
      <c r="R1499" s="1">
        <v>42277.916666666664</v>
      </c>
      <c r="S1499">
        <v>39</v>
      </c>
      <c r="T1499">
        <v>100</v>
      </c>
      <c r="V1499" s="1">
        <v>42277.916666666664</v>
      </c>
      <c r="W1499">
        <v>18</v>
      </c>
      <c r="X1499">
        <v>75</v>
      </c>
      <c r="Z1499" s="1">
        <v>42277.916666666664</v>
      </c>
      <c r="AA1499">
        <v>17</v>
      </c>
      <c r="AB1499">
        <v>50</v>
      </c>
      <c r="AD1499" s="1">
        <v>42277.916666666664</v>
      </c>
      <c r="AE1499">
        <v>19</v>
      </c>
      <c r="AF1499">
        <v>250</v>
      </c>
      <c r="AH1499" s="1">
        <v>42277.916666666664</v>
      </c>
      <c r="AI1499">
        <v>6</v>
      </c>
      <c r="AJ1499">
        <v>100</v>
      </c>
      <c r="AL1499" s="1">
        <v>42277.916666666664</v>
      </c>
      <c r="AM1499">
        <v>6</v>
      </c>
      <c r="AN1499">
        <v>50</v>
      </c>
      <c r="AP1499" s="1">
        <v>42277.916666666664</v>
      </c>
      <c r="AQ1499">
        <v>108</v>
      </c>
      <c r="AR1499">
        <v>150</v>
      </c>
      <c r="AT1499" s="1">
        <v>42277.916666666664</v>
      </c>
      <c r="AU1499">
        <v>21</v>
      </c>
      <c r="AV1499">
        <v>100</v>
      </c>
      <c r="AX1499" s="1">
        <v>42277.916666666664</v>
      </c>
      <c r="AY1499">
        <v>39</v>
      </c>
      <c r="AZ1499">
        <v>50</v>
      </c>
      <c r="BB1499" s="1">
        <v>42277.916666666664</v>
      </c>
      <c r="BC1499">
        <v>52</v>
      </c>
      <c r="BD1499">
        <v>125</v>
      </c>
      <c r="BF1499" s="1">
        <v>42277.916666666664</v>
      </c>
      <c r="BG1499">
        <v>12</v>
      </c>
      <c r="BH1499">
        <v>75</v>
      </c>
      <c r="BJ1499" s="1">
        <v>42277.916666666664</v>
      </c>
      <c r="BK1499">
        <v>5</v>
      </c>
      <c r="BL1499">
        <v>50</v>
      </c>
      <c r="BN1499" s="1">
        <v>42277.916666666664</v>
      </c>
      <c r="BO1499">
        <v>17</v>
      </c>
      <c r="BP1499">
        <v>50</v>
      </c>
      <c r="BR1499" s="1"/>
      <c r="BV1499" s="1"/>
      <c r="BZ1499" s="1"/>
      <c r="CD1499" s="1"/>
      <c r="CH1499" s="1"/>
      <c r="CL1499" s="1"/>
      <c r="CP1499" s="1"/>
      <c r="CT1499" s="1"/>
      <c r="CX1499" s="1"/>
      <c r="DB1499" s="1"/>
      <c r="DF1499" s="1"/>
      <c r="DJ1499" s="1"/>
      <c r="DN1499" s="1"/>
      <c r="DR1499" s="1"/>
      <c r="DV1499" s="1"/>
      <c r="DZ1499" s="1"/>
      <c r="ED1499" s="1"/>
      <c r="EH1499" s="1"/>
      <c r="EL1499" s="1"/>
      <c r="EP1499" s="1"/>
      <c r="ET1499" s="1"/>
      <c r="EX1499" s="1"/>
      <c r="FB1499" s="1"/>
      <c r="FF1499" s="1"/>
      <c r="FJ1499" s="1"/>
      <c r="FN1499" s="1"/>
      <c r="FR1499" s="1"/>
      <c r="FV1499" s="1"/>
      <c r="FZ1499" s="1"/>
      <c r="GD1499" s="1"/>
      <c r="GH1499" s="1"/>
      <c r="GL1499" s="1"/>
      <c r="GP1499" s="1"/>
      <c r="GT1499" s="1"/>
      <c r="GX1499" s="1"/>
      <c r="HB1499" s="1"/>
      <c r="HF1499" s="1"/>
      <c r="HJ1499" s="1"/>
      <c r="HN1499" s="1"/>
      <c r="HR1499" s="1"/>
      <c r="HV1499" s="1"/>
      <c r="HZ1499" s="1"/>
      <c r="ID1499" s="1"/>
      <c r="IH1499" s="1"/>
      <c r="IL1499" s="1"/>
      <c r="IP1499" s="1"/>
      <c r="IT1499" s="1"/>
      <c r="IX1499" s="1"/>
      <c r="JB1499" s="1"/>
      <c r="JF1499" s="1"/>
      <c r="JJ1499" s="1"/>
      <c r="JN1499" s="1"/>
      <c r="JR1499" s="1"/>
      <c r="JV1499" s="1"/>
      <c r="JZ1499" s="1"/>
      <c r="KD1499" s="1"/>
      <c r="KH1499" s="1"/>
      <c r="KL1499" s="1"/>
      <c r="KP1499" s="1"/>
      <c r="KT1499" s="1"/>
      <c r="KX1499" s="1"/>
      <c r="LB1499" s="1"/>
      <c r="LF1499" s="1"/>
      <c r="LJ1499" s="1"/>
      <c r="LN1499" s="1"/>
      <c r="LR1499" s="1"/>
    </row>
    <row r="1500" spans="6:330">
      <c r="F1500" s="1">
        <v>42277.958333333336</v>
      </c>
      <c r="G1500">
        <v>157</v>
      </c>
      <c r="H1500">
        <v>250</v>
      </c>
      <c r="J1500" s="1">
        <v>42277.958333333336</v>
      </c>
      <c r="K1500">
        <v>18</v>
      </c>
      <c r="L1500">
        <v>150</v>
      </c>
      <c r="N1500" s="1">
        <v>42277.958333333336</v>
      </c>
      <c r="O1500">
        <v>33</v>
      </c>
      <c r="P1500">
        <v>75</v>
      </c>
      <c r="R1500" s="1">
        <v>42277.958333333336</v>
      </c>
      <c r="S1500">
        <v>34</v>
      </c>
      <c r="T1500">
        <v>100</v>
      </c>
      <c r="V1500" s="1">
        <v>42277.958333333336</v>
      </c>
      <c r="W1500">
        <v>21</v>
      </c>
      <c r="X1500">
        <v>75</v>
      </c>
      <c r="Z1500" s="1">
        <v>42277.958333333336</v>
      </c>
      <c r="AA1500">
        <v>15</v>
      </c>
      <c r="AB1500">
        <v>50</v>
      </c>
      <c r="AD1500" s="1">
        <v>42277.958333333336</v>
      </c>
      <c r="AE1500">
        <v>18</v>
      </c>
      <c r="AF1500">
        <v>250</v>
      </c>
      <c r="AH1500" s="1">
        <v>42277.958333333336</v>
      </c>
      <c r="AI1500">
        <v>4</v>
      </c>
      <c r="AJ1500">
        <v>100</v>
      </c>
      <c r="AL1500" s="1">
        <v>42277.958333333336</v>
      </c>
      <c r="AM1500">
        <v>4</v>
      </c>
      <c r="AN1500">
        <v>50</v>
      </c>
      <c r="AP1500" s="1">
        <v>42277.958333333336</v>
      </c>
      <c r="AQ1500">
        <v>105</v>
      </c>
      <c r="AR1500">
        <v>150</v>
      </c>
      <c r="AT1500" s="1">
        <v>42277.958333333336</v>
      </c>
      <c r="AU1500">
        <v>23</v>
      </c>
      <c r="AV1500">
        <v>100</v>
      </c>
      <c r="AX1500" s="1">
        <v>42277.958333333336</v>
      </c>
      <c r="AY1500">
        <v>44</v>
      </c>
      <c r="AZ1500">
        <v>50</v>
      </c>
      <c r="BB1500" s="1">
        <v>42277.958333333336</v>
      </c>
      <c r="BC1500">
        <v>52</v>
      </c>
      <c r="BD1500">
        <v>125</v>
      </c>
      <c r="BF1500" s="1">
        <v>42277.958333333336</v>
      </c>
      <c r="BG1500">
        <v>9</v>
      </c>
      <c r="BH1500">
        <v>75</v>
      </c>
      <c r="BJ1500" s="1">
        <v>42277.958333333336</v>
      </c>
      <c r="BK1500">
        <v>5</v>
      </c>
      <c r="BL1500">
        <v>50</v>
      </c>
      <c r="BN1500" s="1">
        <v>42277.958333333336</v>
      </c>
      <c r="BO1500">
        <v>15</v>
      </c>
      <c r="BP1500">
        <v>50</v>
      </c>
      <c r="BR1500" s="1"/>
      <c r="BV1500" s="1"/>
      <c r="BZ1500" s="1"/>
      <c r="CD1500" s="1"/>
      <c r="CH1500" s="1"/>
      <c r="CL1500" s="1"/>
      <c r="CP1500" s="1"/>
      <c r="CT1500" s="1"/>
      <c r="CX1500" s="1"/>
      <c r="DB1500" s="1"/>
      <c r="DF1500" s="1"/>
      <c r="DJ1500" s="1"/>
      <c r="DN1500" s="1"/>
      <c r="DR1500" s="1"/>
      <c r="DV1500" s="1"/>
      <c r="DZ1500" s="1"/>
      <c r="ED1500" s="1"/>
      <c r="EH1500" s="1"/>
      <c r="EL1500" s="1"/>
      <c r="EP1500" s="1"/>
      <c r="ET1500" s="1"/>
      <c r="EX1500" s="1"/>
      <c r="FB1500" s="1"/>
      <c r="FF1500" s="1"/>
      <c r="FJ1500" s="1"/>
      <c r="FN1500" s="1"/>
      <c r="FR1500" s="1"/>
      <c r="FV1500" s="1"/>
      <c r="FZ1500" s="1"/>
      <c r="GD1500" s="1"/>
      <c r="GH1500" s="1"/>
      <c r="GL1500" s="1"/>
      <c r="GP1500" s="1"/>
      <c r="GT1500" s="1"/>
      <c r="GX1500" s="1"/>
      <c r="HB1500" s="1"/>
      <c r="HF1500" s="1"/>
      <c r="HJ1500" s="1"/>
      <c r="HN1500" s="1"/>
      <c r="HR1500" s="1"/>
      <c r="HV1500" s="1"/>
      <c r="HZ1500" s="1"/>
      <c r="ID1500" s="1"/>
      <c r="IH1500" s="1"/>
      <c r="IL1500" s="1"/>
      <c r="IP1500" s="1"/>
      <c r="IT1500" s="1"/>
      <c r="IX1500" s="1"/>
      <c r="JB1500" s="1"/>
      <c r="JF1500" s="1"/>
      <c r="JJ1500" s="1"/>
      <c r="JN1500" s="1"/>
      <c r="JR1500" s="1"/>
      <c r="JV1500" s="1"/>
      <c r="JZ1500" s="1"/>
      <c r="KD1500" s="1"/>
      <c r="KH1500" s="1"/>
      <c r="KL1500" s="1"/>
      <c r="KP1500" s="1"/>
      <c r="KT1500" s="1"/>
      <c r="KX1500" s="1"/>
      <c r="LB1500" s="1"/>
      <c r="LF1500" s="1"/>
      <c r="LJ1500" s="1"/>
      <c r="LN1500" s="1"/>
      <c r="LR1500" s="1"/>
    </row>
    <row r="1501" spans="6:330">
      <c r="F1501" s="1">
        <v>42278</v>
      </c>
      <c r="G1501">
        <v>165</v>
      </c>
      <c r="H1501">
        <v>250</v>
      </c>
      <c r="J1501" s="1">
        <v>42278</v>
      </c>
      <c r="K1501">
        <v>10</v>
      </c>
      <c r="L1501">
        <v>150</v>
      </c>
      <c r="N1501" s="1">
        <v>42278</v>
      </c>
      <c r="O1501">
        <v>24</v>
      </c>
      <c r="P1501">
        <v>75</v>
      </c>
      <c r="R1501" s="1">
        <v>42278</v>
      </c>
      <c r="S1501">
        <v>31</v>
      </c>
      <c r="T1501">
        <v>100</v>
      </c>
      <c r="V1501" s="1">
        <v>42278</v>
      </c>
      <c r="W1501">
        <v>17</v>
      </c>
      <c r="X1501">
        <v>75</v>
      </c>
      <c r="Z1501" s="1">
        <v>42278</v>
      </c>
      <c r="AA1501">
        <v>8</v>
      </c>
      <c r="AB1501">
        <v>50</v>
      </c>
      <c r="AD1501" s="1">
        <v>42278</v>
      </c>
      <c r="AE1501">
        <v>15</v>
      </c>
      <c r="AF1501">
        <v>250</v>
      </c>
      <c r="AH1501" s="1">
        <v>42278</v>
      </c>
      <c r="AI1501">
        <v>3</v>
      </c>
      <c r="AJ1501">
        <v>100</v>
      </c>
      <c r="AL1501" s="1">
        <v>42278</v>
      </c>
      <c r="AM1501">
        <v>4</v>
      </c>
      <c r="AN1501">
        <v>50</v>
      </c>
      <c r="AP1501" s="1">
        <v>42278</v>
      </c>
      <c r="AQ1501">
        <v>90</v>
      </c>
      <c r="AR1501">
        <v>150</v>
      </c>
      <c r="AT1501" s="1">
        <v>42278</v>
      </c>
      <c r="AU1501">
        <v>22</v>
      </c>
      <c r="AV1501">
        <v>100</v>
      </c>
      <c r="AX1501" s="1">
        <v>42278</v>
      </c>
      <c r="AY1501">
        <v>30</v>
      </c>
      <c r="AZ1501">
        <v>50</v>
      </c>
      <c r="BB1501" s="1">
        <v>42278</v>
      </c>
      <c r="BC1501">
        <v>39</v>
      </c>
      <c r="BD1501">
        <v>125</v>
      </c>
      <c r="BF1501" s="1">
        <v>42278</v>
      </c>
      <c r="BG1501">
        <v>12</v>
      </c>
      <c r="BH1501">
        <v>75</v>
      </c>
      <c r="BJ1501" s="1">
        <v>42278</v>
      </c>
      <c r="BK1501">
        <v>6</v>
      </c>
      <c r="BL1501">
        <v>50</v>
      </c>
      <c r="BN1501" s="1">
        <v>42278</v>
      </c>
      <c r="BO1501">
        <v>8</v>
      </c>
      <c r="BP1501">
        <v>50</v>
      </c>
      <c r="BR1501" s="1"/>
      <c r="BV1501" s="1"/>
      <c r="BZ1501" s="1"/>
      <c r="CD1501" s="1"/>
      <c r="CH1501" s="1"/>
      <c r="CL1501" s="1"/>
      <c r="CP1501" s="1"/>
      <c r="CT1501" s="1"/>
      <c r="CX1501" s="1"/>
      <c r="DB1501" s="1"/>
      <c r="DF1501" s="1"/>
      <c r="DJ1501" s="1"/>
      <c r="DN1501" s="1"/>
      <c r="DR1501" s="1"/>
      <c r="DV1501" s="1"/>
      <c r="DZ1501" s="1"/>
      <c r="ED1501" s="1"/>
      <c r="EH1501" s="1"/>
      <c r="EL1501" s="1"/>
      <c r="EP1501" s="1"/>
      <c r="ET1501" s="1"/>
      <c r="EX1501" s="1"/>
      <c r="FB1501" s="1"/>
      <c r="FF1501" s="1"/>
      <c r="FJ1501" s="1"/>
      <c r="FN1501" s="1"/>
      <c r="FR1501" s="1"/>
      <c r="FV1501" s="1"/>
      <c r="FZ1501" s="1"/>
      <c r="GD1501" s="1"/>
      <c r="GH1501" s="1"/>
      <c r="GL1501" s="1"/>
      <c r="GP1501" s="1"/>
      <c r="GT1501" s="1"/>
      <c r="GX1501" s="1"/>
      <c r="HB1501" s="1"/>
      <c r="HF1501" s="1"/>
      <c r="HJ1501" s="1"/>
      <c r="HN1501" s="1"/>
      <c r="HR1501" s="1"/>
      <c r="HV1501" s="1"/>
      <c r="HZ1501" s="1"/>
      <c r="ID1501" s="1"/>
      <c r="IH1501" s="1"/>
      <c r="IL1501" s="1"/>
      <c r="IP1501" s="1"/>
      <c r="IT1501" s="1"/>
      <c r="IX1501" s="1"/>
      <c r="JB1501" s="1"/>
      <c r="JF1501" s="1"/>
      <c r="JJ1501" s="1"/>
      <c r="JN1501" s="1"/>
      <c r="JR1501" s="1"/>
      <c r="JV1501" s="1"/>
      <c r="JZ1501" s="1"/>
      <c r="KD1501" s="1"/>
      <c r="KH1501" s="1"/>
      <c r="KL1501" s="1"/>
      <c r="KP1501" s="1"/>
      <c r="KT1501" s="1"/>
      <c r="KX1501" s="1"/>
      <c r="LB1501" s="1"/>
      <c r="LF1501" s="1"/>
      <c r="LJ1501" s="1"/>
      <c r="LN1501" s="1"/>
      <c r="LR1501" s="1"/>
    </row>
    <row r="1502" spans="6:330">
      <c r="F1502" s="1">
        <v>42278.041666666664</v>
      </c>
      <c r="G1502">
        <v>149</v>
      </c>
      <c r="H1502">
        <v>250</v>
      </c>
      <c r="J1502" s="1">
        <v>42278.041666666664</v>
      </c>
      <c r="K1502">
        <v>9</v>
      </c>
      <c r="L1502">
        <v>150</v>
      </c>
      <c r="N1502" s="1">
        <v>42278.041666666664</v>
      </c>
      <c r="O1502">
        <v>16</v>
      </c>
      <c r="P1502">
        <v>75</v>
      </c>
      <c r="R1502" s="1">
        <v>42278.041666666664</v>
      </c>
      <c r="S1502">
        <v>17</v>
      </c>
      <c r="T1502">
        <v>100</v>
      </c>
      <c r="V1502" s="1">
        <v>42278.041666666664</v>
      </c>
      <c r="W1502">
        <v>9</v>
      </c>
      <c r="X1502">
        <v>75</v>
      </c>
      <c r="Z1502" s="1">
        <v>42278.041666666664</v>
      </c>
      <c r="AA1502">
        <v>2</v>
      </c>
      <c r="AB1502">
        <v>50</v>
      </c>
      <c r="AD1502" s="1">
        <v>42278.041666666664</v>
      </c>
      <c r="AE1502">
        <v>11</v>
      </c>
      <c r="AF1502">
        <v>250</v>
      </c>
      <c r="AH1502" s="1">
        <v>42278.041666666664</v>
      </c>
      <c r="AI1502">
        <v>2</v>
      </c>
      <c r="AJ1502">
        <v>100</v>
      </c>
      <c r="AL1502" s="1">
        <v>42278.041666666664</v>
      </c>
      <c r="AM1502">
        <v>2</v>
      </c>
      <c r="AN1502">
        <v>50</v>
      </c>
      <c r="AP1502" s="1">
        <v>42278.041666666664</v>
      </c>
      <c r="AQ1502">
        <v>78</v>
      </c>
      <c r="AR1502">
        <v>150</v>
      </c>
      <c r="AT1502" s="1">
        <v>42278.041666666664</v>
      </c>
      <c r="AU1502">
        <v>21</v>
      </c>
      <c r="AV1502">
        <v>100</v>
      </c>
      <c r="AX1502" s="1">
        <v>42278.041666666664</v>
      </c>
      <c r="AY1502">
        <v>16</v>
      </c>
      <c r="AZ1502">
        <v>50</v>
      </c>
      <c r="BB1502" s="1">
        <v>42278.041666666664</v>
      </c>
      <c r="BC1502">
        <v>27</v>
      </c>
      <c r="BD1502">
        <v>125</v>
      </c>
      <c r="BF1502" s="1">
        <v>42278.041666666664</v>
      </c>
      <c r="BG1502">
        <v>13</v>
      </c>
      <c r="BH1502">
        <v>75</v>
      </c>
      <c r="BJ1502" s="1">
        <v>42278.041666666664</v>
      </c>
      <c r="BK1502">
        <v>3</v>
      </c>
      <c r="BL1502">
        <v>50</v>
      </c>
      <c r="BN1502" s="1">
        <v>42278.041666666664</v>
      </c>
      <c r="BO1502">
        <v>2</v>
      </c>
      <c r="BP1502">
        <v>50</v>
      </c>
      <c r="BR1502" s="1"/>
      <c r="BV1502" s="1"/>
      <c r="BZ1502" s="1"/>
      <c r="CD1502" s="1"/>
      <c r="CH1502" s="1"/>
      <c r="CL1502" s="1"/>
      <c r="CP1502" s="1"/>
      <c r="CT1502" s="1"/>
      <c r="CX1502" s="1"/>
      <c r="DB1502" s="1"/>
      <c r="DF1502" s="1"/>
      <c r="DJ1502" s="1"/>
      <c r="DN1502" s="1"/>
      <c r="DR1502" s="1"/>
      <c r="DV1502" s="1"/>
      <c r="DZ1502" s="1"/>
      <c r="ED1502" s="1"/>
      <c r="EH1502" s="1"/>
      <c r="EL1502" s="1"/>
      <c r="EP1502" s="1"/>
      <c r="ET1502" s="1"/>
      <c r="EX1502" s="1"/>
      <c r="FB1502" s="1"/>
      <c r="FF1502" s="1"/>
      <c r="FJ1502" s="1"/>
      <c r="FN1502" s="1"/>
      <c r="FR1502" s="1"/>
      <c r="FV1502" s="1"/>
      <c r="FZ1502" s="1"/>
      <c r="GD1502" s="1"/>
      <c r="GH1502" s="1"/>
      <c r="GL1502" s="1"/>
      <c r="GP1502" s="1"/>
      <c r="GT1502" s="1"/>
      <c r="GX1502" s="1"/>
      <c r="HB1502" s="1"/>
      <c r="HF1502" s="1"/>
      <c r="HJ1502" s="1"/>
      <c r="HN1502" s="1"/>
      <c r="HR1502" s="1"/>
      <c r="HV1502" s="1"/>
      <c r="HZ1502" s="1"/>
      <c r="ID1502" s="1"/>
      <c r="IH1502" s="1"/>
      <c r="IL1502" s="1"/>
      <c r="IP1502" s="1"/>
      <c r="IT1502" s="1"/>
      <c r="IX1502" s="1"/>
      <c r="JB1502" s="1"/>
      <c r="JF1502" s="1"/>
      <c r="JJ1502" s="1"/>
      <c r="JN1502" s="1"/>
      <c r="JR1502" s="1"/>
      <c r="JV1502" s="1"/>
      <c r="JZ1502" s="1"/>
      <c r="KD1502" s="1"/>
      <c r="KH1502" s="1"/>
      <c r="KL1502" s="1"/>
      <c r="KP1502" s="1"/>
      <c r="KT1502" s="1"/>
      <c r="KX1502" s="1"/>
      <c r="LB1502" s="1"/>
      <c r="LF1502" s="1"/>
      <c r="LJ1502" s="1"/>
      <c r="LN1502" s="1"/>
      <c r="LR1502" s="1"/>
    </row>
    <row r="1503" spans="6:330">
      <c r="F1503" s="1">
        <v>42278.083333333336</v>
      </c>
      <c r="G1503">
        <v>156</v>
      </c>
      <c r="H1503">
        <v>250</v>
      </c>
      <c r="J1503" s="1">
        <v>42278.083333333336</v>
      </c>
      <c r="K1503">
        <v>8</v>
      </c>
      <c r="L1503">
        <v>150</v>
      </c>
      <c r="N1503" s="1">
        <v>42278.083333333336</v>
      </c>
      <c r="O1503">
        <v>12</v>
      </c>
      <c r="P1503">
        <v>75</v>
      </c>
      <c r="R1503" s="1">
        <v>42278.083333333336</v>
      </c>
      <c r="S1503">
        <v>8</v>
      </c>
      <c r="T1503">
        <v>100</v>
      </c>
      <c r="V1503" s="1">
        <v>42278.083333333336</v>
      </c>
      <c r="W1503">
        <v>7</v>
      </c>
      <c r="X1503">
        <v>75</v>
      </c>
      <c r="Z1503" s="1">
        <v>42278.083333333336</v>
      </c>
      <c r="AA1503">
        <v>3</v>
      </c>
      <c r="AB1503">
        <v>50</v>
      </c>
      <c r="AD1503" s="1">
        <v>42278.083333333336</v>
      </c>
      <c r="AE1503">
        <v>9</v>
      </c>
      <c r="AF1503">
        <v>250</v>
      </c>
      <c r="AH1503" s="1">
        <v>42278.083333333336</v>
      </c>
      <c r="AI1503">
        <v>2</v>
      </c>
      <c r="AJ1503">
        <v>100</v>
      </c>
      <c r="AL1503" s="1">
        <v>42278.083333333336</v>
      </c>
      <c r="AM1503">
        <v>1</v>
      </c>
      <c r="AN1503">
        <v>50</v>
      </c>
      <c r="AP1503" s="1">
        <v>42278.083333333336</v>
      </c>
      <c r="AQ1503">
        <v>69</v>
      </c>
      <c r="AR1503">
        <v>150</v>
      </c>
      <c r="AT1503" s="1">
        <v>42278.083333333336</v>
      </c>
      <c r="AU1503">
        <v>17</v>
      </c>
      <c r="AV1503">
        <v>100</v>
      </c>
      <c r="AX1503" s="1">
        <v>42278.083333333336</v>
      </c>
      <c r="AY1503">
        <v>8</v>
      </c>
      <c r="AZ1503">
        <v>50</v>
      </c>
      <c r="BB1503" s="1">
        <v>42278.083333333336</v>
      </c>
      <c r="BC1503">
        <v>14</v>
      </c>
      <c r="BD1503">
        <v>125</v>
      </c>
      <c r="BF1503" s="1">
        <v>42278.083333333336</v>
      </c>
      <c r="BG1503">
        <v>10</v>
      </c>
      <c r="BH1503">
        <v>75</v>
      </c>
      <c r="BJ1503" s="1">
        <v>42278.083333333336</v>
      </c>
      <c r="BK1503">
        <v>3</v>
      </c>
      <c r="BL1503">
        <v>50</v>
      </c>
      <c r="BN1503" s="1">
        <v>42278.083333333336</v>
      </c>
      <c r="BO1503">
        <v>3</v>
      </c>
      <c r="BP1503">
        <v>50</v>
      </c>
      <c r="BR1503" s="1"/>
      <c r="BV1503" s="1"/>
      <c r="BZ1503" s="1"/>
      <c r="CD1503" s="1"/>
      <c r="CH1503" s="1"/>
      <c r="CL1503" s="1"/>
      <c r="CP1503" s="1"/>
      <c r="CT1503" s="1"/>
      <c r="CX1503" s="1"/>
      <c r="DB1503" s="1"/>
      <c r="DF1503" s="1"/>
      <c r="DJ1503" s="1"/>
      <c r="DN1503" s="1"/>
      <c r="DR1503" s="1"/>
      <c r="DV1503" s="1"/>
      <c r="DZ1503" s="1"/>
      <c r="ED1503" s="1"/>
      <c r="EH1503" s="1"/>
      <c r="EL1503" s="1"/>
      <c r="EP1503" s="1"/>
      <c r="ET1503" s="1"/>
      <c r="EX1503" s="1"/>
      <c r="FB1503" s="1"/>
      <c r="FF1503" s="1"/>
      <c r="FJ1503" s="1"/>
      <c r="FN1503" s="1"/>
      <c r="FR1503" s="1"/>
      <c r="FV1503" s="1"/>
      <c r="FZ1503" s="1"/>
      <c r="GD1503" s="1"/>
      <c r="GH1503" s="1"/>
      <c r="GL1503" s="1"/>
      <c r="GP1503" s="1"/>
      <c r="GT1503" s="1"/>
      <c r="GX1503" s="1"/>
      <c r="HB1503" s="1"/>
      <c r="HF1503" s="1"/>
      <c r="HJ1503" s="1"/>
      <c r="HN1503" s="1"/>
      <c r="HR1503" s="1"/>
      <c r="HV1503" s="1"/>
      <c r="HZ1503" s="1"/>
      <c r="ID1503" s="1"/>
      <c r="IH1503" s="1"/>
      <c r="IL1503" s="1"/>
      <c r="IP1503" s="1"/>
      <c r="IT1503" s="1"/>
      <c r="IX1503" s="1"/>
      <c r="JB1503" s="1"/>
      <c r="JF1503" s="1"/>
      <c r="JJ1503" s="1"/>
      <c r="JN1503" s="1"/>
      <c r="JR1503" s="1"/>
      <c r="JV1503" s="1"/>
      <c r="JZ1503" s="1"/>
      <c r="KD1503" s="1"/>
      <c r="KH1503" s="1"/>
      <c r="KL1503" s="1"/>
      <c r="KP1503" s="1"/>
      <c r="KT1503" s="1"/>
      <c r="KX1503" s="1"/>
      <c r="LB1503" s="1"/>
      <c r="LF1503" s="1"/>
      <c r="LJ1503" s="1"/>
      <c r="LN1503" s="1"/>
      <c r="LR1503" s="1"/>
    </row>
    <row r="1504" spans="6:330">
      <c r="F1504" s="1">
        <v>42278.125</v>
      </c>
      <c r="G1504">
        <v>142</v>
      </c>
      <c r="H1504">
        <v>250</v>
      </c>
      <c r="J1504" s="1">
        <v>42278.125</v>
      </c>
      <c r="K1504">
        <v>4</v>
      </c>
      <c r="L1504">
        <v>150</v>
      </c>
      <c r="N1504" s="1">
        <v>42278.125</v>
      </c>
      <c r="O1504">
        <v>9</v>
      </c>
      <c r="P1504">
        <v>75</v>
      </c>
      <c r="R1504" s="1">
        <v>42278.125</v>
      </c>
      <c r="S1504">
        <v>6</v>
      </c>
      <c r="T1504">
        <v>100</v>
      </c>
      <c r="V1504" s="1">
        <v>42278.125</v>
      </c>
      <c r="W1504">
        <v>10</v>
      </c>
      <c r="X1504">
        <v>75</v>
      </c>
      <c r="Z1504" s="1">
        <v>42278.125</v>
      </c>
      <c r="AA1504">
        <v>2</v>
      </c>
      <c r="AB1504">
        <v>50</v>
      </c>
      <c r="AD1504" s="1">
        <v>42278.125</v>
      </c>
      <c r="AE1504">
        <v>6</v>
      </c>
      <c r="AF1504">
        <v>250</v>
      </c>
      <c r="AH1504" s="1">
        <v>42278.125</v>
      </c>
      <c r="AI1504">
        <v>2</v>
      </c>
      <c r="AJ1504">
        <v>100</v>
      </c>
      <c r="AL1504" s="1">
        <v>42278.125</v>
      </c>
      <c r="AM1504">
        <v>1</v>
      </c>
      <c r="AN1504">
        <v>50</v>
      </c>
      <c r="AP1504" s="1">
        <v>42278.125</v>
      </c>
      <c r="AQ1504">
        <v>62</v>
      </c>
      <c r="AR1504">
        <v>150</v>
      </c>
      <c r="AT1504" s="1">
        <v>42278.125</v>
      </c>
      <c r="AU1504">
        <v>18</v>
      </c>
      <c r="AV1504">
        <v>100</v>
      </c>
      <c r="AX1504" s="1">
        <v>42278.125</v>
      </c>
      <c r="AY1504">
        <v>3</v>
      </c>
      <c r="AZ1504">
        <v>50</v>
      </c>
      <c r="BB1504" s="1">
        <v>42278.125</v>
      </c>
      <c r="BC1504">
        <v>8</v>
      </c>
      <c r="BD1504">
        <v>125</v>
      </c>
      <c r="BF1504" s="1">
        <v>42278.125</v>
      </c>
      <c r="BG1504">
        <v>10</v>
      </c>
      <c r="BH1504">
        <v>75</v>
      </c>
      <c r="BJ1504" s="1">
        <v>42278.125</v>
      </c>
      <c r="BK1504">
        <v>3</v>
      </c>
      <c r="BL1504">
        <v>50</v>
      </c>
      <c r="BN1504" s="1">
        <v>42278.125</v>
      </c>
      <c r="BO1504">
        <v>2</v>
      </c>
      <c r="BP1504">
        <v>50</v>
      </c>
      <c r="BR1504" s="1"/>
      <c r="BV1504" s="1"/>
      <c r="BZ1504" s="1"/>
      <c r="CD1504" s="1"/>
      <c r="CH1504" s="1"/>
      <c r="CL1504" s="1"/>
      <c r="CP1504" s="1"/>
      <c r="CT1504" s="1"/>
      <c r="CX1504" s="1"/>
      <c r="DB1504" s="1"/>
      <c r="DF1504" s="1"/>
      <c r="DJ1504" s="1"/>
      <c r="DN1504" s="1"/>
      <c r="DR1504" s="1"/>
      <c r="DV1504" s="1"/>
      <c r="DZ1504" s="1"/>
      <c r="ED1504" s="1"/>
      <c r="EH1504" s="1"/>
      <c r="EL1504" s="1"/>
      <c r="EP1504" s="1"/>
      <c r="ET1504" s="1"/>
      <c r="EX1504" s="1"/>
      <c r="FB1504" s="1"/>
      <c r="FF1504" s="1"/>
      <c r="FJ1504" s="1"/>
      <c r="FN1504" s="1"/>
      <c r="FR1504" s="1"/>
      <c r="FV1504" s="1"/>
      <c r="FZ1504" s="1"/>
      <c r="GD1504" s="1"/>
      <c r="GH1504" s="1"/>
      <c r="GL1504" s="1"/>
      <c r="GP1504" s="1"/>
      <c r="GT1504" s="1"/>
      <c r="GX1504" s="1"/>
      <c r="HB1504" s="1"/>
      <c r="HF1504" s="1"/>
      <c r="HJ1504" s="1"/>
      <c r="HN1504" s="1"/>
      <c r="HR1504" s="1"/>
      <c r="HV1504" s="1"/>
      <c r="HZ1504" s="1"/>
      <c r="ID1504" s="1"/>
      <c r="IH1504" s="1"/>
      <c r="IL1504" s="1"/>
      <c r="IP1504" s="1"/>
      <c r="IT1504" s="1"/>
      <c r="IX1504" s="1"/>
      <c r="JB1504" s="1"/>
      <c r="JF1504" s="1"/>
      <c r="JJ1504" s="1"/>
      <c r="JN1504" s="1"/>
      <c r="JR1504" s="1"/>
      <c r="JV1504" s="1"/>
      <c r="JZ1504" s="1"/>
      <c r="KD1504" s="1"/>
      <c r="KH1504" s="1"/>
      <c r="KL1504" s="1"/>
      <c r="KP1504" s="1"/>
      <c r="KT1504" s="1"/>
      <c r="KX1504" s="1"/>
      <c r="LB1504" s="1"/>
      <c r="LF1504" s="1"/>
      <c r="LJ1504" s="1"/>
      <c r="LN1504" s="1"/>
      <c r="LR1504" s="1"/>
    </row>
    <row r="1505" spans="6:330">
      <c r="F1505" s="1">
        <v>42278.166666666664</v>
      </c>
      <c r="G1505">
        <v>159</v>
      </c>
      <c r="H1505">
        <v>250</v>
      </c>
      <c r="J1505" s="1">
        <v>42278.166666666664</v>
      </c>
      <c r="K1505">
        <v>4</v>
      </c>
      <c r="L1505">
        <v>150</v>
      </c>
      <c r="N1505" s="1">
        <v>42278.166666666664</v>
      </c>
      <c r="O1505">
        <v>10</v>
      </c>
      <c r="P1505">
        <v>75</v>
      </c>
      <c r="R1505" s="1">
        <v>42278.166666666664</v>
      </c>
      <c r="S1505">
        <v>4</v>
      </c>
      <c r="T1505">
        <v>100</v>
      </c>
      <c r="V1505" s="1">
        <v>42278.166666666664</v>
      </c>
      <c r="W1505">
        <v>7</v>
      </c>
      <c r="X1505">
        <v>75</v>
      </c>
      <c r="Z1505" s="1">
        <v>42278.166666666664</v>
      </c>
      <c r="AA1505">
        <v>1</v>
      </c>
      <c r="AB1505">
        <v>50</v>
      </c>
      <c r="AD1505" s="1">
        <v>42278.166666666664</v>
      </c>
      <c r="AE1505">
        <v>6</v>
      </c>
      <c r="AF1505">
        <v>250</v>
      </c>
      <c r="AH1505" s="1">
        <v>42278.166666666664</v>
      </c>
      <c r="AI1505">
        <v>2</v>
      </c>
      <c r="AJ1505">
        <v>100</v>
      </c>
      <c r="AL1505" s="1">
        <v>42278.166666666664</v>
      </c>
      <c r="AM1505">
        <v>1</v>
      </c>
      <c r="AN1505">
        <v>50</v>
      </c>
      <c r="AP1505" s="1">
        <v>42278.166666666664</v>
      </c>
      <c r="AQ1505">
        <v>60</v>
      </c>
      <c r="AR1505">
        <v>150</v>
      </c>
      <c r="AT1505" s="1">
        <v>42278.166666666664</v>
      </c>
      <c r="AU1505">
        <v>16</v>
      </c>
      <c r="AV1505">
        <v>100</v>
      </c>
      <c r="AX1505" s="1">
        <v>42278.166666666664</v>
      </c>
      <c r="AY1505">
        <v>2</v>
      </c>
      <c r="AZ1505">
        <v>50</v>
      </c>
      <c r="BB1505" s="1">
        <v>42278.166666666664</v>
      </c>
      <c r="BC1505">
        <v>9</v>
      </c>
      <c r="BD1505">
        <v>125</v>
      </c>
      <c r="BF1505" s="1">
        <v>42278.166666666664</v>
      </c>
      <c r="BG1505">
        <v>9</v>
      </c>
      <c r="BH1505">
        <v>75</v>
      </c>
      <c r="BJ1505" s="1">
        <v>42278.166666666664</v>
      </c>
      <c r="BK1505">
        <v>2</v>
      </c>
      <c r="BL1505">
        <v>50</v>
      </c>
      <c r="BN1505" s="1">
        <v>42278.166666666664</v>
      </c>
      <c r="BO1505">
        <v>1</v>
      </c>
      <c r="BP1505">
        <v>50</v>
      </c>
      <c r="BR1505" s="1"/>
      <c r="BV1505" s="1"/>
      <c r="BZ1505" s="1"/>
      <c r="CD1505" s="1"/>
      <c r="CH1505" s="1"/>
      <c r="CL1505" s="1"/>
      <c r="CP1505" s="1"/>
      <c r="CT1505" s="1"/>
      <c r="CX1505" s="1"/>
      <c r="DB1505" s="1"/>
      <c r="DF1505" s="1"/>
      <c r="DJ1505" s="1"/>
      <c r="DN1505" s="1"/>
      <c r="DR1505" s="1"/>
      <c r="DV1505" s="1"/>
      <c r="DZ1505" s="1"/>
      <c r="ED1505" s="1"/>
      <c r="EH1505" s="1"/>
      <c r="EL1505" s="1"/>
      <c r="EP1505" s="1"/>
      <c r="ET1505" s="1"/>
      <c r="EX1505" s="1"/>
      <c r="FB1505" s="1"/>
      <c r="FF1505" s="1"/>
      <c r="FJ1505" s="1"/>
      <c r="FN1505" s="1"/>
      <c r="FR1505" s="1"/>
      <c r="FV1505" s="1"/>
      <c r="FZ1505" s="1"/>
      <c r="GD1505" s="1"/>
      <c r="GH1505" s="1"/>
      <c r="GL1505" s="1"/>
      <c r="GP1505" s="1"/>
      <c r="GT1505" s="1"/>
      <c r="GX1505" s="1"/>
      <c r="HB1505" s="1"/>
      <c r="HF1505" s="1"/>
      <c r="HJ1505" s="1"/>
      <c r="HN1505" s="1"/>
      <c r="HR1505" s="1"/>
      <c r="HV1505" s="1"/>
      <c r="HZ1505" s="1"/>
      <c r="ID1505" s="1"/>
      <c r="IH1505" s="1"/>
      <c r="IL1505" s="1"/>
      <c r="IP1505" s="1"/>
      <c r="IT1505" s="1"/>
      <c r="IX1505" s="1"/>
      <c r="JB1505" s="1"/>
      <c r="JF1505" s="1"/>
      <c r="JJ1505" s="1"/>
      <c r="JN1505" s="1"/>
      <c r="JR1505" s="1"/>
      <c r="JV1505" s="1"/>
      <c r="JZ1505" s="1"/>
      <c r="KD1505" s="1"/>
      <c r="KH1505" s="1"/>
      <c r="KL1505" s="1"/>
      <c r="KP1505" s="1"/>
      <c r="KT1505" s="1"/>
      <c r="KX1505" s="1"/>
      <c r="LB1505" s="1"/>
      <c r="LF1505" s="1"/>
      <c r="LJ1505" s="1"/>
      <c r="LN1505" s="1"/>
      <c r="LR1505" s="1"/>
    </row>
    <row r="1506" spans="6:330">
      <c r="F1506" s="1">
        <v>42278.208333333336</v>
      </c>
      <c r="G1506">
        <v>150</v>
      </c>
      <c r="H1506">
        <v>250</v>
      </c>
      <c r="J1506" s="1">
        <v>42278.208333333336</v>
      </c>
      <c r="K1506">
        <v>4</v>
      </c>
      <c r="L1506">
        <v>150</v>
      </c>
      <c r="N1506" s="1">
        <v>42278.208333333336</v>
      </c>
      <c r="O1506">
        <v>9</v>
      </c>
      <c r="P1506">
        <v>75</v>
      </c>
      <c r="R1506" s="1">
        <v>42278.208333333336</v>
      </c>
      <c r="S1506">
        <v>6</v>
      </c>
      <c r="T1506">
        <v>100</v>
      </c>
      <c r="V1506" s="1">
        <v>42278.208333333336</v>
      </c>
      <c r="W1506">
        <v>5</v>
      </c>
      <c r="X1506">
        <v>75</v>
      </c>
      <c r="Z1506" s="1">
        <v>42278.208333333336</v>
      </c>
      <c r="AA1506">
        <v>2</v>
      </c>
      <c r="AB1506">
        <v>50</v>
      </c>
      <c r="AD1506" s="1">
        <v>42278.208333333336</v>
      </c>
      <c r="AE1506">
        <v>7</v>
      </c>
      <c r="AF1506">
        <v>250</v>
      </c>
      <c r="AH1506" s="1">
        <v>42278.208333333336</v>
      </c>
      <c r="AI1506">
        <v>2</v>
      </c>
      <c r="AJ1506">
        <v>100</v>
      </c>
      <c r="AL1506" s="1">
        <v>42278.208333333336</v>
      </c>
      <c r="AM1506">
        <v>2</v>
      </c>
      <c r="AN1506">
        <v>50</v>
      </c>
      <c r="AP1506" s="1">
        <v>42278.208333333336</v>
      </c>
      <c r="AQ1506">
        <v>62</v>
      </c>
      <c r="AR1506">
        <v>150</v>
      </c>
      <c r="AT1506" s="1">
        <v>42278.208333333336</v>
      </c>
      <c r="AU1506">
        <v>18</v>
      </c>
      <c r="AV1506">
        <v>100</v>
      </c>
      <c r="AX1506" s="1">
        <v>42278.208333333336</v>
      </c>
      <c r="AY1506">
        <v>3</v>
      </c>
      <c r="AZ1506">
        <v>50</v>
      </c>
      <c r="BB1506" s="1">
        <v>42278.208333333336</v>
      </c>
      <c r="BC1506">
        <v>10</v>
      </c>
      <c r="BD1506">
        <v>125</v>
      </c>
      <c r="BF1506" s="1">
        <v>42278.208333333336</v>
      </c>
      <c r="BG1506">
        <v>8</v>
      </c>
      <c r="BH1506">
        <v>75</v>
      </c>
      <c r="BJ1506" s="1">
        <v>42278.208333333336</v>
      </c>
      <c r="BK1506">
        <v>2</v>
      </c>
      <c r="BL1506">
        <v>50</v>
      </c>
      <c r="BN1506" s="1">
        <v>42278.208333333336</v>
      </c>
      <c r="BO1506">
        <v>2</v>
      </c>
      <c r="BP1506">
        <v>50</v>
      </c>
      <c r="BR1506" s="1"/>
      <c r="BV1506" s="1"/>
      <c r="BZ1506" s="1"/>
      <c r="CD1506" s="1"/>
      <c r="CH1506" s="1"/>
      <c r="CL1506" s="1"/>
      <c r="CP1506" s="1"/>
      <c r="CT1506" s="1"/>
      <c r="CX1506" s="1"/>
      <c r="DB1506" s="1"/>
      <c r="DF1506" s="1"/>
      <c r="DJ1506" s="1"/>
      <c r="DN1506" s="1"/>
      <c r="DR1506" s="1"/>
      <c r="DV1506" s="1"/>
      <c r="DZ1506" s="1"/>
      <c r="ED1506" s="1"/>
      <c r="EH1506" s="1"/>
      <c r="EL1506" s="1"/>
      <c r="EP1506" s="1"/>
      <c r="ET1506" s="1"/>
      <c r="EX1506" s="1"/>
      <c r="FB1506" s="1"/>
      <c r="FF1506" s="1"/>
      <c r="FJ1506" s="1"/>
      <c r="FN1506" s="1"/>
      <c r="FR1506" s="1"/>
      <c r="FV1506" s="1"/>
      <c r="FZ1506" s="1"/>
      <c r="GD1506" s="1"/>
      <c r="GH1506" s="1"/>
      <c r="GL1506" s="1"/>
      <c r="GP1506" s="1"/>
      <c r="GT1506" s="1"/>
      <c r="GX1506" s="1"/>
      <c r="HB1506" s="1"/>
      <c r="HF1506" s="1"/>
      <c r="HJ1506" s="1"/>
      <c r="HN1506" s="1"/>
      <c r="HR1506" s="1"/>
      <c r="HV1506" s="1"/>
      <c r="HZ1506" s="1"/>
      <c r="ID1506" s="1"/>
      <c r="IH1506" s="1"/>
      <c r="IL1506" s="1"/>
      <c r="IP1506" s="1"/>
      <c r="IT1506" s="1"/>
      <c r="IX1506" s="1"/>
      <c r="JB1506" s="1"/>
      <c r="JF1506" s="1"/>
      <c r="JJ1506" s="1"/>
      <c r="JN1506" s="1"/>
      <c r="JR1506" s="1"/>
      <c r="JV1506" s="1"/>
      <c r="JZ1506" s="1"/>
      <c r="KD1506" s="1"/>
      <c r="KH1506" s="1"/>
      <c r="KL1506" s="1"/>
      <c r="KP1506" s="1"/>
      <c r="KT1506" s="1"/>
      <c r="KX1506" s="1"/>
      <c r="LB1506" s="1"/>
      <c r="LF1506" s="1"/>
      <c r="LJ1506" s="1"/>
      <c r="LN1506" s="1"/>
      <c r="LR1506" s="1"/>
    </row>
    <row r="1507" spans="6:330">
      <c r="F1507" s="1">
        <v>42278.25</v>
      </c>
      <c r="G1507">
        <v>167</v>
      </c>
      <c r="H1507">
        <v>250</v>
      </c>
      <c r="J1507" s="1">
        <v>42278.25</v>
      </c>
      <c r="K1507">
        <v>6</v>
      </c>
      <c r="L1507">
        <v>150</v>
      </c>
      <c r="N1507" s="1">
        <v>42278.25</v>
      </c>
      <c r="O1507">
        <v>12</v>
      </c>
      <c r="P1507">
        <v>75</v>
      </c>
      <c r="R1507" s="1">
        <v>42278.25</v>
      </c>
      <c r="S1507">
        <v>16</v>
      </c>
      <c r="T1507">
        <v>100</v>
      </c>
      <c r="V1507" s="1">
        <v>42278.25</v>
      </c>
      <c r="W1507">
        <v>7</v>
      </c>
      <c r="X1507">
        <v>75</v>
      </c>
      <c r="Z1507" s="1">
        <v>42278.25</v>
      </c>
      <c r="AA1507">
        <v>2</v>
      </c>
      <c r="AB1507">
        <v>50</v>
      </c>
      <c r="AD1507" s="1">
        <v>42278.25</v>
      </c>
      <c r="AE1507">
        <v>12</v>
      </c>
      <c r="AF1507">
        <v>250</v>
      </c>
      <c r="AH1507" s="1">
        <v>42278.25</v>
      </c>
      <c r="AI1507">
        <v>5</v>
      </c>
      <c r="AJ1507">
        <v>100</v>
      </c>
      <c r="AL1507" s="1">
        <v>42278.25</v>
      </c>
      <c r="AM1507">
        <v>2</v>
      </c>
      <c r="AN1507">
        <v>50</v>
      </c>
      <c r="AP1507" s="1">
        <v>42278.25</v>
      </c>
      <c r="AQ1507">
        <v>82</v>
      </c>
      <c r="AR1507">
        <v>150</v>
      </c>
      <c r="AT1507" s="1">
        <v>42278.25</v>
      </c>
      <c r="AU1507">
        <v>23</v>
      </c>
      <c r="AV1507">
        <v>100</v>
      </c>
      <c r="AX1507" s="1">
        <v>42278.25</v>
      </c>
      <c r="AY1507">
        <v>4</v>
      </c>
      <c r="AZ1507">
        <v>50</v>
      </c>
      <c r="BB1507" s="1">
        <v>42278.25</v>
      </c>
      <c r="BC1507">
        <v>28</v>
      </c>
      <c r="BD1507">
        <v>125</v>
      </c>
      <c r="BF1507" s="1">
        <v>42278.25</v>
      </c>
      <c r="BG1507">
        <v>8</v>
      </c>
      <c r="BH1507">
        <v>75</v>
      </c>
      <c r="BJ1507" s="1">
        <v>42278.25</v>
      </c>
      <c r="BK1507">
        <v>4</v>
      </c>
      <c r="BL1507">
        <v>50</v>
      </c>
      <c r="BN1507" s="1">
        <v>42278.25</v>
      </c>
      <c r="BO1507">
        <v>2</v>
      </c>
      <c r="BP1507">
        <v>50</v>
      </c>
      <c r="BR1507" s="1"/>
      <c r="BV1507" s="1"/>
      <c r="BZ1507" s="1"/>
      <c r="CD1507" s="1"/>
      <c r="CH1507" s="1"/>
      <c r="CL1507" s="1"/>
      <c r="CP1507" s="1"/>
      <c r="CT1507" s="1"/>
      <c r="CX1507" s="1"/>
      <c r="DB1507" s="1"/>
      <c r="DF1507" s="1"/>
      <c r="DJ1507" s="1"/>
      <c r="DN1507" s="1"/>
      <c r="DR1507" s="1"/>
      <c r="DV1507" s="1"/>
      <c r="DZ1507" s="1"/>
      <c r="ED1507" s="1"/>
      <c r="EH1507" s="1"/>
      <c r="EL1507" s="1"/>
      <c r="EP1507" s="1"/>
      <c r="ET1507" s="1"/>
      <c r="EX1507" s="1"/>
      <c r="FB1507" s="1"/>
      <c r="FF1507" s="1"/>
      <c r="FJ1507" s="1"/>
      <c r="FN1507" s="1"/>
      <c r="FR1507" s="1"/>
      <c r="FV1507" s="1"/>
      <c r="FZ1507" s="1"/>
      <c r="GD1507" s="1"/>
      <c r="GH1507" s="1"/>
      <c r="GL1507" s="1"/>
      <c r="GP1507" s="1"/>
      <c r="GT1507" s="1"/>
      <c r="GX1507" s="1"/>
      <c r="HB1507" s="1"/>
      <c r="HF1507" s="1"/>
      <c r="HJ1507" s="1"/>
      <c r="HN1507" s="1"/>
      <c r="HR1507" s="1"/>
      <c r="HV1507" s="1"/>
      <c r="HZ1507" s="1"/>
      <c r="ID1507" s="1"/>
      <c r="IH1507" s="1"/>
      <c r="IL1507" s="1"/>
      <c r="IP1507" s="1"/>
      <c r="IT1507" s="1"/>
      <c r="IX1507" s="1"/>
      <c r="JB1507" s="1"/>
      <c r="JF1507" s="1"/>
      <c r="JJ1507" s="1"/>
      <c r="JN1507" s="1"/>
      <c r="JR1507" s="1"/>
      <c r="JV1507" s="1"/>
      <c r="JZ1507" s="1"/>
      <c r="KD1507" s="1"/>
      <c r="KH1507" s="1"/>
      <c r="KL1507" s="1"/>
      <c r="KP1507" s="1"/>
      <c r="KT1507" s="1"/>
      <c r="KX1507" s="1"/>
      <c r="LB1507" s="1"/>
      <c r="LF1507" s="1"/>
      <c r="LJ1507" s="1"/>
      <c r="LN1507" s="1"/>
      <c r="LR1507" s="1"/>
    </row>
    <row r="1508" spans="6:330">
      <c r="F1508" s="1">
        <v>42278.291666666664</v>
      </c>
      <c r="G1508">
        <v>208</v>
      </c>
      <c r="H1508">
        <v>250</v>
      </c>
      <c r="J1508" s="1">
        <v>42278.291666666664</v>
      </c>
      <c r="K1508">
        <v>24</v>
      </c>
      <c r="L1508">
        <v>150</v>
      </c>
      <c r="N1508" s="1">
        <v>42278.291666666664</v>
      </c>
      <c r="O1508">
        <v>33</v>
      </c>
      <c r="P1508">
        <v>75</v>
      </c>
      <c r="R1508" s="1">
        <v>42278.291666666664</v>
      </c>
      <c r="S1508">
        <v>41</v>
      </c>
      <c r="T1508">
        <v>100</v>
      </c>
      <c r="V1508" s="1">
        <v>42278.291666666664</v>
      </c>
      <c r="W1508">
        <v>9</v>
      </c>
      <c r="X1508">
        <v>75</v>
      </c>
      <c r="Z1508" s="1">
        <v>42278.291666666664</v>
      </c>
      <c r="AA1508">
        <v>10</v>
      </c>
      <c r="AB1508">
        <v>50</v>
      </c>
      <c r="AD1508" s="1">
        <v>42278.291666666664</v>
      </c>
      <c r="AE1508">
        <v>28</v>
      </c>
      <c r="AF1508">
        <v>250</v>
      </c>
      <c r="AH1508" s="1">
        <v>42278.291666666664</v>
      </c>
      <c r="AI1508">
        <v>11</v>
      </c>
      <c r="AJ1508">
        <v>100</v>
      </c>
      <c r="AL1508" s="1">
        <v>42278.291666666664</v>
      </c>
      <c r="AM1508">
        <v>8</v>
      </c>
      <c r="AN1508">
        <v>50</v>
      </c>
      <c r="AP1508" s="1">
        <v>42278.291666666664</v>
      </c>
      <c r="AQ1508">
        <v>86</v>
      </c>
      <c r="AR1508">
        <v>150</v>
      </c>
      <c r="AT1508" s="1">
        <v>42278.291666666664</v>
      </c>
      <c r="AU1508">
        <v>22</v>
      </c>
      <c r="AV1508">
        <v>100</v>
      </c>
      <c r="AX1508" s="1">
        <v>42278.291666666664</v>
      </c>
      <c r="AY1508">
        <v>9</v>
      </c>
      <c r="AZ1508">
        <v>50</v>
      </c>
      <c r="BB1508" s="1">
        <v>42278.291666666664</v>
      </c>
      <c r="BC1508">
        <v>51</v>
      </c>
      <c r="BD1508">
        <v>125</v>
      </c>
      <c r="BF1508" s="1">
        <v>42278.291666666664</v>
      </c>
      <c r="BG1508">
        <v>11</v>
      </c>
      <c r="BH1508">
        <v>75</v>
      </c>
      <c r="BJ1508" s="1">
        <v>42278.291666666664</v>
      </c>
      <c r="BK1508">
        <v>5</v>
      </c>
      <c r="BL1508">
        <v>50</v>
      </c>
      <c r="BN1508" s="1">
        <v>42278.291666666664</v>
      </c>
      <c r="BO1508">
        <v>10</v>
      </c>
      <c r="BP1508">
        <v>50</v>
      </c>
      <c r="BR1508" s="1"/>
      <c r="BV1508" s="1"/>
      <c r="BZ1508" s="1"/>
      <c r="CD1508" s="1"/>
      <c r="CH1508" s="1"/>
      <c r="CL1508" s="1"/>
      <c r="CP1508" s="1"/>
      <c r="CT1508" s="1"/>
      <c r="CX1508" s="1"/>
      <c r="DB1508" s="1"/>
      <c r="DF1508" s="1"/>
      <c r="DJ1508" s="1"/>
      <c r="DN1508" s="1"/>
      <c r="DR1508" s="1"/>
      <c r="DV1508" s="1"/>
      <c r="DZ1508" s="1"/>
      <c r="ED1508" s="1"/>
      <c r="EH1508" s="1"/>
      <c r="EL1508" s="1"/>
      <c r="EP1508" s="1"/>
      <c r="ET1508" s="1"/>
      <c r="EX1508" s="1"/>
      <c r="FB1508" s="1"/>
      <c r="FF1508" s="1"/>
      <c r="FJ1508" s="1"/>
      <c r="FN1508" s="1"/>
      <c r="FR1508" s="1"/>
      <c r="FV1508" s="1"/>
      <c r="FZ1508" s="1"/>
      <c r="GD1508" s="1"/>
      <c r="GH1508" s="1"/>
      <c r="GL1508" s="1"/>
      <c r="GP1508" s="1"/>
      <c r="GT1508" s="1"/>
      <c r="GX1508" s="1"/>
      <c r="HB1508" s="1"/>
      <c r="HF1508" s="1"/>
      <c r="HJ1508" s="1"/>
      <c r="HN1508" s="1"/>
      <c r="HR1508" s="1"/>
      <c r="HV1508" s="1"/>
      <c r="HZ1508" s="1"/>
      <c r="ID1508" s="1"/>
      <c r="IH1508" s="1"/>
      <c r="IL1508" s="1"/>
      <c r="IP1508" s="1"/>
      <c r="IT1508" s="1"/>
      <c r="IX1508" s="1"/>
      <c r="JB1508" s="1"/>
      <c r="JF1508" s="1"/>
      <c r="JJ1508" s="1"/>
      <c r="JN1508" s="1"/>
      <c r="JR1508" s="1"/>
      <c r="JV1508" s="1"/>
      <c r="JZ1508" s="1"/>
      <c r="KD1508" s="1"/>
      <c r="KH1508" s="1"/>
      <c r="KL1508" s="1"/>
      <c r="KP1508" s="1"/>
      <c r="KT1508" s="1"/>
      <c r="KX1508" s="1"/>
      <c r="LB1508" s="1"/>
      <c r="LF1508" s="1"/>
      <c r="LJ1508" s="1"/>
      <c r="LN1508" s="1"/>
      <c r="LR1508" s="1"/>
    </row>
    <row r="1509" spans="6:330">
      <c r="F1509" s="1">
        <v>42278.333333333336</v>
      </c>
      <c r="G1509">
        <v>234</v>
      </c>
      <c r="H1509">
        <v>250</v>
      </c>
      <c r="J1509" s="1">
        <v>42278.333333333336</v>
      </c>
      <c r="K1509">
        <v>60</v>
      </c>
      <c r="L1509">
        <v>150</v>
      </c>
      <c r="N1509" s="1">
        <v>42278.333333333336</v>
      </c>
      <c r="O1509">
        <v>42</v>
      </c>
      <c r="P1509">
        <v>75</v>
      </c>
      <c r="R1509" s="1">
        <v>42278.333333333336</v>
      </c>
      <c r="S1509">
        <v>58</v>
      </c>
      <c r="T1509">
        <v>100</v>
      </c>
      <c r="V1509" s="1">
        <v>42278.333333333336</v>
      </c>
      <c r="W1509">
        <v>17</v>
      </c>
      <c r="X1509">
        <v>75</v>
      </c>
      <c r="Z1509" s="1">
        <v>42278.333333333336</v>
      </c>
      <c r="AA1509">
        <v>19</v>
      </c>
      <c r="AB1509">
        <v>50</v>
      </c>
      <c r="AD1509" s="1">
        <v>42278.333333333336</v>
      </c>
      <c r="AE1509">
        <v>56</v>
      </c>
      <c r="AF1509">
        <v>250</v>
      </c>
      <c r="AH1509" s="1">
        <v>42278.333333333336</v>
      </c>
      <c r="AI1509">
        <v>36</v>
      </c>
      <c r="AJ1509">
        <v>100</v>
      </c>
      <c r="AL1509" s="1">
        <v>42278.333333333336</v>
      </c>
      <c r="AM1509">
        <v>16</v>
      </c>
      <c r="AN1509">
        <v>50</v>
      </c>
      <c r="AP1509" s="1">
        <v>42278.333333333336</v>
      </c>
      <c r="AQ1509">
        <v>126</v>
      </c>
      <c r="AR1509">
        <v>150</v>
      </c>
      <c r="AT1509" s="1">
        <v>42278.333333333336</v>
      </c>
      <c r="AU1509">
        <v>24</v>
      </c>
      <c r="AV1509">
        <v>100</v>
      </c>
      <c r="AX1509" s="1">
        <v>42278.333333333336</v>
      </c>
      <c r="AY1509">
        <v>16</v>
      </c>
      <c r="AZ1509">
        <v>50</v>
      </c>
      <c r="BB1509" s="1">
        <v>42278.333333333336</v>
      </c>
      <c r="BC1509">
        <v>48</v>
      </c>
      <c r="BD1509">
        <v>125</v>
      </c>
      <c r="BF1509" s="1">
        <v>42278.333333333336</v>
      </c>
      <c r="BG1509">
        <v>17</v>
      </c>
      <c r="BH1509">
        <v>75</v>
      </c>
      <c r="BJ1509" s="1">
        <v>42278.333333333336</v>
      </c>
      <c r="BK1509">
        <v>10</v>
      </c>
      <c r="BL1509">
        <v>50</v>
      </c>
      <c r="BN1509" s="1">
        <v>42278.333333333336</v>
      </c>
      <c r="BO1509">
        <v>19</v>
      </c>
      <c r="BP1509">
        <v>50</v>
      </c>
      <c r="BR1509" s="1"/>
      <c r="BV1509" s="1"/>
      <c r="BZ1509" s="1"/>
      <c r="CD1509" s="1"/>
      <c r="CH1509" s="1"/>
      <c r="CL1509" s="1"/>
      <c r="CP1509" s="1"/>
      <c r="CT1509" s="1"/>
      <c r="CX1509" s="1"/>
      <c r="DB1509" s="1"/>
      <c r="DF1509" s="1"/>
      <c r="DJ1509" s="1"/>
      <c r="DN1509" s="1"/>
      <c r="DR1509" s="1"/>
      <c r="DV1509" s="1"/>
      <c r="DZ1509" s="1"/>
      <c r="ED1509" s="1"/>
      <c r="EH1509" s="1"/>
      <c r="EL1509" s="1"/>
      <c r="EP1509" s="1"/>
      <c r="ET1509" s="1"/>
      <c r="EX1509" s="1"/>
      <c r="FB1509" s="1"/>
      <c r="FF1509" s="1"/>
      <c r="FJ1509" s="1"/>
      <c r="FN1509" s="1"/>
      <c r="FR1509" s="1"/>
      <c r="FV1509" s="1"/>
      <c r="FZ1509" s="1"/>
      <c r="GD1509" s="1"/>
      <c r="GH1509" s="1"/>
      <c r="GL1509" s="1"/>
      <c r="GP1509" s="1"/>
      <c r="GT1509" s="1"/>
      <c r="GX1509" s="1"/>
      <c r="HB1509" s="1"/>
      <c r="HF1509" s="1"/>
      <c r="HJ1509" s="1"/>
      <c r="HN1509" s="1"/>
      <c r="HR1509" s="1"/>
      <c r="HV1509" s="1"/>
      <c r="HZ1509" s="1"/>
      <c r="ID1509" s="1"/>
      <c r="IH1509" s="1"/>
      <c r="IL1509" s="1"/>
      <c r="IP1509" s="1"/>
      <c r="IT1509" s="1"/>
      <c r="IX1509" s="1"/>
      <c r="JB1509" s="1"/>
      <c r="JF1509" s="1"/>
      <c r="JJ1509" s="1"/>
      <c r="JN1509" s="1"/>
      <c r="JR1509" s="1"/>
      <c r="JV1509" s="1"/>
      <c r="JZ1509" s="1"/>
      <c r="KD1509" s="1"/>
      <c r="KH1509" s="1"/>
      <c r="KL1509" s="1"/>
      <c r="KP1509" s="1"/>
      <c r="KT1509" s="1"/>
      <c r="KX1509" s="1"/>
      <c r="LB1509" s="1"/>
      <c r="LF1509" s="1"/>
      <c r="LJ1509" s="1"/>
      <c r="LN1509" s="1"/>
      <c r="LR1509" s="1"/>
    </row>
    <row r="1510" spans="6:330">
      <c r="F1510" s="1">
        <v>42278.375</v>
      </c>
      <c r="G1510">
        <v>239</v>
      </c>
      <c r="H1510">
        <v>250</v>
      </c>
      <c r="J1510" s="1">
        <v>42278.375</v>
      </c>
      <c r="K1510">
        <v>75</v>
      </c>
      <c r="L1510">
        <v>150</v>
      </c>
      <c r="N1510" s="1">
        <v>42278.375</v>
      </c>
      <c r="O1510">
        <v>43</v>
      </c>
      <c r="P1510">
        <v>75</v>
      </c>
      <c r="R1510" s="1">
        <v>42278.375</v>
      </c>
      <c r="S1510">
        <v>54</v>
      </c>
      <c r="T1510">
        <v>100</v>
      </c>
      <c r="V1510" s="1">
        <v>42278.375</v>
      </c>
      <c r="W1510">
        <v>18</v>
      </c>
      <c r="X1510">
        <v>75</v>
      </c>
      <c r="Z1510" s="1">
        <v>42278.375</v>
      </c>
      <c r="AA1510">
        <v>15</v>
      </c>
      <c r="AB1510">
        <v>50</v>
      </c>
      <c r="AD1510" s="1">
        <v>42278.375</v>
      </c>
      <c r="AE1510">
        <v>62</v>
      </c>
      <c r="AF1510">
        <v>250</v>
      </c>
      <c r="AH1510" s="1">
        <v>42278.375</v>
      </c>
      <c r="AI1510">
        <v>51</v>
      </c>
      <c r="AJ1510">
        <v>100</v>
      </c>
      <c r="AL1510" s="1">
        <v>42278.375</v>
      </c>
      <c r="AM1510">
        <v>16</v>
      </c>
      <c r="AN1510">
        <v>50</v>
      </c>
      <c r="AP1510" s="1">
        <v>42278.375</v>
      </c>
      <c r="AQ1510">
        <v>128</v>
      </c>
      <c r="AR1510">
        <v>150</v>
      </c>
      <c r="AT1510" s="1">
        <v>42278.375</v>
      </c>
      <c r="AU1510">
        <v>26</v>
      </c>
      <c r="AV1510">
        <v>100</v>
      </c>
      <c r="AX1510" s="1">
        <v>42278.375</v>
      </c>
      <c r="AY1510">
        <v>18</v>
      </c>
      <c r="AZ1510">
        <v>50</v>
      </c>
      <c r="BB1510" s="1">
        <v>42278.375</v>
      </c>
      <c r="BC1510">
        <v>57</v>
      </c>
      <c r="BD1510">
        <v>125</v>
      </c>
      <c r="BF1510" s="1">
        <v>42278.375</v>
      </c>
      <c r="BG1510">
        <v>15</v>
      </c>
      <c r="BH1510">
        <v>75</v>
      </c>
      <c r="BJ1510" s="1">
        <v>42278.375</v>
      </c>
      <c r="BK1510">
        <v>11</v>
      </c>
      <c r="BL1510">
        <v>50</v>
      </c>
      <c r="BN1510" s="1">
        <v>42278.375</v>
      </c>
      <c r="BO1510">
        <v>15</v>
      </c>
      <c r="BP1510">
        <v>50</v>
      </c>
      <c r="BR1510" s="1"/>
      <c r="BV1510" s="1"/>
      <c r="BZ1510" s="1"/>
      <c r="CD1510" s="1"/>
      <c r="CH1510" s="1"/>
      <c r="CL1510" s="1"/>
      <c r="CP1510" s="1"/>
      <c r="CT1510" s="1"/>
      <c r="CX1510" s="1"/>
      <c r="DB1510" s="1"/>
      <c r="DF1510" s="1"/>
      <c r="DJ1510" s="1"/>
      <c r="DN1510" s="1"/>
      <c r="DR1510" s="1"/>
      <c r="DV1510" s="1"/>
      <c r="DZ1510" s="1"/>
      <c r="ED1510" s="1"/>
      <c r="EH1510" s="1"/>
      <c r="EL1510" s="1"/>
      <c r="EP1510" s="1"/>
      <c r="ET1510" s="1"/>
      <c r="EX1510" s="1"/>
      <c r="FB1510" s="1"/>
      <c r="FF1510" s="1"/>
      <c r="FJ1510" s="1"/>
      <c r="FN1510" s="1"/>
      <c r="FR1510" s="1"/>
      <c r="FV1510" s="1"/>
      <c r="FZ1510" s="1"/>
      <c r="GD1510" s="1"/>
      <c r="GH1510" s="1"/>
      <c r="GL1510" s="1"/>
      <c r="GP1510" s="1"/>
      <c r="GT1510" s="1"/>
      <c r="GX1510" s="1"/>
      <c r="HB1510" s="1"/>
      <c r="HF1510" s="1"/>
      <c r="HJ1510" s="1"/>
      <c r="HN1510" s="1"/>
      <c r="HR1510" s="1"/>
      <c r="HV1510" s="1"/>
      <c r="HZ1510" s="1"/>
      <c r="ID1510" s="1"/>
      <c r="IH1510" s="1"/>
      <c r="IL1510" s="1"/>
      <c r="IP1510" s="1"/>
      <c r="IT1510" s="1"/>
      <c r="IX1510" s="1"/>
      <c r="JB1510" s="1"/>
      <c r="JF1510" s="1"/>
      <c r="JJ1510" s="1"/>
      <c r="JN1510" s="1"/>
      <c r="JR1510" s="1"/>
      <c r="JV1510" s="1"/>
      <c r="JZ1510" s="1"/>
      <c r="KD1510" s="1"/>
      <c r="KH1510" s="1"/>
      <c r="KL1510" s="1"/>
      <c r="KP1510" s="1"/>
      <c r="KT1510" s="1"/>
      <c r="KX1510" s="1"/>
      <c r="LB1510" s="1"/>
      <c r="LF1510" s="1"/>
      <c r="LJ1510" s="1"/>
      <c r="LN1510" s="1"/>
      <c r="LR1510" s="1"/>
    </row>
    <row r="1511" spans="6:330">
      <c r="F1511" s="1">
        <v>42278.416666666664</v>
      </c>
      <c r="G1511">
        <v>268</v>
      </c>
      <c r="H1511">
        <v>250</v>
      </c>
      <c r="J1511" s="1">
        <v>42278.416666666664</v>
      </c>
      <c r="K1511">
        <v>78</v>
      </c>
      <c r="L1511">
        <v>150</v>
      </c>
      <c r="N1511" s="1">
        <v>42278.416666666664</v>
      </c>
      <c r="O1511">
        <v>45</v>
      </c>
      <c r="P1511">
        <v>75</v>
      </c>
      <c r="R1511" s="1">
        <v>42278.416666666664</v>
      </c>
      <c r="S1511">
        <v>53</v>
      </c>
      <c r="T1511">
        <v>100</v>
      </c>
      <c r="V1511" s="1">
        <v>42278.416666666664</v>
      </c>
      <c r="W1511">
        <v>18</v>
      </c>
      <c r="X1511">
        <v>75</v>
      </c>
      <c r="Z1511" s="1">
        <v>42278.416666666664</v>
      </c>
      <c r="AA1511">
        <v>11</v>
      </c>
      <c r="AB1511">
        <v>50</v>
      </c>
      <c r="AD1511" s="1">
        <v>42278.416666666664</v>
      </c>
      <c r="AE1511">
        <v>75</v>
      </c>
      <c r="AF1511">
        <v>250</v>
      </c>
      <c r="AH1511" s="1">
        <v>42278.416666666664</v>
      </c>
      <c r="AI1511">
        <v>69</v>
      </c>
      <c r="AJ1511">
        <v>100</v>
      </c>
      <c r="AL1511" s="1">
        <v>42278.416666666664</v>
      </c>
      <c r="AM1511">
        <v>11</v>
      </c>
      <c r="AN1511">
        <v>50</v>
      </c>
      <c r="AP1511" s="1">
        <v>42278.416666666664</v>
      </c>
      <c r="AQ1511">
        <v>122</v>
      </c>
      <c r="AR1511">
        <v>150</v>
      </c>
      <c r="AT1511" s="1">
        <v>42278.416666666664</v>
      </c>
      <c r="AU1511">
        <v>29</v>
      </c>
      <c r="AV1511">
        <v>100</v>
      </c>
      <c r="AX1511" s="1">
        <v>42278.416666666664</v>
      </c>
      <c r="AY1511">
        <v>16</v>
      </c>
      <c r="AZ1511">
        <v>50</v>
      </c>
      <c r="BB1511" s="1">
        <v>42278.416666666664</v>
      </c>
      <c r="BC1511">
        <v>48</v>
      </c>
      <c r="BD1511">
        <v>125</v>
      </c>
      <c r="BF1511" s="1">
        <v>42278.416666666664</v>
      </c>
      <c r="BG1511">
        <v>12</v>
      </c>
      <c r="BH1511">
        <v>75</v>
      </c>
      <c r="BJ1511" s="1">
        <v>42278.416666666664</v>
      </c>
      <c r="BK1511">
        <v>12</v>
      </c>
      <c r="BL1511">
        <v>50</v>
      </c>
      <c r="BN1511" s="1">
        <v>42278.416666666664</v>
      </c>
      <c r="BO1511">
        <v>11</v>
      </c>
      <c r="BP1511">
        <v>50</v>
      </c>
      <c r="BR1511" s="1"/>
      <c r="BV1511" s="1"/>
      <c r="BZ1511" s="1"/>
      <c r="CD1511" s="1"/>
      <c r="CH1511" s="1"/>
      <c r="CL1511" s="1"/>
      <c r="CP1511" s="1"/>
      <c r="CT1511" s="1"/>
      <c r="CX1511" s="1"/>
      <c r="DB1511" s="1"/>
      <c r="DF1511" s="1"/>
      <c r="DJ1511" s="1"/>
      <c r="DN1511" s="1"/>
      <c r="DR1511" s="1"/>
      <c r="DV1511" s="1"/>
      <c r="DZ1511" s="1"/>
      <c r="ED1511" s="1"/>
      <c r="EH1511" s="1"/>
      <c r="EL1511" s="1"/>
      <c r="EP1511" s="1"/>
      <c r="ET1511" s="1"/>
      <c r="EX1511" s="1"/>
      <c r="FB1511" s="1"/>
      <c r="FF1511" s="1"/>
      <c r="FJ1511" s="1"/>
      <c r="FN1511" s="1"/>
      <c r="FR1511" s="1"/>
      <c r="FV1511" s="1"/>
      <c r="FZ1511" s="1"/>
      <c r="GD1511" s="1"/>
      <c r="GH1511" s="1"/>
      <c r="GL1511" s="1"/>
      <c r="GP1511" s="1"/>
      <c r="GT1511" s="1"/>
      <c r="GX1511" s="1"/>
      <c r="HB1511" s="1"/>
      <c r="HF1511" s="1"/>
      <c r="HJ1511" s="1"/>
      <c r="HN1511" s="1"/>
      <c r="HR1511" s="1"/>
      <c r="HV1511" s="1"/>
      <c r="HZ1511" s="1"/>
      <c r="ID1511" s="1"/>
      <c r="IH1511" s="1"/>
      <c r="IL1511" s="1"/>
      <c r="IP1511" s="1"/>
      <c r="IT1511" s="1"/>
      <c r="IX1511" s="1"/>
      <c r="JB1511" s="1"/>
      <c r="JF1511" s="1"/>
      <c r="JJ1511" s="1"/>
      <c r="JN1511" s="1"/>
      <c r="JR1511" s="1"/>
      <c r="JV1511" s="1"/>
      <c r="JZ1511" s="1"/>
      <c r="KD1511" s="1"/>
      <c r="KH1511" s="1"/>
      <c r="KL1511" s="1"/>
      <c r="KP1511" s="1"/>
      <c r="KT1511" s="1"/>
      <c r="KX1511" s="1"/>
      <c r="LB1511" s="1"/>
      <c r="LF1511" s="1"/>
      <c r="LJ1511" s="1"/>
      <c r="LN1511" s="1"/>
      <c r="LR1511" s="1"/>
    </row>
    <row r="1512" spans="6:330">
      <c r="F1512" s="1">
        <v>42278.458333333336</v>
      </c>
      <c r="G1512">
        <v>290</v>
      </c>
      <c r="H1512">
        <v>250</v>
      </c>
      <c r="J1512" s="1">
        <v>42278.458333333336</v>
      </c>
      <c r="K1512">
        <v>79</v>
      </c>
      <c r="L1512">
        <v>150</v>
      </c>
      <c r="N1512" s="1">
        <v>42278.458333333336</v>
      </c>
      <c r="O1512">
        <v>41</v>
      </c>
      <c r="P1512">
        <v>75</v>
      </c>
      <c r="R1512" s="1">
        <v>42278.458333333336</v>
      </c>
      <c r="S1512">
        <v>48</v>
      </c>
      <c r="T1512">
        <v>100</v>
      </c>
      <c r="V1512" s="1">
        <v>42278.458333333336</v>
      </c>
      <c r="W1512">
        <v>18</v>
      </c>
      <c r="X1512">
        <v>75</v>
      </c>
      <c r="Z1512" s="1">
        <v>42278.458333333336</v>
      </c>
      <c r="AA1512">
        <v>12</v>
      </c>
      <c r="AB1512">
        <v>50</v>
      </c>
      <c r="AD1512" s="1">
        <v>42278.458333333336</v>
      </c>
      <c r="AE1512">
        <v>69</v>
      </c>
      <c r="AF1512">
        <v>250</v>
      </c>
      <c r="AH1512" s="1">
        <v>42278.458333333336</v>
      </c>
      <c r="AI1512">
        <v>78</v>
      </c>
      <c r="AJ1512">
        <v>100</v>
      </c>
      <c r="AL1512" s="1">
        <v>42278.458333333336</v>
      </c>
      <c r="AM1512">
        <v>10</v>
      </c>
      <c r="AN1512">
        <v>50</v>
      </c>
      <c r="AP1512" s="1">
        <v>42278.458333333336</v>
      </c>
      <c r="AQ1512">
        <v>132</v>
      </c>
      <c r="AR1512">
        <v>150</v>
      </c>
      <c r="AT1512" s="1">
        <v>42278.458333333336</v>
      </c>
      <c r="AU1512">
        <v>34</v>
      </c>
      <c r="AV1512">
        <v>100</v>
      </c>
      <c r="AX1512" s="1">
        <v>42278.458333333336</v>
      </c>
      <c r="AY1512">
        <v>23</v>
      </c>
      <c r="AZ1512">
        <v>50</v>
      </c>
      <c r="BB1512" s="1">
        <v>42278.458333333336</v>
      </c>
      <c r="BC1512">
        <v>44</v>
      </c>
      <c r="BD1512">
        <v>125</v>
      </c>
      <c r="BF1512" s="1">
        <v>42278.458333333336</v>
      </c>
      <c r="BG1512">
        <v>14</v>
      </c>
      <c r="BH1512">
        <v>75</v>
      </c>
      <c r="BJ1512" s="1">
        <v>42278.458333333336</v>
      </c>
      <c r="BK1512">
        <v>10</v>
      </c>
      <c r="BL1512">
        <v>50</v>
      </c>
      <c r="BN1512" s="1">
        <v>42278.458333333336</v>
      </c>
      <c r="BO1512">
        <v>12</v>
      </c>
      <c r="BP1512">
        <v>50</v>
      </c>
      <c r="BR1512" s="1"/>
      <c r="BV1512" s="1"/>
      <c r="BZ1512" s="1"/>
      <c r="CD1512" s="1"/>
      <c r="CH1512" s="1"/>
      <c r="CL1512" s="1"/>
      <c r="CP1512" s="1"/>
      <c r="CT1512" s="1"/>
      <c r="CX1512" s="1"/>
      <c r="DB1512" s="1"/>
      <c r="DF1512" s="1"/>
      <c r="DJ1512" s="1"/>
      <c r="DN1512" s="1"/>
      <c r="DR1512" s="1"/>
      <c r="DV1512" s="1"/>
      <c r="DZ1512" s="1"/>
      <c r="ED1512" s="1"/>
      <c r="EH1512" s="1"/>
      <c r="EL1512" s="1"/>
      <c r="EP1512" s="1"/>
      <c r="ET1512" s="1"/>
      <c r="EX1512" s="1"/>
      <c r="FB1512" s="1"/>
      <c r="FF1512" s="1"/>
      <c r="FJ1512" s="1"/>
      <c r="FN1512" s="1"/>
      <c r="FR1512" s="1"/>
      <c r="FV1512" s="1"/>
      <c r="FZ1512" s="1"/>
      <c r="GD1512" s="1"/>
      <c r="GH1512" s="1"/>
      <c r="GL1512" s="1"/>
      <c r="GP1512" s="1"/>
      <c r="GT1512" s="1"/>
      <c r="GX1512" s="1"/>
      <c r="HB1512" s="1"/>
      <c r="HF1512" s="1"/>
      <c r="HJ1512" s="1"/>
      <c r="HN1512" s="1"/>
      <c r="HR1512" s="1"/>
      <c r="HV1512" s="1"/>
      <c r="HZ1512" s="1"/>
      <c r="ID1512" s="1"/>
      <c r="IH1512" s="1"/>
      <c r="IL1512" s="1"/>
      <c r="IP1512" s="1"/>
      <c r="IT1512" s="1"/>
      <c r="IX1512" s="1"/>
      <c r="JB1512" s="1"/>
      <c r="JF1512" s="1"/>
      <c r="JJ1512" s="1"/>
      <c r="JN1512" s="1"/>
      <c r="JR1512" s="1"/>
      <c r="JV1512" s="1"/>
      <c r="JZ1512" s="1"/>
      <c r="KD1512" s="1"/>
      <c r="KH1512" s="1"/>
      <c r="KL1512" s="1"/>
      <c r="KP1512" s="1"/>
      <c r="KT1512" s="1"/>
      <c r="KX1512" s="1"/>
      <c r="LB1512" s="1"/>
      <c r="LF1512" s="1"/>
      <c r="LJ1512" s="1"/>
      <c r="LN1512" s="1"/>
      <c r="LR1512" s="1"/>
    </row>
    <row r="1513" spans="6:330">
      <c r="F1513" s="1">
        <v>42278.5</v>
      </c>
      <c r="G1513">
        <v>300</v>
      </c>
      <c r="H1513">
        <v>250</v>
      </c>
      <c r="J1513" s="1">
        <v>42278.5</v>
      </c>
      <c r="K1513">
        <v>66</v>
      </c>
      <c r="L1513">
        <v>150</v>
      </c>
      <c r="N1513" s="1">
        <v>42278.5</v>
      </c>
      <c r="O1513">
        <v>43</v>
      </c>
      <c r="P1513">
        <v>75</v>
      </c>
      <c r="R1513" s="1">
        <v>42278.5</v>
      </c>
      <c r="S1513">
        <v>56</v>
      </c>
      <c r="T1513">
        <v>100</v>
      </c>
      <c r="V1513" s="1">
        <v>42278.5</v>
      </c>
      <c r="W1513">
        <v>20</v>
      </c>
      <c r="X1513">
        <v>75</v>
      </c>
      <c r="Z1513" s="1">
        <v>42278.5</v>
      </c>
      <c r="AA1513">
        <v>16</v>
      </c>
      <c r="AB1513">
        <v>50</v>
      </c>
      <c r="AD1513" s="1">
        <v>42278.5</v>
      </c>
      <c r="AE1513">
        <v>76</v>
      </c>
      <c r="AF1513">
        <v>250</v>
      </c>
      <c r="AH1513" s="1">
        <v>42278.5</v>
      </c>
      <c r="AI1513">
        <v>79</v>
      </c>
      <c r="AJ1513">
        <v>100</v>
      </c>
      <c r="AL1513" s="1">
        <v>42278.5</v>
      </c>
      <c r="AM1513">
        <v>11</v>
      </c>
      <c r="AN1513">
        <v>50</v>
      </c>
      <c r="AP1513" s="1">
        <v>42278.5</v>
      </c>
      <c r="AQ1513">
        <v>150</v>
      </c>
      <c r="AR1513">
        <v>150</v>
      </c>
      <c r="AT1513" s="1">
        <v>42278.5</v>
      </c>
      <c r="AU1513">
        <v>34</v>
      </c>
      <c r="AV1513">
        <v>100</v>
      </c>
      <c r="AX1513" s="1">
        <v>42278.5</v>
      </c>
      <c r="AY1513">
        <v>21</v>
      </c>
      <c r="AZ1513">
        <v>50</v>
      </c>
      <c r="BB1513" s="1">
        <v>42278.5</v>
      </c>
      <c r="BC1513">
        <v>40</v>
      </c>
      <c r="BD1513">
        <v>125</v>
      </c>
      <c r="BF1513" s="1">
        <v>42278.5</v>
      </c>
      <c r="BG1513">
        <v>13</v>
      </c>
      <c r="BH1513">
        <v>75</v>
      </c>
      <c r="BJ1513" s="1">
        <v>42278.5</v>
      </c>
      <c r="BK1513">
        <v>9</v>
      </c>
      <c r="BL1513">
        <v>50</v>
      </c>
      <c r="BN1513" s="1">
        <v>42278.5</v>
      </c>
      <c r="BO1513">
        <v>16</v>
      </c>
      <c r="BP1513">
        <v>50</v>
      </c>
      <c r="BR1513" s="1"/>
      <c r="BV1513" s="1"/>
      <c r="BZ1513" s="1"/>
      <c r="CD1513" s="1"/>
      <c r="CH1513" s="1"/>
      <c r="CL1513" s="1"/>
      <c r="CP1513" s="1"/>
      <c r="CT1513" s="1"/>
      <c r="CX1513" s="1"/>
      <c r="DB1513" s="1"/>
      <c r="DF1513" s="1"/>
      <c r="DJ1513" s="1"/>
      <c r="DN1513" s="1"/>
      <c r="DR1513" s="1"/>
      <c r="DV1513" s="1"/>
      <c r="DZ1513" s="1"/>
      <c r="ED1513" s="1"/>
      <c r="EH1513" s="1"/>
      <c r="EL1513" s="1"/>
      <c r="EP1513" s="1"/>
      <c r="ET1513" s="1"/>
      <c r="EX1513" s="1"/>
      <c r="FB1513" s="1"/>
      <c r="FF1513" s="1"/>
      <c r="FJ1513" s="1"/>
      <c r="FN1513" s="1"/>
      <c r="FR1513" s="1"/>
      <c r="FV1513" s="1"/>
      <c r="FZ1513" s="1"/>
      <c r="GD1513" s="1"/>
      <c r="GH1513" s="1"/>
      <c r="GL1513" s="1"/>
      <c r="GP1513" s="1"/>
      <c r="GT1513" s="1"/>
      <c r="GX1513" s="1"/>
      <c r="HB1513" s="1"/>
      <c r="HF1513" s="1"/>
      <c r="HJ1513" s="1"/>
      <c r="HN1513" s="1"/>
      <c r="HR1513" s="1"/>
      <c r="HV1513" s="1"/>
      <c r="HZ1513" s="1"/>
      <c r="ID1513" s="1"/>
      <c r="IH1513" s="1"/>
      <c r="IL1513" s="1"/>
      <c r="IP1513" s="1"/>
      <c r="IT1513" s="1"/>
      <c r="IX1513" s="1"/>
      <c r="JB1513" s="1"/>
      <c r="JF1513" s="1"/>
      <c r="JJ1513" s="1"/>
      <c r="JN1513" s="1"/>
      <c r="JR1513" s="1"/>
      <c r="JV1513" s="1"/>
      <c r="JZ1513" s="1"/>
      <c r="KD1513" s="1"/>
      <c r="KH1513" s="1"/>
      <c r="KL1513" s="1"/>
      <c r="KP1513" s="1"/>
      <c r="KT1513" s="1"/>
      <c r="KX1513" s="1"/>
      <c r="LB1513" s="1"/>
      <c r="LF1513" s="1"/>
      <c r="LJ1513" s="1"/>
      <c r="LN1513" s="1"/>
      <c r="LR1513" s="1"/>
    </row>
    <row r="1514" spans="6:330">
      <c r="F1514" s="1">
        <v>42278.541666666664</v>
      </c>
      <c r="G1514">
        <v>315</v>
      </c>
      <c r="H1514">
        <v>250</v>
      </c>
      <c r="J1514" s="1">
        <v>42278.541666666664</v>
      </c>
      <c r="K1514">
        <v>79</v>
      </c>
      <c r="L1514">
        <v>150</v>
      </c>
      <c r="N1514" s="1">
        <v>42278.541666666664</v>
      </c>
      <c r="O1514">
        <v>53</v>
      </c>
      <c r="P1514">
        <v>75</v>
      </c>
      <c r="R1514" s="1">
        <v>42278.541666666664</v>
      </c>
      <c r="S1514">
        <v>67</v>
      </c>
      <c r="T1514">
        <v>100</v>
      </c>
      <c r="V1514" s="1">
        <v>42278.541666666664</v>
      </c>
      <c r="W1514">
        <v>23</v>
      </c>
      <c r="X1514">
        <v>75</v>
      </c>
      <c r="Z1514" s="1">
        <v>42278.541666666664</v>
      </c>
      <c r="AA1514">
        <v>27</v>
      </c>
      <c r="AB1514">
        <v>50</v>
      </c>
      <c r="AD1514" s="1">
        <v>42278.541666666664</v>
      </c>
      <c r="AE1514">
        <v>82</v>
      </c>
      <c r="AF1514">
        <v>250</v>
      </c>
      <c r="AH1514" s="1">
        <v>42278.541666666664</v>
      </c>
      <c r="AI1514">
        <v>64</v>
      </c>
      <c r="AJ1514">
        <v>100</v>
      </c>
      <c r="AL1514" s="1">
        <v>42278.541666666664</v>
      </c>
      <c r="AM1514">
        <v>16</v>
      </c>
      <c r="AN1514">
        <v>50</v>
      </c>
      <c r="AP1514" s="1">
        <v>42278.541666666664</v>
      </c>
      <c r="AQ1514">
        <v>142</v>
      </c>
      <c r="AR1514">
        <v>150</v>
      </c>
      <c r="AT1514" s="1">
        <v>42278.541666666664</v>
      </c>
      <c r="AU1514">
        <v>33</v>
      </c>
      <c r="AV1514">
        <v>100</v>
      </c>
      <c r="AX1514" s="1">
        <v>42278.541666666664</v>
      </c>
      <c r="AY1514">
        <v>28</v>
      </c>
      <c r="AZ1514">
        <v>50</v>
      </c>
      <c r="BB1514" s="1">
        <v>42278.541666666664</v>
      </c>
      <c r="BC1514">
        <v>45</v>
      </c>
      <c r="BD1514">
        <v>125</v>
      </c>
      <c r="BF1514" s="1">
        <v>42278.541666666664</v>
      </c>
      <c r="BG1514">
        <v>14</v>
      </c>
      <c r="BH1514">
        <v>75</v>
      </c>
      <c r="BJ1514" s="1">
        <v>42278.541666666664</v>
      </c>
      <c r="BK1514">
        <v>12</v>
      </c>
      <c r="BL1514">
        <v>50</v>
      </c>
      <c r="BN1514" s="1">
        <v>42278.541666666664</v>
      </c>
      <c r="BO1514">
        <v>27</v>
      </c>
      <c r="BP1514">
        <v>50</v>
      </c>
      <c r="BR1514" s="1"/>
      <c r="BV1514" s="1"/>
      <c r="BZ1514" s="1"/>
      <c r="CD1514" s="1"/>
      <c r="CH1514" s="1"/>
      <c r="CL1514" s="1"/>
      <c r="CP1514" s="1"/>
      <c r="CT1514" s="1"/>
      <c r="CX1514" s="1"/>
      <c r="DB1514" s="1"/>
      <c r="DF1514" s="1"/>
      <c r="DJ1514" s="1"/>
      <c r="DN1514" s="1"/>
      <c r="DR1514" s="1"/>
      <c r="DV1514" s="1"/>
      <c r="DZ1514" s="1"/>
      <c r="ED1514" s="1"/>
      <c r="EH1514" s="1"/>
      <c r="EL1514" s="1"/>
      <c r="EP1514" s="1"/>
      <c r="ET1514" s="1"/>
      <c r="EX1514" s="1"/>
      <c r="FB1514" s="1"/>
      <c r="FF1514" s="1"/>
      <c r="FJ1514" s="1"/>
      <c r="FN1514" s="1"/>
      <c r="FR1514" s="1"/>
      <c r="FV1514" s="1"/>
      <c r="FZ1514" s="1"/>
      <c r="GD1514" s="1"/>
      <c r="GH1514" s="1"/>
      <c r="GL1514" s="1"/>
      <c r="GP1514" s="1"/>
      <c r="GT1514" s="1"/>
      <c r="GX1514" s="1"/>
      <c r="HB1514" s="1"/>
      <c r="HF1514" s="1"/>
      <c r="HJ1514" s="1"/>
      <c r="HN1514" s="1"/>
      <c r="HR1514" s="1"/>
      <c r="HV1514" s="1"/>
      <c r="HZ1514" s="1"/>
      <c r="ID1514" s="1"/>
      <c r="IH1514" s="1"/>
      <c r="IL1514" s="1"/>
      <c r="IP1514" s="1"/>
      <c r="IT1514" s="1"/>
      <c r="IX1514" s="1"/>
      <c r="JB1514" s="1"/>
      <c r="JF1514" s="1"/>
      <c r="JJ1514" s="1"/>
      <c r="JN1514" s="1"/>
      <c r="JR1514" s="1"/>
      <c r="JV1514" s="1"/>
      <c r="JZ1514" s="1"/>
      <c r="KD1514" s="1"/>
      <c r="KH1514" s="1"/>
      <c r="KL1514" s="1"/>
      <c r="KP1514" s="1"/>
      <c r="KT1514" s="1"/>
      <c r="KX1514" s="1"/>
      <c r="LB1514" s="1"/>
      <c r="LF1514" s="1"/>
      <c r="LJ1514" s="1"/>
      <c r="LN1514" s="1"/>
      <c r="LR1514" s="1"/>
    </row>
    <row r="1515" spans="6:330">
      <c r="F1515" s="1">
        <v>42278.583333333336</v>
      </c>
      <c r="G1515">
        <v>326</v>
      </c>
      <c r="H1515">
        <v>250</v>
      </c>
      <c r="J1515" s="1">
        <v>42278.583333333336</v>
      </c>
      <c r="K1515">
        <v>79</v>
      </c>
      <c r="L1515">
        <v>150</v>
      </c>
      <c r="N1515" s="1">
        <v>42278.583333333336</v>
      </c>
      <c r="O1515">
        <v>54</v>
      </c>
      <c r="P1515">
        <v>75</v>
      </c>
      <c r="R1515" s="1">
        <v>42278.583333333336</v>
      </c>
      <c r="S1515">
        <v>59</v>
      </c>
      <c r="T1515">
        <v>100</v>
      </c>
      <c r="V1515" s="1">
        <v>42278.583333333336</v>
      </c>
      <c r="W1515">
        <v>22</v>
      </c>
      <c r="X1515">
        <v>75</v>
      </c>
      <c r="Z1515" s="1">
        <v>42278.583333333336</v>
      </c>
      <c r="AA1515">
        <v>39</v>
      </c>
      <c r="AB1515">
        <v>50</v>
      </c>
      <c r="AD1515" s="1">
        <v>42278.583333333336</v>
      </c>
      <c r="AE1515">
        <v>75</v>
      </c>
      <c r="AF1515">
        <v>250</v>
      </c>
      <c r="AH1515" s="1">
        <v>42278.583333333336</v>
      </c>
      <c r="AI1515">
        <v>62</v>
      </c>
      <c r="AJ1515">
        <v>100</v>
      </c>
      <c r="AL1515" s="1">
        <v>42278.583333333336</v>
      </c>
      <c r="AM1515">
        <v>16</v>
      </c>
      <c r="AN1515">
        <v>50</v>
      </c>
      <c r="AP1515" s="1">
        <v>42278.583333333336</v>
      </c>
      <c r="AQ1515">
        <v>143</v>
      </c>
      <c r="AR1515">
        <v>150</v>
      </c>
      <c r="AT1515" s="1">
        <v>42278.583333333336</v>
      </c>
      <c r="AU1515">
        <v>39</v>
      </c>
      <c r="AV1515">
        <v>100</v>
      </c>
      <c r="AX1515" s="1">
        <v>42278.583333333336</v>
      </c>
      <c r="AY1515">
        <v>23</v>
      </c>
      <c r="AZ1515">
        <v>50</v>
      </c>
      <c r="BB1515" s="1">
        <v>42278.583333333336</v>
      </c>
      <c r="BC1515">
        <v>48</v>
      </c>
      <c r="BD1515">
        <v>125</v>
      </c>
      <c r="BF1515" s="1">
        <v>42278.583333333336</v>
      </c>
      <c r="BG1515">
        <v>18</v>
      </c>
      <c r="BH1515">
        <v>75</v>
      </c>
      <c r="BJ1515" s="1">
        <v>42278.583333333336</v>
      </c>
      <c r="BK1515">
        <v>13</v>
      </c>
      <c r="BL1515">
        <v>50</v>
      </c>
      <c r="BN1515" s="1">
        <v>42278.583333333336</v>
      </c>
      <c r="BO1515">
        <v>39</v>
      </c>
      <c r="BP1515">
        <v>50</v>
      </c>
      <c r="BR1515" s="1"/>
      <c r="BV1515" s="1"/>
      <c r="BZ1515" s="1"/>
      <c r="CD1515" s="1"/>
      <c r="CH1515" s="1"/>
      <c r="CL1515" s="1"/>
      <c r="CP1515" s="1"/>
      <c r="CT1515" s="1"/>
      <c r="CX1515" s="1"/>
      <c r="DB1515" s="1"/>
      <c r="DF1515" s="1"/>
      <c r="DJ1515" s="1"/>
      <c r="DN1515" s="1"/>
      <c r="DR1515" s="1"/>
      <c r="DV1515" s="1"/>
      <c r="DZ1515" s="1"/>
      <c r="ED1515" s="1"/>
      <c r="EH1515" s="1"/>
      <c r="EL1515" s="1"/>
      <c r="EP1515" s="1"/>
      <c r="ET1515" s="1"/>
      <c r="EX1515" s="1"/>
      <c r="FB1515" s="1"/>
      <c r="FF1515" s="1"/>
      <c r="FJ1515" s="1"/>
      <c r="FN1515" s="1"/>
      <c r="FR1515" s="1"/>
      <c r="FV1515" s="1"/>
      <c r="FZ1515" s="1"/>
      <c r="GD1515" s="1"/>
      <c r="GH1515" s="1"/>
      <c r="GL1515" s="1"/>
      <c r="GP1515" s="1"/>
      <c r="GT1515" s="1"/>
      <c r="GX1515" s="1"/>
      <c r="HB1515" s="1"/>
      <c r="HF1515" s="1"/>
      <c r="HJ1515" s="1"/>
      <c r="HN1515" s="1"/>
      <c r="HR1515" s="1"/>
      <c r="HV1515" s="1"/>
      <c r="HZ1515" s="1"/>
      <c r="ID1515" s="1"/>
      <c r="IH1515" s="1"/>
      <c r="IL1515" s="1"/>
      <c r="IP1515" s="1"/>
      <c r="IT1515" s="1"/>
      <c r="IX1515" s="1"/>
      <c r="JB1515" s="1"/>
      <c r="JF1515" s="1"/>
      <c r="JJ1515" s="1"/>
      <c r="JN1515" s="1"/>
      <c r="JR1515" s="1"/>
      <c r="JV1515" s="1"/>
      <c r="JZ1515" s="1"/>
      <c r="KD1515" s="1"/>
      <c r="KH1515" s="1"/>
      <c r="KL1515" s="1"/>
      <c r="KP1515" s="1"/>
      <c r="KT1515" s="1"/>
      <c r="KX1515" s="1"/>
      <c r="LB1515" s="1"/>
      <c r="LF1515" s="1"/>
      <c r="LJ1515" s="1"/>
      <c r="LN1515" s="1"/>
      <c r="LR1515" s="1"/>
    </row>
    <row r="1516" spans="6:330">
      <c r="F1516" s="1">
        <v>42278.625</v>
      </c>
      <c r="G1516">
        <v>318</v>
      </c>
      <c r="H1516">
        <v>250</v>
      </c>
      <c r="J1516" s="1">
        <v>42278.625</v>
      </c>
      <c r="K1516">
        <v>68</v>
      </c>
      <c r="L1516">
        <v>150</v>
      </c>
      <c r="N1516" s="1">
        <v>42278.625</v>
      </c>
      <c r="O1516">
        <v>44</v>
      </c>
      <c r="P1516">
        <v>75</v>
      </c>
      <c r="R1516" s="1">
        <v>42278.625</v>
      </c>
      <c r="S1516">
        <v>56</v>
      </c>
      <c r="T1516">
        <v>100</v>
      </c>
      <c r="V1516" s="1">
        <v>42278.625</v>
      </c>
      <c r="W1516">
        <v>21</v>
      </c>
      <c r="X1516">
        <v>75</v>
      </c>
      <c r="Z1516" s="1">
        <v>42278.625</v>
      </c>
      <c r="AA1516">
        <v>24</v>
      </c>
      <c r="AB1516">
        <v>50</v>
      </c>
      <c r="AD1516" s="1">
        <v>42278.625</v>
      </c>
      <c r="AE1516">
        <v>74</v>
      </c>
      <c r="AF1516">
        <v>250</v>
      </c>
      <c r="AH1516" s="1">
        <v>42278.625</v>
      </c>
      <c r="AI1516">
        <v>76</v>
      </c>
      <c r="AJ1516">
        <v>100</v>
      </c>
      <c r="AL1516" s="1">
        <v>42278.625</v>
      </c>
      <c r="AM1516">
        <v>10</v>
      </c>
      <c r="AN1516">
        <v>50</v>
      </c>
      <c r="AP1516" s="1">
        <v>42278.625</v>
      </c>
      <c r="AQ1516">
        <v>143</v>
      </c>
      <c r="AR1516">
        <v>150</v>
      </c>
      <c r="AT1516" s="1">
        <v>42278.625</v>
      </c>
      <c r="AU1516">
        <v>40</v>
      </c>
      <c r="AV1516">
        <v>100</v>
      </c>
      <c r="AX1516" s="1">
        <v>42278.625</v>
      </c>
      <c r="AY1516">
        <v>26</v>
      </c>
      <c r="AZ1516">
        <v>50</v>
      </c>
      <c r="BB1516" s="1">
        <v>42278.625</v>
      </c>
      <c r="BC1516">
        <v>43</v>
      </c>
      <c r="BD1516">
        <v>125</v>
      </c>
      <c r="BF1516" s="1">
        <v>42278.625</v>
      </c>
      <c r="BG1516">
        <v>16</v>
      </c>
      <c r="BH1516">
        <v>75</v>
      </c>
      <c r="BJ1516" s="1">
        <v>42278.625</v>
      </c>
      <c r="BK1516">
        <v>10</v>
      </c>
      <c r="BL1516">
        <v>50</v>
      </c>
      <c r="BN1516" s="1">
        <v>42278.625</v>
      </c>
      <c r="BO1516">
        <v>24</v>
      </c>
      <c r="BP1516">
        <v>50</v>
      </c>
      <c r="BR1516" s="1"/>
      <c r="BV1516" s="1"/>
      <c r="BZ1516" s="1"/>
      <c r="CD1516" s="1"/>
      <c r="CH1516" s="1"/>
      <c r="CL1516" s="1"/>
      <c r="CP1516" s="1"/>
      <c r="CT1516" s="1"/>
      <c r="CX1516" s="1"/>
      <c r="DB1516" s="1"/>
      <c r="DF1516" s="1"/>
      <c r="DJ1516" s="1"/>
      <c r="DN1516" s="1"/>
      <c r="DR1516" s="1"/>
      <c r="DV1516" s="1"/>
      <c r="DZ1516" s="1"/>
      <c r="ED1516" s="1"/>
      <c r="EH1516" s="1"/>
      <c r="EL1516" s="1"/>
      <c r="EP1516" s="1"/>
      <c r="ET1516" s="1"/>
      <c r="EX1516" s="1"/>
      <c r="FB1516" s="1"/>
      <c r="FF1516" s="1"/>
      <c r="FJ1516" s="1"/>
      <c r="FN1516" s="1"/>
      <c r="FR1516" s="1"/>
      <c r="FV1516" s="1"/>
      <c r="FZ1516" s="1"/>
      <c r="GD1516" s="1"/>
      <c r="GH1516" s="1"/>
      <c r="GL1516" s="1"/>
      <c r="GP1516" s="1"/>
      <c r="GT1516" s="1"/>
      <c r="GX1516" s="1"/>
      <c r="HB1516" s="1"/>
      <c r="HF1516" s="1"/>
      <c r="HJ1516" s="1"/>
      <c r="HN1516" s="1"/>
      <c r="HR1516" s="1"/>
      <c r="HV1516" s="1"/>
      <c r="HZ1516" s="1"/>
      <c r="ID1516" s="1"/>
      <c r="IH1516" s="1"/>
      <c r="IL1516" s="1"/>
      <c r="IP1516" s="1"/>
      <c r="IT1516" s="1"/>
      <c r="IX1516" s="1"/>
      <c r="JB1516" s="1"/>
      <c r="JF1516" s="1"/>
      <c r="JJ1516" s="1"/>
      <c r="JN1516" s="1"/>
      <c r="JR1516" s="1"/>
      <c r="JV1516" s="1"/>
      <c r="JZ1516" s="1"/>
      <c r="KD1516" s="1"/>
      <c r="KH1516" s="1"/>
      <c r="KL1516" s="1"/>
      <c r="KP1516" s="1"/>
      <c r="KT1516" s="1"/>
      <c r="KX1516" s="1"/>
      <c r="LB1516" s="1"/>
      <c r="LF1516" s="1"/>
      <c r="LJ1516" s="1"/>
      <c r="LN1516" s="1"/>
      <c r="LR1516" s="1"/>
    </row>
    <row r="1517" spans="6:330">
      <c r="F1517" s="1">
        <v>42278.666666666664</v>
      </c>
      <c r="G1517">
        <v>302</v>
      </c>
      <c r="H1517">
        <v>250</v>
      </c>
      <c r="J1517" s="1">
        <v>42278.666666666664</v>
      </c>
      <c r="K1517">
        <v>64</v>
      </c>
      <c r="L1517">
        <v>150</v>
      </c>
      <c r="N1517" s="1">
        <v>42278.666666666664</v>
      </c>
      <c r="O1517">
        <v>53</v>
      </c>
      <c r="P1517">
        <v>75</v>
      </c>
      <c r="R1517" s="1">
        <v>42278.666666666664</v>
      </c>
      <c r="S1517">
        <v>54</v>
      </c>
      <c r="T1517">
        <v>100</v>
      </c>
      <c r="V1517" s="1">
        <v>42278.666666666664</v>
      </c>
      <c r="W1517">
        <v>24</v>
      </c>
      <c r="X1517">
        <v>75</v>
      </c>
      <c r="Z1517" s="1">
        <v>42278.666666666664</v>
      </c>
      <c r="AA1517">
        <v>26</v>
      </c>
      <c r="AB1517">
        <v>50</v>
      </c>
      <c r="AD1517" s="1">
        <v>42278.666666666664</v>
      </c>
      <c r="AE1517">
        <v>85</v>
      </c>
      <c r="AF1517">
        <v>250</v>
      </c>
      <c r="AH1517" s="1">
        <v>42278.666666666664</v>
      </c>
      <c r="AI1517">
        <v>90</v>
      </c>
      <c r="AJ1517">
        <v>100</v>
      </c>
      <c r="AL1517" s="1">
        <v>42278.666666666664</v>
      </c>
      <c r="AM1517">
        <v>9</v>
      </c>
      <c r="AN1517">
        <v>50</v>
      </c>
      <c r="AP1517" s="1">
        <v>42278.666666666664</v>
      </c>
      <c r="AQ1517">
        <v>138</v>
      </c>
      <c r="AR1517">
        <v>150</v>
      </c>
      <c r="AT1517" s="1">
        <v>42278.666666666664</v>
      </c>
      <c r="AU1517">
        <v>45</v>
      </c>
      <c r="AV1517">
        <v>100</v>
      </c>
      <c r="AX1517" s="1">
        <v>42278.666666666664</v>
      </c>
      <c r="AY1517">
        <v>25</v>
      </c>
      <c r="AZ1517">
        <v>50</v>
      </c>
      <c r="BB1517" s="1">
        <v>42278.666666666664</v>
      </c>
      <c r="BC1517">
        <v>50</v>
      </c>
      <c r="BD1517">
        <v>125</v>
      </c>
      <c r="BF1517" s="1">
        <v>42278.666666666664</v>
      </c>
      <c r="BG1517">
        <v>13</v>
      </c>
      <c r="BH1517">
        <v>75</v>
      </c>
      <c r="BJ1517" s="1">
        <v>42278.666666666664</v>
      </c>
      <c r="BK1517">
        <v>13</v>
      </c>
      <c r="BL1517">
        <v>50</v>
      </c>
      <c r="BN1517" s="1">
        <v>42278.666666666664</v>
      </c>
      <c r="BO1517">
        <v>26</v>
      </c>
      <c r="BP1517">
        <v>50</v>
      </c>
      <c r="BR1517" s="1"/>
      <c r="BV1517" s="1"/>
      <c r="BZ1517" s="1"/>
      <c r="CD1517" s="1"/>
      <c r="CH1517" s="1"/>
      <c r="CL1517" s="1"/>
      <c r="CP1517" s="1"/>
      <c r="CT1517" s="1"/>
      <c r="CX1517" s="1"/>
      <c r="DB1517" s="1"/>
      <c r="DF1517" s="1"/>
      <c r="DJ1517" s="1"/>
      <c r="DN1517" s="1"/>
      <c r="DR1517" s="1"/>
      <c r="DV1517" s="1"/>
      <c r="DZ1517" s="1"/>
      <c r="ED1517" s="1"/>
      <c r="EH1517" s="1"/>
      <c r="EL1517" s="1"/>
      <c r="EP1517" s="1"/>
      <c r="ET1517" s="1"/>
      <c r="EX1517" s="1"/>
      <c r="FB1517" s="1"/>
      <c r="FF1517" s="1"/>
      <c r="FJ1517" s="1"/>
      <c r="FN1517" s="1"/>
      <c r="FR1517" s="1"/>
      <c r="FV1517" s="1"/>
      <c r="FZ1517" s="1"/>
      <c r="GD1517" s="1"/>
      <c r="GH1517" s="1"/>
      <c r="GL1517" s="1"/>
      <c r="GP1517" s="1"/>
      <c r="GT1517" s="1"/>
      <c r="GX1517" s="1"/>
      <c r="HB1517" s="1"/>
      <c r="HF1517" s="1"/>
      <c r="HJ1517" s="1"/>
      <c r="HN1517" s="1"/>
      <c r="HR1517" s="1"/>
      <c r="HV1517" s="1"/>
      <c r="HZ1517" s="1"/>
      <c r="ID1517" s="1"/>
      <c r="IH1517" s="1"/>
      <c r="IL1517" s="1"/>
      <c r="IP1517" s="1"/>
      <c r="IT1517" s="1"/>
      <c r="IX1517" s="1"/>
      <c r="JB1517" s="1"/>
      <c r="JF1517" s="1"/>
      <c r="JJ1517" s="1"/>
      <c r="JN1517" s="1"/>
      <c r="JR1517" s="1"/>
      <c r="JV1517" s="1"/>
      <c r="JZ1517" s="1"/>
      <c r="KD1517" s="1"/>
      <c r="KH1517" s="1"/>
      <c r="KL1517" s="1"/>
      <c r="KP1517" s="1"/>
      <c r="KT1517" s="1"/>
      <c r="KX1517" s="1"/>
      <c r="LB1517" s="1"/>
      <c r="LF1517" s="1"/>
      <c r="LJ1517" s="1"/>
      <c r="LN1517" s="1"/>
      <c r="LR1517" s="1"/>
    </row>
    <row r="1518" spans="6:330">
      <c r="F1518" s="1">
        <v>42278.708333333336</v>
      </c>
      <c r="G1518">
        <v>280</v>
      </c>
      <c r="H1518">
        <v>250</v>
      </c>
      <c r="J1518" s="1">
        <v>42278.708333333336</v>
      </c>
      <c r="K1518">
        <v>70</v>
      </c>
      <c r="L1518">
        <v>150</v>
      </c>
      <c r="N1518" s="1">
        <v>42278.708333333336</v>
      </c>
      <c r="O1518">
        <v>44</v>
      </c>
      <c r="P1518">
        <v>75</v>
      </c>
      <c r="R1518" s="1">
        <v>42278.708333333336</v>
      </c>
      <c r="S1518">
        <v>54</v>
      </c>
      <c r="T1518">
        <v>100</v>
      </c>
      <c r="V1518" s="1">
        <v>42278.708333333336</v>
      </c>
      <c r="W1518">
        <v>26</v>
      </c>
      <c r="X1518">
        <v>75</v>
      </c>
      <c r="Z1518" s="1">
        <v>42278.708333333336</v>
      </c>
      <c r="AA1518">
        <v>29</v>
      </c>
      <c r="AB1518">
        <v>50</v>
      </c>
      <c r="AD1518" s="1">
        <v>42278.708333333336</v>
      </c>
      <c r="AE1518">
        <v>79</v>
      </c>
      <c r="AF1518">
        <v>250</v>
      </c>
      <c r="AH1518" s="1">
        <v>42278.708333333336</v>
      </c>
      <c r="AI1518">
        <v>72</v>
      </c>
      <c r="AJ1518">
        <v>100</v>
      </c>
      <c r="AL1518" s="1">
        <v>42278.708333333336</v>
      </c>
      <c r="AM1518">
        <v>13</v>
      </c>
      <c r="AN1518">
        <v>50</v>
      </c>
      <c r="AP1518" s="1">
        <v>42278.708333333336</v>
      </c>
      <c r="AQ1518">
        <v>151</v>
      </c>
      <c r="AR1518">
        <v>150</v>
      </c>
      <c r="AT1518" s="1">
        <v>42278.708333333336</v>
      </c>
      <c r="AU1518">
        <v>37</v>
      </c>
      <c r="AV1518">
        <v>100</v>
      </c>
      <c r="AX1518" s="1">
        <v>42278.708333333336</v>
      </c>
      <c r="AY1518">
        <v>22</v>
      </c>
      <c r="AZ1518">
        <v>50</v>
      </c>
      <c r="BB1518" s="1">
        <v>42278.708333333336</v>
      </c>
      <c r="BC1518">
        <v>62</v>
      </c>
      <c r="BD1518">
        <v>125</v>
      </c>
      <c r="BF1518" s="1">
        <v>42278.708333333336</v>
      </c>
      <c r="BG1518">
        <v>14</v>
      </c>
      <c r="BH1518">
        <v>75</v>
      </c>
      <c r="BJ1518" s="1">
        <v>42278.708333333336</v>
      </c>
      <c r="BK1518">
        <v>19</v>
      </c>
      <c r="BL1518">
        <v>50</v>
      </c>
      <c r="BN1518" s="1">
        <v>42278.708333333336</v>
      </c>
      <c r="BO1518">
        <v>29</v>
      </c>
      <c r="BP1518">
        <v>50</v>
      </c>
      <c r="BR1518" s="1"/>
      <c r="BV1518" s="1"/>
      <c r="BZ1518" s="1"/>
      <c r="CD1518" s="1"/>
      <c r="CH1518" s="1"/>
      <c r="CL1518" s="1"/>
      <c r="CP1518" s="1"/>
      <c r="CT1518" s="1"/>
      <c r="CX1518" s="1"/>
      <c r="DB1518" s="1"/>
      <c r="DF1518" s="1"/>
      <c r="DJ1518" s="1"/>
      <c r="DN1518" s="1"/>
      <c r="DR1518" s="1"/>
      <c r="DV1518" s="1"/>
      <c r="DZ1518" s="1"/>
      <c r="ED1518" s="1"/>
      <c r="EH1518" s="1"/>
      <c r="EL1518" s="1"/>
      <c r="EP1518" s="1"/>
      <c r="ET1518" s="1"/>
      <c r="EX1518" s="1"/>
      <c r="FB1518" s="1"/>
      <c r="FF1518" s="1"/>
      <c r="FJ1518" s="1"/>
      <c r="FN1518" s="1"/>
      <c r="FR1518" s="1"/>
      <c r="FV1518" s="1"/>
      <c r="FZ1518" s="1"/>
      <c r="GD1518" s="1"/>
      <c r="GH1518" s="1"/>
      <c r="GL1518" s="1"/>
      <c r="GP1518" s="1"/>
      <c r="GT1518" s="1"/>
      <c r="GX1518" s="1"/>
      <c r="HB1518" s="1"/>
      <c r="HF1518" s="1"/>
      <c r="HJ1518" s="1"/>
      <c r="HN1518" s="1"/>
      <c r="HR1518" s="1"/>
      <c r="HV1518" s="1"/>
      <c r="HZ1518" s="1"/>
      <c r="ID1518" s="1"/>
      <c r="IH1518" s="1"/>
      <c r="IL1518" s="1"/>
      <c r="IP1518" s="1"/>
      <c r="IT1518" s="1"/>
      <c r="IX1518" s="1"/>
      <c r="JB1518" s="1"/>
      <c r="JF1518" s="1"/>
      <c r="JJ1518" s="1"/>
      <c r="JN1518" s="1"/>
      <c r="JR1518" s="1"/>
      <c r="JV1518" s="1"/>
      <c r="JZ1518" s="1"/>
      <c r="KD1518" s="1"/>
      <c r="KH1518" s="1"/>
      <c r="KL1518" s="1"/>
      <c r="KP1518" s="1"/>
      <c r="KT1518" s="1"/>
      <c r="KX1518" s="1"/>
      <c r="LB1518" s="1"/>
      <c r="LF1518" s="1"/>
      <c r="LJ1518" s="1"/>
      <c r="LN1518" s="1"/>
      <c r="LR1518" s="1"/>
    </row>
    <row r="1519" spans="6:330">
      <c r="F1519" s="1">
        <v>42278.75</v>
      </c>
      <c r="G1519">
        <v>225</v>
      </c>
      <c r="H1519">
        <v>250</v>
      </c>
      <c r="J1519" s="1">
        <v>42278.75</v>
      </c>
      <c r="K1519">
        <v>59</v>
      </c>
      <c r="L1519">
        <v>150</v>
      </c>
      <c r="N1519" s="1">
        <v>42278.75</v>
      </c>
      <c r="O1519">
        <v>52</v>
      </c>
      <c r="P1519">
        <v>75</v>
      </c>
      <c r="R1519" s="1">
        <v>42278.75</v>
      </c>
      <c r="S1519">
        <v>51</v>
      </c>
      <c r="T1519">
        <v>100</v>
      </c>
      <c r="V1519" s="1">
        <v>42278.75</v>
      </c>
      <c r="W1519">
        <v>22</v>
      </c>
      <c r="X1519">
        <v>75</v>
      </c>
      <c r="Z1519" s="1">
        <v>42278.75</v>
      </c>
      <c r="AA1519">
        <v>31</v>
      </c>
      <c r="AB1519">
        <v>50</v>
      </c>
      <c r="AD1519" s="1">
        <v>42278.75</v>
      </c>
      <c r="AE1519">
        <v>69</v>
      </c>
      <c r="AF1519">
        <v>250</v>
      </c>
      <c r="AH1519" s="1">
        <v>42278.75</v>
      </c>
      <c r="AI1519">
        <v>57</v>
      </c>
      <c r="AJ1519">
        <v>100</v>
      </c>
      <c r="AL1519" s="1">
        <v>42278.75</v>
      </c>
      <c r="AM1519">
        <v>16</v>
      </c>
      <c r="AN1519">
        <v>50</v>
      </c>
      <c r="AP1519" s="1">
        <v>42278.75</v>
      </c>
      <c r="AQ1519">
        <v>169</v>
      </c>
      <c r="AR1519">
        <v>150</v>
      </c>
      <c r="AT1519" s="1">
        <v>42278.75</v>
      </c>
      <c r="AU1519">
        <v>37</v>
      </c>
      <c r="AV1519">
        <v>100</v>
      </c>
      <c r="AX1519" s="1">
        <v>42278.75</v>
      </c>
      <c r="AY1519">
        <v>27</v>
      </c>
      <c r="AZ1519">
        <v>50</v>
      </c>
      <c r="BB1519" s="1">
        <v>42278.75</v>
      </c>
      <c r="BC1519">
        <v>64</v>
      </c>
      <c r="BD1519">
        <v>125</v>
      </c>
      <c r="BF1519" s="1">
        <v>42278.75</v>
      </c>
      <c r="BG1519">
        <v>12</v>
      </c>
      <c r="BH1519">
        <v>75</v>
      </c>
      <c r="BJ1519" s="1">
        <v>42278.75</v>
      </c>
      <c r="BK1519">
        <v>22</v>
      </c>
      <c r="BL1519">
        <v>50</v>
      </c>
      <c r="BN1519" s="1">
        <v>42278.75</v>
      </c>
      <c r="BO1519">
        <v>31</v>
      </c>
      <c r="BP1519">
        <v>50</v>
      </c>
      <c r="BR1519" s="1"/>
      <c r="BV1519" s="1"/>
      <c r="BZ1519" s="1"/>
      <c r="CD1519" s="1"/>
      <c r="CH1519" s="1"/>
      <c r="CL1519" s="1"/>
      <c r="CP1519" s="1"/>
      <c r="CT1519" s="1"/>
      <c r="CX1519" s="1"/>
      <c r="DB1519" s="1"/>
      <c r="DF1519" s="1"/>
      <c r="DJ1519" s="1"/>
      <c r="DN1519" s="1"/>
      <c r="DR1519" s="1"/>
      <c r="DV1519" s="1"/>
      <c r="DZ1519" s="1"/>
      <c r="ED1519" s="1"/>
      <c r="EH1519" s="1"/>
      <c r="EL1519" s="1"/>
      <c r="EP1519" s="1"/>
      <c r="ET1519" s="1"/>
      <c r="EX1519" s="1"/>
      <c r="FB1519" s="1"/>
      <c r="FF1519" s="1"/>
      <c r="FJ1519" s="1"/>
      <c r="FN1519" s="1"/>
      <c r="FR1519" s="1"/>
      <c r="FV1519" s="1"/>
      <c r="FZ1519" s="1"/>
      <c r="GD1519" s="1"/>
      <c r="GH1519" s="1"/>
      <c r="GL1519" s="1"/>
      <c r="GP1519" s="1"/>
      <c r="GT1519" s="1"/>
      <c r="GX1519" s="1"/>
      <c r="HB1519" s="1"/>
      <c r="HF1519" s="1"/>
      <c r="HJ1519" s="1"/>
      <c r="HN1519" s="1"/>
      <c r="HR1519" s="1"/>
      <c r="HV1519" s="1"/>
      <c r="HZ1519" s="1"/>
      <c r="ID1519" s="1"/>
      <c r="IH1519" s="1"/>
      <c r="IL1519" s="1"/>
      <c r="IP1519" s="1"/>
      <c r="IT1519" s="1"/>
      <c r="IX1519" s="1"/>
      <c r="JB1519" s="1"/>
      <c r="JF1519" s="1"/>
      <c r="JJ1519" s="1"/>
      <c r="JN1519" s="1"/>
      <c r="JR1519" s="1"/>
      <c r="JV1519" s="1"/>
      <c r="JZ1519" s="1"/>
      <c r="KD1519" s="1"/>
      <c r="KH1519" s="1"/>
      <c r="KL1519" s="1"/>
      <c r="KP1519" s="1"/>
      <c r="KT1519" s="1"/>
      <c r="KX1519" s="1"/>
      <c r="LB1519" s="1"/>
      <c r="LF1519" s="1"/>
      <c r="LJ1519" s="1"/>
      <c r="LN1519" s="1"/>
      <c r="LR1519" s="1"/>
    </row>
    <row r="1520" spans="6:330">
      <c r="F1520" s="1">
        <v>42278.791666666664</v>
      </c>
      <c r="G1520">
        <v>159</v>
      </c>
      <c r="H1520">
        <v>250</v>
      </c>
      <c r="J1520" s="1">
        <v>42278.791666666664</v>
      </c>
      <c r="K1520">
        <v>66</v>
      </c>
      <c r="L1520">
        <v>150</v>
      </c>
      <c r="N1520" s="1">
        <v>42278.791666666664</v>
      </c>
      <c r="O1520">
        <v>59</v>
      </c>
      <c r="P1520">
        <v>75</v>
      </c>
      <c r="R1520" s="1">
        <v>42278.791666666664</v>
      </c>
      <c r="S1520">
        <v>63</v>
      </c>
      <c r="T1520">
        <v>100</v>
      </c>
      <c r="V1520" s="1">
        <v>42278.791666666664</v>
      </c>
      <c r="W1520">
        <v>24</v>
      </c>
      <c r="X1520">
        <v>75</v>
      </c>
      <c r="Z1520" s="1">
        <v>42278.791666666664</v>
      </c>
      <c r="AA1520">
        <v>34</v>
      </c>
      <c r="AB1520">
        <v>50</v>
      </c>
      <c r="AD1520" s="1">
        <v>42278.791666666664</v>
      </c>
      <c r="AE1520">
        <v>77</v>
      </c>
      <c r="AF1520">
        <v>250</v>
      </c>
      <c r="AH1520" s="1">
        <v>42278.791666666664</v>
      </c>
      <c r="AI1520">
        <v>14</v>
      </c>
      <c r="AJ1520">
        <v>100</v>
      </c>
      <c r="AL1520" s="1">
        <v>42278.791666666664</v>
      </c>
      <c r="AM1520">
        <v>18</v>
      </c>
      <c r="AN1520">
        <v>50</v>
      </c>
      <c r="AP1520" s="1">
        <v>42278.791666666664</v>
      </c>
      <c r="AQ1520">
        <v>153</v>
      </c>
      <c r="AR1520">
        <v>150</v>
      </c>
      <c r="AT1520" s="1">
        <v>42278.791666666664</v>
      </c>
      <c r="AU1520">
        <v>21</v>
      </c>
      <c r="AV1520">
        <v>100</v>
      </c>
      <c r="AX1520" s="1">
        <v>42278.791666666664</v>
      </c>
      <c r="AY1520">
        <v>30</v>
      </c>
      <c r="AZ1520">
        <v>50</v>
      </c>
      <c r="BB1520" s="1">
        <v>42278.791666666664</v>
      </c>
      <c r="BC1520">
        <v>82</v>
      </c>
      <c r="BD1520">
        <v>125</v>
      </c>
      <c r="BF1520" s="1">
        <v>42278.791666666664</v>
      </c>
      <c r="BG1520">
        <v>13</v>
      </c>
      <c r="BH1520">
        <v>75</v>
      </c>
      <c r="BJ1520" s="1">
        <v>42278.791666666664</v>
      </c>
      <c r="BK1520">
        <v>16</v>
      </c>
      <c r="BL1520">
        <v>50</v>
      </c>
      <c r="BN1520" s="1">
        <v>42278.791666666664</v>
      </c>
      <c r="BO1520">
        <v>34</v>
      </c>
      <c r="BP1520">
        <v>50</v>
      </c>
      <c r="BR1520" s="1"/>
      <c r="BV1520" s="1"/>
      <c r="BZ1520" s="1"/>
      <c r="CD1520" s="1"/>
      <c r="CH1520" s="1"/>
      <c r="CL1520" s="1"/>
      <c r="CP1520" s="1"/>
      <c r="CT1520" s="1"/>
      <c r="CX1520" s="1"/>
      <c r="DB1520" s="1"/>
      <c r="DF1520" s="1"/>
      <c r="DJ1520" s="1"/>
      <c r="DN1520" s="1"/>
      <c r="DR1520" s="1"/>
      <c r="DV1520" s="1"/>
      <c r="DZ1520" s="1"/>
      <c r="ED1520" s="1"/>
      <c r="EH1520" s="1"/>
      <c r="EL1520" s="1"/>
      <c r="EP1520" s="1"/>
      <c r="ET1520" s="1"/>
      <c r="EX1520" s="1"/>
      <c r="FB1520" s="1"/>
      <c r="FF1520" s="1"/>
      <c r="FJ1520" s="1"/>
      <c r="FN1520" s="1"/>
      <c r="FR1520" s="1"/>
      <c r="FV1520" s="1"/>
      <c r="FZ1520" s="1"/>
      <c r="GD1520" s="1"/>
      <c r="GH1520" s="1"/>
      <c r="GL1520" s="1"/>
      <c r="GP1520" s="1"/>
      <c r="GT1520" s="1"/>
      <c r="GX1520" s="1"/>
      <c r="HB1520" s="1"/>
      <c r="HF1520" s="1"/>
      <c r="HJ1520" s="1"/>
      <c r="HN1520" s="1"/>
      <c r="HR1520" s="1"/>
      <c r="HV1520" s="1"/>
      <c r="HZ1520" s="1"/>
      <c r="ID1520" s="1"/>
      <c r="IH1520" s="1"/>
      <c r="IL1520" s="1"/>
      <c r="IP1520" s="1"/>
      <c r="IT1520" s="1"/>
      <c r="IX1520" s="1"/>
      <c r="JB1520" s="1"/>
      <c r="JF1520" s="1"/>
      <c r="JJ1520" s="1"/>
      <c r="JN1520" s="1"/>
      <c r="JR1520" s="1"/>
      <c r="JV1520" s="1"/>
      <c r="JZ1520" s="1"/>
      <c r="KD1520" s="1"/>
      <c r="KH1520" s="1"/>
      <c r="KL1520" s="1"/>
      <c r="KP1520" s="1"/>
      <c r="KT1520" s="1"/>
      <c r="KX1520" s="1"/>
      <c r="LB1520" s="1"/>
      <c r="LF1520" s="1"/>
      <c r="LJ1520" s="1"/>
      <c r="LN1520" s="1"/>
      <c r="LR1520" s="1"/>
    </row>
    <row r="1521" spans="6:330">
      <c r="F1521" s="1">
        <v>42278.833333333336</v>
      </c>
      <c r="G1521">
        <v>124</v>
      </c>
      <c r="H1521">
        <v>250</v>
      </c>
      <c r="J1521" s="1">
        <v>42278.833333333336</v>
      </c>
      <c r="K1521">
        <v>70</v>
      </c>
      <c r="L1521">
        <v>150</v>
      </c>
      <c r="N1521" s="1">
        <v>42278.833333333336</v>
      </c>
      <c r="O1521">
        <v>54</v>
      </c>
      <c r="P1521">
        <v>75</v>
      </c>
      <c r="R1521" s="1">
        <v>42278.833333333336</v>
      </c>
      <c r="S1521">
        <v>65</v>
      </c>
      <c r="T1521">
        <v>100</v>
      </c>
      <c r="V1521" s="1">
        <v>42278.833333333336</v>
      </c>
      <c r="W1521">
        <v>26</v>
      </c>
      <c r="X1521">
        <v>75</v>
      </c>
      <c r="Z1521" s="1">
        <v>42278.833333333336</v>
      </c>
      <c r="AA1521">
        <v>34</v>
      </c>
      <c r="AB1521">
        <v>50</v>
      </c>
      <c r="AD1521" s="1">
        <v>42278.833333333336</v>
      </c>
      <c r="AE1521">
        <v>70</v>
      </c>
      <c r="AF1521">
        <v>250</v>
      </c>
      <c r="AH1521" s="1">
        <v>42278.833333333336</v>
      </c>
      <c r="AI1521">
        <v>12</v>
      </c>
      <c r="AJ1521">
        <v>100</v>
      </c>
      <c r="AL1521" s="1">
        <v>42278.833333333336</v>
      </c>
      <c r="AM1521">
        <v>13</v>
      </c>
      <c r="AN1521">
        <v>50</v>
      </c>
      <c r="AP1521" s="1">
        <v>42278.833333333336</v>
      </c>
      <c r="AQ1521">
        <v>196</v>
      </c>
      <c r="AR1521">
        <v>150</v>
      </c>
      <c r="AT1521" s="1">
        <v>42278.833333333336</v>
      </c>
      <c r="AU1521">
        <v>26</v>
      </c>
      <c r="AV1521">
        <v>100</v>
      </c>
      <c r="AX1521" s="1">
        <v>42278.833333333336</v>
      </c>
      <c r="AY1521">
        <v>43</v>
      </c>
      <c r="AZ1521">
        <v>50</v>
      </c>
      <c r="BB1521" s="1">
        <v>42278.833333333336</v>
      </c>
      <c r="BC1521">
        <v>70</v>
      </c>
      <c r="BD1521">
        <v>125</v>
      </c>
      <c r="BF1521" s="1">
        <v>42278.833333333336</v>
      </c>
      <c r="BG1521">
        <v>10</v>
      </c>
      <c r="BH1521">
        <v>75</v>
      </c>
      <c r="BJ1521" s="1">
        <v>42278.833333333336</v>
      </c>
      <c r="BK1521">
        <v>11</v>
      </c>
      <c r="BL1521">
        <v>50</v>
      </c>
      <c r="BN1521" s="1">
        <v>42278.833333333336</v>
      </c>
      <c r="BO1521">
        <v>34</v>
      </c>
      <c r="BP1521">
        <v>50</v>
      </c>
      <c r="BR1521" s="1"/>
      <c r="BV1521" s="1"/>
      <c r="BZ1521" s="1"/>
      <c r="CD1521" s="1"/>
      <c r="CH1521" s="1"/>
      <c r="CL1521" s="1"/>
      <c r="CP1521" s="1"/>
      <c r="CT1521" s="1"/>
      <c r="CX1521" s="1"/>
      <c r="DB1521" s="1"/>
      <c r="DF1521" s="1"/>
      <c r="DJ1521" s="1"/>
      <c r="DN1521" s="1"/>
      <c r="DR1521" s="1"/>
      <c r="DV1521" s="1"/>
      <c r="DZ1521" s="1"/>
      <c r="ED1521" s="1"/>
      <c r="EH1521" s="1"/>
      <c r="EL1521" s="1"/>
      <c r="EP1521" s="1"/>
      <c r="ET1521" s="1"/>
      <c r="EX1521" s="1"/>
      <c r="FB1521" s="1"/>
      <c r="FF1521" s="1"/>
      <c r="FJ1521" s="1"/>
      <c r="FN1521" s="1"/>
      <c r="FR1521" s="1"/>
      <c r="FV1521" s="1"/>
      <c r="FZ1521" s="1"/>
      <c r="GD1521" s="1"/>
      <c r="GH1521" s="1"/>
      <c r="GL1521" s="1"/>
      <c r="GP1521" s="1"/>
      <c r="GT1521" s="1"/>
      <c r="GX1521" s="1"/>
      <c r="HB1521" s="1"/>
      <c r="HF1521" s="1"/>
      <c r="HJ1521" s="1"/>
      <c r="HN1521" s="1"/>
      <c r="HR1521" s="1"/>
      <c r="HV1521" s="1"/>
      <c r="HZ1521" s="1"/>
      <c r="ID1521" s="1"/>
      <c r="IH1521" s="1"/>
      <c r="IL1521" s="1"/>
      <c r="IP1521" s="1"/>
      <c r="IT1521" s="1"/>
      <c r="IX1521" s="1"/>
      <c r="JB1521" s="1"/>
      <c r="JF1521" s="1"/>
      <c r="JJ1521" s="1"/>
      <c r="JN1521" s="1"/>
      <c r="JR1521" s="1"/>
      <c r="JV1521" s="1"/>
      <c r="JZ1521" s="1"/>
      <c r="KD1521" s="1"/>
      <c r="KH1521" s="1"/>
      <c r="KL1521" s="1"/>
      <c r="KP1521" s="1"/>
      <c r="KT1521" s="1"/>
      <c r="KX1521" s="1"/>
      <c r="LB1521" s="1"/>
      <c r="LF1521" s="1"/>
      <c r="LJ1521" s="1"/>
      <c r="LN1521" s="1"/>
      <c r="LR1521" s="1"/>
    </row>
    <row r="1522" spans="6:330">
      <c r="F1522" s="1">
        <v>42278.875</v>
      </c>
      <c r="G1522">
        <v>136</v>
      </c>
      <c r="H1522">
        <v>250</v>
      </c>
      <c r="J1522" s="1">
        <v>42278.875</v>
      </c>
      <c r="K1522">
        <v>66</v>
      </c>
      <c r="L1522">
        <v>150</v>
      </c>
      <c r="N1522" s="1">
        <v>42278.875</v>
      </c>
      <c r="O1522">
        <v>42</v>
      </c>
      <c r="P1522">
        <v>75</v>
      </c>
      <c r="R1522" s="1">
        <v>42278.875</v>
      </c>
      <c r="S1522">
        <v>50</v>
      </c>
      <c r="T1522">
        <v>100</v>
      </c>
      <c r="V1522" s="1">
        <v>42278.875</v>
      </c>
      <c r="W1522">
        <v>34</v>
      </c>
      <c r="X1522">
        <v>75</v>
      </c>
      <c r="Z1522" s="1">
        <v>42278.875</v>
      </c>
      <c r="AA1522">
        <v>29</v>
      </c>
      <c r="AB1522">
        <v>50</v>
      </c>
      <c r="AD1522" s="1">
        <v>42278.875</v>
      </c>
      <c r="AE1522">
        <v>33</v>
      </c>
      <c r="AF1522">
        <v>250</v>
      </c>
      <c r="AH1522" s="1">
        <v>42278.875</v>
      </c>
      <c r="AI1522">
        <v>7</v>
      </c>
      <c r="AJ1522">
        <v>100</v>
      </c>
      <c r="AL1522" s="1">
        <v>42278.875</v>
      </c>
      <c r="AM1522">
        <v>12</v>
      </c>
      <c r="AN1522">
        <v>50</v>
      </c>
      <c r="AP1522" s="1">
        <v>42278.875</v>
      </c>
      <c r="AQ1522">
        <v>202</v>
      </c>
      <c r="AR1522">
        <v>150</v>
      </c>
      <c r="AT1522" s="1">
        <v>42278.875</v>
      </c>
      <c r="AU1522">
        <v>28</v>
      </c>
      <c r="AV1522">
        <v>100</v>
      </c>
      <c r="AX1522" s="1">
        <v>42278.875</v>
      </c>
      <c r="AY1522">
        <v>40</v>
      </c>
      <c r="AZ1522">
        <v>50</v>
      </c>
      <c r="BB1522" s="1">
        <v>42278.875</v>
      </c>
      <c r="BC1522">
        <v>64</v>
      </c>
      <c r="BD1522">
        <v>125</v>
      </c>
      <c r="BF1522" s="1">
        <v>42278.875</v>
      </c>
      <c r="BG1522">
        <v>11</v>
      </c>
      <c r="BH1522">
        <v>75</v>
      </c>
      <c r="BJ1522" s="1">
        <v>42278.875</v>
      </c>
      <c r="BK1522">
        <v>10</v>
      </c>
      <c r="BL1522">
        <v>50</v>
      </c>
      <c r="BN1522" s="1">
        <v>42278.875</v>
      </c>
      <c r="BO1522">
        <v>29</v>
      </c>
      <c r="BP1522">
        <v>50</v>
      </c>
      <c r="BR1522" s="1"/>
      <c r="BV1522" s="1"/>
      <c r="BZ1522" s="1"/>
      <c r="CD1522" s="1"/>
      <c r="CH1522" s="1"/>
      <c r="CL1522" s="1"/>
      <c r="CP1522" s="1"/>
      <c r="CT1522" s="1"/>
      <c r="CX1522" s="1"/>
      <c r="DB1522" s="1"/>
      <c r="DF1522" s="1"/>
      <c r="DJ1522" s="1"/>
      <c r="DN1522" s="1"/>
      <c r="DR1522" s="1"/>
      <c r="DV1522" s="1"/>
      <c r="DZ1522" s="1"/>
      <c r="ED1522" s="1"/>
      <c r="EH1522" s="1"/>
      <c r="EL1522" s="1"/>
      <c r="EP1522" s="1"/>
      <c r="ET1522" s="1"/>
      <c r="EX1522" s="1"/>
      <c r="FB1522" s="1"/>
      <c r="FF1522" s="1"/>
      <c r="FJ1522" s="1"/>
      <c r="FN1522" s="1"/>
      <c r="FR1522" s="1"/>
      <c r="FV1522" s="1"/>
      <c r="FZ1522" s="1"/>
      <c r="GD1522" s="1"/>
      <c r="GH1522" s="1"/>
      <c r="GL1522" s="1"/>
      <c r="GP1522" s="1"/>
      <c r="GT1522" s="1"/>
      <c r="GX1522" s="1"/>
      <c r="HB1522" s="1"/>
      <c r="HF1522" s="1"/>
      <c r="HJ1522" s="1"/>
      <c r="HN1522" s="1"/>
      <c r="HR1522" s="1"/>
      <c r="HV1522" s="1"/>
      <c r="HZ1522" s="1"/>
      <c r="ID1522" s="1"/>
      <c r="IH1522" s="1"/>
      <c r="IL1522" s="1"/>
      <c r="IP1522" s="1"/>
      <c r="IT1522" s="1"/>
      <c r="IX1522" s="1"/>
      <c r="JB1522" s="1"/>
      <c r="JF1522" s="1"/>
      <c r="JJ1522" s="1"/>
      <c r="JN1522" s="1"/>
      <c r="JR1522" s="1"/>
      <c r="JV1522" s="1"/>
      <c r="JZ1522" s="1"/>
      <c r="KD1522" s="1"/>
      <c r="KH1522" s="1"/>
      <c r="KL1522" s="1"/>
      <c r="KP1522" s="1"/>
      <c r="KT1522" s="1"/>
      <c r="KX1522" s="1"/>
      <c r="LB1522" s="1"/>
      <c r="LF1522" s="1"/>
      <c r="LJ1522" s="1"/>
      <c r="LN1522" s="1"/>
      <c r="LR1522" s="1"/>
    </row>
    <row r="1523" spans="6:330">
      <c r="F1523" s="1">
        <v>42278.916666666664</v>
      </c>
      <c r="G1523">
        <v>149</v>
      </c>
      <c r="H1523">
        <v>250</v>
      </c>
      <c r="J1523" s="1">
        <v>42278.916666666664</v>
      </c>
      <c r="K1523">
        <v>53</v>
      </c>
      <c r="L1523">
        <v>150</v>
      </c>
      <c r="N1523" s="1">
        <v>42278.916666666664</v>
      </c>
      <c r="O1523">
        <v>30</v>
      </c>
      <c r="P1523">
        <v>75</v>
      </c>
      <c r="R1523" s="1">
        <v>42278.916666666664</v>
      </c>
      <c r="S1523">
        <v>48</v>
      </c>
      <c r="T1523">
        <v>100</v>
      </c>
      <c r="V1523" s="1">
        <v>42278.916666666664</v>
      </c>
      <c r="W1523">
        <v>30</v>
      </c>
      <c r="X1523">
        <v>75</v>
      </c>
      <c r="Z1523" s="1">
        <v>42278.916666666664</v>
      </c>
      <c r="AA1523">
        <v>21</v>
      </c>
      <c r="AB1523">
        <v>50</v>
      </c>
      <c r="AD1523" s="1">
        <v>42278.916666666664</v>
      </c>
      <c r="AE1523">
        <v>20</v>
      </c>
      <c r="AF1523">
        <v>250</v>
      </c>
      <c r="AH1523" s="1">
        <v>42278.916666666664</v>
      </c>
      <c r="AI1523">
        <v>5</v>
      </c>
      <c r="AJ1523">
        <v>100</v>
      </c>
      <c r="AL1523" s="1">
        <v>42278.916666666664</v>
      </c>
      <c r="AM1523">
        <v>7</v>
      </c>
      <c r="AN1523">
        <v>50</v>
      </c>
      <c r="AP1523" s="1">
        <v>42278.916666666664</v>
      </c>
      <c r="AQ1523">
        <v>201</v>
      </c>
      <c r="AR1523">
        <v>150</v>
      </c>
      <c r="AT1523" s="1">
        <v>42278.916666666664</v>
      </c>
      <c r="AU1523">
        <v>29</v>
      </c>
      <c r="AV1523">
        <v>100</v>
      </c>
      <c r="AX1523" s="1">
        <v>42278.916666666664</v>
      </c>
      <c r="AY1523">
        <v>38</v>
      </c>
      <c r="AZ1523">
        <v>50</v>
      </c>
      <c r="BB1523" s="1">
        <v>42278.916666666664</v>
      </c>
      <c r="BC1523">
        <v>50</v>
      </c>
      <c r="BD1523">
        <v>125</v>
      </c>
      <c r="BF1523" s="1">
        <v>42278.916666666664</v>
      </c>
      <c r="BG1523">
        <v>15</v>
      </c>
      <c r="BH1523">
        <v>75</v>
      </c>
      <c r="BJ1523" s="1">
        <v>42278.916666666664</v>
      </c>
      <c r="BK1523">
        <v>6</v>
      </c>
      <c r="BL1523">
        <v>50</v>
      </c>
      <c r="BN1523" s="1">
        <v>42278.916666666664</v>
      </c>
      <c r="BO1523">
        <v>21</v>
      </c>
      <c r="BP1523">
        <v>50</v>
      </c>
      <c r="BR1523" s="1"/>
      <c r="BV1523" s="1"/>
      <c r="BZ1523" s="1"/>
      <c r="CD1523" s="1"/>
      <c r="CH1523" s="1"/>
      <c r="CL1523" s="1"/>
      <c r="CP1523" s="1"/>
      <c r="CT1523" s="1"/>
      <c r="CX1523" s="1"/>
      <c r="DB1523" s="1"/>
      <c r="DF1523" s="1"/>
      <c r="DJ1523" s="1"/>
      <c r="DN1523" s="1"/>
      <c r="DR1523" s="1"/>
      <c r="DV1523" s="1"/>
      <c r="DZ1523" s="1"/>
      <c r="ED1523" s="1"/>
      <c r="EH1523" s="1"/>
      <c r="EL1523" s="1"/>
      <c r="EP1523" s="1"/>
      <c r="ET1523" s="1"/>
      <c r="EX1523" s="1"/>
      <c r="FB1523" s="1"/>
      <c r="FF1523" s="1"/>
      <c r="FJ1523" s="1"/>
      <c r="FN1523" s="1"/>
      <c r="FR1523" s="1"/>
      <c r="FV1523" s="1"/>
      <c r="FZ1523" s="1"/>
      <c r="GD1523" s="1"/>
      <c r="GH1523" s="1"/>
      <c r="GL1523" s="1"/>
      <c r="GP1523" s="1"/>
      <c r="GT1523" s="1"/>
      <c r="GX1523" s="1"/>
      <c r="HB1523" s="1"/>
      <c r="HF1523" s="1"/>
      <c r="HJ1523" s="1"/>
      <c r="HN1523" s="1"/>
      <c r="HR1523" s="1"/>
      <c r="HV1523" s="1"/>
      <c r="HZ1523" s="1"/>
      <c r="ID1523" s="1"/>
      <c r="IH1523" s="1"/>
      <c r="IL1523" s="1"/>
      <c r="IP1523" s="1"/>
      <c r="IT1523" s="1"/>
      <c r="IX1523" s="1"/>
      <c r="JB1523" s="1"/>
      <c r="JF1523" s="1"/>
      <c r="JJ1523" s="1"/>
      <c r="JN1523" s="1"/>
      <c r="JR1523" s="1"/>
      <c r="JV1523" s="1"/>
      <c r="JZ1523" s="1"/>
      <c r="KD1523" s="1"/>
      <c r="KH1523" s="1"/>
      <c r="KL1523" s="1"/>
      <c r="KP1523" s="1"/>
      <c r="KT1523" s="1"/>
      <c r="KX1523" s="1"/>
      <c r="LB1523" s="1"/>
      <c r="LF1523" s="1"/>
      <c r="LJ1523" s="1"/>
      <c r="LN1523" s="1"/>
      <c r="LR1523" s="1"/>
    </row>
    <row r="1524" spans="6:330">
      <c r="F1524" s="1">
        <v>42278.958333333336</v>
      </c>
      <c r="G1524">
        <v>147</v>
      </c>
      <c r="H1524">
        <v>250</v>
      </c>
      <c r="J1524" s="1">
        <v>42278.958333333336</v>
      </c>
      <c r="K1524">
        <v>23</v>
      </c>
      <c r="L1524">
        <v>150</v>
      </c>
      <c r="N1524" s="1">
        <v>42278.958333333336</v>
      </c>
      <c r="O1524">
        <v>35</v>
      </c>
      <c r="P1524">
        <v>75</v>
      </c>
      <c r="R1524" s="1">
        <v>42278.958333333336</v>
      </c>
      <c r="S1524">
        <v>39</v>
      </c>
      <c r="T1524">
        <v>100</v>
      </c>
      <c r="V1524" s="1">
        <v>42278.958333333336</v>
      </c>
      <c r="W1524">
        <v>23</v>
      </c>
      <c r="X1524">
        <v>75</v>
      </c>
      <c r="Z1524" s="1">
        <v>42278.958333333336</v>
      </c>
      <c r="AA1524">
        <v>19</v>
      </c>
      <c r="AB1524">
        <v>50</v>
      </c>
      <c r="AD1524" s="1">
        <v>42278.958333333336</v>
      </c>
      <c r="AE1524">
        <v>19</v>
      </c>
      <c r="AF1524">
        <v>250</v>
      </c>
      <c r="AH1524" s="1">
        <v>42278.958333333336</v>
      </c>
      <c r="AI1524">
        <v>6</v>
      </c>
      <c r="AJ1524">
        <v>100</v>
      </c>
      <c r="AL1524" s="1">
        <v>42278.958333333336</v>
      </c>
      <c r="AM1524">
        <v>7</v>
      </c>
      <c r="AN1524">
        <v>50</v>
      </c>
      <c r="AP1524" s="1">
        <v>42278.958333333336</v>
      </c>
      <c r="AQ1524">
        <v>185</v>
      </c>
      <c r="AR1524">
        <v>150</v>
      </c>
      <c r="AT1524" s="1">
        <v>42278.958333333336</v>
      </c>
      <c r="AU1524">
        <v>23</v>
      </c>
      <c r="AV1524">
        <v>100</v>
      </c>
      <c r="AX1524" s="1">
        <v>42278.958333333336</v>
      </c>
      <c r="AY1524">
        <v>51</v>
      </c>
      <c r="AZ1524">
        <v>50</v>
      </c>
      <c r="BB1524" s="1">
        <v>42278.958333333336</v>
      </c>
      <c r="BC1524">
        <v>61</v>
      </c>
      <c r="BD1524">
        <v>125</v>
      </c>
      <c r="BF1524" s="1">
        <v>42278.958333333336</v>
      </c>
      <c r="BG1524">
        <v>10</v>
      </c>
      <c r="BH1524">
        <v>75</v>
      </c>
      <c r="BJ1524" s="1">
        <v>42278.958333333336</v>
      </c>
      <c r="BK1524">
        <v>6</v>
      </c>
      <c r="BL1524">
        <v>50</v>
      </c>
      <c r="BN1524" s="1">
        <v>42278.958333333336</v>
      </c>
      <c r="BO1524">
        <v>19</v>
      </c>
      <c r="BP1524">
        <v>50</v>
      </c>
      <c r="BR1524" s="1"/>
      <c r="BV1524" s="1"/>
      <c r="BZ1524" s="1"/>
      <c r="CD1524" s="1"/>
      <c r="CH1524" s="1"/>
      <c r="CL1524" s="1"/>
      <c r="CP1524" s="1"/>
      <c r="CT1524" s="1"/>
      <c r="CX1524" s="1"/>
      <c r="DB1524" s="1"/>
      <c r="DF1524" s="1"/>
      <c r="DJ1524" s="1"/>
      <c r="DN1524" s="1"/>
      <c r="DR1524" s="1"/>
      <c r="DV1524" s="1"/>
      <c r="DZ1524" s="1"/>
      <c r="ED1524" s="1"/>
      <c r="EH1524" s="1"/>
      <c r="EL1524" s="1"/>
      <c r="EP1524" s="1"/>
      <c r="ET1524" s="1"/>
      <c r="EX1524" s="1"/>
      <c r="FB1524" s="1"/>
      <c r="FF1524" s="1"/>
      <c r="FJ1524" s="1"/>
      <c r="FN1524" s="1"/>
      <c r="FR1524" s="1"/>
      <c r="FV1524" s="1"/>
      <c r="FZ1524" s="1"/>
      <c r="GD1524" s="1"/>
      <c r="GH1524" s="1"/>
      <c r="GL1524" s="1"/>
      <c r="GP1524" s="1"/>
      <c r="GT1524" s="1"/>
      <c r="GX1524" s="1"/>
      <c r="HB1524" s="1"/>
      <c r="HF1524" s="1"/>
      <c r="HJ1524" s="1"/>
      <c r="HN1524" s="1"/>
      <c r="HR1524" s="1"/>
      <c r="HV1524" s="1"/>
      <c r="HZ1524" s="1"/>
      <c r="ID1524" s="1"/>
      <c r="IH1524" s="1"/>
      <c r="IL1524" s="1"/>
      <c r="IP1524" s="1"/>
      <c r="IT1524" s="1"/>
      <c r="IX1524" s="1"/>
      <c r="JB1524" s="1"/>
      <c r="JF1524" s="1"/>
      <c r="JJ1524" s="1"/>
      <c r="JN1524" s="1"/>
      <c r="JR1524" s="1"/>
      <c r="JV1524" s="1"/>
      <c r="JZ1524" s="1"/>
      <c r="KD1524" s="1"/>
      <c r="KH1524" s="1"/>
      <c r="KL1524" s="1"/>
      <c r="KP1524" s="1"/>
      <c r="KT1524" s="1"/>
      <c r="KX1524" s="1"/>
      <c r="LB1524" s="1"/>
      <c r="LF1524" s="1"/>
      <c r="LJ1524" s="1"/>
      <c r="LN1524" s="1"/>
      <c r="LR1524" s="1"/>
    </row>
    <row r="1525" spans="6:330">
      <c r="F1525" s="1">
        <v>42279</v>
      </c>
      <c r="G1525">
        <v>148</v>
      </c>
      <c r="H1525">
        <v>250</v>
      </c>
      <c r="J1525" s="1">
        <v>42279</v>
      </c>
      <c r="K1525">
        <v>12</v>
      </c>
      <c r="L1525">
        <v>150</v>
      </c>
      <c r="N1525" s="1">
        <v>42279</v>
      </c>
      <c r="O1525">
        <v>32</v>
      </c>
      <c r="P1525">
        <v>75</v>
      </c>
      <c r="R1525" s="1">
        <v>42279</v>
      </c>
      <c r="S1525">
        <v>35</v>
      </c>
      <c r="T1525">
        <v>100</v>
      </c>
      <c r="V1525" s="1">
        <v>42279</v>
      </c>
      <c r="W1525">
        <v>16</v>
      </c>
      <c r="X1525">
        <v>75</v>
      </c>
      <c r="Z1525" s="1">
        <v>42279</v>
      </c>
      <c r="AA1525">
        <v>15</v>
      </c>
      <c r="AB1525">
        <v>50</v>
      </c>
      <c r="AD1525" s="1">
        <v>42279</v>
      </c>
      <c r="AE1525">
        <v>11</v>
      </c>
      <c r="AF1525">
        <v>250</v>
      </c>
      <c r="AH1525" s="1">
        <v>42279</v>
      </c>
      <c r="AI1525">
        <v>5</v>
      </c>
      <c r="AJ1525">
        <v>100</v>
      </c>
      <c r="AL1525" s="1">
        <v>42279</v>
      </c>
      <c r="AM1525">
        <v>4</v>
      </c>
      <c r="AN1525">
        <v>50</v>
      </c>
      <c r="AP1525" s="1">
        <v>42279</v>
      </c>
      <c r="AQ1525">
        <v>113</v>
      </c>
      <c r="AR1525">
        <v>150</v>
      </c>
      <c r="AT1525" s="1">
        <v>42279</v>
      </c>
      <c r="AU1525">
        <v>22</v>
      </c>
      <c r="AV1525">
        <v>100</v>
      </c>
      <c r="AX1525" s="1">
        <v>42279</v>
      </c>
      <c r="AY1525">
        <v>44</v>
      </c>
      <c r="AZ1525">
        <v>50</v>
      </c>
      <c r="BB1525" s="1">
        <v>42279</v>
      </c>
      <c r="BC1525">
        <v>54</v>
      </c>
      <c r="BD1525">
        <v>125</v>
      </c>
      <c r="BF1525" s="1">
        <v>42279</v>
      </c>
      <c r="BG1525">
        <v>12</v>
      </c>
      <c r="BH1525">
        <v>75</v>
      </c>
      <c r="BJ1525" s="1">
        <v>42279</v>
      </c>
      <c r="BK1525">
        <v>5</v>
      </c>
      <c r="BL1525">
        <v>50</v>
      </c>
      <c r="BN1525" s="1">
        <v>42279</v>
      </c>
      <c r="BO1525">
        <v>15</v>
      </c>
      <c r="BP1525">
        <v>50</v>
      </c>
      <c r="BR1525" s="1"/>
      <c r="BV1525" s="1"/>
      <c r="BZ1525" s="1"/>
      <c r="CD1525" s="1"/>
      <c r="CH1525" s="1"/>
      <c r="CL1525" s="1"/>
      <c r="CP1525" s="1"/>
      <c r="CT1525" s="1"/>
      <c r="CX1525" s="1"/>
      <c r="DB1525" s="1"/>
      <c r="DF1525" s="1"/>
      <c r="DJ1525" s="1"/>
      <c r="DN1525" s="1"/>
      <c r="DR1525" s="1"/>
      <c r="DV1525" s="1"/>
      <c r="DZ1525" s="1"/>
      <c r="ED1525" s="1"/>
      <c r="EH1525" s="1"/>
      <c r="EL1525" s="1"/>
      <c r="EP1525" s="1"/>
      <c r="ET1525" s="1"/>
      <c r="EX1525" s="1"/>
      <c r="FB1525" s="1"/>
      <c r="FF1525" s="1"/>
      <c r="FJ1525" s="1"/>
      <c r="FN1525" s="1"/>
      <c r="FR1525" s="1"/>
      <c r="FV1525" s="1"/>
      <c r="FZ1525" s="1"/>
      <c r="GD1525" s="1"/>
      <c r="GH1525" s="1"/>
      <c r="GL1525" s="1"/>
      <c r="GP1525" s="1"/>
      <c r="GT1525" s="1"/>
      <c r="GX1525" s="1"/>
      <c r="HB1525" s="1"/>
      <c r="HF1525" s="1"/>
      <c r="HJ1525" s="1"/>
      <c r="HN1525" s="1"/>
      <c r="HR1525" s="1"/>
      <c r="HV1525" s="1"/>
      <c r="HZ1525" s="1"/>
      <c r="ID1525" s="1"/>
      <c r="IH1525" s="1"/>
      <c r="IL1525" s="1"/>
      <c r="IP1525" s="1"/>
      <c r="IT1525" s="1"/>
      <c r="IX1525" s="1"/>
      <c r="JB1525" s="1"/>
      <c r="JF1525" s="1"/>
      <c r="JJ1525" s="1"/>
      <c r="JN1525" s="1"/>
      <c r="JR1525" s="1"/>
      <c r="JV1525" s="1"/>
      <c r="JZ1525" s="1"/>
      <c r="KD1525" s="1"/>
      <c r="KH1525" s="1"/>
      <c r="KL1525" s="1"/>
      <c r="KP1525" s="1"/>
      <c r="KT1525" s="1"/>
      <c r="KX1525" s="1"/>
      <c r="LB1525" s="1"/>
      <c r="LF1525" s="1"/>
      <c r="LJ1525" s="1"/>
      <c r="LN1525" s="1"/>
      <c r="LR1525" s="1"/>
    </row>
    <row r="1526" spans="6:330">
      <c r="F1526" s="1">
        <v>42279.041666666664</v>
      </c>
      <c r="G1526">
        <v>137</v>
      </c>
      <c r="H1526">
        <v>250</v>
      </c>
      <c r="J1526" s="1">
        <v>42279.041666666664</v>
      </c>
      <c r="K1526">
        <v>8</v>
      </c>
      <c r="L1526">
        <v>150</v>
      </c>
      <c r="N1526" s="1">
        <v>42279.041666666664</v>
      </c>
      <c r="O1526">
        <v>19</v>
      </c>
      <c r="P1526">
        <v>75</v>
      </c>
      <c r="R1526" s="1">
        <v>42279.041666666664</v>
      </c>
      <c r="S1526">
        <v>16</v>
      </c>
      <c r="T1526">
        <v>100</v>
      </c>
      <c r="V1526" s="1">
        <v>42279.041666666664</v>
      </c>
      <c r="W1526">
        <v>10</v>
      </c>
      <c r="X1526">
        <v>75</v>
      </c>
      <c r="Z1526" s="1">
        <v>42279.041666666664</v>
      </c>
      <c r="AA1526">
        <v>5</v>
      </c>
      <c r="AB1526">
        <v>50</v>
      </c>
      <c r="AD1526" s="1">
        <v>42279.041666666664</v>
      </c>
      <c r="AE1526">
        <v>12</v>
      </c>
      <c r="AF1526">
        <v>250</v>
      </c>
      <c r="AH1526" s="1">
        <v>42279.041666666664</v>
      </c>
      <c r="AI1526">
        <v>4</v>
      </c>
      <c r="AJ1526">
        <v>100</v>
      </c>
      <c r="AL1526" s="1">
        <v>42279.041666666664</v>
      </c>
      <c r="AM1526">
        <v>2</v>
      </c>
      <c r="AN1526">
        <v>50</v>
      </c>
      <c r="AP1526" s="1">
        <v>42279.041666666664</v>
      </c>
      <c r="AQ1526">
        <v>100</v>
      </c>
      <c r="AR1526">
        <v>150</v>
      </c>
      <c r="AT1526" s="1">
        <v>42279.041666666664</v>
      </c>
      <c r="AU1526">
        <v>24</v>
      </c>
      <c r="AV1526">
        <v>100</v>
      </c>
      <c r="AX1526" s="1">
        <v>42279.041666666664</v>
      </c>
      <c r="AY1526">
        <v>18</v>
      </c>
      <c r="AZ1526">
        <v>50</v>
      </c>
      <c r="BB1526" s="1">
        <v>42279.041666666664</v>
      </c>
      <c r="BC1526">
        <v>36</v>
      </c>
      <c r="BD1526">
        <v>125</v>
      </c>
      <c r="BF1526" s="1">
        <v>42279.041666666664</v>
      </c>
      <c r="BG1526">
        <v>9</v>
      </c>
      <c r="BH1526">
        <v>75</v>
      </c>
      <c r="BJ1526" s="1">
        <v>42279.041666666664</v>
      </c>
      <c r="BK1526">
        <v>4</v>
      </c>
      <c r="BL1526">
        <v>50</v>
      </c>
      <c r="BN1526" s="1">
        <v>42279.041666666664</v>
      </c>
      <c r="BO1526">
        <v>5</v>
      </c>
      <c r="BP1526">
        <v>50</v>
      </c>
      <c r="BR1526" s="1"/>
      <c r="BV1526" s="1"/>
      <c r="BZ1526" s="1"/>
      <c r="CD1526" s="1"/>
      <c r="CH1526" s="1"/>
      <c r="CL1526" s="1"/>
      <c r="CP1526" s="1"/>
      <c r="CT1526" s="1"/>
      <c r="CX1526" s="1"/>
      <c r="DB1526" s="1"/>
      <c r="DF1526" s="1"/>
      <c r="DJ1526" s="1"/>
      <c r="DN1526" s="1"/>
      <c r="DR1526" s="1"/>
      <c r="DV1526" s="1"/>
      <c r="DZ1526" s="1"/>
      <c r="ED1526" s="1"/>
      <c r="EH1526" s="1"/>
      <c r="EL1526" s="1"/>
      <c r="EP1526" s="1"/>
      <c r="ET1526" s="1"/>
      <c r="EX1526" s="1"/>
      <c r="FB1526" s="1"/>
      <c r="FF1526" s="1"/>
      <c r="FJ1526" s="1"/>
      <c r="FN1526" s="1"/>
      <c r="FR1526" s="1"/>
      <c r="FV1526" s="1"/>
      <c r="FZ1526" s="1"/>
      <c r="GD1526" s="1"/>
      <c r="GH1526" s="1"/>
      <c r="GL1526" s="1"/>
      <c r="GP1526" s="1"/>
      <c r="GT1526" s="1"/>
      <c r="GX1526" s="1"/>
      <c r="HB1526" s="1"/>
      <c r="HF1526" s="1"/>
      <c r="HJ1526" s="1"/>
      <c r="HN1526" s="1"/>
      <c r="HR1526" s="1"/>
      <c r="HV1526" s="1"/>
      <c r="HZ1526" s="1"/>
      <c r="ID1526" s="1"/>
      <c r="IH1526" s="1"/>
      <c r="IL1526" s="1"/>
      <c r="IP1526" s="1"/>
      <c r="IT1526" s="1"/>
      <c r="IX1526" s="1"/>
      <c r="JB1526" s="1"/>
      <c r="JF1526" s="1"/>
      <c r="JJ1526" s="1"/>
      <c r="JN1526" s="1"/>
      <c r="JR1526" s="1"/>
      <c r="JV1526" s="1"/>
      <c r="JZ1526" s="1"/>
      <c r="KD1526" s="1"/>
      <c r="KH1526" s="1"/>
      <c r="KL1526" s="1"/>
      <c r="KP1526" s="1"/>
      <c r="KT1526" s="1"/>
      <c r="KX1526" s="1"/>
      <c r="LB1526" s="1"/>
      <c r="LF1526" s="1"/>
      <c r="LJ1526" s="1"/>
      <c r="LN1526" s="1"/>
      <c r="LR1526" s="1"/>
    </row>
    <row r="1527" spans="6:330">
      <c r="F1527" s="1">
        <v>42279.083333333336</v>
      </c>
      <c r="G1527">
        <v>141</v>
      </c>
      <c r="H1527">
        <v>250</v>
      </c>
      <c r="J1527" s="1">
        <v>42279.083333333336</v>
      </c>
      <c r="K1527">
        <v>8</v>
      </c>
      <c r="L1527">
        <v>150</v>
      </c>
      <c r="N1527" s="1">
        <v>42279.083333333336</v>
      </c>
      <c r="O1527">
        <v>10</v>
      </c>
      <c r="P1527">
        <v>75</v>
      </c>
      <c r="R1527" s="1">
        <v>42279.083333333336</v>
      </c>
      <c r="S1527">
        <v>9</v>
      </c>
      <c r="T1527">
        <v>100</v>
      </c>
      <c r="V1527" s="1">
        <v>42279.083333333336</v>
      </c>
      <c r="W1527">
        <v>7</v>
      </c>
      <c r="X1527">
        <v>75</v>
      </c>
      <c r="Z1527" s="1">
        <v>42279.083333333336</v>
      </c>
      <c r="AA1527">
        <v>5</v>
      </c>
      <c r="AB1527">
        <v>50</v>
      </c>
      <c r="AD1527" s="1">
        <v>42279.083333333336</v>
      </c>
      <c r="AE1527">
        <v>10</v>
      </c>
      <c r="AF1527">
        <v>250</v>
      </c>
      <c r="AH1527" s="1">
        <v>42279.083333333336</v>
      </c>
      <c r="AI1527">
        <v>4</v>
      </c>
      <c r="AJ1527">
        <v>100</v>
      </c>
      <c r="AL1527" s="1">
        <v>42279.083333333336</v>
      </c>
      <c r="AM1527">
        <v>2</v>
      </c>
      <c r="AN1527">
        <v>50</v>
      </c>
      <c r="AP1527" s="1">
        <v>42279.083333333336</v>
      </c>
      <c r="AQ1527">
        <v>74</v>
      </c>
      <c r="AR1527">
        <v>150</v>
      </c>
      <c r="AT1527" s="1">
        <v>42279.083333333336</v>
      </c>
      <c r="AU1527">
        <v>22</v>
      </c>
      <c r="AV1527">
        <v>100</v>
      </c>
      <c r="AX1527" s="1">
        <v>42279.083333333336</v>
      </c>
      <c r="AY1527">
        <v>7</v>
      </c>
      <c r="AZ1527">
        <v>50</v>
      </c>
      <c r="BB1527" s="1">
        <v>42279.083333333336</v>
      </c>
      <c r="BC1527">
        <v>16</v>
      </c>
      <c r="BD1527">
        <v>125</v>
      </c>
      <c r="BF1527" s="1">
        <v>42279.083333333336</v>
      </c>
      <c r="BG1527">
        <v>8</v>
      </c>
      <c r="BH1527">
        <v>75</v>
      </c>
      <c r="BJ1527" s="1">
        <v>42279.083333333336</v>
      </c>
      <c r="BK1527">
        <v>4</v>
      </c>
      <c r="BL1527">
        <v>50</v>
      </c>
      <c r="BN1527" s="1">
        <v>42279.083333333336</v>
      </c>
      <c r="BO1527">
        <v>5</v>
      </c>
      <c r="BP1527">
        <v>50</v>
      </c>
      <c r="BR1527" s="1"/>
      <c r="BV1527" s="1"/>
      <c r="BZ1527" s="1"/>
      <c r="CD1527" s="1"/>
      <c r="CH1527" s="1"/>
      <c r="CL1527" s="1"/>
      <c r="CP1527" s="1"/>
      <c r="CT1527" s="1"/>
      <c r="CX1527" s="1"/>
      <c r="DB1527" s="1"/>
      <c r="DF1527" s="1"/>
      <c r="DJ1527" s="1"/>
      <c r="DN1527" s="1"/>
      <c r="DR1527" s="1"/>
      <c r="DV1527" s="1"/>
      <c r="DZ1527" s="1"/>
      <c r="ED1527" s="1"/>
      <c r="EH1527" s="1"/>
      <c r="EL1527" s="1"/>
      <c r="EP1527" s="1"/>
      <c r="ET1527" s="1"/>
      <c r="EX1527" s="1"/>
      <c r="FB1527" s="1"/>
      <c r="FF1527" s="1"/>
      <c r="FJ1527" s="1"/>
      <c r="FN1527" s="1"/>
      <c r="FR1527" s="1"/>
      <c r="FV1527" s="1"/>
      <c r="FZ1527" s="1"/>
      <c r="GD1527" s="1"/>
      <c r="GH1527" s="1"/>
      <c r="GL1527" s="1"/>
      <c r="GP1527" s="1"/>
      <c r="GT1527" s="1"/>
      <c r="GX1527" s="1"/>
      <c r="HB1527" s="1"/>
      <c r="HF1527" s="1"/>
      <c r="HJ1527" s="1"/>
      <c r="HN1527" s="1"/>
      <c r="HR1527" s="1"/>
      <c r="HV1527" s="1"/>
      <c r="HZ1527" s="1"/>
      <c r="ID1527" s="1"/>
      <c r="IH1527" s="1"/>
      <c r="IL1527" s="1"/>
      <c r="IP1527" s="1"/>
      <c r="IT1527" s="1"/>
      <c r="IX1527" s="1"/>
      <c r="JB1527" s="1"/>
      <c r="JF1527" s="1"/>
      <c r="JJ1527" s="1"/>
      <c r="JN1527" s="1"/>
      <c r="JR1527" s="1"/>
      <c r="JV1527" s="1"/>
      <c r="JZ1527" s="1"/>
      <c r="KD1527" s="1"/>
      <c r="KH1527" s="1"/>
      <c r="KL1527" s="1"/>
      <c r="KP1527" s="1"/>
      <c r="KT1527" s="1"/>
      <c r="KX1527" s="1"/>
      <c r="LB1527" s="1"/>
      <c r="LF1527" s="1"/>
      <c r="LJ1527" s="1"/>
      <c r="LN1527" s="1"/>
      <c r="LR1527" s="1"/>
    </row>
    <row r="1528" spans="6:330">
      <c r="F1528" s="1">
        <v>42279.125</v>
      </c>
      <c r="G1528">
        <v>138</v>
      </c>
      <c r="H1528">
        <v>250</v>
      </c>
      <c r="J1528" s="1">
        <v>42279.125</v>
      </c>
      <c r="K1528">
        <v>7</v>
      </c>
      <c r="L1528">
        <v>150</v>
      </c>
      <c r="N1528" s="1">
        <v>42279.125</v>
      </c>
      <c r="O1528">
        <v>10</v>
      </c>
      <c r="P1528">
        <v>75</v>
      </c>
      <c r="R1528" s="1">
        <v>42279.125</v>
      </c>
      <c r="S1528">
        <v>4</v>
      </c>
      <c r="T1528">
        <v>100</v>
      </c>
      <c r="V1528" s="1">
        <v>42279.125</v>
      </c>
      <c r="W1528">
        <v>8</v>
      </c>
      <c r="X1528">
        <v>75</v>
      </c>
      <c r="Z1528" s="1">
        <v>42279.125</v>
      </c>
      <c r="AA1528">
        <v>4</v>
      </c>
      <c r="AB1528">
        <v>50</v>
      </c>
      <c r="AD1528" s="1">
        <v>42279.125</v>
      </c>
      <c r="AE1528">
        <v>9</v>
      </c>
      <c r="AF1528">
        <v>250</v>
      </c>
      <c r="AH1528" s="1">
        <v>42279.125</v>
      </c>
      <c r="AI1528">
        <v>3</v>
      </c>
      <c r="AJ1528">
        <v>100</v>
      </c>
      <c r="AL1528" s="1">
        <v>42279.125</v>
      </c>
      <c r="AM1528">
        <v>1</v>
      </c>
      <c r="AN1528">
        <v>50</v>
      </c>
      <c r="AP1528" s="1">
        <v>42279.125</v>
      </c>
      <c r="AQ1528">
        <v>63</v>
      </c>
      <c r="AR1528">
        <v>150</v>
      </c>
      <c r="AT1528" s="1">
        <v>42279.125</v>
      </c>
      <c r="AU1528">
        <v>21</v>
      </c>
      <c r="AV1528">
        <v>100</v>
      </c>
      <c r="AX1528" s="1">
        <v>42279.125</v>
      </c>
      <c r="AY1528">
        <v>4</v>
      </c>
      <c r="AZ1528">
        <v>50</v>
      </c>
      <c r="BB1528" s="1">
        <v>42279.125</v>
      </c>
      <c r="BC1528">
        <v>12</v>
      </c>
      <c r="BD1528">
        <v>125</v>
      </c>
      <c r="BF1528" s="1">
        <v>42279.125</v>
      </c>
      <c r="BG1528">
        <v>5</v>
      </c>
      <c r="BH1528">
        <v>75</v>
      </c>
      <c r="BJ1528" s="1">
        <v>42279.125</v>
      </c>
      <c r="BK1528">
        <v>4</v>
      </c>
      <c r="BL1528">
        <v>50</v>
      </c>
      <c r="BN1528" s="1">
        <v>42279.125</v>
      </c>
      <c r="BO1528">
        <v>4</v>
      </c>
      <c r="BP1528">
        <v>50</v>
      </c>
      <c r="BR1528" s="1"/>
      <c r="BV1528" s="1"/>
      <c r="BZ1528" s="1"/>
      <c r="CD1528" s="1"/>
      <c r="CH1528" s="1"/>
      <c r="CL1528" s="1"/>
      <c r="CP1528" s="1"/>
      <c r="CT1528" s="1"/>
      <c r="CX1528" s="1"/>
      <c r="DB1528" s="1"/>
      <c r="DF1528" s="1"/>
      <c r="DJ1528" s="1"/>
      <c r="DN1528" s="1"/>
      <c r="DR1528" s="1"/>
      <c r="DV1528" s="1"/>
      <c r="DZ1528" s="1"/>
      <c r="ED1528" s="1"/>
      <c r="EH1528" s="1"/>
      <c r="EL1528" s="1"/>
      <c r="EP1528" s="1"/>
      <c r="ET1528" s="1"/>
      <c r="EX1528" s="1"/>
      <c r="FB1528" s="1"/>
      <c r="FF1528" s="1"/>
      <c r="FJ1528" s="1"/>
      <c r="FN1528" s="1"/>
      <c r="FR1528" s="1"/>
      <c r="FV1528" s="1"/>
      <c r="FZ1528" s="1"/>
      <c r="GD1528" s="1"/>
      <c r="GH1528" s="1"/>
      <c r="GL1528" s="1"/>
      <c r="GP1528" s="1"/>
      <c r="GT1528" s="1"/>
      <c r="GX1528" s="1"/>
      <c r="HB1528" s="1"/>
      <c r="HF1528" s="1"/>
      <c r="HJ1528" s="1"/>
      <c r="HN1528" s="1"/>
      <c r="HR1528" s="1"/>
      <c r="HV1528" s="1"/>
      <c r="HZ1528" s="1"/>
      <c r="ID1528" s="1"/>
      <c r="IH1528" s="1"/>
      <c r="IL1528" s="1"/>
      <c r="IP1528" s="1"/>
      <c r="IT1528" s="1"/>
      <c r="IX1528" s="1"/>
      <c r="JB1528" s="1"/>
      <c r="JF1528" s="1"/>
      <c r="JJ1528" s="1"/>
      <c r="JN1528" s="1"/>
      <c r="JR1528" s="1"/>
      <c r="JV1528" s="1"/>
      <c r="JZ1528" s="1"/>
      <c r="KD1528" s="1"/>
      <c r="KH1528" s="1"/>
      <c r="KL1528" s="1"/>
      <c r="KP1528" s="1"/>
      <c r="KT1528" s="1"/>
      <c r="KX1528" s="1"/>
      <c r="LB1528" s="1"/>
      <c r="LF1528" s="1"/>
      <c r="LJ1528" s="1"/>
      <c r="LN1528" s="1"/>
      <c r="LR1528" s="1"/>
    </row>
    <row r="1529" spans="6:330">
      <c r="F1529" s="1">
        <v>42279.166666666664</v>
      </c>
      <c r="G1529">
        <v>146</v>
      </c>
      <c r="H1529">
        <v>250</v>
      </c>
      <c r="J1529" s="1">
        <v>42279.166666666664</v>
      </c>
      <c r="K1529">
        <v>8</v>
      </c>
      <c r="L1529">
        <v>150</v>
      </c>
      <c r="N1529" s="1">
        <v>42279.166666666664</v>
      </c>
      <c r="O1529">
        <v>12</v>
      </c>
      <c r="P1529">
        <v>75</v>
      </c>
      <c r="R1529" s="1">
        <v>42279.166666666664</v>
      </c>
      <c r="S1529">
        <v>2</v>
      </c>
      <c r="T1529">
        <v>100</v>
      </c>
      <c r="V1529" s="1">
        <v>42279.166666666664</v>
      </c>
      <c r="W1529">
        <v>9</v>
      </c>
      <c r="X1529">
        <v>75</v>
      </c>
      <c r="Z1529" s="1">
        <v>42279.166666666664</v>
      </c>
      <c r="AA1529">
        <v>4</v>
      </c>
      <c r="AB1529">
        <v>50</v>
      </c>
      <c r="AD1529" s="1">
        <v>42279.166666666664</v>
      </c>
      <c r="AE1529">
        <v>7</v>
      </c>
      <c r="AF1529">
        <v>250</v>
      </c>
      <c r="AH1529" s="1">
        <v>42279.166666666664</v>
      </c>
      <c r="AI1529">
        <v>4</v>
      </c>
      <c r="AJ1529">
        <v>100</v>
      </c>
      <c r="AL1529" s="1">
        <v>42279.166666666664</v>
      </c>
      <c r="AM1529">
        <v>1</v>
      </c>
      <c r="AN1529">
        <v>50</v>
      </c>
      <c r="AP1529" s="1">
        <v>42279.166666666664</v>
      </c>
      <c r="AQ1529">
        <v>61</v>
      </c>
      <c r="AR1529">
        <v>150</v>
      </c>
      <c r="AT1529" s="1">
        <v>42279.166666666664</v>
      </c>
      <c r="AU1529">
        <v>22</v>
      </c>
      <c r="AV1529">
        <v>100</v>
      </c>
      <c r="AX1529" s="1">
        <v>42279.166666666664</v>
      </c>
      <c r="AY1529">
        <v>3</v>
      </c>
      <c r="AZ1529">
        <v>50</v>
      </c>
      <c r="BB1529" s="1">
        <v>42279.166666666664</v>
      </c>
      <c r="BC1529">
        <v>10</v>
      </c>
      <c r="BD1529">
        <v>125</v>
      </c>
      <c r="BF1529" s="1">
        <v>42279.166666666664</v>
      </c>
      <c r="BG1529">
        <v>2</v>
      </c>
      <c r="BH1529">
        <v>75</v>
      </c>
      <c r="BJ1529" s="1">
        <v>42279.166666666664</v>
      </c>
      <c r="BK1529">
        <v>2</v>
      </c>
      <c r="BL1529">
        <v>50</v>
      </c>
      <c r="BN1529" s="1">
        <v>42279.166666666664</v>
      </c>
      <c r="BO1529">
        <v>4</v>
      </c>
      <c r="BP1529">
        <v>50</v>
      </c>
      <c r="BR1529" s="1"/>
      <c r="BV1529" s="1"/>
      <c r="BZ1529" s="1"/>
      <c r="CD1529" s="1"/>
      <c r="CH1529" s="1"/>
      <c r="CL1529" s="1"/>
      <c r="CP1529" s="1"/>
      <c r="CT1529" s="1"/>
      <c r="CX1529" s="1"/>
      <c r="DB1529" s="1"/>
      <c r="DF1529" s="1"/>
      <c r="DJ1529" s="1"/>
      <c r="DN1529" s="1"/>
      <c r="DR1529" s="1"/>
      <c r="DV1529" s="1"/>
      <c r="DZ1529" s="1"/>
      <c r="ED1529" s="1"/>
      <c r="EH1529" s="1"/>
      <c r="EL1529" s="1"/>
      <c r="EP1529" s="1"/>
      <c r="ET1529" s="1"/>
      <c r="EX1529" s="1"/>
      <c r="FB1529" s="1"/>
      <c r="FF1529" s="1"/>
      <c r="FJ1529" s="1"/>
      <c r="FN1529" s="1"/>
      <c r="FR1529" s="1"/>
      <c r="FV1529" s="1"/>
      <c r="FZ1529" s="1"/>
      <c r="GD1529" s="1"/>
      <c r="GH1529" s="1"/>
      <c r="GL1529" s="1"/>
      <c r="GP1529" s="1"/>
      <c r="GT1529" s="1"/>
      <c r="GX1529" s="1"/>
      <c r="HB1529" s="1"/>
      <c r="HF1529" s="1"/>
      <c r="HJ1529" s="1"/>
      <c r="HN1529" s="1"/>
      <c r="HR1529" s="1"/>
      <c r="HV1529" s="1"/>
      <c r="HZ1529" s="1"/>
      <c r="ID1529" s="1"/>
      <c r="IH1529" s="1"/>
      <c r="IL1529" s="1"/>
      <c r="IP1529" s="1"/>
      <c r="IT1529" s="1"/>
      <c r="IX1529" s="1"/>
      <c r="JB1529" s="1"/>
      <c r="JF1529" s="1"/>
      <c r="JJ1529" s="1"/>
      <c r="JN1529" s="1"/>
      <c r="JR1529" s="1"/>
      <c r="JV1529" s="1"/>
      <c r="JZ1529" s="1"/>
      <c r="KD1529" s="1"/>
      <c r="KH1529" s="1"/>
      <c r="KL1529" s="1"/>
      <c r="KP1529" s="1"/>
      <c r="KT1529" s="1"/>
      <c r="KX1529" s="1"/>
      <c r="LB1529" s="1"/>
      <c r="LF1529" s="1"/>
      <c r="LJ1529" s="1"/>
      <c r="LN1529" s="1"/>
      <c r="LR1529" s="1"/>
    </row>
    <row r="1530" spans="6:330">
      <c r="F1530" s="1">
        <v>42279.208333333336</v>
      </c>
      <c r="G1530">
        <v>145</v>
      </c>
      <c r="H1530">
        <v>250</v>
      </c>
      <c r="J1530" s="1">
        <v>42279.208333333336</v>
      </c>
      <c r="K1530">
        <v>6</v>
      </c>
      <c r="L1530">
        <v>150</v>
      </c>
      <c r="N1530" s="1">
        <v>42279.208333333336</v>
      </c>
      <c r="O1530">
        <v>9</v>
      </c>
      <c r="P1530">
        <v>75</v>
      </c>
      <c r="R1530" s="1">
        <v>42279.208333333336</v>
      </c>
      <c r="S1530">
        <v>6</v>
      </c>
      <c r="T1530">
        <v>100</v>
      </c>
      <c r="V1530" s="1">
        <v>42279.208333333336</v>
      </c>
      <c r="W1530">
        <v>7</v>
      </c>
      <c r="X1530">
        <v>75</v>
      </c>
      <c r="Z1530" s="1">
        <v>42279.208333333336</v>
      </c>
      <c r="AA1530">
        <v>6</v>
      </c>
      <c r="AB1530">
        <v>50</v>
      </c>
      <c r="AD1530" s="1">
        <v>42279.208333333336</v>
      </c>
      <c r="AE1530">
        <v>9</v>
      </c>
      <c r="AF1530">
        <v>250</v>
      </c>
      <c r="AH1530" s="1">
        <v>42279.208333333336</v>
      </c>
      <c r="AI1530">
        <v>5</v>
      </c>
      <c r="AJ1530">
        <v>100</v>
      </c>
      <c r="AL1530" s="1">
        <v>42279.208333333336</v>
      </c>
      <c r="AM1530">
        <v>1</v>
      </c>
      <c r="AN1530">
        <v>50</v>
      </c>
      <c r="AP1530" s="1">
        <v>42279.208333333336</v>
      </c>
      <c r="AQ1530">
        <v>76</v>
      </c>
      <c r="AR1530">
        <v>150</v>
      </c>
      <c r="AT1530" s="1">
        <v>42279.208333333336</v>
      </c>
      <c r="AU1530">
        <v>19</v>
      </c>
      <c r="AV1530">
        <v>100</v>
      </c>
      <c r="AX1530" s="1">
        <v>42279.208333333336</v>
      </c>
      <c r="AY1530">
        <v>3</v>
      </c>
      <c r="AZ1530">
        <v>50</v>
      </c>
      <c r="BB1530" s="1">
        <v>42279.208333333336</v>
      </c>
      <c r="BC1530">
        <v>9</v>
      </c>
      <c r="BD1530">
        <v>125</v>
      </c>
      <c r="BF1530" s="1">
        <v>42279.208333333336</v>
      </c>
      <c r="BG1530">
        <v>4</v>
      </c>
      <c r="BH1530">
        <v>75</v>
      </c>
      <c r="BJ1530" s="1">
        <v>42279.208333333336</v>
      </c>
      <c r="BK1530">
        <v>3</v>
      </c>
      <c r="BL1530">
        <v>50</v>
      </c>
      <c r="BN1530" s="1">
        <v>42279.208333333336</v>
      </c>
      <c r="BO1530">
        <v>6</v>
      </c>
      <c r="BP1530">
        <v>50</v>
      </c>
      <c r="BR1530" s="1"/>
      <c r="BV1530" s="1"/>
      <c r="BZ1530" s="1"/>
      <c r="CD1530" s="1"/>
      <c r="CH1530" s="1"/>
      <c r="CL1530" s="1"/>
      <c r="CP1530" s="1"/>
      <c r="CT1530" s="1"/>
      <c r="CX1530" s="1"/>
      <c r="DB1530" s="1"/>
      <c r="DF1530" s="1"/>
      <c r="DJ1530" s="1"/>
      <c r="DN1530" s="1"/>
      <c r="DR1530" s="1"/>
      <c r="DV1530" s="1"/>
      <c r="DZ1530" s="1"/>
      <c r="ED1530" s="1"/>
      <c r="EH1530" s="1"/>
      <c r="EL1530" s="1"/>
      <c r="EP1530" s="1"/>
      <c r="ET1530" s="1"/>
      <c r="EX1530" s="1"/>
      <c r="FB1530" s="1"/>
      <c r="FF1530" s="1"/>
      <c r="FJ1530" s="1"/>
      <c r="FN1530" s="1"/>
      <c r="FR1530" s="1"/>
      <c r="FV1530" s="1"/>
      <c r="FZ1530" s="1"/>
      <c r="GD1530" s="1"/>
      <c r="GH1530" s="1"/>
      <c r="GL1530" s="1"/>
      <c r="GP1530" s="1"/>
      <c r="GT1530" s="1"/>
      <c r="GX1530" s="1"/>
      <c r="HB1530" s="1"/>
      <c r="HF1530" s="1"/>
      <c r="HJ1530" s="1"/>
      <c r="HN1530" s="1"/>
      <c r="HR1530" s="1"/>
      <c r="HV1530" s="1"/>
      <c r="HZ1530" s="1"/>
      <c r="ID1530" s="1"/>
      <c r="IH1530" s="1"/>
      <c r="IL1530" s="1"/>
      <c r="IP1530" s="1"/>
      <c r="IT1530" s="1"/>
      <c r="IX1530" s="1"/>
      <c r="JB1530" s="1"/>
      <c r="JF1530" s="1"/>
      <c r="JJ1530" s="1"/>
      <c r="JN1530" s="1"/>
      <c r="JR1530" s="1"/>
      <c r="JV1530" s="1"/>
      <c r="JZ1530" s="1"/>
      <c r="KD1530" s="1"/>
      <c r="KH1530" s="1"/>
      <c r="KL1530" s="1"/>
      <c r="KP1530" s="1"/>
      <c r="KT1530" s="1"/>
      <c r="KX1530" s="1"/>
      <c r="LB1530" s="1"/>
      <c r="LF1530" s="1"/>
      <c r="LJ1530" s="1"/>
      <c r="LN1530" s="1"/>
      <c r="LR1530" s="1"/>
    </row>
    <row r="1531" spans="6:330">
      <c r="F1531" s="1">
        <v>42279.25</v>
      </c>
      <c r="G1531">
        <v>170</v>
      </c>
      <c r="H1531">
        <v>250</v>
      </c>
      <c r="J1531" s="1">
        <v>42279.25</v>
      </c>
      <c r="K1531">
        <v>8</v>
      </c>
      <c r="L1531">
        <v>150</v>
      </c>
      <c r="N1531" s="1">
        <v>42279.25</v>
      </c>
      <c r="O1531">
        <v>14</v>
      </c>
      <c r="P1531">
        <v>75</v>
      </c>
      <c r="R1531" s="1">
        <v>42279.25</v>
      </c>
      <c r="S1531">
        <v>20</v>
      </c>
      <c r="T1531">
        <v>100</v>
      </c>
      <c r="V1531" s="1">
        <v>42279.25</v>
      </c>
      <c r="W1531">
        <v>5</v>
      </c>
      <c r="X1531">
        <v>75</v>
      </c>
      <c r="Z1531" s="1">
        <v>42279.25</v>
      </c>
      <c r="AA1531">
        <v>6</v>
      </c>
      <c r="AB1531">
        <v>50</v>
      </c>
      <c r="AD1531" s="1">
        <v>42279.25</v>
      </c>
      <c r="AE1531">
        <v>13</v>
      </c>
      <c r="AF1531">
        <v>250</v>
      </c>
      <c r="AH1531" s="1">
        <v>42279.25</v>
      </c>
      <c r="AI1531">
        <v>7</v>
      </c>
      <c r="AJ1531">
        <v>100</v>
      </c>
      <c r="AL1531" s="1">
        <v>42279.25</v>
      </c>
      <c r="AM1531">
        <v>3</v>
      </c>
      <c r="AN1531">
        <v>50</v>
      </c>
      <c r="AP1531" s="1">
        <v>42279.25</v>
      </c>
      <c r="AQ1531">
        <v>86</v>
      </c>
      <c r="AR1531">
        <v>150</v>
      </c>
      <c r="AT1531" s="1">
        <v>42279.25</v>
      </c>
      <c r="AU1531">
        <v>20</v>
      </c>
      <c r="AV1531">
        <v>100</v>
      </c>
      <c r="AX1531" s="1">
        <v>42279.25</v>
      </c>
      <c r="AY1531">
        <v>3</v>
      </c>
      <c r="AZ1531">
        <v>50</v>
      </c>
      <c r="BB1531" s="1">
        <v>42279.25</v>
      </c>
      <c r="BC1531">
        <v>30</v>
      </c>
      <c r="BD1531">
        <v>125</v>
      </c>
      <c r="BF1531" s="1">
        <v>42279.25</v>
      </c>
      <c r="BG1531">
        <v>5</v>
      </c>
      <c r="BH1531">
        <v>75</v>
      </c>
      <c r="BJ1531" s="1">
        <v>42279.25</v>
      </c>
      <c r="BK1531">
        <v>3</v>
      </c>
      <c r="BL1531">
        <v>50</v>
      </c>
      <c r="BN1531" s="1">
        <v>42279.25</v>
      </c>
      <c r="BO1531">
        <v>6</v>
      </c>
      <c r="BP1531">
        <v>50</v>
      </c>
      <c r="BR1531" s="1"/>
      <c r="BV1531" s="1"/>
      <c r="BZ1531" s="1"/>
      <c r="CD1531" s="1"/>
      <c r="CH1531" s="1"/>
      <c r="CL1531" s="1"/>
      <c r="CP1531" s="1"/>
      <c r="CT1531" s="1"/>
      <c r="CX1531" s="1"/>
      <c r="DB1531" s="1"/>
      <c r="DF1531" s="1"/>
      <c r="DJ1531" s="1"/>
      <c r="DN1531" s="1"/>
      <c r="DR1531" s="1"/>
      <c r="DV1531" s="1"/>
      <c r="DZ1531" s="1"/>
      <c r="ED1531" s="1"/>
      <c r="EH1531" s="1"/>
      <c r="EL1531" s="1"/>
      <c r="EP1531" s="1"/>
      <c r="ET1531" s="1"/>
      <c r="EX1531" s="1"/>
      <c r="FB1531" s="1"/>
      <c r="FF1531" s="1"/>
      <c r="FJ1531" s="1"/>
      <c r="FN1531" s="1"/>
      <c r="FR1531" s="1"/>
      <c r="FV1531" s="1"/>
      <c r="FZ1531" s="1"/>
      <c r="GD1531" s="1"/>
      <c r="GH1531" s="1"/>
      <c r="GL1531" s="1"/>
      <c r="GP1531" s="1"/>
      <c r="GT1531" s="1"/>
      <c r="GX1531" s="1"/>
      <c r="HB1531" s="1"/>
      <c r="HF1531" s="1"/>
      <c r="HJ1531" s="1"/>
      <c r="HN1531" s="1"/>
      <c r="HR1531" s="1"/>
      <c r="HV1531" s="1"/>
      <c r="HZ1531" s="1"/>
      <c r="ID1531" s="1"/>
      <c r="IH1531" s="1"/>
      <c r="IL1531" s="1"/>
      <c r="IP1531" s="1"/>
      <c r="IT1531" s="1"/>
      <c r="IX1531" s="1"/>
      <c r="JB1531" s="1"/>
      <c r="JF1531" s="1"/>
      <c r="JJ1531" s="1"/>
      <c r="JN1531" s="1"/>
      <c r="JR1531" s="1"/>
      <c r="JV1531" s="1"/>
      <c r="JZ1531" s="1"/>
      <c r="KD1531" s="1"/>
      <c r="KH1531" s="1"/>
      <c r="KL1531" s="1"/>
      <c r="KP1531" s="1"/>
      <c r="KT1531" s="1"/>
      <c r="KX1531" s="1"/>
      <c r="LB1531" s="1"/>
      <c r="LF1531" s="1"/>
      <c r="LJ1531" s="1"/>
      <c r="LN1531" s="1"/>
      <c r="LR1531" s="1"/>
    </row>
    <row r="1532" spans="6:330">
      <c r="F1532" s="1">
        <v>42279.291666666664</v>
      </c>
      <c r="G1532">
        <v>220</v>
      </c>
      <c r="H1532">
        <v>250</v>
      </c>
      <c r="J1532" s="1">
        <v>42279.291666666664</v>
      </c>
      <c r="K1532">
        <v>25</v>
      </c>
      <c r="L1532">
        <v>150</v>
      </c>
      <c r="N1532" s="1">
        <v>42279.291666666664</v>
      </c>
      <c r="O1532">
        <v>35</v>
      </c>
      <c r="P1532">
        <v>75</v>
      </c>
      <c r="R1532" s="1">
        <v>42279.291666666664</v>
      </c>
      <c r="S1532">
        <v>41</v>
      </c>
      <c r="T1532">
        <v>100</v>
      </c>
      <c r="V1532" s="1">
        <v>42279.291666666664</v>
      </c>
      <c r="W1532">
        <v>7</v>
      </c>
      <c r="X1532">
        <v>75</v>
      </c>
      <c r="Z1532" s="1">
        <v>42279.291666666664</v>
      </c>
      <c r="AA1532">
        <v>12</v>
      </c>
      <c r="AB1532">
        <v>50</v>
      </c>
      <c r="AD1532" s="1">
        <v>42279.291666666664</v>
      </c>
      <c r="AE1532">
        <v>27</v>
      </c>
      <c r="AF1532">
        <v>250</v>
      </c>
      <c r="AH1532" s="1">
        <v>42279.291666666664</v>
      </c>
      <c r="AI1532">
        <v>18</v>
      </c>
      <c r="AJ1532">
        <v>100</v>
      </c>
      <c r="AL1532" s="1">
        <v>42279.291666666664</v>
      </c>
      <c r="AM1532">
        <v>8</v>
      </c>
      <c r="AN1532">
        <v>50</v>
      </c>
      <c r="AP1532" s="1">
        <v>42279.291666666664</v>
      </c>
      <c r="AQ1532">
        <v>89</v>
      </c>
      <c r="AR1532">
        <v>150</v>
      </c>
      <c r="AT1532" s="1">
        <v>42279.291666666664</v>
      </c>
      <c r="AU1532">
        <v>25</v>
      </c>
      <c r="AV1532">
        <v>100</v>
      </c>
      <c r="AX1532" s="1">
        <v>42279.291666666664</v>
      </c>
      <c r="AY1532">
        <v>9</v>
      </c>
      <c r="AZ1532">
        <v>50</v>
      </c>
      <c r="BB1532" s="1">
        <v>42279.291666666664</v>
      </c>
      <c r="BC1532">
        <v>54</v>
      </c>
      <c r="BD1532">
        <v>125</v>
      </c>
      <c r="BF1532" s="1">
        <v>42279.291666666664</v>
      </c>
      <c r="BG1532">
        <v>10</v>
      </c>
      <c r="BH1532">
        <v>75</v>
      </c>
      <c r="BJ1532" s="1">
        <v>42279.291666666664</v>
      </c>
      <c r="BK1532">
        <v>4</v>
      </c>
      <c r="BL1532">
        <v>50</v>
      </c>
      <c r="BN1532" s="1">
        <v>42279.291666666664</v>
      </c>
      <c r="BO1532">
        <v>12</v>
      </c>
      <c r="BP1532">
        <v>50</v>
      </c>
      <c r="BR1532" s="1"/>
      <c r="BV1532" s="1"/>
      <c r="BZ1532" s="1"/>
      <c r="CD1532" s="1"/>
      <c r="CH1532" s="1"/>
      <c r="CL1532" s="1"/>
      <c r="CP1532" s="1"/>
      <c r="CT1532" s="1"/>
      <c r="CX1532" s="1"/>
      <c r="DB1532" s="1"/>
      <c r="DF1532" s="1"/>
      <c r="DJ1532" s="1"/>
      <c r="DN1532" s="1"/>
      <c r="DR1532" s="1"/>
      <c r="DV1532" s="1"/>
      <c r="DZ1532" s="1"/>
      <c r="ED1532" s="1"/>
      <c r="EH1532" s="1"/>
      <c r="EL1532" s="1"/>
      <c r="EP1532" s="1"/>
      <c r="ET1532" s="1"/>
      <c r="EX1532" s="1"/>
      <c r="FB1532" s="1"/>
      <c r="FF1532" s="1"/>
      <c r="FJ1532" s="1"/>
      <c r="FN1532" s="1"/>
      <c r="FR1532" s="1"/>
      <c r="FV1532" s="1"/>
      <c r="FZ1532" s="1"/>
      <c r="GD1532" s="1"/>
      <c r="GH1532" s="1"/>
      <c r="GL1532" s="1"/>
      <c r="GP1532" s="1"/>
      <c r="GT1532" s="1"/>
      <c r="GX1532" s="1"/>
      <c r="HB1532" s="1"/>
      <c r="HF1532" s="1"/>
      <c r="HJ1532" s="1"/>
      <c r="HN1532" s="1"/>
      <c r="HR1532" s="1"/>
      <c r="HV1532" s="1"/>
      <c r="HZ1532" s="1"/>
      <c r="ID1532" s="1"/>
      <c r="IH1532" s="1"/>
      <c r="IL1532" s="1"/>
      <c r="IP1532" s="1"/>
      <c r="IT1532" s="1"/>
      <c r="IX1532" s="1"/>
      <c r="JB1532" s="1"/>
      <c r="JF1532" s="1"/>
      <c r="JJ1532" s="1"/>
      <c r="JN1532" s="1"/>
      <c r="JR1532" s="1"/>
      <c r="JV1532" s="1"/>
      <c r="JZ1532" s="1"/>
      <c r="KD1532" s="1"/>
      <c r="KH1532" s="1"/>
      <c r="KL1532" s="1"/>
      <c r="KP1532" s="1"/>
      <c r="KT1532" s="1"/>
      <c r="KX1532" s="1"/>
      <c r="LB1532" s="1"/>
      <c r="LF1532" s="1"/>
      <c r="LJ1532" s="1"/>
      <c r="LN1532" s="1"/>
      <c r="LR1532" s="1"/>
    </row>
    <row r="1533" spans="6:330">
      <c r="F1533" s="1">
        <v>42279.333333333336</v>
      </c>
      <c r="G1533">
        <v>267</v>
      </c>
      <c r="H1533">
        <v>250</v>
      </c>
      <c r="J1533" s="1">
        <v>42279.333333333336</v>
      </c>
      <c r="K1533">
        <v>60</v>
      </c>
      <c r="L1533">
        <v>150</v>
      </c>
      <c r="N1533" s="1">
        <v>42279.333333333336</v>
      </c>
      <c r="O1533">
        <v>47</v>
      </c>
      <c r="P1533">
        <v>75</v>
      </c>
      <c r="R1533" s="1">
        <v>42279.333333333336</v>
      </c>
      <c r="S1533">
        <v>58</v>
      </c>
      <c r="T1533">
        <v>100</v>
      </c>
      <c r="V1533" s="1">
        <v>42279.333333333336</v>
      </c>
      <c r="W1533">
        <v>8</v>
      </c>
      <c r="X1533">
        <v>75</v>
      </c>
      <c r="Z1533" s="1">
        <v>42279.333333333336</v>
      </c>
      <c r="AA1533">
        <v>18</v>
      </c>
      <c r="AB1533">
        <v>50</v>
      </c>
      <c r="AD1533" s="1">
        <v>42279.333333333336</v>
      </c>
      <c r="AE1533">
        <v>57</v>
      </c>
      <c r="AF1533">
        <v>250</v>
      </c>
      <c r="AH1533" s="1">
        <v>42279.333333333336</v>
      </c>
      <c r="AI1533">
        <v>49</v>
      </c>
      <c r="AJ1533">
        <v>100</v>
      </c>
      <c r="AL1533" s="1">
        <v>42279.333333333336</v>
      </c>
      <c r="AM1533">
        <v>14</v>
      </c>
      <c r="AN1533">
        <v>50</v>
      </c>
      <c r="AP1533" s="1">
        <v>42279.333333333336</v>
      </c>
      <c r="AQ1533">
        <v>101</v>
      </c>
      <c r="AR1533">
        <v>150</v>
      </c>
      <c r="AT1533" s="1">
        <v>42279.333333333336</v>
      </c>
      <c r="AU1533">
        <v>28</v>
      </c>
      <c r="AV1533">
        <v>100</v>
      </c>
      <c r="AX1533" s="1">
        <v>42279.333333333336</v>
      </c>
      <c r="AY1533">
        <v>17</v>
      </c>
      <c r="AZ1533">
        <v>50</v>
      </c>
      <c r="BB1533" s="1">
        <v>42279.333333333336</v>
      </c>
      <c r="BC1533">
        <v>56</v>
      </c>
      <c r="BD1533">
        <v>125</v>
      </c>
      <c r="BF1533" s="1">
        <v>42279.333333333336</v>
      </c>
      <c r="BG1533">
        <v>14</v>
      </c>
      <c r="BH1533">
        <v>75</v>
      </c>
      <c r="BJ1533" s="1">
        <v>42279.333333333336</v>
      </c>
      <c r="BK1533">
        <v>8</v>
      </c>
      <c r="BL1533">
        <v>50</v>
      </c>
      <c r="BN1533" s="1">
        <v>42279.333333333336</v>
      </c>
      <c r="BO1533">
        <v>18</v>
      </c>
      <c r="BP1533">
        <v>50</v>
      </c>
      <c r="BR1533" s="1"/>
      <c r="BV1533" s="1"/>
      <c r="BZ1533" s="1"/>
      <c r="CD1533" s="1"/>
      <c r="CH1533" s="1"/>
      <c r="CL1533" s="1"/>
      <c r="CP1533" s="1"/>
      <c r="CT1533" s="1"/>
      <c r="CX1533" s="1"/>
      <c r="DB1533" s="1"/>
      <c r="DF1533" s="1"/>
      <c r="DJ1533" s="1"/>
      <c r="DN1533" s="1"/>
      <c r="DR1533" s="1"/>
      <c r="DV1533" s="1"/>
      <c r="DZ1533" s="1"/>
      <c r="ED1533" s="1"/>
      <c r="EH1533" s="1"/>
      <c r="EL1533" s="1"/>
      <c r="EP1533" s="1"/>
      <c r="ET1533" s="1"/>
      <c r="EX1533" s="1"/>
      <c r="FB1533" s="1"/>
      <c r="FF1533" s="1"/>
      <c r="FJ1533" s="1"/>
      <c r="FN1533" s="1"/>
      <c r="FR1533" s="1"/>
      <c r="FV1533" s="1"/>
      <c r="FZ1533" s="1"/>
      <c r="GD1533" s="1"/>
      <c r="GH1533" s="1"/>
      <c r="GL1533" s="1"/>
      <c r="GP1533" s="1"/>
      <c r="GT1533" s="1"/>
      <c r="GX1533" s="1"/>
      <c r="HB1533" s="1"/>
      <c r="HF1533" s="1"/>
      <c r="HJ1533" s="1"/>
      <c r="HN1533" s="1"/>
      <c r="HR1533" s="1"/>
      <c r="HV1533" s="1"/>
      <c r="HZ1533" s="1"/>
      <c r="ID1533" s="1"/>
      <c r="IH1533" s="1"/>
      <c r="IL1533" s="1"/>
      <c r="IP1533" s="1"/>
      <c r="IT1533" s="1"/>
      <c r="IX1533" s="1"/>
      <c r="JB1533" s="1"/>
      <c r="JF1533" s="1"/>
      <c r="JJ1533" s="1"/>
      <c r="JN1533" s="1"/>
      <c r="JR1533" s="1"/>
      <c r="JV1533" s="1"/>
      <c r="JZ1533" s="1"/>
      <c r="KD1533" s="1"/>
      <c r="KH1533" s="1"/>
      <c r="KL1533" s="1"/>
      <c r="KP1533" s="1"/>
      <c r="KT1533" s="1"/>
      <c r="KX1533" s="1"/>
      <c r="LB1533" s="1"/>
      <c r="LF1533" s="1"/>
      <c r="LJ1533" s="1"/>
      <c r="LN1533" s="1"/>
      <c r="LR1533" s="1"/>
    </row>
    <row r="1534" spans="6:330">
      <c r="F1534" s="1">
        <v>42279.375</v>
      </c>
      <c r="G1534">
        <v>293</v>
      </c>
      <c r="H1534">
        <v>250</v>
      </c>
      <c r="J1534" s="1">
        <v>42279.375</v>
      </c>
      <c r="K1534">
        <v>79</v>
      </c>
      <c r="L1534">
        <v>150</v>
      </c>
      <c r="N1534" s="1">
        <v>42279.375</v>
      </c>
      <c r="O1534">
        <v>44</v>
      </c>
      <c r="P1534">
        <v>75</v>
      </c>
      <c r="R1534" s="1">
        <v>42279.375</v>
      </c>
      <c r="S1534">
        <v>49</v>
      </c>
      <c r="T1534">
        <v>100</v>
      </c>
      <c r="V1534" s="1">
        <v>42279.375</v>
      </c>
      <c r="W1534">
        <v>8</v>
      </c>
      <c r="X1534">
        <v>75</v>
      </c>
      <c r="Z1534" s="1">
        <v>42279.375</v>
      </c>
      <c r="AA1534">
        <v>16</v>
      </c>
      <c r="AB1534">
        <v>50</v>
      </c>
      <c r="AD1534" s="1">
        <v>42279.375</v>
      </c>
      <c r="AE1534">
        <v>79</v>
      </c>
      <c r="AF1534">
        <v>250</v>
      </c>
      <c r="AH1534" s="1">
        <v>42279.375</v>
      </c>
      <c r="AI1534">
        <v>76</v>
      </c>
      <c r="AJ1534">
        <v>100</v>
      </c>
      <c r="AL1534" s="1">
        <v>42279.375</v>
      </c>
      <c r="AM1534">
        <v>14</v>
      </c>
      <c r="AN1534">
        <v>50</v>
      </c>
      <c r="AP1534" s="1">
        <v>42279.375</v>
      </c>
      <c r="AQ1534">
        <v>100</v>
      </c>
      <c r="AR1534">
        <v>150</v>
      </c>
      <c r="AT1534" s="1">
        <v>42279.375</v>
      </c>
      <c r="AU1534">
        <v>29</v>
      </c>
      <c r="AV1534">
        <v>100</v>
      </c>
      <c r="AX1534" s="1">
        <v>42279.375</v>
      </c>
      <c r="AY1534">
        <v>20</v>
      </c>
      <c r="AZ1534">
        <v>50</v>
      </c>
      <c r="BB1534" s="1">
        <v>42279.375</v>
      </c>
      <c r="BC1534">
        <v>51</v>
      </c>
      <c r="BD1534">
        <v>125</v>
      </c>
      <c r="BF1534" s="1">
        <v>42279.375</v>
      </c>
      <c r="BG1534">
        <v>17</v>
      </c>
      <c r="BH1534">
        <v>75</v>
      </c>
      <c r="BJ1534" s="1">
        <v>42279.375</v>
      </c>
      <c r="BK1534">
        <v>10</v>
      </c>
      <c r="BL1534">
        <v>50</v>
      </c>
      <c r="BN1534" s="1">
        <v>42279.375</v>
      </c>
      <c r="BO1534">
        <v>16</v>
      </c>
      <c r="BP1534">
        <v>50</v>
      </c>
      <c r="BR1534" s="1"/>
      <c r="BV1534" s="1"/>
      <c r="BZ1534" s="1"/>
      <c r="CD1534" s="1"/>
      <c r="CH1534" s="1"/>
      <c r="CL1534" s="1"/>
      <c r="CP1534" s="1"/>
      <c r="CT1534" s="1"/>
      <c r="CX1534" s="1"/>
      <c r="DB1534" s="1"/>
      <c r="DF1534" s="1"/>
      <c r="DJ1534" s="1"/>
      <c r="DN1534" s="1"/>
      <c r="DR1534" s="1"/>
      <c r="DV1534" s="1"/>
      <c r="DZ1534" s="1"/>
      <c r="ED1534" s="1"/>
      <c r="EH1534" s="1"/>
      <c r="EL1534" s="1"/>
      <c r="EP1534" s="1"/>
      <c r="ET1534" s="1"/>
      <c r="EX1534" s="1"/>
      <c r="FB1534" s="1"/>
      <c r="FF1534" s="1"/>
      <c r="FJ1534" s="1"/>
      <c r="FN1534" s="1"/>
      <c r="FR1534" s="1"/>
      <c r="FV1534" s="1"/>
      <c r="FZ1534" s="1"/>
      <c r="GD1534" s="1"/>
      <c r="GH1534" s="1"/>
      <c r="GL1534" s="1"/>
      <c r="GP1534" s="1"/>
      <c r="GT1534" s="1"/>
      <c r="GX1534" s="1"/>
      <c r="HB1534" s="1"/>
      <c r="HF1534" s="1"/>
      <c r="HJ1534" s="1"/>
      <c r="HN1534" s="1"/>
      <c r="HR1534" s="1"/>
      <c r="HV1534" s="1"/>
      <c r="HZ1534" s="1"/>
      <c r="ID1534" s="1"/>
      <c r="IH1534" s="1"/>
      <c r="IL1534" s="1"/>
      <c r="IP1534" s="1"/>
      <c r="IT1534" s="1"/>
      <c r="IX1534" s="1"/>
      <c r="JB1534" s="1"/>
      <c r="JF1534" s="1"/>
      <c r="JJ1534" s="1"/>
      <c r="JN1534" s="1"/>
      <c r="JR1534" s="1"/>
      <c r="JV1534" s="1"/>
      <c r="JZ1534" s="1"/>
      <c r="KD1534" s="1"/>
      <c r="KH1534" s="1"/>
      <c r="KL1534" s="1"/>
      <c r="KP1534" s="1"/>
      <c r="KT1534" s="1"/>
      <c r="KX1534" s="1"/>
      <c r="LB1534" s="1"/>
      <c r="LF1534" s="1"/>
      <c r="LJ1534" s="1"/>
      <c r="LN1534" s="1"/>
      <c r="LR1534" s="1"/>
    </row>
    <row r="1535" spans="6:330">
      <c r="F1535" s="1">
        <v>42279.416666666664</v>
      </c>
      <c r="G1535">
        <v>309</v>
      </c>
      <c r="H1535">
        <v>250</v>
      </c>
      <c r="J1535" s="1">
        <v>42279.416666666664</v>
      </c>
      <c r="K1535">
        <v>79</v>
      </c>
      <c r="L1535">
        <v>150</v>
      </c>
      <c r="N1535" s="1">
        <v>42279.416666666664</v>
      </c>
      <c r="O1535">
        <v>46</v>
      </c>
      <c r="P1535">
        <v>75</v>
      </c>
      <c r="R1535" s="1">
        <v>42279.416666666664</v>
      </c>
      <c r="S1535">
        <v>50</v>
      </c>
      <c r="T1535">
        <v>100</v>
      </c>
      <c r="V1535" s="1">
        <v>42279.416666666664</v>
      </c>
      <c r="W1535">
        <v>10</v>
      </c>
      <c r="X1535">
        <v>75</v>
      </c>
      <c r="Z1535" s="1">
        <v>42279.416666666664</v>
      </c>
      <c r="AA1535">
        <v>18</v>
      </c>
      <c r="AB1535">
        <v>50</v>
      </c>
      <c r="AD1535" s="1">
        <v>42279.416666666664</v>
      </c>
      <c r="AE1535">
        <v>86</v>
      </c>
      <c r="AF1535">
        <v>250</v>
      </c>
      <c r="AH1535" s="1">
        <v>42279.416666666664</v>
      </c>
      <c r="AI1535">
        <v>86</v>
      </c>
      <c r="AJ1535">
        <v>100</v>
      </c>
      <c r="AL1535" s="1">
        <v>42279.416666666664</v>
      </c>
      <c r="AM1535">
        <v>12</v>
      </c>
      <c r="AN1535">
        <v>50</v>
      </c>
      <c r="AP1535" s="1">
        <v>42279.416666666664</v>
      </c>
      <c r="AQ1535">
        <v>116</v>
      </c>
      <c r="AR1535">
        <v>150</v>
      </c>
      <c r="AT1535" s="1">
        <v>42279.416666666664</v>
      </c>
      <c r="AU1535">
        <v>30</v>
      </c>
      <c r="AV1535">
        <v>100</v>
      </c>
      <c r="AX1535" s="1">
        <v>42279.416666666664</v>
      </c>
      <c r="AY1535">
        <v>20</v>
      </c>
      <c r="AZ1535">
        <v>50</v>
      </c>
      <c r="BB1535" s="1">
        <v>42279.416666666664</v>
      </c>
      <c r="BC1535">
        <v>40</v>
      </c>
      <c r="BD1535">
        <v>125</v>
      </c>
      <c r="BF1535" s="1">
        <v>42279.416666666664</v>
      </c>
      <c r="BG1535">
        <v>13</v>
      </c>
      <c r="BH1535">
        <v>75</v>
      </c>
      <c r="BJ1535" s="1">
        <v>42279.416666666664</v>
      </c>
      <c r="BK1535">
        <v>10</v>
      </c>
      <c r="BL1535">
        <v>50</v>
      </c>
      <c r="BN1535" s="1">
        <v>42279.416666666664</v>
      </c>
      <c r="BO1535">
        <v>18</v>
      </c>
      <c r="BP1535">
        <v>50</v>
      </c>
      <c r="BR1535" s="1"/>
      <c r="BV1535" s="1"/>
      <c r="BZ1535" s="1"/>
      <c r="CD1535" s="1"/>
      <c r="CH1535" s="1"/>
      <c r="CL1535" s="1"/>
      <c r="CP1535" s="1"/>
      <c r="CT1535" s="1"/>
      <c r="CX1535" s="1"/>
      <c r="DB1535" s="1"/>
      <c r="DF1535" s="1"/>
      <c r="DJ1535" s="1"/>
      <c r="DN1535" s="1"/>
      <c r="DR1535" s="1"/>
      <c r="DV1535" s="1"/>
      <c r="DZ1535" s="1"/>
      <c r="ED1535" s="1"/>
      <c r="EH1535" s="1"/>
      <c r="EL1535" s="1"/>
      <c r="EP1535" s="1"/>
      <c r="ET1535" s="1"/>
      <c r="EX1535" s="1"/>
      <c r="FB1535" s="1"/>
      <c r="FF1535" s="1"/>
      <c r="FJ1535" s="1"/>
      <c r="FN1535" s="1"/>
      <c r="FR1535" s="1"/>
      <c r="FV1535" s="1"/>
      <c r="FZ1535" s="1"/>
      <c r="GD1535" s="1"/>
      <c r="GH1535" s="1"/>
      <c r="GL1535" s="1"/>
      <c r="GP1535" s="1"/>
      <c r="GT1535" s="1"/>
      <c r="GX1535" s="1"/>
      <c r="HB1535" s="1"/>
      <c r="HF1535" s="1"/>
      <c r="HJ1535" s="1"/>
      <c r="HN1535" s="1"/>
      <c r="HR1535" s="1"/>
      <c r="HV1535" s="1"/>
      <c r="HZ1535" s="1"/>
      <c r="ID1535" s="1"/>
      <c r="IH1535" s="1"/>
      <c r="IL1535" s="1"/>
      <c r="IP1535" s="1"/>
      <c r="IT1535" s="1"/>
      <c r="IX1535" s="1"/>
      <c r="JB1535" s="1"/>
      <c r="JF1535" s="1"/>
      <c r="JJ1535" s="1"/>
      <c r="JN1535" s="1"/>
      <c r="JR1535" s="1"/>
      <c r="JV1535" s="1"/>
      <c r="JZ1535" s="1"/>
      <c r="KD1535" s="1"/>
      <c r="KH1535" s="1"/>
      <c r="KL1535" s="1"/>
      <c r="KP1535" s="1"/>
      <c r="KT1535" s="1"/>
      <c r="KX1535" s="1"/>
      <c r="LB1535" s="1"/>
      <c r="LF1535" s="1"/>
      <c r="LJ1535" s="1"/>
      <c r="LN1535" s="1"/>
      <c r="LR1535" s="1"/>
    </row>
    <row r="1536" spans="6:330">
      <c r="F1536" s="1">
        <v>42279.458333333336</v>
      </c>
      <c r="G1536">
        <v>330</v>
      </c>
      <c r="H1536">
        <v>250</v>
      </c>
      <c r="J1536" s="1">
        <v>42279.458333333336</v>
      </c>
      <c r="K1536">
        <v>68</v>
      </c>
      <c r="L1536">
        <v>150</v>
      </c>
      <c r="N1536" s="1">
        <v>42279.458333333336</v>
      </c>
      <c r="O1536">
        <v>43</v>
      </c>
      <c r="P1536">
        <v>75</v>
      </c>
      <c r="R1536" s="1">
        <v>42279.458333333336</v>
      </c>
      <c r="S1536">
        <v>46</v>
      </c>
      <c r="T1536">
        <v>100</v>
      </c>
      <c r="V1536" s="1">
        <v>42279.458333333336</v>
      </c>
      <c r="W1536">
        <v>12</v>
      </c>
      <c r="X1536">
        <v>75</v>
      </c>
      <c r="Z1536" s="1">
        <v>42279.458333333336</v>
      </c>
      <c r="AA1536">
        <v>21</v>
      </c>
      <c r="AB1536">
        <v>50</v>
      </c>
      <c r="AD1536" s="1">
        <v>42279.458333333336</v>
      </c>
      <c r="AE1536">
        <v>81</v>
      </c>
      <c r="AF1536">
        <v>250</v>
      </c>
      <c r="AH1536" s="1">
        <v>42279.458333333336</v>
      </c>
      <c r="AI1536">
        <v>78</v>
      </c>
      <c r="AJ1536">
        <v>100</v>
      </c>
      <c r="AL1536" s="1">
        <v>42279.458333333336</v>
      </c>
      <c r="AM1536">
        <v>12</v>
      </c>
      <c r="AN1536">
        <v>50</v>
      </c>
      <c r="AP1536" s="1">
        <v>42279.458333333336</v>
      </c>
      <c r="AQ1536">
        <v>129</v>
      </c>
      <c r="AR1536">
        <v>150</v>
      </c>
      <c r="AT1536" s="1">
        <v>42279.458333333336</v>
      </c>
      <c r="AU1536">
        <v>30</v>
      </c>
      <c r="AV1536">
        <v>100</v>
      </c>
      <c r="AX1536" s="1">
        <v>42279.458333333336</v>
      </c>
      <c r="AY1536">
        <v>23</v>
      </c>
      <c r="AZ1536">
        <v>50</v>
      </c>
      <c r="BB1536" s="1">
        <v>42279.458333333336</v>
      </c>
      <c r="BC1536">
        <v>39</v>
      </c>
      <c r="BD1536">
        <v>125</v>
      </c>
      <c r="BF1536" s="1">
        <v>42279.458333333336</v>
      </c>
      <c r="BG1536">
        <v>16</v>
      </c>
      <c r="BH1536">
        <v>75</v>
      </c>
      <c r="BJ1536" s="1">
        <v>42279.458333333336</v>
      </c>
      <c r="BK1536">
        <v>12</v>
      </c>
      <c r="BL1536">
        <v>50</v>
      </c>
      <c r="BN1536" s="1">
        <v>42279.458333333336</v>
      </c>
      <c r="BO1536">
        <v>21</v>
      </c>
      <c r="BP1536">
        <v>50</v>
      </c>
      <c r="BR1536" s="1"/>
      <c r="BV1536" s="1"/>
      <c r="BZ1536" s="1"/>
      <c r="CD1536" s="1"/>
      <c r="CH1536" s="1"/>
      <c r="CL1536" s="1"/>
      <c r="CP1536" s="1"/>
      <c r="CT1536" s="1"/>
      <c r="CX1536" s="1"/>
      <c r="DB1536" s="1"/>
      <c r="DF1536" s="1"/>
      <c r="DJ1536" s="1"/>
      <c r="DN1536" s="1"/>
      <c r="DR1536" s="1"/>
      <c r="DV1536" s="1"/>
      <c r="DZ1536" s="1"/>
      <c r="ED1536" s="1"/>
      <c r="EH1536" s="1"/>
      <c r="EL1536" s="1"/>
      <c r="EP1536" s="1"/>
      <c r="ET1536" s="1"/>
      <c r="EX1536" s="1"/>
      <c r="FB1536" s="1"/>
      <c r="FF1536" s="1"/>
      <c r="FJ1536" s="1"/>
      <c r="FN1536" s="1"/>
      <c r="FR1536" s="1"/>
      <c r="FV1536" s="1"/>
      <c r="FZ1536" s="1"/>
      <c r="GD1536" s="1"/>
      <c r="GH1536" s="1"/>
      <c r="GL1536" s="1"/>
      <c r="GP1536" s="1"/>
      <c r="GT1536" s="1"/>
      <c r="GX1536" s="1"/>
      <c r="HB1536" s="1"/>
      <c r="HF1536" s="1"/>
      <c r="HJ1536" s="1"/>
      <c r="HN1536" s="1"/>
      <c r="HR1536" s="1"/>
      <c r="HV1536" s="1"/>
      <c r="HZ1536" s="1"/>
      <c r="ID1536" s="1"/>
      <c r="IH1536" s="1"/>
      <c r="IL1536" s="1"/>
      <c r="IP1536" s="1"/>
      <c r="IT1536" s="1"/>
      <c r="IX1536" s="1"/>
      <c r="JB1536" s="1"/>
      <c r="JF1536" s="1"/>
      <c r="JJ1536" s="1"/>
      <c r="JN1536" s="1"/>
      <c r="JR1536" s="1"/>
      <c r="JV1536" s="1"/>
      <c r="JZ1536" s="1"/>
      <c r="KD1536" s="1"/>
      <c r="KH1536" s="1"/>
      <c r="KL1536" s="1"/>
      <c r="KP1536" s="1"/>
      <c r="KT1536" s="1"/>
      <c r="KX1536" s="1"/>
      <c r="LB1536" s="1"/>
      <c r="LF1536" s="1"/>
      <c r="LJ1536" s="1"/>
      <c r="LN1536" s="1"/>
      <c r="LR1536" s="1"/>
    </row>
    <row r="1537" spans="6:330">
      <c r="F1537" s="1">
        <v>42279.5</v>
      </c>
      <c r="G1537">
        <v>332</v>
      </c>
      <c r="H1537">
        <v>250</v>
      </c>
      <c r="J1537" s="1">
        <v>42279.5</v>
      </c>
      <c r="K1537">
        <v>66</v>
      </c>
      <c r="L1537">
        <v>150</v>
      </c>
      <c r="N1537" s="1">
        <v>42279.5</v>
      </c>
      <c r="O1537">
        <v>47</v>
      </c>
      <c r="P1537">
        <v>75</v>
      </c>
      <c r="R1537" s="1">
        <v>42279.5</v>
      </c>
      <c r="S1537">
        <v>53</v>
      </c>
      <c r="T1537">
        <v>100</v>
      </c>
      <c r="V1537" s="1">
        <v>42279.5</v>
      </c>
      <c r="W1537">
        <v>12</v>
      </c>
      <c r="X1537">
        <v>75</v>
      </c>
      <c r="Z1537" s="1">
        <v>42279.5</v>
      </c>
      <c r="AA1537">
        <v>23</v>
      </c>
      <c r="AB1537">
        <v>50</v>
      </c>
      <c r="AD1537" s="1">
        <v>42279.5</v>
      </c>
      <c r="AE1537">
        <v>73</v>
      </c>
      <c r="AF1537">
        <v>250</v>
      </c>
      <c r="AH1537" s="1">
        <v>42279.5</v>
      </c>
      <c r="AI1537">
        <v>77</v>
      </c>
      <c r="AJ1537">
        <v>100</v>
      </c>
      <c r="AL1537" s="1">
        <v>42279.5</v>
      </c>
      <c r="AM1537">
        <v>12</v>
      </c>
      <c r="AN1537">
        <v>50</v>
      </c>
      <c r="AP1537" s="1">
        <v>42279.5</v>
      </c>
      <c r="AQ1537">
        <v>131</v>
      </c>
      <c r="AR1537">
        <v>150</v>
      </c>
      <c r="AT1537" s="1">
        <v>42279.5</v>
      </c>
      <c r="AU1537">
        <v>31</v>
      </c>
      <c r="AV1537">
        <v>100</v>
      </c>
      <c r="AX1537" s="1">
        <v>42279.5</v>
      </c>
      <c r="AY1537">
        <v>25</v>
      </c>
      <c r="AZ1537">
        <v>50</v>
      </c>
      <c r="BB1537" s="1">
        <v>42279.5</v>
      </c>
      <c r="BC1537">
        <v>46</v>
      </c>
      <c r="BD1537">
        <v>125</v>
      </c>
      <c r="BF1537" s="1">
        <v>42279.5</v>
      </c>
      <c r="BG1537">
        <v>14</v>
      </c>
      <c r="BH1537">
        <v>75</v>
      </c>
      <c r="BJ1537" s="1">
        <v>42279.5</v>
      </c>
      <c r="BK1537">
        <v>13</v>
      </c>
      <c r="BL1537">
        <v>50</v>
      </c>
      <c r="BN1537" s="1">
        <v>42279.5</v>
      </c>
      <c r="BO1537">
        <v>23</v>
      </c>
      <c r="BP1537">
        <v>50</v>
      </c>
      <c r="BR1537" s="1"/>
      <c r="BV1537" s="1"/>
      <c r="BZ1537" s="1"/>
      <c r="CD1537" s="1"/>
      <c r="CH1537" s="1"/>
      <c r="CL1537" s="1"/>
      <c r="CP1537" s="1"/>
      <c r="CT1537" s="1"/>
      <c r="CX1537" s="1"/>
      <c r="DB1537" s="1"/>
      <c r="DF1537" s="1"/>
      <c r="DJ1537" s="1"/>
      <c r="DN1537" s="1"/>
      <c r="DR1537" s="1"/>
      <c r="DV1537" s="1"/>
      <c r="DZ1537" s="1"/>
      <c r="ED1537" s="1"/>
      <c r="EH1537" s="1"/>
      <c r="EL1537" s="1"/>
      <c r="EP1537" s="1"/>
      <c r="ET1537" s="1"/>
      <c r="EX1537" s="1"/>
      <c r="FB1537" s="1"/>
      <c r="FF1537" s="1"/>
      <c r="FJ1537" s="1"/>
      <c r="FN1537" s="1"/>
      <c r="FR1537" s="1"/>
      <c r="FV1537" s="1"/>
      <c r="FZ1537" s="1"/>
      <c r="GD1537" s="1"/>
      <c r="GH1537" s="1"/>
      <c r="GL1537" s="1"/>
      <c r="GP1537" s="1"/>
      <c r="GT1537" s="1"/>
      <c r="GX1537" s="1"/>
      <c r="HB1537" s="1"/>
      <c r="HF1537" s="1"/>
      <c r="HJ1537" s="1"/>
      <c r="HN1537" s="1"/>
      <c r="HR1537" s="1"/>
      <c r="HV1537" s="1"/>
      <c r="HZ1537" s="1"/>
      <c r="ID1537" s="1"/>
      <c r="IH1537" s="1"/>
      <c r="IL1537" s="1"/>
      <c r="IP1537" s="1"/>
      <c r="IT1537" s="1"/>
      <c r="IX1537" s="1"/>
      <c r="JB1537" s="1"/>
      <c r="JF1537" s="1"/>
      <c r="JJ1537" s="1"/>
      <c r="JN1537" s="1"/>
      <c r="JR1537" s="1"/>
      <c r="JV1537" s="1"/>
      <c r="JZ1537" s="1"/>
      <c r="KD1537" s="1"/>
      <c r="KH1537" s="1"/>
      <c r="KL1537" s="1"/>
      <c r="KP1537" s="1"/>
      <c r="KT1537" s="1"/>
      <c r="KX1537" s="1"/>
      <c r="LB1537" s="1"/>
      <c r="LF1537" s="1"/>
      <c r="LJ1537" s="1"/>
      <c r="LN1537" s="1"/>
      <c r="LR1537" s="1"/>
    </row>
    <row r="1538" spans="6:330">
      <c r="F1538" s="1">
        <v>42279.541666666664</v>
      </c>
      <c r="G1538">
        <v>352</v>
      </c>
      <c r="H1538">
        <v>250</v>
      </c>
      <c r="J1538" s="1">
        <v>42279.541666666664</v>
      </c>
      <c r="K1538">
        <v>58</v>
      </c>
      <c r="L1538">
        <v>150</v>
      </c>
      <c r="N1538" s="1">
        <v>42279.541666666664</v>
      </c>
      <c r="O1538">
        <v>47</v>
      </c>
      <c r="P1538">
        <v>75</v>
      </c>
      <c r="R1538" s="1">
        <v>42279.541666666664</v>
      </c>
      <c r="S1538">
        <v>62</v>
      </c>
      <c r="T1538">
        <v>100</v>
      </c>
      <c r="V1538" s="1">
        <v>42279.541666666664</v>
      </c>
      <c r="W1538">
        <v>15</v>
      </c>
      <c r="X1538">
        <v>75</v>
      </c>
      <c r="Z1538" s="1">
        <v>42279.541666666664</v>
      </c>
      <c r="AA1538">
        <v>35</v>
      </c>
      <c r="AB1538">
        <v>50</v>
      </c>
      <c r="AD1538" s="1">
        <v>42279.541666666664</v>
      </c>
      <c r="AE1538">
        <v>70</v>
      </c>
      <c r="AF1538">
        <v>250</v>
      </c>
      <c r="AH1538" s="1">
        <v>42279.541666666664</v>
      </c>
      <c r="AI1538">
        <v>73</v>
      </c>
      <c r="AJ1538">
        <v>100</v>
      </c>
      <c r="AL1538" s="1">
        <v>42279.541666666664</v>
      </c>
      <c r="AM1538">
        <v>19</v>
      </c>
      <c r="AN1538">
        <v>50</v>
      </c>
      <c r="AP1538" s="1">
        <v>42279.541666666664</v>
      </c>
      <c r="AQ1538">
        <v>142</v>
      </c>
      <c r="AR1538">
        <v>150</v>
      </c>
      <c r="AT1538" s="1">
        <v>42279.541666666664</v>
      </c>
      <c r="AU1538">
        <v>31</v>
      </c>
      <c r="AV1538">
        <v>100</v>
      </c>
      <c r="AX1538" s="1">
        <v>42279.541666666664</v>
      </c>
      <c r="AY1538">
        <v>34</v>
      </c>
      <c r="AZ1538">
        <v>50</v>
      </c>
      <c r="BB1538" s="1">
        <v>42279.541666666664</v>
      </c>
      <c r="BC1538">
        <v>52</v>
      </c>
      <c r="BD1538">
        <v>125</v>
      </c>
      <c r="BF1538" s="1">
        <v>42279.541666666664</v>
      </c>
      <c r="BG1538">
        <v>16</v>
      </c>
      <c r="BH1538">
        <v>75</v>
      </c>
      <c r="BJ1538" s="1">
        <v>42279.541666666664</v>
      </c>
      <c r="BK1538">
        <v>12</v>
      </c>
      <c r="BL1538">
        <v>50</v>
      </c>
      <c r="BN1538" s="1">
        <v>42279.541666666664</v>
      </c>
      <c r="BO1538">
        <v>35</v>
      </c>
      <c r="BP1538">
        <v>50</v>
      </c>
      <c r="BR1538" s="1"/>
      <c r="BV1538" s="1"/>
      <c r="BZ1538" s="1"/>
      <c r="CD1538" s="1"/>
      <c r="CH1538" s="1"/>
      <c r="CL1538" s="1"/>
      <c r="CP1538" s="1"/>
      <c r="CT1538" s="1"/>
      <c r="CX1538" s="1"/>
      <c r="DB1538" s="1"/>
      <c r="DF1538" s="1"/>
      <c r="DJ1538" s="1"/>
      <c r="DN1538" s="1"/>
      <c r="DR1538" s="1"/>
      <c r="DV1538" s="1"/>
      <c r="DZ1538" s="1"/>
      <c r="ED1538" s="1"/>
      <c r="EH1538" s="1"/>
      <c r="EL1538" s="1"/>
      <c r="EP1538" s="1"/>
      <c r="ET1538" s="1"/>
      <c r="EX1538" s="1"/>
      <c r="FB1538" s="1"/>
      <c r="FF1538" s="1"/>
      <c r="FJ1538" s="1"/>
      <c r="FN1538" s="1"/>
      <c r="FR1538" s="1"/>
      <c r="FV1538" s="1"/>
      <c r="FZ1538" s="1"/>
      <c r="GD1538" s="1"/>
      <c r="GH1538" s="1"/>
      <c r="GL1538" s="1"/>
      <c r="GP1538" s="1"/>
      <c r="GT1538" s="1"/>
      <c r="GX1538" s="1"/>
      <c r="HB1538" s="1"/>
      <c r="HF1538" s="1"/>
      <c r="HJ1538" s="1"/>
      <c r="HN1538" s="1"/>
      <c r="HR1538" s="1"/>
      <c r="HV1538" s="1"/>
      <c r="HZ1538" s="1"/>
      <c r="ID1538" s="1"/>
      <c r="IH1538" s="1"/>
      <c r="IL1538" s="1"/>
      <c r="IP1538" s="1"/>
      <c r="IT1538" s="1"/>
      <c r="IX1538" s="1"/>
      <c r="JB1538" s="1"/>
      <c r="JF1538" s="1"/>
      <c r="JJ1538" s="1"/>
      <c r="JN1538" s="1"/>
      <c r="JR1538" s="1"/>
      <c r="JV1538" s="1"/>
      <c r="JZ1538" s="1"/>
      <c r="KD1538" s="1"/>
      <c r="KH1538" s="1"/>
      <c r="KL1538" s="1"/>
      <c r="KP1538" s="1"/>
      <c r="KT1538" s="1"/>
      <c r="KX1538" s="1"/>
      <c r="LB1538" s="1"/>
      <c r="LF1538" s="1"/>
      <c r="LJ1538" s="1"/>
      <c r="LN1538" s="1"/>
      <c r="LR1538" s="1"/>
    </row>
    <row r="1539" spans="6:330">
      <c r="F1539" s="1">
        <v>42279.583333333336</v>
      </c>
      <c r="G1539">
        <v>365</v>
      </c>
      <c r="H1539">
        <v>250</v>
      </c>
      <c r="J1539" s="1">
        <v>42279.583333333336</v>
      </c>
      <c r="K1539">
        <v>60</v>
      </c>
      <c r="L1539">
        <v>150</v>
      </c>
      <c r="N1539" s="1">
        <v>42279.583333333336</v>
      </c>
      <c r="O1539">
        <v>48</v>
      </c>
      <c r="P1539">
        <v>75</v>
      </c>
      <c r="R1539" s="1">
        <v>42279.583333333336</v>
      </c>
      <c r="S1539">
        <v>65</v>
      </c>
      <c r="T1539">
        <v>100</v>
      </c>
      <c r="V1539" s="1">
        <v>42279.583333333336</v>
      </c>
      <c r="W1539">
        <v>21</v>
      </c>
      <c r="X1539">
        <v>75</v>
      </c>
      <c r="Z1539" s="1">
        <v>42279.583333333336</v>
      </c>
      <c r="AA1539">
        <v>32</v>
      </c>
      <c r="AB1539">
        <v>50</v>
      </c>
      <c r="AD1539" s="1">
        <v>42279.583333333336</v>
      </c>
      <c r="AE1539">
        <v>73</v>
      </c>
      <c r="AF1539">
        <v>250</v>
      </c>
      <c r="AH1539" s="1">
        <v>42279.583333333336</v>
      </c>
      <c r="AI1539">
        <v>71</v>
      </c>
      <c r="AJ1539">
        <v>100</v>
      </c>
      <c r="AL1539" s="1">
        <v>42279.583333333336</v>
      </c>
      <c r="AM1539">
        <v>14</v>
      </c>
      <c r="AN1539">
        <v>50</v>
      </c>
      <c r="AP1539" s="1">
        <v>42279.583333333336</v>
      </c>
      <c r="AQ1539">
        <v>151</v>
      </c>
      <c r="AR1539">
        <v>150</v>
      </c>
      <c r="AT1539" s="1">
        <v>42279.583333333336</v>
      </c>
      <c r="AU1539">
        <v>31</v>
      </c>
      <c r="AV1539">
        <v>100</v>
      </c>
      <c r="AX1539" s="1">
        <v>42279.583333333336</v>
      </c>
      <c r="AY1539">
        <v>30</v>
      </c>
      <c r="AZ1539">
        <v>50</v>
      </c>
      <c r="BB1539" s="1">
        <v>42279.583333333336</v>
      </c>
      <c r="BC1539">
        <v>44</v>
      </c>
      <c r="BD1539">
        <v>125</v>
      </c>
      <c r="BF1539" s="1">
        <v>42279.583333333336</v>
      </c>
      <c r="BG1539">
        <v>18</v>
      </c>
      <c r="BH1539">
        <v>75</v>
      </c>
      <c r="BJ1539" s="1">
        <v>42279.583333333336</v>
      </c>
      <c r="BK1539">
        <v>13</v>
      </c>
      <c r="BL1539">
        <v>50</v>
      </c>
      <c r="BN1539" s="1">
        <v>42279.583333333336</v>
      </c>
      <c r="BO1539">
        <v>32</v>
      </c>
      <c r="BP1539">
        <v>50</v>
      </c>
      <c r="BR1539" s="1"/>
      <c r="BV1539" s="1"/>
      <c r="BZ1539" s="1"/>
      <c r="CD1539" s="1"/>
      <c r="CH1539" s="1"/>
      <c r="CL1539" s="1"/>
      <c r="CP1539" s="1"/>
      <c r="CT1539" s="1"/>
      <c r="CX1539" s="1"/>
      <c r="DB1539" s="1"/>
      <c r="DF1539" s="1"/>
      <c r="DJ1539" s="1"/>
      <c r="DN1539" s="1"/>
      <c r="DR1539" s="1"/>
      <c r="DV1539" s="1"/>
      <c r="DZ1539" s="1"/>
      <c r="ED1539" s="1"/>
      <c r="EH1539" s="1"/>
      <c r="EL1539" s="1"/>
      <c r="EP1539" s="1"/>
      <c r="ET1539" s="1"/>
      <c r="EX1539" s="1"/>
      <c r="FB1539" s="1"/>
      <c r="FF1539" s="1"/>
      <c r="FJ1539" s="1"/>
      <c r="FN1539" s="1"/>
      <c r="FR1539" s="1"/>
      <c r="FV1539" s="1"/>
      <c r="FZ1539" s="1"/>
      <c r="GD1539" s="1"/>
      <c r="GH1539" s="1"/>
      <c r="GL1539" s="1"/>
      <c r="GP1539" s="1"/>
      <c r="GT1539" s="1"/>
      <c r="GX1539" s="1"/>
      <c r="HB1539" s="1"/>
      <c r="HF1539" s="1"/>
      <c r="HJ1539" s="1"/>
      <c r="HN1539" s="1"/>
      <c r="HR1539" s="1"/>
      <c r="HV1539" s="1"/>
      <c r="HZ1539" s="1"/>
      <c r="ID1539" s="1"/>
      <c r="IH1539" s="1"/>
      <c r="IL1539" s="1"/>
      <c r="IP1539" s="1"/>
      <c r="IT1539" s="1"/>
      <c r="IX1539" s="1"/>
      <c r="JB1539" s="1"/>
      <c r="JF1539" s="1"/>
      <c r="JJ1539" s="1"/>
      <c r="JN1539" s="1"/>
      <c r="JR1539" s="1"/>
      <c r="JV1539" s="1"/>
      <c r="JZ1539" s="1"/>
      <c r="KD1539" s="1"/>
      <c r="KH1539" s="1"/>
      <c r="KL1539" s="1"/>
      <c r="KP1539" s="1"/>
      <c r="KT1539" s="1"/>
      <c r="KX1539" s="1"/>
      <c r="LB1539" s="1"/>
      <c r="LF1539" s="1"/>
      <c r="LJ1539" s="1"/>
      <c r="LN1539" s="1"/>
      <c r="LR1539" s="1"/>
    </row>
    <row r="1540" spans="6:330">
      <c r="F1540" s="1">
        <v>42279.625</v>
      </c>
      <c r="G1540">
        <v>355</v>
      </c>
      <c r="H1540">
        <v>250</v>
      </c>
      <c r="J1540" s="1">
        <v>42279.625</v>
      </c>
      <c r="K1540">
        <v>55</v>
      </c>
      <c r="L1540">
        <v>150</v>
      </c>
      <c r="N1540" s="1">
        <v>42279.625</v>
      </c>
      <c r="O1540">
        <v>48</v>
      </c>
      <c r="P1540">
        <v>75</v>
      </c>
      <c r="R1540" s="1">
        <v>42279.625</v>
      </c>
      <c r="S1540">
        <v>60</v>
      </c>
      <c r="T1540">
        <v>100</v>
      </c>
      <c r="V1540" s="1">
        <v>42279.625</v>
      </c>
      <c r="W1540">
        <v>25</v>
      </c>
      <c r="X1540">
        <v>75</v>
      </c>
      <c r="Z1540" s="1">
        <v>42279.625</v>
      </c>
      <c r="AA1540">
        <v>24</v>
      </c>
      <c r="AB1540">
        <v>50</v>
      </c>
      <c r="AD1540" s="1">
        <v>42279.625</v>
      </c>
      <c r="AE1540">
        <v>85</v>
      </c>
      <c r="AF1540">
        <v>250</v>
      </c>
      <c r="AH1540" s="1">
        <v>42279.625</v>
      </c>
      <c r="AI1540">
        <v>76</v>
      </c>
      <c r="AJ1540">
        <v>100</v>
      </c>
      <c r="AL1540" s="1">
        <v>42279.625</v>
      </c>
      <c r="AM1540">
        <v>13</v>
      </c>
      <c r="AN1540">
        <v>50</v>
      </c>
      <c r="AP1540" s="1">
        <v>42279.625</v>
      </c>
      <c r="AQ1540">
        <v>159</v>
      </c>
      <c r="AR1540">
        <v>150</v>
      </c>
      <c r="AT1540" s="1">
        <v>42279.625</v>
      </c>
      <c r="AU1540">
        <v>40</v>
      </c>
      <c r="AV1540">
        <v>100</v>
      </c>
      <c r="AX1540" s="1">
        <v>42279.625</v>
      </c>
      <c r="AY1540">
        <v>25</v>
      </c>
      <c r="AZ1540">
        <v>50</v>
      </c>
      <c r="BB1540" s="1">
        <v>42279.625</v>
      </c>
      <c r="BC1540">
        <v>48</v>
      </c>
      <c r="BD1540">
        <v>125</v>
      </c>
      <c r="BF1540" s="1">
        <v>42279.625</v>
      </c>
      <c r="BG1540">
        <v>14</v>
      </c>
      <c r="BH1540">
        <v>75</v>
      </c>
      <c r="BJ1540" s="1">
        <v>42279.625</v>
      </c>
      <c r="BK1540">
        <v>11</v>
      </c>
      <c r="BL1540">
        <v>50</v>
      </c>
      <c r="BN1540" s="1">
        <v>42279.625</v>
      </c>
      <c r="BO1540">
        <v>24</v>
      </c>
      <c r="BP1540">
        <v>50</v>
      </c>
      <c r="BR1540" s="1"/>
      <c r="BV1540" s="1"/>
      <c r="BZ1540" s="1"/>
      <c r="CD1540" s="1"/>
      <c r="CH1540" s="1"/>
      <c r="CL1540" s="1"/>
      <c r="CP1540" s="1"/>
      <c r="CT1540" s="1"/>
      <c r="CX1540" s="1"/>
      <c r="DB1540" s="1"/>
      <c r="DF1540" s="1"/>
      <c r="DJ1540" s="1"/>
      <c r="DN1540" s="1"/>
      <c r="DR1540" s="1"/>
      <c r="DV1540" s="1"/>
      <c r="DZ1540" s="1"/>
      <c r="ED1540" s="1"/>
      <c r="EH1540" s="1"/>
      <c r="EL1540" s="1"/>
      <c r="EP1540" s="1"/>
      <c r="ET1540" s="1"/>
      <c r="EX1540" s="1"/>
      <c r="FB1540" s="1"/>
      <c r="FF1540" s="1"/>
      <c r="FJ1540" s="1"/>
      <c r="FN1540" s="1"/>
      <c r="FR1540" s="1"/>
      <c r="FV1540" s="1"/>
      <c r="FZ1540" s="1"/>
      <c r="GD1540" s="1"/>
      <c r="GH1540" s="1"/>
      <c r="GL1540" s="1"/>
      <c r="GP1540" s="1"/>
      <c r="GT1540" s="1"/>
      <c r="GX1540" s="1"/>
      <c r="HB1540" s="1"/>
      <c r="HF1540" s="1"/>
      <c r="HJ1540" s="1"/>
      <c r="HN1540" s="1"/>
      <c r="HR1540" s="1"/>
      <c r="HV1540" s="1"/>
      <c r="HZ1540" s="1"/>
      <c r="ID1540" s="1"/>
      <c r="IH1540" s="1"/>
      <c r="IL1540" s="1"/>
      <c r="IP1540" s="1"/>
      <c r="IT1540" s="1"/>
      <c r="IX1540" s="1"/>
      <c r="JB1540" s="1"/>
      <c r="JF1540" s="1"/>
      <c r="JJ1540" s="1"/>
      <c r="JN1540" s="1"/>
      <c r="JR1540" s="1"/>
      <c r="JV1540" s="1"/>
      <c r="JZ1540" s="1"/>
      <c r="KD1540" s="1"/>
      <c r="KH1540" s="1"/>
      <c r="KL1540" s="1"/>
      <c r="KP1540" s="1"/>
      <c r="KT1540" s="1"/>
      <c r="KX1540" s="1"/>
      <c r="LB1540" s="1"/>
      <c r="LF1540" s="1"/>
      <c r="LJ1540" s="1"/>
      <c r="LN1540" s="1"/>
      <c r="LR1540" s="1"/>
    </row>
    <row r="1541" spans="6:330">
      <c r="F1541" s="1">
        <v>42279.666666666664</v>
      </c>
      <c r="G1541">
        <v>319</v>
      </c>
      <c r="H1541">
        <v>250</v>
      </c>
      <c r="J1541" s="1">
        <v>42279.666666666664</v>
      </c>
      <c r="K1541">
        <v>64</v>
      </c>
      <c r="L1541">
        <v>150</v>
      </c>
      <c r="N1541" s="1">
        <v>42279.666666666664</v>
      </c>
      <c r="O1541">
        <v>50</v>
      </c>
      <c r="P1541">
        <v>75</v>
      </c>
      <c r="R1541" s="1">
        <v>42279.666666666664</v>
      </c>
      <c r="S1541">
        <v>56</v>
      </c>
      <c r="T1541">
        <v>100</v>
      </c>
      <c r="V1541" s="1">
        <v>42279.666666666664</v>
      </c>
      <c r="W1541">
        <v>17</v>
      </c>
      <c r="X1541">
        <v>75</v>
      </c>
      <c r="Z1541" s="1">
        <v>42279.666666666664</v>
      </c>
      <c r="AA1541">
        <v>28</v>
      </c>
      <c r="AB1541">
        <v>50</v>
      </c>
      <c r="AD1541" s="1">
        <v>42279.666666666664</v>
      </c>
      <c r="AE1541">
        <v>86</v>
      </c>
      <c r="AF1541">
        <v>250</v>
      </c>
      <c r="AH1541" s="1">
        <v>42279.666666666664</v>
      </c>
      <c r="AI1541">
        <v>88</v>
      </c>
      <c r="AJ1541">
        <v>100</v>
      </c>
      <c r="AL1541" s="1">
        <v>42279.666666666664</v>
      </c>
      <c r="AM1541">
        <v>11</v>
      </c>
      <c r="AN1541">
        <v>50</v>
      </c>
      <c r="AP1541" s="1">
        <v>42279.666666666664</v>
      </c>
      <c r="AQ1541">
        <v>164</v>
      </c>
      <c r="AR1541">
        <v>150</v>
      </c>
      <c r="AT1541" s="1">
        <v>42279.666666666664</v>
      </c>
      <c r="AU1541">
        <v>43</v>
      </c>
      <c r="AV1541">
        <v>100</v>
      </c>
      <c r="AX1541" s="1">
        <v>42279.666666666664</v>
      </c>
      <c r="AY1541">
        <v>23</v>
      </c>
      <c r="AZ1541">
        <v>50</v>
      </c>
      <c r="BB1541" s="1">
        <v>42279.666666666664</v>
      </c>
      <c r="BC1541">
        <v>51</v>
      </c>
      <c r="BD1541">
        <v>125</v>
      </c>
      <c r="BF1541" s="1">
        <v>42279.666666666664</v>
      </c>
      <c r="BG1541">
        <v>14</v>
      </c>
      <c r="BH1541">
        <v>75</v>
      </c>
      <c r="BJ1541" s="1">
        <v>42279.666666666664</v>
      </c>
      <c r="BK1541">
        <v>14</v>
      </c>
      <c r="BL1541">
        <v>50</v>
      </c>
      <c r="BN1541" s="1">
        <v>42279.666666666664</v>
      </c>
      <c r="BO1541">
        <v>28</v>
      </c>
      <c r="BP1541">
        <v>50</v>
      </c>
      <c r="BR1541" s="1"/>
      <c r="BV1541" s="1"/>
      <c r="BZ1541" s="1"/>
      <c r="CD1541" s="1"/>
      <c r="CH1541" s="1"/>
      <c r="CL1541" s="1"/>
      <c r="CP1541" s="1"/>
      <c r="CT1541" s="1"/>
      <c r="CX1541" s="1"/>
      <c r="DB1541" s="1"/>
      <c r="DF1541" s="1"/>
      <c r="DJ1541" s="1"/>
      <c r="DN1541" s="1"/>
      <c r="DR1541" s="1"/>
      <c r="DV1541" s="1"/>
      <c r="DZ1541" s="1"/>
      <c r="ED1541" s="1"/>
      <c r="EH1541" s="1"/>
      <c r="EL1541" s="1"/>
      <c r="EP1541" s="1"/>
      <c r="ET1541" s="1"/>
      <c r="EX1541" s="1"/>
      <c r="FB1541" s="1"/>
      <c r="FF1541" s="1"/>
      <c r="FJ1541" s="1"/>
      <c r="FN1541" s="1"/>
      <c r="FR1541" s="1"/>
      <c r="FV1541" s="1"/>
      <c r="FZ1541" s="1"/>
      <c r="GD1541" s="1"/>
      <c r="GH1541" s="1"/>
      <c r="GL1541" s="1"/>
      <c r="GP1541" s="1"/>
      <c r="GT1541" s="1"/>
      <c r="GX1541" s="1"/>
      <c r="HB1541" s="1"/>
      <c r="HF1541" s="1"/>
      <c r="HJ1541" s="1"/>
      <c r="HN1541" s="1"/>
      <c r="HR1541" s="1"/>
      <c r="HV1541" s="1"/>
      <c r="HZ1541" s="1"/>
      <c r="ID1541" s="1"/>
      <c r="IH1541" s="1"/>
      <c r="IL1541" s="1"/>
      <c r="IP1541" s="1"/>
      <c r="IT1541" s="1"/>
      <c r="IX1541" s="1"/>
      <c r="JB1541" s="1"/>
      <c r="JF1541" s="1"/>
      <c r="JJ1541" s="1"/>
      <c r="JN1541" s="1"/>
      <c r="JR1541" s="1"/>
      <c r="JV1541" s="1"/>
      <c r="JZ1541" s="1"/>
      <c r="KD1541" s="1"/>
      <c r="KH1541" s="1"/>
      <c r="KL1541" s="1"/>
      <c r="KP1541" s="1"/>
      <c r="KT1541" s="1"/>
      <c r="KX1541" s="1"/>
      <c r="LB1541" s="1"/>
      <c r="LF1541" s="1"/>
      <c r="LJ1541" s="1"/>
      <c r="LN1541" s="1"/>
      <c r="LR1541" s="1"/>
    </row>
    <row r="1542" spans="6:330">
      <c r="F1542" s="1">
        <v>42279.708333333336</v>
      </c>
      <c r="G1542">
        <v>292</v>
      </c>
      <c r="H1542">
        <v>250</v>
      </c>
      <c r="J1542" s="1">
        <v>42279.708333333336</v>
      </c>
      <c r="K1542">
        <v>72</v>
      </c>
      <c r="L1542">
        <v>150</v>
      </c>
      <c r="N1542" s="1">
        <v>42279.708333333336</v>
      </c>
      <c r="O1542">
        <v>47</v>
      </c>
      <c r="P1542">
        <v>75</v>
      </c>
      <c r="R1542" s="1">
        <v>42279.708333333336</v>
      </c>
      <c r="S1542">
        <v>58</v>
      </c>
      <c r="T1542">
        <v>100</v>
      </c>
      <c r="V1542" s="1">
        <v>42279.708333333336</v>
      </c>
      <c r="W1542">
        <v>19</v>
      </c>
      <c r="X1542">
        <v>75</v>
      </c>
      <c r="Z1542" s="1">
        <v>42279.708333333336</v>
      </c>
      <c r="AA1542">
        <v>28</v>
      </c>
      <c r="AB1542">
        <v>50</v>
      </c>
      <c r="AD1542" s="1">
        <v>42279.708333333336</v>
      </c>
      <c r="AE1542">
        <v>82</v>
      </c>
      <c r="AF1542">
        <v>250</v>
      </c>
      <c r="AH1542" s="1">
        <v>42279.708333333336</v>
      </c>
      <c r="AI1542">
        <v>83</v>
      </c>
      <c r="AJ1542">
        <v>100</v>
      </c>
      <c r="AL1542" s="1">
        <v>42279.708333333336</v>
      </c>
      <c r="AM1542">
        <v>18</v>
      </c>
      <c r="AN1542">
        <v>50</v>
      </c>
      <c r="AP1542" s="1">
        <v>42279.708333333336</v>
      </c>
      <c r="AQ1542">
        <v>189</v>
      </c>
      <c r="AR1542">
        <v>150</v>
      </c>
      <c r="AT1542" s="1">
        <v>42279.708333333336</v>
      </c>
      <c r="AU1542">
        <v>41</v>
      </c>
      <c r="AV1542">
        <v>100</v>
      </c>
      <c r="AX1542" s="1">
        <v>42279.708333333336</v>
      </c>
      <c r="AY1542">
        <v>19</v>
      </c>
      <c r="AZ1542">
        <v>50</v>
      </c>
      <c r="BB1542" s="1">
        <v>42279.708333333336</v>
      </c>
      <c r="BC1542">
        <v>62</v>
      </c>
      <c r="BD1542">
        <v>125</v>
      </c>
      <c r="BF1542" s="1">
        <v>42279.708333333336</v>
      </c>
      <c r="BG1542">
        <v>17</v>
      </c>
      <c r="BH1542">
        <v>75</v>
      </c>
      <c r="BJ1542" s="1">
        <v>42279.708333333336</v>
      </c>
      <c r="BK1542">
        <v>16</v>
      </c>
      <c r="BL1542">
        <v>50</v>
      </c>
      <c r="BN1542" s="1">
        <v>42279.708333333336</v>
      </c>
      <c r="BO1542">
        <v>28</v>
      </c>
      <c r="BP1542">
        <v>50</v>
      </c>
      <c r="BR1542" s="1"/>
      <c r="BV1542" s="1"/>
      <c r="BZ1542" s="1"/>
      <c r="CD1542" s="1"/>
      <c r="CH1542" s="1"/>
      <c r="CL1542" s="1"/>
      <c r="CP1542" s="1"/>
      <c r="CT1542" s="1"/>
      <c r="CX1542" s="1"/>
      <c r="DB1542" s="1"/>
      <c r="DF1542" s="1"/>
      <c r="DJ1542" s="1"/>
      <c r="DN1542" s="1"/>
      <c r="DR1542" s="1"/>
      <c r="DV1542" s="1"/>
      <c r="DZ1542" s="1"/>
      <c r="ED1542" s="1"/>
      <c r="EH1542" s="1"/>
      <c r="EL1542" s="1"/>
      <c r="EP1542" s="1"/>
      <c r="ET1542" s="1"/>
      <c r="EX1542" s="1"/>
      <c r="FB1542" s="1"/>
      <c r="FF1542" s="1"/>
      <c r="FJ1542" s="1"/>
      <c r="FN1542" s="1"/>
      <c r="FR1542" s="1"/>
      <c r="FV1542" s="1"/>
      <c r="FZ1542" s="1"/>
      <c r="GD1542" s="1"/>
      <c r="GH1542" s="1"/>
      <c r="GL1542" s="1"/>
      <c r="GP1542" s="1"/>
      <c r="GT1542" s="1"/>
      <c r="GX1542" s="1"/>
      <c r="HB1542" s="1"/>
      <c r="HF1542" s="1"/>
      <c r="HJ1542" s="1"/>
      <c r="HN1542" s="1"/>
      <c r="HR1542" s="1"/>
      <c r="HV1542" s="1"/>
      <c r="HZ1542" s="1"/>
      <c r="ID1542" s="1"/>
      <c r="IH1542" s="1"/>
      <c r="IL1542" s="1"/>
      <c r="IP1542" s="1"/>
      <c r="IT1542" s="1"/>
      <c r="IX1542" s="1"/>
      <c r="JB1542" s="1"/>
      <c r="JF1542" s="1"/>
      <c r="JJ1542" s="1"/>
      <c r="JN1542" s="1"/>
      <c r="JR1542" s="1"/>
      <c r="JV1542" s="1"/>
      <c r="JZ1542" s="1"/>
      <c r="KD1542" s="1"/>
      <c r="KH1542" s="1"/>
      <c r="KL1542" s="1"/>
      <c r="KP1542" s="1"/>
      <c r="KT1542" s="1"/>
      <c r="KX1542" s="1"/>
      <c r="LB1542" s="1"/>
      <c r="LF1542" s="1"/>
      <c r="LJ1542" s="1"/>
      <c r="LN1542" s="1"/>
      <c r="LR1542" s="1"/>
    </row>
    <row r="1543" spans="6:330">
      <c r="F1543" s="1">
        <v>42279.75</v>
      </c>
      <c r="G1543">
        <v>246</v>
      </c>
      <c r="H1543">
        <v>250</v>
      </c>
      <c r="J1543" s="1">
        <v>42279.75</v>
      </c>
      <c r="K1543">
        <v>64</v>
      </c>
      <c r="L1543">
        <v>150</v>
      </c>
      <c r="N1543" s="1">
        <v>42279.75</v>
      </c>
      <c r="O1543">
        <v>56</v>
      </c>
      <c r="P1543">
        <v>75</v>
      </c>
      <c r="R1543" s="1">
        <v>42279.75</v>
      </c>
      <c r="S1543">
        <v>55</v>
      </c>
      <c r="T1543">
        <v>100</v>
      </c>
      <c r="V1543" s="1">
        <v>42279.75</v>
      </c>
      <c r="W1543">
        <v>22</v>
      </c>
      <c r="X1543">
        <v>75</v>
      </c>
      <c r="Z1543" s="1">
        <v>42279.75</v>
      </c>
      <c r="AA1543">
        <v>30</v>
      </c>
      <c r="AB1543">
        <v>50</v>
      </c>
      <c r="AD1543" s="1">
        <v>42279.75</v>
      </c>
      <c r="AE1543">
        <v>86</v>
      </c>
      <c r="AF1543">
        <v>250</v>
      </c>
      <c r="AH1543" s="1">
        <v>42279.75</v>
      </c>
      <c r="AI1543">
        <v>59</v>
      </c>
      <c r="AJ1543">
        <v>100</v>
      </c>
      <c r="AL1543" s="1">
        <v>42279.75</v>
      </c>
      <c r="AM1543">
        <v>18</v>
      </c>
      <c r="AN1543">
        <v>50</v>
      </c>
      <c r="AP1543" s="1">
        <v>42279.75</v>
      </c>
      <c r="AQ1543">
        <v>174</v>
      </c>
      <c r="AR1543">
        <v>150</v>
      </c>
      <c r="AT1543" s="1">
        <v>42279.75</v>
      </c>
      <c r="AU1543">
        <v>41</v>
      </c>
      <c r="AV1543">
        <v>100</v>
      </c>
      <c r="AX1543" s="1">
        <v>42279.75</v>
      </c>
      <c r="AY1543">
        <v>26</v>
      </c>
      <c r="AZ1543">
        <v>50</v>
      </c>
      <c r="BB1543" s="1">
        <v>42279.75</v>
      </c>
      <c r="BC1543">
        <v>64</v>
      </c>
      <c r="BD1543">
        <v>125</v>
      </c>
      <c r="BF1543" s="1">
        <v>42279.75</v>
      </c>
      <c r="BG1543">
        <v>15</v>
      </c>
      <c r="BH1543">
        <v>75</v>
      </c>
      <c r="BJ1543" s="1">
        <v>42279.75</v>
      </c>
      <c r="BK1543">
        <v>10</v>
      </c>
      <c r="BL1543">
        <v>50</v>
      </c>
      <c r="BN1543" s="1">
        <v>42279.75</v>
      </c>
      <c r="BO1543">
        <v>30</v>
      </c>
      <c r="BP1543">
        <v>50</v>
      </c>
      <c r="BR1543" s="1"/>
      <c r="BV1543" s="1"/>
      <c r="BZ1543" s="1"/>
      <c r="CD1543" s="1"/>
      <c r="CH1543" s="1"/>
      <c r="CL1543" s="1"/>
      <c r="CP1543" s="1"/>
      <c r="CT1543" s="1"/>
      <c r="CX1543" s="1"/>
      <c r="DB1543" s="1"/>
      <c r="DF1543" s="1"/>
      <c r="DJ1543" s="1"/>
      <c r="DN1543" s="1"/>
      <c r="DR1543" s="1"/>
      <c r="DV1543" s="1"/>
      <c r="DZ1543" s="1"/>
      <c r="ED1543" s="1"/>
      <c r="EH1543" s="1"/>
      <c r="EL1543" s="1"/>
      <c r="EP1543" s="1"/>
      <c r="ET1543" s="1"/>
      <c r="EX1543" s="1"/>
      <c r="FB1543" s="1"/>
      <c r="FF1543" s="1"/>
      <c r="FJ1543" s="1"/>
      <c r="FN1543" s="1"/>
      <c r="FR1543" s="1"/>
      <c r="FV1543" s="1"/>
      <c r="FZ1543" s="1"/>
      <c r="GD1543" s="1"/>
      <c r="GH1543" s="1"/>
      <c r="GL1543" s="1"/>
      <c r="GP1543" s="1"/>
      <c r="GT1543" s="1"/>
      <c r="GX1543" s="1"/>
      <c r="HB1543" s="1"/>
      <c r="HF1543" s="1"/>
      <c r="HJ1543" s="1"/>
      <c r="HN1543" s="1"/>
      <c r="HR1543" s="1"/>
      <c r="HV1543" s="1"/>
      <c r="HZ1543" s="1"/>
      <c r="ID1543" s="1"/>
      <c r="IH1543" s="1"/>
      <c r="IL1543" s="1"/>
      <c r="IP1543" s="1"/>
      <c r="IT1543" s="1"/>
      <c r="IX1543" s="1"/>
      <c r="JB1543" s="1"/>
      <c r="JF1543" s="1"/>
      <c r="JJ1543" s="1"/>
      <c r="JN1543" s="1"/>
      <c r="JR1543" s="1"/>
      <c r="JV1543" s="1"/>
      <c r="JZ1543" s="1"/>
      <c r="KD1543" s="1"/>
      <c r="KH1543" s="1"/>
      <c r="KL1543" s="1"/>
      <c r="KP1543" s="1"/>
      <c r="KT1543" s="1"/>
      <c r="KX1543" s="1"/>
      <c r="LB1543" s="1"/>
      <c r="LF1543" s="1"/>
      <c r="LJ1543" s="1"/>
      <c r="LN1543" s="1"/>
      <c r="LR1543" s="1"/>
    </row>
    <row r="1544" spans="6:330">
      <c r="F1544" s="1">
        <v>42279.791666666664</v>
      </c>
      <c r="G1544">
        <v>188</v>
      </c>
      <c r="H1544">
        <v>250</v>
      </c>
      <c r="J1544" s="1">
        <v>42279.791666666664</v>
      </c>
      <c r="K1544">
        <v>69</v>
      </c>
      <c r="L1544">
        <v>150</v>
      </c>
      <c r="N1544" s="1">
        <v>42279.791666666664</v>
      </c>
      <c r="O1544">
        <v>59</v>
      </c>
      <c r="P1544">
        <v>75</v>
      </c>
      <c r="R1544" s="1">
        <v>42279.791666666664</v>
      </c>
      <c r="S1544">
        <v>57</v>
      </c>
      <c r="T1544">
        <v>100</v>
      </c>
      <c r="V1544" s="1">
        <v>42279.791666666664</v>
      </c>
      <c r="W1544">
        <v>16</v>
      </c>
      <c r="X1544">
        <v>75</v>
      </c>
      <c r="Z1544" s="1">
        <v>42279.791666666664</v>
      </c>
      <c r="AA1544">
        <v>37</v>
      </c>
      <c r="AB1544">
        <v>50</v>
      </c>
      <c r="AD1544" s="1">
        <v>42279.791666666664</v>
      </c>
      <c r="AE1544">
        <v>76</v>
      </c>
      <c r="AF1544">
        <v>250</v>
      </c>
      <c r="AH1544" s="1">
        <v>42279.791666666664</v>
      </c>
      <c r="AI1544">
        <v>19</v>
      </c>
      <c r="AJ1544">
        <v>100</v>
      </c>
      <c r="AL1544" s="1">
        <v>42279.791666666664</v>
      </c>
      <c r="AM1544">
        <v>14</v>
      </c>
      <c r="AN1544">
        <v>50</v>
      </c>
      <c r="AP1544" s="1">
        <v>42279.791666666664</v>
      </c>
      <c r="AQ1544">
        <v>175</v>
      </c>
      <c r="AR1544">
        <v>150</v>
      </c>
      <c r="AT1544" s="1">
        <v>42279.791666666664</v>
      </c>
      <c r="AU1544">
        <v>31</v>
      </c>
      <c r="AV1544">
        <v>100</v>
      </c>
      <c r="AX1544" s="1">
        <v>42279.791666666664</v>
      </c>
      <c r="AY1544">
        <v>39</v>
      </c>
      <c r="AZ1544">
        <v>50</v>
      </c>
      <c r="BB1544" s="1">
        <v>42279.791666666664</v>
      </c>
      <c r="BC1544">
        <v>72</v>
      </c>
      <c r="BD1544">
        <v>125</v>
      </c>
      <c r="BF1544" s="1">
        <v>42279.791666666664</v>
      </c>
      <c r="BG1544">
        <v>13</v>
      </c>
      <c r="BH1544">
        <v>75</v>
      </c>
      <c r="BJ1544" s="1">
        <v>42279.791666666664</v>
      </c>
      <c r="BK1544">
        <v>12</v>
      </c>
      <c r="BL1544">
        <v>50</v>
      </c>
      <c r="BN1544" s="1">
        <v>42279.791666666664</v>
      </c>
      <c r="BO1544">
        <v>37</v>
      </c>
      <c r="BP1544">
        <v>50</v>
      </c>
      <c r="BR1544" s="1"/>
      <c r="BV1544" s="1"/>
      <c r="BZ1544" s="1"/>
      <c r="CD1544" s="1"/>
      <c r="CH1544" s="1"/>
      <c r="CL1544" s="1"/>
      <c r="CP1544" s="1"/>
      <c r="CT1544" s="1"/>
      <c r="CX1544" s="1"/>
      <c r="DB1544" s="1"/>
      <c r="DF1544" s="1"/>
      <c r="DJ1544" s="1"/>
      <c r="DN1544" s="1"/>
      <c r="DR1544" s="1"/>
      <c r="DV1544" s="1"/>
      <c r="DZ1544" s="1"/>
      <c r="ED1544" s="1"/>
      <c r="EH1544" s="1"/>
      <c r="EL1544" s="1"/>
      <c r="EP1544" s="1"/>
      <c r="ET1544" s="1"/>
      <c r="EX1544" s="1"/>
      <c r="FB1544" s="1"/>
      <c r="FF1544" s="1"/>
      <c r="FJ1544" s="1"/>
      <c r="FN1544" s="1"/>
      <c r="FR1544" s="1"/>
      <c r="FV1544" s="1"/>
      <c r="FZ1544" s="1"/>
      <c r="GD1544" s="1"/>
      <c r="GH1544" s="1"/>
      <c r="GL1544" s="1"/>
      <c r="GP1544" s="1"/>
      <c r="GT1544" s="1"/>
      <c r="GX1544" s="1"/>
      <c r="HB1544" s="1"/>
      <c r="HF1544" s="1"/>
      <c r="HJ1544" s="1"/>
      <c r="HN1544" s="1"/>
      <c r="HR1544" s="1"/>
      <c r="HV1544" s="1"/>
      <c r="HZ1544" s="1"/>
      <c r="ID1544" s="1"/>
      <c r="IH1544" s="1"/>
      <c r="IL1544" s="1"/>
      <c r="IP1544" s="1"/>
      <c r="IT1544" s="1"/>
      <c r="IX1544" s="1"/>
      <c r="JB1544" s="1"/>
      <c r="JF1544" s="1"/>
      <c r="JJ1544" s="1"/>
      <c r="JN1544" s="1"/>
      <c r="JR1544" s="1"/>
      <c r="JV1544" s="1"/>
      <c r="JZ1544" s="1"/>
      <c r="KD1544" s="1"/>
      <c r="KH1544" s="1"/>
      <c r="KL1544" s="1"/>
      <c r="KP1544" s="1"/>
      <c r="KT1544" s="1"/>
      <c r="KX1544" s="1"/>
      <c r="LB1544" s="1"/>
      <c r="LF1544" s="1"/>
      <c r="LJ1544" s="1"/>
      <c r="LN1544" s="1"/>
      <c r="LR1544" s="1"/>
    </row>
    <row r="1545" spans="6:330">
      <c r="F1545" s="1">
        <v>42279.833333333336</v>
      </c>
      <c r="G1545">
        <v>157</v>
      </c>
      <c r="H1545">
        <v>250</v>
      </c>
      <c r="J1545" s="1">
        <v>42279.833333333336</v>
      </c>
      <c r="K1545">
        <v>59</v>
      </c>
      <c r="L1545">
        <v>150</v>
      </c>
      <c r="N1545" s="1">
        <v>42279.833333333336</v>
      </c>
      <c r="O1545">
        <v>54</v>
      </c>
      <c r="P1545">
        <v>75</v>
      </c>
      <c r="R1545" s="1">
        <v>42279.833333333336</v>
      </c>
      <c r="S1545">
        <v>56</v>
      </c>
      <c r="T1545">
        <v>100</v>
      </c>
      <c r="V1545" s="1">
        <v>42279.833333333336</v>
      </c>
      <c r="W1545">
        <v>26</v>
      </c>
      <c r="X1545">
        <v>75</v>
      </c>
      <c r="Z1545" s="1">
        <v>42279.833333333336</v>
      </c>
      <c r="AA1545">
        <v>41</v>
      </c>
      <c r="AB1545">
        <v>50</v>
      </c>
      <c r="AD1545" s="1">
        <v>42279.833333333336</v>
      </c>
      <c r="AE1545">
        <v>83</v>
      </c>
      <c r="AF1545">
        <v>250</v>
      </c>
      <c r="AH1545" s="1">
        <v>42279.833333333336</v>
      </c>
      <c r="AI1545">
        <v>12</v>
      </c>
      <c r="AJ1545">
        <v>100</v>
      </c>
      <c r="AL1545" s="1">
        <v>42279.833333333336</v>
      </c>
      <c r="AM1545">
        <v>13</v>
      </c>
      <c r="AN1545">
        <v>50</v>
      </c>
      <c r="AP1545" s="1">
        <v>42279.833333333336</v>
      </c>
      <c r="AQ1545">
        <v>186</v>
      </c>
      <c r="AR1545">
        <v>150</v>
      </c>
      <c r="AT1545" s="1">
        <v>42279.833333333336</v>
      </c>
      <c r="AU1545">
        <v>27</v>
      </c>
      <c r="AV1545">
        <v>100</v>
      </c>
      <c r="AX1545" s="1">
        <v>42279.833333333336</v>
      </c>
      <c r="AY1545">
        <v>41</v>
      </c>
      <c r="AZ1545">
        <v>50</v>
      </c>
      <c r="BB1545" s="1">
        <v>42279.833333333336</v>
      </c>
      <c r="BC1545">
        <v>87</v>
      </c>
      <c r="BD1545">
        <v>125</v>
      </c>
      <c r="BF1545" s="1">
        <v>42279.833333333336</v>
      </c>
      <c r="BG1545">
        <v>14</v>
      </c>
      <c r="BH1545">
        <v>75</v>
      </c>
      <c r="BJ1545" s="1">
        <v>42279.833333333336</v>
      </c>
      <c r="BK1545">
        <v>12</v>
      </c>
      <c r="BL1545">
        <v>50</v>
      </c>
      <c r="BN1545" s="1">
        <v>42279.833333333336</v>
      </c>
      <c r="BO1545">
        <v>41</v>
      </c>
      <c r="BP1545">
        <v>50</v>
      </c>
      <c r="BR1545" s="1"/>
      <c r="BV1545" s="1"/>
      <c r="BZ1545" s="1"/>
      <c r="CD1545" s="1"/>
      <c r="CH1545" s="1"/>
      <c r="CL1545" s="1"/>
      <c r="CP1545" s="1"/>
      <c r="CT1545" s="1"/>
      <c r="CX1545" s="1"/>
      <c r="DB1545" s="1"/>
      <c r="DF1545" s="1"/>
      <c r="DJ1545" s="1"/>
      <c r="DN1545" s="1"/>
      <c r="DR1545" s="1"/>
      <c r="DV1545" s="1"/>
      <c r="DZ1545" s="1"/>
      <c r="ED1545" s="1"/>
      <c r="EH1545" s="1"/>
      <c r="EL1545" s="1"/>
      <c r="EP1545" s="1"/>
      <c r="ET1545" s="1"/>
      <c r="EX1545" s="1"/>
      <c r="FB1545" s="1"/>
      <c r="FF1545" s="1"/>
      <c r="FJ1545" s="1"/>
      <c r="FN1545" s="1"/>
      <c r="FR1545" s="1"/>
      <c r="FV1545" s="1"/>
      <c r="FZ1545" s="1"/>
      <c r="GD1545" s="1"/>
      <c r="GH1545" s="1"/>
      <c r="GL1545" s="1"/>
      <c r="GP1545" s="1"/>
      <c r="GT1545" s="1"/>
      <c r="GX1545" s="1"/>
      <c r="HB1545" s="1"/>
      <c r="HF1545" s="1"/>
      <c r="HJ1545" s="1"/>
      <c r="HN1545" s="1"/>
      <c r="HR1545" s="1"/>
      <c r="HV1545" s="1"/>
      <c r="HZ1545" s="1"/>
      <c r="ID1545" s="1"/>
      <c r="IH1545" s="1"/>
      <c r="IL1545" s="1"/>
      <c r="IP1545" s="1"/>
      <c r="IT1545" s="1"/>
      <c r="IX1545" s="1"/>
      <c r="JB1545" s="1"/>
      <c r="JF1545" s="1"/>
      <c r="JJ1545" s="1"/>
      <c r="JN1545" s="1"/>
      <c r="JR1545" s="1"/>
      <c r="JV1545" s="1"/>
      <c r="JZ1545" s="1"/>
      <c r="KD1545" s="1"/>
      <c r="KH1545" s="1"/>
      <c r="KL1545" s="1"/>
      <c r="KP1545" s="1"/>
      <c r="KT1545" s="1"/>
      <c r="KX1545" s="1"/>
      <c r="LB1545" s="1"/>
      <c r="LF1545" s="1"/>
      <c r="LJ1545" s="1"/>
      <c r="LN1545" s="1"/>
      <c r="LR1545" s="1"/>
    </row>
    <row r="1546" spans="6:330">
      <c r="F1546" s="1">
        <v>42279.875</v>
      </c>
      <c r="G1546">
        <v>162</v>
      </c>
      <c r="H1546">
        <v>250</v>
      </c>
      <c r="J1546" s="1">
        <v>42279.875</v>
      </c>
      <c r="K1546">
        <v>54</v>
      </c>
      <c r="L1546">
        <v>150</v>
      </c>
      <c r="N1546" s="1">
        <v>42279.875</v>
      </c>
      <c r="O1546">
        <v>54</v>
      </c>
      <c r="P1546">
        <v>75</v>
      </c>
      <c r="R1546" s="1">
        <v>42279.875</v>
      </c>
      <c r="S1546">
        <v>50</v>
      </c>
      <c r="T1546">
        <v>100</v>
      </c>
      <c r="V1546" s="1">
        <v>42279.875</v>
      </c>
      <c r="W1546">
        <v>35</v>
      </c>
      <c r="X1546">
        <v>75</v>
      </c>
      <c r="Z1546" s="1">
        <v>42279.875</v>
      </c>
      <c r="AA1546">
        <v>29</v>
      </c>
      <c r="AB1546">
        <v>50</v>
      </c>
      <c r="AD1546" s="1">
        <v>42279.875</v>
      </c>
      <c r="AE1546">
        <v>42</v>
      </c>
      <c r="AF1546">
        <v>250</v>
      </c>
      <c r="AH1546" s="1">
        <v>42279.875</v>
      </c>
      <c r="AI1546">
        <v>9</v>
      </c>
      <c r="AJ1546">
        <v>100</v>
      </c>
      <c r="AL1546" s="1">
        <v>42279.875</v>
      </c>
      <c r="AM1546">
        <v>13</v>
      </c>
      <c r="AN1546">
        <v>50</v>
      </c>
      <c r="AP1546" s="1">
        <v>42279.875</v>
      </c>
      <c r="AQ1546">
        <v>185</v>
      </c>
      <c r="AR1546">
        <v>150</v>
      </c>
      <c r="AT1546" s="1">
        <v>42279.875</v>
      </c>
      <c r="AU1546">
        <v>26</v>
      </c>
      <c r="AV1546">
        <v>100</v>
      </c>
      <c r="AX1546" s="1">
        <v>42279.875</v>
      </c>
      <c r="AY1546">
        <v>42</v>
      </c>
      <c r="AZ1546">
        <v>50</v>
      </c>
      <c r="BB1546" s="1">
        <v>42279.875</v>
      </c>
      <c r="BC1546">
        <v>71</v>
      </c>
      <c r="BD1546">
        <v>125</v>
      </c>
      <c r="BF1546" s="1">
        <v>42279.875</v>
      </c>
      <c r="BG1546">
        <v>9</v>
      </c>
      <c r="BH1546">
        <v>75</v>
      </c>
      <c r="BJ1546" s="1">
        <v>42279.875</v>
      </c>
      <c r="BK1546">
        <v>10</v>
      </c>
      <c r="BL1546">
        <v>50</v>
      </c>
      <c r="BN1546" s="1">
        <v>42279.875</v>
      </c>
      <c r="BO1546">
        <v>29</v>
      </c>
      <c r="BP1546">
        <v>50</v>
      </c>
      <c r="BR1546" s="1"/>
      <c r="BV1546" s="1"/>
      <c r="BZ1546" s="1"/>
      <c r="CD1546" s="1"/>
      <c r="CH1546" s="1"/>
      <c r="CL1546" s="1"/>
      <c r="CP1546" s="1"/>
      <c r="CT1546" s="1"/>
      <c r="CX1546" s="1"/>
      <c r="DB1546" s="1"/>
      <c r="DF1546" s="1"/>
      <c r="DJ1546" s="1"/>
      <c r="DN1546" s="1"/>
      <c r="DR1546" s="1"/>
      <c r="DV1546" s="1"/>
      <c r="DZ1546" s="1"/>
      <c r="ED1546" s="1"/>
      <c r="EH1546" s="1"/>
      <c r="EL1546" s="1"/>
      <c r="EP1546" s="1"/>
      <c r="ET1546" s="1"/>
      <c r="EX1546" s="1"/>
      <c r="FB1546" s="1"/>
      <c r="FF1546" s="1"/>
      <c r="FJ1546" s="1"/>
      <c r="FN1546" s="1"/>
      <c r="FR1546" s="1"/>
      <c r="FV1546" s="1"/>
      <c r="FZ1546" s="1"/>
      <c r="GD1546" s="1"/>
      <c r="GH1546" s="1"/>
      <c r="GL1546" s="1"/>
      <c r="GP1546" s="1"/>
      <c r="GT1546" s="1"/>
      <c r="GX1546" s="1"/>
      <c r="HB1546" s="1"/>
      <c r="HF1546" s="1"/>
      <c r="HJ1546" s="1"/>
      <c r="HN1546" s="1"/>
      <c r="HR1546" s="1"/>
      <c r="HV1546" s="1"/>
      <c r="HZ1546" s="1"/>
      <c r="ID1546" s="1"/>
      <c r="IH1546" s="1"/>
      <c r="IL1546" s="1"/>
      <c r="IP1546" s="1"/>
      <c r="IT1546" s="1"/>
      <c r="IX1546" s="1"/>
      <c r="JB1546" s="1"/>
      <c r="JF1546" s="1"/>
      <c r="JJ1546" s="1"/>
      <c r="JN1546" s="1"/>
      <c r="JR1546" s="1"/>
      <c r="JV1546" s="1"/>
      <c r="JZ1546" s="1"/>
      <c r="KD1546" s="1"/>
      <c r="KH1546" s="1"/>
      <c r="KL1546" s="1"/>
      <c r="KP1546" s="1"/>
      <c r="KT1546" s="1"/>
      <c r="KX1546" s="1"/>
      <c r="LB1546" s="1"/>
      <c r="LF1546" s="1"/>
      <c r="LJ1546" s="1"/>
      <c r="LN1546" s="1"/>
      <c r="LR1546" s="1"/>
    </row>
    <row r="1547" spans="6:330">
      <c r="F1547" s="1">
        <v>42279.916666666664</v>
      </c>
      <c r="G1547">
        <v>182</v>
      </c>
      <c r="H1547">
        <v>250</v>
      </c>
      <c r="J1547" s="1">
        <v>42279.916666666664</v>
      </c>
      <c r="K1547">
        <v>50</v>
      </c>
      <c r="L1547">
        <v>150</v>
      </c>
      <c r="N1547" s="1">
        <v>42279.916666666664</v>
      </c>
      <c r="O1547">
        <v>42</v>
      </c>
      <c r="P1547">
        <v>75</v>
      </c>
      <c r="R1547" s="1">
        <v>42279.916666666664</v>
      </c>
      <c r="S1547">
        <v>46</v>
      </c>
      <c r="T1547">
        <v>100</v>
      </c>
      <c r="V1547" s="1">
        <v>42279.916666666664</v>
      </c>
      <c r="W1547">
        <v>36</v>
      </c>
      <c r="X1547">
        <v>75</v>
      </c>
      <c r="Z1547" s="1">
        <v>42279.916666666664</v>
      </c>
      <c r="AA1547">
        <v>23</v>
      </c>
      <c r="AB1547">
        <v>50</v>
      </c>
      <c r="AD1547" s="1">
        <v>42279.916666666664</v>
      </c>
      <c r="AE1547">
        <v>18</v>
      </c>
      <c r="AF1547">
        <v>250</v>
      </c>
      <c r="AH1547" s="1">
        <v>42279.916666666664</v>
      </c>
      <c r="AI1547">
        <v>5</v>
      </c>
      <c r="AJ1547">
        <v>100</v>
      </c>
      <c r="AL1547" s="1">
        <v>42279.916666666664</v>
      </c>
      <c r="AM1547">
        <v>10</v>
      </c>
      <c r="AN1547">
        <v>50</v>
      </c>
      <c r="AP1547" s="1">
        <v>42279.916666666664</v>
      </c>
      <c r="AQ1547">
        <v>161</v>
      </c>
      <c r="AR1547">
        <v>150</v>
      </c>
      <c r="AT1547" s="1">
        <v>42279.916666666664</v>
      </c>
      <c r="AU1547">
        <v>21</v>
      </c>
      <c r="AV1547">
        <v>100</v>
      </c>
      <c r="AX1547" s="1">
        <v>42279.916666666664</v>
      </c>
      <c r="AY1547">
        <v>47</v>
      </c>
      <c r="AZ1547">
        <v>50</v>
      </c>
      <c r="BB1547" s="1">
        <v>42279.916666666664</v>
      </c>
      <c r="BC1547">
        <v>60</v>
      </c>
      <c r="BD1547">
        <v>125</v>
      </c>
      <c r="BF1547" s="1">
        <v>42279.916666666664</v>
      </c>
      <c r="BG1547">
        <v>11</v>
      </c>
      <c r="BH1547">
        <v>75</v>
      </c>
      <c r="BJ1547" s="1">
        <v>42279.916666666664</v>
      </c>
      <c r="BK1547">
        <v>7</v>
      </c>
      <c r="BL1547">
        <v>50</v>
      </c>
      <c r="BN1547" s="1">
        <v>42279.916666666664</v>
      </c>
      <c r="BO1547">
        <v>23</v>
      </c>
      <c r="BP1547">
        <v>50</v>
      </c>
      <c r="BR1547" s="1"/>
      <c r="BV1547" s="1"/>
      <c r="BZ1547" s="1"/>
      <c r="CD1547" s="1"/>
      <c r="CH1547" s="1"/>
      <c r="CL1547" s="1"/>
      <c r="CP1547" s="1"/>
      <c r="CT1547" s="1"/>
      <c r="CX1547" s="1"/>
      <c r="DB1547" s="1"/>
      <c r="DF1547" s="1"/>
      <c r="DJ1547" s="1"/>
      <c r="DN1547" s="1"/>
      <c r="DR1547" s="1"/>
      <c r="DV1547" s="1"/>
      <c r="DZ1547" s="1"/>
      <c r="ED1547" s="1"/>
      <c r="EH1547" s="1"/>
      <c r="EL1547" s="1"/>
      <c r="EP1547" s="1"/>
      <c r="ET1547" s="1"/>
      <c r="EX1547" s="1"/>
      <c r="FB1547" s="1"/>
      <c r="FF1547" s="1"/>
      <c r="FJ1547" s="1"/>
      <c r="FN1547" s="1"/>
      <c r="FR1547" s="1"/>
      <c r="FV1547" s="1"/>
      <c r="FZ1547" s="1"/>
      <c r="GD1547" s="1"/>
      <c r="GH1547" s="1"/>
      <c r="GL1547" s="1"/>
      <c r="GP1547" s="1"/>
      <c r="GT1547" s="1"/>
      <c r="GX1547" s="1"/>
      <c r="HB1547" s="1"/>
      <c r="HF1547" s="1"/>
      <c r="HJ1547" s="1"/>
      <c r="HN1547" s="1"/>
      <c r="HR1547" s="1"/>
      <c r="HV1547" s="1"/>
      <c r="HZ1547" s="1"/>
      <c r="ID1547" s="1"/>
      <c r="IH1547" s="1"/>
      <c r="IL1547" s="1"/>
      <c r="IP1547" s="1"/>
      <c r="IT1547" s="1"/>
      <c r="IX1547" s="1"/>
      <c r="JB1547" s="1"/>
      <c r="JF1547" s="1"/>
      <c r="JJ1547" s="1"/>
      <c r="JN1547" s="1"/>
      <c r="JR1547" s="1"/>
      <c r="JV1547" s="1"/>
      <c r="JZ1547" s="1"/>
      <c r="KD1547" s="1"/>
      <c r="KH1547" s="1"/>
      <c r="KL1547" s="1"/>
      <c r="KP1547" s="1"/>
      <c r="KT1547" s="1"/>
      <c r="KX1547" s="1"/>
      <c r="LB1547" s="1"/>
      <c r="LF1547" s="1"/>
      <c r="LJ1547" s="1"/>
      <c r="LN1547" s="1"/>
      <c r="LR1547" s="1"/>
    </row>
    <row r="1548" spans="6:330">
      <c r="F1548" s="1">
        <v>42279.958333333336</v>
      </c>
      <c r="G1548">
        <v>198</v>
      </c>
      <c r="H1548">
        <v>250</v>
      </c>
      <c r="J1548" s="1">
        <v>42279.958333333336</v>
      </c>
      <c r="K1548">
        <v>20</v>
      </c>
      <c r="L1548">
        <v>150</v>
      </c>
      <c r="N1548" s="1">
        <v>42279.958333333336</v>
      </c>
      <c r="O1548">
        <v>44</v>
      </c>
      <c r="P1548">
        <v>75</v>
      </c>
      <c r="R1548" s="1">
        <v>42279.958333333336</v>
      </c>
      <c r="S1548">
        <v>40</v>
      </c>
      <c r="T1548">
        <v>100</v>
      </c>
      <c r="V1548" s="1">
        <v>42279.958333333336</v>
      </c>
      <c r="W1548">
        <v>24</v>
      </c>
      <c r="X1548">
        <v>75</v>
      </c>
      <c r="Z1548" s="1">
        <v>42279.958333333336</v>
      </c>
      <c r="AA1548">
        <v>27</v>
      </c>
      <c r="AB1548">
        <v>50</v>
      </c>
      <c r="AD1548" s="1">
        <v>42279.958333333336</v>
      </c>
      <c r="AE1548">
        <v>15</v>
      </c>
      <c r="AF1548">
        <v>250</v>
      </c>
      <c r="AH1548" s="1">
        <v>42279.958333333336</v>
      </c>
      <c r="AI1548">
        <v>5</v>
      </c>
      <c r="AJ1548">
        <v>100</v>
      </c>
      <c r="AL1548" s="1">
        <v>42279.958333333336</v>
      </c>
      <c r="AM1548">
        <v>8</v>
      </c>
      <c r="AN1548">
        <v>50</v>
      </c>
      <c r="AP1548" s="1">
        <v>42279.958333333336</v>
      </c>
      <c r="AQ1548">
        <v>170</v>
      </c>
      <c r="AR1548">
        <v>150</v>
      </c>
      <c r="AT1548" s="1">
        <v>42279.958333333336</v>
      </c>
      <c r="AU1548">
        <v>18</v>
      </c>
      <c r="AV1548">
        <v>100</v>
      </c>
      <c r="AX1548" s="1">
        <v>42279.958333333336</v>
      </c>
      <c r="AY1548">
        <v>46</v>
      </c>
      <c r="AZ1548">
        <v>50</v>
      </c>
      <c r="BB1548" s="1">
        <v>42279.958333333336</v>
      </c>
      <c r="BC1548">
        <v>64</v>
      </c>
      <c r="BD1548">
        <v>125</v>
      </c>
      <c r="BF1548" s="1">
        <v>42279.958333333336</v>
      </c>
      <c r="BG1548">
        <v>7</v>
      </c>
      <c r="BH1548">
        <v>75</v>
      </c>
      <c r="BJ1548" s="1">
        <v>42279.958333333336</v>
      </c>
      <c r="BK1548">
        <v>6</v>
      </c>
      <c r="BL1548">
        <v>50</v>
      </c>
      <c r="BN1548" s="1">
        <v>42279.958333333336</v>
      </c>
      <c r="BO1548">
        <v>27</v>
      </c>
      <c r="BP1548">
        <v>50</v>
      </c>
      <c r="BR1548" s="1"/>
      <c r="BV1548" s="1"/>
      <c r="BZ1548" s="1"/>
      <c r="CD1548" s="1"/>
      <c r="CH1548" s="1"/>
      <c r="CL1548" s="1"/>
      <c r="CP1548" s="1"/>
      <c r="CT1548" s="1"/>
      <c r="CX1548" s="1"/>
      <c r="DB1548" s="1"/>
      <c r="DF1548" s="1"/>
      <c r="DJ1548" s="1"/>
      <c r="DN1548" s="1"/>
      <c r="DR1548" s="1"/>
      <c r="DV1548" s="1"/>
      <c r="DZ1548" s="1"/>
      <c r="ED1548" s="1"/>
      <c r="EH1548" s="1"/>
      <c r="EL1548" s="1"/>
      <c r="EP1548" s="1"/>
      <c r="ET1548" s="1"/>
      <c r="EX1548" s="1"/>
      <c r="FB1548" s="1"/>
      <c r="FF1548" s="1"/>
      <c r="FJ1548" s="1"/>
      <c r="FN1548" s="1"/>
      <c r="FR1548" s="1"/>
      <c r="FV1548" s="1"/>
      <c r="FZ1548" s="1"/>
      <c r="GD1548" s="1"/>
      <c r="GH1548" s="1"/>
      <c r="GL1548" s="1"/>
      <c r="GP1548" s="1"/>
      <c r="GT1548" s="1"/>
      <c r="GX1548" s="1"/>
      <c r="HB1548" s="1"/>
      <c r="HF1548" s="1"/>
      <c r="HJ1548" s="1"/>
      <c r="HN1548" s="1"/>
      <c r="HR1548" s="1"/>
      <c r="HV1548" s="1"/>
      <c r="HZ1548" s="1"/>
      <c r="ID1548" s="1"/>
      <c r="IH1548" s="1"/>
      <c r="IL1548" s="1"/>
      <c r="IP1548" s="1"/>
      <c r="IT1548" s="1"/>
      <c r="IX1548" s="1"/>
      <c r="JB1548" s="1"/>
      <c r="JF1548" s="1"/>
      <c r="JJ1548" s="1"/>
      <c r="JN1548" s="1"/>
      <c r="JR1548" s="1"/>
      <c r="JV1548" s="1"/>
      <c r="JZ1548" s="1"/>
      <c r="KD1548" s="1"/>
      <c r="KH1548" s="1"/>
      <c r="KL1548" s="1"/>
      <c r="KP1548" s="1"/>
      <c r="KT1548" s="1"/>
      <c r="KX1548" s="1"/>
      <c r="LB1548" s="1"/>
      <c r="LF1548" s="1"/>
      <c r="LJ1548" s="1"/>
      <c r="LN1548" s="1"/>
      <c r="LR1548" s="1"/>
    </row>
    <row r="1549" spans="6:330">
      <c r="F1549" s="1">
        <v>42280</v>
      </c>
      <c r="G1549">
        <v>193</v>
      </c>
      <c r="H1549">
        <v>250</v>
      </c>
      <c r="J1549" s="1">
        <v>42280</v>
      </c>
      <c r="K1549">
        <v>15</v>
      </c>
      <c r="L1549">
        <v>150</v>
      </c>
      <c r="N1549" s="1">
        <v>42280</v>
      </c>
      <c r="O1549">
        <v>35</v>
      </c>
      <c r="P1549">
        <v>75</v>
      </c>
      <c r="R1549" s="1">
        <v>42280</v>
      </c>
      <c r="S1549">
        <v>44</v>
      </c>
      <c r="T1549">
        <v>100</v>
      </c>
      <c r="V1549" s="1">
        <v>42280</v>
      </c>
      <c r="W1549">
        <v>21</v>
      </c>
      <c r="X1549">
        <v>75</v>
      </c>
      <c r="Z1549" s="1">
        <v>42280</v>
      </c>
      <c r="AA1549">
        <v>20</v>
      </c>
      <c r="AB1549">
        <v>50</v>
      </c>
      <c r="AD1549" s="1">
        <v>42280</v>
      </c>
      <c r="AE1549">
        <v>12</v>
      </c>
      <c r="AF1549">
        <v>250</v>
      </c>
      <c r="AH1549" s="1">
        <v>42280</v>
      </c>
      <c r="AI1549">
        <v>6</v>
      </c>
      <c r="AJ1549">
        <v>100</v>
      </c>
      <c r="AL1549" s="1">
        <v>42280</v>
      </c>
      <c r="AM1549">
        <v>8</v>
      </c>
      <c r="AN1549">
        <v>50</v>
      </c>
      <c r="AP1549" s="1">
        <v>42280</v>
      </c>
      <c r="AQ1549">
        <v>159</v>
      </c>
      <c r="AR1549">
        <v>150</v>
      </c>
      <c r="AT1549" s="1">
        <v>42280</v>
      </c>
      <c r="AU1549">
        <v>14</v>
      </c>
      <c r="AV1549">
        <v>100</v>
      </c>
      <c r="AX1549" s="1">
        <v>42280</v>
      </c>
      <c r="AY1549">
        <v>46</v>
      </c>
      <c r="AZ1549">
        <v>50</v>
      </c>
      <c r="BB1549" s="1">
        <v>42280</v>
      </c>
      <c r="BC1549">
        <v>52</v>
      </c>
      <c r="BD1549">
        <v>125</v>
      </c>
      <c r="BF1549" s="1">
        <v>42280</v>
      </c>
      <c r="BG1549">
        <v>5</v>
      </c>
      <c r="BH1549">
        <v>75</v>
      </c>
      <c r="BJ1549" s="1">
        <v>42280</v>
      </c>
      <c r="BK1549">
        <v>6</v>
      </c>
      <c r="BL1549">
        <v>50</v>
      </c>
      <c r="BN1549" s="1">
        <v>42280</v>
      </c>
      <c r="BO1549">
        <v>20</v>
      </c>
      <c r="BP1549">
        <v>50</v>
      </c>
      <c r="BR1549" s="1"/>
      <c r="BV1549" s="1"/>
      <c r="BZ1549" s="1"/>
      <c r="CD1549" s="1"/>
      <c r="CH1549" s="1"/>
      <c r="CL1549" s="1"/>
      <c r="CP1549" s="1"/>
      <c r="CT1549" s="1"/>
      <c r="CX1549" s="1"/>
      <c r="DB1549" s="1"/>
      <c r="DF1549" s="1"/>
      <c r="DJ1549" s="1"/>
      <c r="DN1549" s="1"/>
      <c r="DR1549" s="1"/>
      <c r="DV1549" s="1"/>
      <c r="DZ1549" s="1"/>
      <c r="ED1549" s="1"/>
      <c r="EH1549" s="1"/>
      <c r="EL1549" s="1"/>
      <c r="EP1549" s="1"/>
      <c r="ET1549" s="1"/>
      <c r="EX1549" s="1"/>
      <c r="FB1549" s="1"/>
      <c r="FF1549" s="1"/>
      <c r="FJ1549" s="1"/>
      <c r="FN1549" s="1"/>
      <c r="FR1549" s="1"/>
      <c r="FV1549" s="1"/>
      <c r="FZ1549" s="1"/>
      <c r="GD1549" s="1"/>
      <c r="GH1549" s="1"/>
      <c r="GL1549" s="1"/>
      <c r="GP1549" s="1"/>
      <c r="GT1549" s="1"/>
      <c r="GX1549" s="1"/>
      <c r="HB1549" s="1"/>
      <c r="HF1549" s="1"/>
      <c r="HJ1549" s="1"/>
      <c r="HN1549" s="1"/>
      <c r="HR1549" s="1"/>
      <c r="HV1549" s="1"/>
      <c r="HZ1549" s="1"/>
      <c r="ID1549" s="1"/>
      <c r="IH1549" s="1"/>
      <c r="IL1549" s="1"/>
      <c r="IP1549" s="1"/>
      <c r="IT1549" s="1"/>
      <c r="IX1549" s="1"/>
      <c r="JB1549" s="1"/>
      <c r="JF1549" s="1"/>
      <c r="JJ1549" s="1"/>
      <c r="JN1549" s="1"/>
      <c r="JR1549" s="1"/>
      <c r="JV1549" s="1"/>
      <c r="JZ1549" s="1"/>
      <c r="KD1549" s="1"/>
      <c r="KH1549" s="1"/>
      <c r="KL1549" s="1"/>
      <c r="KP1549" s="1"/>
      <c r="KT1549" s="1"/>
      <c r="KX1549" s="1"/>
      <c r="LB1549" s="1"/>
      <c r="LF1549" s="1"/>
      <c r="LJ1549" s="1"/>
      <c r="LN1549" s="1"/>
      <c r="LR1549" s="1"/>
    </row>
    <row r="1550" spans="6:330">
      <c r="F1550" s="1">
        <v>42280.041666666664</v>
      </c>
      <c r="G1550">
        <v>177</v>
      </c>
      <c r="H1550">
        <v>250</v>
      </c>
      <c r="J1550" s="1">
        <v>42280.041666666664</v>
      </c>
      <c r="K1550">
        <v>12</v>
      </c>
      <c r="L1550">
        <v>150</v>
      </c>
      <c r="N1550" s="1">
        <v>42280.041666666664</v>
      </c>
      <c r="O1550">
        <v>24</v>
      </c>
      <c r="P1550">
        <v>75</v>
      </c>
      <c r="R1550" s="1">
        <v>42280.041666666664</v>
      </c>
      <c r="S1550">
        <v>26</v>
      </c>
      <c r="T1550">
        <v>100</v>
      </c>
      <c r="V1550" s="1">
        <v>42280.041666666664</v>
      </c>
      <c r="W1550">
        <v>14</v>
      </c>
      <c r="X1550">
        <v>75</v>
      </c>
      <c r="Z1550" s="1">
        <v>42280.041666666664</v>
      </c>
      <c r="AA1550">
        <v>9</v>
      </c>
      <c r="AB1550">
        <v>50</v>
      </c>
      <c r="AD1550" s="1">
        <v>42280.041666666664</v>
      </c>
      <c r="AE1550">
        <v>12</v>
      </c>
      <c r="AF1550">
        <v>250</v>
      </c>
      <c r="AH1550" s="1">
        <v>42280.041666666664</v>
      </c>
      <c r="AI1550">
        <v>2</v>
      </c>
      <c r="AJ1550">
        <v>100</v>
      </c>
      <c r="AL1550" s="1">
        <v>42280.041666666664</v>
      </c>
      <c r="AM1550">
        <v>4</v>
      </c>
      <c r="AN1550">
        <v>50</v>
      </c>
      <c r="AP1550" s="1">
        <v>42280.041666666664</v>
      </c>
      <c r="AQ1550">
        <v>140</v>
      </c>
      <c r="AR1550">
        <v>150</v>
      </c>
      <c r="AT1550" s="1">
        <v>42280.041666666664</v>
      </c>
      <c r="AU1550">
        <v>13</v>
      </c>
      <c r="AV1550">
        <v>100</v>
      </c>
      <c r="AX1550" s="1">
        <v>42280.041666666664</v>
      </c>
      <c r="AY1550">
        <v>50</v>
      </c>
      <c r="AZ1550">
        <v>50</v>
      </c>
      <c r="BB1550" s="1">
        <v>42280.041666666664</v>
      </c>
      <c r="BC1550">
        <v>45</v>
      </c>
      <c r="BD1550">
        <v>125</v>
      </c>
      <c r="BF1550" s="1">
        <v>42280.041666666664</v>
      </c>
      <c r="BG1550">
        <v>4</v>
      </c>
      <c r="BH1550">
        <v>75</v>
      </c>
      <c r="BJ1550" s="1">
        <v>42280.041666666664</v>
      </c>
      <c r="BK1550">
        <v>5</v>
      </c>
      <c r="BL1550">
        <v>50</v>
      </c>
      <c r="BN1550" s="1">
        <v>42280.041666666664</v>
      </c>
      <c r="BO1550">
        <v>9</v>
      </c>
      <c r="BP1550">
        <v>50</v>
      </c>
      <c r="BR1550" s="1"/>
      <c r="BV1550" s="1"/>
      <c r="BZ1550" s="1"/>
      <c r="CD1550" s="1"/>
      <c r="CH1550" s="1"/>
      <c r="CL1550" s="1"/>
      <c r="CP1550" s="1"/>
      <c r="CT1550" s="1"/>
      <c r="CX1550" s="1"/>
      <c r="DB1550" s="1"/>
      <c r="DF1550" s="1"/>
      <c r="DJ1550" s="1"/>
      <c r="DN1550" s="1"/>
      <c r="DR1550" s="1"/>
      <c r="DV1550" s="1"/>
      <c r="DZ1550" s="1"/>
      <c r="ED1550" s="1"/>
      <c r="EH1550" s="1"/>
      <c r="EL1550" s="1"/>
      <c r="EP1550" s="1"/>
      <c r="ET1550" s="1"/>
      <c r="EX1550" s="1"/>
      <c r="FB1550" s="1"/>
      <c r="FF1550" s="1"/>
      <c r="FJ1550" s="1"/>
      <c r="FN1550" s="1"/>
      <c r="FR1550" s="1"/>
      <c r="FV1550" s="1"/>
      <c r="FZ1550" s="1"/>
      <c r="GD1550" s="1"/>
      <c r="GH1550" s="1"/>
      <c r="GL1550" s="1"/>
      <c r="GP1550" s="1"/>
      <c r="GT1550" s="1"/>
      <c r="GX1550" s="1"/>
      <c r="HB1550" s="1"/>
      <c r="HF1550" s="1"/>
      <c r="HJ1550" s="1"/>
      <c r="HN1550" s="1"/>
      <c r="HR1550" s="1"/>
      <c r="HV1550" s="1"/>
      <c r="HZ1550" s="1"/>
      <c r="ID1550" s="1"/>
      <c r="IH1550" s="1"/>
      <c r="IL1550" s="1"/>
      <c r="IP1550" s="1"/>
      <c r="IT1550" s="1"/>
      <c r="IX1550" s="1"/>
      <c r="JB1550" s="1"/>
      <c r="JF1550" s="1"/>
      <c r="JJ1550" s="1"/>
      <c r="JN1550" s="1"/>
      <c r="JR1550" s="1"/>
      <c r="JV1550" s="1"/>
      <c r="JZ1550" s="1"/>
      <c r="KD1550" s="1"/>
      <c r="KH1550" s="1"/>
      <c r="KL1550" s="1"/>
      <c r="KP1550" s="1"/>
      <c r="KT1550" s="1"/>
      <c r="KX1550" s="1"/>
      <c r="LB1550" s="1"/>
      <c r="LF1550" s="1"/>
      <c r="LJ1550" s="1"/>
      <c r="LN1550" s="1"/>
      <c r="LR1550" s="1"/>
    </row>
    <row r="1551" spans="6:330">
      <c r="F1551" s="1">
        <v>42280.083333333336</v>
      </c>
      <c r="G1551">
        <v>168</v>
      </c>
      <c r="H1551">
        <v>250</v>
      </c>
      <c r="J1551" s="1">
        <v>42280.083333333336</v>
      </c>
      <c r="K1551">
        <v>8</v>
      </c>
      <c r="L1551">
        <v>150</v>
      </c>
      <c r="N1551" s="1">
        <v>42280.083333333336</v>
      </c>
      <c r="O1551">
        <v>14</v>
      </c>
      <c r="P1551">
        <v>75</v>
      </c>
      <c r="R1551" s="1">
        <v>42280.083333333336</v>
      </c>
      <c r="S1551">
        <v>15</v>
      </c>
      <c r="T1551">
        <v>100</v>
      </c>
      <c r="V1551" s="1">
        <v>42280.083333333336</v>
      </c>
      <c r="W1551">
        <v>14</v>
      </c>
      <c r="X1551">
        <v>75</v>
      </c>
      <c r="Z1551" s="1">
        <v>42280.083333333336</v>
      </c>
      <c r="AA1551">
        <v>6</v>
      </c>
      <c r="AB1551">
        <v>50</v>
      </c>
      <c r="AD1551" s="1">
        <v>42280.083333333336</v>
      </c>
      <c r="AE1551">
        <v>9</v>
      </c>
      <c r="AF1551">
        <v>250</v>
      </c>
      <c r="AH1551" s="1">
        <v>42280.083333333336</v>
      </c>
      <c r="AI1551">
        <v>1</v>
      </c>
      <c r="AJ1551">
        <v>100</v>
      </c>
      <c r="AL1551" s="1">
        <v>42280.083333333336</v>
      </c>
      <c r="AM1551">
        <v>1</v>
      </c>
      <c r="AN1551">
        <v>50</v>
      </c>
      <c r="AP1551" s="1">
        <v>42280.083333333336</v>
      </c>
      <c r="AQ1551">
        <v>104</v>
      </c>
      <c r="AR1551">
        <v>150</v>
      </c>
      <c r="AT1551" s="1">
        <v>42280.083333333336</v>
      </c>
      <c r="AU1551">
        <v>15</v>
      </c>
      <c r="AV1551">
        <v>100</v>
      </c>
      <c r="AX1551" s="1">
        <v>42280.083333333336</v>
      </c>
      <c r="AY1551">
        <v>51</v>
      </c>
      <c r="AZ1551">
        <v>50</v>
      </c>
      <c r="BB1551" s="1">
        <v>42280.083333333336</v>
      </c>
      <c r="BC1551">
        <v>29</v>
      </c>
      <c r="BD1551">
        <v>125</v>
      </c>
      <c r="BF1551" s="1">
        <v>42280.083333333336</v>
      </c>
      <c r="BG1551">
        <v>2</v>
      </c>
      <c r="BH1551">
        <v>75</v>
      </c>
      <c r="BJ1551" s="1">
        <v>42280.083333333336</v>
      </c>
      <c r="BK1551">
        <v>3</v>
      </c>
      <c r="BL1551">
        <v>50</v>
      </c>
      <c r="BN1551" s="1">
        <v>42280.083333333336</v>
      </c>
      <c r="BO1551">
        <v>6</v>
      </c>
      <c r="BP1551">
        <v>50</v>
      </c>
      <c r="BR1551" s="1"/>
      <c r="BV1551" s="1"/>
      <c r="BZ1551" s="1"/>
      <c r="CD1551" s="1"/>
      <c r="CH1551" s="1"/>
      <c r="CL1551" s="1"/>
      <c r="CP1551" s="1"/>
      <c r="CT1551" s="1"/>
      <c r="CX1551" s="1"/>
      <c r="DB1551" s="1"/>
      <c r="DF1551" s="1"/>
      <c r="DJ1551" s="1"/>
      <c r="DN1551" s="1"/>
      <c r="DR1551" s="1"/>
      <c r="DV1551" s="1"/>
      <c r="DZ1551" s="1"/>
      <c r="ED1551" s="1"/>
      <c r="EH1551" s="1"/>
      <c r="EL1551" s="1"/>
      <c r="EP1551" s="1"/>
      <c r="ET1551" s="1"/>
      <c r="EX1551" s="1"/>
      <c r="FB1551" s="1"/>
      <c r="FF1551" s="1"/>
      <c r="FJ1551" s="1"/>
      <c r="FN1551" s="1"/>
      <c r="FR1551" s="1"/>
      <c r="FV1551" s="1"/>
      <c r="FZ1551" s="1"/>
      <c r="GD1551" s="1"/>
      <c r="GH1551" s="1"/>
      <c r="GL1551" s="1"/>
      <c r="GP1551" s="1"/>
      <c r="GT1551" s="1"/>
      <c r="GX1551" s="1"/>
      <c r="HB1551" s="1"/>
      <c r="HF1551" s="1"/>
      <c r="HJ1551" s="1"/>
      <c r="HN1551" s="1"/>
      <c r="HR1551" s="1"/>
      <c r="HV1551" s="1"/>
      <c r="HZ1551" s="1"/>
      <c r="ID1551" s="1"/>
      <c r="IH1551" s="1"/>
      <c r="IL1551" s="1"/>
      <c r="IP1551" s="1"/>
      <c r="IT1551" s="1"/>
      <c r="IX1551" s="1"/>
      <c r="JB1551" s="1"/>
      <c r="JF1551" s="1"/>
      <c r="JJ1551" s="1"/>
      <c r="JN1551" s="1"/>
      <c r="JR1551" s="1"/>
      <c r="JV1551" s="1"/>
      <c r="JZ1551" s="1"/>
      <c r="KD1551" s="1"/>
      <c r="KH1551" s="1"/>
      <c r="KL1551" s="1"/>
      <c r="KP1551" s="1"/>
      <c r="KT1551" s="1"/>
      <c r="KX1551" s="1"/>
      <c r="LB1551" s="1"/>
      <c r="LF1551" s="1"/>
      <c r="LJ1551" s="1"/>
      <c r="LN1551" s="1"/>
      <c r="LR1551" s="1"/>
    </row>
    <row r="1552" spans="6:330">
      <c r="F1552" s="1">
        <v>42280.125</v>
      </c>
      <c r="G1552">
        <v>160</v>
      </c>
      <c r="H1552">
        <v>250</v>
      </c>
      <c r="J1552" s="1">
        <v>42280.125</v>
      </c>
      <c r="K1552">
        <v>7</v>
      </c>
      <c r="L1552">
        <v>150</v>
      </c>
      <c r="N1552" s="1">
        <v>42280.125</v>
      </c>
      <c r="O1552">
        <v>9</v>
      </c>
      <c r="P1552">
        <v>75</v>
      </c>
      <c r="R1552" s="1">
        <v>42280.125</v>
      </c>
      <c r="S1552">
        <v>8</v>
      </c>
      <c r="T1552">
        <v>100</v>
      </c>
      <c r="V1552" s="1">
        <v>42280.125</v>
      </c>
      <c r="W1552">
        <v>12</v>
      </c>
      <c r="X1552">
        <v>75</v>
      </c>
      <c r="Z1552" s="1">
        <v>42280.125</v>
      </c>
      <c r="AA1552">
        <v>4</v>
      </c>
      <c r="AB1552">
        <v>50</v>
      </c>
      <c r="AD1552" s="1">
        <v>42280.125</v>
      </c>
      <c r="AE1552">
        <v>7</v>
      </c>
      <c r="AF1552">
        <v>250</v>
      </c>
      <c r="AH1552" s="1">
        <v>42280.125</v>
      </c>
      <c r="AI1552">
        <v>0</v>
      </c>
      <c r="AJ1552">
        <v>100</v>
      </c>
      <c r="AL1552" s="1">
        <v>42280.125</v>
      </c>
      <c r="AM1552">
        <v>1</v>
      </c>
      <c r="AN1552">
        <v>50</v>
      </c>
      <c r="AP1552" s="1">
        <v>42280.125</v>
      </c>
      <c r="AQ1552">
        <v>77</v>
      </c>
      <c r="AR1552">
        <v>150</v>
      </c>
      <c r="AT1552" s="1">
        <v>42280.125</v>
      </c>
      <c r="AU1552">
        <v>18</v>
      </c>
      <c r="AV1552">
        <v>100</v>
      </c>
      <c r="AX1552" s="1">
        <v>42280.125</v>
      </c>
      <c r="AY1552">
        <v>29</v>
      </c>
      <c r="AZ1552">
        <v>50</v>
      </c>
      <c r="BB1552" s="1">
        <v>42280.125</v>
      </c>
      <c r="BC1552">
        <v>23</v>
      </c>
      <c r="BD1552">
        <v>125</v>
      </c>
      <c r="BF1552" s="1">
        <v>42280.125</v>
      </c>
      <c r="BG1552">
        <v>3</v>
      </c>
      <c r="BH1552">
        <v>75</v>
      </c>
      <c r="BJ1552" s="1">
        <v>42280.125</v>
      </c>
      <c r="BK1552">
        <v>5</v>
      </c>
      <c r="BL1552">
        <v>50</v>
      </c>
      <c r="BN1552" s="1">
        <v>42280.125</v>
      </c>
      <c r="BO1552">
        <v>4</v>
      </c>
      <c r="BP1552">
        <v>50</v>
      </c>
      <c r="BR1552" s="1"/>
      <c r="BV1552" s="1"/>
      <c r="BZ1552" s="1"/>
      <c r="CD1552" s="1"/>
      <c r="CH1552" s="1"/>
      <c r="CL1552" s="1"/>
      <c r="CP1552" s="1"/>
      <c r="CT1552" s="1"/>
      <c r="CX1552" s="1"/>
      <c r="DB1552" s="1"/>
      <c r="DF1552" s="1"/>
      <c r="DJ1552" s="1"/>
      <c r="DN1552" s="1"/>
      <c r="DR1552" s="1"/>
      <c r="DV1552" s="1"/>
      <c r="DZ1552" s="1"/>
      <c r="ED1552" s="1"/>
      <c r="EH1552" s="1"/>
      <c r="EL1552" s="1"/>
      <c r="EP1552" s="1"/>
      <c r="ET1552" s="1"/>
      <c r="EX1552" s="1"/>
      <c r="FB1552" s="1"/>
      <c r="FF1552" s="1"/>
      <c r="FJ1552" s="1"/>
      <c r="FN1552" s="1"/>
      <c r="FR1552" s="1"/>
      <c r="FV1552" s="1"/>
      <c r="FZ1552" s="1"/>
      <c r="GD1552" s="1"/>
      <c r="GH1552" s="1"/>
      <c r="GL1552" s="1"/>
      <c r="GP1552" s="1"/>
      <c r="GT1552" s="1"/>
      <c r="GX1552" s="1"/>
      <c r="HB1552" s="1"/>
      <c r="HF1552" s="1"/>
      <c r="HJ1552" s="1"/>
      <c r="HN1552" s="1"/>
      <c r="HR1552" s="1"/>
      <c r="HV1552" s="1"/>
      <c r="HZ1552" s="1"/>
      <c r="ID1552" s="1"/>
      <c r="IH1552" s="1"/>
      <c r="IL1552" s="1"/>
      <c r="IP1552" s="1"/>
      <c r="IT1552" s="1"/>
      <c r="IX1552" s="1"/>
      <c r="JB1552" s="1"/>
      <c r="JF1552" s="1"/>
      <c r="JJ1552" s="1"/>
      <c r="JN1552" s="1"/>
      <c r="JR1552" s="1"/>
      <c r="JV1552" s="1"/>
      <c r="JZ1552" s="1"/>
      <c r="KD1552" s="1"/>
      <c r="KH1552" s="1"/>
      <c r="KL1552" s="1"/>
      <c r="KP1552" s="1"/>
      <c r="KT1552" s="1"/>
      <c r="KX1552" s="1"/>
      <c r="LB1552" s="1"/>
      <c r="LF1552" s="1"/>
      <c r="LJ1552" s="1"/>
      <c r="LN1552" s="1"/>
      <c r="LR1552" s="1"/>
    </row>
    <row r="1553" spans="6:330">
      <c r="F1553" s="1">
        <v>42280.166666666664</v>
      </c>
      <c r="G1553">
        <v>161</v>
      </c>
      <c r="H1553">
        <v>250</v>
      </c>
      <c r="J1553" s="1">
        <v>42280.166666666664</v>
      </c>
      <c r="K1553">
        <v>7</v>
      </c>
      <c r="L1553">
        <v>150</v>
      </c>
      <c r="N1553" s="1">
        <v>42280.166666666664</v>
      </c>
      <c r="O1553">
        <v>10</v>
      </c>
      <c r="P1553">
        <v>75</v>
      </c>
      <c r="R1553" s="1">
        <v>42280.166666666664</v>
      </c>
      <c r="S1553">
        <v>3</v>
      </c>
      <c r="T1553">
        <v>100</v>
      </c>
      <c r="V1553" s="1">
        <v>42280.166666666664</v>
      </c>
      <c r="W1553">
        <v>8</v>
      </c>
      <c r="X1553">
        <v>75</v>
      </c>
      <c r="Z1553" s="1">
        <v>42280.166666666664</v>
      </c>
      <c r="AA1553">
        <v>5</v>
      </c>
      <c r="AB1553">
        <v>50</v>
      </c>
      <c r="AD1553" s="1">
        <v>42280.166666666664</v>
      </c>
      <c r="AE1553">
        <v>5</v>
      </c>
      <c r="AF1553">
        <v>250</v>
      </c>
      <c r="AH1553" s="1">
        <v>42280.166666666664</v>
      </c>
      <c r="AI1553">
        <v>0</v>
      </c>
      <c r="AJ1553">
        <v>100</v>
      </c>
      <c r="AL1553" s="1">
        <v>42280.166666666664</v>
      </c>
      <c r="AM1553">
        <v>1</v>
      </c>
      <c r="AN1553">
        <v>50</v>
      </c>
      <c r="AP1553" s="1">
        <v>42280.166666666664</v>
      </c>
      <c r="AQ1553">
        <v>68</v>
      </c>
      <c r="AR1553">
        <v>150</v>
      </c>
      <c r="AT1553" s="1">
        <v>42280.166666666664</v>
      </c>
      <c r="AU1553">
        <v>19</v>
      </c>
      <c r="AV1553">
        <v>100</v>
      </c>
      <c r="AX1553" s="1">
        <v>42280.166666666664</v>
      </c>
      <c r="AY1553">
        <v>12</v>
      </c>
      <c r="AZ1553">
        <v>50</v>
      </c>
      <c r="BB1553" s="1">
        <v>42280.166666666664</v>
      </c>
      <c r="BC1553">
        <v>16</v>
      </c>
      <c r="BD1553">
        <v>125</v>
      </c>
      <c r="BF1553" s="1">
        <v>42280.166666666664</v>
      </c>
      <c r="BG1553">
        <v>5</v>
      </c>
      <c r="BH1553">
        <v>75</v>
      </c>
      <c r="BJ1553" s="1">
        <v>42280.166666666664</v>
      </c>
      <c r="BK1553">
        <v>2</v>
      </c>
      <c r="BL1553">
        <v>50</v>
      </c>
      <c r="BN1553" s="1">
        <v>42280.166666666664</v>
      </c>
      <c r="BO1553">
        <v>5</v>
      </c>
      <c r="BP1553">
        <v>50</v>
      </c>
      <c r="BR1553" s="1"/>
      <c r="BV1553" s="1"/>
      <c r="BZ1553" s="1"/>
      <c r="CD1553" s="1"/>
      <c r="CH1553" s="1"/>
      <c r="CL1553" s="1"/>
      <c r="CP1553" s="1"/>
      <c r="CT1553" s="1"/>
      <c r="CX1553" s="1"/>
      <c r="DB1553" s="1"/>
      <c r="DF1553" s="1"/>
      <c r="DJ1553" s="1"/>
      <c r="DN1553" s="1"/>
      <c r="DR1553" s="1"/>
      <c r="DV1553" s="1"/>
      <c r="DZ1553" s="1"/>
      <c r="ED1553" s="1"/>
      <c r="EH1553" s="1"/>
      <c r="EL1553" s="1"/>
      <c r="EP1553" s="1"/>
      <c r="ET1553" s="1"/>
      <c r="EX1553" s="1"/>
      <c r="FB1553" s="1"/>
      <c r="FF1553" s="1"/>
      <c r="FJ1553" s="1"/>
      <c r="FN1553" s="1"/>
      <c r="FR1553" s="1"/>
      <c r="FV1553" s="1"/>
      <c r="FZ1553" s="1"/>
      <c r="GD1553" s="1"/>
      <c r="GH1553" s="1"/>
      <c r="GL1553" s="1"/>
      <c r="GP1553" s="1"/>
      <c r="GT1553" s="1"/>
      <c r="GX1553" s="1"/>
      <c r="HB1553" s="1"/>
      <c r="HF1553" s="1"/>
      <c r="HJ1553" s="1"/>
      <c r="HN1553" s="1"/>
      <c r="HR1553" s="1"/>
      <c r="HV1553" s="1"/>
      <c r="HZ1553" s="1"/>
      <c r="ID1553" s="1"/>
      <c r="IH1553" s="1"/>
      <c r="IL1553" s="1"/>
      <c r="IP1553" s="1"/>
      <c r="IT1553" s="1"/>
      <c r="IX1553" s="1"/>
      <c r="JB1553" s="1"/>
      <c r="JF1553" s="1"/>
      <c r="JJ1553" s="1"/>
      <c r="JN1553" s="1"/>
      <c r="JR1553" s="1"/>
      <c r="JV1553" s="1"/>
      <c r="JZ1553" s="1"/>
      <c r="KD1553" s="1"/>
      <c r="KH1553" s="1"/>
      <c r="KL1553" s="1"/>
      <c r="KP1553" s="1"/>
      <c r="KT1553" s="1"/>
      <c r="KX1553" s="1"/>
      <c r="LB1553" s="1"/>
      <c r="LF1553" s="1"/>
      <c r="LJ1553" s="1"/>
      <c r="LN1553" s="1"/>
      <c r="LR1553" s="1"/>
    </row>
    <row r="1554" spans="6:330">
      <c r="F1554" s="1">
        <v>42280.208333333336</v>
      </c>
      <c r="G1554">
        <v>151</v>
      </c>
      <c r="H1554">
        <v>250</v>
      </c>
      <c r="J1554" s="1">
        <v>42280.208333333336</v>
      </c>
      <c r="K1554">
        <v>7</v>
      </c>
      <c r="L1554">
        <v>150</v>
      </c>
      <c r="N1554" s="1">
        <v>42280.208333333336</v>
      </c>
      <c r="O1554">
        <v>7</v>
      </c>
      <c r="P1554">
        <v>75</v>
      </c>
      <c r="R1554" s="1">
        <v>42280.208333333336</v>
      </c>
      <c r="S1554">
        <v>4</v>
      </c>
      <c r="T1554">
        <v>100</v>
      </c>
      <c r="V1554" s="1">
        <v>42280.208333333336</v>
      </c>
      <c r="W1554">
        <v>7</v>
      </c>
      <c r="X1554">
        <v>75</v>
      </c>
      <c r="Z1554" s="1">
        <v>42280.208333333336</v>
      </c>
      <c r="AA1554">
        <v>4</v>
      </c>
      <c r="AB1554">
        <v>50</v>
      </c>
      <c r="AD1554" s="1">
        <v>42280.208333333336</v>
      </c>
      <c r="AE1554">
        <v>6</v>
      </c>
      <c r="AF1554">
        <v>250</v>
      </c>
      <c r="AH1554" s="1">
        <v>42280.208333333336</v>
      </c>
      <c r="AI1554">
        <v>0</v>
      </c>
      <c r="AJ1554">
        <v>100</v>
      </c>
      <c r="AL1554" s="1">
        <v>42280.208333333336</v>
      </c>
      <c r="AM1554">
        <v>1</v>
      </c>
      <c r="AN1554">
        <v>50</v>
      </c>
      <c r="AP1554" s="1">
        <v>42280.208333333336</v>
      </c>
      <c r="AQ1554">
        <v>69</v>
      </c>
      <c r="AR1554">
        <v>150</v>
      </c>
      <c r="AT1554" s="1">
        <v>42280.208333333336</v>
      </c>
      <c r="AU1554">
        <v>20</v>
      </c>
      <c r="AV1554">
        <v>100</v>
      </c>
      <c r="AX1554" s="1">
        <v>42280.208333333336</v>
      </c>
      <c r="AY1554">
        <v>6</v>
      </c>
      <c r="AZ1554">
        <v>50</v>
      </c>
      <c r="BB1554" s="1">
        <v>42280.208333333336</v>
      </c>
      <c r="BC1554">
        <v>14</v>
      </c>
      <c r="BD1554">
        <v>125</v>
      </c>
      <c r="BF1554" s="1">
        <v>42280.208333333336</v>
      </c>
      <c r="BG1554">
        <v>5</v>
      </c>
      <c r="BH1554">
        <v>75</v>
      </c>
      <c r="BJ1554" s="1">
        <v>42280.208333333336</v>
      </c>
      <c r="BK1554">
        <v>2</v>
      </c>
      <c r="BL1554">
        <v>50</v>
      </c>
      <c r="BN1554" s="1">
        <v>42280.208333333336</v>
      </c>
      <c r="BO1554">
        <v>4</v>
      </c>
      <c r="BP1554">
        <v>50</v>
      </c>
      <c r="BR1554" s="1"/>
      <c r="BV1554" s="1"/>
      <c r="BZ1554" s="1"/>
      <c r="CD1554" s="1"/>
      <c r="CH1554" s="1"/>
      <c r="CL1554" s="1"/>
      <c r="CP1554" s="1"/>
      <c r="CT1554" s="1"/>
      <c r="CX1554" s="1"/>
      <c r="DB1554" s="1"/>
      <c r="DF1554" s="1"/>
      <c r="DJ1554" s="1"/>
      <c r="DN1554" s="1"/>
      <c r="DR1554" s="1"/>
      <c r="DV1554" s="1"/>
      <c r="DZ1554" s="1"/>
      <c r="ED1554" s="1"/>
      <c r="EH1554" s="1"/>
      <c r="EL1554" s="1"/>
      <c r="EP1554" s="1"/>
      <c r="ET1554" s="1"/>
      <c r="EX1554" s="1"/>
      <c r="FB1554" s="1"/>
      <c r="FF1554" s="1"/>
      <c r="FJ1554" s="1"/>
      <c r="FN1554" s="1"/>
      <c r="FR1554" s="1"/>
      <c r="FV1554" s="1"/>
      <c r="FZ1554" s="1"/>
      <c r="GD1554" s="1"/>
      <c r="GH1554" s="1"/>
      <c r="GL1554" s="1"/>
      <c r="GP1554" s="1"/>
      <c r="GT1554" s="1"/>
      <c r="GX1554" s="1"/>
      <c r="HB1554" s="1"/>
      <c r="HF1554" s="1"/>
      <c r="HJ1554" s="1"/>
      <c r="HN1554" s="1"/>
      <c r="HR1554" s="1"/>
      <c r="HV1554" s="1"/>
      <c r="HZ1554" s="1"/>
      <c r="ID1554" s="1"/>
      <c r="IH1554" s="1"/>
      <c r="IL1554" s="1"/>
      <c r="IP1554" s="1"/>
      <c r="IT1554" s="1"/>
      <c r="IX1554" s="1"/>
      <c r="JB1554" s="1"/>
      <c r="JF1554" s="1"/>
      <c r="JJ1554" s="1"/>
      <c r="JN1554" s="1"/>
      <c r="JR1554" s="1"/>
      <c r="JV1554" s="1"/>
      <c r="JZ1554" s="1"/>
      <c r="KD1554" s="1"/>
      <c r="KH1554" s="1"/>
      <c r="KL1554" s="1"/>
      <c r="KP1554" s="1"/>
      <c r="KT1554" s="1"/>
      <c r="KX1554" s="1"/>
      <c r="LB1554" s="1"/>
      <c r="LF1554" s="1"/>
      <c r="LJ1554" s="1"/>
      <c r="LN1554" s="1"/>
      <c r="LR1554" s="1"/>
    </row>
    <row r="1555" spans="6:330">
      <c r="F1555" s="1">
        <v>42280.25</v>
      </c>
      <c r="G1555">
        <v>160</v>
      </c>
      <c r="H1555">
        <v>250</v>
      </c>
      <c r="J1555" s="1">
        <v>42280.25</v>
      </c>
      <c r="K1555">
        <v>7</v>
      </c>
      <c r="L1555">
        <v>150</v>
      </c>
      <c r="N1555" s="1">
        <v>42280.25</v>
      </c>
      <c r="O1555">
        <v>8</v>
      </c>
      <c r="P1555">
        <v>75</v>
      </c>
      <c r="R1555" s="1">
        <v>42280.25</v>
      </c>
      <c r="S1555">
        <v>10</v>
      </c>
      <c r="T1555">
        <v>100</v>
      </c>
      <c r="V1555" s="1">
        <v>42280.25</v>
      </c>
      <c r="W1555">
        <v>7</v>
      </c>
      <c r="X1555">
        <v>75</v>
      </c>
      <c r="Z1555" s="1">
        <v>42280.25</v>
      </c>
      <c r="AA1555">
        <v>5</v>
      </c>
      <c r="AB1555">
        <v>50</v>
      </c>
      <c r="AD1555" s="1">
        <v>42280.25</v>
      </c>
      <c r="AE1555">
        <v>8</v>
      </c>
      <c r="AF1555">
        <v>250</v>
      </c>
      <c r="AH1555" s="1">
        <v>42280.25</v>
      </c>
      <c r="AI1555">
        <v>2</v>
      </c>
      <c r="AJ1555">
        <v>100</v>
      </c>
      <c r="AL1555" s="1">
        <v>42280.25</v>
      </c>
      <c r="AM1555">
        <v>3</v>
      </c>
      <c r="AN1555">
        <v>50</v>
      </c>
      <c r="AP1555" s="1">
        <v>42280.25</v>
      </c>
      <c r="AQ1555">
        <v>79</v>
      </c>
      <c r="AR1555">
        <v>150</v>
      </c>
      <c r="AT1555" s="1">
        <v>42280.25</v>
      </c>
      <c r="AU1555">
        <v>20</v>
      </c>
      <c r="AV1555">
        <v>100</v>
      </c>
      <c r="AX1555" s="1">
        <v>42280.25</v>
      </c>
      <c r="AY1555">
        <v>4</v>
      </c>
      <c r="AZ1555">
        <v>50</v>
      </c>
      <c r="BB1555" s="1">
        <v>42280.25</v>
      </c>
      <c r="BC1555">
        <v>25</v>
      </c>
      <c r="BD1555">
        <v>125</v>
      </c>
      <c r="BF1555" s="1">
        <v>42280.25</v>
      </c>
      <c r="BG1555">
        <v>6</v>
      </c>
      <c r="BH1555">
        <v>75</v>
      </c>
      <c r="BJ1555" s="1">
        <v>42280.25</v>
      </c>
      <c r="BK1555">
        <v>4</v>
      </c>
      <c r="BL1555">
        <v>50</v>
      </c>
      <c r="BN1555" s="1">
        <v>42280.25</v>
      </c>
      <c r="BO1555">
        <v>5</v>
      </c>
      <c r="BP1555">
        <v>50</v>
      </c>
      <c r="BR1555" s="1"/>
      <c r="BV1555" s="1"/>
      <c r="BZ1555" s="1"/>
      <c r="CD1555" s="1"/>
      <c r="CH1555" s="1"/>
      <c r="CL1555" s="1"/>
      <c r="CP1555" s="1"/>
      <c r="CT1555" s="1"/>
      <c r="CX1555" s="1"/>
      <c r="DB1555" s="1"/>
      <c r="DF1555" s="1"/>
      <c r="DJ1555" s="1"/>
      <c r="DN1555" s="1"/>
      <c r="DR1555" s="1"/>
      <c r="DV1555" s="1"/>
      <c r="DZ1555" s="1"/>
      <c r="ED1555" s="1"/>
      <c r="EH1555" s="1"/>
      <c r="EL1555" s="1"/>
      <c r="EP1555" s="1"/>
      <c r="ET1555" s="1"/>
      <c r="EX1555" s="1"/>
      <c r="FB1555" s="1"/>
      <c r="FF1555" s="1"/>
      <c r="FJ1555" s="1"/>
      <c r="FN1555" s="1"/>
      <c r="FR1555" s="1"/>
      <c r="FV1555" s="1"/>
      <c r="FZ1555" s="1"/>
      <c r="GD1555" s="1"/>
      <c r="GH1555" s="1"/>
      <c r="GL1555" s="1"/>
      <c r="GP1555" s="1"/>
      <c r="GT1555" s="1"/>
      <c r="GX1555" s="1"/>
      <c r="HB1555" s="1"/>
      <c r="HF1555" s="1"/>
      <c r="HJ1555" s="1"/>
      <c r="HN1555" s="1"/>
      <c r="HR1555" s="1"/>
      <c r="HV1555" s="1"/>
      <c r="HZ1555" s="1"/>
      <c r="ID1555" s="1"/>
      <c r="IH1555" s="1"/>
      <c r="IL1555" s="1"/>
      <c r="IP1555" s="1"/>
      <c r="IT1555" s="1"/>
      <c r="IX1555" s="1"/>
      <c r="JB1555" s="1"/>
      <c r="JF1555" s="1"/>
      <c r="JJ1555" s="1"/>
      <c r="JN1555" s="1"/>
      <c r="JR1555" s="1"/>
      <c r="JV1555" s="1"/>
      <c r="JZ1555" s="1"/>
      <c r="KD1555" s="1"/>
      <c r="KH1555" s="1"/>
      <c r="KL1555" s="1"/>
      <c r="KP1555" s="1"/>
      <c r="KT1555" s="1"/>
      <c r="KX1555" s="1"/>
      <c r="LB1555" s="1"/>
      <c r="LF1555" s="1"/>
      <c r="LJ1555" s="1"/>
      <c r="LN1555" s="1"/>
      <c r="LR1555" s="1"/>
    </row>
    <row r="1556" spans="6:330">
      <c r="F1556" s="1">
        <v>42280.291666666664</v>
      </c>
      <c r="G1556">
        <v>227</v>
      </c>
      <c r="H1556">
        <v>250</v>
      </c>
      <c r="J1556" s="1">
        <v>42280.291666666664</v>
      </c>
      <c r="K1556">
        <v>10</v>
      </c>
      <c r="L1556">
        <v>150</v>
      </c>
      <c r="N1556" s="1">
        <v>42280.291666666664</v>
      </c>
      <c r="O1556">
        <v>16</v>
      </c>
      <c r="P1556">
        <v>75</v>
      </c>
      <c r="R1556" s="1">
        <v>42280.291666666664</v>
      </c>
      <c r="S1556">
        <v>24</v>
      </c>
      <c r="T1556">
        <v>100</v>
      </c>
      <c r="V1556" s="1">
        <v>42280.291666666664</v>
      </c>
      <c r="W1556">
        <v>6</v>
      </c>
      <c r="X1556">
        <v>75</v>
      </c>
      <c r="Z1556" s="1">
        <v>42280.291666666664</v>
      </c>
      <c r="AA1556">
        <v>6</v>
      </c>
      <c r="AB1556">
        <v>50</v>
      </c>
      <c r="AD1556" s="1">
        <v>42280.291666666664</v>
      </c>
      <c r="AE1556">
        <v>17</v>
      </c>
      <c r="AF1556">
        <v>250</v>
      </c>
      <c r="AH1556" s="1">
        <v>42280.291666666664</v>
      </c>
      <c r="AI1556">
        <v>6</v>
      </c>
      <c r="AJ1556">
        <v>100</v>
      </c>
      <c r="AL1556" s="1">
        <v>42280.291666666664</v>
      </c>
      <c r="AM1556">
        <v>4</v>
      </c>
      <c r="AN1556">
        <v>50</v>
      </c>
      <c r="AP1556" s="1">
        <v>42280.291666666664</v>
      </c>
      <c r="AQ1556">
        <v>81</v>
      </c>
      <c r="AR1556">
        <v>150</v>
      </c>
      <c r="AT1556" s="1">
        <v>42280.291666666664</v>
      </c>
      <c r="AU1556">
        <v>20</v>
      </c>
      <c r="AV1556">
        <v>100</v>
      </c>
      <c r="AX1556" s="1">
        <v>42280.291666666664</v>
      </c>
      <c r="AY1556">
        <v>7</v>
      </c>
      <c r="AZ1556">
        <v>50</v>
      </c>
      <c r="BB1556" s="1">
        <v>42280.291666666664</v>
      </c>
      <c r="BC1556">
        <v>32</v>
      </c>
      <c r="BD1556">
        <v>125</v>
      </c>
      <c r="BF1556" s="1">
        <v>42280.291666666664</v>
      </c>
      <c r="BG1556">
        <v>9</v>
      </c>
      <c r="BH1556">
        <v>75</v>
      </c>
      <c r="BJ1556" s="1">
        <v>42280.291666666664</v>
      </c>
      <c r="BK1556">
        <v>3</v>
      </c>
      <c r="BL1556">
        <v>50</v>
      </c>
      <c r="BN1556" s="1">
        <v>42280.291666666664</v>
      </c>
      <c r="BO1556">
        <v>6</v>
      </c>
      <c r="BP1556">
        <v>50</v>
      </c>
      <c r="BR1556" s="1"/>
      <c r="BV1556" s="1"/>
      <c r="BZ1556" s="1"/>
      <c r="CD1556" s="1"/>
      <c r="CH1556" s="1"/>
      <c r="CL1556" s="1"/>
      <c r="CP1556" s="1"/>
      <c r="CT1556" s="1"/>
      <c r="CX1556" s="1"/>
      <c r="DB1556" s="1"/>
      <c r="DF1556" s="1"/>
      <c r="DJ1556" s="1"/>
      <c r="DN1556" s="1"/>
      <c r="DR1556" s="1"/>
      <c r="DV1556" s="1"/>
      <c r="DZ1556" s="1"/>
      <c r="ED1556" s="1"/>
      <c r="EH1556" s="1"/>
      <c r="EL1556" s="1"/>
      <c r="EP1556" s="1"/>
      <c r="ET1556" s="1"/>
      <c r="EX1556" s="1"/>
      <c r="FB1556" s="1"/>
      <c r="FF1556" s="1"/>
      <c r="FJ1556" s="1"/>
      <c r="FN1556" s="1"/>
      <c r="FR1556" s="1"/>
      <c r="FV1556" s="1"/>
      <c r="FZ1556" s="1"/>
      <c r="GD1556" s="1"/>
      <c r="GH1556" s="1"/>
      <c r="GL1556" s="1"/>
      <c r="GP1556" s="1"/>
      <c r="GT1556" s="1"/>
      <c r="GX1556" s="1"/>
      <c r="HB1556" s="1"/>
      <c r="HF1556" s="1"/>
      <c r="HJ1556" s="1"/>
      <c r="HN1556" s="1"/>
      <c r="HR1556" s="1"/>
      <c r="HV1556" s="1"/>
      <c r="HZ1556" s="1"/>
      <c r="ID1556" s="1"/>
      <c r="IH1556" s="1"/>
      <c r="IL1556" s="1"/>
      <c r="IP1556" s="1"/>
      <c r="IT1556" s="1"/>
      <c r="IX1556" s="1"/>
      <c r="JB1556" s="1"/>
      <c r="JF1556" s="1"/>
      <c r="JJ1556" s="1"/>
      <c r="JN1556" s="1"/>
      <c r="JR1556" s="1"/>
      <c r="JV1556" s="1"/>
      <c r="JZ1556" s="1"/>
      <c r="KD1556" s="1"/>
      <c r="KH1556" s="1"/>
      <c r="KL1556" s="1"/>
      <c r="KP1556" s="1"/>
      <c r="KT1556" s="1"/>
      <c r="KX1556" s="1"/>
      <c r="LB1556" s="1"/>
      <c r="LF1556" s="1"/>
      <c r="LJ1556" s="1"/>
      <c r="LN1556" s="1"/>
      <c r="LR1556" s="1"/>
    </row>
    <row r="1557" spans="6:330">
      <c r="F1557" s="1">
        <v>42280.333333333336</v>
      </c>
      <c r="G1557">
        <v>264</v>
      </c>
      <c r="H1557">
        <v>250</v>
      </c>
      <c r="J1557" s="1">
        <v>42280.333333333336</v>
      </c>
      <c r="K1557">
        <v>21</v>
      </c>
      <c r="L1557">
        <v>150</v>
      </c>
      <c r="N1557" s="1">
        <v>42280.333333333336</v>
      </c>
      <c r="O1557">
        <v>21</v>
      </c>
      <c r="P1557">
        <v>75</v>
      </c>
      <c r="R1557" s="1">
        <v>42280.333333333336</v>
      </c>
      <c r="S1557">
        <v>26</v>
      </c>
      <c r="T1557">
        <v>100</v>
      </c>
      <c r="V1557" s="1">
        <v>42280.333333333336</v>
      </c>
      <c r="W1557">
        <v>5</v>
      </c>
      <c r="X1557">
        <v>75</v>
      </c>
      <c r="Z1557" s="1">
        <v>42280.333333333336</v>
      </c>
      <c r="AA1557">
        <v>10</v>
      </c>
      <c r="AB1557">
        <v>50</v>
      </c>
      <c r="AD1557" s="1">
        <v>42280.333333333336</v>
      </c>
      <c r="AE1557">
        <v>30</v>
      </c>
      <c r="AF1557">
        <v>250</v>
      </c>
      <c r="AH1557" s="1">
        <v>42280.333333333336</v>
      </c>
      <c r="AI1557">
        <v>15</v>
      </c>
      <c r="AJ1557">
        <v>100</v>
      </c>
      <c r="AL1557" s="1">
        <v>42280.333333333336</v>
      </c>
      <c r="AM1557">
        <v>9</v>
      </c>
      <c r="AN1557">
        <v>50</v>
      </c>
      <c r="AP1557" s="1">
        <v>42280.333333333336</v>
      </c>
      <c r="AQ1557">
        <v>94</v>
      </c>
      <c r="AR1557">
        <v>150</v>
      </c>
      <c r="AT1557" s="1">
        <v>42280.333333333336</v>
      </c>
      <c r="AU1557">
        <v>20</v>
      </c>
      <c r="AV1557">
        <v>100</v>
      </c>
      <c r="AX1557" s="1">
        <v>42280.333333333336</v>
      </c>
      <c r="AY1557">
        <v>12</v>
      </c>
      <c r="AZ1557">
        <v>50</v>
      </c>
      <c r="BB1557" s="1">
        <v>42280.333333333336</v>
      </c>
      <c r="BC1557">
        <v>34</v>
      </c>
      <c r="BD1557">
        <v>125</v>
      </c>
      <c r="BF1557" s="1">
        <v>42280.333333333336</v>
      </c>
      <c r="BG1557">
        <v>9</v>
      </c>
      <c r="BH1557">
        <v>75</v>
      </c>
      <c r="BJ1557" s="1">
        <v>42280.333333333336</v>
      </c>
      <c r="BK1557">
        <v>6</v>
      </c>
      <c r="BL1557">
        <v>50</v>
      </c>
      <c r="BN1557" s="1">
        <v>42280.333333333336</v>
      </c>
      <c r="BO1557">
        <v>10</v>
      </c>
      <c r="BP1557">
        <v>50</v>
      </c>
      <c r="BR1557" s="1"/>
      <c r="BV1557" s="1"/>
      <c r="BZ1557" s="1"/>
      <c r="CD1557" s="1"/>
      <c r="CH1557" s="1"/>
      <c r="CL1557" s="1"/>
      <c r="CP1557" s="1"/>
      <c r="CT1557" s="1"/>
      <c r="CX1557" s="1"/>
      <c r="DB1557" s="1"/>
      <c r="DF1557" s="1"/>
      <c r="DJ1557" s="1"/>
      <c r="DN1557" s="1"/>
      <c r="DR1557" s="1"/>
      <c r="DV1557" s="1"/>
      <c r="DZ1557" s="1"/>
      <c r="ED1557" s="1"/>
      <c r="EH1557" s="1"/>
      <c r="EL1557" s="1"/>
      <c r="EP1557" s="1"/>
      <c r="ET1557" s="1"/>
      <c r="EX1557" s="1"/>
      <c r="FB1557" s="1"/>
      <c r="FF1557" s="1"/>
      <c r="FJ1557" s="1"/>
      <c r="FN1557" s="1"/>
      <c r="FR1557" s="1"/>
      <c r="FV1557" s="1"/>
      <c r="FZ1557" s="1"/>
      <c r="GD1557" s="1"/>
      <c r="GH1557" s="1"/>
      <c r="GL1557" s="1"/>
      <c r="GP1557" s="1"/>
      <c r="GT1557" s="1"/>
      <c r="GX1557" s="1"/>
      <c r="HB1557" s="1"/>
      <c r="HF1557" s="1"/>
      <c r="HJ1557" s="1"/>
      <c r="HN1557" s="1"/>
      <c r="HR1557" s="1"/>
      <c r="HV1557" s="1"/>
      <c r="HZ1557" s="1"/>
      <c r="ID1557" s="1"/>
      <c r="IH1557" s="1"/>
      <c r="IL1557" s="1"/>
      <c r="IP1557" s="1"/>
      <c r="IT1557" s="1"/>
      <c r="IX1557" s="1"/>
      <c r="JB1557" s="1"/>
      <c r="JF1557" s="1"/>
      <c r="JJ1557" s="1"/>
      <c r="JN1557" s="1"/>
      <c r="JR1557" s="1"/>
      <c r="JV1557" s="1"/>
      <c r="JZ1557" s="1"/>
      <c r="KD1557" s="1"/>
      <c r="KH1557" s="1"/>
      <c r="KL1557" s="1"/>
      <c r="KP1557" s="1"/>
      <c r="KT1557" s="1"/>
      <c r="KX1557" s="1"/>
      <c r="LB1557" s="1"/>
      <c r="LF1557" s="1"/>
      <c r="LJ1557" s="1"/>
      <c r="LN1557" s="1"/>
      <c r="LR1557" s="1"/>
    </row>
    <row r="1558" spans="6:330">
      <c r="F1558" s="1">
        <v>42280.375</v>
      </c>
      <c r="G1558">
        <v>293</v>
      </c>
      <c r="H1558">
        <v>250</v>
      </c>
      <c r="J1558" s="1">
        <v>42280.375</v>
      </c>
      <c r="K1558">
        <v>44</v>
      </c>
      <c r="L1558">
        <v>150</v>
      </c>
      <c r="N1558" s="1">
        <v>42280.375</v>
      </c>
      <c r="O1558">
        <v>29</v>
      </c>
      <c r="P1558">
        <v>75</v>
      </c>
      <c r="R1558" s="1">
        <v>42280.375</v>
      </c>
      <c r="S1558">
        <v>33</v>
      </c>
      <c r="T1558">
        <v>100</v>
      </c>
      <c r="V1558" s="1">
        <v>42280.375</v>
      </c>
      <c r="W1558">
        <v>9</v>
      </c>
      <c r="X1558">
        <v>75</v>
      </c>
      <c r="Z1558" s="1">
        <v>42280.375</v>
      </c>
      <c r="AA1558">
        <v>14</v>
      </c>
      <c r="AB1558">
        <v>50</v>
      </c>
      <c r="AD1558" s="1">
        <v>42280.375</v>
      </c>
      <c r="AE1558">
        <v>30</v>
      </c>
      <c r="AF1558">
        <v>250</v>
      </c>
      <c r="AH1558" s="1">
        <v>42280.375</v>
      </c>
      <c r="AI1558">
        <v>26</v>
      </c>
      <c r="AJ1558">
        <v>100</v>
      </c>
      <c r="AL1558" s="1">
        <v>42280.375</v>
      </c>
      <c r="AM1558">
        <v>11</v>
      </c>
      <c r="AN1558">
        <v>50</v>
      </c>
      <c r="AP1558" s="1">
        <v>42280.375</v>
      </c>
      <c r="AQ1558">
        <v>110</v>
      </c>
      <c r="AR1558">
        <v>150</v>
      </c>
      <c r="AT1558" s="1">
        <v>42280.375</v>
      </c>
      <c r="AU1558">
        <v>19</v>
      </c>
      <c r="AV1558">
        <v>100</v>
      </c>
      <c r="AX1558" s="1">
        <v>42280.375</v>
      </c>
      <c r="AY1558">
        <v>13</v>
      </c>
      <c r="AZ1558">
        <v>50</v>
      </c>
      <c r="BB1558" s="1">
        <v>42280.375</v>
      </c>
      <c r="BC1558">
        <v>40</v>
      </c>
      <c r="BD1558">
        <v>125</v>
      </c>
      <c r="BF1558" s="1">
        <v>42280.375</v>
      </c>
      <c r="BG1558">
        <v>8</v>
      </c>
      <c r="BH1558">
        <v>75</v>
      </c>
      <c r="BJ1558" s="1">
        <v>42280.375</v>
      </c>
      <c r="BK1558">
        <v>6</v>
      </c>
      <c r="BL1558">
        <v>50</v>
      </c>
      <c r="BN1558" s="1">
        <v>42280.375</v>
      </c>
      <c r="BO1558">
        <v>14</v>
      </c>
      <c r="BP1558">
        <v>50</v>
      </c>
      <c r="BR1558" s="1"/>
      <c r="BV1558" s="1"/>
      <c r="BZ1558" s="1"/>
      <c r="CD1558" s="1"/>
      <c r="CH1558" s="1"/>
      <c r="CL1558" s="1"/>
      <c r="CP1558" s="1"/>
      <c r="CT1558" s="1"/>
      <c r="CX1558" s="1"/>
      <c r="DB1558" s="1"/>
      <c r="DF1558" s="1"/>
      <c r="DJ1558" s="1"/>
      <c r="DN1558" s="1"/>
      <c r="DR1558" s="1"/>
      <c r="DV1558" s="1"/>
      <c r="DZ1558" s="1"/>
      <c r="ED1558" s="1"/>
      <c r="EH1558" s="1"/>
      <c r="EL1558" s="1"/>
      <c r="EP1558" s="1"/>
      <c r="ET1558" s="1"/>
      <c r="EX1558" s="1"/>
      <c r="FB1558" s="1"/>
      <c r="FF1558" s="1"/>
      <c r="FJ1558" s="1"/>
      <c r="FN1558" s="1"/>
      <c r="FR1558" s="1"/>
      <c r="FV1558" s="1"/>
      <c r="FZ1558" s="1"/>
      <c r="GD1558" s="1"/>
      <c r="GH1558" s="1"/>
      <c r="GL1558" s="1"/>
      <c r="GP1558" s="1"/>
      <c r="GT1558" s="1"/>
      <c r="GX1558" s="1"/>
      <c r="HB1558" s="1"/>
      <c r="HF1558" s="1"/>
      <c r="HJ1558" s="1"/>
      <c r="HN1558" s="1"/>
      <c r="HR1558" s="1"/>
      <c r="HV1558" s="1"/>
      <c r="HZ1558" s="1"/>
      <c r="ID1558" s="1"/>
      <c r="IH1558" s="1"/>
      <c r="IL1558" s="1"/>
      <c r="IP1558" s="1"/>
      <c r="IT1558" s="1"/>
      <c r="IX1558" s="1"/>
      <c r="JB1558" s="1"/>
      <c r="JF1558" s="1"/>
      <c r="JJ1558" s="1"/>
      <c r="JN1558" s="1"/>
      <c r="JR1558" s="1"/>
      <c r="JV1558" s="1"/>
      <c r="JZ1558" s="1"/>
      <c r="KD1558" s="1"/>
      <c r="KH1558" s="1"/>
      <c r="KL1558" s="1"/>
      <c r="KP1558" s="1"/>
      <c r="KT1558" s="1"/>
      <c r="KX1558" s="1"/>
      <c r="LB1558" s="1"/>
      <c r="LF1558" s="1"/>
      <c r="LJ1558" s="1"/>
      <c r="LN1558" s="1"/>
      <c r="LR1558" s="1"/>
    </row>
    <row r="1559" spans="6:330">
      <c r="F1559" s="1">
        <v>42280.416666666664</v>
      </c>
      <c r="G1559">
        <v>308</v>
      </c>
      <c r="H1559">
        <v>250</v>
      </c>
      <c r="J1559" s="1">
        <v>42280.416666666664</v>
      </c>
      <c r="K1559">
        <v>56</v>
      </c>
      <c r="L1559">
        <v>150</v>
      </c>
      <c r="N1559" s="1">
        <v>42280.416666666664</v>
      </c>
      <c r="O1559">
        <v>24</v>
      </c>
      <c r="P1559">
        <v>75</v>
      </c>
      <c r="R1559" s="1">
        <v>42280.416666666664</v>
      </c>
      <c r="S1559">
        <v>38</v>
      </c>
      <c r="T1559">
        <v>100</v>
      </c>
      <c r="V1559" s="1">
        <v>42280.416666666664</v>
      </c>
      <c r="W1559">
        <v>12</v>
      </c>
      <c r="X1559">
        <v>75</v>
      </c>
      <c r="Z1559" s="1">
        <v>42280.416666666664</v>
      </c>
      <c r="AA1559">
        <v>17</v>
      </c>
      <c r="AB1559">
        <v>50</v>
      </c>
      <c r="AD1559" s="1">
        <v>42280.416666666664</v>
      </c>
      <c r="AE1559">
        <v>44</v>
      </c>
      <c r="AF1559">
        <v>250</v>
      </c>
      <c r="AH1559" s="1">
        <v>42280.416666666664</v>
      </c>
      <c r="AI1559">
        <v>36</v>
      </c>
      <c r="AJ1559">
        <v>100</v>
      </c>
      <c r="AL1559" s="1">
        <v>42280.416666666664</v>
      </c>
      <c r="AM1559">
        <v>8</v>
      </c>
      <c r="AN1559">
        <v>50</v>
      </c>
      <c r="AP1559" s="1">
        <v>42280.416666666664</v>
      </c>
      <c r="AQ1559">
        <v>106</v>
      </c>
      <c r="AR1559">
        <v>150</v>
      </c>
      <c r="AT1559" s="1">
        <v>42280.416666666664</v>
      </c>
      <c r="AU1559">
        <v>24</v>
      </c>
      <c r="AV1559">
        <v>100</v>
      </c>
      <c r="AX1559" s="1">
        <v>42280.416666666664</v>
      </c>
      <c r="AY1559">
        <v>14</v>
      </c>
      <c r="AZ1559">
        <v>50</v>
      </c>
      <c r="BB1559" s="1">
        <v>42280.416666666664</v>
      </c>
      <c r="BC1559">
        <v>33</v>
      </c>
      <c r="BD1559">
        <v>125</v>
      </c>
      <c r="BF1559" s="1">
        <v>42280.416666666664</v>
      </c>
      <c r="BG1559">
        <v>11</v>
      </c>
      <c r="BH1559">
        <v>75</v>
      </c>
      <c r="BJ1559" s="1">
        <v>42280.416666666664</v>
      </c>
      <c r="BK1559">
        <v>7</v>
      </c>
      <c r="BL1559">
        <v>50</v>
      </c>
      <c r="BN1559" s="1">
        <v>42280.416666666664</v>
      </c>
      <c r="BO1559">
        <v>17</v>
      </c>
      <c r="BP1559">
        <v>50</v>
      </c>
      <c r="BR1559" s="1"/>
      <c r="BV1559" s="1"/>
      <c r="BZ1559" s="1"/>
      <c r="CD1559" s="1"/>
      <c r="CH1559" s="1"/>
      <c r="CL1559" s="1"/>
      <c r="CP1559" s="1"/>
      <c r="CT1559" s="1"/>
      <c r="CX1559" s="1"/>
      <c r="DB1559" s="1"/>
      <c r="DF1559" s="1"/>
      <c r="DJ1559" s="1"/>
      <c r="DN1559" s="1"/>
      <c r="DR1559" s="1"/>
      <c r="DV1559" s="1"/>
      <c r="DZ1559" s="1"/>
      <c r="ED1559" s="1"/>
      <c r="EH1559" s="1"/>
      <c r="EL1559" s="1"/>
      <c r="EP1559" s="1"/>
      <c r="ET1559" s="1"/>
      <c r="EX1559" s="1"/>
      <c r="FB1559" s="1"/>
      <c r="FF1559" s="1"/>
      <c r="FJ1559" s="1"/>
      <c r="FN1559" s="1"/>
      <c r="FR1559" s="1"/>
      <c r="FV1559" s="1"/>
      <c r="FZ1559" s="1"/>
      <c r="GD1559" s="1"/>
      <c r="GH1559" s="1"/>
      <c r="GL1559" s="1"/>
      <c r="GP1559" s="1"/>
      <c r="GT1559" s="1"/>
      <c r="GX1559" s="1"/>
      <c r="HB1559" s="1"/>
      <c r="HF1559" s="1"/>
      <c r="HJ1559" s="1"/>
      <c r="HN1559" s="1"/>
      <c r="HR1559" s="1"/>
      <c r="HV1559" s="1"/>
      <c r="HZ1559" s="1"/>
      <c r="ID1559" s="1"/>
      <c r="IH1559" s="1"/>
      <c r="IL1559" s="1"/>
      <c r="IP1559" s="1"/>
      <c r="IT1559" s="1"/>
      <c r="IX1559" s="1"/>
      <c r="JB1559" s="1"/>
      <c r="JF1559" s="1"/>
      <c r="JJ1559" s="1"/>
      <c r="JN1559" s="1"/>
      <c r="JR1559" s="1"/>
      <c r="JV1559" s="1"/>
      <c r="JZ1559" s="1"/>
      <c r="KD1559" s="1"/>
      <c r="KH1559" s="1"/>
      <c r="KL1559" s="1"/>
      <c r="KP1559" s="1"/>
      <c r="KT1559" s="1"/>
      <c r="KX1559" s="1"/>
      <c r="LB1559" s="1"/>
      <c r="LF1559" s="1"/>
      <c r="LJ1559" s="1"/>
      <c r="LN1559" s="1"/>
      <c r="LR1559" s="1"/>
    </row>
    <row r="1560" spans="6:330">
      <c r="F1560" s="1">
        <v>42280.458333333336</v>
      </c>
      <c r="G1560">
        <v>336</v>
      </c>
      <c r="H1560">
        <v>250</v>
      </c>
      <c r="J1560" s="1">
        <v>42280.458333333336</v>
      </c>
      <c r="K1560">
        <v>68</v>
      </c>
      <c r="L1560">
        <v>150</v>
      </c>
      <c r="N1560" s="1">
        <v>42280.458333333336</v>
      </c>
      <c r="O1560">
        <v>29</v>
      </c>
      <c r="P1560">
        <v>75</v>
      </c>
      <c r="R1560" s="1">
        <v>42280.458333333336</v>
      </c>
      <c r="S1560">
        <v>38</v>
      </c>
      <c r="T1560">
        <v>100</v>
      </c>
      <c r="V1560" s="1">
        <v>42280.458333333336</v>
      </c>
      <c r="W1560">
        <v>15</v>
      </c>
      <c r="X1560">
        <v>75</v>
      </c>
      <c r="Z1560" s="1">
        <v>42280.458333333336</v>
      </c>
      <c r="AA1560">
        <v>17</v>
      </c>
      <c r="AB1560">
        <v>50</v>
      </c>
      <c r="AD1560" s="1">
        <v>42280.458333333336</v>
      </c>
      <c r="AE1560">
        <v>55</v>
      </c>
      <c r="AF1560">
        <v>250</v>
      </c>
      <c r="AH1560" s="1">
        <v>42280.458333333336</v>
      </c>
      <c r="AI1560">
        <v>44</v>
      </c>
      <c r="AJ1560">
        <v>100</v>
      </c>
      <c r="AL1560" s="1">
        <v>42280.458333333336</v>
      </c>
      <c r="AM1560">
        <v>10</v>
      </c>
      <c r="AN1560">
        <v>50</v>
      </c>
      <c r="AP1560" s="1">
        <v>42280.458333333336</v>
      </c>
      <c r="AQ1560">
        <v>120</v>
      </c>
      <c r="AR1560">
        <v>150</v>
      </c>
      <c r="AT1560" s="1">
        <v>42280.458333333336</v>
      </c>
      <c r="AU1560">
        <v>31</v>
      </c>
      <c r="AV1560">
        <v>100</v>
      </c>
      <c r="AX1560" s="1">
        <v>42280.458333333336</v>
      </c>
      <c r="AY1560">
        <v>15</v>
      </c>
      <c r="AZ1560">
        <v>50</v>
      </c>
      <c r="BB1560" s="1">
        <v>42280.458333333336</v>
      </c>
      <c r="BC1560">
        <v>31</v>
      </c>
      <c r="BD1560">
        <v>125</v>
      </c>
      <c r="BF1560" s="1">
        <v>42280.458333333336</v>
      </c>
      <c r="BG1560">
        <v>12</v>
      </c>
      <c r="BH1560">
        <v>75</v>
      </c>
      <c r="BJ1560" s="1">
        <v>42280.458333333336</v>
      </c>
      <c r="BK1560">
        <v>7</v>
      </c>
      <c r="BL1560">
        <v>50</v>
      </c>
      <c r="BN1560" s="1">
        <v>42280.458333333336</v>
      </c>
      <c r="BO1560">
        <v>17</v>
      </c>
      <c r="BP1560">
        <v>50</v>
      </c>
      <c r="BR1560" s="1"/>
      <c r="BV1560" s="1"/>
      <c r="BZ1560" s="1"/>
      <c r="CD1560" s="1"/>
      <c r="CH1560" s="1"/>
      <c r="CL1560" s="1"/>
      <c r="CP1560" s="1"/>
      <c r="CT1560" s="1"/>
      <c r="CX1560" s="1"/>
      <c r="DB1560" s="1"/>
      <c r="DF1560" s="1"/>
      <c r="DJ1560" s="1"/>
      <c r="DN1560" s="1"/>
      <c r="DR1560" s="1"/>
      <c r="DV1560" s="1"/>
      <c r="DZ1560" s="1"/>
      <c r="ED1560" s="1"/>
      <c r="EH1560" s="1"/>
      <c r="EL1560" s="1"/>
      <c r="EP1560" s="1"/>
      <c r="ET1560" s="1"/>
      <c r="EX1560" s="1"/>
      <c r="FB1560" s="1"/>
      <c r="FF1560" s="1"/>
      <c r="FJ1560" s="1"/>
      <c r="FN1560" s="1"/>
      <c r="FR1560" s="1"/>
      <c r="FV1560" s="1"/>
      <c r="FZ1560" s="1"/>
      <c r="GD1560" s="1"/>
      <c r="GH1560" s="1"/>
      <c r="GL1560" s="1"/>
      <c r="GP1560" s="1"/>
      <c r="GT1560" s="1"/>
      <c r="GX1560" s="1"/>
      <c r="HB1560" s="1"/>
      <c r="HF1560" s="1"/>
      <c r="HJ1560" s="1"/>
      <c r="HN1560" s="1"/>
      <c r="HR1560" s="1"/>
      <c r="HV1560" s="1"/>
      <c r="HZ1560" s="1"/>
      <c r="ID1560" s="1"/>
      <c r="IH1560" s="1"/>
      <c r="IL1560" s="1"/>
      <c r="IP1560" s="1"/>
      <c r="IT1560" s="1"/>
      <c r="IX1560" s="1"/>
      <c r="JB1560" s="1"/>
      <c r="JF1560" s="1"/>
      <c r="JJ1560" s="1"/>
      <c r="JN1560" s="1"/>
      <c r="JR1560" s="1"/>
      <c r="JV1560" s="1"/>
      <c r="JZ1560" s="1"/>
      <c r="KD1560" s="1"/>
      <c r="KH1560" s="1"/>
      <c r="KL1560" s="1"/>
      <c r="KP1560" s="1"/>
      <c r="KT1560" s="1"/>
      <c r="KX1560" s="1"/>
      <c r="LB1560" s="1"/>
      <c r="LF1560" s="1"/>
      <c r="LJ1560" s="1"/>
      <c r="LN1560" s="1"/>
      <c r="LR1560" s="1"/>
    </row>
    <row r="1561" spans="6:330">
      <c r="F1561" s="1">
        <v>42280.5</v>
      </c>
      <c r="G1561">
        <v>360</v>
      </c>
      <c r="H1561">
        <v>250</v>
      </c>
      <c r="J1561" s="1">
        <v>42280.5</v>
      </c>
      <c r="K1561">
        <v>76</v>
      </c>
      <c r="L1561">
        <v>150</v>
      </c>
      <c r="N1561" s="1">
        <v>42280.5</v>
      </c>
      <c r="O1561">
        <v>36</v>
      </c>
      <c r="P1561">
        <v>75</v>
      </c>
      <c r="R1561" s="1">
        <v>42280.5</v>
      </c>
      <c r="S1561">
        <v>45</v>
      </c>
      <c r="T1561">
        <v>100</v>
      </c>
      <c r="V1561" s="1">
        <v>42280.5</v>
      </c>
      <c r="W1561">
        <v>14</v>
      </c>
      <c r="X1561">
        <v>75</v>
      </c>
      <c r="Z1561" s="1">
        <v>42280.5</v>
      </c>
      <c r="AA1561">
        <v>21</v>
      </c>
      <c r="AB1561">
        <v>50</v>
      </c>
      <c r="AD1561" s="1">
        <v>42280.5</v>
      </c>
      <c r="AE1561">
        <v>51</v>
      </c>
      <c r="AF1561">
        <v>250</v>
      </c>
      <c r="AH1561" s="1">
        <v>42280.5</v>
      </c>
      <c r="AI1561">
        <v>60</v>
      </c>
      <c r="AJ1561">
        <v>100</v>
      </c>
      <c r="AL1561" s="1">
        <v>42280.5</v>
      </c>
      <c r="AM1561">
        <v>13</v>
      </c>
      <c r="AN1561">
        <v>50</v>
      </c>
      <c r="AP1561" s="1">
        <v>42280.5</v>
      </c>
      <c r="AQ1561">
        <v>138</v>
      </c>
      <c r="AR1561">
        <v>150</v>
      </c>
      <c r="AT1561" s="1">
        <v>42280.5</v>
      </c>
      <c r="AU1561">
        <v>30</v>
      </c>
      <c r="AV1561">
        <v>100</v>
      </c>
      <c r="AX1561" s="1">
        <v>42280.5</v>
      </c>
      <c r="AY1561">
        <v>16</v>
      </c>
      <c r="AZ1561">
        <v>50</v>
      </c>
      <c r="BB1561" s="1">
        <v>42280.5</v>
      </c>
      <c r="BC1561">
        <v>37</v>
      </c>
      <c r="BD1561">
        <v>125</v>
      </c>
      <c r="BF1561" s="1">
        <v>42280.5</v>
      </c>
      <c r="BG1561">
        <v>14</v>
      </c>
      <c r="BH1561">
        <v>75</v>
      </c>
      <c r="BJ1561" s="1">
        <v>42280.5</v>
      </c>
      <c r="BK1561">
        <v>10</v>
      </c>
      <c r="BL1561">
        <v>50</v>
      </c>
      <c r="BN1561" s="1">
        <v>42280.5</v>
      </c>
      <c r="BO1561">
        <v>21</v>
      </c>
      <c r="BP1561">
        <v>50</v>
      </c>
      <c r="BR1561" s="1"/>
      <c r="BV1561" s="1"/>
      <c r="BZ1561" s="1"/>
      <c r="CD1561" s="1"/>
      <c r="CH1561" s="1"/>
      <c r="CL1561" s="1"/>
      <c r="CP1561" s="1"/>
      <c r="CT1561" s="1"/>
      <c r="CX1561" s="1"/>
      <c r="DB1561" s="1"/>
      <c r="DF1561" s="1"/>
      <c r="DJ1561" s="1"/>
      <c r="DN1561" s="1"/>
      <c r="DR1561" s="1"/>
      <c r="DV1561" s="1"/>
      <c r="DZ1561" s="1"/>
      <c r="ED1561" s="1"/>
      <c r="EH1561" s="1"/>
      <c r="EL1561" s="1"/>
      <c r="EP1561" s="1"/>
      <c r="ET1561" s="1"/>
      <c r="EX1561" s="1"/>
      <c r="FB1561" s="1"/>
      <c r="FF1561" s="1"/>
      <c r="FJ1561" s="1"/>
      <c r="FN1561" s="1"/>
      <c r="FR1561" s="1"/>
      <c r="FV1561" s="1"/>
      <c r="FZ1561" s="1"/>
      <c r="GD1561" s="1"/>
      <c r="GH1561" s="1"/>
      <c r="GL1561" s="1"/>
      <c r="GP1561" s="1"/>
      <c r="GT1561" s="1"/>
      <c r="GX1561" s="1"/>
      <c r="HB1561" s="1"/>
      <c r="HF1561" s="1"/>
      <c r="HJ1561" s="1"/>
      <c r="HN1561" s="1"/>
      <c r="HR1561" s="1"/>
      <c r="HV1561" s="1"/>
      <c r="HZ1561" s="1"/>
      <c r="ID1561" s="1"/>
      <c r="IH1561" s="1"/>
      <c r="IL1561" s="1"/>
      <c r="IP1561" s="1"/>
      <c r="IT1561" s="1"/>
      <c r="IX1561" s="1"/>
      <c r="JB1561" s="1"/>
      <c r="JF1561" s="1"/>
      <c r="JJ1561" s="1"/>
      <c r="JN1561" s="1"/>
      <c r="JR1561" s="1"/>
      <c r="JV1561" s="1"/>
      <c r="JZ1561" s="1"/>
      <c r="KD1561" s="1"/>
      <c r="KH1561" s="1"/>
      <c r="KL1561" s="1"/>
      <c r="KP1561" s="1"/>
      <c r="KT1561" s="1"/>
      <c r="KX1561" s="1"/>
      <c r="LB1561" s="1"/>
      <c r="LF1561" s="1"/>
      <c r="LJ1561" s="1"/>
      <c r="LN1561" s="1"/>
      <c r="LR1561" s="1"/>
    </row>
    <row r="1562" spans="6:330">
      <c r="F1562" s="1">
        <v>42280.541666666664</v>
      </c>
      <c r="G1562">
        <v>406</v>
      </c>
      <c r="H1562">
        <v>250</v>
      </c>
      <c r="J1562" s="1">
        <v>42280.541666666664</v>
      </c>
      <c r="K1562">
        <v>65</v>
      </c>
      <c r="L1562">
        <v>150</v>
      </c>
      <c r="N1562" s="1">
        <v>42280.541666666664</v>
      </c>
      <c r="O1562">
        <v>32</v>
      </c>
      <c r="P1562">
        <v>75</v>
      </c>
      <c r="R1562" s="1">
        <v>42280.541666666664</v>
      </c>
      <c r="S1562">
        <v>52</v>
      </c>
      <c r="T1562">
        <v>100</v>
      </c>
      <c r="V1562" s="1">
        <v>42280.541666666664</v>
      </c>
      <c r="W1562">
        <v>18</v>
      </c>
      <c r="X1562">
        <v>75</v>
      </c>
      <c r="Z1562" s="1">
        <v>42280.541666666664</v>
      </c>
      <c r="AA1562">
        <v>27</v>
      </c>
      <c r="AB1562">
        <v>50</v>
      </c>
      <c r="AD1562" s="1">
        <v>42280.541666666664</v>
      </c>
      <c r="AE1562">
        <v>60</v>
      </c>
      <c r="AF1562">
        <v>250</v>
      </c>
      <c r="AH1562" s="1">
        <v>42280.541666666664</v>
      </c>
      <c r="AI1562">
        <v>56</v>
      </c>
      <c r="AJ1562">
        <v>100</v>
      </c>
      <c r="AL1562" s="1">
        <v>42280.541666666664</v>
      </c>
      <c r="AM1562">
        <v>14</v>
      </c>
      <c r="AN1562">
        <v>50</v>
      </c>
      <c r="AP1562" s="1">
        <v>42280.541666666664</v>
      </c>
      <c r="AQ1562">
        <v>139</v>
      </c>
      <c r="AR1562">
        <v>150</v>
      </c>
      <c r="AT1562" s="1">
        <v>42280.541666666664</v>
      </c>
      <c r="AU1562">
        <v>29</v>
      </c>
      <c r="AV1562">
        <v>100</v>
      </c>
      <c r="AX1562" s="1">
        <v>42280.541666666664</v>
      </c>
      <c r="AY1562">
        <v>21</v>
      </c>
      <c r="AZ1562">
        <v>50</v>
      </c>
      <c r="BB1562" s="1">
        <v>42280.541666666664</v>
      </c>
      <c r="BC1562">
        <v>38</v>
      </c>
      <c r="BD1562">
        <v>125</v>
      </c>
      <c r="BF1562" s="1">
        <v>42280.541666666664</v>
      </c>
      <c r="BG1562">
        <v>18</v>
      </c>
      <c r="BH1562">
        <v>75</v>
      </c>
      <c r="BJ1562" s="1">
        <v>42280.541666666664</v>
      </c>
      <c r="BK1562">
        <v>11</v>
      </c>
      <c r="BL1562">
        <v>50</v>
      </c>
      <c r="BN1562" s="1">
        <v>42280.541666666664</v>
      </c>
      <c r="BO1562">
        <v>27</v>
      </c>
      <c r="BP1562">
        <v>50</v>
      </c>
      <c r="BR1562" s="1"/>
      <c r="BV1562" s="1"/>
      <c r="BZ1562" s="1"/>
      <c r="CD1562" s="1"/>
      <c r="CH1562" s="1"/>
      <c r="CL1562" s="1"/>
      <c r="CP1562" s="1"/>
      <c r="CT1562" s="1"/>
      <c r="CX1562" s="1"/>
      <c r="DB1562" s="1"/>
      <c r="DF1562" s="1"/>
      <c r="DJ1562" s="1"/>
      <c r="DN1562" s="1"/>
      <c r="DR1562" s="1"/>
      <c r="DV1562" s="1"/>
      <c r="DZ1562" s="1"/>
      <c r="ED1562" s="1"/>
      <c r="EH1562" s="1"/>
      <c r="EL1562" s="1"/>
      <c r="EP1562" s="1"/>
      <c r="ET1562" s="1"/>
      <c r="EX1562" s="1"/>
      <c r="FB1562" s="1"/>
      <c r="FF1562" s="1"/>
      <c r="FJ1562" s="1"/>
      <c r="FN1562" s="1"/>
      <c r="FR1562" s="1"/>
      <c r="FV1562" s="1"/>
      <c r="FZ1562" s="1"/>
      <c r="GD1562" s="1"/>
      <c r="GH1562" s="1"/>
      <c r="GL1562" s="1"/>
      <c r="GP1562" s="1"/>
      <c r="GT1562" s="1"/>
      <c r="GX1562" s="1"/>
      <c r="HB1562" s="1"/>
      <c r="HF1562" s="1"/>
      <c r="HJ1562" s="1"/>
      <c r="HN1562" s="1"/>
      <c r="HR1562" s="1"/>
      <c r="HV1562" s="1"/>
      <c r="HZ1562" s="1"/>
      <c r="ID1562" s="1"/>
      <c r="IH1562" s="1"/>
      <c r="IL1562" s="1"/>
      <c r="IP1562" s="1"/>
      <c r="IT1562" s="1"/>
      <c r="IX1562" s="1"/>
      <c r="JB1562" s="1"/>
      <c r="JF1562" s="1"/>
      <c r="JJ1562" s="1"/>
      <c r="JN1562" s="1"/>
      <c r="JR1562" s="1"/>
      <c r="JV1562" s="1"/>
      <c r="JZ1562" s="1"/>
      <c r="KD1562" s="1"/>
      <c r="KH1562" s="1"/>
      <c r="KL1562" s="1"/>
      <c r="KP1562" s="1"/>
      <c r="KT1562" s="1"/>
      <c r="KX1562" s="1"/>
      <c r="LB1562" s="1"/>
      <c r="LF1562" s="1"/>
      <c r="LJ1562" s="1"/>
      <c r="LN1562" s="1"/>
      <c r="LR1562" s="1"/>
    </row>
    <row r="1563" spans="6:330">
      <c r="F1563" s="1">
        <v>42280.583333333336</v>
      </c>
      <c r="G1563">
        <v>441</v>
      </c>
      <c r="H1563">
        <v>250</v>
      </c>
      <c r="J1563" s="1">
        <v>42280.583333333336</v>
      </c>
      <c r="K1563">
        <v>56</v>
      </c>
      <c r="L1563">
        <v>150</v>
      </c>
      <c r="N1563" s="1">
        <v>42280.583333333336</v>
      </c>
      <c r="O1563">
        <v>38</v>
      </c>
      <c r="P1563">
        <v>75</v>
      </c>
      <c r="R1563" s="1">
        <v>42280.583333333336</v>
      </c>
      <c r="S1563">
        <v>53</v>
      </c>
      <c r="T1563">
        <v>100</v>
      </c>
      <c r="V1563" s="1">
        <v>42280.583333333336</v>
      </c>
      <c r="W1563">
        <v>24</v>
      </c>
      <c r="X1563">
        <v>75</v>
      </c>
      <c r="Z1563" s="1">
        <v>42280.583333333336</v>
      </c>
      <c r="AA1563">
        <v>29</v>
      </c>
      <c r="AB1563">
        <v>50</v>
      </c>
      <c r="AD1563" s="1">
        <v>42280.583333333336</v>
      </c>
      <c r="AE1563">
        <v>56</v>
      </c>
      <c r="AF1563">
        <v>250</v>
      </c>
      <c r="AH1563" s="1">
        <v>42280.583333333336</v>
      </c>
      <c r="AI1563">
        <v>44</v>
      </c>
      <c r="AJ1563">
        <v>100</v>
      </c>
      <c r="AL1563" s="1">
        <v>42280.583333333336</v>
      </c>
      <c r="AM1563">
        <v>14</v>
      </c>
      <c r="AN1563">
        <v>50</v>
      </c>
      <c r="AP1563" s="1">
        <v>42280.583333333336</v>
      </c>
      <c r="AQ1563">
        <v>154</v>
      </c>
      <c r="AR1563">
        <v>150</v>
      </c>
      <c r="AT1563" s="1">
        <v>42280.583333333336</v>
      </c>
      <c r="AU1563">
        <v>32</v>
      </c>
      <c r="AV1563">
        <v>100</v>
      </c>
      <c r="AX1563" s="1">
        <v>42280.583333333336</v>
      </c>
      <c r="AY1563">
        <v>23</v>
      </c>
      <c r="AZ1563">
        <v>50</v>
      </c>
      <c r="BB1563" s="1">
        <v>42280.583333333336</v>
      </c>
      <c r="BC1563">
        <v>43</v>
      </c>
      <c r="BD1563">
        <v>125</v>
      </c>
      <c r="BF1563" s="1">
        <v>42280.583333333336</v>
      </c>
      <c r="BG1563">
        <v>13</v>
      </c>
      <c r="BH1563">
        <v>75</v>
      </c>
      <c r="BJ1563" s="1">
        <v>42280.583333333336</v>
      </c>
      <c r="BK1563">
        <v>11</v>
      </c>
      <c r="BL1563">
        <v>50</v>
      </c>
      <c r="BN1563" s="1">
        <v>42280.583333333336</v>
      </c>
      <c r="BO1563">
        <v>29</v>
      </c>
      <c r="BP1563">
        <v>50</v>
      </c>
      <c r="BR1563" s="1"/>
      <c r="BV1563" s="1"/>
      <c r="BZ1563" s="1"/>
      <c r="CD1563" s="1"/>
      <c r="CH1563" s="1"/>
      <c r="CL1563" s="1"/>
      <c r="CP1563" s="1"/>
      <c r="CT1563" s="1"/>
      <c r="CX1563" s="1"/>
      <c r="DB1563" s="1"/>
      <c r="DF1563" s="1"/>
      <c r="DJ1563" s="1"/>
      <c r="DN1563" s="1"/>
      <c r="DR1563" s="1"/>
      <c r="DV1563" s="1"/>
      <c r="DZ1563" s="1"/>
      <c r="ED1563" s="1"/>
      <c r="EH1563" s="1"/>
      <c r="EL1563" s="1"/>
      <c r="EP1563" s="1"/>
      <c r="ET1563" s="1"/>
      <c r="EX1563" s="1"/>
      <c r="FB1563" s="1"/>
      <c r="FF1563" s="1"/>
      <c r="FJ1563" s="1"/>
      <c r="FN1563" s="1"/>
      <c r="FR1563" s="1"/>
      <c r="FV1563" s="1"/>
      <c r="FZ1563" s="1"/>
      <c r="GD1563" s="1"/>
      <c r="GH1563" s="1"/>
      <c r="GL1563" s="1"/>
      <c r="GP1563" s="1"/>
      <c r="GT1563" s="1"/>
      <c r="GX1563" s="1"/>
      <c r="HB1563" s="1"/>
      <c r="HF1563" s="1"/>
      <c r="HJ1563" s="1"/>
      <c r="HN1563" s="1"/>
      <c r="HR1563" s="1"/>
      <c r="HV1563" s="1"/>
      <c r="HZ1563" s="1"/>
      <c r="ID1563" s="1"/>
      <c r="IH1563" s="1"/>
      <c r="IL1563" s="1"/>
      <c r="IP1563" s="1"/>
      <c r="IT1563" s="1"/>
      <c r="IX1563" s="1"/>
      <c r="JB1563" s="1"/>
      <c r="JF1563" s="1"/>
      <c r="JJ1563" s="1"/>
      <c r="JN1563" s="1"/>
      <c r="JR1563" s="1"/>
      <c r="JV1563" s="1"/>
      <c r="JZ1563" s="1"/>
      <c r="KD1563" s="1"/>
      <c r="KH1563" s="1"/>
      <c r="KL1563" s="1"/>
      <c r="KP1563" s="1"/>
      <c r="KT1563" s="1"/>
      <c r="KX1563" s="1"/>
      <c r="LB1563" s="1"/>
      <c r="LF1563" s="1"/>
      <c r="LJ1563" s="1"/>
      <c r="LN1563" s="1"/>
      <c r="LR1563" s="1"/>
    </row>
    <row r="1564" spans="6:330">
      <c r="F1564" s="1">
        <v>42280.625</v>
      </c>
      <c r="G1564">
        <v>441</v>
      </c>
      <c r="H1564">
        <v>250</v>
      </c>
      <c r="J1564" s="1">
        <v>42280.625</v>
      </c>
      <c r="K1564">
        <v>48</v>
      </c>
      <c r="L1564">
        <v>150</v>
      </c>
      <c r="N1564" s="1">
        <v>42280.625</v>
      </c>
      <c r="O1564">
        <v>35</v>
      </c>
      <c r="P1564">
        <v>75</v>
      </c>
      <c r="R1564" s="1">
        <v>42280.625</v>
      </c>
      <c r="S1564">
        <v>48</v>
      </c>
      <c r="T1564">
        <v>100</v>
      </c>
      <c r="V1564" s="1">
        <v>42280.625</v>
      </c>
      <c r="W1564">
        <v>17</v>
      </c>
      <c r="X1564">
        <v>75</v>
      </c>
      <c r="Z1564" s="1">
        <v>42280.625</v>
      </c>
      <c r="AA1564">
        <v>30</v>
      </c>
      <c r="AB1564">
        <v>50</v>
      </c>
      <c r="AD1564" s="1">
        <v>42280.625</v>
      </c>
      <c r="AE1564">
        <v>53</v>
      </c>
      <c r="AF1564">
        <v>250</v>
      </c>
      <c r="AH1564" s="1">
        <v>42280.625</v>
      </c>
      <c r="AI1564">
        <v>46</v>
      </c>
      <c r="AJ1564">
        <v>100</v>
      </c>
      <c r="AL1564" s="1">
        <v>42280.625</v>
      </c>
      <c r="AM1564">
        <v>16</v>
      </c>
      <c r="AN1564">
        <v>50</v>
      </c>
      <c r="AP1564" s="1">
        <v>42280.625</v>
      </c>
      <c r="AQ1564">
        <v>174</v>
      </c>
      <c r="AR1564">
        <v>150</v>
      </c>
      <c r="AT1564" s="1">
        <v>42280.625</v>
      </c>
      <c r="AU1564">
        <v>40</v>
      </c>
      <c r="AV1564">
        <v>100</v>
      </c>
      <c r="AX1564" s="1">
        <v>42280.625</v>
      </c>
      <c r="AY1564">
        <v>25</v>
      </c>
      <c r="AZ1564">
        <v>50</v>
      </c>
      <c r="BB1564" s="1">
        <v>42280.625</v>
      </c>
      <c r="BC1564">
        <v>44</v>
      </c>
      <c r="BD1564">
        <v>125</v>
      </c>
      <c r="BF1564" s="1">
        <v>42280.625</v>
      </c>
      <c r="BG1564">
        <v>14</v>
      </c>
      <c r="BH1564">
        <v>75</v>
      </c>
      <c r="BJ1564" s="1">
        <v>42280.625</v>
      </c>
      <c r="BK1564">
        <v>10</v>
      </c>
      <c r="BL1564">
        <v>50</v>
      </c>
      <c r="BN1564" s="1">
        <v>42280.625</v>
      </c>
      <c r="BO1564">
        <v>30</v>
      </c>
      <c r="BP1564">
        <v>50</v>
      </c>
      <c r="BR1564" s="1"/>
      <c r="BV1564" s="1"/>
      <c r="BZ1564" s="1"/>
      <c r="CD1564" s="1"/>
      <c r="CH1564" s="1"/>
      <c r="CL1564" s="1"/>
      <c r="CP1564" s="1"/>
      <c r="CT1564" s="1"/>
      <c r="CX1564" s="1"/>
      <c r="DB1564" s="1"/>
      <c r="DF1564" s="1"/>
      <c r="DJ1564" s="1"/>
      <c r="DN1564" s="1"/>
      <c r="DR1564" s="1"/>
      <c r="DV1564" s="1"/>
      <c r="DZ1564" s="1"/>
      <c r="ED1564" s="1"/>
      <c r="EH1564" s="1"/>
      <c r="EL1564" s="1"/>
      <c r="EP1564" s="1"/>
      <c r="ET1564" s="1"/>
      <c r="EX1564" s="1"/>
      <c r="FB1564" s="1"/>
      <c r="FF1564" s="1"/>
      <c r="FJ1564" s="1"/>
      <c r="FN1564" s="1"/>
      <c r="FR1564" s="1"/>
      <c r="FV1564" s="1"/>
      <c r="FZ1564" s="1"/>
      <c r="GD1564" s="1"/>
      <c r="GH1564" s="1"/>
      <c r="GL1564" s="1"/>
      <c r="GP1564" s="1"/>
      <c r="GT1564" s="1"/>
      <c r="GX1564" s="1"/>
      <c r="HB1564" s="1"/>
      <c r="HF1564" s="1"/>
      <c r="HJ1564" s="1"/>
      <c r="HN1564" s="1"/>
      <c r="HR1564" s="1"/>
      <c r="HV1564" s="1"/>
      <c r="HZ1564" s="1"/>
      <c r="ID1564" s="1"/>
      <c r="IH1564" s="1"/>
      <c r="IL1564" s="1"/>
      <c r="IP1564" s="1"/>
      <c r="IT1564" s="1"/>
      <c r="IX1564" s="1"/>
      <c r="JB1564" s="1"/>
      <c r="JF1564" s="1"/>
      <c r="JJ1564" s="1"/>
      <c r="JN1564" s="1"/>
      <c r="JR1564" s="1"/>
      <c r="JV1564" s="1"/>
      <c r="JZ1564" s="1"/>
      <c r="KD1564" s="1"/>
      <c r="KH1564" s="1"/>
      <c r="KL1564" s="1"/>
      <c r="KP1564" s="1"/>
      <c r="KT1564" s="1"/>
      <c r="KX1564" s="1"/>
      <c r="LB1564" s="1"/>
      <c r="LF1564" s="1"/>
      <c r="LJ1564" s="1"/>
      <c r="LN1564" s="1"/>
      <c r="LR1564" s="1"/>
    </row>
    <row r="1565" spans="6:330">
      <c r="F1565" s="1">
        <v>42280.666666666664</v>
      </c>
      <c r="G1565">
        <v>407</v>
      </c>
      <c r="H1565">
        <v>250</v>
      </c>
      <c r="J1565" s="1">
        <v>42280.666666666664</v>
      </c>
      <c r="K1565">
        <v>58</v>
      </c>
      <c r="L1565">
        <v>150</v>
      </c>
      <c r="N1565" s="1">
        <v>42280.666666666664</v>
      </c>
      <c r="O1565">
        <v>37</v>
      </c>
      <c r="P1565">
        <v>75</v>
      </c>
      <c r="R1565" s="1">
        <v>42280.666666666664</v>
      </c>
      <c r="S1565">
        <v>48</v>
      </c>
      <c r="T1565">
        <v>100</v>
      </c>
      <c r="V1565" s="1">
        <v>42280.666666666664</v>
      </c>
      <c r="W1565">
        <v>17</v>
      </c>
      <c r="X1565">
        <v>75</v>
      </c>
      <c r="Z1565" s="1">
        <v>42280.666666666664</v>
      </c>
      <c r="AA1565">
        <v>33</v>
      </c>
      <c r="AB1565">
        <v>50</v>
      </c>
      <c r="AD1565" s="1">
        <v>42280.666666666664</v>
      </c>
      <c r="AE1565">
        <v>71</v>
      </c>
      <c r="AF1565">
        <v>250</v>
      </c>
      <c r="AH1565" s="1">
        <v>42280.666666666664</v>
      </c>
      <c r="AI1565">
        <v>48</v>
      </c>
      <c r="AJ1565">
        <v>100</v>
      </c>
      <c r="AL1565" s="1">
        <v>42280.666666666664</v>
      </c>
      <c r="AM1565">
        <v>11</v>
      </c>
      <c r="AN1565">
        <v>50</v>
      </c>
      <c r="AP1565" s="1">
        <v>42280.666666666664</v>
      </c>
      <c r="AQ1565">
        <v>163</v>
      </c>
      <c r="AR1565">
        <v>150</v>
      </c>
      <c r="AT1565" s="1">
        <v>42280.666666666664</v>
      </c>
      <c r="AU1565">
        <v>44</v>
      </c>
      <c r="AV1565">
        <v>100</v>
      </c>
      <c r="AX1565" s="1">
        <v>42280.666666666664</v>
      </c>
      <c r="AY1565">
        <v>29</v>
      </c>
      <c r="AZ1565">
        <v>50</v>
      </c>
      <c r="BB1565" s="1">
        <v>42280.666666666664</v>
      </c>
      <c r="BC1565">
        <v>54</v>
      </c>
      <c r="BD1565">
        <v>125</v>
      </c>
      <c r="BF1565" s="1">
        <v>42280.666666666664</v>
      </c>
      <c r="BG1565">
        <v>10</v>
      </c>
      <c r="BH1565">
        <v>75</v>
      </c>
      <c r="BJ1565" s="1">
        <v>42280.666666666664</v>
      </c>
      <c r="BK1565">
        <v>14</v>
      </c>
      <c r="BL1565">
        <v>50</v>
      </c>
      <c r="BN1565" s="1">
        <v>42280.666666666664</v>
      </c>
      <c r="BO1565">
        <v>33</v>
      </c>
      <c r="BP1565">
        <v>50</v>
      </c>
      <c r="BR1565" s="1"/>
      <c r="BV1565" s="1"/>
      <c r="BZ1565" s="1"/>
      <c r="CD1565" s="1"/>
      <c r="CH1565" s="1"/>
      <c r="CL1565" s="1"/>
      <c r="CP1565" s="1"/>
      <c r="CT1565" s="1"/>
      <c r="CX1565" s="1"/>
      <c r="DB1565" s="1"/>
      <c r="DF1565" s="1"/>
      <c r="DJ1565" s="1"/>
      <c r="DN1565" s="1"/>
      <c r="DR1565" s="1"/>
      <c r="DV1565" s="1"/>
      <c r="DZ1565" s="1"/>
      <c r="ED1565" s="1"/>
      <c r="EH1565" s="1"/>
      <c r="EL1565" s="1"/>
      <c r="EP1565" s="1"/>
      <c r="ET1565" s="1"/>
      <c r="EX1565" s="1"/>
      <c r="FB1565" s="1"/>
      <c r="FF1565" s="1"/>
      <c r="FJ1565" s="1"/>
      <c r="FN1565" s="1"/>
      <c r="FR1565" s="1"/>
      <c r="FV1565" s="1"/>
      <c r="FZ1565" s="1"/>
      <c r="GD1565" s="1"/>
      <c r="GH1565" s="1"/>
      <c r="GL1565" s="1"/>
      <c r="GP1565" s="1"/>
      <c r="GT1565" s="1"/>
      <c r="GX1565" s="1"/>
      <c r="HB1565" s="1"/>
      <c r="HF1565" s="1"/>
      <c r="HJ1565" s="1"/>
      <c r="HN1565" s="1"/>
      <c r="HR1565" s="1"/>
      <c r="HV1565" s="1"/>
      <c r="HZ1565" s="1"/>
      <c r="ID1565" s="1"/>
      <c r="IH1565" s="1"/>
      <c r="IL1565" s="1"/>
      <c r="IP1565" s="1"/>
      <c r="IT1565" s="1"/>
      <c r="IX1565" s="1"/>
      <c r="JB1565" s="1"/>
      <c r="JF1565" s="1"/>
      <c r="JJ1565" s="1"/>
      <c r="JN1565" s="1"/>
      <c r="JR1565" s="1"/>
      <c r="JV1565" s="1"/>
      <c r="JZ1565" s="1"/>
      <c r="KD1565" s="1"/>
      <c r="KH1565" s="1"/>
      <c r="KL1565" s="1"/>
      <c r="KP1565" s="1"/>
      <c r="KT1565" s="1"/>
      <c r="KX1565" s="1"/>
      <c r="LB1565" s="1"/>
      <c r="LF1565" s="1"/>
      <c r="LJ1565" s="1"/>
      <c r="LN1565" s="1"/>
      <c r="LR1565" s="1"/>
    </row>
    <row r="1566" spans="6:330">
      <c r="F1566" s="1">
        <v>42280.708333333336</v>
      </c>
      <c r="G1566">
        <v>327</v>
      </c>
      <c r="H1566">
        <v>250</v>
      </c>
      <c r="J1566" s="1">
        <v>42280.708333333336</v>
      </c>
      <c r="K1566">
        <v>58</v>
      </c>
      <c r="L1566">
        <v>150</v>
      </c>
      <c r="N1566" s="1">
        <v>42280.708333333336</v>
      </c>
      <c r="O1566">
        <v>34</v>
      </c>
      <c r="P1566">
        <v>75</v>
      </c>
      <c r="R1566" s="1">
        <v>42280.708333333336</v>
      </c>
      <c r="S1566">
        <v>45</v>
      </c>
      <c r="T1566">
        <v>100</v>
      </c>
      <c r="V1566" s="1">
        <v>42280.708333333336</v>
      </c>
      <c r="W1566">
        <v>16</v>
      </c>
      <c r="X1566">
        <v>75</v>
      </c>
      <c r="Z1566" s="1">
        <v>42280.708333333336</v>
      </c>
      <c r="AA1566">
        <v>26</v>
      </c>
      <c r="AB1566">
        <v>50</v>
      </c>
      <c r="AD1566" s="1">
        <v>42280.708333333336</v>
      </c>
      <c r="AE1566">
        <v>71</v>
      </c>
      <c r="AF1566">
        <v>250</v>
      </c>
      <c r="AH1566" s="1">
        <v>42280.708333333336</v>
      </c>
      <c r="AI1566">
        <v>53</v>
      </c>
      <c r="AJ1566">
        <v>100</v>
      </c>
      <c r="AL1566" s="1">
        <v>42280.708333333336</v>
      </c>
      <c r="AM1566">
        <v>13</v>
      </c>
      <c r="AN1566">
        <v>50</v>
      </c>
      <c r="AP1566" s="1">
        <v>42280.708333333336</v>
      </c>
      <c r="AQ1566">
        <v>158</v>
      </c>
      <c r="AR1566">
        <v>150</v>
      </c>
      <c r="AT1566" s="1">
        <v>42280.708333333336</v>
      </c>
      <c r="AU1566">
        <v>42</v>
      </c>
      <c r="AV1566">
        <v>100</v>
      </c>
      <c r="AX1566" s="1">
        <v>42280.708333333336</v>
      </c>
      <c r="AY1566">
        <v>24</v>
      </c>
      <c r="AZ1566">
        <v>50</v>
      </c>
      <c r="BB1566" s="1">
        <v>42280.708333333336</v>
      </c>
      <c r="BC1566">
        <v>42</v>
      </c>
      <c r="BD1566">
        <v>125</v>
      </c>
      <c r="BF1566" s="1">
        <v>42280.708333333336</v>
      </c>
      <c r="BG1566">
        <v>14</v>
      </c>
      <c r="BH1566">
        <v>75</v>
      </c>
      <c r="BJ1566" s="1">
        <v>42280.708333333336</v>
      </c>
      <c r="BK1566">
        <v>11</v>
      </c>
      <c r="BL1566">
        <v>50</v>
      </c>
      <c r="BN1566" s="1">
        <v>42280.708333333336</v>
      </c>
      <c r="BO1566">
        <v>26</v>
      </c>
      <c r="BP1566">
        <v>50</v>
      </c>
      <c r="BR1566" s="1"/>
      <c r="BV1566" s="1"/>
      <c r="BZ1566" s="1"/>
      <c r="CD1566" s="1"/>
      <c r="CH1566" s="1"/>
      <c r="CL1566" s="1"/>
      <c r="CP1566" s="1"/>
      <c r="CT1566" s="1"/>
      <c r="CX1566" s="1"/>
      <c r="DB1566" s="1"/>
      <c r="DF1566" s="1"/>
      <c r="DJ1566" s="1"/>
      <c r="DN1566" s="1"/>
      <c r="DR1566" s="1"/>
      <c r="DV1566" s="1"/>
      <c r="DZ1566" s="1"/>
      <c r="ED1566" s="1"/>
      <c r="EH1566" s="1"/>
      <c r="EL1566" s="1"/>
      <c r="EP1566" s="1"/>
      <c r="ET1566" s="1"/>
      <c r="EX1566" s="1"/>
      <c r="FB1566" s="1"/>
      <c r="FF1566" s="1"/>
      <c r="FJ1566" s="1"/>
      <c r="FN1566" s="1"/>
      <c r="FR1566" s="1"/>
      <c r="FV1566" s="1"/>
      <c r="FZ1566" s="1"/>
      <c r="GD1566" s="1"/>
      <c r="GH1566" s="1"/>
      <c r="GL1566" s="1"/>
      <c r="GP1566" s="1"/>
      <c r="GT1566" s="1"/>
      <c r="GX1566" s="1"/>
      <c r="HB1566" s="1"/>
      <c r="HF1566" s="1"/>
      <c r="HJ1566" s="1"/>
      <c r="HN1566" s="1"/>
      <c r="HR1566" s="1"/>
      <c r="HV1566" s="1"/>
      <c r="HZ1566" s="1"/>
      <c r="ID1566" s="1"/>
      <c r="IH1566" s="1"/>
      <c r="IL1566" s="1"/>
      <c r="IP1566" s="1"/>
      <c r="IT1566" s="1"/>
      <c r="IX1566" s="1"/>
      <c r="JB1566" s="1"/>
      <c r="JF1566" s="1"/>
      <c r="JJ1566" s="1"/>
      <c r="JN1566" s="1"/>
      <c r="JR1566" s="1"/>
      <c r="JV1566" s="1"/>
      <c r="JZ1566" s="1"/>
      <c r="KD1566" s="1"/>
      <c r="KH1566" s="1"/>
      <c r="KL1566" s="1"/>
      <c r="KP1566" s="1"/>
      <c r="KT1566" s="1"/>
      <c r="KX1566" s="1"/>
      <c r="LB1566" s="1"/>
      <c r="LF1566" s="1"/>
      <c r="LJ1566" s="1"/>
      <c r="LN1566" s="1"/>
      <c r="LR1566" s="1"/>
    </row>
    <row r="1567" spans="6:330">
      <c r="F1567" s="1">
        <v>42280.75</v>
      </c>
      <c r="G1567">
        <v>279</v>
      </c>
      <c r="H1567">
        <v>250</v>
      </c>
      <c r="J1567" s="1">
        <v>42280.75</v>
      </c>
      <c r="K1567">
        <v>65</v>
      </c>
      <c r="L1567">
        <v>150</v>
      </c>
      <c r="N1567" s="1">
        <v>42280.75</v>
      </c>
      <c r="O1567">
        <v>36</v>
      </c>
      <c r="P1567">
        <v>75</v>
      </c>
      <c r="R1567" s="1">
        <v>42280.75</v>
      </c>
      <c r="S1567">
        <v>47</v>
      </c>
      <c r="T1567">
        <v>100</v>
      </c>
      <c r="V1567" s="1">
        <v>42280.75</v>
      </c>
      <c r="W1567">
        <v>22</v>
      </c>
      <c r="X1567">
        <v>75</v>
      </c>
      <c r="Z1567" s="1">
        <v>42280.75</v>
      </c>
      <c r="AA1567">
        <v>26</v>
      </c>
      <c r="AB1567">
        <v>50</v>
      </c>
      <c r="AD1567" s="1">
        <v>42280.75</v>
      </c>
      <c r="AE1567">
        <v>58</v>
      </c>
      <c r="AF1567">
        <v>250</v>
      </c>
      <c r="AH1567" s="1">
        <v>42280.75</v>
      </c>
      <c r="AI1567">
        <v>39</v>
      </c>
      <c r="AJ1567">
        <v>100</v>
      </c>
      <c r="AL1567" s="1">
        <v>42280.75</v>
      </c>
      <c r="AM1567">
        <v>11</v>
      </c>
      <c r="AN1567">
        <v>50</v>
      </c>
      <c r="AP1567" s="1">
        <v>42280.75</v>
      </c>
      <c r="AQ1567">
        <v>152</v>
      </c>
      <c r="AR1567">
        <v>150</v>
      </c>
      <c r="AT1567" s="1">
        <v>42280.75</v>
      </c>
      <c r="AU1567">
        <v>30</v>
      </c>
      <c r="AV1567">
        <v>100</v>
      </c>
      <c r="AX1567" s="1">
        <v>42280.75</v>
      </c>
      <c r="AY1567">
        <v>23</v>
      </c>
      <c r="AZ1567">
        <v>50</v>
      </c>
      <c r="BB1567" s="1">
        <v>42280.75</v>
      </c>
      <c r="BC1567">
        <v>48</v>
      </c>
      <c r="BD1567">
        <v>125</v>
      </c>
      <c r="BF1567" s="1">
        <v>42280.75</v>
      </c>
      <c r="BG1567">
        <v>15</v>
      </c>
      <c r="BH1567">
        <v>75</v>
      </c>
      <c r="BJ1567" s="1">
        <v>42280.75</v>
      </c>
      <c r="BK1567">
        <v>13</v>
      </c>
      <c r="BL1567">
        <v>50</v>
      </c>
      <c r="BN1567" s="1">
        <v>42280.75</v>
      </c>
      <c r="BO1567">
        <v>26</v>
      </c>
      <c r="BP1567">
        <v>50</v>
      </c>
      <c r="BR1567" s="1"/>
      <c r="BV1567" s="1"/>
      <c r="BZ1567" s="1"/>
      <c r="CD1567" s="1"/>
      <c r="CH1567" s="1"/>
      <c r="CL1567" s="1"/>
      <c r="CP1567" s="1"/>
      <c r="CT1567" s="1"/>
      <c r="CX1567" s="1"/>
      <c r="DB1567" s="1"/>
      <c r="DF1567" s="1"/>
      <c r="DJ1567" s="1"/>
      <c r="DN1567" s="1"/>
      <c r="DR1567" s="1"/>
      <c r="DV1567" s="1"/>
      <c r="DZ1567" s="1"/>
      <c r="ED1567" s="1"/>
      <c r="EH1567" s="1"/>
      <c r="EL1567" s="1"/>
      <c r="EP1567" s="1"/>
      <c r="ET1567" s="1"/>
      <c r="EX1567" s="1"/>
      <c r="FB1567" s="1"/>
      <c r="FF1567" s="1"/>
      <c r="FJ1567" s="1"/>
      <c r="FN1567" s="1"/>
      <c r="FR1567" s="1"/>
      <c r="FV1567" s="1"/>
      <c r="FZ1567" s="1"/>
      <c r="GD1567" s="1"/>
      <c r="GH1567" s="1"/>
      <c r="GL1567" s="1"/>
      <c r="GP1567" s="1"/>
      <c r="GT1567" s="1"/>
      <c r="GX1567" s="1"/>
      <c r="HB1567" s="1"/>
      <c r="HF1567" s="1"/>
      <c r="HJ1567" s="1"/>
      <c r="HN1567" s="1"/>
      <c r="HR1567" s="1"/>
      <c r="HV1567" s="1"/>
      <c r="HZ1567" s="1"/>
      <c r="ID1567" s="1"/>
      <c r="IH1567" s="1"/>
      <c r="IL1567" s="1"/>
      <c r="IP1567" s="1"/>
      <c r="IT1567" s="1"/>
      <c r="IX1567" s="1"/>
      <c r="JB1567" s="1"/>
      <c r="JF1567" s="1"/>
      <c r="JJ1567" s="1"/>
      <c r="JN1567" s="1"/>
      <c r="JR1567" s="1"/>
      <c r="JV1567" s="1"/>
      <c r="JZ1567" s="1"/>
      <c r="KD1567" s="1"/>
      <c r="KH1567" s="1"/>
      <c r="KL1567" s="1"/>
      <c r="KP1567" s="1"/>
      <c r="KT1567" s="1"/>
      <c r="KX1567" s="1"/>
      <c r="LB1567" s="1"/>
      <c r="LF1567" s="1"/>
      <c r="LJ1567" s="1"/>
      <c r="LN1567" s="1"/>
      <c r="LR1567" s="1"/>
    </row>
    <row r="1568" spans="6:330">
      <c r="F1568" s="1">
        <v>42280.791666666664</v>
      </c>
      <c r="G1568">
        <v>212</v>
      </c>
      <c r="H1568">
        <v>250</v>
      </c>
      <c r="J1568" s="1">
        <v>42280.791666666664</v>
      </c>
      <c r="K1568">
        <v>61</v>
      </c>
      <c r="L1568">
        <v>150</v>
      </c>
      <c r="N1568" s="1">
        <v>42280.791666666664</v>
      </c>
      <c r="O1568">
        <v>30</v>
      </c>
      <c r="P1568">
        <v>75</v>
      </c>
      <c r="R1568" s="1">
        <v>42280.791666666664</v>
      </c>
      <c r="S1568">
        <v>49</v>
      </c>
      <c r="T1568">
        <v>100</v>
      </c>
      <c r="V1568" s="1">
        <v>42280.791666666664</v>
      </c>
      <c r="W1568">
        <v>27</v>
      </c>
      <c r="X1568">
        <v>75</v>
      </c>
      <c r="Z1568" s="1">
        <v>42280.791666666664</v>
      </c>
      <c r="AA1568">
        <v>25</v>
      </c>
      <c r="AB1568">
        <v>50</v>
      </c>
      <c r="AD1568" s="1">
        <v>42280.791666666664</v>
      </c>
      <c r="AE1568">
        <v>60</v>
      </c>
      <c r="AF1568">
        <v>250</v>
      </c>
      <c r="AH1568" s="1">
        <v>42280.791666666664</v>
      </c>
      <c r="AI1568">
        <v>15</v>
      </c>
      <c r="AJ1568">
        <v>100</v>
      </c>
      <c r="AL1568" s="1">
        <v>42280.791666666664</v>
      </c>
      <c r="AM1568">
        <v>9</v>
      </c>
      <c r="AN1568">
        <v>50</v>
      </c>
      <c r="AP1568" s="1">
        <v>42280.791666666664</v>
      </c>
      <c r="AQ1568">
        <v>158</v>
      </c>
      <c r="AR1568">
        <v>150</v>
      </c>
      <c r="AT1568" s="1">
        <v>42280.791666666664</v>
      </c>
      <c r="AU1568">
        <v>21</v>
      </c>
      <c r="AV1568">
        <v>100</v>
      </c>
      <c r="AX1568" s="1">
        <v>42280.791666666664</v>
      </c>
      <c r="AY1568">
        <v>16</v>
      </c>
      <c r="AZ1568">
        <v>50</v>
      </c>
      <c r="BB1568" s="1">
        <v>42280.791666666664</v>
      </c>
      <c r="BC1568">
        <v>46</v>
      </c>
      <c r="BD1568">
        <v>125</v>
      </c>
      <c r="BF1568" s="1">
        <v>42280.791666666664</v>
      </c>
      <c r="BG1568">
        <v>15</v>
      </c>
      <c r="BH1568">
        <v>75</v>
      </c>
      <c r="BJ1568" s="1">
        <v>42280.791666666664</v>
      </c>
      <c r="BK1568">
        <v>9</v>
      </c>
      <c r="BL1568">
        <v>50</v>
      </c>
      <c r="BN1568" s="1">
        <v>42280.791666666664</v>
      </c>
      <c r="BO1568">
        <v>25</v>
      </c>
      <c r="BP1568">
        <v>50</v>
      </c>
      <c r="BR1568" s="1"/>
      <c r="BV1568" s="1"/>
      <c r="BZ1568" s="1"/>
      <c r="CD1568" s="1"/>
      <c r="CH1568" s="1"/>
      <c r="CL1568" s="1"/>
      <c r="CP1568" s="1"/>
      <c r="CT1568" s="1"/>
      <c r="CX1568" s="1"/>
      <c r="DB1568" s="1"/>
      <c r="DF1568" s="1"/>
      <c r="DJ1568" s="1"/>
      <c r="DN1568" s="1"/>
      <c r="DR1568" s="1"/>
      <c r="DV1568" s="1"/>
      <c r="DZ1568" s="1"/>
      <c r="ED1568" s="1"/>
      <c r="EH1568" s="1"/>
      <c r="EL1568" s="1"/>
      <c r="EP1568" s="1"/>
      <c r="ET1568" s="1"/>
      <c r="EX1568" s="1"/>
      <c r="FB1568" s="1"/>
      <c r="FF1568" s="1"/>
      <c r="FJ1568" s="1"/>
      <c r="FN1568" s="1"/>
      <c r="FR1568" s="1"/>
      <c r="FV1568" s="1"/>
      <c r="FZ1568" s="1"/>
      <c r="GD1568" s="1"/>
      <c r="GH1568" s="1"/>
      <c r="GL1568" s="1"/>
      <c r="GP1568" s="1"/>
      <c r="GT1568" s="1"/>
      <c r="GX1568" s="1"/>
      <c r="HB1568" s="1"/>
      <c r="HF1568" s="1"/>
      <c r="HJ1568" s="1"/>
      <c r="HN1568" s="1"/>
      <c r="HR1568" s="1"/>
      <c r="HV1568" s="1"/>
      <c r="HZ1568" s="1"/>
      <c r="ID1568" s="1"/>
      <c r="IH1568" s="1"/>
      <c r="IL1568" s="1"/>
      <c r="IP1568" s="1"/>
      <c r="IT1568" s="1"/>
      <c r="IX1568" s="1"/>
      <c r="JB1568" s="1"/>
      <c r="JF1568" s="1"/>
      <c r="JJ1568" s="1"/>
      <c r="JN1568" s="1"/>
      <c r="JR1568" s="1"/>
      <c r="JV1568" s="1"/>
      <c r="JZ1568" s="1"/>
      <c r="KD1568" s="1"/>
      <c r="KH1568" s="1"/>
      <c r="KL1568" s="1"/>
      <c r="KP1568" s="1"/>
      <c r="KT1568" s="1"/>
      <c r="KX1568" s="1"/>
      <c r="LB1568" s="1"/>
      <c r="LF1568" s="1"/>
      <c r="LJ1568" s="1"/>
      <c r="LN1568" s="1"/>
      <c r="LR1568" s="1"/>
    </row>
    <row r="1569" spans="6:330">
      <c r="F1569" s="1">
        <v>42280.833333333336</v>
      </c>
      <c r="G1569">
        <v>135</v>
      </c>
      <c r="H1569">
        <v>250</v>
      </c>
      <c r="J1569" s="1">
        <v>42280.833333333336</v>
      </c>
      <c r="K1569">
        <v>34</v>
      </c>
      <c r="L1569">
        <v>150</v>
      </c>
      <c r="N1569" s="1">
        <v>42280.833333333336</v>
      </c>
      <c r="O1569">
        <v>33</v>
      </c>
      <c r="P1569">
        <v>75</v>
      </c>
      <c r="R1569" s="1">
        <v>42280.833333333336</v>
      </c>
      <c r="S1569">
        <v>46</v>
      </c>
      <c r="T1569">
        <v>100</v>
      </c>
      <c r="V1569" s="1">
        <v>42280.833333333336</v>
      </c>
      <c r="W1569">
        <v>29</v>
      </c>
      <c r="X1569">
        <v>75</v>
      </c>
      <c r="Z1569" s="1">
        <v>42280.833333333336</v>
      </c>
      <c r="AA1569">
        <v>21</v>
      </c>
      <c r="AB1569">
        <v>50</v>
      </c>
      <c r="AD1569" s="1">
        <v>42280.833333333336</v>
      </c>
      <c r="AE1569">
        <v>35</v>
      </c>
      <c r="AF1569">
        <v>250</v>
      </c>
      <c r="AH1569" s="1">
        <v>42280.833333333336</v>
      </c>
      <c r="AI1569">
        <v>7</v>
      </c>
      <c r="AJ1569">
        <v>100</v>
      </c>
      <c r="AL1569" s="1">
        <v>42280.833333333336</v>
      </c>
      <c r="AM1569">
        <v>12</v>
      </c>
      <c r="AN1569">
        <v>50</v>
      </c>
      <c r="AP1569" s="1">
        <v>42280.833333333336</v>
      </c>
      <c r="AQ1569">
        <v>149</v>
      </c>
      <c r="AR1569">
        <v>150</v>
      </c>
      <c r="AT1569" s="1">
        <v>42280.833333333336</v>
      </c>
      <c r="AU1569">
        <v>22</v>
      </c>
      <c r="AV1569">
        <v>100</v>
      </c>
      <c r="AX1569" s="1">
        <v>42280.833333333336</v>
      </c>
      <c r="AY1569">
        <v>23</v>
      </c>
      <c r="AZ1569">
        <v>50</v>
      </c>
      <c r="BB1569" s="1">
        <v>42280.833333333336</v>
      </c>
      <c r="BC1569">
        <v>42</v>
      </c>
      <c r="BD1569">
        <v>125</v>
      </c>
      <c r="BF1569" s="1">
        <v>42280.833333333336</v>
      </c>
      <c r="BG1569">
        <v>14</v>
      </c>
      <c r="BH1569">
        <v>75</v>
      </c>
      <c r="BJ1569" s="1">
        <v>42280.833333333336</v>
      </c>
      <c r="BK1569">
        <v>4</v>
      </c>
      <c r="BL1569">
        <v>50</v>
      </c>
      <c r="BN1569" s="1">
        <v>42280.833333333336</v>
      </c>
      <c r="BO1569">
        <v>21</v>
      </c>
      <c r="BP1569">
        <v>50</v>
      </c>
      <c r="BR1569" s="1"/>
      <c r="BV1569" s="1"/>
      <c r="BZ1569" s="1"/>
      <c r="CD1569" s="1"/>
      <c r="CH1569" s="1"/>
      <c r="CL1569" s="1"/>
      <c r="CP1569" s="1"/>
      <c r="CT1569" s="1"/>
      <c r="CX1569" s="1"/>
      <c r="DB1569" s="1"/>
      <c r="DF1569" s="1"/>
      <c r="DJ1569" s="1"/>
      <c r="DN1569" s="1"/>
      <c r="DR1569" s="1"/>
      <c r="DV1569" s="1"/>
      <c r="DZ1569" s="1"/>
      <c r="ED1569" s="1"/>
      <c r="EH1569" s="1"/>
      <c r="EL1569" s="1"/>
      <c r="EP1569" s="1"/>
      <c r="ET1569" s="1"/>
      <c r="EX1569" s="1"/>
      <c r="FB1569" s="1"/>
      <c r="FF1569" s="1"/>
      <c r="FJ1569" s="1"/>
      <c r="FN1569" s="1"/>
      <c r="FR1569" s="1"/>
      <c r="FV1569" s="1"/>
      <c r="FZ1569" s="1"/>
      <c r="GD1569" s="1"/>
      <c r="GH1569" s="1"/>
      <c r="GL1569" s="1"/>
      <c r="GP1569" s="1"/>
      <c r="GT1569" s="1"/>
      <c r="GX1569" s="1"/>
      <c r="HB1569" s="1"/>
      <c r="HF1569" s="1"/>
      <c r="HJ1569" s="1"/>
      <c r="HN1569" s="1"/>
      <c r="HR1569" s="1"/>
      <c r="HV1569" s="1"/>
      <c r="HZ1569" s="1"/>
      <c r="ID1569" s="1"/>
      <c r="IH1569" s="1"/>
      <c r="IL1569" s="1"/>
      <c r="IP1569" s="1"/>
      <c r="IT1569" s="1"/>
      <c r="IX1569" s="1"/>
      <c r="JB1569" s="1"/>
      <c r="JF1569" s="1"/>
      <c r="JJ1569" s="1"/>
      <c r="JN1569" s="1"/>
      <c r="JR1569" s="1"/>
      <c r="JV1569" s="1"/>
      <c r="JZ1569" s="1"/>
      <c r="KD1569" s="1"/>
      <c r="KH1569" s="1"/>
      <c r="KL1569" s="1"/>
      <c r="KP1569" s="1"/>
      <c r="KT1569" s="1"/>
      <c r="KX1569" s="1"/>
      <c r="LB1569" s="1"/>
      <c r="LF1569" s="1"/>
      <c r="LJ1569" s="1"/>
      <c r="LN1569" s="1"/>
      <c r="LR1569" s="1"/>
    </row>
    <row r="1570" spans="6:330">
      <c r="F1570" s="1">
        <v>42280.875</v>
      </c>
      <c r="G1570">
        <v>148</v>
      </c>
      <c r="H1570">
        <v>250</v>
      </c>
      <c r="J1570" s="1">
        <v>42280.875</v>
      </c>
      <c r="K1570">
        <v>24</v>
      </c>
      <c r="L1570">
        <v>150</v>
      </c>
      <c r="N1570" s="1">
        <v>42280.875</v>
      </c>
      <c r="O1570">
        <v>35</v>
      </c>
      <c r="P1570">
        <v>75</v>
      </c>
      <c r="R1570" s="1">
        <v>42280.875</v>
      </c>
      <c r="S1570">
        <v>44</v>
      </c>
      <c r="T1570">
        <v>100</v>
      </c>
      <c r="V1570" s="1">
        <v>42280.875</v>
      </c>
      <c r="W1570">
        <v>17</v>
      </c>
      <c r="X1570">
        <v>75</v>
      </c>
      <c r="Z1570" s="1">
        <v>42280.875</v>
      </c>
      <c r="AA1570">
        <v>18</v>
      </c>
      <c r="AB1570">
        <v>50</v>
      </c>
      <c r="AD1570" s="1">
        <v>42280.875</v>
      </c>
      <c r="AE1570">
        <v>19</v>
      </c>
      <c r="AF1570">
        <v>250</v>
      </c>
      <c r="AH1570" s="1">
        <v>42280.875</v>
      </c>
      <c r="AI1570">
        <v>6</v>
      </c>
      <c r="AJ1570">
        <v>100</v>
      </c>
      <c r="AL1570" s="1">
        <v>42280.875</v>
      </c>
      <c r="AM1570">
        <v>8</v>
      </c>
      <c r="AN1570">
        <v>50</v>
      </c>
      <c r="AP1570" s="1">
        <v>42280.875</v>
      </c>
      <c r="AQ1570">
        <v>134</v>
      </c>
      <c r="AR1570">
        <v>150</v>
      </c>
      <c r="AT1570" s="1">
        <v>42280.875</v>
      </c>
      <c r="AU1570">
        <v>24</v>
      </c>
      <c r="AV1570">
        <v>100</v>
      </c>
      <c r="AX1570" s="1">
        <v>42280.875</v>
      </c>
      <c r="AY1570">
        <v>24</v>
      </c>
      <c r="AZ1570">
        <v>50</v>
      </c>
      <c r="BB1570" s="1">
        <v>42280.875</v>
      </c>
      <c r="BC1570">
        <v>46</v>
      </c>
      <c r="BD1570">
        <v>125</v>
      </c>
      <c r="BF1570" s="1">
        <v>42280.875</v>
      </c>
      <c r="BG1570">
        <v>10</v>
      </c>
      <c r="BH1570">
        <v>75</v>
      </c>
      <c r="BJ1570" s="1">
        <v>42280.875</v>
      </c>
      <c r="BK1570">
        <v>6</v>
      </c>
      <c r="BL1570">
        <v>50</v>
      </c>
      <c r="BN1570" s="1">
        <v>42280.875</v>
      </c>
      <c r="BO1570">
        <v>18</v>
      </c>
      <c r="BP1570">
        <v>50</v>
      </c>
      <c r="BR1570" s="1"/>
      <c r="BV1570" s="1"/>
      <c r="BZ1570" s="1"/>
      <c r="CD1570" s="1"/>
      <c r="CH1570" s="1"/>
      <c r="CL1570" s="1"/>
      <c r="CP1570" s="1"/>
      <c r="CT1570" s="1"/>
      <c r="CX1570" s="1"/>
      <c r="DB1570" s="1"/>
      <c r="DF1570" s="1"/>
      <c r="DJ1570" s="1"/>
      <c r="DN1570" s="1"/>
      <c r="DR1570" s="1"/>
      <c r="DV1570" s="1"/>
      <c r="DZ1570" s="1"/>
      <c r="ED1570" s="1"/>
      <c r="EH1570" s="1"/>
      <c r="EL1570" s="1"/>
      <c r="EP1570" s="1"/>
      <c r="ET1570" s="1"/>
      <c r="EX1570" s="1"/>
      <c r="FB1570" s="1"/>
      <c r="FF1570" s="1"/>
      <c r="FJ1570" s="1"/>
      <c r="FN1570" s="1"/>
      <c r="FR1570" s="1"/>
      <c r="FV1570" s="1"/>
      <c r="FZ1570" s="1"/>
      <c r="GD1570" s="1"/>
      <c r="GH1570" s="1"/>
      <c r="GL1570" s="1"/>
      <c r="GP1570" s="1"/>
      <c r="GT1570" s="1"/>
      <c r="GX1570" s="1"/>
      <c r="HB1570" s="1"/>
      <c r="HF1570" s="1"/>
      <c r="HJ1570" s="1"/>
      <c r="HN1570" s="1"/>
      <c r="HR1570" s="1"/>
      <c r="HV1570" s="1"/>
      <c r="HZ1570" s="1"/>
      <c r="ID1570" s="1"/>
      <c r="IH1570" s="1"/>
      <c r="IL1570" s="1"/>
      <c r="IP1570" s="1"/>
      <c r="IT1570" s="1"/>
      <c r="IX1570" s="1"/>
      <c r="JB1570" s="1"/>
      <c r="JF1570" s="1"/>
      <c r="JJ1570" s="1"/>
      <c r="JN1570" s="1"/>
      <c r="JR1570" s="1"/>
      <c r="JV1570" s="1"/>
      <c r="JZ1570" s="1"/>
      <c r="KD1570" s="1"/>
      <c r="KH1570" s="1"/>
      <c r="KL1570" s="1"/>
      <c r="KP1570" s="1"/>
      <c r="KT1570" s="1"/>
      <c r="KX1570" s="1"/>
      <c r="LB1570" s="1"/>
      <c r="LF1570" s="1"/>
      <c r="LJ1570" s="1"/>
      <c r="LN1570" s="1"/>
      <c r="LR1570" s="1"/>
    </row>
    <row r="1571" spans="6:330">
      <c r="F1571" s="1">
        <v>42280.916666666664</v>
      </c>
      <c r="G1571">
        <v>151</v>
      </c>
      <c r="H1571">
        <v>250</v>
      </c>
      <c r="J1571" s="1">
        <v>42280.916666666664</v>
      </c>
      <c r="K1571">
        <v>25</v>
      </c>
      <c r="L1571">
        <v>150</v>
      </c>
      <c r="N1571" s="1">
        <v>42280.916666666664</v>
      </c>
      <c r="O1571">
        <v>30</v>
      </c>
      <c r="P1571">
        <v>75</v>
      </c>
      <c r="R1571" s="1">
        <v>42280.916666666664</v>
      </c>
      <c r="S1571">
        <v>41</v>
      </c>
      <c r="T1571">
        <v>100</v>
      </c>
      <c r="V1571" s="1">
        <v>42280.916666666664</v>
      </c>
      <c r="W1571">
        <v>19</v>
      </c>
      <c r="X1571">
        <v>75</v>
      </c>
      <c r="Z1571" s="1">
        <v>42280.916666666664</v>
      </c>
      <c r="AA1571">
        <v>16</v>
      </c>
      <c r="AB1571">
        <v>50</v>
      </c>
      <c r="AD1571" s="1">
        <v>42280.916666666664</v>
      </c>
      <c r="AE1571">
        <v>20</v>
      </c>
      <c r="AF1571">
        <v>250</v>
      </c>
      <c r="AH1571" s="1">
        <v>42280.916666666664</v>
      </c>
      <c r="AI1571">
        <v>6</v>
      </c>
      <c r="AJ1571">
        <v>100</v>
      </c>
      <c r="AL1571" s="1">
        <v>42280.916666666664</v>
      </c>
      <c r="AM1571">
        <v>8</v>
      </c>
      <c r="AN1571">
        <v>50</v>
      </c>
      <c r="AP1571" s="1">
        <v>42280.916666666664</v>
      </c>
      <c r="AQ1571">
        <v>133</v>
      </c>
      <c r="AR1571">
        <v>150</v>
      </c>
      <c r="AT1571" s="1">
        <v>42280.916666666664</v>
      </c>
      <c r="AU1571">
        <v>27</v>
      </c>
      <c r="AV1571">
        <v>100</v>
      </c>
      <c r="AX1571" s="1">
        <v>42280.916666666664</v>
      </c>
      <c r="AY1571">
        <v>22</v>
      </c>
      <c r="AZ1571">
        <v>50</v>
      </c>
      <c r="BB1571" s="1">
        <v>42280.916666666664</v>
      </c>
      <c r="BC1571">
        <v>38</v>
      </c>
      <c r="BD1571">
        <v>125</v>
      </c>
      <c r="BF1571" s="1">
        <v>42280.916666666664</v>
      </c>
      <c r="BG1571">
        <v>10</v>
      </c>
      <c r="BH1571">
        <v>75</v>
      </c>
      <c r="BJ1571" s="1">
        <v>42280.916666666664</v>
      </c>
      <c r="BK1571">
        <v>5</v>
      </c>
      <c r="BL1571">
        <v>50</v>
      </c>
      <c r="BN1571" s="1">
        <v>42280.916666666664</v>
      </c>
      <c r="BO1571">
        <v>16</v>
      </c>
      <c r="BP1571">
        <v>50</v>
      </c>
      <c r="BR1571" s="1"/>
      <c r="BV1571" s="1"/>
      <c r="BZ1571" s="1"/>
      <c r="CD1571" s="1"/>
      <c r="CH1571" s="1"/>
      <c r="CL1571" s="1"/>
      <c r="CP1571" s="1"/>
      <c r="CT1571" s="1"/>
      <c r="CX1571" s="1"/>
      <c r="DB1571" s="1"/>
      <c r="DF1571" s="1"/>
      <c r="DJ1571" s="1"/>
      <c r="DN1571" s="1"/>
      <c r="DR1571" s="1"/>
      <c r="DV1571" s="1"/>
      <c r="DZ1571" s="1"/>
      <c r="ED1571" s="1"/>
      <c r="EH1571" s="1"/>
      <c r="EL1571" s="1"/>
      <c r="EP1571" s="1"/>
      <c r="ET1571" s="1"/>
      <c r="EX1571" s="1"/>
      <c r="FB1571" s="1"/>
      <c r="FF1571" s="1"/>
      <c r="FJ1571" s="1"/>
      <c r="FN1571" s="1"/>
      <c r="FR1571" s="1"/>
      <c r="FV1571" s="1"/>
      <c r="FZ1571" s="1"/>
      <c r="GD1571" s="1"/>
      <c r="GH1571" s="1"/>
      <c r="GL1571" s="1"/>
      <c r="GP1571" s="1"/>
      <c r="GT1571" s="1"/>
      <c r="GX1571" s="1"/>
      <c r="HB1571" s="1"/>
      <c r="HF1571" s="1"/>
      <c r="HJ1571" s="1"/>
      <c r="HN1571" s="1"/>
      <c r="HR1571" s="1"/>
      <c r="HV1571" s="1"/>
      <c r="HZ1571" s="1"/>
      <c r="ID1571" s="1"/>
      <c r="IH1571" s="1"/>
      <c r="IL1571" s="1"/>
      <c r="IP1571" s="1"/>
      <c r="IT1571" s="1"/>
      <c r="IX1571" s="1"/>
      <c r="JB1571" s="1"/>
      <c r="JF1571" s="1"/>
      <c r="JJ1571" s="1"/>
      <c r="JN1571" s="1"/>
      <c r="JR1571" s="1"/>
      <c r="JV1571" s="1"/>
      <c r="JZ1571" s="1"/>
      <c r="KD1571" s="1"/>
      <c r="KH1571" s="1"/>
      <c r="KL1571" s="1"/>
      <c r="KP1571" s="1"/>
      <c r="KT1571" s="1"/>
      <c r="KX1571" s="1"/>
      <c r="LB1571" s="1"/>
      <c r="LF1571" s="1"/>
      <c r="LJ1571" s="1"/>
      <c r="LN1571" s="1"/>
      <c r="LR1571" s="1"/>
    </row>
    <row r="1572" spans="6:330">
      <c r="F1572" s="1">
        <v>42280.958333333336</v>
      </c>
      <c r="G1572">
        <v>148</v>
      </c>
      <c r="H1572">
        <v>250</v>
      </c>
      <c r="J1572" s="1">
        <v>42280.958333333336</v>
      </c>
      <c r="K1572">
        <v>16</v>
      </c>
      <c r="L1572">
        <v>150</v>
      </c>
      <c r="N1572" s="1">
        <v>42280.958333333336</v>
      </c>
      <c r="O1572">
        <v>32</v>
      </c>
      <c r="P1572">
        <v>75</v>
      </c>
      <c r="R1572" s="1">
        <v>42280.958333333336</v>
      </c>
      <c r="S1572">
        <v>40</v>
      </c>
      <c r="T1572">
        <v>100</v>
      </c>
      <c r="V1572" s="1">
        <v>42280.958333333336</v>
      </c>
      <c r="W1572">
        <v>24</v>
      </c>
      <c r="X1572">
        <v>75</v>
      </c>
      <c r="Z1572" s="1">
        <v>42280.958333333336</v>
      </c>
      <c r="AA1572">
        <v>19</v>
      </c>
      <c r="AB1572">
        <v>50</v>
      </c>
      <c r="AD1572" s="1">
        <v>42280.958333333336</v>
      </c>
      <c r="AE1572">
        <v>18</v>
      </c>
      <c r="AF1572">
        <v>250</v>
      </c>
      <c r="AH1572" s="1">
        <v>42280.958333333336</v>
      </c>
      <c r="AI1572">
        <v>3</v>
      </c>
      <c r="AJ1572">
        <v>100</v>
      </c>
      <c r="AL1572" s="1">
        <v>42280.958333333336</v>
      </c>
      <c r="AM1572">
        <v>10</v>
      </c>
      <c r="AN1572">
        <v>50</v>
      </c>
      <c r="AP1572" s="1">
        <v>42280.958333333336</v>
      </c>
      <c r="AQ1572">
        <v>141</v>
      </c>
      <c r="AR1572">
        <v>150</v>
      </c>
      <c r="AT1572" s="1">
        <v>42280.958333333336</v>
      </c>
      <c r="AU1572">
        <v>21</v>
      </c>
      <c r="AV1572">
        <v>100</v>
      </c>
      <c r="AX1572" s="1">
        <v>42280.958333333336</v>
      </c>
      <c r="AY1572">
        <v>16</v>
      </c>
      <c r="AZ1572">
        <v>50</v>
      </c>
      <c r="BB1572" s="1">
        <v>42280.958333333336</v>
      </c>
      <c r="BC1572">
        <v>45</v>
      </c>
      <c r="BD1572">
        <v>125</v>
      </c>
      <c r="BF1572" s="1">
        <v>42280.958333333336</v>
      </c>
      <c r="BG1572">
        <v>10</v>
      </c>
      <c r="BH1572">
        <v>75</v>
      </c>
      <c r="BJ1572" s="1">
        <v>42280.958333333336</v>
      </c>
      <c r="BK1572">
        <v>4</v>
      </c>
      <c r="BL1572">
        <v>50</v>
      </c>
      <c r="BN1572" s="1">
        <v>42280.958333333336</v>
      </c>
      <c r="BO1572">
        <v>19</v>
      </c>
      <c r="BP1572">
        <v>50</v>
      </c>
      <c r="BR1572" s="1"/>
      <c r="BV1572" s="1"/>
      <c r="BZ1572" s="1"/>
      <c r="CD1572" s="1"/>
      <c r="CH1572" s="1"/>
      <c r="CL1572" s="1"/>
      <c r="CP1572" s="1"/>
      <c r="CT1572" s="1"/>
      <c r="CX1572" s="1"/>
      <c r="DB1572" s="1"/>
      <c r="DF1572" s="1"/>
      <c r="DJ1572" s="1"/>
      <c r="DN1572" s="1"/>
      <c r="DR1572" s="1"/>
      <c r="DV1572" s="1"/>
      <c r="DZ1572" s="1"/>
      <c r="ED1572" s="1"/>
      <c r="EH1572" s="1"/>
      <c r="EL1572" s="1"/>
      <c r="EP1572" s="1"/>
      <c r="ET1572" s="1"/>
      <c r="EX1572" s="1"/>
      <c r="FB1572" s="1"/>
      <c r="FF1572" s="1"/>
      <c r="FJ1572" s="1"/>
      <c r="FN1572" s="1"/>
      <c r="FR1572" s="1"/>
      <c r="FV1572" s="1"/>
      <c r="FZ1572" s="1"/>
      <c r="GD1572" s="1"/>
      <c r="GH1572" s="1"/>
      <c r="GL1572" s="1"/>
      <c r="GP1572" s="1"/>
      <c r="GT1572" s="1"/>
      <c r="GX1572" s="1"/>
      <c r="HB1572" s="1"/>
      <c r="HF1572" s="1"/>
      <c r="HJ1572" s="1"/>
      <c r="HN1572" s="1"/>
      <c r="HR1572" s="1"/>
      <c r="HV1572" s="1"/>
      <c r="HZ1572" s="1"/>
      <c r="ID1572" s="1"/>
      <c r="IH1572" s="1"/>
      <c r="IL1572" s="1"/>
      <c r="IP1572" s="1"/>
      <c r="IT1572" s="1"/>
      <c r="IX1572" s="1"/>
      <c r="JB1572" s="1"/>
      <c r="JF1572" s="1"/>
      <c r="JJ1572" s="1"/>
      <c r="JN1572" s="1"/>
      <c r="JR1572" s="1"/>
      <c r="JV1572" s="1"/>
      <c r="JZ1572" s="1"/>
      <c r="KD1572" s="1"/>
      <c r="KH1572" s="1"/>
      <c r="KL1572" s="1"/>
      <c r="KP1572" s="1"/>
      <c r="KT1572" s="1"/>
      <c r="KX1572" s="1"/>
      <c r="LB1572" s="1"/>
      <c r="LF1572" s="1"/>
      <c r="LJ1572" s="1"/>
      <c r="LN1572" s="1"/>
      <c r="LR1572" s="1"/>
    </row>
    <row r="1573" spans="6:330">
      <c r="F1573" s="1">
        <v>42281</v>
      </c>
      <c r="G1573">
        <v>140</v>
      </c>
      <c r="H1573">
        <v>250</v>
      </c>
      <c r="J1573" s="1">
        <v>42281</v>
      </c>
      <c r="K1573">
        <v>14</v>
      </c>
      <c r="L1573">
        <v>150</v>
      </c>
      <c r="N1573" s="1">
        <v>42281</v>
      </c>
      <c r="O1573">
        <v>25</v>
      </c>
      <c r="P1573">
        <v>75</v>
      </c>
      <c r="R1573" s="1">
        <v>42281</v>
      </c>
      <c r="S1573">
        <v>33</v>
      </c>
      <c r="T1573">
        <v>100</v>
      </c>
      <c r="V1573" s="1">
        <v>42281</v>
      </c>
      <c r="W1573">
        <v>21</v>
      </c>
      <c r="X1573">
        <v>75</v>
      </c>
      <c r="Z1573" s="1">
        <v>42281</v>
      </c>
      <c r="AA1573">
        <v>24</v>
      </c>
      <c r="AB1573">
        <v>50</v>
      </c>
      <c r="AD1573" s="1">
        <v>42281</v>
      </c>
      <c r="AE1573">
        <v>12</v>
      </c>
      <c r="AF1573">
        <v>250</v>
      </c>
      <c r="AH1573" s="1">
        <v>42281</v>
      </c>
      <c r="AI1573">
        <v>4</v>
      </c>
      <c r="AJ1573">
        <v>100</v>
      </c>
      <c r="AL1573" s="1">
        <v>42281</v>
      </c>
      <c r="AM1573">
        <v>6</v>
      </c>
      <c r="AN1573">
        <v>50</v>
      </c>
      <c r="AP1573" s="1">
        <v>42281</v>
      </c>
      <c r="AQ1573">
        <v>147</v>
      </c>
      <c r="AR1573">
        <v>150</v>
      </c>
      <c r="AT1573" s="1">
        <v>42281</v>
      </c>
      <c r="AU1573">
        <v>17</v>
      </c>
      <c r="AV1573">
        <v>100</v>
      </c>
      <c r="AX1573" s="1">
        <v>42281</v>
      </c>
      <c r="AY1573">
        <v>23</v>
      </c>
      <c r="AZ1573">
        <v>50</v>
      </c>
      <c r="BB1573" s="1">
        <v>42281</v>
      </c>
      <c r="BC1573">
        <v>51</v>
      </c>
      <c r="BD1573">
        <v>125</v>
      </c>
      <c r="BF1573" s="1">
        <v>42281</v>
      </c>
      <c r="BG1573">
        <v>9</v>
      </c>
      <c r="BH1573">
        <v>75</v>
      </c>
      <c r="BJ1573" s="1">
        <v>42281</v>
      </c>
      <c r="BK1573">
        <v>4</v>
      </c>
      <c r="BL1573">
        <v>50</v>
      </c>
      <c r="BN1573" s="1">
        <v>42281</v>
      </c>
      <c r="BO1573">
        <v>24</v>
      </c>
      <c r="BP1573">
        <v>50</v>
      </c>
      <c r="BR1573" s="1"/>
      <c r="BV1573" s="1"/>
      <c r="BZ1573" s="1"/>
      <c r="CD1573" s="1"/>
      <c r="CH1573" s="1"/>
      <c r="CL1573" s="1"/>
      <c r="CP1573" s="1"/>
      <c r="CT1573" s="1"/>
      <c r="CX1573" s="1"/>
      <c r="DB1573" s="1"/>
      <c r="DF1573" s="1"/>
      <c r="DJ1573" s="1"/>
      <c r="DN1573" s="1"/>
      <c r="DR1573" s="1"/>
      <c r="DV1573" s="1"/>
      <c r="DZ1573" s="1"/>
      <c r="ED1573" s="1"/>
      <c r="EH1573" s="1"/>
      <c r="EL1573" s="1"/>
      <c r="EP1573" s="1"/>
      <c r="ET1573" s="1"/>
      <c r="EX1573" s="1"/>
      <c r="FB1573" s="1"/>
      <c r="FF1573" s="1"/>
      <c r="FJ1573" s="1"/>
      <c r="FN1573" s="1"/>
      <c r="FR1573" s="1"/>
      <c r="FV1573" s="1"/>
      <c r="FZ1573" s="1"/>
      <c r="GD1573" s="1"/>
      <c r="GH1573" s="1"/>
      <c r="GL1573" s="1"/>
      <c r="GP1573" s="1"/>
      <c r="GT1573" s="1"/>
      <c r="GX1573" s="1"/>
      <c r="HB1573" s="1"/>
      <c r="HF1573" s="1"/>
      <c r="HJ1573" s="1"/>
      <c r="HN1573" s="1"/>
      <c r="HR1573" s="1"/>
      <c r="HV1573" s="1"/>
      <c r="HZ1573" s="1"/>
      <c r="ID1573" s="1"/>
      <c r="IH1573" s="1"/>
      <c r="IL1573" s="1"/>
      <c r="IP1573" s="1"/>
      <c r="IT1573" s="1"/>
      <c r="IX1573" s="1"/>
      <c r="JB1573" s="1"/>
      <c r="JF1573" s="1"/>
      <c r="JJ1573" s="1"/>
      <c r="JN1573" s="1"/>
      <c r="JR1573" s="1"/>
      <c r="JV1573" s="1"/>
      <c r="JZ1573" s="1"/>
      <c r="KD1573" s="1"/>
      <c r="KH1573" s="1"/>
      <c r="KL1573" s="1"/>
      <c r="KP1573" s="1"/>
      <c r="KT1573" s="1"/>
      <c r="KX1573" s="1"/>
      <c r="LB1573" s="1"/>
      <c r="LF1573" s="1"/>
      <c r="LJ1573" s="1"/>
      <c r="LN1573" s="1"/>
      <c r="LR1573" s="1"/>
    </row>
    <row r="1574" spans="6:330">
      <c r="F1574" s="1">
        <v>42281.041666666664</v>
      </c>
      <c r="G1574">
        <v>127</v>
      </c>
      <c r="H1574">
        <v>250</v>
      </c>
      <c r="J1574" s="1">
        <v>42281.041666666664</v>
      </c>
      <c r="K1574">
        <v>11</v>
      </c>
      <c r="L1574">
        <v>150</v>
      </c>
      <c r="N1574" s="1">
        <v>42281.041666666664</v>
      </c>
      <c r="O1574">
        <v>18</v>
      </c>
      <c r="P1574">
        <v>75</v>
      </c>
      <c r="R1574" s="1">
        <v>42281.041666666664</v>
      </c>
      <c r="S1574">
        <v>27</v>
      </c>
      <c r="T1574">
        <v>100</v>
      </c>
      <c r="V1574" s="1">
        <v>42281.041666666664</v>
      </c>
      <c r="W1574">
        <v>17</v>
      </c>
      <c r="X1574">
        <v>75</v>
      </c>
      <c r="Z1574" s="1">
        <v>42281.041666666664</v>
      </c>
      <c r="AA1574">
        <v>11</v>
      </c>
      <c r="AB1574">
        <v>50</v>
      </c>
      <c r="AD1574" s="1">
        <v>42281.041666666664</v>
      </c>
      <c r="AE1574">
        <v>10</v>
      </c>
      <c r="AF1574">
        <v>250</v>
      </c>
      <c r="AH1574" s="1">
        <v>42281.041666666664</v>
      </c>
      <c r="AI1574">
        <v>6</v>
      </c>
      <c r="AJ1574">
        <v>100</v>
      </c>
      <c r="AL1574" s="1">
        <v>42281.041666666664</v>
      </c>
      <c r="AM1574">
        <v>5</v>
      </c>
      <c r="AN1574">
        <v>50</v>
      </c>
      <c r="AP1574" s="1">
        <v>42281.041666666664</v>
      </c>
      <c r="AQ1574">
        <v>132</v>
      </c>
      <c r="AR1574">
        <v>150</v>
      </c>
      <c r="AT1574" s="1">
        <v>42281.041666666664</v>
      </c>
      <c r="AU1574">
        <v>19</v>
      </c>
      <c r="AV1574">
        <v>100</v>
      </c>
      <c r="AX1574" s="1">
        <v>42281.041666666664</v>
      </c>
      <c r="AY1574">
        <v>24</v>
      </c>
      <c r="AZ1574">
        <v>50</v>
      </c>
      <c r="BB1574" s="1">
        <v>42281.041666666664</v>
      </c>
      <c r="BC1574">
        <v>45</v>
      </c>
      <c r="BD1574">
        <v>125</v>
      </c>
      <c r="BF1574" s="1">
        <v>42281.041666666664</v>
      </c>
      <c r="BG1574">
        <v>7</v>
      </c>
      <c r="BH1574">
        <v>75</v>
      </c>
      <c r="BJ1574" s="1">
        <v>42281.041666666664</v>
      </c>
      <c r="BK1574">
        <v>4</v>
      </c>
      <c r="BL1574">
        <v>50</v>
      </c>
      <c r="BN1574" s="1">
        <v>42281.041666666664</v>
      </c>
      <c r="BO1574">
        <v>11</v>
      </c>
      <c r="BP1574">
        <v>50</v>
      </c>
      <c r="BR1574" s="1"/>
      <c r="BV1574" s="1"/>
      <c r="BZ1574" s="1"/>
      <c r="CD1574" s="1"/>
      <c r="CH1574" s="1"/>
      <c r="CL1574" s="1"/>
      <c r="CP1574" s="1"/>
      <c r="CT1574" s="1"/>
      <c r="CX1574" s="1"/>
      <c r="DB1574" s="1"/>
      <c r="DF1574" s="1"/>
      <c r="DJ1574" s="1"/>
      <c r="DN1574" s="1"/>
      <c r="DR1574" s="1"/>
      <c r="DV1574" s="1"/>
      <c r="DZ1574" s="1"/>
      <c r="ED1574" s="1"/>
      <c r="EH1574" s="1"/>
      <c r="EL1574" s="1"/>
      <c r="EP1574" s="1"/>
      <c r="ET1574" s="1"/>
      <c r="EX1574" s="1"/>
      <c r="FB1574" s="1"/>
      <c r="FF1574" s="1"/>
      <c r="FJ1574" s="1"/>
      <c r="FN1574" s="1"/>
      <c r="FR1574" s="1"/>
      <c r="FV1574" s="1"/>
      <c r="FZ1574" s="1"/>
      <c r="GD1574" s="1"/>
      <c r="GH1574" s="1"/>
      <c r="GL1574" s="1"/>
      <c r="GP1574" s="1"/>
      <c r="GT1574" s="1"/>
      <c r="GX1574" s="1"/>
      <c r="HB1574" s="1"/>
      <c r="HF1574" s="1"/>
      <c r="HJ1574" s="1"/>
      <c r="HN1574" s="1"/>
      <c r="HR1574" s="1"/>
      <c r="HV1574" s="1"/>
      <c r="HZ1574" s="1"/>
      <c r="ID1574" s="1"/>
      <c r="IH1574" s="1"/>
      <c r="IL1574" s="1"/>
      <c r="IP1574" s="1"/>
      <c r="IT1574" s="1"/>
      <c r="IX1574" s="1"/>
      <c r="JB1574" s="1"/>
      <c r="JF1574" s="1"/>
      <c r="JJ1574" s="1"/>
      <c r="JN1574" s="1"/>
      <c r="JR1574" s="1"/>
      <c r="JV1574" s="1"/>
      <c r="JZ1574" s="1"/>
      <c r="KD1574" s="1"/>
      <c r="KH1574" s="1"/>
      <c r="KL1574" s="1"/>
      <c r="KP1574" s="1"/>
      <c r="KT1574" s="1"/>
      <c r="KX1574" s="1"/>
      <c r="LB1574" s="1"/>
      <c r="LF1574" s="1"/>
      <c r="LJ1574" s="1"/>
      <c r="LN1574" s="1"/>
      <c r="LR1574" s="1"/>
    </row>
    <row r="1575" spans="6:330">
      <c r="F1575" s="1">
        <v>42281.083333333336</v>
      </c>
      <c r="G1575">
        <v>116</v>
      </c>
      <c r="H1575">
        <v>250</v>
      </c>
      <c r="J1575" s="1">
        <v>42281.083333333336</v>
      </c>
      <c r="K1575">
        <v>7</v>
      </c>
      <c r="L1575">
        <v>150</v>
      </c>
      <c r="N1575" s="1">
        <v>42281.083333333336</v>
      </c>
      <c r="O1575">
        <v>14</v>
      </c>
      <c r="P1575">
        <v>75</v>
      </c>
      <c r="R1575" s="1">
        <v>42281.083333333336</v>
      </c>
      <c r="S1575">
        <v>15</v>
      </c>
      <c r="T1575">
        <v>100</v>
      </c>
      <c r="V1575" s="1">
        <v>42281.083333333336</v>
      </c>
      <c r="W1575">
        <v>14</v>
      </c>
      <c r="X1575">
        <v>75</v>
      </c>
      <c r="Z1575" s="1">
        <v>42281.083333333336</v>
      </c>
      <c r="AA1575">
        <v>7</v>
      </c>
      <c r="AB1575">
        <v>50</v>
      </c>
      <c r="AD1575" s="1">
        <v>42281.083333333336</v>
      </c>
      <c r="AE1575">
        <v>6</v>
      </c>
      <c r="AF1575">
        <v>250</v>
      </c>
      <c r="AH1575" s="1">
        <v>42281.083333333336</v>
      </c>
      <c r="AI1575">
        <v>6</v>
      </c>
      <c r="AJ1575">
        <v>100</v>
      </c>
      <c r="AL1575" s="1">
        <v>42281.083333333336</v>
      </c>
      <c r="AM1575">
        <v>2</v>
      </c>
      <c r="AN1575">
        <v>50</v>
      </c>
      <c r="AP1575" s="1">
        <v>42281.083333333336</v>
      </c>
      <c r="AQ1575">
        <v>100</v>
      </c>
      <c r="AR1575">
        <v>150</v>
      </c>
      <c r="AT1575" s="1">
        <v>42281.083333333336</v>
      </c>
      <c r="AU1575">
        <v>17</v>
      </c>
      <c r="AV1575">
        <v>100</v>
      </c>
      <c r="AX1575" s="1">
        <v>42281.083333333336</v>
      </c>
      <c r="AY1575">
        <v>20</v>
      </c>
      <c r="AZ1575">
        <v>50</v>
      </c>
      <c r="BB1575" s="1">
        <v>42281.083333333336</v>
      </c>
      <c r="BC1575">
        <v>30</v>
      </c>
      <c r="BD1575">
        <v>125</v>
      </c>
      <c r="BF1575" s="1">
        <v>42281.083333333336</v>
      </c>
      <c r="BG1575">
        <v>4</v>
      </c>
      <c r="BH1575">
        <v>75</v>
      </c>
      <c r="BJ1575" s="1">
        <v>42281.083333333336</v>
      </c>
      <c r="BK1575">
        <v>4</v>
      </c>
      <c r="BL1575">
        <v>50</v>
      </c>
      <c r="BN1575" s="1">
        <v>42281.083333333336</v>
      </c>
      <c r="BO1575">
        <v>7</v>
      </c>
      <c r="BP1575">
        <v>50</v>
      </c>
      <c r="BR1575" s="1"/>
      <c r="BV1575" s="1"/>
      <c r="BZ1575" s="1"/>
      <c r="CD1575" s="1"/>
      <c r="CH1575" s="1"/>
      <c r="CL1575" s="1"/>
      <c r="CP1575" s="1"/>
      <c r="CT1575" s="1"/>
      <c r="CX1575" s="1"/>
      <c r="DB1575" s="1"/>
      <c r="DF1575" s="1"/>
      <c r="DJ1575" s="1"/>
      <c r="DN1575" s="1"/>
      <c r="DR1575" s="1"/>
      <c r="DV1575" s="1"/>
      <c r="DZ1575" s="1"/>
      <c r="ED1575" s="1"/>
      <c r="EH1575" s="1"/>
      <c r="EL1575" s="1"/>
      <c r="EP1575" s="1"/>
      <c r="ET1575" s="1"/>
      <c r="EX1575" s="1"/>
      <c r="FB1575" s="1"/>
      <c r="FF1575" s="1"/>
      <c r="FJ1575" s="1"/>
      <c r="FN1575" s="1"/>
      <c r="FR1575" s="1"/>
      <c r="FV1575" s="1"/>
      <c r="FZ1575" s="1"/>
      <c r="GD1575" s="1"/>
      <c r="GH1575" s="1"/>
      <c r="GL1575" s="1"/>
      <c r="GP1575" s="1"/>
      <c r="GT1575" s="1"/>
      <c r="GX1575" s="1"/>
      <c r="HB1575" s="1"/>
      <c r="HF1575" s="1"/>
      <c r="HJ1575" s="1"/>
      <c r="HN1575" s="1"/>
      <c r="HR1575" s="1"/>
      <c r="HV1575" s="1"/>
      <c r="HZ1575" s="1"/>
      <c r="ID1575" s="1"/>
      <c r="IH1575" s="1"/>
      <c r="IL1575" s="1"/>
      <c r="IP1575" s="1"/>
      <c r="IT1575" s="1"/>
      <c r="IX1575" s="1"/>
      <c r="JB1575" s="1"/>
      <c r="JF1575" s="1"/>
      <c r="JJ1575" s="1"/>
      <c r="JN1575" s="1"/>
      <c r="JR1575" s="1"/>
      <c r="JV1575" s="1"/>
      <c r="JZ1575" s="1"/>
      <c r="KD1575" s="1"/>
      <c r="KH1575" s="1"/>
      <c r="KL1575" s="1"/>
      <c r="KP1575" s="1"/>
      <c r="KT1575" s="1"/>
      <c r="KX1575" s="1"/>
      <c r="LB1575" s="1"/>
      <c r="LF1575" s="1"/>
      <c r="LJ1575" s="1"/>
      <c r="LN1575" s="1"/>
      <c r="LR1575" s="1"/>
    </row>
    <row r="1576" spans="6:330">
      <c r="F1576" s="1">
        <v>42281.125</v>
      </c>
      <c r="G1576">
        <v>110</v>
      </c>
      <c r="H1576">
        <v>250</v>
      </c>
      <c r="J1576" s="1">
        <v>42281.125</v>
      </c>
      <c r="K1576">
        <v>6</v>
      </c>
      <c r="L1576">
        <v>150</v>
      </c>
      <c r="N1576" s="1">
        <v>42281.125</v>
      </c>
      <c r="O1576">
        <v>10</v>
      </c>
      <c r="P1576">
        <v>75</v>
      </c>
      <c r="R1576" s="1">
        <v>42281.125</v>
      </c>
      <c r="S1576">
        <v>10</v>
      </c>
      <c r="T1576">
        <v>100</v>
      </c>
      <c r="V1576" s="1">
        <v>42281.125</v>
      </c>
      <c r="W1576">
        <v>11</v>
      </c>
      <c r="X1576">
        <v>75</v>
      </c>
      <c r="Z1576" s="1">
        <v>42281.125</v>
      </c>
      <c r="AA1576">
        <v>4</v>
      </c>
      <c r="AB1576">
        <v>50</v>
      </c>
      <c r="AD1576" s="1">
        <v>42281.125</v>
      </c>
      <c r="AE1576">
        <v>6</v>
      </c>
      <c r="AF1576">
        <v>250</v>
      </c>
      <c r="AH1576" s="1">
        <v>42281.125</v>
      </c>
      <c r="AI1576">
        <v>4</v>
      </c>
      <c r="AJ1576">
        <v>100</v>
      </c>
      <c r="AL1576" s="1">
        <v>42281.125</v>
      </c>
      <c r="AM1576">
        <v>2</v>
      </c>
      <c r="AN1576">
        <v>50</v>
      </c>
      <c r="AP1576" s="1">
        <v>42281.125</v>
      </c>
      <c r="AQ1576">
        <v>81</v>
      </c>
      <c r="AR1576">
        <v>150</v>
      </c>
      <c r="AT1576" s="1">
        <v>42281.125</v>
      </c>
      <c r="AU1576">
        <v>18</v>
      </c>
      <c r="AV1576">
        <v>100</v>
      </c>
      <c r="AX1576" s="1">
        <v>42281.125</v>
      </c>
      <c r="AY1576">
        <v>12</v>
      </c>
      <c r="AZ1576">
        <v>50</v>
      </c>
      <c r="BB1576" s="1">
        <v>42281.125</v>
      </c>
      <c r="BC1576">
        <v>28</v>
      </c>
      <c r="BD1576">
        <v>125</v>
      </c>
      <c r="BF1576" s="1">
        <v>42281.125</v>
      </c>
      <c r="BG1576">
        <v>4</v>
      </c>
      <c r="BH1576">
        <v>75</v>
      </c>
      <c r="BJ1576" s="1">
        <v>42281.125</v>
      </c>
      <c r="BK1576">
        <v>3</v>
      </c>
      <c r="BL1576">
        <v>50</v>
      </c>
      <c r="BN1576" s="1">
        <v>42281.125</v>
      </c>
      <c r="BO1576">
        <v>4</v>
      </c>
      <c r="BP1576">
        <v>50</v>
      </c>
      <c r="BR1576" s="1"/>
      <c r="BV1576" s="1"/>
      <c r="BZ1576" s="1"/>
      <c r="CD1576" s="1"/>
      <c r="CH1576" s="1"/>
      <c r="CL1576" s="1"/>
      <c r="CP1576" s="1"/>
      <c r="CT1576" s="1"/>
      <c r="CX1576" s="1"/>
      <c r="DB1576" s="1"/>
      <c r="DF1576" s="1"/>
      <c r="DJ1576" s="1"/>
      <c r="DN1576" s="1"/>
      <c r="DR1576" s="1"/>
      <c r="DV1576" s="1"/>
      <c r="DZ1576" s="1"/>
      <c r="ED1576" s="1"/>
      <c r="EH1576" s="1"/>
      <c r="EL1576" s="1"/>
      <c r="EP1576" s="1"/>
      <c r="ET1576" s="1"/>
      <c r="EX1576" s="1"/>
      <c r="FB1576" s="1"/>
      <c r="FF1576" s="1"/>
      <c r="FJ1576" s="1"/>
      <c r="FN1576" s="1"/>
      <c r="FR1576" s="1"/>
      <c r="FV1576" s="1"/>
      <c r="FZ1576" s="1"/>
      <c r="GD1576" s="1"/>
      <c r="GH1576" s="1"/>
      <c r="GL1576" s="1"/>
      <c r="GP1576" s="1"/>
      <c r="GT1576" s="1"/>
      <c r="GX1576" s="1"/>
      <c r="HB1576" s="1"/>
      <c r="HF1576" s="1"/>
      <c r="HJ1576" s="1"/>
      <c r="HN1576" s="1"/>
      <c r="HR1576" s="1"/>
      <c r="HV1576" s="1"/>
      <c r="HZ1576" s="1"/>
      <c r="ID1576" s="1"/>
      <c r="IH1576" s="1"/>
      <c r="IL1576" s="1"/>
      <c r="IP1576" s="1"/>
      <c r="IT1576" s="1"/>
      <c r="IX1576" s="1"/>
      <c r="JB1576" s="1"/>
      <c r="JF1576" s="1"/>
      <c r="JJ1576" s="1"/>
      <c r="JN1576" s="1"/>
      <c r="JR1576" s="1"/>
      <c r="JV1576" s="1"/>
      <c r="JZ1576" s="1"/>
      <c r="KD1576" s="1"/>
      <c r="KH1576" s="1"/>
      <c r="KL1576" s="1"/>
      <c r="KP1576" s="1"/>
      <c r="KT1576" s="1"/>
      <c r="KX1576" s="1"/>
      <c r="LB1576" s="1"/>
      <c r="LF1576" s="1"/>
      <c r="LJ1576" s="1"/>
      <c r="LN1576" s="1"/>
      <c r="LR1576" s="1"/>
    </row>
    <row r="1577" spans="6:330">
      <c r="F1577" s="1">
        <v>42281.166666666664</v>
      </c>
      <c r="G1577">
        <v>99</v>
      </c>
      <c r="H1577">
        <v>250</v>
      </c>
      <c r="J1577" s="1">
        <v>42281.166666666664</v>
      </c>
      <c r="K1577">
        <v>7</v>
      </c>
      <c r="L1577">
        <v>150</v>
      </c>
      <c r="N1577" s="1">
        <v>42281.166666666664</v>
      </c>
      <c r="O1577">
        <v>10</v>
      </c>
      <c r="P1577">
        <v>75</v>
      </c>
      <c r="R1577" s="1">
        <v>42281.166666666664</v>
      </c>
      <c r="S1577">
        <v>5</v>
      </c>
      <c r="T1577">
        <v>100</v>
      </c>
      <c r="V1577" s="1">
        <v>42281.166666666664</v>
      </c>
      <c r="W1577">
        <v>10</v>
      </c>
      <c r="X1577">
        <v>75</v>
      </c>
      <c r="Z1577" s="1">
        <v>42281.166666666664</v>
      </c>
      <c r="AA1577">
        <v>4</v>
      </c>
      <c r="AB1577">
        <v>50</v>
      </c>
      <c r="AD1577" s="1">
        <v>42281.166666666664</v>
      </c>
      <c r="AE1577">
        <v>7</v>
      </c>
      <c r="AF1577">
        <v>250</v>
      </c>
      <c r="AH1577" s="1">
        <v>42281.166666666664</v>
      </c>
      <c r="AI1577">
        <v>4</v>
      </c>
      <c r="AJ1577">
        <v>100</v>
      </c>
      <c r="AL1577" s="1">
        <v>42281.166666666664</v>
      </c>
      <c r="AM1577">
        <v>1</v>
      </c>
      <c r="AN1577">
        <v>50</v>
      </c>
      <c r="AP1577" s="1">
        <v>42281.166666666664</v>
      </c>
      <c r="AQ1577">
        <v>70</v>
      </c>
      <c r="AR1577">
        <v>150</v>
      </c>
      <c r="AT1577" s="1">
        <v>42281.166666666664</v>
      </c>
      <c r="AU1577">
        <v>16</v>
      </c>
      <c r="AV1577">
        <v>100</v>
      </c>
      <c r="AX1577" s="1">
        <v>42281.166666666664</v>
      </c>
      <c r="AY1577">
        <v>8</v>
      </c>
      <c r="AZ1577">
        <v>50</v>
      </c>
      <c r="BB1577" s="1">
        <v>42281.166666666664</v>
      </c>
      <c r="BC1577">
        <v>20</v>
      </c>
      <c r="BD1577">
        <v>125</v>
      </c>
      <c r="BF1577" s="1">
        <v>42281.166666666664</v>
      </c>
      <c r="BG1577">
        <v>3</v>
      </c>
      <c r="BH1577">
        <v>75</v>
      </c>
      <c r="BJ1577" s="1">
        <v>42281.166666666664</v>
      </c>
      <c r="BK1577">
        <v>3</v>
      </c>
      <c r="BL1577">
        <v>50</v>
      </c>
      <c r="BN1577" s="1">
        <v>42281.166666666664</v>
      </c>
      <c r="BO1577">
        <v>4</v>
      </c>
      <c r="BP1577">
        <v>50</v>
      </c>
      <c r="BR1577" s="1"/>
      <c r="BV1577" s="1"/>
      <c r="BZ1577" s="1"/>
      <c r="CD1577" s="1"/>
      <c r="CH1577" s="1"/>
      <c r="CL1577" s="1"/>
      <c r="CP1577" s="1"/>
      <c r="CT1577" s="1"/>
      <c r="CX1577" s="1"/>
      <c r="DB1577" s="1"/>
      <c r="DF1577" s="1"/>
      <c r="DJ1577" s="1"/>
      <c r="DN1577" s="1"/>
      <c r="DR1577" s="1"/>
      <c r="DV1577" s="1"/>
      <c r="DZ1577" s="1"/>
      <c r="ED1577" s="1"/>
      <c r="EH1577" s="1"/>
      <c r="EL1577" s="1"/>
      <c r="EP1577" s="1"/>
      <c r="ET1577" s="1"/>
      <c r="EX1577" s="1"/>
      <c r="FB1577" s="1"/>
      <c r="FF1577" s="1"/>
      <c r="FJ1577" s="1"/>
      <c r="FN1577" s="1"/>
      <c r="FR1577" s="1"/>
      <c r="FV1577" s="1"/>
      <c r="FZ1577" s="1"/>
      <c r="GD1577" s="1"/>
      <c r="GH1577" s="1"/>
      <c r="GL1577" s="1"/>
      <c r="GP1577" s="1"/>
      <c r="GT1577" s="1"/>
      <c r="GX1577" s="1"/>
      <c r="HB1577" s="1"/>
      <c r="HF1577" s="1"/>
      <c r="HJ1577" s="1"/>
      <c r="HN1577" s="1"/>
      <c r="HR1577" s="1"/>
      <c r="HV1577" s="1"/>
      <c r="HZ1577" s="1"/>
      <c r="ID1577" s="1"/>
      <c r="IH1577" s="1"/>
      <c r="IL1577" s="1"/>
      <c r="IP1577" s="1"/>
      <c r="IT1577" s="1"/>
      <c r="IX1577" s="1"/>
      <c r="JB1577" s="1"/>
      <c r="JF1577" s="1"/>
      <c r="JJ1577" s="1"/>
      <c r="JN1577" s="1"/>
      <c r="JR1577" s="1"/>
      <c r="JV1577" s="1"/>
      <c r="JZ1577" s="1"/>
      <c r="KD1577" s="1"/>
      <c r="KH1577" s="1"/>
      <c r="KL1577" s="1"/>
      <c r="KP1577" s="1"/>
      <c r="KT1577" s="1"/>
      <c r="KX1577" s="1"/>
      <c r="LB1577" s="1"/>
      <c r="LF1577" s="1"/>
      <c r="LJ1577" s="1"/>
      <c r="LN1577" s="1"/>
      <c r="LR1577" s="1"/>
    </row>
    <row r="1578" spans="6:330">
      <c r="F1578" s="1">
        <v>42281.208333333336</v>
      </c>
      <c r="G1578">
        <v>80</v>
      </c>
      <c r="H1578">
        <v>250</v>
      </c>
      <c r="J1578" s="1">
        <v>42281.208333333336</v>
      </c>
      <c r="K1578">
        <v>6</v>
      </c>
      <c r="L1578">
        <v>150</v>
      </c>
      <c r="N1578" s="1">
        <v>42281.208333333336</v>
      </c>
      <c r="O1578">
        <v>14</v>
      </c>
      <c r="P1578">
        <v>75</v>
      </c>
      <c r="R1578" s="1">
        <v>42281.208333333336</v>
      </c>
      <c r="S1578">
        <v>6</v>
      </c>
      <c r="T1578">
        <v>100</v>
      </c>
      <c r="V1578" s="1">
        <v>42281.208333333336</v>
      </c>
      <c r="W1578">
        <v>8</v>
      </c>
      <c r="X1578">
        <v>75</v>
      </c>
      <c r="Z1578" s="1">
        <v>42281.208333333336</v>
      </c>
      <c r="AA1578">
        <v>6</v>
      </c>
      <c r="AB1578">
        <v>50</v>
      </c>
      <c r="AD1578" s="1">
        <v>42281.208333333336</v>
      </c>
      <c r="AE1578">
        <v>6</v>
      </c>
      <c r="AF1578">
        <v>250</v>
      </c>
      <c r="AH1578" s="1">
        <v>42281.208333333336</v>
      </c>
      <c r="AI1578">
        <v>3</v>
      </c>
      <c r="AJ1578">
        <v>100</v>
      </c>
      <c r="AL1578" s="1">
        <v>42281.208333333336</v>
      </c>
      <c r="AM1578">
        <v>1</v>
      </c>
      <c r="AN1578">
        <v>50</v>
      </c>
      <c r="AP1578" s="1">
        <v>42281.208333333336</v>
      </c>
      <c r="AQ1578">
        <v>73</v>
      </c>
      <c r="AR1578">
        <v>150</v>
      </c>
      <c r="AT1578" s="1">
        <v>42281.208333333336</v>
      </c>
      <c r="AU1578">
        <v>20</v>
      </c>
      <c r="AV1578">
        <v>100</v>
      </c>
      <c r="AX1578" s="1">
        <v>42281.208333333336</v>
      </c>
      <c r="AY1578">
        <v>4</v>
      </c>
      <c r="AZ1578">
        <v>50</v>
      </c>
      <c r="BB1578" s="1">
        <v>42281.208333333336</v>
      </c>
      <c r="BC1578">
        <v>16</v>
      </c>
      <c r="BD1578">
        <v>125</v>
      </c>
      <c r="BF1578" s="1">
        <v>42281.208333333336</v>
      </c>
      <c r="BG1578">
        <v>3</v>
      </c>
      <c r="BH1578">
        <v>75</v>
      </c>
      <c r="BJ1578" s="1">
        <v>42281.208333333336</v>
      </c>
      <c r="BK1578">
        <v>3</v>
      </c>
      <c r="BL1578">
        <v>50</v>
      </c>
      <c r="BN1578" s="1">
        <v>42281.208333333336</v>
      </c>
      <c r="BO1578">
        <v>6</v>
      </c>
      <c r="BP1578">
        <v>50</v>
      </c>
      <c r="BR1578" s="1"/>
      <c r="BV1578" s="1"/>
      <c r="BZ1578" s="1"/>
      <c r="CD1578" s="1"/>
      <c r="CH1578" s="1"/>
      <c r="CL1578" s="1"/>
      <c r="CP1578" s="1"/>
      <c r="CT1578" s="1"/>
      <c r="CX1578" s="1"/>
      <c r="DB1578" s="1"/>
      <c r="DF1578" s="1"/>
      <c r="DJ1578" s="1"/>
      <c r="DN1578" s="1"/>
      <c r="DR1578" s="1"/>
      <c r="DV1578" s="1"/>
      <c r="DZ1578" s="1"/>
      <c r="ED1578" s="1"/>
      <c r="EH1578" s="1"/>
      <c r="EL1578" s="1"/>
      <c r="EP1578" s="1"/>
      <c r="ET1578" s="1"/>
      <c r="EX1578" s="1"/>
      <c r="FB1578" s="1"/>
      <c r="FF1578" s="1"/>
      <c r="FJ1578" s="1"/>
      <c r="FN1578" s="1"/>
      <c r="FR1578" s="1"/>
      <c r="FV1578" s="1"/>
      <c r="FZ1578" s="1"/>
      <c r="GD1578" s="1"/>
      <c r="GH1578" s="1"/>
      <c r="GL1578" s="1"/>
      <c r="GP1578" s="1"/>
      <c r="GT1578" s="1"/>
      <c r="GX1578" s="1"/>
      <c r="HB1578" s="1"/>
      <c r="HF1578" s="1"/>
      <c r="HJ1578" s="1"/>
      <c r="HN1578" s="1"/>
      <c r="HR1578" s="1"/>
      <c r="HV1578" s="1"/>
      <c r="HZ1578" s="1"/>
      <c r="ID1578" s="1"/>
      <c r="IH1578" s="1"/>
      <c r="IL1578" s="1"/>
      <c r="IP1578" s="1"/>
      <c r="IT1578" s="1"/>
      <c r="IX1578" s="1"/>
      <c r="JB1578" s="1"/>
      <c r="JF1578" s="1"/>
      <c r="JJ1578" s="1"/>
      <c r="JN1578" s="1"/>
      <c r="JR1578" s="1"/>
      <c r="JV1578" s="1"/>
      <c r="JZ1578" s="1"/>
      <c r="KD1578" s="1"/>
      <c r="KH1578" s="1"/>
      <c r="KL1578" s="1"/>
      <c r="KP1578" s="1"/>
      <c r="KT1578" s="1"/>
      <c r="KX1578" s="1"/>
      <c r="LB1578" s="1"/>
      <c r="LF1578" s="1"/>
      <c r="LJ1578" s="1"/>
      <c r="LN1578" s="1"/>
      <c r="LR1578" s="1"/>
    </row>
    <row r="1579" spans="6:330">
      <c r="F1579" s="1">
        <v>42281.25</v>
      </c>
      <c r="G1579">
        <v>58</v>
      </c>
      <c r="H1579">
        <v>250</v>
      </c>
      <c r="J1579" s="1">
        <v>42281.25</v>
      </c>
      <c r="K1579">
        <v>8</v>
      </c>
      <c r="L1579">
        <v>150</v>
      </c>
      <c r="N1579" s="1">
        <v>42281.25</v>
      </c>
      <c r="O1579">
        <v>19</v>
      </c>
      <c r="P1579">
        <v>75</v>
      </c>
      <c r="R1579" s="1">
        <v>42281.25</v>
      </c>
      <c r="S1579">
        <v>9</v>
      </c>
      <c r="T1579">
        <v>100</v>
      </c>
      <c r="V1579" s="1">
        <v>42281.25</v>
      </c>
      <c r="W1579">
        <v>6</v>
      </c>
      <c r="X1579">
        <v>75</v>
      </c>
      <c r="Z1579" s="1">
        <v>42281.25</v>
      </c>
      <c r="AA1579">
        <v>4</v>
      </c>
      <c r="AB1579">
        <v>50</v>
      </c>
      <c r="AD1579" s="1">
        <v>42281.25</v>
      </c>
      <c r="AE1579">
        <v>8</v>
      </c>
      <c r="AF1579">
        <v>250</v>
      </c>
      <c r="AH1579" s="1">
        <v>42281.25</v>
      </c>
      <c r="AI1579">
        <v>5</v>
      </c>
      <c r="AJ1579">
        <v>100</v>
      </c>
      <c r="AL1579" s="1">
        <v>42281.25</v>
      </c>
      <c r="AM1579">
        <v>2</v>
      </c>
      <c r="AN1579">
        <v>50</v>
      </c>
      <c r="AP1579" s="1">
        <v>42281.25</v>
      </c>
      <c r="AQ1579">
        <v>82</v>
      </c>
      <c r="AR1579">
        <v>150</v>
      </c>
      <c r="AT1579" s="1">
        <v>42281.25</v>
      </c>
      <c r="AU1579">
        <v>21</v>
      </c>
      <c r="AV1579">
        <v>100</v>
      </c>
      <c r="AX1579" s="1">
        <v>42281.25</v>
      </c>
      <c r="AY1579">
        <v>3</v>
      </c>
      <c r="AZ1579">
        <v>50</v>
      </c>
      <c r="BB1579" s="1">
        <v>42281.25</v>
      </c>
      <c r="BC1579">
        <v>29</v>
      </c>
      <c r="BD1579">
        <v>125</v>
      </c>
      <c r="BF1579" s="1">
        <v>42281.25</v>
      </c>
      <c r="BG1579">
        <v>3</v>
      </c>
      <c r="BH1579">
        <v>75</v>
      </c>
      <c r="BJ1579" s="1">
        <v>42281.25</v>
      </c>
      <c r="BK1579">
        <v>2</v>
      </c>
      <c r="BL1579">
        <v>50</v>
      </c>
      <c r="BN1579" s="1">
        <v>42281.25</v>
      </c>
      <c r="BO1579">
        <v>4</v>
      </c>
      <c r="BP1579">
        <v>50</v>
      </c>
      <c r="BR1579" s="1"/>
      <c r="BV1579" s="1"/>
      <c r="BZ1579" s="1"/>
      <c r="CD1579" s="1"/>
      <c r="CH1579" s="1"/>
      <c r="CL1579" s="1"/>
      <c r="CP1579" s="1"/>
      <c r="CT1579" s="1"/>
      <c r="CX1579" s="1"/>
      <c r="DB1579" s="1"/>
      <c r="DF1579" s="1"/>
      <c r="DJ1579" s="1"/>
      <c r="DN1579" s="1"/>
      <c r="DR1579" s="1"/>
      <c r="DV1579" s="1"/>
      <c r="DZ1579" s="1"/>
      <c r="ED1579" s="1"/>
      <c r="EH1579" s="1"/>
      <c r="EL1579" s="1"/>
      <c r="EP1579" s="1"/>
      <c r="ET1579" s="1"/>
      <c r="EX1579" s="1"/>
      <c r="FB1579" s="1"/>
      <c r="FF1579" s="1"/>
      <c r="FJ1579" s="1"/>
      <c r="FN1579" s="1"/>
      <c r="FR1579" s="1"/>
      <c r="FV1579" s="1"/>
      <c r="FZ1579" s="1"/>
      <c r="GD1579" s="1"/>
      <c r="GH1579" s="1"/>
      <c r="GL1579" s="1"/>
      <c r="GP1579" s="1"/>
      <c r="GT1579" s="1"/>
      <c r="GX1579" s="1"/>
      <c r="HB1579" s="1"/>
      <c r="HF1579" s="1"/>
      <c r="HJ1579" s="1"/>
      <c r="HN1579" s="1"/>
      <c r="HR1579" s="1"/>
      <c r="HV1579" s="1"/>
      <c r="HZ1579" s="1"/>
      <c r="ID1579" s="1"/>
      <c r="IH1579" s="1"/>
      <c r="IL1579" s="1"/>
      <c r="IP1579" s="1"/>
      <c r="IT1579" s="1"/>
      <c r="IX1579" s="1"/>
      <c r="JB1579" s="1"/>
      <c r="JF1579" s="1"/>
      <c r="JJ1579" s="1"/>
      <c r="JN1579" s="1"/>
      <c r="JR1579" s="1"/>
      <c r="JV1579" s="1"/>
      <c r="JZ1579" s="1"/>
      <c r="KD1579" s="1"/>
      <c r="KH1579" s="1"/>
      <c r="KL1579" s="1"/>
      <c r="KP1579" s="1"/>
      <c r="KT1579" s="1"/>
      <c r="KX1579" s="1"/>
      <c r="LB1579" s="1"/>
      <c r="LF1579" s="1"/>
      <c r="LJ1579" s="1"/>
      <c r="LN1579" s="1"/>
      <c r="LR1579" s="1"/>
    </row>
    <row r="1580" spans="6:330">
      <c r="F1580" s="1">
        <v>42281.291666666664</v>
      </c>
      <c r="G1580">
        <v>82</v>
      </c>
      <c r="H1580">
        <v>250</v>
      </c>
      <c r="J1580" s="1">
        <v>42281.291666666664</v>
      </c>
      <c r="K1580">
        <v>12</v>
      </c>
      <c r="L1580">
        <v>150</v>
      </c>
      <c r="N1580" s="1">
        <v>42281.291666666664</v>
      </c>
      <c r="O1580">
        <v>28</v>
      </c>
      <c r="P1580">
        <v>75</v>
      </c>
      <c r="R1580" s="1">
        <v>42281.291666666664</v>
      </c>
      <c r="S1580">
        <v>17</v>
      </c>
      <c r="T1580">
        <v>100</v>
      </c>
      <c r="V1580" s="1">
        <v>42281.291666666664</v>
      </c>
      <c r="W1580">
        <v>5</v>
      </c>
      <c r="X1580">
        <v>75</v>
      </c>
      <c r="Z1580" s="1">
        <v>42281.291666666664</v>
      </c>
      <c r="AA1580">
        <v>4</v>
      </c>
      <c r="AB1580">
        <v>50</v>
      </c>
      <c r="AD1580" s="1">
        <v>42281.291666666664</v>
      </c>
      <c r="AE1580">
        <v>14</v>
      </c>
      <c r="AF1580">
        <v>250</v>
      </c>
      <c r="AH1580" s="1">
        <v>42281.291666666664</v>
      </c>
      <c r="AI1580">
        <v>4</v>
      </c>
      <c r="AJ1580">
        <v>100</v>
      </c>
      <c r="AL1580" s="1">
        <v>42281.291666666664</v>
      </c>
      <c r="AM1580">
        <v>2</v>
      </c>
      <c r="AN1580">
        <v>50</v>
      </c>
      <c r="AP1580" s="1">
        <v>42281.291666666664</v>
      </c>
      <c r="AQ1580">
        <v>77</v>
      </c>
      <c r="AR1580">
        <v>150</v>
      </c>
      <c r="AT1580" s="1">
        <v>42281.291666666664</v>
      </c>
      <c r="AU1580">
        <v>19</v>
      </c>
      <c r="AV1580">
        <v>100</v>
      </c>
      <c r="AX1580" s="1">
        <v>42281.291666666664</v>
      </c>
      <c r="AY1580">
        <v>4</v>
      </c>
      <c r="AZ1580">
        <v>50</v>
      </c>
      <c r="BB1580" s="1">
        <v>42281.291666666664</v>
      </c>
      <c r="BC1580">
        <v>33</v>
      </c>
      <c r="BD1580">
        <v>125</v>
      </c>
      <c r="BF1580" s="1">
        <v>42281.291666666664</v>
      </c>
      <c r="BG1580">
        <v>6</v>
      </c>
      <c r="BH1580">
        <v>75</v>
      </c>
      <c r="BJ1580" s="1">
        <v>42281.291666666664</v>
      </c>
      <c r="BK1580">
        <v>3</v>
      </c>
      <c r="BL1580">
        <v>50</v>
      </c>
      <c r="BN1580" s="1">
        <v>42281.291666666664</v>
      </c>
      <c r="BO1580">
        <v>4</v>
      </c>
      <c r="BP1580">
        <v>50</v>
      </c>
      <c r="BR1580" s="1"/>
      <c r="BV1580" s="1"/>
      <c r="BZ1580" s="1"/>
      <c r="CD1580" s="1"/>
      <c r="CH1580" s="1"/>
      <c r="CL1580" s="1"/>
      <c r="CP1580" s="1"/>
      <c r="CT1580" s="1"/>
      <c r="CX1580" s="1"/>
      <c r="DB1580" s="1"/>
      <c r="DF1580" s="1"/>
      <c r="DJ1580" s="1"/>
      <c r="DN1580" s="1"/>
      <c r="DR1580" s="1"/>
      <c r="DV1580" s="1"/>
      <c r="DZ1580" s="1"/>
      <c r="ED1580" s="1"/>
      <c r="EH1580" s="1"/>
      <c r="EL1580" s="1"/>
      <c r="EP1580" s="1"/>
      <c r="ET1580" s="1"/>
      <c r="EX1580" s="1"/>
      <c r="FB1580" s="1"/>
      <c r="FF1580" s="1"/>
      <c r="FJ1580" s="1"/>
      <c r="FN1580" s="1"/>
      <c r="FR1580" s="1"/>
      <c r="FV1580" s="1"/>
      <c r="FZ1580" s="1"/>
      <c r="GD1580" s="1"/>
      <c r="GH1580" s="1"/>
      <c r="GL1580" s="1"/>
      <c r="GP1580" s="1"/>
      <c r="GT1580" s="1"/>
      <c r="GX1580" s="1"/>
      <c r="HB1580" s="1"/>
      <c r="HF1580" s="1"/>
      <c r="HJ1580" s="1"/>
      <c r="HN1580" s="1"/>
      <c r="HR1580" s="1"/>
      <c r="HV1580" s="1"/>
      <c r="HZ1580" s="1"/>
      <c r="ID1580" s="1"/>
      <c r="IH1580" s="1"/>
      <c r="IL1580" s="1"/>
      <c r="IP1580" s="1"/>
      <c r="IT1580" s="1"/>
      <c r="IX1580" s="1"/>
      <c r="JB1580" s="1"/>
      <c r="JF1580" s="1"/>
      <c r="JJ1580" s="1"/>
      <c r="JN1580" s="1"/>
      <c r="JR1580" s="1"/>
      <c r="JV1580" s="1"/>
      <c r="JZ1580" s="1"/>
      <c r="KD1580" s="1"/>
      <c r="KH1580" s="1"/>
      <c r="KL1580" s="1"/>
      <c r="KP1580" s="1"/>
      <c r="KT1580" s="1"/>
      <c r="KX1580" s="1"/>
      <c r="LB1580" s="1"/>
      <c r="LF1580" s="1"/>
      <c r="LJ1580" s="1"/>
      <c r="LN1580" s="1"/>
      <c r="LR1580" s="1"/>
    </row>
    <row r="1581" spans="6:330">
      <c r="F1581" s="1">
        <v>42281.333333333336</v>
      </c>
      <c r="G1581">
        <v>143</v>
      </c>
      <c r="H1581">
        <v>250</v>
      </c>
      <c r="J1581" s="1">
        <v>42281.333333333336</v>
      </c>
      <c r="K1581">
        <v>24</v>
      </c>
      <c r="L1581">
        <v>150</v>
      </c>
      <c r="N1581" s="1">
        <v>42281.333333333336</v>
      </c>
      <c r="O1581">
        <v>27</v>
      </c>
      <c r="P1581">
        <v>75</v>
      </c>
      <c r="R1581" s="1">
        <v>42281.333333333336</v>
      </c>
      <c r="S1581">
        <v>18</v>
      </c>
      <c r="T1581">
        <v>100</v>
      </c>
      <c r="V1581" s="1">
        <v>42281.333333333336</v>
      </c>
      <c r="W1581">
        <v>6</v>
      </c>
      <c r="X1581">
        <v>75</v>
      </c>
      <c r="Z1581" s="1">
        <v>42281.333333333336</v>
      </c>
      <c r="AA1581">
        <v>5</v>
      </c>
      <c r="AB1581">
        <v>50</v>
      </c>
      <c r="AD1581" s="1">
        <v>42281.333333333336</v>
      </c>
      <c r="AE1581">
        <v>26</v>
      </c>
      <c r="AF1581">
        <v>250</v>
      </c>
      <c r="AH1581" s="1">
        <v>42281.333333333336</v>
      </c>
      <c r="AI1581">
        <v>12</v>
      </c>
      <c r="AJ1581">
        <v>100</v>
      </c>
      <c r="AL1581" s="1">
        <v>42281.333333333336</v>
      </c>
      <c r="AM1581">
        <v>4</v>
      </c>
      <c r="AN1581">
        <v>50</v>
      </c>
      <c r="AP1581" s="1">
        <v>42281.333333333336</v>
      </c>
      <c r="AQ1581">
        <v>88</v>
      </c>
      <c r="AR1581">
        <v>150</v>
      </c>
      <c r="AT1581" s="1">
        <v>42281.333333333336</v>
      </c>
      <c r="AU1581">
        <v>19</v>
      </c>
      <c r="AV1581">
        <v>100</v>
      </c>
      <c r="AX1581" s="1">
        <v>42281.333333333336</v>
      </c>
      <c r="AY1581">
        <v>6</v>
      </c>
      <c r="AZ1581">
        <v>50</v>
      </c>
      <c r="BB1581" s="1">
        <v>42281.333333333336</v>
      </c>
      <c r="BC1581">
        <v>30</v>
      </c>
      <c r="BD1581">
        <v>125</v>
      </c>
      <c r="BF1581" s="1">
        <v>42281.333333333336</v>
      </c>
      <c r="BG1581">
        <v>8</v>
      </c>
      <c r="BH1581">
        <v>75</v>
      </c>
      <c r="BJ1581" s="1">
        <v>42281.333333333336</v>
      </c>
      <c r="BK1581">
        <v>3</v>
      </c>
      <c r="BL1581">
        <v>50</v>
      </c>
      <c r="BN1581" s="1">
        <v>42281.333333333336</v>
      </c>
      <c r="BO1581">
        <v>5</v>
      </c>
      <c r="BP1581">
        <v>50</v>
      </c>
      <c r="BR1581" s="1"/>
      <c r="BV1581" s="1"/>
      <c r="BZ1581" s="1"/>
      <c r="CD1581" s="1"/>
      <c r="CH1581" s="1"/>
      <c r="CL1581" s="1"/>
      <c r="CP1581" s="1"/>
      <c r="CT1581" s="1"/>
      <c r="CX1581" s="1"/>
      <c r="DB1581" s="1"/>
      <c r="DF1581" s="1"/>
      <c r="DJ1581" s="1"/>
      <c r="DN1581" s="1"/>
      <c r="DR1581" s="1"/>
      <c r="DV1581" s="1"/>
      <c r="DZ1581" s="1"/>
      <c r="ED1581" s="1"/>
      <c r="EH1581" s="1"/>
      <c r="EL1581" s="1"/>
      <c r="EP1581" s="1"/>
      <c r="ET1581" s="1"/>
      <c r="EX1581" s="1"/>
      <c r="FB1581" s="1"/>
      <c r="FF1581" s="1"/>
      <c r="FJ1581" s="1"/>
      <c r="FN1581" s="1"/>
      <c r="FR1581" s="1"/>
      <c r="FV1581" s="1"/>
      <c r="FZ1581" s="1"/>
      <c r="GD1581" s="1"/>
      <c r="GH1581" s="1"/>
      <c r="GL1581" s="1"/>
      <c r="GP1581" s="1"/>
      <c r="GT1581" s="1"/>
      <c r="GX1581" s="1"/>
      <c r="HB1581" s="1"/>
      <c r="HF1581" s="1"/>
      <c r="HJ1581" s="1"/>
      <c r="HN1581" s="1"/>
      <c r="HR1581" s="1"/>
      <c r="HV1581" s="1"/>
      <c r="HZ1581" s="1"/>
      <c r="ID1581" s="1"/>
      <c r="IH1581" s="1"/>
      <c r="IL1581" s="1"/>
      <c r="IP1581" s="1"/>
      <c r="IT1581" s="1"/>
      <c r="IX1581" s="1"/>
      <c r="JB1581" s="1"/>
      <c r="JF1581" s="1"/>
      <c r="JJ1581" s="1"/>
      <c r="JN1581" s="1"/>
      <c r="JR1581" s="1"/>
      <c r="JV1581" s="1"/>
      <c r="JZ1581" s="1"/>
      <c r="KD1581" s="1"/>
      <c r="KH1581" s="1"/>
      <c r="KL1581" s="1"/>
      <c r="KP1581" s="1"/>
      <c r="KT1581" s="1"/>
      <c r="KX1581" s="1"/>
      <c r="LB1581" s="1"/>
      <c r="LF1581" s="1"/>
      <c r="LJ1581" s="1"/>
      <c r="LN1581" s="1"/>
      <c r="LR1581" s="1"/>
    </row>
    <row r="1582" spans="6:330">
      <c r="F1582" s="1">
        <v>42281.375</v>
      </c>
      <c r="G1582">
        <v>186</v>
      </c>
      <c r="H1582">
        <v>250</v>
      </c>
      <c r="J1582" s="1">
        <v>42281.375</v>
      </c>
      <c r="K1582">
        <v>36</v>
      </c>
      <c r="L1582">
        <v>150</v>
      </c>
      <c r="N1582" s="1">
        <v>42281.375</v>
      </c>
      <c r="O1582">
        <v>28</v>
      </c>
      <c r="P1582">
        <v>75</v>
      </c>
      <c r="R1582" s="1">
        <v>42281.375</v>
      </c>
      <c r="S1582">
        <v>19</v>
      </c>
      <c r="T1582">
        <v>100</v>
      </c>
      <c r="V1582" s="1">
        <v>42281.375</v>
      </c>
      <c r="W1582">
        <v>8</v>
      </c>
      <c r="X1582">
        <v>75</v>
      </c>
      <c r="Z1582" s="1">
        <v>42281.375</v>
      </c>
      <c r="AA1582">
        <v>11</v>
      </c>
      <c r="AB1582">
        <v>50</v>
      </c>
      <c r="AD1582" s="1">
        <v>42281.375</v>
      </c>
      <c r="AE1582">
        <v>36</v>
      </c>
      <c r="AF1582">
        <v>250</v>
      </c>
      <c r="AH1582" s="1">
        <v>42281.375</v>
      </c>
      <c r="AI1582">
        <v>18</v>
      </c>
      <c r="AJ1582">
        <v>100</v>
      </c>
      <c r="AL1582" s="1">
        <v>42281.375</v>
      </c>
      <c r="AM1582">
        <v>5</v>
      </c>
      <c r="AN1582">
        <v>50</v>
      </c>
      <c r="AP1582" s="1">
        <v>42281.375</v>
      </c>
      <c r="AQ1582">
        <v>100</v>
      </c>
      <c r="AR1582">
        <v>150</v>
      </c>
      <c r="AT1582" s="1">
        <v>42281.375</v>
      </c>
      <c r="AU1582">
        <v>22</v>
      </c>
      <c r="AV1582">
        <v>100</v>
      </c>
      <c r="AX1582" s="1">
        <v>42281.375</v>
      </c>
      <c r="AY1582">
        <v>9</v>
      </c>
      <c r="AZ1582">
        <v>50</v>
      </c>
      <c r="BB1582" s="1">
        <v>42281.375</v>
      </c>
      <c r="BC1582">
        <v>26</v>
      </c>
      <c r="BD1582">
        <v>125</v>
      </c>
      <c r="BF1582" s="1">
        <v>42281.375</v>
      </c>
      <c r="BG1582">
        <v>12</v>
      </c>
      <c r="BH1582">
        <v>75</v>
      </c>
      <c r="BJ1582" s="1">
        <v>42281.375</v>
      </c>
      <c r="BK1582">
        <v>4</v>
      </c>
      <c r="BL1582">
        <v>50</v>
      </c>
      <c r="BN1582" s="1">
        <v>42281.375</v>
      </c>
      <c r="BO1582">
        <v>11</v>
      </c>
      <c r="BP1582">
        <v>50</v>
      </c>
      <c r="BR1582" s="1"/>
      <c r="BV1582" s="1"/>
      <c r="BZ1582" s="1"/>
      <c r="CD1582" s="1"/>
      <c r="CH1582" s="1"/>
      <c r="CL1582" s="1"/>
      <c r="CP1582" s="1"/>
      <c r="CT1582" s="1"/>
      <c r="CX1582" s="1"/>
      <c r="DB1582" s="1"/>
      <c r="DF1582" s="1"/>
      <c r="DJ1582" s="1"/>
      <c r="DN1582" s="1"/>
      <c r="DR1582" s="1"/>
      <c r="DV1582" s="1"/>
      <c r="DZ1582" s="1"/>
      <c r="ED1582" s="1"/>
      <c r="EH1582" s="1"/>
      <c r="EL1582" s="1"/>
      <c r="EP1582" s="1"/>
      <c r="ET1582" s="1"/>
      <c r="EX1582" s="1"/>
      <c r="FB1582" s="1"/>
      <c r="FF1582" s="1"/>
      <c r="FJ1582" s="1"/>
      <c r="FN1582" s="1"/>
      <c r="FR1582" s="1"/>
      <c r="FV1582" s="1"/>
      <c r="FZ1582" s="1"/>
      <c r="GD1582" s="1"/>
      <c r="GH1582" s="1"/>
      <c r="GL1582" s="1"/>
      <c r="GP1582" s="1"/>
      <c r="GT1582" s="1"/>
      <c r="GX1582" s="1"/>
      <c r="HB1582" s="1"/>
      <c r="HF1582" s="1"/>
      <c r="HJ1582" s="1"/>
      <c r="HN1582" s="1"/>
      <c r="HR1582" s="1"/>
      <c r="HV1582" s="1"/>
      <c r="HZ1582" s="1"/>
      <c r="ID1582" s="1"/>
      <c r="IH1582" s="1"/>
      <c r="IL1582" s="1"/>
      <c r="IP1582" s="1"/>
      <c r="IT1582" s="1"/>
      <c r="IX1582" s="1"/>
      <c r="JB1582" s="1"/>
      <c r="JF1582" s="1"/>
      <c r="JJ1582" s="1"/>
      <c r="JN1582" s="1"/>
      <c r="JR1582" s="1"/>
      <c r="JV1582" s="1"/>
      <c r="JZ1582" s="1"/>
      <c r="KD1582" s="1"/>
      <c r="KH1582" s="1"/>
      <c r="KL1582" s="1"/>
      <c r="KP1582" s="1"/>
      <c r="KT1582" s="1"/>
      <c r="KX1582" s="1"/>
      <c r="LB1582" s="1"/>
      <c r="LF1582" s="1"/>
      <c r="LJ1582" s="1"/>
      <c r="LN1582" s="1"/>
      <c r="LR1582" s="1"/>
    </row>
    <row r="1583" spans="6:330">
      <c r="F1583" s="1">
        <v>42281.416666666664</v>
      </c>
      <c r="G1583">
        <v>203</v>
      </c>
      <c r="H1583">
        <v>250</v>
      </c>
      <c r="J1583" s="1">
        <v>42281.416666666664</v>
      </c>
      <c r="K1583">
        <v>52</v>
      </c>
      <c r="L1583">
        <v>150</v>
      </c>
      <c r="N1583" s="1">
        <v>42281.416666666664</v>
      </c>
      <c r="O1583">
        <v>37</v>
      </c>
      <c r="P1583">
        <v>75</v>
      </c>
      <c r="R1583" s="1">
        <v>42281.416666666664</v>
      </c>
      <c r="S1583">
        <v>20</v>
      </c>
      <c r="T1583">
        <v>100</v>
      </c>
      <c r="V1583" s="1">
        <v>42281.416666666664</v>
      </c>
      <c r="W1583">
        <v>9</v>
      </c>
      <c r="X1583">
        <v>75</v>
      </c>
      <c r="Z1583" s="1">
        <v>42281.416666666664</v>
      </c>
      <c r="AA1583">
        <v>13</v>
      </c>
      <c r="AB1583">
        <v>50</v>
      </c>
      <c r="AD1583" s="1">
        <v>42281.416666666664</v>
      </c>
      <c r="AE1583">
        <v>66</v>
      </c>
      <c r="AF1583">
        <v>250</v>
      </c>
      <c r="AH1583" s="1">
        <v>42281.416666666664</v>
      </c>
      <c r="AI1583">
        <v>26</v>
      </c>
      <c r="AJ1583">
        <v>100</v>
      </c>
      <c r="AL1583" s="1">
        <v>42281.416666666664</v>
      </c>
      <c r="AM1583">
        <v>8</v>
      </c>
      <c r="AN1583">
        <v>50</v>
      </c>
      <c r="AP1583" s="1">
        <v>42281.416666666664</v>
      </c>
      <c r="AQ1583">
        <v>124</v>
      </c>
      <c r="AR1583">
        <v>150</v>
      </c>
      <c r="AT1583" s="1">
        <v>42281.416666666664</v>
      </c>
      <c r="AU1583">
        <v>24</v>
      </c>
      <c r="AV1583">
        <v>100</v>
      </c>
      <c r="AX1583" s="1">
        <v>42281.416666666664</v>
      </c>
      <c r="AY1583">
        <v>9</v>
      </c>
      <c r="AZ1583">
        <v>50</v>
      </c>
      <c r="BB1583" s="1">
        <v>42281.416666666664</v>
      </c>
      <c r="BC1583">
        <v>24</v>
      </c>
      <c r="BD1583">
        <v>125</v>
      </c>
      <c r="BF1583" s="1">
        <v>42281.416666666664</v>
      </c>
      <c r="BG1583">
        <v>11</v>
      </c>
      <c r="BH1583">
        <v>75</v>
      </c>
      <c r="BJ1583" s="1">
        <v>42281.416666666664</v>
      </c>
      <c r="BK1583">
        <v>6</v>
      </c>
      <c r="BL1583">
        <v>50</v>
      </c>
      <c r="BN1583" s="1">
        <v>42281.416666666664</v>
      </c>
      <c r="BO1583">
        <v>13</v>
      </c>
      <c r="BP1583">
        <v>50</v>
      </c>
      <c r="BR1583" s="1"/>
      <c r="BV1583" s="1"/>
      <c r="BZ1583" s="1"/>
      <c r="CD1583" s="1"/>
      <c r="CH1583" s="1"/>
      <c r="CL1583" s="1"/>
      <c r="CP1583" s="1"/>
      <c r="CT1583" s="1"/>
      <c r="CX1583" s="1"/>
      <c r="DB1583" s="1"/>
      <c r="DF1583" s="1"/>
      <c r="DJ1583" s="1"/>
      <c r="DN1583" s="1"/>
      <c r="DR1583" s="1"/>
      <c r="DV1583" s="1"/>
      <c r="DZ1583" s="1"/>
      <c r="ED1583" s="1"/>
      <c r="EH1583" s="1"/>
      <c r="EL1583" s="1"/>
      <c r="EP1583" s="1"/>
      <c r="ET1583" s="1"/>
      <c r="EX1583" s="1"/>
      <c r="FB1583" s="1"/>
      <c r="FF1583" s="1"/>
      <c r="FJ1583" s="1"/>
      <c r="FN1583" s="1"/>
      <c r="FR1583" s="1"/>
      <c r="FV1583" s="1"/>
      <c r="FZ1583" s="1"/>
      <c r="GD1583" s="1"/>
      <c r="GH1583" s="1"/>
      <c r="GL1583" s="1"/>
      <c r="GP1583" s="1"/>
      <c r="GT1583" s="1"/>
      <c r="GX1583" s="1"/>
      <c r="HB1583" s="1"/>
      <c r="HF1583" s="1"/>
      <c r="HJ1583" s="1"/>
      <c r="HN1583" s="1"/>
      <c r="HR1583" s="1"/>
      <c r="HV1583" s="1"/>
      <c r="HZ1583" s="1"/>
      <c r="ID1583" s="1"/>
      <c r="IH1583" s="1"/>
      <c r="IL1583" s="1"/>
      <c r="IP1583" s="1"/>
      <c r="IT1583" s="1"/>
      <c r="IX1583" s="1"/>
      <c r="JB1583" s="1"/>
      <c r="JF1583" s="1"/>
      <c r="JJ1583" s="1"/>
      <c r="JN1583" s="1"/>
      <c r="JR1583" s="1"/>
      <c r="JV1583" s="1"/>
      <c r="JZ1583" s="1"/>
      <c r="KD1583" s="1"/>
      <c r="KH1583" s="1"/>
      <c r="KL1583" s="1"/>
      <c r="KP1583" s="1"/>
      <c r="KT1583" s="1"/>
      <c r="KX1583" s="1"/>
      <c r="LB1583" s="1"/>
      <c r="LF1583" s="1"/>
      <c r="LJ1583" s="1"/>
      <c r="LN1583" s="1"/>
      <c r="LR1583" s="1"/>
    </row>
    <row r="1584" spans="6:330">
      <c r="F1584" s="1">
        <v>42281.458333333336</v>
      </c>
      <c r="G1584">
        <v>244</v>
      </c>
      <c r="H1584">
        <v>250</v>
      </c>
      <c r="J1584" s="1">
        <v>42281.458333333336</v>
      </c>
      <c r="K1584">
        <v>65</v>
      </c>
      <c r="L1584">
        <v>150</v>
      </c>
      <c r="N1584" s="1">
        <v>42281.458333333336</v>
      </c>
      <c r="O1584">
        <v>42</v>
      </c>
      <c r="P1584">
        <v>75</v>
      </c>
      <c r="R1584" s="1">
        <v>42281.458333333336</v>
      </c>
      <c r="S1584">
        <v>22</v>
      </c>
      <c r="T1584">
        <v>100</v>
      </c>
      <c r="V1584" s="1">
        <v>42281.458333333336</v>
      </c>
      <c r="W1584">
        <v>12</v>
      </c>
      <c r="X1584">
        <v>75</v>
      </c>
      <c r="Z1584" s="1">
        <v>42281.458333333336</v>
      </c>
      <c r="AA1584">
        <v>16</v>
      </c>
      <c r="AB1584">
        <v>50</v>
      </c>
      <c r="AD1584" s="1">
        <v>42281.458333333336</v>
      </c>
      <c r="AE1584">
        <v>73</v>
      </c>
      <c r="AF1584">
        <v>250</v>
      </c>
      <c r="AH1584" s="1">
        <v>42281.458333333336</v>
      </c>
      <c r="AI1584">
        <v>40</v>
      </c>
      <c r="AJ1584">
        <v>100</v>
      </c>
      <c r="AL1584" s="1">
        <v>42281.458333333336</v>
      </c>
      <c r="AM1584">
        <v>9</v>
      </c>
      <c r="AN1584">
        <v>50</v>
      </c>
      <c r="AP1584" s="1">
        <v>42281.458333333336</v>
      </c>
      <c r="AQ1584">
        <v>148</v>
      </c>
      <c r="AR1584">
        <v>150</v>
      </c>
      <c r="AT1584" s="1">
        <v>42281.458333333336</v>
      </c>
      <c r="AU1584">
        <v>25</v>
      </c>
      <c r="AV1584">
        <v>100</v>
      </c>
      <c r="AX1584" s="1">
        <v>42281.458333333336</v>
      </c>
      <c r="AY1584">
        <v>13</v>
      </c>
      <c r="AZ1584">
        <v>50</v>
      </c>
      <c r="BB1584" s="1">
        <v>42281.458333333336</v>
      </c>
      <c r="BC1584">
        <v>18</v>
      </c>
      <c r="BD1584">
        <v>125</v>
      </c>
      <c r="BF1584" s="1">
        <v>42281.458333333336</v>
      </c>
      <c r="BG1584">
        <v>11</v>
      </c>
      <c r="BH1584">
        <v>75</v>
      </c>
      <c r="BJ1584" s="1">
        <v>42281.458333333336</v>
      </c>
      <c r="BK1584">
        <v>8</v>
      </c>
      <c r="BL1584">
        <v>50</v>
      </c>
      <c r="BN1584" s="1">
        <v>42281.458333333336</v>
      </c>
      <c r="BO1584">
        <v>16</v>
      </c>
      <c r="BP1584">
        <v>50</v>
      </c>
      <c r="BR1584" s="1"/>
      <c r="BV1584" s="1"/>
      <c r="BZ1584" s="1"/>
      <c r="CD1584" s="1"/>
      <c r="CH1584" s="1"/>
      <c r="CL1584" s="1"/>
      <c r="CP1584" s="1"/>
      <c r="CT1584" s="1"/>
      <c r="CX1584" s="1"/>
      <c r="DB1584" s="1"/>
      <c r="DF1584" s="1"/>
      <c r="DJ1584" s="1"/>
      <c r="DN1584" s="1"/>
      <c r="DR1584" s="1"/>
      <c r="DV1584" s="1"/>
      <c r="DZ1584" s="1"/>
      <c r="ED1584" s="1"/>
      <c r="EH1584" s="1"/>
      <c r="EL1584" s="1"/>
      <c r="EP1584" s="1"/>
      <c r="ET1584" s="1"/>
      <c r="EX1584" s="1"/>
      <c r="FB1584" s="1"/>
      <c r="FF1584" s="1"/>
      <c r="FJ1584" s="1"/>
      <c r="FN1584" s="1"/>
      <c r="FR1584" s="1"/>
      <c r="FV1584" s="1"/>
      <c r="FZ1584" s="1"/>
      <c r="GD1584" s="1"/>
      <c r="GH1584" s="1"/>
      <c r="GL1584" s="1"/>
      <c r="GP1584" s="1"/>
      <c r="GT1584" s="1"/>
      <c r="GX1584" s="1"/>
      <c r="HB1584" s="1"/>
      <c r="HF1584" s="1"/>
      <c r="HJ1584" s="1"/>
      <c r="HN1584" s="1"/>
      <c r="HR1584" s="1"/>
      <c r="HV1584" s="1"/>
      <c r="HZ1584" s="1"/>
      <c r="ID1584" s="1"/>
      <c r="IH1584" s="1"/>
      <c r="IL1584" s="1"/>
      <c r="IP1584" s="1"/>
      <c r="IT1584" s="1"/>
      <c r="IX1584" s="1"/>
      <c r="JB1584" s="1"/>
      <c r="JF1584" s="1"/>
      <c r="JJ1584" s="1"/>
      <c r="JN1584" s="1"/>
      <c r="JR1584" s="1"/>
      <c r="JV1584" s="1"/>
      <c r="JZ1584" s="1"/>
      <c r="KD1584" s="1"/>
      <c r="KH1584" s="1"/>
      <c r="KL1584" s="1"/>
      <c r="KP1584" s="1"/>
      <c r="KT1584" s="1"/>
      <c r="KX1584" s="1"/>
      <c r="LB1584" s="1"/>
      <c r="LF1584" s="1"/>
      <c r="LJ1584" s="1"/>
      <c r="LN1584" s="1"/>
      <c r="LR1584" s="1"/>
    </row>
    <row r="1585" spans="6:330">
      <c r="F1585" s="1">
        <v>42281.5</v>
      </c>
      <c r="G1585">
        <v>258</v>
      </c>
      <c r="H1585">
        <v>250</v>
      </c>
      <c r="J1585" s="1">
        <v>42281.5</v>
      </c>
      <c r="K1585">
        <v>76</v>
      </c>
      <c r="L1585">
        <v>150</v>
      </c>
      <c r="N1585" s="1">
        <v>42281.5</v>
      </c>
      <c r="O1585">
        <v>41</v>
      </c>
      <c r="P1585">
        <v>75</v>
      </c>
      <c r="R1585" s="1">
        <v>42281.5</v>
      </c>
      <c r="S1585">
        <v>33</v>
      </c>
      <c r="T1585">
        <v>100</v>
      </c>
      <c r="V1585" s="1">
        <v>42281.5</v>
      </c>
      <c r="W1585">
        <v>30</v>
      </c>
      <c r="X1585">
        <v>75</v>
      </c>
      <c r="Z1585" s="1">
        <v>42281.5</v>
      </c>
      <c r="AA1585">
        <v>18</v>
      </c>
      <c r="AB1585">
        <v>50</v>
      </c>
      <c r="AD1585" s="1">
        <v>42281.5</v>
      </c>
      <c r="AE1585">
        <v>76</v>
      </c>
      <c r="AF1585">
        <v>250</v>
      </c>
      <c r="AH1585" s="1">
        <v>42281.5</v>
      </c>
      <c r="AI1585">
        <v>46</v>
      </c>
      <c r="AJ1585">
        <v>100</v>
      </c>
      <c r="AL1585" s="1">
        <v>42281.5</v>
      </c>
      <c r="AM1585">
        <v>9</v>
      </c>
      <c r="AN1585">
        <v>50</v>
      </c>
      <c r="AP1585" s="1">
        <v>42281.5</v>
      </c>
      <c r="AQ1585">
        <v>159</v>
      </c>
      <c r="AR1585">
        <v>150</v>
      </c>
      <c r="AT1585" s="1">
        <v>42281.5</v>
      </c>
      <c r="AU1585">
        <v>34</v>
      </c>
      <c r="AV1585">
        <v>100</v>
      </c>
      <c r="AX1585" s="1">
        <v>42281.5</v>
      </c>
      <c r="AY1585">
        <v>11</v>
      </c>
      <c r="AZ1585">
        <v>50</v>
      </c>
      <c r="BB1585" s="1">
        <v>42281.5</v>
      </c>
      <c r="BC1585">
        <v>22</v>
      </c>
      <c r="BD1585">
        <v>125</v>
      </c>
      <c r="BF1585" s="1">
        <v>42281.5</v>
      </c>
      <c r="BG1585">
        <v>12</v>
      </c>
      <c r="BH1585">
        <v>75</v>
      </c>
      <c r="BJ1585" s="1">
        <v>42281.5</v>
      </c>
      <c r="BK1585">
        <v>9</v>
      </c>
      <c r="BL1585">
        <v>50</v>
      </c>
      <c r="BN1585" s="1">
        <v>42281.5</v>
      </c>
      <c r="BO1585">
        <v>18</v>
      </c>
      <c r="BP1585">
        <v>50</v>
      </c>
      <c r="BR1585" s="1"/>
      <c r="BV1585" s="1"/>
      <c r="BZ1585" s="1"/>
      <c r="CD1585" s="1"/>
      <c r="CH1585" s="1"/>
      <c r="CL1585" s="1"/>
      <c r="CP1585" s="1"/>
      <c r="CT1585" s="1"/>
      <c r="CX1585" s="1"/>
      <c r="DB1585" s="1"/>
      <c r="DF1585" s="1"/>
      <c r="DJ1585" s="1"/>
      <c r="DN1585" s="1"/>
      <c r="DR1585" s="1"/>
      <c r="DV1585" s="1"/>
      <c r="DZ1585" s="1"/>
      <c r="ED1585" s="1"/>
      <c r="EH1585" s="1"/>
      <c r="EL1585" s="1"/>
      <c r="EP1585" s="1"/>
      <c r="ET1585" s="1"/>
      <c r="EX1585" s="1"/>
      <c r="FB1585" s="1"/>
      <c r="FF1585" s="1"/>
      <c r="FJ1585" s="1"/>
      <c r="FN1585" s="1"/>
      <c r="FR1585" s="1"/>
      <c r="FV1585" s="1"/>
      <c r="FZ1585" s="1"/>
      <c r="GD1585" s="1"/>
      <c r="GH1585" s="1"/>
      <c r="GL1585" s="1"/>
      <c r="GP1585" s="1"/>
      <c r="GT1585" s="1"/>
      <c r="GX1585" s="1"/>
      <c r="HB1585" s="1"/>
      <c r="HF1585" s="1"/>
      <c r="HJ1585" s="1"/>
      <c r="HN1585" s="1"/>
      <c r="HR1585" s="1"/>
      <c r="HV1585" s="1"/>
      <c r="HZ1585" s="1"/>
      <c r="ID1585" s="1"/>
      <c r="IH1585" s="1"/>
      <c r="IL1585" s="1"/>
      <c r="IP1585" s="1"/>
      <c r="IT1585" s="1"/>
      <c r="IX1585" s="1"/>
      <c r="JB1585" s="1"/>
      <c r="JF1585" s="1"/>
      <c r="JJ1585" s="1"/>
      <c r="JN1585" s="1"/>
      <c r="JR1585" s="1"/>
      <c r="JV1585" s="1"/>
      <c r="JZ1585" s="1"/>
      <c r="KD1585" s="1"/>
      <c r="KH1585" s="1"/>
      <c r="KL1585" s="1"/>
      <c r="KP1585" s="1"/>
      <c r="KT1585" s="1"/>
      <c r="KX1585" s="1"/>
      <c r="LB1585" s="1"/>
      <c r="LF1585" s="1"/>
      <c r="LJ1585" s="1"/>
      <c r="LN1585" s="1"/>
      <c r="LR1585" s="1"/>
    </row>
    <row r="1586" spans="6:330">
      <c r="F1586" s="1">
        <v>42281.541666666664</v>
      </c>
      <c r="G1586">
        <v>269</v>
      </c>
      <c r="H1586">
        <v>250</v>
      </c>
      <c r="J1586" s="1">
        <v>42281.541666666664</v>
      </c>
      <c r="K1586">
        <v>82</v>
      </c>
      <c r="L1586">
        <v>150</v>
      </c>
      <c r="N1586" s="1">
        <v>42281.541666666664</v>
      </c>
      <c r="O1586">
        <v>44</v>
      </c>
      <c r="P1586">
        <v>75</v>
      </c>
      <c r="R1586" s="1">
        <v>42281.541666666664</v>
      </c>
      <c r="S1586">
        <v>36</v>
      </c>
      <c r="T1586">
        <v>100</v>
      </c>
      <c r="V1586" s="1">
        <v>42281.541666666664</v>
      </c>
      <c r="W1586">
        <v>44</v>
      </c>
      <c r="X1586">
        <v>75</v>
      </c>
      <c r="Z1586" s="1">
        <v>42281.541666666664</v>
      </c>
      <c r="AA1586">
        <v>21</v>
      </c>
      <c r="AB1586">
        <v>50</v>
      </c>
      <c r="AD1586" s="1">
        <v>42281.541666666664</v>
      </c>
      <c r="AE1586">
        <v>80</v>
      </c>
      <c r="AF1586">
        <v>250</v>
      </c>
      <c r="AH1586" s="1">
        <v>42281.541666666664</v>
      </c>
      <c r="AI1586">
        <v>49</v>
      </c>
      <c r="AJ1586">
        <v>100</v>
      </c>
      <c r="AL1586" s="1">
        <v>42281.541666666664</v>
      </c>
      <c r="AM1586">
        <v>12</v>
      </c>
      <c r="AN1586">
        <v>50</v>
      </c>
      <c r="AP1586" s="1">
        <v>42281.541666666664</v>
      </c>
      <c r="AQ1586">
        <v>186</v>
      </c>
      <c r="AR1586">
        <v>150</v>
      </c>
      <c r="AT1586" s="1">
        <v>42281.541666666664</v>
      </c>
      <c r="AU1586">
        <v>39</v>
      </c>
      <c r="AV1586">
        <v>100</v>
      </c>
      <c r="AX1586" s="1">
        <v>42281.541666666664</v>
      </c>
      <c r="AY1586">
        <v>14</v>
      </c>
      <c r="AZ1586">
        <v>50</v>
      </c>
      <c r="BB1586" s="1">
        <v>42281.541666666664</v>
      </c>
      <c r="BC1586">
        <v>21</v>
      </c>
      <c r="BD1586">
        <v>125</v>
      </c>
      <c r="BF1586" s="1">
        <v>42281.541666666664</v>
      </c>
      <c r="BG1586">
        <v>16</v>
      </c>
      <c r="BH1586">
        <v>75</v>
      </c>
      <c r="BJ1586" s="1">
        <v>42281.541666666664</v>
      </c>
      <c r="BK1586">
        <v>11</v>
      </c>
      <c r="BL1586">
        <v>50</v>
      </c>
      <c r="BN1586" s="1">
        <v>42281.541666666664</v>
      </c>
      <c r="BO1586">
        <v>21</v>
      </c>
      <c r="BP1586">
        <v>50</v>
      </c>
      <c r="BR1586" s="1"/>
      <c r="BV1586" s="1"/>
      <c r="BZ1586" s="1"/>
      <c r="CD1586" s="1"/>
      <c r="CH1586" s="1"/>
      <c r="CL1586" s="1"/>
      <c r="CP1586" s="1"/>
      <c r="CT1586" s="1"/>
      <c r="CX1586" s="1"/>
      <c r="DB1586" s="1"/>
      <c r="DF1586" s="1"/>
      <c r="DJ1586" s="1"/>
      <c r="DN1586" s="1"/>
      <c r="DR1586" s="1"/>
      <c r="DV1586" s="1"/>
      <c r="DZ1586" s="1"/>
      <c r="ED1586" s="1"/>
      <c r="EH1586" s="1"/>
      <c r="EL1586" s="1"/>
      <c r="EP1586" s="1"/>
      <c r="ET1586" s="1"/>
      <c r="EX1586" s="1"/>
      <c r="FB1586" s="1"/>
      <c r="FF1586" s="1"/>
      <c r="FJ1586" s="1"/>
      <c r="FN1586" s="1"/>
      <c r="FR1586" s="1"/>
      <c r="FV1586" s="1"/>
      <c r="FZ1586" s="1"/>
      <c r="GD1586" s="1"/>
      <c r="GH1586" s="1"/>
      <c r="GL1586" s="1"/>
      <c r="GP1586" s="1"/>
      <c r="GT1586" s="1"/>
      <c r="GX1586" s="1"/>
      <c r="HB1586" s="1"/>
      <c r="HF1586" s="1"/>
      <c r="HJ1586" s="1"/>
      <c r="HN1586" s="1"/>
      <c r="HR1586" s="1"/>
      <c r="HV1586" s="1"/>
      <c r="HZ1586" s="1"/>
      <c r="ID1586" s="1"/>
      <c r="IH1586" s="1"/>
      <c r="IL1586" s="1"/>
      <c r="IP1586" s="1"/>
      <c r="IT1586" s="1"/>
      <c r="IX1586" s="1"/>
      <c r="JB1586" s="1"/>
      <c r="JF1586" s="1"/>
      <c r="JJ1586" s="1"/>
      <c r="JN1586" s="1"/>
      <c r="JR1586" s="1"/>
      <c r="JV1586" s="1"/>
      <c r="JZ1586" s="1"/>
      <c r="KD1586" s="1"/>
      <c r="KH1586" s="1"/>
      <c r="KL1586" s="1"/>
      <c r="KP1586" s="1"/>
      <c r="KT1586" s="1"/>
      <c r="KX1586" s="1"/>
      <c r="LB1586" s="1"/>
      <c r="LF1586" s="1"/>
      <c r="LJ1586" s="1"/>
      <c r="LN1586" s="1"/>
      <c r="LR1586" s="1"/>
    </row>
    <row r="1587" spans="6:330">
      <c r="F1587" s="1">
        <v>42281.583333333336</v>
      </c>
      <c r="G1587">
        <v>268</v>
      </c>
      <c r="H1587">
        <v>250</v>
      </c>
      <c r="J1587" s="1">
        <v>42281.583333333336</v>
      </c>
      <c r="K1587">
        <v>78</v>
      </c>
      <c r="L1587">
        <v>150</v>
      </c>
      <c r="N1587" s="1">
        <v>42281.583333333336</v>
      </c>
      <c r="O1587">
        <v>56</v>
      </c>
      <c r="P1587">
        <v>75</v>
      </c>
      <c r="R1587" s="1">
        <v>42281.583333333336</v>
      </c>
      <c r="S1587">
        <v>45</v>
      </c>
      <c r="T1587">
        <v>100</v>
      </c>
      <c r="V1587" s="1">
        <v>42281.583333333336</v>
      </c>
      <c r="W1587">
        <v>48</v>
      </c>
      <c r="X1587">
        <v>75</v>
      </c>
      <c r="Z1587" s="1">
        <v>42281.583333333336</v>
      </c>
      <c r="AA1587">
        <v>22</v>
      </c>
      <c r="AB1587">
        <v>50</v>
      </c>
      <c r="AD1587" s="1">
        <v>42281.583333333336</v>
      </c>
      <c r="AE1587">
        <v>95</v>
      </c>
      <c r="AF1587">
        <v>250</v>
      </c>
      <c r="AH1587" s="1">
        <v>42281.583333333336</v>
      </c>
      <c r="AI1587">
        <v>48</v>
      </c>
      <c r="AJ1587">
        <v>100</v>
      </c>
      <c r="AL1587" s="1">
        <v>42281.583333333336</v>
      </c>
      <c r="AM1587">
        <v>16</v>
      </c>
      <c r="AN1587">
        <v>50</v>
      </c>
      <c r="AP1587" s="1">
        <v>42281.583333333336</v>
      </c>
      <c r="AQ1587">
        <v>198</v>
      </c>
      <c r="AR1587">
        <v>150</v>
      </c>
      <c r="AT1587" s="1">
        <v>42281.583333333336</v>
      </c>
      <c r="AU1587">
        <v>41</v>
      </c>
      <c r="AV1587">
        <v>100</v>
      </c>
      <c r="AX1587" s="1">
        <v>42281.583333333336</v>
      </c>
      <c r="AY1587">
        <v>17</v>
      </c>
      <c r="AZ1587">
        <v>50</v>
      </c>
      <c r="BB1587" s="1">
        <v>42281.583333333336</v>
      </c>
      <c r="BC1587">
        <v>31</v>
      </c>
      <c r="BD1587">
        <v>125</v>
      </c>
      <c r="BF1587" s="1">
        <v>42281.583333333336</v>
      </c>
      <c r="BG1587">
        <v>10</v>
      </c>
      <c r="BH1587">
        <v>75</v>
      </c>
      <c r="BJ1587" s="1">
        <v>42281.583333333336</v>
      </c>
      <c r="BK1587">
        <v>10</v>
      </c>
      <c r="BL1587">
        <v>50</v>
      </c>
      <c r="BN1587" s="1">
        <v>42281.583333333336</v>
      </c>
      <c r="BO1587">
        <v>22</v>
      </c>
      <c r="BP1587">
        <v>50</v>
      </c>
      <c r="BR1587" s="1"/>
      <c r="BV1587" s="1"/>
      <c r="BZ1587" s="1"/>
      <c r="CD1587" s="1"/>
      <c r="CH1587" s="1"/>
      <c r="CL1587" s="1"/>
      <c r="CP1587" s="1"/>
      <c r="CT1587" s="1"/>
      <c r="CX1587" s="1"/>
      <c r="DB1587" s="1"/>
      <c r="DF1587" s="1"/>
      <c r="DJ1587" s="1"/>
      <c r="DN1587" s="1"/>
      <c r="DR1587" s="1"/>
      <c r="DV1587" s="1"/>
      <c r="DZ1587" s="1"/>
      <c r="ED1587" s="1"/>
      <c r="EH1587" s="1"/>
      <c r="EL1587" s="1"/>
      <c r="EP1587" s="1"/>
      <c r="ET1587" s="1"/>
      <c r="EX1587" s="1"/>
      <c r="FB1587" s="1"/>
      <c r="FF1587" s="1"/>
      <c r="FJ1587" s="1"/>
      <c r="FN1587" s="1"/>
      <c r="FR1587" s="1"/>
      <c r="FV1587" s="1"/>
      <c r="FZ1587" s="1"/>
      <c r="GD1587" s="1"/>
      <c r="GH1587" s="1"/>
      <c r="GL1587" s="1"/>
      <c r="GP1587" s="1"/>
      <c r="GT1587" s="1"/>
      <c r="GX1587" s="1"/>
      <c r="HB1587" s="1"/>
      <c r="HF1587" s="1"/>
      <c r="HJ1587" s="1"/>
      <c r="HN1587" s="1"/>
      <c r="HR1587" s="1"/>
      <c r="HV1587" s="1"/>
      <c r="HZ1587" s="1"/>
      <c r="ID1587" s="1"/>
      <c r="IH1587" s="1"/>
      <c r="IL1587" s="1"/>
      <c r="IP1587" s="1"/>
      <c r="IT1587" s="1"/>
      <c r="IX1587" s="1"/>
      <c r="JB1587" s="1"/>
      <c r="JF1587" s="1"/>
      <c r="JJ1587" s="1"/>
      <c r="JN1587" s="1"/>
      <c r="JR1587" s="1"/>
      <c r="JV1587" s="1"/>
      <c r="JZ1587" s="1"/>
      <c r="KD1587" s="1"/>
      <c r="KH1587" s="1"/>
      <c r="KL1587" s="1"/>
      <c r="KP1587" s="1"/>
      <c r="KT1587" s="1"/>
      <c r="KX1587" s="1"/>
      <c r="LB1587" s="1"/>
      <c r="LF1587" s="1"/>
      <c r="LJ1587" s="1"/>
      <c r="LN1587" s="1"/>
      <c r="LR1587" s="1"/>
    </row>
    <row r="1588" spans="6:330">
      <c r="F1588" s="1">
        <v>42281.625</v>
      </c>
      <c r="G1588">
        <v>270</v>
      </c>
      <c r="H1588">
        <v>250</v>
      </c>
      <c r="J1588" s="1">
        <v>42281.625</v>
      </c>
      <c r="K1588">
        <v>73</v>
      </c>
      <c r="L1588">
        <v>150</v>
      </c>
      <c r="N1588" s="1">
        <v>42281.625</v>
      </c>
      <c r="O1588">
        <v>51</v>
      </c>
      <c r="P1588">
        <v>75</v>
      </c>
      <c r="R1588" s="1">
        <v>42281.625</v>
      </c>
      <c r="S1588">
        <v>40</v>
      </c>
      <c r="T1588">
        <v>100</v>
      </c>
      <c r="V1588" s="1">
        <v>42281.625</v>
      </c>
      <c r="W1588">
        <v>60</v>
      </c>
      <c r="X1588">
        <v>75</v>
      </c>
      <c r="Z1588" s="1">
        <v>42281.625</v>
      </c>
      <c r="AA1588">
        <v>20</v>
      </c>
      <c r="AB1588">
        <v>50</v>
      </c>
      <c r="AD1588" s="1">
        <v>42281.625</v>
      </c>
      <c r="AE1588">
        <v>88</v>
      </c>
      <c r="AF1588">
        <v>250</v>
      </c>
      <c r="AH1588" s="1">
        <v>42281.625</v>
      </c>
      <c r="AI1588">
        <v>46</v>
      </c>
      <c r="AJ1588">
        <v>100</v>
      </c>
      <c r="AL1588" s="1">
        <v>42281.625</v>
      </c>
      <c r="AM1588">
        <v>16</v>
      </c>
      <c r="AN1588">
        <v>50</v>
      </c>
      <c r="AP1588" s="1">
        <v>42281.625</v>
      </c>
      <c r="AQ1588">
        <v>187</v>
      </c>
      <c r="AR1588">
        <v>150</v>
      </c>
      <c r="AT1588" s="1">
        <v>42281.625</v>
      </c>
      <c r="AU1588">
        <v>47</v>
      </c>
      <c r="AV1588">
        <v>100</v>
      </c>
      <c r="AX1588" s="1">
        <v>42281.625</v>
      </c>
      <c r="AY1588">
        <v>19</v>
      </c>
      <c r="AZ1588">
        <v>50</v>
      </c>
      <c r="BB1588" s="1">
        <v>42281.625</v>
      </c>
      <c r="BC1588">
        <v>34</v>
      </c>
      <c r="BD1588">
        <v>125</v>
      </c>
      <c r="BF1588" s="1">
        <v>42281.625</v>
      </c>
      <c r="BG1588">
        <v>11</v>
      </c>
      <c r="BH1588">
        <v>75</v>
      </c>
      <c r="BJ1588" s="1">
        <v>42281.625</v>
      </c>
      <c r="BK1588">
        <v>8</v>
      </c>
      <c r="BL1588">
        <v>50</v>
      </c>
      <c r="BN1588" s="1">
        <v>42281.625</v>
      </c>
      <c r="BO1588">
        <v>20</v>
      </c>
      <c r="BP1588">
        <v>50</v>
      </c>
      <c r="BR1588" s="1"/>
      <c r="BV1588" s="1"/>
      <c r="BZ1588" s="1"/>
      <c r="CD1588" s="1"/>
      <c r="CH1588" s="1"/>
      <c r="CL1588" s="1"/>
      <c r="CP1588" s="1"/>
      <c r="CT1588" s="1"/>
      <c r="CX1588" s="1"/>
      <c r="DB1588" s="1"/>
      <c r="DF1588" s="1"/>
      <c r="DJ1588" s="1"/>
      <c r="DN1588" s="1"/>
      <c r="DR1588" s="1"/>
      <c r="DV1588" s="1"/>
      <c r="DZ1588" s="1"/>
      <c r="ED1588" s="1"/>
      <c r="EH1588" s="1"/>
      <c r="EL1588" s="1"/>
      <c r="EP1588" s="1"/>
      <c r="ET1588" s="1"/>
      <c r="EX1588" s="1"/>
      <c r="FB1588" s="1"/>
      <c r="FF1588" s="1"/>
      <c r="FJ1588" s="1"/>
      <c r="FN1588" s="1"/>
      <c r="FR1588" s="1"/>
      <c r="FV1588" s="1"/>
      <c r="FZ1588" s="1"/>
      <c r="GD1588" s="1"/>
      <c r="GH1588" s="1"/>
      <c r="GL1588" s="1"/>
      <c r="GP1588" s="1"/>
      <c r="GT1588" s="1"/>
      <c r="GX1588" s="1"/>
      <c r="HB1588" s="1"/>
      <c r="HF1588" s="1"/>
      <c r="HJ1588" s="1"/>
      <c r="HN1588" s="1"/>
      <c r="HR1588" s="1"/>
      <c r="HV1588" s="1"/>
      <c r="HZ1588" s="1"/>
      <c r="ID1588" s="1"/>
      <c r="IH1588" s="1"/>
      <c r="IL1588" s="1"/>
      <c r="IP1588" s="1"/>
      <c r="IT1588" s="1"/>
      <c r="IX1588" s="1"/>
      <c r="JB1588" s="1"/>
      <c r="JF1588" s="1"/>
      <c r="JJ1588" s="1"/>
      <c r="JN1588" s="1"/>
      <c r="JR1588" s="1"/>
      <c r="JV1588" s="1"/>
      <c r="JZ1588" s="1"/>
      <c r="KD1588" s="1"/>
      <c r="KH1588" s="1"/>
      <c r="KL1588" s="1"/>
      <c r="KP1588" s="1"/>
      <c r="KT1588" s="1"/>
      <c r="KX1588" s="1"/>
      <c r="LB1588" s="1"/>
      <c r="LF1588" s="1"/>
      <c r="LJ1588" s="1"/>
      <c r="LN1588" s="1"/>
      <c r="LR1588" s="1"/>
    </row>
    <row r="1589" spans="6:330">
      <c r="F1589" s="1">
        <v>42281.666666666664</v>
      </c>
      <c r="G1589">
        <v>236</v>
      </c>
      <c r="H1589">
        <v>250</v>
      </c>
      <c r="J1589" s="1">
        <v>42281.666666666664</v>
      </c>
      <c r="K1589">
        <v>76</v>
      </c>
      <c r="L1589">
        <v>150</v>
      </c>
      <c r="N1589" s="1">
        <v>42281.666666666664</v>
      </c>
      <c r="O1589">
        <v>42</v>
      </c>
      <c r="P1589">
        <v>75</v>
      </c>
      <c r="R1589" s="1">
        <v>42281.666666666664</v>
      </c>
      <c r="S1589">
        <v>36</v>
      </c>
      <c r="T1589">
        <v>100</v>
      </c>
      <c r="V1589" s="1">
        <v>42281.666666666664</v>
      </c>
      <c r="W1589">
        <v>64</v>
      </c>
      <c r="X1589">
        <v>75</v>
      </c>
      <c r="Z1589" s="1">
        <v>42281.666666666664</v>
      </c>
      <c r="AA1589">
        <v>20</v>
      </c>
      <c r="AB1589">
        <v>50</v>
      </c>
      <c r="AD1589" s="1">
        <v>42281.666666666664</v>
      </c>
      <c r="AE1589">
        <v>93</v>
      </c>
      <c r="AF1589">
        <v>250</v>
      </c>
      <c r="AH1589" s="1">
        <v>42281.666666666664</v>
      </c>
      <c r="AI1589">
        <v>56</v>
      </c>
      <c r="AJ1589">
        <v>100</v>
      </c>
      <c r="AL1589" s="1">
        <v>42281.666666666664</v>
      </c>
      <c r="AM1589">
        <v>10</v>
      </c>
      <c r="AN1589">
        <v>50</v>
      </c>
      <c r="AP1589" s="1">
        <v>42281.666666666664</v>
      </c>
      <c r="AQ1589">
        <v>154</v>
      </c>
      <c r="AR1589">
        <v>150</v>
      </c>
      <c r="AT1589" s="1">
        <v>42281.666666666664</v>
      </c>
      <c r="AU1589">
        <v>47</v>
      </c>
      <c r="AV1589">
        <v>100</v>
      </c>
      <c r="AX1589" s="1">
        <v>42281.666666666664</v>
      </c>
      <c r="AY1589">
        <v>17</v>
      </c>
      <c r="AZ1589">
        <v>50</v>
      </c>
      <c r="BB1589" s="1">
        <v>42281.666666666664</v>
      </c>
      <c r="BC1589">
        <v>26</v>
      </c>
      <c r="BD1589">
        <v>125</v>
      </c>
      <c r="BF1589" s="1">
        <v>42281.666666666664</v>
      </c>
      <c r="BG1589">
        <v>8</v>
      </c>
      <c r="BH1589">
        <v>75</v>
      </c>
      <c r="BJ1589" s="1">
        <v>42281.666666666664</v>
      </c>
      <c r="BK1589">
        <v>10</v>
      </c>
      <c r="BL1589">
        <v>50</v>
      </c>
      <c r="BN1589" s="1">
        <v>42281.666666666664</v>
      </c>
      <c r="BO1589">
        <v>20</v>
      </c>
      <c r="BP1589">
        <v>50</v>
      </c>
      <c r="BR1589" s="1"/>
      <c r="BV1589" s="1"/>
      <c r="BZ1589" s="1"/>
      <c r="CD1589" s="1"/>
      <c r="CH1589" s="1"/>
      <c r="CL1589" s="1"/>
      <c r="CP1589" s="1"/>
      <c r="CT1589" s="1"/>
      <c r="CX1589" s="1"/>
      <c r="DB1589" s="1"/>
      <c r="DF1589" s="1"/>
      <c r="DJ1589" s="1"/>
      <c r="DN1589" s="1"/>
      <c r="DR1589" s="1"/>
      <c r="DV1589" s="1"/>
      <c r="DZ1589" s="1"/>
      <c r="ED1589" s="1"/>
      <c r="EH1589" s="1"/>
      <c r="EL1589" s="1"/>
      <c r="EP1589" s="1"/>
      <c r="ET1589" s="1"/>
      <c r="EX1589" s="1"/>
      <c r="FB1589" s="1"/>
      <c r="FF1589" s="1"/>
      <c r="FJ1589" s="1"/>
      <c r="FN1589" s="1"/>
      <c r="FR1589" s="1"/>
      <c r="FV1589" s="1"/>
      <c r="FZ1589" s="1"/>
      <c r="GD1589" s="1"/>
      <c r="GH1589" s="1"/>
      <c r="GL1589" s="1"/>
      <c r="GP1589" s="1"/>
      <c r="GT1589" s="1"/>
      <c r="GX1589" s="1"/>
      <c r="HB1589" s="1"/>
      <c r="HF1589" s="1"/>
      <c r="HJ1589" s="1"/>
      <c r="HN1589" s="1"/>
      <c r="HR1589" s="1"/>
      <c r="HV1589" s="1"/>
      <c r="HZ1589" s="1"/>
      <c r="ID1589" s="1"/>
      <c r="IH1589" s="1"/>
      <c r="IL1589" s="1"/>
      <c r="IP1589" s="1"/>
      <c r="IT1589" s="1"/>
      <c r="IX1589" s="1"/>
      <c r="JB1589" s="1"/>
      <c r="JF1589" s="1"/>
      <c r="JJ1589" s="1"/>
      <c r="JN1589" s="1"/>
      <c r="JR1589" s="1"/>
      <c r="JV1589" s="1"/>
      <c r="JZ1589" s="1"/>
      <c r="KD1589" s="1"/>
      <c r="KH1589" s="1"/>
      <c r="KL1589" s="1"/>
      <c r="KP1589" s="1"/>
      <c r="KT1589" s="1"/>
      <c r="KX1589" s="1"/>
      <c r="LB1589" s="1"/>
      <c r="LF1589" s="1"/>
      <c r="LJ1589" s="1"/>
      <c r="LN1589" s="1"/>
      <c r="LR1589" s="1"/>
    </row>
    <row r="1590" spans="6:330">
      <c r="F1590" s="1">
        <v>42281.708333333336</v>
      </c>
      <c r="G1590">
        <v>142</v>
      </c>
      <c r="H1590">
        <v>250</v>
      </c>
      <c r="J1590" s="1">
        <v>42281.708333333336</v>
      </c>
      <c r="K1590">
        <v>82</v>
      </c>
      <c r="L1590">
        <v>150</v>
      </c>
      <c r="N1590" s="1">
        <v>42281.708333333336</v>
      </c>
      <c r="O1590">
        <v>29</v>
      </c>
      <c r="P1590">
        <v>75</v>
      </c>
      <c r="R1590" s="1">
        <v>42281.708333333336</v>
      </c>
      <c r="S1590">
        <v>36</v>
      </c>
      <c r="T1590">
        <v>100</v>
      </c>
      <c r="V1590" s="1">
        <v>42281.708333333336</v>
      </c>
      <c r="W1590">
        <v>67</v>
      </c>
      <c r="X1590">
        <v>75</v>
      </c>
      <c r="Z1590" s="1">
        <v>42281.708333333336</v>
      </c>
      <c r="AA1590">
        <v>22</v>
      </c>
      <c r="AB1590">
        <v>50</v>
      </c>
      <c r="AD1590" s="1">
        <v>42281.708333333336</v>
      </c>
      <c r="AE1590">
        <v>98</v>
      </c>
      <c r="AF1590">
        <v>250</v>
      </c>
      <c r="AH1590" s="1">
        <v>42281.708333333336</v>
      </c>
      <c r="AI1590">
        <v>52</v>
      </c>
      <c r="AJ1590">
        <v>100</v>
      </c>
      <c r="AL1590" s="1">
        <v>42281.708333333336</v>
      </c>
      <c r="AM1590">
        <v>7</v>
      </c>
      <c r="AN1590">
        <v>50</v>
      </c>
      <c r="AP1590" s="1">
        <v>42281.708333333336</v>
      </c>
      <c r="AQ1590">
        <v>137</v>
      </c>
      <c r="AR1590">
        <v>150</v>
      </c>
      <c r="AT1590" s="1">
        <v>42281.708333333336</v>
      </c>
      <c r="AU1590">
        <v>42</v>
      </c>
      <c r="AV1590">
        <v>100</v>
      </c>
      <c r="AX1590" s="1">
        <v>42281.708333333336</v>
      </c>
      <c r="AY1590">
        <v>15</v>
      </c>
      <c r="AZ1590">
        <v>50</v>
      </c>
      <c r="BB1590" s="1">
        <v>42281.708333333336</v>
      </c>
      <c r="BC1590">
        <v>25</v>
      </c>
      <c r="BD1590">
        <v>125</v>
      </c>
      <c r="BF1590" s="1">
        <v>42281.708333333336</v>
      </c>
      <c r="BG1590">
        <v>9</v>
      </c>
      <c r="BH1590">
        <v>75</v>
      </c>
      <c r="BJ1590" s="1">
        <v>42281.708333333336</v>
      </c>
      <c r="BK1590">
        <v>14</v>
      </c>
      <c r="BL1590">
        <v>50</v>
      </c>
      <c r="BN1590" s="1">
        <v>42281.708333333336</v>
      </c>
      <c r="BO1590">
        <v>22</v>
      </c>
      <c r="BP1590">
        <v>50</v>
      </c>
      <c r="BR1590" s="1"/>
      <c r="BV1590" s="1"/>
      <c r="BZ1590" s="1"/>
      <c r="CD1590" s="1"/>
      <c r="CH1590" s="1"/>
      <c r="CL1590" s="1"/>
      <c r="CP1590" s="1"/>
      <c r="CT1590" s="1"/>
      <c r="CX1590" s="1"/>
      <c r="DB1590" s="1"/>
      <c r="DF1590" s="1"/>
      <c r="DJ1590" s="1"/>
      <c r="DN1590" s="1"/>
      <c r="DR1590" s="1"/>
      <c r="DV1590" s="1"/>
      <c r="DZ1590" s="1"/>
      <c r="ED1590" s="1"/>
      <c r="EH1590" s="1"/>
      <c r="EL1590" s="1"/>
      <c r="EP1590" s="1"/>
      <c r="ET1590" s="1"/>
      <c r="EX1590" s="1"/>
      <c r="FB1590" s="1"/>
      <c r="FF1590" s="1"/>
      <c r="FJ1590" s="1"/>
      <c r="FN1590" s="1"/>
      <c r="FR1590" s="1"/>
      <c r="FV1590" s="1"/>
      <c r="FZ1590" s="1"/>
      <c r="GD1590" s="1"/>
      <c r="GH1590" s="1"/>
      <c r="GL1590" s="1"/>
      <c r="GP1590" s="1"/>
      <c r="GT1590" s="1"/>
      <c r="GX1590" s="1"/>
      <c r="HB1590" s="1"/>
      <c r="HF1590" s="1"/>
      <c r="HJ1590" s="1"/>
      <c r="HN1590" s="1"/>
      <c r="HR1590" s="1"/>
      <c r="HV1590" s="1"/>
      <c r="HZ1590" s="1"/>
      <c r="ID1590" s="1"/>
      <c r="IH1590" s="1"/>
      <c r="IL1590" s="1"/>
      <c r="IP1590" s="1"/>
      <c r="IT1590" s="1"/>
      <c r="IX1590" s="1"/>
      <c r="JB1590" s="1"/>
      <c r="JF1590" s="1"/>
      <c r="JJ1590" s="1"/>
      <c r="JN1590" s="1"/>
      <c r="JR1590" s="1"/>
      <c r="JV1590" s="1"/>
      <c r="JZ1590" s="1"/>
      <c r="KD1590" s="1"/>
      <c r="KH1590" s="1"/>
      <c r="KL1590" s="1"/>
      <c r="KP1590" s="1"/>
      <c r="KT1590" s="1"/>
      <c r="KX1590" s="1"/>
      <c r="LB1590" s="1"/>
      <c r="LF1590" s="1"/>
      <c r="LJ1590" s="1"/>
      <c r="LN1590" s="1"/>
      <c r="LR1590" s="1"/>
    </row>
    <row r="1591" spans="6:330">
      <c r="F1591" s="1">
        <v>42281.75</v>
      </c>
      <c r="G1591">
        <v>61</v>
      </c>
      <c r="H1591">
        <v>250</v>
      </c>
      <c r="J1591" s="1">
        <v>42281.75</v>
      </c>
      <c r="K1591">
        <v>58</v>
      </c>
      <c r="L1591">
        <v>150</v>
      </c>
      <c r="N1591" s="1">
        <v>42281.75</v>
      </c>
      <c r="O1591">
        <v>30</v>
      </c>
      <c r="P1591">
        <v>75</v>
      </c>
      <c r="R1591" s="1">
        <v>42281.75</v>
      </c>
      <c r="S1591">
        <v>34</v>
      </c>
      <c r="T1591">
        <v>100</v>
      </c>
      <c r="V1591" s="1">
        <v>42281.75</v>
      </c>
      <c r="W1591">
        <v>62</v>
      </c>
      <c r="X1591">
        <v>75</v>
      </c>
      <c r="Z1591" s="1">
        <v>42281.75</v>
      </c>
      <c r="AA1591">
        <v>26</v>
      </c>
      <c r="AB1591">
        <v>50</v>
      </c>
      <c r="AD1591" s="1">
        <v>42281.75</v>
      </c>
      <c r="AE1591">
        <v>93</v>
      </c>
      <c r="AF1591">
        <v>250</v>
      </c>
      <c r="AH1591" s="1">
        <v>42281.75</v>
      </c>
      <c r="AI1591">
        <v>25</v>
      </c>
      <c r="AJ1591">
        <v>100</v>
      </c>
      <c r="AL1591" s="1">
        <v>42281.75</v>
      </c>
      <c r="AM1591">
        <v>11</v>
      </c>
      <c r="AN1591">
        <v>50</v>
      </c>
      <c r="AP1591" s="1">
        <v>42281.75</v>
      </c>
      <c r="AQ1591">
        <v>123</v>
      </c>
      <c r="AR1591">
        <v>150</v>
      </c>
      <c r="AT1591" s="1">
        <v>42281.75</v>
      </c>
      <c r="AU1591">
        <v>29</v>
      </c>
      <c r="AV1591">
        <v>100</v>
      </c>
      <c r="AX1591" s="1">
        <v>42281.75</v>
      </c>
      <c r="AY1591">
        <v>14</v>
      </c>
      <c r="AZ1591">
        <v>50</v>
      </c>
      <c r="BB1591" s="1">
        <v>42281.75</v>
      </c>
      <c r="BC1591">
        <v>27</v>
      </c>
      <c r="BD1591">
        <v>125</v>
      </c>
      <c r="BF1591" s="1">
        <v>42281.75</v>
      </c>
      <c r="BG1591">
        <v>9</v>
      </c>
      <c r="BH1591">
        <v>75</v>
      </c>
      <c r="BJ1591" s="1">
        <v>42281.75</v>
      </c>
      <c r="BK1591">
        <v>11</v>
      </c>
      <c r="BL1591">
        <v>50</v>
      </c>
      <c r="BN1591" s="1">
        <v>42281.75</v>
      </c>
      <c r="BO1591">
        <v>26</v>
      </c>
      <c r="BP1591">
        <v>50</v>
      </c>
      <c r="BR1591" s="1"/>
      <c r="BV1591" s="1"/>
      <c r="BZ1591" s="1"/>
      <c r="CD1591" s="1"/>
      <c r="CH1591" s="1"/>
      <c r="CL1591" s="1"/>
      <c r="CP1591" s="1"/>
      <c r="CT1591" s="1"/>
      <c r="CX1591" s="1"/>
      <c r="DB1591" s="1"/>
      <c r="DF1591" s="1"/>
      <c r="DJ1591" s="1"/>
      <c r="DN1591" s="1"/>
      <c r="DR1591" s="1"/>
      <c r="DV1591" s="1"/>
      <c r="DZ1591" s="1"/>
      <c r="ED1591" s="1"/>
      <c r="EH1591" s="1"/>
      <c r="EL1591" s="1"/>
      <c r="EP1591" s="1"/>
      <c r="ET1591" s="1"/>
      <c r="EX1591" s="1"/>
      <c r="FB1591" s="1"/>
      <c r="FF1591" s="1"/>
      <c r="FJ1591" s="1"/>
      <c r="FN1591" s="1"/>
      <c r="FR1591" s="1"/>
      <c r="FV1591" s="1"/>
      <c r="FZ1591" s="1"/>
      <c r="GD1591" s="1"/>
      <c r="GH1591" s="1"/>
      <c r="GL1591" s="1"/>
      <c r="GP1591" s="1"/>
      <c r="GT1591" s="1"/>
      <c r="GX1591" s="1"/>
      <c r="HB1591" s="1"/>
      <c r="HF1591" s="1"/>
      <c r="HJ1591" s="1"/>
      <c r="HN1591" s="1"/>
      <c r="HR1591" s="1"/>
      <c r="HV1591" s="1"/>
      <c r="HZ1591" s="1"/>
      <c r="ID1591" s="1"/>
      <c r="IH1591" s="1"/>
      <c r="IL1591" s="1"/>
      <c r="IP1591" s="1"/>
      <c r="IT1591" s="1"/>
      <c r="IX1591" s="1"/>
      <c r="JB1591" s="1"/>
      <c r="JF1591" s="1"/>
      <c r="JJ1591" s="1"/>
      <c r="JN1591" s="1"/>
      <c r="JR1591" s="1"/>
      <c r="JV1591" s="1"/>
      <c r="JZ1591" s="1"/>
      <c r="KD1591" s="1"/>
      <c r="KH1591" s="1"/>
      <c r="KL1591" s="1"/>
      <c r="KP1591" s="1"/>
      <c r="KT1591" s="1"/>
      <c r="KX1591" s="1"/>
      <c r="LB1591" s="1"/>
      <c r="LF1591" s="1"/>
      <c r="LJ1591" s="1"/>
      <c r="LN1591" s="1"/>
      <c r="LR1591" s="1"/>
    </row>
    <row r="1592" spans="6:330">
      <c r="F1592" s="1">
        <v>42281.791666666664</v>
      </c>
      <c r="G1592">
        <v>47</v>
      </c>
      <c r="H1592">
        <v>250</v>
      </c>
      <c r="J1592" s="1">
        <v>42281.791666666664</v>
      </c>
      <c r="K1592">
        <v>48</v>
      </c>
      <c r="L1592">
        <v>150</v>
      </c>
      <c r="N1592" s="1">
        <v>42281.791666666664</v>
      </c>
      <c r="O1592">
        <v>31</v>
      </c>
      <c r="P1592">
        <v>75</v>
      </c>
      <c r="R1592" s="1">
        <v>42281.791666666664</v>
      </c>
      <c r="S1592">
        <v>32</v>
      </c>
      <c r="T1592">
        <v>100</v>
      </c>
      <c r="V1592" s="1">
        <v>42281.791666666664</v>
      </c>
      <c r="W1592">
        <v>44</v>
      </c>
      <c r="X1592">
        <v>75</v>
      </c>
      <c r="Z1592" s="1">
        <v>42281.791666666664</v>
      </c>
      <c r="AA1592">
        <v>21</v>
      </c>
      <c r="AB1592">
        <v>50</v>
      </c>
      <c r="AD1592" s="1">
        <v>42281.791666666664</v>
      </c>
      <c r="AE1592">
        <v>62</v>
      </c>
      <c r="AF1592">
        <v>250</v>
      </c>
      <c r="AH1592" s="1">
        <v>42281.791666666664</v>
      </c>
      <c r="AI1592">
        <v>12</v>
      </c>
      <c r="AJ1592">
        <v>100</v>
      </c>
      <c r="AL1592" s="1">
        <v>42281.791666666664</v>
      </c>
      <c r="AM1592">
        <v>9</v>
      </c>
      <c r="AN1592">
        <v>50</v>
      </c>
      <c r="AP1592" s="1">
        <v>42281.791666666664</v>
      </c>
      <c r="AQ1592">
        <v>116</v>
      </c>
      <c r="AR1592">
        <v>150</v>
      </c>
      <c r="AT1592" s="1">
        <v>42281.791666666664</v>
      </c>
      <c r="AU1592">
        <v>25</v>
      </c>
      <c r="AV1592">
        <v>100</v>
      </c>
      <c r="AX1592" s="1">
        <v>42281.791666666664</v>
      </c>
      <c r="AY1592">
        <v>20</v>
      </c>
      <c r="AZ1592">
        <v>50</v>
      </c>
      <c r="BB1592" s="1">
        <v>42281.791666666664</v>
      </c>
      <c r="BC1592">
        <v>33</v>
      </c>
      <c r="BD1592">
        <v>125</v>
      </c>
      <c r="BF1592" s="1">
        <v>42281.791666666664</v>
      </c>
      <c r="BG1592">
        <v>10</v>
      </c>
      <c r="BH1592">
        <v>75</v>
      </c>
      <c r="BJ1592" s="1">
        <v>42281.791666666664</v>
      </c>
      <c r="BK1592">
        <v>5</v>
      </c>
      <c r="BL1592">
        <v>50</v>
      </c>
      <c r="BN1592" s="1">
        <v>42281.791666666664</v>
      </c>
      <c r="BO1592">
        <v>21</v>
      </c>
      <c r="BP1592">
        <v>50</v>
      </c>
      <c r="BR1592" s="1"/>
      <c r="BV1592" s="1"/>
      <c r="BZ1592" s="1"/>
      <c r="CD1592" s="1"/>
      <c r="CH1592" s="1"/>
      <c r="CL1592" s="1"/>
      <c r="CP1592" s="1"/>
      <c r="CT1592" s="1"/>
      <c r="CX1592" s="1"/>
      <c r="DB1592" s="1"/>
      <c r="DF1592" s="1"/>
      <c r="DJ1592" s="1"/>
      <c r="DN1592" s="1"/>
      <c r="DR1592" s="1"/>
      <c r="DV1592" s="1"/>
      <c r="DZ1592" s="1"/>
      <c r="ED1592" s="1"/>
      <c r="EH1592" s="1"/>
      <c r="EL1592" s="1"/>
      <c r="EP1592" s="1"/>
      <c r="ET1592" s="1"/>
      <c r="EX1592" s="1"/>
      <c r="FB1592" s="1"/>
      <c r="FF1592" s="1"/>
      <c r="FJ1592" s="1"/>
      <c r="FN1592" s="1"/>
      <c r="FR1592" s="1"/>
      <c r="FV1592" s="1"/>
      <c r="FZ1592" s="1"/>
      <c r="GD1592" s="1"/>
      <c r="GH1592" s="1"/>
      <c r="GL1592" s="1"/>
      <c r="GP1592" s="1"/>
      <c r="GT1592" s="1"/>
      <c r="GX1592" s="1"/>
      <c r="HB1592" s="1"/>
      <c r="HF1592" s="1"/>
      <c r="HJ1592" s="1"/>
      <c r="HN1592" s="1"/>
      <c r="HR1592" s="1"/>
      <c r="HV1592" s="1"/>
      <c r="HZ1592" s="1"/>
      <c r="ID1592" s="1"/>
      <c r="IH1592" s="1"/>
      <c r="IL1592" s="1"/>
      <c r="IP1592" s="1"/>
      <c r="IT1592" s="1"/>
      <c r="IX1592" s="1"/>
      <c r="JB1592" s="1"/>
      <c r="JF1592" s="1"/>
      <c r="JJ1592" s="1"/>
      <c r="JN1592" s="1"/>
      <c r="JR1592" s="1"/>
      <c r="JV1592" s="1"/>
      <c r="JZ1592" s="1"/>
      <c r="KD1592" s="1"/>
      <c r="KH1592" s="1"/>
      <c r="KL1592" s="1"/>
      <c r="KP1592" s="1"/>
      <c r="KT1592" s="1"/>
      <c r="KX1592" s="1"/>
      <c r="LB1592" s="1"/>
      <c r="LF1592" s="1"/>
      <c r="LJ1592" s="1"/>
      <c r="LN1592" s="1"/>
      <c r="LR1592" s="1"/>
    </row>
    <row r="1593" spans="6:330">
      <c r="F1593" s="1">
        <v>42281.833333333336</v>
      </c>
      <c r="G1593">
        <v>47</v>
      </c>
      <c r="H1593">
        <v>250</v>
      </c>
      <c r="J1593" s="1">
        <v>42281.833333333336</v>
      </c>
      <c r="K1593">
        <v>42</v>
      </c>
      <c r="L1593">
        <v>150</v>
      </c>
      <c r="N1593" s="1">
        <v>42281.833333333336</v>
      </c>
      <c r="O1593">
        <v>32</v>
      </c>
      <c r="P1593">
        <v>75</v>
      </c>
      <c r="R1593" s="1">
        <v>42281.833333333336</v>
      </c>
      <c r="S1593">
        <v>36</v>
      </c>
      <c r="T1593">
        <v>100</v>
      </c>
      <c r="V1593" s="1">
        <v>42281.833333333336</v>
      </c>
      <c r="W1593">
        <v>33</v>
      </c>
      <c r="X1593">
        <v>75</v>
      </c>
      <c r="Z1593" s="1">
        <v>42281.833333333336</v>
      </c>
      <c r="AA1593">
        <v>22</v>
      </c>
      <c r="AB1593">
        <v>50</v>
      </c>
      <c r="AD1593" s="1">
        <v>42281.833333333336</v>
      </c>
      <c r="AE1593">
        <v>50</v>
      </c>
      <c r="AF1593">
        <v>250</v>
      </c>
      <c r="AH1593" s="1">
        <v>42281.833333333336</v>
      </c>
      <c r="AI1593">
        <v>6</v>
      </c>
      <c r="AJ1593">
        <v>100</v>
      </c>
      <c r="AL1593" s="1">
        <v>42281.833333333336</v>
      </c>
      <c r="AM1593">
        <v>8</v>
      </c>
      <c r="AN1593">
        <v>50</v>
      </c>
      <c r="AP1593" s="1">
        <v>42281.833333333336</v>
      </c>
      <c r="AQ1593">
        <v>122</v>
      </c>
      <c r="AR1593">
        <v>150</v>
      </c>
      <c r="AT1593" s="1">
        <v>42281.833333333336</v>
      </c>
      <c r="AU1593">
        <v>23</v>
      </c>
      <c r="AV1593">
        <v>100</v>
      </c>
      <c r="AX1593" s="1">
        <v>42281.833333333336</v>
      </c>
      <c r="AY1593">
        <v>22</v>
      </c>
      <c r="AZ1593">
        <v>50</v>
      </c>
      <c r="BB1593" s="1">
        <v>42281.833333333336</v>
      </c>
      <c r="BC1593">
        <v>30</v>
      </c>
      <c r="BD1593">
        <v>125</v>
      </c>
      <c r="BF1593" s="1">
        <v>42281.833333333336</v>
      </c>
      <c r="BG1593">
        <v>10</v>
      </c>
      <c r="BH1593">
        <v>75</v>
      </c>
      <c r="BJ1593" s="1">
        <v>42281.833333333336</v>
      </c>
      <c r="BK1593">
        <v>7</v>
      </c>
      <c r="BL1593">
        <v>50</v>
      </c>
      <c r="BN1593" s="1">
        <v>42281.833333333336</v>
      </c>
      <c r="BO1593">
        <v>22</v>
      </c>
      <c r="BP1593">
        <v>50</v>
      </c>
      <c r="BR1593" s="1"/>
      <c r="BV1593" s="1"/>
      <c r="BZ1593" s="1"/>
      <c r="CD1593" s="1"/>
      <c r="CH1593" s="1"/>
      <c r="CL1593" s="1"/>
      <c r="CP1593" s="1"/>
      <c r="CT1593" s="1"/>
      <c r="CX1593" s="1"/>
      <c r="DB1593" s="1"/>
      <c r="DF1593" s="1"/>
      <c r="DJ1593" s="1"/>
      <c r="DN1593" s="1"/>
      <c r="DR1593" s="1"/>
      <c r="DV1593" s="1"/>
      <c r="DZ1593" s="1"/>
      <c r="ED1593" s="1"/>
      <c r="EH1593" s="1"/>
      <c r="EL1593" s="1"/>
      <c r="EP1593" s="1"/>
      <c r="ET1593" s="1"/>
      <c r="EX1593" s="1"/>
      <c r="FB1593" s="1"/>
      <c r="FF1593" s="1"/>
      <c r="FJ1593" s="1"/>
      <c r="FN1593" s="1"/>
      <c r="FR1593" s="1"/>
      <c r="FV1593" s="1"/>
      <c r="FZ1593" s="1"/>
      <c r="GD1593" s="1"/>
      <c r="GH1593" s="1"/>
      <c r="GL1593" s="1"/>
      <c r="GP1593" s="1"/>
      <c r="GT1593" s="1"/>
      <c r="GX1593" s="1"/>
      <c r="HB1593" s="1"/>
      <c r="HF1593" s="1"/>
      <c r="HJ1593" s="1"/>
      <c r="HN1593" s="1"/>
      <c r="HR1593" s="1"/>
      <c r="HV1593" s="1"/>
      <c r="HZ1593" s="1"/>
      <c r="ID1593" s="1"/>
      <c r="IH1593" s="1"/>
      <c r="IL1593" s="1"/>
      <c r="IP1593" s="1"/>
      <c r="IT1593" s="1"/>
      <c r="IX1593" s="1"/>
      <c r="JB1593" s="1"/>
      <c r="JF1593" s="1"/>
      <c r="JJ1593" s="1"/>
      <c r="JN1593" s="1"/>
      <c r="JR1593" s="1"/>
      <c r="JV1593" s="1"/>
      <c r="JZ1593" s="1"/>
      <c r="KD1593" s="1"/>
      <c r="KH1593" s="1"/>
      <c r="KL1593" s="1"/>
      <c r="KP1593" s="1"/>
      <c r="KT1593" s="1"/>
      <c r="KX1593" s="1"/>
      <c r="LB1593" s="1"/>
      <c r="LF1593" s="1"/>
      <c r="LJ1593" s="1"/>
      <c r="LN1593" s="1"/>
      <c r="LR1593" s="1"/>
    </row>
    <row r="1594" spans="6:330">
      <c r="F1594" s="1">
        <v>42281.875</v>
      </c>
      <c r="G1594">
        <v>43</v>
      </c>
      <c r="H1594">
        <v>250</v>
      </c>
      <c r="J1594" s="1">
        <v>42281.875</v>
      </c>
      <c r="K1594">
        <v>36</v>
      </c>
      <c r="L1594">
        <v>150</v>
      </c>
      <c r="N1594" s="1">
        <v>42281.875</v>
      </c>
      <c r="O1594">
        <v>27</v>
      </c>
      <c r="P1594">
        <v>75</v>
      </c>
      <c r="R1594" s="1">
        <v>42281.875</v>
      </c>
      <c r="S1594">
        <v>35</v>
      </c>
      <c r="T1594">
        <v>100</v>
      </c>
      <c r="V1594" s="1">
        <v>42281.875</v>
      </c>
      <c r="W1594">
        <v>31</v>
      </c>
      <c r="X1594">
        <v>75</v>
      </c>
      <c r="Z1594" s="1">
        <v>42281.875</v>
      </c>
      <c r="AA1594">
        <v>25</v>
      </c>
      <c r="AB1594">
        <v>50</v>
      </c>
      <c r="AD1594" s="1">
        <v>42281.875</v>
      </c>
      <c r="AE1594">
        <v>23</v>
      </c>
      <c r="AF1594">
        <v>250</v>
      </c>
      <c r="AH1594" s="1">
        <v>42281.875</v>
      </c>
      <c r="AI1594">
        <v>4</v>
      </c>
      <c r="AJ1594">
        <v>100</v>
      </c>
      <c r="AL1594" s="1">
        <v>42281.875</v>
      </c>
      <c r="AM1594">
        <v>7</v>
      </c>
      <c r="AN1594">
        <v>50</v>
      </c>
      <c r="AP1594" s="1">
        <v>42281.875</v>
      </c>
      <c r="AQ1594">
        <v>142</v>
      </c>
      <c r="AR1594">
        <v>150</v>
      </c>
      <c r="AT1594" s="1">
        <v>42281.875</v>
      </c>
      <c r="AU1594">
        <v>24</v>
      </c>
      <c r="AV1594">
        <v>100</v>
      </c>
      <c r="AX1594" s="1">
        <v>42281.875</v>
      </c>
      <c r="AY1594">
        <v>24</v>
      </c>
      <c r="AZ1594">
        <v>50</v>
      </c>
      <c r="BB1594" s="1">
        <v>42281.875</v>
      </c>
      <c r="BC1594">
        <v>35</v>
      </c>
      <c r="BD1594">
        <v>125</v>
      </c>
      <c r="BF1594" s="1">
        <v>42281.875</v>
      </c>
      <c r="BG1594">
        <v>13</v>
      </c>
      <c r="BH1594">
        <v>75</v>
      </c>
      <c r="BJ1594" s="1">
        <v>42281.875</v>
      </c>
      <c r="BK1594">
        <v>8</v>
      </c>
      <c r="BL1594">
        <v>50</v>
      </c>
      <c r="BN1594" s="1">
        <v>42281.875</v>
      </c>
      <c r="BO1594">
        <v>25</v>
      </c>
      <c r="BP1594">
        <v>50</v>
      </c>
      <c r="BR1594" s="1"/>
      <c r="BV1594" s="1"/>
      <c r="BZ1594" s="1"/>
      <c r="CD1594" s="1"/>
      <c r="CH1594" s="1"/>
      <c r="CL1594" s="1"/>
      <c r="CP1594" s="1"/>
      <c r="CT1594" s="1"/>
      <c r="CX1594" s="1"/>
      <c r="DB1594" s="1"/>
      <c r="DF1594" s="1"/>
      <c r="DJ1594" s="1"/>
      <c r="DN1594" s="1"/>
      <c r="DR1594" s="1"/>
      <c r="DV1594" s="1"/>
      <c r="DZ1594" s="1"/>
      <c r="ED1594" s="1"/>
      <c r="EH1594" s="1"/>
      <c r="EL1594" s="1"/>
      <c r="EP1594" s="1"/>
      <c r="ET1594" s="1"/>
      <c r="EX1594" s="1"/>
      <c r="FB1594" s="1"/>
      <c r="FF1594" s="1"/>
      <c r="FJ1594" s="1"/>
      <c r="FN1594" s="1"/>
      <c r="FR1594" s="1"/>
      <c r="FV1594" s="1"/>
      <c r="FZ1594" s="1"/>
      <c r="GD1594" s="1"/>
      <c r="GH1594" s="1"/>
      <c r="GL1594" s="1"/>
      <c r="GP1594" s="1"/>
      <c r="GT1594" s="1"/>
      <c r="GX1594" s="1"/>
      <c r="HB1594" s="1"/>
      <c r="HF1594" s="1"/>
      <c r="HJ1594" s="1"/>
      <c r="HN1594" s="1"/>
      <c r="HR1594" s="1"/>
      <c r="HV1594" s="1"/>
      <c r="HZ1594" s="1"/>
      <c r="ID1594" s="1"/>
      <c r="IH1594" s="1"/>
      <c r="IL1594" s="1"/>
      <c r="IP1594" s="1"/>
      <c r="IT1594" s="1"/>
      <c r="IX1594" s="1"/>
      <c r="JB1594" s="1"/>
      <c r="JF1594" s="1"/>
      <c r="JJ1594" s="1"/>
      <c r="JN1594" s="1"/>
      <c r="JR1594" s="1"/>
      <c r="JV1594" s="1"/>
      <c r="JZ1594" s="1"/>
      <c r="KD1594" s="1"/>
      <c r="KH1594" s="1"/>
      <c r="KL1594" s="1"/>
      <c r="KP1594" s="1"/>
      <c r="KT1594" s="1"/>
      <c r="KX1594" s="1"/>
      <c r="LB1594" s="1"/>
      <c r="LF1594" s="1"/>
      <c r="LJ1594" s="1"/>
      <c r="LN1594" s="1"/>
      <c r="LR1594" s="1"/>
    </row>
    <row r="1595" spans="6:330">
      <c r="F1595" s="1">
        <v>42281.916666666664</v>
      </c>
      <c r="G1595">
        <v>43</v>
      </c>
      <c r="H1595">
        <v>250</v>
      </c>
      <c r="J1595" s="1">
        <v>42281.916666666664</v>
      </c>
      <c r="K1595">
        <v>31</v>
      </c>
      <c r="L1595">
        <v>150</v>
      </c>
      <c r="N1595" s="1">
        <v>42281.916666666664</v>
      </c>
      <c r="O1595">
        <v>26</v>
      </c>
      <c r="P1595">
        <v>75</v>
      </c>
      <c r="R1595" s="1">
        <v>42281.916666666664</v>
      </c>
      <c r="S1595">
        <v>31</v>
      </c>
      <c r="T1595">
        <v>100</v>
      </c>
      <c r="V1595" s="1">
        <v>42281.916666666664</v>
      </c>
      <c r="W1595">
        <v>32</v>
      </c>
      <c r="X1595">
        <v>75</v>
      </c>
      <c r="Z1595" s="1">
        <v>42281.916666666664</v>
      </c>
      <c r="AA1595">
        <v>18</v>
      </c>
      <c r="AB1595">
        <v>50</v>
      </c>
      <c r="AD1595" s="1">
        <v>42281.916666666664</v>
      </c>
      <c r="AE1595">
        <v>13</v>
      </c>
      <c r="AF1595">
        <v>250</v>
      </c>
      <c r="AH1595" s="1">
        <v>42281.916666666664</v>
      </c>
      <c r="AI1595">
        <v>4</v>
      </c>
      <c r="AJ1595">
        <v>100</v>
      </c>
      <c r="AL1595" s="1">
        <v>42281.916666666664</v>
      </c>
      <c r="AM1595">
        <v>6</v>
      </c>
      <c r="AN1595">
        <v>50</v>
      </c>
      <c r="AP1595" s="1">
        <v>42281.916666666664</v>
      </c>
      <c r="AQ1595">
        <v>144</v>
      </c>
      <c r="AR1595">
        <v>150</v>
      </c>
      <c r="AT1595" s="1">
        <v>42281.916666666664</v>
      </c>
      <c r="AU1595">
        <v>22</v>
      </c>
      <c r="AV1595">
        <v>100</v>
      </c>
      <c r="AX1595" s="1">
        <v>42281.916666666664</v>
      </c>
      <c r="AY1595">
        <v>25</v>
      </c>
      <c r="AZ1595">
        <v>50</v>
      </c>
      <c r="BB1595" s="1">
        <v>42281.916666666664</v>
      </c>
      <c r="BC1595">
        <v>36</v>
      </c>
      <c r="BD1595">
        <v>125</v>
      </c>
      <c r="BF1595" s="1">
        <v>42281.916666666664</v>
      </c>
      <c r="BG1595">
        <v>15</v>
      </c>
      <c r="BH1595">
        <v>75</v>
      </c>
      <c r="BJ1595" s="1">
        <v>42281.916666666664</v>
      </c>
      <c r="BK1595">
        <v>5</v>
      </c>
      <c r="BL1595">
        <v>50</v>
      </c>
      <c r="BN1595" s="1">
        <v>42281.916666666664</v>
      </c>
      <c r="BO1595">
        <v>18</v>
      </c>
      <c r="BP1595">
        <v>50</v>
      </c>
      <c r="BR1595" s="1"/>
      <c r="BV1595" s="1"/>
      <c r="BZ1595" s="1"/>
      <c r="CD1595" s="1"/>
      <c r="CH1595" s="1"/>
      <c r="CL1595" s="1"/>
      <c r="CP1595" s="1"/>
      <c r="CT1595" s="1"/>
      <c r="CX1595" s="1"/>
      <c r="DB1595" s="1"/>
      <c r="DF1595" s="1"/>
      <c r="DJ1595" s="1"/>
      <c r="DN1595" s="1"/>
      <c r="DR1595" s="1"/>
      <c r="DV1595" s="1"/>
      <c r="DZ1595" s="1"/>
      <c r="ED1595" s="1"/>
      <c r="EH1595" s="1"/>
      <c r="EL1595" s="1"/>
      <c r="EP1595" s="1"/>
      <c r="ET1595" s="1"/>
      <c r="EX1595" s="1"/>
      <c r="FB1595" s="1"/>
      <c r="FF1595" s="1"/>
      <c r="FJ1595" s="1"/>
      <c r="FN1595" s="1"/>
      <c r="FR1595" s="1"/>
      <c r="FV1595" s="1"/>
      <c r="FZ1595" s="1"/>
      <c r="GD1595" s="1"/>
      <c r="GH1595" s="1"/>
      <c r="GL1595" s="1"/>
      <c r="GP1595" s="1"/>
      <c r="GT1595" s="1"/>
      <c r="GX1595" s="1"/>
      <c r="HB1595" s="1"/>
      <c r="HF1595" s="1"/>
      <c r="HJ1595" s="1"/>
      <c r="HN1595" s="1"/>
      <c r="HR1595" s="1"/>
      <c r="HV1595" s="1"/>
      <c r="HZ1595" s="1"/>
      <c r="ID1595" s="1"/>
      <c r="IH1595" s="1"/>
      <c r="IL1595" s="1"/>
      <c r="IP1595" s="1"/>
      <c r="IT1595" s="1"/>
      <c r="IX1595" s="1"/>
      <c r="JB1595" s="1"/>
      <c r="JF1595" s="1"/>
      <c r="JJ1595" s="1"/>
      <c r="JN1595" s="1"/>
      <c r="JR1595" s="1"/>
      <c r="JV1595" s="1"/>
      <c r="JZ1595" s="1"/>
      <c r="KD1595" s="1"/>
      <c r="KH1595" s="1"/>
      <c r="KL1595" s="1"/>
      <c r="KP1595" s="1"/>
      <c r="KT1595" s="1"/>
      <c r="KX1595" s="1"/>
      <c r="LB1595" s="1"/>
      <c r="LF1595" s="1"/>
      <c r="LJ1595" s="1"/>
      <c r="LN1595" s="1"/>
      <c r="LR1595" s="1"/>
    </row>
    <row r="1596" spans="6:330">
      <c r="F1596" s="1">
        <v>42281.958333333336</v>
      </c>
      <c r="G1596">
        <v>42</v>
      </c>
      <c r="H1596">
        <v>250</v>
      </c>
      <c r="J1596" s="1">
        <v>42281.958333333336</v>
      </c>
      <c r="K1596">
        <v>17</v>
      </c>
      <c r="L1596">
        <v>150</v>
      </c>
      <c r="N1596" s="1">
        <v>42281.958333333336</v>
      </c>
      <c r="O1596">
        <v>18</v>
      </c>
      <c r="P1596">
        <v>75</v>
      </c>
      <c r="R1596" s="1">
        <v>42281.958333333336</v>
      </c>
      <c r="S1596">
        <v>32</v>
      </c>
      <c r="T1596">
        <v>100</v>
      </c>
      <c r="V1596" s="1">
        <v>42281.958333333336</v>
      </c>
      <c r="W1596">
        <v>16</v>
      </c>
      <c r="X1596">
        <v>75</v>
      </c>
      <c r="Z1596" s="1">
        <v>42281.958333333336</v>
      </c>
      <c r="AA1596">
        <v>14</v>
      </c>
      <c r="AB1596">
        <v>50</v>
      </c>
      <c r="AD1596" s="1">
        <v>42281.958333333336</v>
      </c>
      <c r="AE1596">
        <v>11</v>
      </c>
      <c r="AF1596">
        <v>250</v>
      </c>
      <c r="AH1596" s="1">
        <v>42281.958333333336</v>
      </c>
      <c r="AI1596">
        <v>4</v>
      </c>
      <c r="AJ1596">
        <v>100</v>
      </c>
      <c r="AL1596" s="1">
        <v>42281.958333333336</v>
      </c>
      <c r="AM1596">
        <v>7</v>
      </c>
      <c r="AN1596">
        <v>50</v>
      </c>
      <c r="AP1596" s="1">
        <v>42281.958333333336</v>
      </c>
      <c r="AQ1596">
        <v>129</v>
      </c>
      <c r="AR1596">
        <v>150</v>
      </c>
      <c r="AT1596" s="1">
        <v>42281.958333333336</v>
      </c>
      <c r="AU1596">
        <v>18</v>
      </c>
      <c r="AV1596">
        <v>100</v>
      </c>
      <c r="AX1596" s="1">
        <v>42281.958333333336</v>
      </c>
      <c r="AY1596">
        <v>18</v>
      </c>
      <c r="AZ1596">
        <v>50</v>
      </c>
      <c r="BB1596" s="1">
        <v>42281.958333333336</v>
      </c>
      <c r="BC1596">
        <v>31</v>
      </c>
      <c r="BD1596">
        <v>125</v>
      </c>
      <c r="BF1596" s="1">
        <v>42281.958333333336</v>
      </c>
      <c r="BG1596">
        <v>14</v>
      </c>
      <c r="BH1596">
        <v>75</v>
      </c>
      <c r="BJ1596" s="1">
        <v>42281.958333333336</v>
      </c>
      <c r="BK1596">
        <v>5</v>
      </c>
      <c r="BL1596">
        <v>50</v>
      </c>
      <c r="BN1596" s="1">
        <v>42281.958333333336</v>
      </c>
      <c r="BO1596">
        <v>14</v>
      </c>
      <c r="BP1596">
        <v>50</v>
      </c>
      <c r="BR1596" s="1"/>
      <c r="BV1596" s="1"/>
      <c r="BZ1596" s="1"/>
      <c r="CD1596" s="1"/>
      <c r="CH1596" s="1"/>
      <c r="CL1596" s="1"/>
      <c r="CP1596" s="1"/>
      <c r="CT1596" s="1"/>
      <c r="CX1596" s="1"/>
      <c r="DB1596" s="1"/>
      <c r="DF1596" s="1"/>
      <c r="DJ1596" s="1"/>
      <c r="DN1596" s="1"/>
      <c r="DR1596" s="1"/>
      <c r="DV1596" s="1"/>
      <c r="DZ1596" s="1"/>
      <c r="ED1596" s="1"/>
      <c r="EH1596" s="1"/>
      <c r="EL1596" s="1"/>
      <c r="EP1596" s="1"/>
      <c r="ET1596" s="1"/>
      <c r="EX1596" s="1"/>
      <c r="FB1596" s="1"/>
      <c r="FF1596" s="1"/>
      <c r="FJ1596" s="1"/>
      <c r="FN1596" s="1"/>
      <c r="FR1596" s="1"/>
      <c r="FV1596" s="1"/>
      <c r="FZ1596" s="1"/>
      <c r="GD1596" s="1"/>
      <c r="GH1596" s="1"/>
      <c r="GL1596" s="1"/>
      <c r="GP1596" s="1"/>
      <c r="GT1596" s="1"/>
      <c r="GX1596" s="1"/>
      <c r="HB1596" s="1"/>
      <c r="HF1596" s="1"/>
      <c r="HJ1596" s="1"/>
      <c r="HN1596" s="1"/>
      <c r="HR1596" s="1"/>
      <c r="HV1596" s="1"/>
      <c r="HZ1596" s="1"/>
      <c r="ID1596" s="1"/>
      <c r="IH1596" s="1"/>
      <c r="IL1596" s="1"/>
      <c r="IP1596" s="1"/>
      <c r="IT1596" s="1"/>
      <c r="IX1596" s="1"/>
      <c r="JB1596" s="1"/>
      <c r="JF1596" s="1"/>
      <c r="JJ1596" s="1"/>
      <c r="JN1596" s="1"/>
      <c r="JR1596" s="1"/>
      <c r="JV1596" s="1"/>
      <c r="JZ1596" s="1"/>
      <c r="KD1596" s="1"/>
      <c r="KH1596" s="1"/>
      <c r="KL1596" s="1"/>
      <c r="KP1596" s="1"/>
      <c r="KT1596" s="1"/>
      <c r="KX1596" s="1"/>
      <c r="LB1596" s="1"/>
      <c r="LF1596" s="1"/>
      <c r="LJ1596" s="1"/>
      <c r="LN1596" s="1"/>
      <c r="LR1596" s="1"/>
    </row>
    <row r="1597" spans="6:330">
      <c r="F1597" s="1">
        <v>42282</v>
      </c>
      <c r="G1597">
        <v>36</v>
      </c>
      <c r="H1597">
        <v>250</v>
      </c>
      <c r="J1597" s="1">
        <v>42282</v>
      </c>
      <c r="K1597">
        <v>12</v>
      </c>
      <c r="L1597">
        <v>150</v>
      </c>
      <c r="N1597" s="1">
        <v>42282</v>
      </c>
      <c r="O1597">
        <v>16</v>
      </c>
      <c r="P1597">
        <v>75</v>
      </c>
      <c r="R1597" s="1">
        <v>42282</v>
      </c>
      <c r="S1597">
        <v>22</v>
      </c>
      <c r="T1597">
        <v>100</v>
      </c>
      <c r="V1597" s="1">
        <v>42282</v>
      </c>
      <c r="W1597">
        <v>11</v>
      </c>
      <c r="X1597">
        <v>75</v>
      </c>
      <c r="Z1597" s="1">
        <v>42282</v>
      </c>
      <c r="AA1597">
        <v>12</v>
      </c>
      <c r="AB1597">
        <v>50</v>
      </c>
      <c r="AD1597" s="1">
        <v>42282</v>
      </c>
      <c r="AE1597">
        <v>9</v>
      </c>
      <c r="AF1597">
        <v>250</v>
      </c>
      <c r="AH1597" s="1">
        <v>42282</v>
      </c>
      <c r="AI1597">
        <v>6</v>
      </c>
      <c r="AJ1597">
        <v>100</v>
      </c>
      <c r="AL1597" s="1">
        <v>42282</v>
      </c>
      <c r="AM1597">
        <v>3</v>
      </c>
      <c r="AN1597">
        <v>50</v>
      </c>
      <c r="AP1597" s="1">
        <v>42282</v>
      </c>
      <c r="AQ1597">
        <v>96</v>
      </c>
      <c r="AR1597">
        <v>150</v>
      </c>
      <c r="AT1597" s="1">
        <v>42282</v>
      </c>
      <c r="AU1597">
        <v>18</v>
      </c>
      <c r="AV1597">
        <v>100</v>
      </c>
      <c r="AX1597" s="1">
        <v>42282</v>
      </c>
      <c r="AY1597">
        <v>9</v>
      </c>
      <c r="AZ1597">
        <v>50</v>
      </c>
      <c r="BB1597" s="1">
        <v>42282</v>
      </c>
      <c r="BC1597">
        <v>34</v>
      </c>
      <c r="BD1597">
        <v>125</v>
      </c>
      <c r="BF1597" s="1">
        <v>42282</v>
      </c>
      <c r="BG1597">
        <v>12</v>
      </c>
      <c r="BH1597">
        <v>75</v>
      </c>
      <c r="BJ1597" s="1">
        <v>42282</v>
      </c>
      <c r="BK1597">
        <v>4</v>
      </c>
      <c r="BL1597">
        <v>50</v>
      </c>
      <c r="BN1597" s="1">
        <v>42282</v>
      </c>
      <c r="BO1597">
        <v>12</v>
      </c>
      <c r="BP1597">
        <v>50</v>
      </c>
      <c r="BR1597" s="1"/>
      <c r="BV1597" s="1"/>
      <c r="BZ1597" s="1"/>
      <c r="CD1597" s="1"/>
      <c r="CH1597" s="1"/>
      <c r="CL1597" s="1"/>
      <c r="CP1597" s="1"/>
      <c r="CT1597" s="1"/>
      <c r="CX1597" s="1"/>
      <c r="DB1597" s="1"/>
      <c r="DF1597" s="1"/>
      <c r="DJ1597" s="1"/>
      <c r="DN1597" s="1"/>
      <c r="DR1597" s="1"/>
      <c r="DV1597" s="1"/>
      <c r="DZ1597" s="1"/>
      <c r="ED1597" s="1"/>
      <c r="EH1597" s="1"/>
      <c r="EL1597" s="1"/>
      <c r="EP1597" s="1"/>
      <c r="ET1597" s="1"/>
      <c r="EX1597" s="1"/>
      <c r="FB1597" s="1"/>
      <c r="FF1597" s="1"/>
      <c r="FJ1597" s="1"/>
      <c r="FN1597" s="1"/>
      <c r="FR1597" s="1"/>
      <c r="FV1597" s="1"/>
      <c r="FZ1597" s="1"/>
      <c r="GD1597" s="1"/>
      <c r="GH1597" s="1"/>
      <c r="GL1597" s="1"/>
      <c r="GP1597" s="1"/>
      <c r="GT1597" s="1"/>
      <c r="GX1597" s="1"/>
      <c r="HB1597" s="1"/>
      <c r="HF1597" s="1"/>
      <c r="HJ1597" s="1"/>
      <c r="HN1597" s="1"/>
      <c r="HR1597" s="1"/>
      <c r="HV1597" s="1"/>
      <c r="HZ1597" s="1"/>
      <c r="ID1597" s="1"/>
      <c r="IH1597" s="1"/>
      <c r="IL1597" s="1"/>
      <c r="IP1597" s="1"/>
      <c r="IT1597" s="1"/>
      <c r="IX1597" s="1"/>
      <c r="JB1597" s="1"/>
      <c r="JF1597" s="1"/>
      <c r="JJ1597" s="1"/>
      <c r="JN1597" s="1"/>
      <c r="JR1597" s="1"/>
      <c r="JV1597" s="1"/>
      <c r="JZ1597" s="1"/>
      <c r="KD1597" s="1"/>
      <c r="KH1597" s="1"/>
      <c r="KL1597" s="1"/>
      <c r="KP1597" s="1"/>
      <c r="KT1597" s="1"/>
      <c r="KX1597" s="1"/>
      <c r="LB1597" s="1"/>
      <c r="LF1597" s="1"/>
      <c r="LJ1597" s="1"/>
      <c r="LN1597" s="1"/>
      <c r="LR1597" s="1"/>
    </row>
    <row r="1598" spans="6:330">
      <c r="F1598" s="1">
        <v>42282.041666666664</v>
      </c>
      <c r="G1598">
        <v>38</v>
      </c>
      <c r="H1598">
        <v>250</v>
      </c>
      <c r="J1598" s="1">
        <v>42282.041666666664</v>
      </c>
      <c r="K1598">
        <v>7</v>
      </c>
      <c r="L1598">
        <v>150</v>
      </c>
      <c r="N1598" s="1">
        <v>42282.041666666664</v>
      </c>
      <c r="O1598">
        <v>13</v>
      </c>
      <c r="P1598">
        <v>75</v>
      </c>
      <c r="R1598" s="1">
        <v>42282.041666666664</v>
      </c>
      <c r="S1598">
        <v>17</v>
      </c>
      <c r="T1598">
        <v>100</v>
      </c>
      <c r="V1598" s="1">
        <v>42282.041666666664</v>
      </c>
      <c r="W1598">
        <v>11</v>
      </c>
      <c r="X1598">
        <v>75</v>
      </c>
      <c r="Z1598" s="1">
        <v>42282.041666666664</v>
      </c>
      <c r="AA1598">
        <v>7</v>
      </c>
      <c r="AB1598">
        <v>50</v>
      </c>
      <c r="AD1598" s="1">
        <v>42282.041666666664</v>
      </c>
      <c r="AE1598">
        <v>7</v>
      </c>
      <c r="AF1598">
        <v>250</v>
      </c>
      <c r="AH1598" s="1">
        <v>42282.041666666664</v>
      </c>
      <c r="AI1598">
        <v>2</v>
      </c>
      <c r="AJ1598">
        <v>100</v>
      </c>
      <c r="AL1598" s="1">
        <v>42282.041666666664</v>
      </c>
      <c r="AM1598">
        <v>3</v>
      </c>
      <c r="AN1598">
        <v>50</v>
      </c>
      <c r="AP1598" s="1">
        <v>42282.041666666664</v>
      </c>
      <c r="AQ1598">
        <v>79</v>
      </c>
      <c r="AR1598">
        <v>150</v>
      </c>
      <c r="AT1598" s="1">
        <v>42282.041666666664</v>
      </c>
      <c r="AU1598">
        <v>13</v>
      </c>
      <c r="AV1598">
        <v>100</v>
      </c>
      <c r="AX1598" s="1">
        <v>42282.041666666664</v>
      </c>
      <c r="AY1598">
        <v>10</v>
      </c>
      <c r="AZ1598">
        <v>50</v>
      </c>
      <c r="BB1598" s="1">
        <v>42282.041666666664</v>
      </c>
      <c r="BC1598">
        <v>29</v>
      </c>
      <c r="BD1598">
        <v>125</v>
      </c>
      <c r="BF1598" s="1">
        <v>42282.041666666664</v>
      </c>
      <c r="BG1598">
        <v>8</v>
      </c>
      <c r="BH1598">
        <v>75</v>
      </c>
      <c r="BJ1598" s="1">
        <v>42282.041666666664</v>
      </c>
      <c r="BK1598">
        <v>4</v>
      </c>
      <c r="BL1598">
        <v>50</v>
      </c>
      <c r="BN1598" s="1">
        <v>42282.041666666664</v>
      </c>
      <c r="BO1598">
        <v>7</v>
      </c>
      <c r="BP1598">
        <v>50</v>
      </c>
      <c r="BR1598" s="1"/>
      <c r="BV1598" s="1"/>
      <c r="BZ1598" s="1"/>
      <c r="CD1598" s="1"/>
      <c r="CH1598" s="1"/>
      <c r="CL1598" s="1"/>
      <c r="CP1598" s="1"/>
      <c r="CT1598" s="1"/>
      <c r="CX1598" s="1"/>
      <c r="DB1598" s="1"/>
      <c r="DF1598" s="1"/>
      <c r="DJ1598" s="1"/>
      <c r="DN1598" s="1"/>
      <c r="DR1598" s="1"/>
      <c r="DV1598" s="1"/>
      <c r="DZ1598" s="1"/>
      <c r="ED1598" s="1"/>
      <c r="EH1598" s="1"/>
      <c r="EL1598" s="1"/>
      <c r="EP1598" s="1"/>
      <c r="ET1598" s="1"/>
      <c r="EX1598" s="1"/>
      <c r="FB1598" s="1"/>
      <c r="FF1598" s="1"/>
      <c r="FJ1598" s="1"/>
      <c r="FN1598" s="1"/>
      <c r="FR1598" s="1"/>
      <c r="FV1598" s="1"/>
      <c r="FZ1598" s="1"/>
      <c r="GD1598" s="1"/>
      <c r="GH1598" s="1"/>
      <c r="GL1598" s="1"/>
      <c r="GP1598" s="1"/>
      <c r="GT1598" s="1"/>
      <c r="GX1598" s="1"/>
      <c r="HB1598" s="1"/>
      <c r="HF1598" s="1"/>
      <c r="HJ1598" s="1"/>
      <c r="HN1598" s="1"/>
      <c r="HR1598" s="1"/>
      <c r="HV1598" s="1"/>
      <c r="HZ1598" s="1"/>
      <c r="ID1598" s="1"/>
      <c r="IH1598" s="1"/>
      <c r="IL1598" s="1"/>
      <c r="IP1598" s="1"/>
      <c r="IT1598" s="1"/>
      <c r="IX1598" s="1"/>
      <c r="JB1598" s="1"/>
      <c r="JF1598" s="1"/>
      <c r="JJ1598" s="1"/>
      <c r="JN1598" s="1"/>
      <c r="JR1598" s="1"/>
      <c r="JV1598" s="1"/>
      <c r="JZ1598" s="1"/>
      <c r="KD1598" s="1"/>
      <c r="KH1598" s="1"/>
      <c r="KL1598" s="1"/>
      <c r="KP1598" s="1"/>
      <c r="KT1598" s="1"/>
      <c r="KX1598" s="1"/>
      <c r="LB1598" s="1"/>
      <c r="LF1598" s="1"/>
      <c r="LJ1598" s="1"/>
      <c r="LN1598" s="1"/>
      <c r="LR1598" s="1"/>
    </row>
    <row r="1599" spans="6:330">
      <c r="F1599" s="1">
        <v>42282.083333333336</v>
      </c>
      <c r="G1599">
        <v>37</v>
      </c>
      <c r="H1599">
        <v>250</v>
      </c>
      <c r="J1599" s="1">
        <v>42282.083333333336</v>
      </c>
      <c r="K1599">
        <v>6</v>
      </c>
      <c r="L1599">
        <v>150</v>
      </c>
      <c r="N1599" s="1">
        <v>42282.083333333336</v>
      </c>
      <c r="O1599">
        <v>10</v>
      </c>
      <c r="P1599">
        <v>75</v>
      </c>
      <c r="R1599" s="1">
        <v>42282.083333333336</v>
      </c>
      <c r="S1599">
        <v>9</v>
      </c>
      <c r="T1599">
        <v>100</v>
      </c>
      <c r="V1599" s="1">
        <v>42282.083333333336</v>
      </c>
      <c r="W1599">
        <v>9</v>
      </c>
      <c r="X1599">
        <v>75</v>
      </c>
      <c r="Z1599" s="1">
        <v>42282.083333333336</v>
      </c>
      <c r="AA1599">
        <v>3</v>
      </c>
      <c r="AB1599">
        <v>50</v>
      </c>
      <c r="AD1599" s="1">
        <v>42282.083333333336</v>
      </c>
      <c r="AE1599">
        <v>6</v>
      </c>
      <c r="AF1599">
        <v>250</v>
      </c>
      <c r="AH1599" s="1">
        <v>42282.083333333336</v>
      </c>
      <c r="AI1599">
        <v>2</v>
      </c>
      <c r="AJ1599">
        <v>100</v>
      </c>
      <c r="AL1599" s="1">
        <v>42282.083333333336</v>
      </c>
      <c r="AM1599">
        <v>2</v>
      </c>
      <c r="AN1599">
        <v>50</v>
      </c>
      <c r="AP1599" s="1">
        <v>42282.083333333336</v>
      </c>
      <c r="AQ1599">
        <v>71</v>
      </c>
      <c r="AR1599">
        <v>150</v>
      </c>
      <c r="AT1599" s="1">
        <v>42282.083333333336</v>
      </c>
      <c r="AU1599">
        <v>15</v>
      </c>
      <c r="AV1599">
        <v>100</v>
      </c>
      <c r="AX1599" s="1">
        <v>42282.083333333336</v>
      </c>
      <c r="AY1599">
        <v>4</v>
      </c>
      <c r="AZ1599">
        <v>50</v>
      </c>
      <c r="BB1599" s="1">
        <v>42282.083333333336</v>
      </c>
      <c r="BC1599">
        <v>12</v>
      </c>
      <c r="BD1599">
        <v>125</v>
      </c>
      <c r="BF1599" s="1">
        <v>42282.083333333336</v>
      </c>
      <c r="BG1599">
        <v>8</v>
      </c>
      <c r="BH1599">
        <v>75</v>
      </c>
      <c r="BJ1599" s="1">
        <v>42282.083333333336</v>
      </c>
      <c r="BK1599">
        <v>4</v>
      </c>
      <c r="BL1599">
        <v>50</v>
      </c>
      <c r="BN1599" s="1">
        <v>42282.083333333336</v>
      </c>
      <c r="BO1599">
        <v>3</v>
      </c>
      <c r="BP1599">
        <v>50</v>
      </c>
      <c r="BR1599" s="1"/>
      <c r="BV1599" s="1"/>
      <c r="BZ1599" s="1"/>
      <c r="CD1599" s="1"/>
      <c r="CH1599" s="1"/>
      <c r="CL1599" s="1"/>
      <c r="CP1599" s="1"/>
      <c r="CT1599" s="1"/>
      <c r="CX1599" s="1"/>
      <c r="DB1599" s="1"/>
      <c r="DF1599" s="1"/>
      <c r="DJ1599" s="1"/>
      <c r="DN1599" s="1"/>
      <c r="DR1599" s="1"/>
      <c r="DV1599" s="1"/>
      <c r="DZ1599" s="1"/>
      <c r="ED1599" s="1"/>
      <c r="EH1599" s="1"/>
      <c r="EL1599" s="1"/>
      <c r="EP1599" s="1"/>
      <c r="ET1599" s="1"/>
      <c r="EX1599" s="1"/>
      <c r="FB1599" s="1"/>
      <c r="FF1599" s="1"/>
      <c r="FJ1599" s="1"/>
      <c r="FN1599" s="1"/>
      <c r="FR1599" s="1"/>
      <c r="FV1599" s="1"/>
      <c r="FZ1599" s="1"/>
      <c r="GD1599" s="1"/>
      <c r="GH1599" s="1"/>
      <c r="GL1599" s="1"/>
      <c r="GP1599" s="1"/>
      <c r="GT1599" s="1"/>
      <c r="GX1599" s="1"/>
      <c r="HB1599" s="1"/>
      <c r="HF1599" s="1"/>
      <c r="HJ1599" s="1"/>
      <c r="HN1599" s="1"/>
      <c r="HR1599" s="1"/>
      <c r="HV1599" s="1"/>
      <c r="HZ1599" s="1"/>
      <c r="ID1599" s="1"/>
      <c r="IH1599" s="1"/>
      <c r="IL1599" s="1"/>
      <c r="IP1599" s="1"/>
      <c r="IT1599" s="1"/>
      <c r="IX1599" s="1"/>
      <c r="JB1599" s="1"/>
      <c r="JF1599" s="1"/>
      <c r="JJ1599" s="1"/>
      <c r="JN1599" s="1"/>
      <c r="JR1599" s="1"/>
      <c r="JV1599" s="1"/>
      <c r="JZ1599" s="1"/>
      <c r="KD1599" s="1"/>
      <c r="KH1599" s="1"/>
      <c r="KL1599" s="1"/>
      <c r="KP1599" s="1"/>
      <c r="KT1599" s="1"/>
      <c r="KX1599" s="1"/>
      <c r="LB1599" s="1"/>
      <c r="LF1599" s="1"/>
      <c r="LJ1599" s="1"/>
      <c r="LN1599" s="1"/>
      <c r="LR1599" s="1"/>
    </row>
    <row r="1600" spans="6:330">
      <c r="F1600" s="1">
        <v>42282.125</v>
      </c>
      <c r="G1600">
        <v>39</v>
      </c>
      <c r="H1600">
        <v>250</v>
      </c>
      <c r="J1600" s="1">
        <v>42282.125</v>
      </c>
      <c r="K1600">
        <v>5</v>
      </c>
      <c r="L1600">
        <v>150</v>
      </c>
      <c r="N1600" s="1">
        <v>42282.125</v>
      </c>
      <c r="O1600">
        <v>8</v>
      </c>
      <c r="P1600">
        <v>75</v>
      </c>
      <c r="R1600" s="1">
        <v>42282.125</v>
      </c>
      <c r="S1600">
        <v>7</v>
      </c>
      <c r="T1600">
        <v>100</v>
      </c>
      <c r="V1600" s="1">
        <v>42282.125</v>
      </c>
      <c r="W1600">
        <v>8</v>
      </c>
      <c r="X1600">
        <v>75</v>
      </c>
      <c r="Z1600" s="1">
        <v>42282.125</v>
      </c>
      <c r="AA1600">
        <v>3</v>
      </c>
      <c r="AB1600">
        <v>50</v>
      </c>
      <c r="AD1600" s="1">
        <v>42282.125</v>
      </c>
      <c r="AE1600">
        <v>6</v>
      </c>
      <c r="AF1600">
        <v>250</v>
      </c>
      <c r="AH1600" s="1">
        <v>42282.125</v>
      </c>
      <c r="AI1600">
        <v>1</v>
      </c>
      <c r="AJ1600">
        <v>100</v>
      </c>
      <c r="AL1600" s="1">
        <v>42282.125</v>
      </c>
      <c r="AM1600">
        <v>1</v>
      </c>
      <c r="AN1600">
        <v>50</v>
      </c>
      <c r="AP1600" s="1">
        <v>42282.125</v>
      </c>
      <c r="AQ1600">
        <v>74</v>
      </c>
      <c r="AR1600">
        <v>150</v>
      </c>
      <c r="AT1600" s="1">
        <v>42282.125</v>
      </c>
      <c r="AU1600">
        <v>47</v>
      </c>
      <c r="AV1600">
        <v>100</v>
      </c>
      <c r="AX1600" s="1">
        <v>42282.125</v>
      </c>
      <c r="AY1600">
        <v>3</v>
      </c>
      <c r="AZ1600">
        <v>50</v>
      </c>
      <c r="BB1600" s="1">
        <v>42282.125</v>
      </c>
      <c r="BC1600">
        <v>14</v>
      </c>
      <c r="BD1600">
        <v>125</v>
      </c>
      <c r="BF1600" s="1">
        <v>42282.125</v>
      </c>
      <c r="BG1600">
        <v>8</v>
      </c>
      <c r="BH1600">
        <v>75</v>
      </c>
      <c r="BJ1600" s="1">
        <v>42282.125</v>
      </c>
      <c r="BK1600">
        <v>3</v>
      </c>
      <c r="BL1600">
        <v>50</v>
      </c>
      <c r="BN1600" s="1">
        <v>42282.125</v>
      </c>
      <c r="BO1600">
        <v>3</v>
      </c>
      <c r="BP1600">
        <v>50</v>
      </c>
      <c r="BR1600" s="1"/>
      <c r="BV1600" s="1"/>
      <c r="BZ1600" s="1"/>
      <c r="CD1600" s="1"/>
      <c r="CH1600" s="1"/>
      <c r="CL1600" s="1"/>
      <c r="CP1600" s="1"/>
      <c r="CT1600" s="1"/>
      <c r="CX1600" s="1"/>
      <c r="DB1600" s="1"/>
      <c r="DF1600" s="1"/>
      <c r="DJ1600" s="1"/>
      <c r="DN1600" s="1"/>
      <c r="DR1600" s="1"/>
      <c r="DV1600" s="1"/>
      <c r="DZ1600" s="1"/>
      <c r="ED1600" s="1"/>
      <c r="EH1600" s="1"/>
      <c r="EL1600" s="1"/>
      <c r="EP1600" s="1"/>
      <c r="ET1600" s="1"/>
      <c r="EX1600" s="1"/>
      <c r="FB1600" s="1"/>
      <c r="FF1600" s="1"/>
      <c r="FJ1600" s="1"/>
      <c r="FN1600" s="1"/>
      <c r="FR1600" s="1"/>
      <c r="FV1600" s="1"/>
      <c r="FZ1600" s="1"/>
      <c r="GD1600" s="1"/>
      <c r="GH1600" s="1"/>
      <c r="GL1600" s="1"/>
      <c r="GP1600" s="1"/>
      <c r="GT1600" s="1"/>
      <c r="GX1600" s="1"/>
      <c r="HB1600" s="1"/>
      <c r="HF1600" s="1"/>
      <c r="HJ1600" s="1"/>
      <c r="HN1600" s="1"/>
      <c r="HR1600" s="1"/>
      <c r="HV1600" s="1"/>
      <c r="HZ1600" s="1"/>
      <c r="ID1600" s="1"/>
      <c r="IH1600" s="1"/>
      <c r="IL1600" s="1"/>
      <c r="IP1600" s="1"/>
      <c r="IT1600" s="1"/>
      <c r="IX1600" s="1"/>
      <c r="JB1600" s="1"/>
      <c r="JF1600" s="1"/>
      <c r="JJ1600" s="1"/>
      <c r="JN1600" s="1"/>
      <c r="JR1600" s="1"/>
      <c r="JV1600" s="1"/>
      <c r="JZ1600" s="1"/>
      <c r="KD1600" s="1"/>
      <c r="KH1600" s="1"/>
      <c r="KL1600" s="1"/>
      <c r="KP1600" s="1"/>
      <c r="KT1600" s="1"/>
      <c r="KX1600" s="1"/>
      <c r="LB1600" s="1"/>
      <c r="LF1600" s="1"/>
      <c r="LJ1600" s="1"/>
      <c r="LN1600" s="1"/>
      <c r="LR1600" s="1"/>
    </row>
    <row r="1601" spans="6:330">
      <c r="F1601" s="1">
        <v>42282.166666666664</v>
      </c>
      <c r="G1601">
        <v>46</v>
      </c>
      <c r="H1601">
        <v>250</v>
      </c>
      <c r="J1601" s="1">
        <v>42282.166666666664</v>
      </c>
      <c r="K1601">
        <v>5</v>
      </c>
      <c r="L1601">
        <v>150</v>
      </c>
      <c r="N1601" s="1">
        <v>42282.166666666664</v>
      </c>
      <c r="O1601">
        <v>7</v>
      </c>
      <c r="P1601">
        <v>75</v>
      </c>
      <c r="R1601" s="1">
        <v>42282.166666666664</v>
      </c>
      <c r="S1601">
        <v>5</v>
      </c>
      <c r="T1601">
        <v>100</v>
      </c>
      <c r="V1601" s="1">
        <v>42282.166666666664</v>
      </c>
      <c r="W1601">
        <v>8</v>
      </c>
      <c r="X1601">
        <v>75</v>
      </c>
      <c r="Z1601" s="1">
        <v>42282.166666666664</v>
      </c>
      <c r="AA1601">
        <v>3</v>
      </c>
      <c r="AB1601">
        <v>50</v>
      </c>
      <c r="AD1601" s="1">
        <v>42282.166666666664</v>
      </c>
      <c r="AE1601">
        <v>6</v>
      </c>
      <c r="AF1601">
        <v>250</v>
      </c>
      <c r="AH1601" s="1">
        <v>42282.166666666664</v>
      </c>
      <c r="AI1601">
        <v>1</v>
      </c>
      <c r="AJ1601">
        <v>100</v>
      </c>
      <c r="AL1601" s="1">
        <v>42282.166666666664</v>
      </c>
      <c r="AM1601">
        <v>2</v>
      </c>
      <c r="AN1601">
        <v>50</v>
      </c>
      <c r="AP1601" s="1">
        <v>42282.166666666664</v>
      </c>
      <c r="AQ1601">
        <v>68</v>
      </c>
      <c r="AR1601">
        <v>150</v>
      </c>
      <c r="AT1601" s="1">
        <v>42282.166666666664</v>
      </c>
      <c r="AU1601">
        <v>44</v>
      </c>
      <c r="AV1601">
        <v>100</v>
      </c>
      <c r="AX1601" s="1">
        <v>42282.166666666664</v>
      </c>
      <c r="AY1601">
        <v>2</v>
      </c>
      <c r="AZ1601">
        <v>50</v>
      </c>
      <c r="BB1601" s="1">
        <v>42282.166666666664</v>
      </c>
      <c r="BC1601">
        <v>9</v>
      </c>
      <c r="BD1601">
        <v>125</v>
      </c>
      <c r="BF1601" s="1">
        <v>42282.166666666664</v>
      </c>
      <c r="BG1601">
        <v>9</v>
      </c>
      <c r="BH1601">
        <v>75</v>
      </c>
      <c r="BJ1601" s="1">
        <v>42282.166666666664</v>
      </c>
      <c r="BK1601">
        <v>3</v>
      </c>
      <c r="BL1601">
        <v>50</v>
      </c>
      <c r="BN1601" s="1">
        <v>42282.166666666664</v>
      </c>
      <c r="BO1601">
        <v>3</v>
      </c>
      <c r="BP1601">
        <v>50</v>
      </c>
      <c r="BR1601" s="1"/>
      <c r="BV1601" s="1"/>
      <c r="BZ1601" s="1"/>
      <c r="CD1601" s="1"/>
      <c r="CH1601" s="1"/>
      <c r="CL1601" s="1"/>
      <c r="CP1601" s="1"/>
      <c r="CT1601" s="1"/>
      <c r="CX1601" s="1"/>
      <c r="DB1601" s="1"/>
      <c r="DF1601" s="1"/>
      <c r="DJ1601" s="1"/>
      <c r="DN1601" s="1"/>
      <c r="DR1601" s="1"/>
      <c r="DV1601" s="1"/>
      <c r="DZ1601" s="1"/>
      <c r="ED1601" s="1"/>
      <c r="EH1601" s="1"/>
      <c r="EL1601" s="1"/>
      <c r="EP1601" s="1"/>
      <c r="ET1601" s="1"/>
      <c r="EX1601" s="1"/>
      <c r="FB1601" s="1"/>
      <c r="FF1601" s="1"/>
      <c r="FJ1601" s="1"/>
      <c r="FN1601" s="1"/>
      <c r="FR1601" s="1"/>
      <c r="FV1601" s="1"/>
      <c r="FZ1601" s="1"/>
      <c r="GD1601" s="1"/>
      <c r="GH1601" s="1"/>
      <c r="GL1601" s="1"/>
      <c r="GP1601" s="1"/>
      <c r="GT1601" s="1"/>
      <c r="GX1601" s="1"/>
      <c r="HB1601" s="1"/>
      <c r="HF1601" s="1"/>
      <c r="HJ1601" s="1"/>
      <c r="HN1601" s="1"/>
      <c r="HR1601" s="1"/>
      <c r="HV1601" s="1"/>
      <c r="HZ1601" s="1"/>
      <c r="ID1601" s="1"/>
      <c r="IH1601" s="1"/>
      <c r="IL1601" s="1"/>
      <c r="IP1601" s="1"/>
      <c r="IT1601" s="1"/>
      <c r="IX1601" s="1"/>
      <c r="JB1601" s="1"/>
      <c r="JF1601" s="1"/>
      <c r="JJ1601" s="1"/>
      <c r="JN1601" s="1"/>
      <c r="JR1601" s="1"/>
      <c r="JV1601" s="1"/>
      <c r="JZ1601" s="1"/>
      <c r="KD1601" s="1"/>
      <c r="KH1601" s="1"/>
      <c r="KL1601" s="1"/>
      <c r="KP1601" s="1"/>
      <c r="KT1601" s="1"/>
      <c r="KX1601" s="1"/>
      <c r="LB1601" s="1"/>
      <c r="LF1601" s="1"/>
      <c r="LJ1601" s="1"/>
      <c r="LN1601" s="1"/>
      <c r="LR1601" s="1"/>
    </row>
    <row r="1602" spans="6:330">
      <c r="F1602" s="1">
        <v>42282.208333333336</v>
      </c>
      <c r="G1602">
        <v>61</v>
      </c>
      <c r="H1602">
        <v>250</v>
      </c>
      <c r="J1602" s="1">
        <v>42282.208333333336</v>
      </c>
      <c r="K1602">
        <v>6</v>
      </c>
      <c r="L1602">
        <v>150</v>
      </c>
      <c r="N1602" s="1">
        <v>42282.208333333336</v>
      </c>
      <c r="O1602">
        <v>8</v>
      </c>
      <c r="P1602">
        <v>75</v>
      </c>
      <c r="R1602" s="1">
        <v>42282.208333333336</v>
      </c>
      <c r="S1602">
        <v>6</v>
      </c>
      <c r="T1602">
        <v>100</v>
      </c>
      <c r="V1602" s="1">
        <v>42282.208333333336</v>
      </c>
      <c r="W1602">
        <v>6</v>
      </c>
      <c r="X1602">
        <v>75</v>
      </c>
      <c r="Z1602" s="1">
        <v>42282.208333333336</v>
      </c>
      <c r="AA1602">
        <v>2</v>
      </c>
      <c r="AB1602">
        <v>50</v>
      </c>
      <c r="AD1602" s="1">
        <v>42282.208333333336</v>
      </c>
      <c r="AE1602">
        <v>4</v>
      </c>
      <c r="AF1602">
        <v>250</v>
      </c>
      <c r="AH1602" s="1">
        <v>42282.208333333336</v>
      </c>
      <c r="AI1602">
        <v>2</v>
      </c>
      <c r="AJ1602">
        <v>100</v>
      </c>
      <c r="AL1602" s="1">
        <v>42282.208333333336</v>
      </c>
      <c r="AM1602">
        <v>2</v>
      </c>
      <c r="AN1602">
        <v>50</v>
      </c>
      <c r="AP1602" s="1">
        <v>42282.208333333336</v>
      </c>
      <c r="AQ1602">
        <v>74</v>
      </c>
      <c r="AR1602">
        <v>150</v>
      </c>
      <c r="AT1602" s="1">
        <v>42282.208333333336</v>
      </c>
      <c r="AU1602">
        <v>44</v>
      </c>
      <c r="AV1602">
        <v>100</v>
      </c>
      <c r="AX1602" s="1">
        <v>42282.208333333336</v>
      </c>
      <c r="AY1602">
        <v>2</v>
      </c>
      <c r="AZ1602">
        <v>50</v>
      </c>
      <c r="BB1602" s="1">
        <v>42282.208333333336</v>
      </c>
      <c r="BC1602">
        <v>13</v>
      </c>
      <c r="BD1602">
        <v>125</v>
      </c>
      <c r="BF1602" s="1">
        <v>42282.208333333336</v>
      </c>
      <c r="BG1602">
        <v>9</v>
      </c>
      <c r="BH1602">
        <v>75</v>
      </c>
      <c r="BJ1602" s="1">
        <v>42282.208333333336</v>
      </c>
      <c r="BK1602">
        <v>4</v>
      </c>
      <c r="BL1602">
        <v>50</v>
      </c>
      <c r="BN1602" s="1">
        <v>42282.208333333336</v>
      </c>
      <c r="BO1602">
        <v>2</v>
      </c>
      <c r="BP1602">
        <v>50</v>
      </c>
      <c r="BR1602" s="1"/>
      <c r="BV1602" s="1"/>
      <c r="BZ1602" s="1"/>
      <c r="CD1602" s="1"/>
      <c r="CH1602" s="1"/>
      <c r="CL1602" s="1"/>
      <c r="CP1602" s="1"/>
      <c r="CT1602" s="1"/>
      <c r="CX1602" s="1"/>
      <c r="DB1602" s="1"/>
      <c r="DF1602" s="1"/>
      <c r="DJ1602" s="1"/>
      <c r="DN1602" s="1"/>
      <c r="DR1602" s="1"/>
      <c r="DV1602" s="1"/>
      <c r="DZ1602" s="1"/>
      <c r="ED1602" s="1"/>
      <c r="EH1602" s="1"/>
      <c r="EL1602" s="1"/>
      <c r="EP1602" s="1"/>
      <c r="ET1602" s="1"/>
      <c r="EX1602" s="1"/>
      <c r="FB1602" s="1"/>
      <c r="FF1602" s="1"/>
      <c r="FJ1602" s="1"/>
      <c r="FN1602" s="1"/>
      <c r="FR1602" s="1"/>
      <c r="FV1602" s="1"/>
      <c r="FZ1602" s="1"/>
      <c r="GD1602" s="1"/>
      <c r="GH1602" s="1"/>
      <c r="GL1602" s="1"/>
      <c r="GP1602" s="1"/>
      <c r="GT1602" s="1"/>
      <c r="GX1602" s="1"/>
      <c r="HB1602" s="1"/>
      <c r="HF1602" s="1"/>
      <c r="HJ1602" s="1"/>
      <c r="HN1602" s="1"/>
      <c r="HR1602" s="1"/>
      <c r="HV1602" s="1"/>
      <c r="HZ1602" s="1"/>
      <c r="ID1602" s="1"/>
      <c r="IH1602" s="1"/>
      <c r="IL1602" s="1"/>
      <c r="IP1602" s="1"/>
      <c r="IT1602" s="1"/>
      <c r="IX1602" s="1"/>
      <c r="JB1602" s="1"/>
      <c r="JF1602" s="1"/>
      <c r="JJ1602" s="1"/>
      <c r="JN1602" s="1"/>
      <c r="JR1602" s="1"/>
      <c r="JV1602" s="1"/>
      <c r="JZ1602" s="1"/>
      <c r="KD1602" s="1"/>
      <c r="KH1602" s="1"/>
      <c r="KL1602" s="1"/>
      <c r="KP1602" s="1"/>
      <c r="KT1602" s="1"/>
      <c r="KX1602" s="1"/>
      <c r="LB1602" s="1"/>
      <c r="LF1602" s="1"/>
      <c r="LJ1602" s="1"/>
      <c r="LN1602" s="1"/>
      <c r="LR1602" s="1"/>
    </row>
    <row r="1603" spans="6:330">
      <c r="F1603" s="1">
        <v>42282.25</v>
      </c>
      <c r="G1603">
        <v>110</v>
      </c>
      <c r="H1603">
        <v>250</v>
      </c>
      <c r="J1603" s="1">
        <v>42282.25</v>
      </c>
      <c r="K1603">
        <v>9</v>
      </c>
      <c r="L1603">
        <v>150</v>
      </c>
      <c r="N1603" s="1">
        <v>42282.25</v>
      </c>
      <c r="O1603">
        <v>14</v>
      </c>
      <c r="P1603">
        <v>75</v>
      </c>
      <c r="R1603" s="1">
        <v>42282.25</v>
      </c>
      <c r="S1603">
        <v>14</v>
      </c>
      <c r="T1603">
        <v>100</v>
      </c>
      <c r="V1603" s="1">
        <v>42282.25</v>
      </c>
      <c r="W1603">
        <v>5</v>
      </c>
      <c r="X1603">
        <v>75</v>
      </c>
      <c r="Z1603" s="1">
        <v>42282.25</v>
      </c>
      <c r="AA1603">
        <v>5</v>
      </c>
      <c r="AB1603">
        <v>50</v>
      </c>
      <c r="AD1603" s="1">
        <v>42282.25</v>
      </c>
      <c r="AE1603">
        <v>9</v>
      </c>
      <c r="AF1603">
        <v>250</v>
      </c>
      <c r="AH1603" s="1">
        <v>42282.25</v>
      </c>
      <c r="AI1603">
        <v>4</v>
      </c>
      <c r="AJ1603">
        <v>100</v>
      </c>
      <c r="AL1603" s="1">
        <v>42282.25</v>
      </c>
      <c r="AM1603">
        <v>3</v>
      </c>
      <c r="AN1603">
        <v>50</v>
      </c>
      <c r="AP1603" s="1">
        <v>42282.25</v>
      </c>
      <c r="AQ1603">
        <v>96</v>
      </c>
      <c r="AR1603">
        <v>150</v>
      </c>
      <c r="AT1603" s="1">
        <v>42282.25</v>
      </c>
      <c r="AU1603">
        <v>43</v>
      </c>
      <c r="AV1603">
        <v>100</v>
      </c>
      <c r="AX1603" s="1">
        <v>42282.25</v>
      </c>
      <c r="AY1603">
        <v>3</v>
      </c>
      <c r="AZ1603">
        <v>50</v>
      </c>
      <c r="BB1603" s="1">
        <v>42282.25</v>
      </c>
      <c r="BC1603">
        <v>32</v>
      </c>
      <c r="BD1603">
        <v>125</v>
      </c>
      <c r="BF1603" s="1">
        <v>42282.25</v>
      </c>
      <c r="BG1603">
        <v>12</v>
      </c>
      <c r="BH1603">
        <v>75</v>
      </c>
      <c r="BJ1603" s="1">
        <v>42282.25</v>
      </c>
      <c r="BK1603">
        <v>3</v>
      </c>
      <c r="BL1603">
        <v>50</v>
      </c>
      <c r="BN1603" s="1">
        <v>42282.25</v>
      </c>
      <c r="BO1603">
        <v>5</v>
      </c>
      <c r="BP1603">
        <v>50</v>
      </c>
      <c r="BR1603" s="1"/>
      <c r="BV1603" s="1"/>
      <c r="BZ1603" s="1"/>
      <c r="CD1603" s="1"/>
      <c r="CH1603" s="1"/>
      <c r="CL1603" s="1"/>
      <c r="CP1603" s="1"/>
      <c r="CT1603" s="1"/>
      <c r="CX1603" s="1"/>
      <c r="DB1603" s="1"/>
      <c r="DF1603" s="1"/>
      <c r="DJ1603" s="1"/>
      <c r="DN1603" s="1"/>
      <c r="DR1603" s="1"/>
      <c r="DV1603" s="1"/>
      <c r="DZ1603" s="1"/>
      <c r="ED1603" s="1"/>
      <c r="EH1603" s="1"/>
      <c r="EL1603" s="1"/>
      <c r="EP1603" s="1"/>
      <c r="ET1603" s="1"/>
      <c r="EX1603" s="1"/>
      <c r="FB1603" s="1"/>
      <c r="FF1603" s="1"/>
      <c r="FJ1603" s="1"/>
      <c r="FN1603" s="1"/>
      <c r="FR1603" s="1"/>
      <c r="FV1603" s="1"/>
      <c r="FZ1603" s="1"/>
      <c r="GD1603" s="1"/>
      <c r="GH1603" s="1"/>
      <c r="GL1603" s="1"/>
      <c r="GP1603" s="1"/>
      <c r="GT1603" s="1"/>
      <c r="GX1603" s="1"/>
      <c r="HB1603" s="1"/>
      <c r="HF1603" s="1"/>
      <c r="HJ1603" s="1"/>
      <c r="HN1603" s="1"/>
      <c r="HR1603" s="1"/>
      <c r="HV1603" s="1"/>
      <c r="HZ1603" s="1"/>
      <c r="ID1603" s="1"/>
      <c r="IH1603" s="1"/>
      <c r="IL1603" s="1"/>
      <c r="IP1603" s="1"/>
      <c r="IT1603" s="1"/>
      <c r="IX1603" s="1"/>
      <c r="JB1603" s="1"/>
      <c r="JF1603" s="1"/>
      <c r="JJ1603" s="1"/>
      <c r="JN1603" s="1"/>
      <c r="JR1603" s="1"/>
      <c r="JV1603" s="1"/>
      <c r="JZ1603" s="1"/>
      <c r="KD1603" s="1"/>
      <c r="KH1603" s="1"/>
      <c r="KL1603" s="1"/>
      <c r="KP1603" s="1"/>
      <c r="KT1603" s="1"/>
      <c r="KX1603" s="1"/>
      <c r="LB1603" s="1"/>
      <c r="LF1603" s="1"/>
      <c r="LJ1603" s="1"/>
      <c r="LN1603" s="1"/>
      <c r="LR1603" s="1"/>
    </row>
    <row r="1604" spans="6:330">
      <c r="F1604" s="1">
        <v>42282.291666666664</v>
      </c>
      <c r="G1604">
        <v>169</v>
      </c>
      <c r="H1604">
        <v>250</v>
      </c>
      <c r="J1604" s="1">
        <v>42282.291666666664</v>
      </c>
      <c r="K1604">
        <v>24</v>
      </c>
      <c r="L1604">
        <v>150</v>
      </c>
      <c r="N1604" s="1">
        <v>42282.291666666664</v>
      </c>
      <c r="O1604">
        <v>30</v>
      </c>
      <c r="P1604">
        <v>75</v>
      </c>
      <c r="R1604" s="1">
        <v>42282.291666666664</v>
      </c>
      <c r="S1604">
        <v>39</v>
      </c>
      <c r="T1604">
        <v>100</v>
      </c>
      <c r="V1604" s="1">
        <v>42282.291666666664</v>
      </c>
      <c r="W1604">
        <v>6</v>
      </c>
      <c r="X1604">
        <v>75</v>
      </c>
      <c r="Z1604" s="1">
        <v>42282.291666666664</v>
      </c>
      <c r="AA1604">
        <v>13</v>
      </c>
      <c r="AB1604">
        <v>50</v>
      </c>
      <c r="AD1604" s="1">
        <v>42282.291666666664</v>
      </c>
      <c r="AE1604">
        <v>28</v>
      </c>
      <c r="AF1604">
        <v>250</v>
      </c>
      <c r="AH1604" s="1">
        <v>42282.291666666664</v>
      </c>
      <c r="AI1604">
        <v>9</v>
      </c>
      <c r="AJ1604">
        <v>100</v>
      </c>
      <c r="AL1604" s="1">
        <v>42282.291666666664</v>
      </c>
      <c r="AM1604">
        <v>7</v>
      </c>
      <c r="AN1604">
        <v>50</v>
      </c>
      <c r="AP1604" s="1">
        <v>42282.291666666664</v>
      </c>
      <c r="AQ1604">
        <v>98</v>
      </c>
      <c r="AR1604">
        <v>150</v>
      </c>
      <c r="AT1604" s="1">
        <v>42282.291666666664</v>
      </c>
      <c r="AU1604">
        <v>49</v>
      </c>
      <c r="AV1604">
        <v>100</v>
      </c>
      <c r="AX1604" s="1">
        <v>42282.291666666664</v>
      </c>
      <c r="AY1604">
        <v>9</v>
      </c>
      <c r="AZ1604">
        <v>50</v>
      </c>
      <c r="BB1604" s="1">
        <v>42282.291666666664</v>
      </c>
      <c r="BC1604">
        <v>55</v>
      </c>
      <c r="BD1604">
        <v>125</v>
      </c>
      <c r="BF1604" s="1">
        <v>42282.291666666664</v>
      </c>
      <c r="BG1604">
        <v>16</v>
      </c>
      <c r="BH1604">
        <v>75</v>
      </c>
      <c r="BJ1604" s="1">
        <v>42282.291666666664</v>
      </c>
      <c r="BK1604">
        <v>6</v>
      </c>
      <c r="BL1604">
        <v>50</v>
      </c>
      <c r="BN1604" s="1">
        <v>42282.291666666664</v>
      </c>
      <c r="BO1604">
        <v>13</v>
      </c>
      <c r="BP1604">
        <v>50</v>
      </c>
      <c r="BR1604" s="1"/>
      <c r="BV1604" s="1"/>
      <c r="BZ1604" s="1"/>
      <c r="CD1604" s="1"/>
      <c r="CH1604" s="1"/>
      <c r="CL1604" s="1"/>
      <c r="CP1604" s="1"/>
      <c r="CT1604" s="1"/>
      <c r="CX1604" s="1"/>
      <c r="DB1604" s="1"/>
      <c r="DF1604" s="1"/>
      <c r="DJ1604" s="1"/>
      <c r="DN1604" s="1"/>
      <c r="DR1604" s="1"/>
      <c r="DV1604" s="1"/>
      <c r="DZ1604" s="1"/>
      <c r="ED1604" s="1"/>
      <c r="EH1604" s="1"/>
      <c r="EL1604" s="1"/>
      <c r="EP1604" s="1"/>
      <c r="ET1604" s="1"/>
      <c r="EX1604" s="1"/>
      <c r="FB1604" s="1"/>
      <c r="FF1604" s="1"/>
      <c r="FJ1604" s="1"/>
      <c r="FN1604" s="1"/>
      <c r="FR1604" s="1"/>
      <c r="FV1604" s="1"/>
      <c r="FZ1604" s="1"/>
      <c r="GD1604" s="1"/>
      <c r="GH1604" s="1"/>
      <c r="GL1604" s="1"/>
      <c r="GP1604" s="1"/>
      <c r="GT1604" s="1"/>
      <c r="GX1604" s="1"/>
      <c r="HB1604" s="1"/>
      <c r="HF1604" s="1"/>
      <c r="HJ1604" s="1"/>
      <c r="HN1604" s="1"/>
      <c r="HR1604" s="1"/>
      <c r="HV1604" s="1"/>
      <c r="HZ1604" s="1"/>
      <c r="ID1604" s="1"/>
      <c r="IH1604" s="1"/>
      <c r="IL1604" s="1"/>
      <c r="IP1604" s="1"/>
      <c r="IT1604" s="1"/>
      <c r="IX1604" s="1"/>
      <c r="JB1604" s="1"/>
      <c r="JF1604" s="1"/>
      <c r="JJ1604" s="1"/>
      <c r="JN1604" s="1"/>
      <c r="JR1604" s="1"/>
      <c r="JV1604" s="1"/>
      <c r="JZ1604" s="1"/>
      <c r="KD1604" s="1"/>
      <c r="KH1604" s="1"/>
      <c r="KL1604" s="1"/>
      <c r="KP1604" s="1"/>
      <c r="KT1604" s="1"/>
      <c r="KX1604" s="1"/>
      <c r="LB1604" s="1"/>
      <c r="LF1604" s="1"/>
      <c r="LJ1604" s="1"/>
      <c r="LN1604" s="1"/>
      <c r="LR1604" s="1"/>
    </row>
    <row r="1605" spans="6:330">
      <c r="F1605" s="1">
        <v>42282.333333333336</v>
      </c>
      <c r="G1605">
        <v>217</v>
      </c>
      <c r="H1605">
        <v>250</v>
      </c>
      <c r="J1605" s="1">
        <v>42282.333333333336</v>
      </c>
      <c r="K1605">
        <v>52</v>
      </c>
      <c r="L1605">
        <v>150</v>
      </c>
      <c r="N1605" s="1">
        <v>42282.333333333336</v>
      </c>
      <c r="O1605">
        <v>44</v>
      </c>
      <c r="P1605">
        <v>75</v>
      </c>
      <c r="R1605" s="1">
        <v>42282.333333333336</v>
      </c>
      <c r="S1605">
        <v>57</v>
      </c>
      <c r="T1605">
        <v>100</v>
      </c>
      <c r="V1605" s="1">
        <v>42282.333333333336</v>
      </c>
      <c r="W1605">
        <v>8</v>
      </c>
      <c r="X1605">
        <v>75</v>
      </c>
      <c r="Z1605" s="1">
        <v>42282.333333333336</v>
      </c>
      <c r="AA1605">
        <v>20</v>
      </c>
      <c r="AB1605">
        <v>50</v>
      </c>
      <c r="AD1605" s="1">
        <v>42282.333333333336</v>
      </c>
      <c r="AE1605">
        <v>59</v>
      </c>
      <c r="AF1605">
        <v>250</v>
      </c>
      <c r="AH1605" s="1">
        <v>42282.333333333336</v>
      </c>
      <c r="AI1605">
        <v>38</v>
      </c>
      <c r="AJ1605">
        <v>100</v>
      </c>
      <c r="AL1605" s="1">
        <v>42282.333333333336</v>
      </c>
      <c r="AM1605">
        <v>13</v>
      </c>
      <c r="AN1605">
        <v>50</v>
      </c>
      <c r="AP1605" s="1">
        <v>42282.333333333336</v>
      </c>
      <c r="AQ1605">
        <v>141</v>
      </c>
      <c r="AR1605">
        <v>150</v>
      </c>
      <c r="AT1605" s="1">
        <v>42282.333333333336</v>
      </c>
      <c r="AU1605">
        <v>46</v>
      </c>
      <c r="AV1605">
        <v>100</v>
      </c>
      <c r="AX1605" s="1">
        <v>42282.333333333336</v>
      </c>
      <c r="AY1605">
        <v>20</v>
      </c>
      <c r="AZ1605">
        <v>50</v>
      </c>
      <c r="BB1605" s="1">
        <v>42282.333333333336</v>
      </c>
      <c r="BC1605">
        <v>46</v>
      </c>
      <c r="BD1605">
        <v>125</v>
      </c>
      <c r="BF1605" s="1">
        <v>42282.333333333336</v>
      </c>
      <c r="BG1605">
        <v>22</v>
      </c>
      <c r="BH1605">
        <v>75</v>
      </c>
      <c r="BJ1605" s="1">
        <v>42282.333333333336</v>
      </c>
      <c r="BK1605">
        <v>11</v>
      </c>
      <c r="BL1605">
        <v>50</v>
      </c>
      <c r="BN1605" s="1">
        <v>42282.333333333336</v>
      </c>
      <c r="BO1605">
        <v>20</v>
      </c>
      <c r="BP1605">
        <v>50</v>
      </c>
      <c r="BR1605" s="1"/>
      <c r="BV1605" s="1"/>
      <c r="BZ1605" s="1"/>
      <c r="CD1605" s="1"/>
      <c r="CH1605" s="1"/>
      <c r="CL1605" s="1"/>
      <c r="CP1605" s="1"/>
      <c r="CT1605" s="1"/>
      <c r="CX1605" s="1"/>
      <c r="DB1605" s="1"/>
      <c r="DF1605" s="1"/>
      <c r="DJ1605" s="1"/>
      <c r="DN1605" s="1"/>
      <c r="DR1605" s="1"/>
      <c r="DV1605" s="1"/>
      <c r="DZ1605" s="1"/>
      <c r="ED1605" s="1"/>
      <c r="EH1605" s="1"/>
      <c r="EL1605" s="1"/>
      <c r="EP1605" s="1"/>
      <c r="ET1605" s="1"/>
      <c r="EX1605" s="1"/>
      <c r="FB1605" s="1"/>
      <c r="FF1605" s="1"/>
      <c r="FJ1605" s="1"/>
      <c r="FN1605" s="1"/>
      <c r="FR1605" s="1"/>
      <c r="FV1605" s="1"/>
      <c r="FZ1605" s="1"/>
      <c r="GD1605" s="1"/>
      <c r="GH1605" s="1"/>
      <c r="GL1605" s="1"/>
      <c r="GP1605" s="1"/>
      <c r="GT1605" s="1"/>
      <c r="GX1605" s="1"/>
      <c r="HB1605" s="1"/>
      <c r="HF1605" s="1"/>
      <c r="HJ1605" s="1"/>
      <c r="HN1605" s="1"/>
      <c r="HR1605" s="1"/>
      <c r="HV1605" s="1"/>
      <c r="HZ1605" s="1"/>
      <c r="ID1605" s="1"/>
      <c r="IH1605" s="1"/>
      <c r="IL1605" s="1"/>
      <c r="IP1605" s="1"/>
      <c r="IT1605" s="1"/>
      <c r="IX1605" s="1"/>
      <c r="JB1605" s="1"/>
      <c r="JF1605" s="1"/>
      <c r="JJ1605" s="1"/>
      <c r="JN1605" s="1"/>
      <c r="JR1605" s="1"/>
      <c r="JV1605" s="1"/>
      <c r="JZ1605" s="1"/>
      <c r="KD1605" s="1"/>
      <c r="KH1605" s="1"/>
      <c r="KL1605" s="1"/>
      <c r="KP1605" s="1"/>
      <c r="KT1605" s="1"/>
      <c r="KX1605" s="1"/>
      <c r="LB1605" s="1"/>
      <c r="LF1605" s="1"/>
      <c r="LJ1605" s="1"/>
      <c r="LN1605" s="1"/>
      <c r="LR1605" s="1"/>
    </row>
    <row r="1606" spans="6:330">
      <c r="F1606" s="1">
        <v>42282.375</v>
      </c>
      <c r="G1606">
        <v>242</v>
      </c>
      <c r="H1606">
        <v>250</v>
      </c>
      <c r="J1606" s="1">
        <v>42282.375</v>
      </c>
      <c r="K1606">
        <v>55</v>
      </c>
      <c r="L1606">
        <v>150</v>
      </c>
      <c r="N1606" s="1">
        <v>42282.375</v>
      </c>
      <c r="O1606">
        <v>46</v>
      </c>
      <c r="P1606">
        <v>75</v>
      </c>
      <c r="R1606" s="1">
        <v>42282.375</v>
      </c>
      <c r="S1606">
        <v>52</v>
      </c>
      <c r="T1606">
        <v>100</v>
      </c>
      <c r="V1606" s="1">
        <v>42282.375</v>
      </c>
      <c r="W1606">
        <v>12</v>
      </c>
      <c r="X1606">
        <v>75</v>
      </c>
      <c r="Z1606" s="1">
        <v>42282.375</v>
      </c>
      <c r="AA1606">
        <v>14</v>
      </c>
      <c r="AB1606">
        <v>50</v>
      </c>
      <c r="AD1606" s="1">
        <v>42282.375</v>
      </c>
      <c r="AE1606">
        <v>66</v>
      </c>
      <c r="AF1606">
        <v>250</v>
      </c>
      <c r="AH1606" s="1">
        <v>42282.375</v>
      </c>
      <c r="AI1606">
        <v>62</v>
      </c>
      <c r="AJ1606">
        <v>100</v>
      </c>
      <c r="AL1606" s="1">
        <v>42282.375</v>
      </c>
      <c r="AM1606">
        <v>16</v>
      </c>
      <c r="AN1606">
        <v>50</v>
      </c>
      <c r="AP1606" s="1">
        <v>42282.375</v>
      </c>
      <c r="AQ1606">
        <v>130</v>
      </c>
      <c r="AR1606">
        <v>150</v>
      </c>
      <c r="AT1606" s="1">
        <v>42282.375</v>
      </c>
      <c r="AU1606">
        <v>46</v>
      </c>
      <c r="AV1606">
        <v>100</v>
      </c>
      <c r="AX1606" s="1">
        <v>42282.375</v>
      </c>
      <c r="AY1606">
        <v>18</v>
      </c>
      <c r="AZ1606">
        <v>50</v>
      </c>
      <c r="BB1606" s="1">
        <v>42282.375</v>
      </c>
      <c r="BC1606">
        <v>54</v>
      </c>
      <c r="BD1606">
        <v>125</v>
      </c>
      <c r="BF1606" s="1">
        <v>42282.375</v>
      </c>
      <c r="BG1606">
        <v>18</v>
      </c>
      <c r="BH1606">
        <v>75</v>
      </c>
      <c r="BJ1606" s="1">
        <v>42282.375</v>
      </c>
      <c r="BK1606">
        <v>10</v>
      </c>
      <c r="BL1606">
        <v>50</v>
      </c>
      <c r="BN1606" s="1">
        <v>42282.375</v>
      </c>
      <c r="BO1606">
        <v>14</v>
      </c>
      <c r="BP1606">
        <v>50</v>
      </c>
      <c r="BR1606" s="1"/>
      <c r="BV1606" s="1"/>
      <c r="BZ1606" s="1"/>
      <c r="CD1606" s="1"/>
      <c r="CH1606" s="1"/>
      <c r="CL1606" s="1"/>
      <c r="CP1606" s="1"/>
      <c r="CT1606" s="1"/>
      <c r="CX1606" s="1"/>
      <c r="DB1606" s="1"/>
      <c r="DF1606" s="1"/>
      <c r="DJ1606" s="1"/>
      <c r="DN1606" s="1"/>
      <c r="DR1606" s="1"/>
      <c r="DV1606" s="1"/>
      <c r="DZ1606" s="1"/>
      <c r="ED1606" s="1"/>
      <c r="EH1606" s="1"/>
      <c r="EL1606" s="1"/>
      <c r="EP1606" s="1"/>
      <c r="ET1606" s="1"/>
      <c r="EX1606" s="1"/>
      <c r="FB1606" s="1"/>
      <c r="FF1606" s="1"/>
      <c r="FJ1606" s="1"/>
      <c r="FN1606" s="1"/>
      <c r="FR1606" s="1"/>
      <c r="FV1606" s="1"/>
      <c r="FZ1606" s="1"/>
      <c r="GD1606" s="1"/>
      <c r="GH1606" s="1"/>
      <c r="GL1606" s="1"/>
      <c r="GP1606" s="1"/>
      <c r="GT1606" s="1"/>
      <c r="GX1606" s="1"/>
      <c r="HB1606" s="1"/>
      <c r="HF1606" s="1"/>
      <c r="HJ1606" s="1"/>
      <c r="HN1606" s="1"/>
      <c r="HR1606" s="1"/>
      <c r="HV1606" s="1"/>
      <c r="HZ1606" s="1"/>
      <c r="ID1606" s="1"/>
      <c r="IH1606" s="1"/>
      <c r="IL1606" s="1"/>
      <c r="IP1606" s="1"/>
      <c r="IT1606" s="1"/>
      <c r="IX1606" s="1"/>
      <c r="JB1606" s="1"/>
      <c r="JF1606" s="1"/>
      <c r="JJ1606" s="1"/>
      <c r="JN1606" s="1"/>
      <c r="JR1606" s="1"/>
      <c r="JV1606" s="1"/>
      <c r="JZ1606" s="1"/>
      <c r="KD1606" s="1"/>
      <c r="KH1606" s="1"/>
      <c r="KL1606" s="1"/>
      <c r="KP1606" s="1"/>
      <c r="KT1606" s="1"/>
      <c r="KX1606" s="1"/>
      <c r="LB1606" s="1"/>
      <c r="LF1606" s="1"/>
      <c r="LJ1606" s="1"/>
      <c r="LN1606" s="1"/>
      <c r="LR1606" s="1"/>
    </row>
    <row r="1607" spans="6:330">
      <c r="F1607" s="1">
        <v>42282.416666666664</v>
      </c>
      <c r="G1607">
        <v>256</v>
      </c>
      <c r="H1607">
        <v>250</v>
      </c>
      <c r="J1607" s="1">
        <v>42282.416666666664</v>
      </c>
      <c r="K1607">
        <v>58</v>
      </c>
      <c r="L1607">
        <v>150</v>
      </c>
      <c r="N1607" s="1">
        <v>42282.416666666664</v>
      </c>
      <c r="O1607">
        <v>42</v>
      </c>
      <c r="P1607">
        <v>75</v>
      </c>
      <c r="R1607" s="1">
        <v>42282.416666666664</v>
      </c>
      <c r="S1607">
        <v>47</v>
      </c>
      <c r="T1607">
        <v>100</v>
      </c>
      <c r="V1607" s="1">
        <v>42282.416666666664</v>
      </c>
      <c r="W1607">
        <v>16</v>
      </c>
      <c r="X1607">
        <v>75</v>
      </c>
      <c r="Z1607" s="1">
        <v>42282.416666666664</v>
      </c>
      <c r="AA1607">
        <v>15</v>
      </c>
      <c r="AB1607">
        <v>50</v>
      </c>
      <c r="AD1607" s="1">
        <v>42282.416666666664</v>
      </c>
      <c r="AE1607">
        <v>57</v>
      </c>
      <c r="AF1607">
        <v>250</v>
      </c>
      <c r="AH1607" s="1">
        <v>42282.416666666664</v>
      </c>
      <c r="AI1607">
        <v>62</v>
      </c>
      <c r="AJ1607">
        <v>100</v>
      </c>
      <c r="AL1607" s="1">
        <v>42282.416666666664</v>
      </c>
      <c r="AM1607">
        <v>10</v>
      </c>
      <c r="AN1607">
        <v>50</v>
      </c>
      <c r="AP1607" s="1">
        <v>42282.416666666664</v>
      </c>
      <c r="AQ1607">
        <v>132</v>
      </c>
      <c r="AR1607">
        <v>150</v>
      </c>
      <c r="AT1607" s="1">
        <v>42282.416666666664</v>
      </c>
      <c r="AU1607">
        <v>49</v>
      </c>
      <c r="AV1607">
        <v>100</v>
      </c>
      <c r="AX1607" s="1">
        <v>42282.416666666664</v>
      </c>
      <c r="AY1607">
        <v>19</v>
      </c>
      <c r="AZ1607">
        <v>50</v>
      </c>
      <c r="BB1607" s="1">
        <v>42282.416666666664</v>
      </c>
      <c r="BC1607">
        <v>47</v>
      </c>
      <c r="BD1607">
        <v>125</v>
      </c>
      <c r="BF1607" s="1">
        <v>42282.416666666664</v>
      </c>
      <c r="BG1607">
        <v>15</v>
      </c>
      <c r="BH1607">
        <v>75</v>
      </c>
      <c r="BJ1607" s="1">
        <v>42282.416666666664</v>
      </c>
      <c r="BK1607">
        <v>12</v>
      </c>
      <c r="BL1607">
        <v>50</v>
      </c>
      <c r="BN1607" s="1">
        <v>42282.416666666664</v>
      </c>
      <c r="BO1607">
        <v>15</v>
      </c>
      <c r="BP1607">
        <v>50</v>
      </c>
      <c r="BR1607" s="1"/>
      <c r="BV1607" s="1"/>
      <c r="BZ1607" s="1"/>
      <c r="CD1607" s="1"/>
      <c r="CH1607" s="1"/>
      <c r="CL1607" s="1"/>
      <c r="CP1607" s="1"/>
      <c r="CT1607" s="1"/>
      <c r="CX1607" s="1"/>
      <c r="DB1607" s="1"/>
      <c r="DF1607" s="1"/>
      <c r="DJ1607" s="1"/>
      <c r="DN1607" s="1"/>
      <c r="DR1607" s="1"/>
      <c r="DV1607" s="1"/>
      <c r="DZ1607" s="1"/>
      <c r="ED1607" s="1"/>
      <c r="EH1607" s="1"/>
      <c r="EL1607" s="1"/>
      <c r="EP1607" s="1"/>
      <c r="ET1607" s="1"/>
      <c r="EX1607" s="1"/>
      <c r="FB1607" s="1"/>
      <c r="FF1607" s="1"/>
      <c r="FJ1607" s="1"/>
      <c r="FN1607" s="1"/>
      <c r="FR1607" s="1"/>
      <c r="FV1607" s="1"/>
      <c r="FZ1607" s="1"/>
      <c r="GD1607" s="1"/>
      <c r="GH1607" s="1"/>
      <c r="GL1607" s="1"/>
      <c r="GP1607" s="1"/>
      <c r="GT1607" s="1"/>
      <c r="GX1607" s="1"/>
      <c r="HB1607" s="1"/>
      <c r="HF1607" s="1"/>
      <c r="HJ1607" s="1"/>
      <c r="HN1607" s="1"/>
      <c r="HR1607" s="1"/>
      <c r="HV1607" s="1"/>
      <c r="HZ1607" s="1"/>
      <c r="ID1607" s="1"/>
      <c r="IH1607" s="1"/>
      <c r="IL1607" s="1"/>
      <c r="IP1607" s="1"/>
      <c r="IT1607" s="1"/>
      <c r="IX1607" s="1"/>
      <c r="JB1607" s="1"/>
      <c r="JF1607" s="1"/>
      <c r="JJ1607" s="1"/>
      <c r="JN1607" s="1"/>
      <c r="JR1607" s="1"/>
      <c r="JV1607" s="1"/>
      <c r="JZ1607" s="1"/>
      <c r="KD1607" s="1"/>
      <c r="KH1607" s="1"/>
      <c r="KL1607" s="1"/>
      <c r="KP1607" s="1"/>
      <c r="KT1607" s="1"/>
      <c r="KX1607" s="1"/>
      <c r="LB1607" s="1"/>
      <c r="LF1607" s="1"/>
      <c r="LJ1607" s="1"/>
      <c r="LN1607" s="1"/>
      <c r="LR1607" s="1"/>
    </row>
    <row r="1608" spans="6:330">
      <c r="F1608" s="1">
        <v>42282.458333333336</v>
      </c>
      <c r="G1608">
        <v>272</v>
      </c>
      <c r="H1608">
        <v>250</v>
      </c>
      <c r="J1608" s="1">
        <v>42282.458333333336</v>
      </c>
      <c r="K1608">
        <v>72</v>
      </c>
      <c r="L1608">
        <v>150</v>
      </c>
      <c r="N1608" s="1">
        <v>42282.458333333336</v>
      </c>
      <c r="O1608">
        <v>34</v>
      </c>
      <c r="P1608">
        <v>75</v>
      </c>
      <c r="R1608" s="1">
        <v>42282.458333333336</v>
      </c>
      <c r="S1608">
        <v>46</v>
      </c>
      <c r="T1608">
        <v>100</v>
      </c>
      <c r="V1608" s="1">
        <v>42282.458333333336</v>
      </c>
      <c r="W1608">
        <v>14</v>
      </c>
      <c r="X1608">
        <v>75</v>
      </c>
      <c r="Z1608" s="1">
        <v>42282.458333333336</v>
      </c>
      <c r="AA1608">
        <v>18</v>
      </c>
      <c r="AB1608">
        <v>50</v>
      </c>
      <c r="AD1608" s="1">
        <v>42282.458333333336</v>
      </c>
      <c r="AE1608">
        <v>58</v>
      </c>
      <c r="AF1608">
        <v>250</v>
      </c>
      <c r="AH1608" s="1">
        <v>42282.458333333336</v>
      </c>
      <c r="AI1608">
        <v>66</v>
      </c>
      <c r="AJ1608">
        <v>100</v>
      </c>
      <c r="AL1608" s="1">
        <v>42282.458333333336</v>
      </c>
      <c r="AM1608">
        <v>6</v>
      </c>
      <c r="AN1608">
        <v>50</v>
      </c>
      <c r="AP1608" s="1">
        <v>42282.458333333336</v>
      </c>
      <c r="AQ1608">
        <v>126</v>
      </c>
      <c r="AR1608">
        <v>150</v>
      </c>
      <c r="AT1608" s="1">
        <v>42282.458333333336</v>
      </c>
      <c r="AU1608">
        <v>32</v>
      </c>
      <c r="AV1608">
        <v>100</v>
      </c>
      <c r="AX1608" s="1">
        <v>42282.458333333336</v>
      </c>
      <c r="AY1608">
        <v>21</v>
      </c>
      <c r="AZ1608">
        <v>50</v>
      </c>
      <c r="BB1608" s="1">
        <v>42282.458333333336</v>
      </c>
      <c r="BC1608">
        <v>49</v>
      </c>
      <c r="BD1608">
        <v>125</v>
      </c>
      <c r="BF1608" s="1">
        <v>42282.458333333336</v>
      </c>
      <c r="BG1608">
        <v>13</v>
      </c>
      <c r="BH1608">
        <v>75</v>
      </c>
      <c r="BJ1608" s="1">
        <v>42282.458333333336</v>
      </c>
      <c r="BK1608">
        <v>12</v>
      </c>
      <c r="BL1608">
        <v>50</v>
      </c>
      <c r="BN1608" s="1">
        <v>42282.458333333336</v>
      </c>
      <c r="BO1608">
        <v>18</v>
      </c>
      <c r="BP1608">
        <v>50</v>
      </c>
      <c r="BR1608" s="1"/>
      <c r="BV1608" s="1"/>
      <c r="BZ1608" s="1"/>
      <c r="CD1608" s="1"/>
      <c r="CH1608" s="1"/>
      <c r="CL1608" s="1"/>
      <c r="CP1608" s="1"/>
      <c r="CT1608" s="1"/>
      <c r="CX1608" s="1"/>
      <c r="DB1608" s="1"/>
      <c r="DF1608" s="1"/>
      <c r="DJ1608" s="1"/>
      <c r="DN1608" s="1"/>
      <c r="DR1608" s="1"/>
      <c r="DV1608" s="1"/>
      <c r="DZ1608" s="1"/>
      <c r="ED1608" s="1"/>
      <c r="EH1608" s="1"/>
      <c r="EL1608" s="1"/>
      <c r="EP1608" s="1"/>
      <c r="ET1608" s="1"/>
      <c r="EX1608" s="1"/>
      <c r="FB1608" s="1"/>
      <c r="FF1608" s="1"/>
      <c r="FJ1608" s="1"/>
      <c r="FN1608" s="1"/>
      <c r="FR1608" s="1"/>
      <c r="FV1608" s="1"/>
      <c r="FZ1608" s="1"/>
      <c r="GD1608" s="1"/>
      <c r="GH1608" s="1"/>
      <c r="GL1608" s="1"/>
      <c r="GP1608" s="1"/>
      <c r="GT1608" s="1"/>
      <c r="GX1608" s="1"/>
      <c r="HB1608" s="1"/>
      <c r="HF1608" s="1"/>
      <c r="HJ1608" s="1"/>
      <c r="HN1608" s="1"/>
      <c r="HR1608" s="1"/>
      <c r="HV1608" s="1"/>
      <c r="HZ1608" s="1"/>
      <c r="ID1608" s="1"/>
      <c r="IH1608" s="1"/>
      <c r="IL1608" s="1"/>
      <c r="IP1608" s="1"/>
      <c r="IT1608" s="1"/>
      <c r="IX1608" s="1"/>
      <c r="JB1608" s="1"/>
      <c r="JF1608" s="1"/>
      <c r="JJ1608" s="1"/>
      <c r="JN1608" s="1"/>
      <c r="JR1608" s="1"/>
      <c r="JV1608" s="1"/>
      <c r="JZ1608" s="1"/>
      <c r="KD1608" s="1"/>
      <c r="KH1608" s="1"/>
      <c r="KL1608" s="1"/>
      <c r="KP1608" s="1"/>
      <c r="KT1608" s="1"/>
      <c r="KX1608" s="1"/>
      <c r="LB1608" s="1"/>
      <c r="LF1608" s="1"/>
      <c r="LJ1608" s="1"/>
      <c r="LN1608" s="1"/>
      <c r="LR1608" s="1"/>
    </row>
    <row r="1609" spans="6:330">
      <c r="F1609" s="1">
        <v>42282.5</v>
      </c>
      <c r="G1609">
        <v>289</v>
      </c>
      <c r="H1609">
        <v>250</v>
      </c>
      <c r="J1609" s="1">
        <v>42282.5</v>
      </c>
      <c r="K1609">
        <v>68</v>
      </c>
      <c r="L1609">
        <v>150</v>
      </c>
      <c r="N1609" s="1">
        <v>42282.5</v>
      </c>
      <c r="O1609">
        <v>43</v>
      </c>
      <c r="P1609">
        <v>75</v>
      </c>
      <c r="R1609" s="1">
        <v>42282.5</v>
      </c>
      <c r="S1609">
        <v>49</v>
      </c>
      <c r="T1609">
        <v>100</v>
      </c>
      <c r="V1609" s="1">
        <v>42282.5</v>
      </c>
      <c r="W1609">
        <v>16</v>
      </c>
      <c r="X1609">
        <v>75</v>
      </c>
      <c r="Z1609" s="1">
        <v>42282.5</v>
      </c>
      <c r="AA1609">
        <v>14</v>
      </c>
      <c r="AB1609">
        <v>50</v>
      </c>
      <c r="AD1609" s="1">
        <v>42282.5</v>
      </c>
      <c r="AE1609">
        <v>51</v>
      </c>
      <c r="AF1609">
        <v>250</v>
      </c>
      <c r="AH1609" s="1">
        <v>42282.5</v>
      </c>
      <c r="AI1609">
        <v>69</v>
      </c>
      <c r="AJ1609">
        <v>100</v>
      </c>
      <c r="AL1609" s="1">
        <v>42282.5</v>
      </c>
      <c r="AM1609">
        <v>10</v>
      </c>
      <c r="AN1609">
        <v>50</v>
      </c>
      <c r="AP1609" s="1">
        <v>42282.5</v>
      </c>
      <c r="AQ1609">
        <v>148</v>
      </c>
      <c r="AR1609">
        <v>150</v>
      </c>
      <c r="AT1609" s="1">
        <v>42282.5</v>
      </c>
      <c r="AU1609">
        <v>34</v>
      </c>
      <c r="AV1609">
        <v>100</v>
      </c>
      <c r="AX1609" s="1">
        <v>42282.5</v>
      </c>
      <c r="AY1609">
        <v>25</v>
      </c>
      <c r="AZ1609">
        <v>50</v>
      </c>
      <c r="BB1609" s="1">
        <v>42282.5</v>
      </c>
      <c r="BC1609">
        <v>42</v>
      </c>
      <c r="BD1609">
        <v>125</v>
      </c>
      <c r="BF1609" s="1">
        <v>42282.5</v>
      </c>
      <c r="BG1609">
        <v>11</v>
      </c>
      <c r="BH1609">
        <v>75</v>
      </c>
      <c r="BJ1609" s="1">
        <v>42282.5</v>
      </c>
      <c r="BK1609">
        <v>12</v>
      </c>
      <c r="BL1609">
        <v>50</v>
      </c>
      <c r="BN1609" s="1">
        <v>42282.5</v>
      </c>
      <c r="BO1609">
        <v>14</v>
      </c>
      <c r="BP1609">
        <v>50</v>
      </c>
      <c r="BR1609" s="1"/>
      <c r="BV1609" s="1"/>
      <c r="BZ1609" s="1"/>
      <c r="CD1609" s="1"/>
      <c r="CH1609" s="1"/>
      <c r="CL1609" s="1"/>
      <c r="CP1609" s="1"/>
      <c r="CT1609" s="1"/>
      <c r="CX1609" s="1"/>
      <c r="DB1609" s="1"/>
      <c r="DF1609" s="1"/>
      <c r="DJ1609" s="1"/>
      <c r="DN1609" s="1"/>
      <c r="DR1609" s="1"/>
      <c r="DV1609" s="1"/>
      <c r="DZ1609" s="1"/>
      <c r="ED1609" s="1"/>
      <c r="EH1609" s="1"/>
      <c r="EL1609" s="1"/>
      <c r="EP1609" s="1"/>
      <c r="ET1609" s="1"/>
      <c r="EX1609" s="1"/>
      <c r="FB1609" s="1"/>
      <c r="FF1609" s="1"/>
      <c r="FJ1609" s="1"/>
      <c r="FN1609" s="1"/>
      <c r="FR1609" s="1"/>
      <c r="FV1609" s="1"/>
      <c r="FZ1609" s="1"/>
      <c r="GD1609" s="1"/>
      <c r="GH1609" s="1"/>
      <c r="GL1609" s="1"/>
      <c r="GP1609" s="1"/>
      <c r="GT1609" s="1"/>
      <c r="GX1609" s="1"/>
      <c r="HB1609" s="1"/>
      <c r="HF1609" s="1"/>
      <c r="HJ1609" s="1"/>
      <c r="HN1609" s="1"/>
      <c r="HR1609" s="1"/>
      <c r="HV1609" s="1"/>
      <c r="HZ1609" s="1"/>
      <c r="ID1609" s="1"/>
      <c r="IH1609" s="1"/>
      <c r="IL1609" s="1"/>
      <c r="IP1609" s="1"/>
      <c r="IT1609" s="1"/>
      <c r="IX1609" s="1"/>
      <c r="JB1609" s="1"/>
      <c r="JF1609" s="1"/>
      <c r="JJ1609" s="1"/>
      <c r="JN1609" s="1"/>
      <c r="JR1609" s="1"/>
      <c r="JV1609" s="1"/>
      <c r="JZ1609" s="1"/>
      <c r="KD1609" s="1"/>
      <c r="KH1609" s="1"/>
      <c r="KL1609" s="1"/>
      <c r="KP1609" s="1"/>
      <c r="KT1609" s="1"/>
      <c r="KX1609" s="1"/>
      <c r="LB1609" s="1"/>
      <c r="LF1609" s="1"/>
      <c r="LJ1609" s="1"/>
      <c r="LN1609" s="1"/>
      <c r="LR1609" s="1"/>
    </row>
    <row r="1610" spans="6:330">
      <c r="F1610" s="1">
        <v>42282.541666666664</v>
      </c>
      <c r="G1610">
        <v>306</v>
      </c>
      <c r="H1610">
        <v>250</v>
      </c>
      <c r="J1610" s="1">
        <v>42282.541666666664</v>
      </c>
      <c r="K1610">
        <v>77</v>
      </c>
      <c r="L1610">
        <v>150</v>
      </c>
      <c r="N1610" s="1">
        <v>42282.541666666664</v>
      </c>
      <c r="O1610">
        <v>49</v>
      </c>
      <c r="P1610">
        <v>75</v>
      </c>
      <c r="R1610" s="1">
        <v>42282.541666666664</v>
      </c>
      <c r="S1610">
        <v>64</v>
      </c>
      <c r="T1610">
        <v>100</v>
      </c>
      <c r="V1610" s="1">
        <v>42282.541666666664</v>
      </c>
      <c r="W1610">
        <v>21</v>
      </c>
      <c r="X1610">
        <v>75</v>
      </c>
      <c r="Z1610" s="1">
        <v>42282.541666666664</v>
      </c>
      <c r="AA1610">
        <v>26</v>
      </c>
      <c r="AB1610">
        <v>50</v>
      </c>
      <c r="AD1610" s="1">
        <v>42282.541666666664</v>
      </c>
      <c r="AE1610">
        <v>68</v>
      </c>
      <c r="AF1610">
        <v>250</v>
      </c>
      <c r="AH1610" s="1">
        <v>42282.541666666664</v>
      </c>
      <c r="AI1610">
        <v>66</v>
      </c>
      <c r="AJ1610">
        <v>100</v>
      </c>
      <c r="AL1610" s="1">
        <v>42282.541666666664</v>
      </c>
      <c r="AM1610">
        <v>18</v>
      </c>
      <c r="AN1610">
        <v>50</v>
      </c>
      <c r="AP1610" s="1">
        <v>42282.541666666664</v>
      </c>
      <c r="AQ1610">
        <v>140</v>
      </c>
      <c r="AR1610">
        <v>150</v>
      </c>
      <c r="AT1610" s="1">
        <v>42282.541666666664</v>
      </c>
      <c r="AU1610">
        <v>35</v>
      </c>
      <c r="AV1610">
        <v>100</v>
      </c>
      <c r="AX1610" s="1">
        <v>42282.541666666664</v>
      </c>
      <c r="AY1610">
        <v>29</v>
      </c>
      <c r="AZ1610">
        <v>50</v>
      </c>
      <c r="BB1610" s="1">
        <v>42282.541666666664</v>
      </c>
      <c r="BC1610">
        <v>48</v>
      </c>
      <c r="BD1610">
        <v>125</v>
      </c>
      <c r="BF1610" s="1">
        <v>42282.541666666664</v>
      </c>
      <c r="BG1610">
        <v>20</v>
      </c>
      <c r="BH1610">
        <v>75</v>
      </c>
      <c r="BJ1610" s="1">
        <v>42282.541666666664</v>
      </c>
      <c r="BK1610">
        <v>12</v>
      </c>
      <c r="BL1610">
        <v>50</v>
      </c>
      <c r="BN1610" s="1">
        <v>42282.541666666664</v>
      </c>
      <c r="BO1610">
        <v>26</v>
      </c>
      <c r="BP1610">
        <v>50</v>
      </c>
      <c r="BR1610" s="1"/>
      <c r="BV1610" s="1"/>
      <c r="BZ1610" s="1"/>
      <c r="CD1610" s="1"/>
      <c r="CH1610" s="1"/>
      <c r="CL1610" s="1"/>
      <c r="CP1610" s="1"/>
      <c r="CT1610" s="1"/>
      <c r="CX1610" s="1"/>
      <c r="DB1610" s="1"/>
      <c r="DF1610" s="1"/>
      <c r="DJ1610" s="1"/>
      <c r="DN1610" s="1"/>
      <c r="DR1610" s="1"/>
      <c r="DV1610" s="1"/>
      <c r="DZ1610" s="1"/>
      <c r="ED1610" s="1"/>
      <c r="EH1610" s="1"/>
      <c r="EL1610" s="1"/>
      <c r="EP1610" s="1"/>
      <c r="ET1610" s="1"/>
      <c r="EX1610" s="1"/>
      <c r="FB1610" s="1"/>
      <c r="FF1610" s="1"/>
      <c r="FJ1610" s="1"/>
      <c r="FN1610" s="1"/>
      <c r="FR1610" s="1"/>
      <c r="FV1610" s="1"/>
      <c r="FZ1610" s="1"/>
      <c r="GD1610" s="1"/>
      <c r="GH1610" s="1"/>
      <c r="GL1610" s="1"/>
      <c r="GP1610" s="1"/>
      <c r="GT1610" s="1"/>
      <c r="GX1610" s="1"/>
      <c r="HB1610" s="1"/>
      <c r="HF1610" s="1"/>
      <c r="HJ1610" s="1"/>
      <c r="HN1610" s="1"/>
      <c r="HR1610" s="1"/>
      <c r="HV1610" s="1"/>
      <c r="HZ1610" s="1"/>
      <c r="ID1610" s="1"/>
      <c r="IH1610" s="1"/>
      <c r="IL1610" s="1"/>
      <c r="IP1610" s="1"/>
      <c r="IT1610" s="1"/>
      <c r="IX1610" s="1"/>
      <c r="JB1610" s="1"/>
      <c r="JF1610" s="1"/>
      <c r="JJ1610" s="1"/>
      <c r="JN1610" s="1"/>
      <c r="JR1610" s="1"/>
      <c r="JV1610" s="1"/>
      <c r="JZ1610" s="1"/>
      <c r="KD1610" s="1"/>
      <c r="KH1610" s="1"/>
      <c r="KL1610" s="1"/>
      <c r="KP1610" s="1"/>
      <c r="KT1610" s="1"/>
      <c r="KX1610" s="1"/>
      <c r="LB1610" s="1"/>
      <c r="LF1610" s="1"/>
      <c r="LJ1610" s="1"/>
      <c r="LN1610" s="1"/>
      <c r="LR1610" s="1"/>
    </row>
    <row r="1611" spans="6:330">
      <c r="F1611" s="1">
        <v>42282.583333333336</v>
      </c>
      <c r="G1611">
        <v>318</v>
      </c>
      <c r="H1611">
        <v>250</v>
      </c>
      <c r="J1611" s="1">
        <v>42282.583333333336</v>
      </c>
      <c r="K1611">
        <v>64</v>
      </c>
      <c r="L1611">
        <v>150</v>
      </c>
      <c r="N1611" s="1">
        <v>42282.583333333336</v>
      </c>
      <c r="O1611">
        <v>52</v>
      </c>
      <c r="P1611">
        <v>75</v>
      </c>
      <c r="R1611" s="1">
        <v>42282.583333333336</v>
      </c>
      <c r="S1611">
        <v>65</v>
      </c>
      <c r="T1611">
        <v>100</v>
      </c>
      <c r="V1611" s="1">
        <v>42282.583333333336</v>
      </c>
      <c r="W1611">
        <v>23</v>
      </c>
      <c r="X1611">
        <v>75</v>
      </c>
      <c r="Z1611" s="1">
        <v>42282.583333333336</v>
      </c>
      <c r="AA1611">
        <v>32</v>
      </c>
      <c r="AB1611">
        <v>50</v>
      </c>
      <c r="AD1611" s="1">
        <v>42282.583333333336</v>
      </c>
      <c r="AE1611">
        <v>86</v>
      </c>
      <c r="AF1611">
        <v>250</v>
      </c>
      <c r="AH1611" s="1">
        <v>42282.583333333336</v>
      </c>
      <c r="AI1611">
        <v>79</v>
      </c>
      <c r="AJ1611">
        <v>100</v>
      </c>
      <c r="AL1611" s="1">
        <v>42282.583333333336</v>
      </c>
      <c r="AM1611">
        <v>15</v>
      </c>
      <c r="AN1611">
        <v>50</v>
      </c>
      <c r="AP1611" s="1">
        <v>42282.583333333336</v>
      </c>
      <c r="AQ1611">
        <v>145</v>
      </c>
      <c r="AR1611">
        <v>150</v>
      </c>
      <c r="AT1611" s="1">
        <v>42282.583333333336</v>
      </c>
      <c r="AU1611">
        <v>48</v>
      </c>
      <c r="AV1611">
        <v>100</v>
      </c>
      <c r="AX1611" s="1">
        <v>42282.583333333336</v>
      </c>
      <c r="AY1611">
        <v>26</v>
      </c>
      <c r="AZ1611">
        <v>50</v>
      </c>
      <c r="BB1611" s="1">
        <v>42282.583333333336</v>
      </c>
      <c r="BC1611">
        <v>45</v>
      </c>
      <c r="BD1611">
        <v>125</v>
      </c>
      <c r="BF1611" s="1">
        <v>42282.583333333336</v>
      </c>
      <c r="BG1611">
        <v>20</v>
      </c>
      <c r="BH1611">
        <v>75</v>
      </c>
      <c r="BJ1611" s="1">
        <v>42282.583333333336</v>
      </c>
      <c r="BK1611">
        <v>14</v>
      </c>
      <c r="BL1611">
        <v>50</v>
      </c>
      <c r="BN1611" s="1">
        <v>42282.583333333336</v>
      </c>
      <c r="BO1611">
        <v>32</v>
      </c>
      <c r="BP1611">
        <v>50</v>
      </c>
      <c r="BR1611" s="1"/>
      <c r="BV1611" s="1"/>
      <c r="BZ1611" s="1"/>
      <c r="CD1611" s="1"/>
      <c r="CH1611" s="1"/>
      <c r="CL1611" s="1"/>
      <c r="CP1611" s="1"/>
      <c r="CT1611" s="1"/>
      <c r="CX1611" s="1"/>
      <c r="DB1611" s="1"/>
      <c r="DF1611" s="1"/>
      <c r="DJ1611" s="1"/>
      <c r="DN1611" s="1"/>
      <c r="DR1611" s="1"/>
      <c r="DV1611" s="1"/>
      <c r="DZ1611" s="1"/>
      <c r="ED1611" s="1"/>
      <c r="EH1611" s="1"/>
      <c r="EL1611" s="1"/>
      <c r="EP1611" s="1"/>
      <c r="ET1611" s="1"/>
      <c r="EX1611" s="1"/>
      <c r="FB1611" s="1"/>
      <c r="FF1611" s="1"/>
      <c r="FJ1611" s="1"/>
      <c r="FN1611" s="1"/>
      <c r="FR1611" s="1"/>
      <c r="FV1611" s="1"/>
      <c r="FZ1611" s="1"/>
      <c r="GD1611" s="1"/>
      <c r="GH1611" s="1"/>
      <c r="GL1611" s="1"/>
      <c r="GP1611" s="1"/>
      <c r="GT1611" s="1"/>
      <c r="GX1611" s="1"/>
      <c r="HB1611" s="1"/>
      <c r="HF1611" s="1"/>
      <c r="HJ1611" s="1"/>
      <c r="HN1611" s="1"/>
      <c r="HR1611" s="1"/>
      <c r="HV1611" s="1"/>
      <c r="HZ1611" s="1"/>
      <c r="ID1611" s="1"/>
      <c r="IH1611" s="1"/>
      <c r="IL1611" s="1"/>
      <c r="IP1611" s="1"/>
      <c r="IT1611" s="1"/>
      <c r="IX1611" s="1"/>
      <c r="JB1611" s="1"/>
      <c r="JF1611" s="1"/>
      <c r="JJ1611" s="1"/>
      <c r="JN1611" s="1"/>
      <c r="JR1611" s="1"/>
      <c r="JV1611" s="1"/>
      <c r="JZ1611" s="1"/>
      <c r="KD1611" s="1"/>
      <c r="KH1611" s="1"/>
      <c r="KL1611" s="1"/>
      <c r="KP1611" s="1"/>
      <c r="KT1611" s="1"/>
      <c r="KX1611" s="1"/>
      <c r="LB1611" s="1"/>
      <c r="LF1611" s="1"/>
      <c r="LJ1611" s="1"/>
      <c r="LN1611" s="1"/>
      <c r="LR1611" s="1"/>
    </row>
    <row r="1612" spans="6:330">
      <c r="F1612" s="1">
        <v>42282.625</v>
      </c>
      <c r="G1612">
        <v>319</v>
      </c>
      <c r="H1612">
        <v>250</v>
      </c>
      <c r="J1612" s="1">
        <v>42282.625</v>
      </c>
      <c r="K1612">
        <v>71</v>
      </c>
      <c r="L1612">
        <v>150</v>
      </c>
      <c r="N1612" s="1">
        <v>42282.625</v>
      </c>
      <c r="O1612">
        <v>45</v>
      </c>
      <c r="P1612">
        <v>75</v>
      </c>
      <c r="R1612" s="1">
        <v>42282.625</v>
      </c>
      <c r="S1612">
        <v>62</v>
      </c>
      <c r="T1612">
        <v>100</v>
      </c>
      <c r="V1612" s="1">
        <v>42282.625</v>
      </c>
      <c r="W1612">
        <v>25</v>
      </c>
      <c r="X1612">
        <v>75</v>
      </c>
      <c r="Z1612" s="1">
        <v>42282.625</v>
      </c>
      <c r="AA1612">
        <v>15</v>
      </c>
      <c r="AB1612">
        <v>50</v>
      </c>
      <c r="AD1612" s="1">
        <v>42282.625</v>
      </c>
      <c r="AE1612">
        <v>78</v>
      </c>
      <c r="AF1612">
        <v>250</v>
      </c>
      <c r="AH1612" s="1">
        <v>42282.625</v>
      </c>
      <c r="AI1612">
        <v>92</v>
      </c>
      <c r="AJ1612">
        <v>100</v>
      </c>
      <c r="AL1612" s="1">
        <v>42282.625</v>
      </c>
      <c r="AM1612">
        <v>11</v>
      </c>
      <c r="AN1612">
        <v>50</v>
      </c>
      <c r="AP1612" s="1">
        <v>42282.625</v>
      </c>
      <c r="AQ1612">
        <v>148</v>
      </c>
      <c r="AR1612">
        <v>150</v>
      </c>
      <c r="AT1612" s="1">
        <v>42282.625</v>
      </c>
      <c r="AU1612">
        <v>51</v>
      </c>
      <c r="AV1612">
        <v>100</v>
      </c>
      <c r="AX1612" s="1">
        <v>42282.625</v>
      </c>
      <c r="AY1612">
        <v>22</v>
      </c>
      <c r="AZ1612">
        <v>50</v>
      </c>
      <c r="BB1612" s="1">
        <v>42282.625</v>
      </c>
      <c r="BC1612">
        <v>46</v>
      </c>
      <c r="BD1612">
        <v>125</v>
      </c>
      <c r="BF1612" s="1">
        <v>42282.625</v>
      </c>
      <c r="BG1612">
        <v>17</v>
      </c>
      <c r="BH1612">
        <v>75</v>
      </c>
      <c r="BJ1612" s="1">
        <v>42282.625</v>
      </c>
      <c r="BK1612">
        <v>10</v>
      </c>
      <c r="BL1612">
        <v>50</v>
      </c>
      <c r="BN1612" s="1">
        <v>42282.625</v>
      </c>
      <c r="BO1612">
        <v>15</v>
      </c>
      <c r="BP1612">
        <v>50</v>
      </c>
      <c r="BR1612" s="1"/>
      <c r="BV1612" s="1"/>
      <c r="BZ1612" s="1"/>
      <c r="CD1612" s="1"/>
      <c r="CH1612" s="1"/>
      <c r="CL1612" s="1"/>
      <c r="CP1612" s="1"/>
      <c r="CT1612" s="1"/>
      <c r="CX1612" s="1"/>
      <c r="DB1612" s="1"/>
      <c r="DF1612" s="1"/>
      <c r="DJ1612" s="1"/>
      <c r="DN1612" s="1"/>
      <c r="DR1612" s="1"/>
      <c r="DV1612" s="1"/>
      <c r="DZ1612" s="1"/>
      <c r="ED1612" s="1"/>
      <c r="EH1612" s="1"/>
      <c r="EL1612" s="1"/>
      <c r="EP1612" s="1"/>
      <c r="ET1612" s="1"/>
      <c r="EX1612" s="1"/>
      <c r="FB1612" s="1"/>
      <c r="FF1612" s="1"/>
      <c r="FJ1612" s="1"/>
      <c r="FN1612" s="1"/>
      <c r="FR1612" s="1"/>
      <c r="FV1612" s="1"/>
      <c r="FZ1612" s="1"/>
      <c r="GD1612" s="1"/>
      <c r="GH1612" s="1"/>
      <c r="GL1612" s="1"/>
      <c r="GP1612" s="1"/>
      <c r="GT1612" s="1"/>
      <c r="GX1612" s="1"/>
      <c r="HB1612" s="1"/>
      <c r="HF1612" s="1"/>
      <c r="HJ1612" s="1"/>
      <c r="HN1612" s="1"/>
      <c r="HR1612" s="1"/>
      <c r="HV1612" s="1"/>
      <c r="HZ1612" s="1"/>
      <c r="ID1612" s="1"/>
      <c r="IH1612" s="1"/>
      <c r="IL1612" s="1"/>
      <c r="IP1612" s="1"/>
      <c r="IT1612" s="1"/>
      <c r="IX1612" s="1"/>
      <c r="JB1612" s="1"/>
      <c r="JF1612" s="1"/>
      <c r="JJ1612" s="1"/>
      <c r="JN1612" s="1"/>
      <c r="JR1612" s="1"/>
      <c r="JV1612" s="1"/>
      <c r="JZ1612" s="1"/>
      <c r="KD1612" s="1"/>
      <c r="KH1612" s="1"/>
      <c r="KL1612" s="1"/>
      <c r="KP1612" s="1"/>
      <c r="KT1612" s="1"/>
      <c r="KX1612" s="1"/>
      <c r="LB1612" s="1"/>
      <c r="LF1612" s="1"/>
      <c r="LJ1612" s="1"/>
      <c r="LN1612" s="1"/>
      <c r="LR1612" s="1"/>
    </row>
    <row r="1613" spans="6:330">
      <c r="F1613" s="1">
        <v>42282.666666666664</v>
      </c>
      <c r="G1613">
        <v>289</v>
      </c>
      <c r="H1613">
        <v>250</v>
      </c>
      <c r="J1613" s="1">
        <v>42282.666666666664</v>
      </c>
      <c r="K1613">
        <v>68</v>
      </c>
      <c r="L1613">
        <v>150</v>
      </c>
      <c r="N1613" s="1">
        <v>42282.666666666664</v>
      </c>
      <c r="O1613">
        <v>40</v>
      </c>
      <c r="P1613">
        <v>75</v>
      </c>
      <c r="R1613" s="1">
        <v>42282.666666666664</v>
      </c>
      <c r="S1613">
        <v>54</v>
      </c>
      <c r="T1613">
        <v>100</v>
      </c>
      <c r="V1613" s="1">
        <v>42282.666666666664</v>
      </c>
      <c r="W1613">
        <v>24</v>
      </c>
      <c r="X1613">
        <v>75</v>
      </c>
      <c r="Z1613" s="1">
        <v>42282.666666666664</v>
      </c>
      <c r="AA1613">
        <v>21</v>
      </c>
      <c r="AB1613">
        <v>50</v>
      </c>
      <c r="AD1613" s="1">
        <v>42282.666666666664</v>
      </c>
      <c r="AE1613">
        <v>79</v>
      </c>
      <c r="AF1613">
        <v>250</v>
      </c>
      <c r="AH1613" s="1">
        <v>42282.666666666664</v>
      </c>
      <c r="AI1613">
        <v>92</v>
      </c>
      <c r="AJ1613">
        <v>100</v>
      </c>
      <c r="AL1613" s="1">
        <v>42282.666666666664</v>
      </c>
      <c r="AM1613">
        <v>9</v>
      </c>
      <c r="AN1613">
        <v>50</v>
      </c>
      <c r="AP1613" s="1">
        <v>42282.666666666664</v>
      </c>
      <c r="AQ1613">
        <v>136</v>
      </c>
      <c r="AR1613">
        <v>150</v>
      </c>
      <c r="AT1613" s="1">
        <v>42282.666666666664</v>
      </c>
      <c r="AU1613">
        <v>44</v>
      </c>
      <c r="AV1613">
        <v>100</v>
      </c>
      <c r="AX1613" s="1">
        <v>42282.666666666664</v>
      </c>
      <c r="AY1613">
        <v>22</v>
      </c>
      <c r="AZ1613">
        <v>50</v>
      </c>
      <c r="BB1613" s="1">
        <v>42282.666666666664</v>
      </c>
      <c r="BC1613">
        <v>46</v>
      </c>
      <c r="BD1613">
        <v>125</v>
      </c>
      <c r="BF1613" s="1">
        <v>42282.666666666664</v>
      </c>
      <c r="BG1613">
        <v>16</v>
      </c>
      <c r="BH1613">
        <v>75</v>
      </c>
      <c r="BJ1613" s="1">
        <v>42282.666666666664</v>
      </c>
      <c r="BK1613">
        <v>11</v>
      </c>
      <c r="BL1613">
        <v>50</v>
      </c>
      <c r="BN1613" s="1">
        <v>42282.666666666664</v>
      </c>
      <c r="BO1613">
        <v>21</v>
      </c>
      <c r="BP1613">
        <v>50</v>
      </c>
      <c r="BR1613" s="1"/>
      <c r="BV1613" s="1"/>
      <c r="BZ1613" s="1"/>
      <c r="CD1613" s="1"/>
      <c r="CH1613" s="1"/>
      <c r="CL1613" s="1"/>
      <c r="CP1613" s="1"/>
      <c r="CT1613" s="1"/>
      <c r="CX1613" s="1"/>
      <c r="DB1613" s="1"/>
      <c r="DF1613" s="1"/>
      <c r="DJ1613" s="1"/>
      <c r="DN1613" s="1"/>
      <c r="DR1613" s="1"/>
      <c r="DV1613" s="1"/>
      <c r="DZ1613" s="1"/>
      <c r="ED1613" s="1"/>
      <c r="EH1613" s="1"/>
      <c r="EL1613" s="1"/>
      <c r="EP1613" s="1"/>
      <c r="ET1613" s="1"/>
      <c r="EX1613" s="1"/>
      <c r="FB1613" s="1"/>
      <c r="FF1613" s="1"/>
      <c r="FJ1613" s="1"/>
      <c r="FN1613" s="1"/>
      <c r="FR1613" s="1"/>
      <c r="FV1613" s="1"/>
      <c r="FZ1613" s="1"/>
      <c r="GD1613" s="1"/>
      <c r="GH1613" s="1"/>
      <c r="GL1613" s="1"/>
      <c r="GP1613" s="1"/>
      <c r="GT1613" s="1"/>
      <c r="GX1613" s="1"/>
      <c r="HB1613" s="1"/>
      <c r="HF1613" s="1"/>
      <c r="HJ1613" s="1"/>
      <c r="HN1613" s="1"/>
      <c r="HR1613" s="1"/>
      <c r="HV1613" s="1"/>
      <c r="HZ1613" s="1"/>
      <c r="ID1613" s="1"/>
      <c r="IH1613" s="1"/>
      <c r="IL1613" s="1"/>
      <c r="IP1613" s="1"/>
      <c r="IT1613" s="1"/>
      <c r="IX1613" s="1"/>
      <c r="JB1613" s="1"/>
      <c r="JF1613" s="1"/>
      <c r="JJ1613" s="1"/>
      <c r="JN1613" s="1"/>
      <c r="JR1613" s="1"/>
      <c r="JV1613" s="1"/>
      <c r="JZ1613" s="1"/>
      <c r="KD1613" s="1"/>
      <c r="KH1613" s="1"/>
      <c r="KL1613" s="1"/>
      <c r="KP1613" s="1"/>
      <c r="KT1613" s="1"/>
      <c r="KX1613" s="1"/>
      <c r="LB1613" s="1"/>
      <c r="LF1613" s="1"/>
      <c r="LJ1613" s="1"/>
      <c r="LN1613" s="1"/>
      <c r="LR1613" s="1"/>
    </row>
    <row r="1614" spans="6:330">
      <c r="F1614" s="1">
        <v>42282.708333333336</v>
      </c>
      <c r="G1614">
        <v>248</v>
      </c>
      <c r="H1614">
        <v>250</v>
      </c>
      <c r="J1614" s="1">
        <v>42282.708333333336</v>
      </c>
      <c r="K1614">
        <v>66</v>
      </c>
      <c r="L1614">
        <v>150</v>
      </c>
      <c r="N1614" s="1">
        <v>42282.708333333336</v>
      </c>
      <c r="O1614">
        <v>40</v>
      </c>
      <c r="P1614">
        <v>75</v>
      </c>
      <c r="R1614" s="1">
        <v>42282.708333333336</v>
      </c>
      <c r="S1614">
        <v>53</v>
      </c>
      <c r="T1614">
        <v>100</v>
      </c>
      <c r="V1614" s="1">
        <v>42282.708333333336</v>
      </c>
      <c r="W1614">
        <v>22</v>
      </c>
      <c r="X1614">
        <v>75</v>
      </c>
      <c r="Z1614" s="1">
        <v>42282.708333333336</v>
      </c>
      <c r="AA1614">
        <v>25</v>
      </c>
      <c r="AB1614">
        <v>50</v>
      </c>
      <c r="AD1614" s="1">
        <v>42282.708333333336</v>
      </c>
      <c r="AE1614">
        <v>77</v>
      </c>
      <c r="AF1614">
        <v>250</v>
      </c>
      <c r="AH1614" s="1">
        <v>42282.708333333336</v>
      </c>
      <c r="AI1614">
        <v>75</v>
      </c>
      <c r="AJ1614">
        <v>100</v>
      </c>
      <c r="AL1614" s="1">
        <v>42282.708333333336</v>
      </c>
      <c r="AM1614">
        <v>8</v>
      </c>
      <c r="AN1614">
        <v>50</v>
      </c>
      <c r="AP1614" s="1">
        <v>42282.708333333336</v>
      </c>
      <c r="AQ1614">
        <v>142</v>
      </c>
      <c r="AR1614">
        <v>150</v>
      </c>
      <c r="AT1614" s="1">
        <v>42282.708333333336</v>
      </c>
      <c r="AU1614">
        <v>32</v>
      </c>
      <c r="AV1614">
        <v>100</v>
      </c>
      <c r="AX1614" s="1">
        <v>42282.708333333336</v>
      </c>
      <c r="AY1614">
        <v>18</v>
      </c>
      <c r="AZ1614">
        <v>50</v>
      </c>
      <c r="BB1614" s="1">
        <v>42282.708333333336</v>
      </c>
      <c r="BC1614">
        <v>58</v>
      </c>
      <c r="BD1614">
        <v>125</v>
      </c>
      <c r="BF1614" s="1">
        <v>42282.708333333336</v>
      </c>
      <c r="BG1614">
        <v>17</v>
      </c>
      <c r="BH1614">
        <v>75</v>
      </c>
      <c r="BJ1614" s="1">
        <v>42282.708333333336</v>
      </c>
      <c r="BK1614">
        <v>12</v>
      </c>
      <c r="BL1614">
        <v>50</v>
      </c>
      <c r="BN1614" s="1">
        <v>42282.708333333336</v>
      </c>
      <c r="BO1614">
        <v>25</v>
      </c>
      <c r="BP1614">
        <v>50</v>
      </c>
      <c r="BR1614" s="1"/>
      <c r="BV1614" s="1"/>
      <c r="BZ1614" s="1"/>
      <c r="CD1614" s="1"/>
      <c r="CH1614" s="1"/>
      <c r="CL1614" s="1"/>
      <c r="CP1614" s="1"/>
      <c r="CT1614" s="1"/>
      <c r="CX1614" s="1"/>
      <c r="DB1614" s="1"/>
      <c r="DF1614" s="1"/>
      <c r="DJ1614" s="1"/>
      <c r="DN1614" s="1"/>
      <c r="DR1614" s="1"/>
      <c r="DV1614" s="1"/>
      <c r="DZ1614" s="1"/>
      <c r="ED1614" s="1"/>
      <c r="EH1614" s="1"/>
      <c r="EL1614" s="1"/>
      <c r="EP1614" s="1"/>
      <c r="ET1614" s="1"/>
      <c r="EX1614" s="1"/>
      <c r="FB1614" s="1"/>
      <c r="FF1614" s="1"/>
      <c r="FJ1614" s="1"/>
      <c r="FN1614" s="1"/>
      <c r="FR1614" s="1"/>
      <c r="FV1614" s="1"/>
      <c r="FZ1614" s="1"/>
      <c r="GD1614" s="1"/>
      <c r="GH1614" s="1"/>
      <c r="GL1614" s="1"/>
      <c r="GP1614" s="1"/>
      <c r="GT1614" s="1"/>
      <c r="GX1614" s="1"/>
      <c r="HB1614" s="1"/>
      <c r="HF1614" s="1"/>
      <c r="HJ1614" s="1"/>
      <c r="HN1614" s="1"/>
      <c r="HR1614" s="1"/>
      <c r="HV1614" s="1"/>
      <c r="HZ1614" s="1"/>
      <c r="ID1614" s="1"/>
      <c r="IH1614" s="1"/>
      <c r="IL1614" s="1"/>
      <c r="IP1614" s="1"/>
      <c r="IT1614" s="1"/>
      <c r="IX1614" s="1"/>
      <c r="JB1614" s="1"/>
      <c r="JF1614" s="1"/>
      <c r="JJ1614" s="1"/>
      <c r="JN1614" s="1"/>
      <c r="JR1614" s="1"/>
      <c r="JV1614" s="1"/>
      <c r="JZ1614" s="1"/>
      <c r="KD1614" s="1"/>
      <c r="KH1614" s="1"/>
      <c r="KL1614" s="1"/>
      <c r="KP1614" s="1"/>
      <c r="KT1614" s="1"/>
      <c r="KX1614" s="1"/>
      <c r="LB1614" s="1"/>
      <c r="LF1614" s="1"/>
      <c r="LJ1614" s="1"/>
      <c r="LN1614" s="1"/>
      <c r="LR1614" s="1"/>
    </row>
    <row r="1615" spans="6:330">
      <c r="F1615" s="1">
        <v>42282.75</v>
      </c>
      <c r="G1615">
        <v>209</v>
      </c>
      <c r="H1615">
        <v>250</v>
      </c>
      <c r="J1615" s="1">
        <v>42282.75</v>
      </c>
      <c r="K1615">
        <v>66</v>
      </c>
      <c r="L1615">
        <v>150</v>
      </c>
      <c r="N1615" s="1">
        <v>42282.75</v>
      </c>
      <c r="O1615">
        <v>42</v>
      </c>
      <c r="P1615">
        <v>75</v>
      </c>
      <c r="R1615" s="1">
        <v>42282.75</v>
      </c>
      <c r="S1615">
        <v>53</v>
      </c>
      <c r="T1615">
        <v>100</v>
      </c>
      <c r="V1615" s="1">
        <v>42282.75</v>
      </c>
      <c r="W1615">
        <v>20</v>
      </c>
      <c r="X1615">
        <v>75</v>
      </c>
      <c r="Z1615" s="1">
        <v>42282.75</v>
      </c>
      <c r="AA1615">
        <v>29</v>
      </c>
      <c r="AB1615">
        <v>50</v>
      </c>
      <c r="AD1615" s="1">
        <v>42282.75</v>
      </c>
      <c r="AE1615">
        <v>61</v>
      </c>
      <c r="AF1615">
        <v>250</v>
      </c>
      <c r="AH1615" s="1">
        <v>42282.75</v>
      </c>
      <c r="AI1615">
        <v>52</v>
      </c>
      <c r="AJ1615">
        <v>100</v>
      </c>
      <c r="AL1615" s="1">
        <v>42282.75</v>
      </c>
      <c r="AM1615">
        <v>12</v>
      </c>
      <c r="AN1615">
        <v>50</v>
      </c>
      <c r="AP1615" s="1">
        <v>42282.75</v>
      </c>
      <c r="AQ1615">
        <v>144</v>
      </c>
      <c r="AR1615">
        <v>150</v>
      </c>
      <c r="AT1615" s="1">
        <v>42282.75</v>
      </c>
      <c r="AU1615">
        <v>29</v>
      </c>
      <c r="AV1615">
        <v>100</v>
      </c>
      <c r="AX1615" s="1">
        <v>42282.75</v>
      </c>
      <c r="AY1615">
        <v>28</v>
      </c>
      <c r="AZ1615">
        <v>50</v>
      </c>
      <c r="BB1615" s="1">
        <v>42282.75</v>
      </c>
      <c r="BC1615">
        <v>54</v>
      </c>
      <c r="BD1615">
        <v>125</v>
      </c>
      <c r="BF1615" s="1">
        <v>42282.75</v>
      </c>
      <c r="BG1615">
        <v>16</v>
      </c>
      <c r="BH1615">
        <v>75</v>
      </c>
      <c r="BJ1615" s="1">
        <v>42282.75</v>
      </c>
      <c r="BK1615">
        <v>15</v>
      </c>
      <c r="BL1615">
        <v>50</v>
      </c>
      <c r="BN1615" s="1">
        <v>42282.75</v>
      </c>
      <c r="BO1615">
        <v>29</v>
      </c>
      <c r="BP1615">
        <v>50</v>
      </c>
      <c r="BR1615" s="1"/>
      <c r="BV1615" s="1"/>
      <c r="BZ1615" s="1"/>
      <c r="CD1615" s="1"/>
      <c r="CH1615" s="1"/>
      <c r="CL1615" s="1"/>
      <c r="CP1615" s="1"/>
      <c r="CT1615" s="1"/>
      <c r="CX1615" s="1"/>
      <c r="DB1615" s="1"/>
      <c r="DF1615" s="1"/>
      <c r="DJ1615" s="1"/>
      <c r="DN1615" s="1"/>
      <c r="DR1615" s="1"/>
      <c r="DV1615" s="1"/>
      <c r="DZ1615" s="1"/>
      <c r="ED1615" s="1"/>
      <c r="EH1615" s="1"/>
      <c r="EL1615" s="1"/>
      <c r="EP1615" s="1"/>
      <c r="ET1615" s="1"/>
      <c r="EX1615" s="1"/>
      <c r="FB1615" s="1"/>
      <c r="FF1615" s="1"/>
      <c r="FJ1615" s="1"/>
      <c r="FN1615" s="1"/>
      <c r="FR1615" s="1"/>
      <c r="FV1615" s="1"/>
      <c r="FZ1615" s="1"/>
      <c r="GD1615" s="1"/>
      <c r="GH1615" s="1"/>
      <c r="GL1615" s="1"/>
      <c r="GP1615" s="1"/>
      <c r="GT1615" s="1"/>
      <c r="GX1615" s="1"/>
      <c r="HB1615" s="1"/>
      <c r="HF1615" s="1"/>
      <c r="HJ1615" s="1"/>
      <c r="HN1615" s="1"/>
      <c r="HR1615" s="1"/>
      <c r="HV1615" s="1"/>
      <c r="HZ1615" s="1"/>
      <c r="ID1615" s="1"/>
      <c r="IH1615" s="1"/>
      <c r="IL1615" s="1"/>
      <c r="IP1615" s="1"/>
      <c r="IT1615" s="1"/>
      <c r="IX1615" s="1"/>
      <c r="JB1615" s="1"/>
      <c r="JF1615" s="1"/>
      <c r="JJ1615" s="1"/>
      <c r="JN1615" s="1"/>
      <c r="JR1615" s="1"/>
      <c r="JV1615" s="1"/>
      <c r="JZ1615" s="1"/>
      <c r="KD1615" s="1"/>
      <c r="KH1615" s="1"/>
      <c r="KL1615" s="1"/>
      <c r="KP1615" s="1"/>
      <c r="KT1615" s="1"/>
      <c r="KX1615" s="1"/>
      <c r="LB1615" s="1"/>
      <c r="LF1615" s="1"/>
      <c r="LJ1615" s="1"/>
      <c r="LN1615" s="1"/>
      <c r="LR1615" s="1"/>
    </row>
    <row r="1616" spans="6:330">
      <c r="F1616" s="1">
        <v>42282.791666666664</v>
      </c>
      <c r="G1616">
        <v>153</v>
      </c>
      <c r="H1616">
        <v>250</v>
      </c>
      <c r="J1616" s="1">
        <v>42282.791666666664</v>
      </c>
      <c r="K1616">
        <v>73</v>
      </c>
      <c r="L1616">
        <v>150</v>
      </c>
      <c r="N1616" s="1">
        <v>42282.791666666664</v>
      </c>
      <c r="O1616">
        <v>52</v>
      </c>
      <c r="P1616">
        <v>75</v>
      </c>
      <c r="R1616" s="1">
        <v>42282.791666666664</v>
      </c>
      <c r="S1616">
        <v>65</v>
      </c>
      <c r="T1616">
        <v>100</v>
      </c>
      <c r="V1616" s="1">
        <v>42282.791666666664</v>
      </c>
      <c r="W1616">
        <v>27</v>
      </c>
      <c r="X1616">
        <v>75</v>
      </c>
      <c r="Z1616" s="1">
        <v>42282.791666666664</v>
      </c>
      <c r="AA1616">
        <v>40</v>
      </c>
      <c r="AB1616">
        <v>50</v>
      </c>
      <c r="AD1616" s="1">
        <v>42282.791666666664</v>
      </c>
      <c r="AE1616">
        <v>72</v>
      </c>
      <c r="AF1616">
        <v>250</v>
      </c>
      <c r="AH1616" s="1">
        <v>42282.791666666664</v>
      </c>
      <c r="AI1616">
        <v>19</v>
      </c>
      <c r="AJ1616">
        <v>100</v>
      </c>
      <c r="AL1616" s="1">
        <v>42282.791666666664</v>
      </c>
      <c r="AM1616">
        <v>18</v>
      </c>
      <c r="AN1616">
        <v>50</v>
      </c>
      <c r="AP1616" s="1">
        <v>42282.791666666664</v>
      </c>
      <c r="AQ1616">
        <v>135</v>
      </c>
      <c r="AR1616">
        <v>150</v>
      </c>
      <c r="AT1616" s="1">
        <v>42282.791666666664</v>
      </c>
      <c r="AU1616">
        <v>23</v>
      </c>
      <c r="AV1616">
        <v>100</v>
      </c>
      <c r="AX1616" s="1">
        <v>42282.791666666664</v>
      </c>
      <c r="AY1616">
        <v>33</v>
      </c>
      <c r="AZ1616">
        <v>50</v>
      </c>
      <c r="BB1616" s="1">
        <v>42282.791666666664</v>
      </c>
      <c r="BC1616">
        <v>63</v>
      </c>
      <c r="BD1616">
        <v>125</v>
      </c>
      <c r="BF1616" s="1">
        <v>42282.791666666664</v>
      </c>
      <c r="BG1616">
        <v>19</v>
      </c>
      <c r="BH1616">
        <v>75</v>
      </c>
      <c r="BJ1616" s="1">
        <v>42282.791666666664</v>
      </c>
      <c r="BK1616">
        <v>12</v>
      </c>
      <c r="BL1616">
        <v>50</v>
      </c>
      <c r="BN1616" s="1">
        <v>42282.791666666664</v>
      </c>
      <c r="BO1616">
        <v>40</v>
      </c>
      <c r="BP1616">
        <v>50</v>
      </c>
      <c r="BR1616" s="1"/>
      <c r="BV1616" s="1"/>
      <c r="BZ1616" s="1"/>
      <c r="CD1616" s="1"/>
      <c r="CH1616" s="1"/>
      <c r="CL1616" s="1"/>
      <c r="CP1616" s="1"/>
      <c r="CT1616" s="1"/>
      <c r="CX1616" s="1"/>
      <c r="DB1616" s="1"/>
      <c r="DF1616" s="1"/>
      <c r="DJ1616" s="1"/>
      <c r="DN1616" s="1"/>
      <c r="DR1616" s="1"/>
      <c r="DV1616" s="1"/>
      <c r="DZ1616" s="1"/>
      <c r="ED1616" s="1"/>
      <c r="EH1616" s="1"/>
      <c r="EL1616" s="1"/>
      <c r="EP1616" s="1"/>
      <c r="ET1616" s="1"/>
      <c r="EX1616" s="1"/>
      <c r="FB1616" s="1"/>
      <c r="FF1616" s="1"/>
      <c r="FJ1616" s="1"/>
      <c r="FN1616" s="1"/>
      <c r="FR1616" s="1"/>
      <c r="FV1616" s="1"/>
      <c r="FZ1616" s="1"/>
      <c r="GD1616" s="1"/>
      <c r="GH1616" s="1"/>
      <c r="GL1616" s="1"/>
      <c r="GP1616" s="1"/>
      <c r="GT1616" s="1"/>
      <c r="GX1616" s="1"/>
      <c r="HB1616" s="1"/>
      <c r="HF1616" s="1"/>
      <c r="HJ1616" s="1"/>
      <c r="HN1616" s="1"/>
      <c r="HR1616" s="1"/>
      <c r="HV1616" s="1"/>
      <c r="HZ1616" s="1"/>
      <c r="ID1616" s="1"/>
      <c r="IH1616" s="1"/>
      <c r="IL1616" s="1"/>
      <c r="IP1616" s="1"/>
      <c r="IT1616" s="1"/>
      <c r="IX1616" s="1"/>
      <c r="JB1616" s="1"/>
      <c r="JF1616" s="1"/>
      <c r="JJ1616" s="1"/>
      <c r="JN1616" s="1"/>
      <c r="JR1616" s="1"/>
      <c r="JV1616" s="1"/>
      <c r="JZ1616" s="1"/>
      <c r="KD1616" s="1"/>
      <c r="KH1616" s="1"/>
      <c r="KL1616" s="1"/>
      <c r="KP1616" s="1"/>
      <c r="KT1616" s="1"/>
      <c r="KX1616" s="1"/>
      <c r="LB1616" s="1"/>
      <c r="LF1616" s="1"/>
      <c r="LJ1616" s="1"/>
      <c r="LN1616" s="1"/>
      <c r="LR1616" s="1"/>
    </row>
    <row r="1617" spans="6:330">
      <c r="F1617" s="1">
        <v>42282.833333333336</v>
      </c>
      <c r="G1617">
        <v>119</v>
      </c>
      <c r="H1617">
        <v>250</v>
      </c>
      <c r="J1617" s="1">
        <v>42282.833333333336</v>
      </c>
      <c r="K1617">
        <v>61</v>
      </c>
      <c r="L1617">
        <v>150</v>
      </c>
      <c r="N1617" s="1">
        <v>42282.833333333336</v>
      </c>
      <c r="O1617">
        <v>42</v>
      </c>
      <c r="P1617">
        <v>75</v>
      </c>
      <c r="R1617" s="1">
        <v>42282.833333333336</v>
      </c>
      <c r="S1617">
        <v>54</v>
      </c>
      <c r="T1617">
        <v>100</v>
      </c>
      <c r="V1617" s="1">
        <v>42282.833333333336</v>
      </c>
      <c r="W1617">
        <v>26</v>
      </c>
      <c r="X1617">
        <v>75</v>
      </c>
      <c r="Z1617" s="1">
        <v>42282.833333333336</v>
      </c>
      <c r="AA1617">
        <v>43</v>
      </c>
      <c r="AB1617">
        <v>50</v>
      </c>
      <c r="AD1617" s="1">
        <v>42282.833333333336</v>
      </c>
      <c r="AE1617">
        <v>69</v>
      </c>
      <c r="AF1617">
        <v>250</v>
      </c>
      <c r="AH1617" s="1">
        <v>42282.833333333336</v>
      </c>
      <c r="AI1617">
        <v>10</v>
      </c>
      <c r="AJ1617">
        <v>100</v>
      </c>
      <c r="AL1617" s="1">
        <v>42282.833333333336</v>
      </c>
      <c r="AM1617">
        <v>12</v>
      </c>
      <c r="AN1617">
        <v>50</v>
      </c>
      <c r="AP1617" s="1">
        <v>42282.833333333336</v>
      </c>
      <c r="AQ1617">
        <v>176</v>
      </c>
      <c r="AR1617">
        <v>150</v>
      </c>
      <c r="AT1617" s="1">
        <v>42282.833333333336</v>
      </c>
      <c r="AU1617">
        <v>16</v>
      </c>
      <c r="AV1617">
        <v>100</v>
      </c>
      <c r="AX1617" s="1">
        <v>42282.833333333336</v>
      </c>
      <c r="AY1617">
        <v>32</v>
      </c>
      <c r="AZ1617">
        <v>50</v>
      </c>
      <c r="BB1617" s="1">
        <v>42282.833333333336</v>
      </c>
      <c r="BC1617">
        <v>68</v>
      </c>
      <c r="BD1617">
        <v>125</v>
      </c>
      <c r="BF1617" s="1">
        <v>42282.833333333336</v>
      </c>
      <c r="BG1617">
        <v>15</v>
      </c>
      <c r="BH1617">
        <v>75</v>
      </c>
      <c r="BJ1617" s="1">
        <v>42282.833333333336</v>
      </c>
      <c r="BK1617">
        <v>14</v>
      </c>
      <c r="BL1617">
        <v>50</v>
      </c>
      <c r="BN1617" s="1">
        <v>42282.833333333336</v>
      </c>
      <c r="BO1617">
        <v>43</v>
      </c>
      <c r="BP1617">
        <v>50</v>
      </c>
      <c r="BR1617" s="1"/>
      <c r="BV1617" s="1"/>
      <c r="BZ1617" s="1"/>
      <c r="CD1617" s="1"/>
      <c r="CH1617" s="1"/>
      <c r="CL1617" s="1"/>
      <c r="CP1617" s="1"/>
      <c r="CT1617" s="1"/>
      <c r="CX1617" s="1"/>
      <c r="DB1617" s="1"/>
      <c r="DF1617" s="1"/>
      <c r="DJ1617" s="1"/>
      <c r="DN1617" s="1"/>
      <c r="DR1617" s="1"/>
      <c r="DV1617" s="1"/>
      <c r="DZ1617" s="1"/>
      <c r="ED1617" s="1"/>
      <c r="EH1617" s="1"/>
      <c r="EL1617" s="1"/>
      <c r="EP1617" s="1"/>
      <c r="ET1617" s="1"/>
      <c r="EX1617" s="1"/>
      <c r="FB1617" s="1"/>
      <c r="FF1617" s="1"/>
      <c r="FJ1617" s="1"/>
      <c r="FN1617" s="1"/>
      <c r="FR1617" s="1"/>
      <c r="FV1617" s="1"/>
      <c r="FZ1617" s="1"/>
      <c r="GD1617" s="1"/>
      <c r="GH1617" s="1"/>
      <c r="GL1617" s="1"/>
      <c r="GP1617" s="1"/>
      <c r="GT1617" s="1"/>
      <c r="GX1617" s="1"/>
      <c r="HB1617" s="1"/>
      <c r="HF1617" s="1"/>
      <c r="HJ1617" s="1"/>
      <c r="HN1617" s="1"/>
      <c r="HR1617" s="1"/>
      <c r="HV1617" s="1"/>
      <c r="HZ1617" s="1"/>
      <c r="ID1617" s="1"/>
      <c r="IH1617" s="1"/>
      <c r="IL1617" s="1"/>
      <c r="IP1617" s="1"/>
      <c r="IT1617" s="1"/>
      <c r="IX1617" s="1"/>
      <c r="JB1617" s="1"/>
      <c r="JF1617" s="1"/>
      <c r="JJ1617" s="1"/>
      <c r="JN1617" s="1"/>
      <c r="JR1617" s="1"/>
      <c r="JV1617" s="1"/>
      <c r="JZ1617" s="1"/>
      <c r="KD1617" s="1"/>
      <c r="KH1617" s="1"/>
      <c r="KL1617" s="1"/>
      <c r="KP1617" s="1"/>
      <c r="KT1617" s="1"/>
      <c r="KX1617" s="1"/>
      <c r="LB1617" s="1"/>
      <c r="LF1617" s="1"/>
      <c r="LJ1617" s="1"/>
      <c r="LN1617" s="1"/>
      <c r="LR1617" s="1"/>
    </row>
    <row r="1618" spans="6:330">
      <c r="F1618" s="1">
        <v>42282.875</v>
      </c>
      <c r="G1618">
        <v>144</v>
      </c>
      <c r="H1618">
        <v>250</v>
      </c>
      <c r="J1618" s="1">
        <v>42282.875</v>
      </c>
      <c r="K1618">
        <v>46</v>
      </c>
      <c r="L1618">
        <v>150</v>
      </c>
      <c r="N1618" s="1">
        <v>42282.875</v>
      </c>
      <c r="O1618">
        <v>31</v>
      </c>
      <c r="P1618">
        <v>75</v>
      </c>
      <c r="R1618" s="1">
        <v>42282.875</v>
      </c>
      <c r="S1618">
        <v>37</v>
      </c>
      <c r="T1618">
        <v>100</v>
      </c>
      <c r="V1618" s="1">
        <v>42282.875</v>
      </c>
      <c r="W1618">
        <v>26</v>
      </c>
      <c r="X1618">
        <v>75</v>
      </c>
      <c r="Z1618" s="1">
        <v>42282.875</v>
      </c>
      <c r="AA1618">
        <v>26</v>
      </c>
      <c r="AB1618">
        <v>50</v>
      </c>
      <c r="AD1618" s="1">
        <v>42282.875</v>
      </c>
      <c r="AE1618">
        <v>37</v>
      </c>
      <c r="AF1618">
        <v>250</v>
      </c>
      <c r="AH1618" s="1">
        <v>42282.875</v>
      </c>
      <c r="AI1618">
        <v>9</v>
      </c>
      <c r="AJ1618">
        <v>100</v>
      </c>
      <c r="AL1618" s="1">
        <v>42282.875</v>
      </c>
      <c r="AM1618">
        <v>9</v>
      </c>
      <c r="AN1618">
        <v>50</v>
      </c>
      <c r="AP1618" s="1">
        <v>42282.875</v>
      </c>
      <c r="AQ1618">
        <v>178</v>
      </c>
      <c r="AR1618">
        <v>150</v>
      </c>
      <c r="AT1618" s="1">
        <v>42282.875</v>
      </c>
      <c r="AU1618">
        <v>16</v>
      </c>
      <c r="AV1618">
        <v>100</v>
      </c>
      <c r="AX1618" s="1">
        <v>42282.875</v>
      </c>
      <c r="AY1618">
        <v>35</v>
      </c>
      <c r="AZ1618">
        <v>50</v>
      </c>
      <c r="BB1618" s="1">
        <v>42282.875</v>
      </c>
      <c r="BC1618">
        <v>52</v>
      </c>
      <c r="BD1618">
        <v>125</v>
      </c>
      <c r="BF1618" s="1">
        <v>42282.875</v>
      </c>
      <c r="BG1618">
        <v>12</v>
      </c>
      <c r="BH1618">
        <v>75</v>
      </c>
      <c r="BJ1618" s="1">
        <v>42282.875</v>
      </c>
      <c r="BK1618">
        <v>10</v>
      </c>
      <c r="BL1618">
        <v>50</v>
      </c>
      <c r="BN1618" s="1">
        <v>42282.875</v>
      </c>
      <c r="BO1618">
        <v>26</v>
      </c>
      <c r="BP1618">
        <v>50</v>
      </c>
      <c r="BR1618" s="1"/>
      <c r="BV1618" s="1"/>
      <c r="BZ1618" s="1"/>
      <c r="CD1618" s="1"/>
      <c r="CH1618" s="1"/>
      <c r="CL1618" s="1"/>
      <c r="CP1618" s="1"/>
      <c r="CT1618" s="1"/>
      <c r="CX1618" s="1"/>
      <c r="DB1618" s="1"/>
      <c r="DF1618" s="1"/>
      <c r="DJ1618" s="1"/>
      <c r="DN1618" s="1"/>
      <c r="DR1618" s="1"/>
      <c r="DV1618" s="1"/>
      <c r="DZ1618" s="1"/>
      <c r="ED1618" s="1"/>
      <c r="EH1618" s="1"/>
      <c r="EL1618" s="1"/>
      <c r="EP1618" s="1"/>
      <c r="ET1618" s="1"/>
      <c r="EX1618" s="1"/>
      <c r="FB1618" s="1"/>
      <c r="FF1618" s="1"/>
      <c r="FJ1618" s="1"/>
      <c r="FN1618" s="1"/>
      <c r="FR1618" s="1"/>
      <c r="FV1618" s="1"/>
      <c r="FZ1618" s="1"/>
      <c r="GD1618" s="1"/>
      <c r="GH1618" s="1"/>
      <c r="GL1618" s="1"/>
      <c r="GP1618" s="1"/>
      <c r="GT1618" s="1"/>
      <c r="GX1618" s="1"/>
      <c r="HB1618" s="1"/>
      <c r="HF1618" s="1"/>
      <c r="HJ1618" s="1"/>
      <c r="HN1618" s="1"/>
      <c r="HR1618" s="1"/>
      <c r="HV1618" s="1"/>
      <c r="HZ1618" s="1"/>
      <c r="ID1618" s="1"/>
      <c r="IH1618" s="1"/>
      <c r="IL1618" s="1"/>
      <c r="IP1618" s="1"/>
      <c r="IT1618" s="1"/>
      <c r="IX1618" s="1"/>
      <c r="JB1618" s="1"/>
      <c r="JF1618" s="1"/>
      <c r="JJ1618" s="1"/>
      <c r="JN1618" s="1"/>
      <c r="JR1618" s="1"/>
      <c r="JV1618" s="1"/>
      <c r="JZ1618" s="1"/>
      <c r="KD1618" s="1"/>
      <c r="KH1618" s="1"/>
      <c r="KL1618" s="1"/>
      <c r="KP1618" s="1"/>
      <c r="KT1618" s="1"/>
      <c r="KX1618" s="1"/>
      <c r="LB1618" s="1"/>
      <c r="LF1618" s="1"/>
      <c r="LJ1618" s="1"/>
      <c r="LN1618" s="1"/>
      <c r="LR1618" s="1"/>
    </row>
    <row r="1619" spans="6:330">
      <c r="F1619" s="1">
        <v>42282.916666666664</v>
      </c>
      <c r="G1619">
        <v>172</v>
      </c>
      <c r="H1619">
        <v>250</v>
      </c>
      <c r="J1619" s="1">
        <v>42282.916666666664</v>
      </c>
      <c r="K1619">
        <v>33</v>
      </c>
      <c r="L1619">
        <v>150</v>
      </c>
      <c r="N1619" s="1">
        <v>42282.916666666664</v>
      </c>
      <c r="O1619">
        <v>26</v>
      </c>
      <c r="P1619">
        <v>75</v>
      </c>
      <c r="R1619" s="1">
        <v>42282.916666666664</v>
      </c>
      <c r="S1619">
        <v>36</v>
      </c>
      <c r="T1619">
        <v>100</v>
      </c>
      <c r="V1619" s="1">
        <v>42282.916666666664</v>
      </c>
      <c r="W1619">
        <v>18</v>
      </c>
      <c r="X1619">
        <v>75</v>
      </c>
      <c r="Z1619" s="1">
        <v>42282.916666666664</v>
      </c>
      <c r="AA1619">
        <v>17</v>
      </c>
      <c r="AB1619">
        <v>50</v>
      </c>
      <c r="AD1619" s="1">
        <v>42282.916666666664</v>
      </c>
      <c r="AE1619">
        <v>18</v>
      </c>
      <c r="AF1619">
        <v>250</v>
      </c>
      <c r="AH1619" s="1">
        <v>42282.916666666664</v>
      </c>
      <c r="AI1619">
        <v>8</v>
      </c>
      <c r="AJ1619">
        <v>100</v>
      </c>
      <c r="AL1619" s="1">
        <v>42282.916666666664</v>
      </c>
      <c r="AM1619">
        <v>6</v>
      </c>
      <c r="AN1619">
        <v>50</v>
      </c>
      <c r="AP1619" s="1">
        <v>42282.916666666664</v>
      </c>
      <c r="AQ1619">
        <v>144</v>
      </c>
      <c r="AR1619">
        <v>150</v>
      </c>
      <c r="AT1619" s="1">
        <v>42282.916666666664</v>
      </c>
      <c r="AU1619">
        <v>23</v>
      </c>
      <c r="AV1619">
        <v>100</v>
      </c>
      <c r="AX1619" s="1">
        <v>42282.916666666664</v>
      </c>
      <c r="AY1619">
        <v>30</v>
      </c>
      <c r="AZ1619">
        <v>50</v>
      </c>
      <c r="BB1619" s="1">
        <v>42282.916666666664</v>
      </c>
      <c r="BC1619">
        <v>45</v>
      </c>
      <c r="BD1619">
        <v>125</v>
      </c>
      <c r="BF1619" s="1">
        <v>42282.916666666664</v>
      </c>
      <c r="BG1619">
        <v>10</v>
      </c>
      <c r="BH1619">
        <v>75</v>
      </c>
      <c r="BJ1619" s="1">
        <v>42282.916666666664</v>
      </c>
      <c r="BK1619">
        <v>7</v>
      </c>
      <c r="BL1619">
        <v>50</v>
      </c>
      <c r="BN1619" s="1">
        <v>42282.916666666664</v>
      </c>
      <c r="BO1619">
        <v>17</v>
      </c>
      <c r="BP1619">
        <v>50</v>
      </c>
      <c r="BR1619" s="1"/>
      <c r="BV1619" s="1"/>
      <c r="BZ1619" s="1"/>
      <c r="CD1619" s="1"/>
      <c r="CH1619" s="1"/>
      <c r="CL1619" s="1"/>
      <c r="CP1619" s="1"/>
      <c r="CT1619" s="1"/>
      <c r="CX1619" s="1"/>
      <c r="DB1619" s="1"/>
      <c r="DF1619" s="1"/>
      <c r="DJ1619" s="1"/>
      <c r="DN1619" s="1"/>
      <c r="DR1619" s="1"/>
      <c r="DV1619" s="1"/>
      <c r="DZ1619" s="1"/>
      <c r="ED1619" s="1"/>
      <c r="EH1619" s="1"/>
      <c r="EL1619" s="1"/>
      <c r="EP1619" s="1"/>
      <c r="ET1619" s="1"/>
      <c r="EX1619" s="1"/>
      <c r="FB1619" s="1"/>
      <c r="FF1619" s="1"/>
      <c r="FJ1619" s="1"/>
      <c r="FN1619" s="1"/>
      <c r="FR1619" s="1"/>
      <c r="FV1619" s="1"/>
      <c r="FZ1619" s="1"/>
      <c r="GD1619" s="1"/>
      <c r="GH1619" s="1"/>
      <c r="GL1619" s="1"/>
      <c r="GP1619" s="1"/>
      <c r="GT1619" s="1"/>
      <c r="GX1619" s="1"/>
      <c r="HB1619" s="1"/>
      <c r="HF1619" s="1"/>
      <c r="HJ1619" s="1"/>
      <c r="HN1619" s="1"/>
      <c r="HR1619" s="1"/>
      <c r="HV1619" s="1"/>
      <c r="HZ1619" s="1"/>
      <c r="ID1619" s="1"/>
      <c r="IH1619" s="1"/>
      <c r="IL1619" s="1"/>
      <c r="IP1619" s="1"/>
      <c r="IT1619" s="1"/>
      <c r="IX1619" s="1"/>
      <c r="JB1619" s="1"/>
      <c r="JF1619" s="1"/>
      <c r="JJ1619" s="1"/>
      <c r="JN1619" s="1"/>
      <c r="JR1619" s="1"/>
      <c r="JV1619" s="1"/>
      <c r="JZ1619" s="1"/>
      <c r="KD1619" s="1"/>
      <c r="KH1619" s="1"/>
      <c r="KL1619" s="1"/>
      <c r="KP1619" s="1"/>
      <c r="KT1619" s="1"/>
      <c r="KX1619" s="1"/>
      <c r="LB1619" s="1"/>
      <c r="LF1619" s="1"/>
      <c r="LJ1619" s="1"/>
      <c r="LN1619" s="1"/>
      <c r="LR1619" s="1"/>
    </row>
    <row r="1620" spans="6:330">
      <c r="F1620" s="1">
        <v>42282.958333333336</v>
      </c>
      <c r="G1620">
        <v>169</v>
      </c>
      <c r="H1620">
        <v>250</v>
      </c>
      <c r="J1620" s="1">
        <v>42282.958333333336</v>
      </c>
      <c r="K1620">
        <v>15</v>
      </c>
      <c r="L1620">
        <v>150</v>
      </c>
      <c r="N1620" s="1">
        <v>42282.958333333336</v>
      </c>
      <c r="O1620">
        <v>28</v>
      </c>
      <c r="P1620">
        <v>75</v>
      </c>
      <c r="R1620" s="1">
        <v>42282.958333333336</v>
      </c>
      <c r="S1620">
        <v>36</v>
      </c>
      <c r="T1620">
        <v>100</v>
      </c>
      <c r="V1620" s="1">
        <v>42282.958333333336</v>
      </c>
      <c r="W1620">
        <v>20</v>
      </c>
      <c r="X1620">
        <v>75</v>
      </c>
      <c r="Z1620" s="1">
        <v>42282.958333333336</v>
      </c>
      <c r="AA1620">
        <v>13</v>
      </c>
      <c r="AB1620">
        <v>50</v>
      </c>
      <c r="AD1620" s="1">
        <v>42282.958333333336</v>
      </c>
      <c r="AE1620">
        <v>17</v>
      </c>
      <c r="AF1620">
        <v>250</v>
      </c>
      <c r="AH1620" s="1">
        <v>42282.958333333336</v>
      </c>
      <c r="AI1620">
        <v>6</v>
      </c>
      <c r="AJ1620">
        <v>100</v>
      </c>
      <c r="AL1620" s="1">
        <v>42282.958333333336</v>
      </c>
      <c r="AM1620">
        <v>6</v>
      </c>
      <c r="AN1620">
        <v>50</v>
      </c>
      <c r="AP1620" s="1">
        <v>42282.958333333336</v>
      </c>
      <c r="AQ1620">
        <v>119</v>
      </c>
      <c r="AR1620">
        <v>150</v>
      </c>
      <c r="AT1620" s="1">
        <v>42282.958333333336</v>
      </c>
      <c r="AU1620">
        <v>19</v>
      </c>
      <c r="AV1620">
        <v>100</v>
      </c>
      <c r="AX1620" s="1">
        <v>42282.958333333336</v>
      </c>
      <c r="AY1620">
        <v>39</v>
      </c>
      <c r="AZ1620">
        <v>50</v>
      </c>
      <c r="BB1620" s="1">
        <v>42282.958333333336</v>
      </c>
      <c r="BC1620">
        <v>46</v>
      </c>
      <c r="BD1620">
        <v>125</v>
      </c>
      <c r="BF1620" s="1">
        <v>42282.958333333336</v>
      </c>
      <c r="BG1620">
        <v>9</v>
      </c>
      <c r="BH1620">
        <v>75</v>
      </c>
      <c r="BJ1620" s="1">
        <v>42282.958333333336</v>
      </c>
      <c r="BK1620">
        <v>5</v>
      </c>
      <c r="BL1620">
        <v>50</v>
      </c>
      <c r="BN1620" s="1">
        <v>42282.958333333336</v>
      </c>
      <c r="BO1620">
        <v>13</v>
      </c>
      <c r="BP1620">
        <v>50</v>
      </c>
      <c r="BR1620" s="1"/>
      <c r="BV1620" s="1"/>
      <c r="BZ1620" s="1"/>
      <c r="CD1620" s="1"/>
      <c r="CH1620" s="1"/>
      <c r="CL1620" s="1"/>
      <c r="CP1620" s="1"/>
      <c r="CT1620" s="1"/>
      <c r="CX1620" s="1"/>
      <c r="DB1620" s="1"/>
      <c r="DF1620" s="1"/>
      <c r="DJ1620" s="1"/>
      <c r="DN1620" s="1"/>
      <c r="DR1620" s="1"/>
      <c r="DV1620" s="1"/>
      <c r="DZ1620" s="1"/>
      <c r="ED1620" s="1"/>
      <c r="EH1620" s="1"/>
      <c r="EL1620" s="1"/>
      <c r="EP1620" s="1"/>
      <c r="ET1620" s="1"/>
      <c r="EX1620" s="1"/>
      <c r="FB1620" s="1"/>
      <c r="FF1620" s="1"/>
      <c r="FJ1620" s="1"/>
      <c r="FN1620" s="1"/>
      <c r="FR1620" s="1"/>
      <c r="FV1620" s="1"/>
      <c r="FZ1620" s="1"/>
      <c r="GD1620" s="1"/>
      <c r="GH1620" s="1"/>
      <c r="GL1620" s="1"/>
      <c r="GP1620" s="1"/>
      <c r="GT1620" s="1"/>
      <c r="GX1620" s="1"/>
      <c r="HB1620" s="1"/>
      <c r="HF1620" s="1"/>
      <c r="HJ1620" s="1"/>
      <c r="HN1620" s="1"/>
      <c r="HR1620" s="1"/>
      <c r="HV1620" s="1"/>
      <c r="HZ1620" s="1"/>
      <c r="ID1620" s="1"/>
      <c r="IH1620" s="1"/>
      <c r="IL1620" s="1"/>
      <c r="IP1620" s="1"/>
      <c r="IT1620" s="1"/>
      <c r="IX1620" s="1"/>
      <c r="JB1620" s="1"/>
      <c r="JF1620" s="1"/>
      <c r="JJ1620" s="1"/>
      <c r="JN1620" s="1"/>
      <c r="JR1620" s="1"/>
      <c r="JV1620" s="1"/>
      <c r="JZ1620" s="1"/>
      <c r="KD1620" s="1"/>
      <c r="KH1620" s="1"/>
      <c r="KL1620" s="1"/>
      <c r="KP1620" s="1"/>
      <c r="KT1620" s="1"/>
      <c r="KX1620" s="1"/>
      <c r="LB1620" s="1"/>
      <c r="LF1620" s="1"/>
      <c r="LJ1620" s="1"/>
      <c r="LN1620" s="1"/>
      <c r="LR1620" s="1"/>
    </row>
    <row r="1621" spans="6:330">
      <c r="F1621" s="1">
        <v>42283</v>
      </c>
      <c r="G1621">
        <v>175</v>
      </c>
      <c r="H1621">
        <v>250</v>
      </c>
      <c r="J1621" s="1">
        <v>42283</v>
      </c>
      <c r="K1621">
        <v>9</v>
      </c>
      <c r="L1621">
        <v>150</v>
      </c>
      <c r="N1621" s="1">
        <v>42283</v>
      </c>
      <c r="O1621">
        <v>23</v>
      </c>
      <c r="P1621">
        <v>75</v>
      </c>
      <c r="R1621" s="1">
        <v>42283</v>
      </c>
      <c r="S1621">
        <v>27</v>
      </c>
      <c r="T1621">
        <v>100</v>
      </c>
      <c r="V1621" s="1">
        <v>42283</v>
      </c>
      <c r="W1621">
        <v>16</v>
      </c>
      <c r="X1621">
        <v>75</v>
      </c>
      <c r="Z1621" s="1">
        <v>42283</v>
      </c>
      <c r="AA1621">
        <v>10</v>
      </c>
      <c r="AB1621">
        <v>50</v>
      </c>
      <c r="AD1621" s="1">
        <v>42283</v>
      </c>
      <c r="AE1621">
        <v>15</v>
      </c>
      <c r="AF1621">
        <v>250</v>
      </c>
      <c r="AH1621" s="1">
        <v>42283</v>
      </c>
      <c r="AI1621">
        <v>6</v>
      </c>
      <c r="AJ1621">
        <v>100</v>
      </c>
      <c r="AL1621" s="1">
        <v>42283</v>
      </c>
      <c r="AM1621">
        <v>4</v>
      </c>
      <c r="AN1621">
        <v>50</v>
      </c>
      <c r="AP1621" s="1">
        <v>42283</v>
      </c>
      <c r="AQ1621">
        <v>98</v>
      </c>
      <c r="AR1621">
        <v>150</v>
      </c>
      <c r="AT1621" s="1">
        <v>42283</v>
      </c>
      <c r="AU1621">
        <v>19</v>
      </c>
      <c r="AV1621">
        <v>100</v>
      </c>
      <c r="AX1621" s="1">
        <v>42283</v>
      </c>
      <c r="AY1621">
        <v>20</v>
      </c>
      <c r="AZ1621">
        <v>50</v>
      </c>
      <c r="BB1621" s="1">
        <v>42283</v>
      </c>
      <c r="BC1621">
        <v>42</v>
      </c>
      <c r="BD1621">
        <v>125</v>
      </c>
      <c r="BF1621" s="1">
        <v>42283</v>
      </c>
      <c r="BG1621">
        <v>9</v>
      </c>
      <c r="BH1621">
        <v>75</v>
      </c>
      <c r="BJ1621" s="1">
        <v>42283</v>
      </c>
      <c r="BK1621">
        <v>3</v>
      </c>
      <c r="BL1621">
        <v>50</v>
      </c>
      <c r="BN1621" s="1">
        <v>42283</v>
      </c>
      <c r="BO1621">
        <v>10</v>
      </c>
      <c r="BP1621">
        <v>50</v>
      </c>
      <c r="BR1621" s="1"/>
      <c r="BV1621" s="1"/>
      <c r="BZ1621" s="1"/>
      <c r="CD1621" s="1"/>
      <c r="CH1621" s="1"/>
      <c r="CL1621" s="1"/>
      <c r="CP1621" s="1"/>
      <c r="CT1621" s="1"/>
      <c r="CX1621" s="1"/>
      <c r="DB1621" s="1"/>
      <c r="DF1621" s="1"/>
      <c r="DJ1621" s="1"/>
      <c r="DN1621" s="1"/>
      <c r="DR1621" s="1"/>
      <c r="DV1621" s="1"/>
      <c r="DZ1621" s="1"/>
      <c r="ED1621" s="1"/>
      <c r="EH1621" s="1"/>
      <c r="EL1621" s="1"/>
      <c r="EP1621" s="1"/>
      <c r="ET1621" s="1"/>
      <c r="EX1621" s="1"/>
      <c r="FB1621" s="1"/>
      <c r="FF1621" s="1"/>
      <c r="FJ1621" s="1"/>
      <c r="FN1621" s="1"/>
      <c r="FR1621" s="1"/>
      <c r="FV1621" s="1"/>
      <c r="FZ1621" s="1"/>
      <c r="GD1621" s="1"/>
      <c r="GH1621" s="1"/>
      <c r="GL1621" s="1"/>
      <c r="GP1621" s="1"/>
      <c r="GT1621" s="1"/>
      <c r="GX1621" s="1"/>
      <c r="HB1621" s="1"/>
      <c r="HF1621" s="1"/>
      <c r="HJ1621" s="1"/>
      <c r="HN1621" s="1"/>
      <c r="HR1621" s="1"/>
      <c r="HV1621" s="1"/>
      <c r="HZ1621" s="1"/>
      <c r="ID1621" s="1"/>
      <c r="IH1621" s="1"/>
      <c r="IL1621" s="1"/>
      <c r="IP1621" s="1"/>
      <c r="IT1621" s="1"/>
      <c r="IX1621" s="1"/>
      <c r="JB1621" s="1"/>
      <c r="JF1621" s="1"/>
      <c r="JJ1621" s="1"/>
      <c r="JN1621" s="1"/>
      <c r="JR1621" s="1"/>
      <c r="JV1621" s="1"/>
      <c r="JZ1621" s="1"/>
      <c r="KD1621" s="1"/>
      <c r="KH1621" s="1"/>
      <c r="KL1621" s="1"/>
      <c r="KP1621" s="1"/>
      <c r="KT1621" s="1"/>
      <c r="KX1621" s="1"/>
      <c r="LB1621" s="1"/>
      <c r="LF1621" s="1"/>
      <c r="LJ1621" s="1"/>
      <c r="LN1621" s="1"/>
      <c r="LR1621" s="1"/>
    </row>
    <row r="1622" spans="6:330">
      <c r="F1622" s="1">
        <v>42283.041666666664</v>
      </c>
      <c r="G1622">
        <v>156</v>
      </c>
      <c r="H1622">
        <v>250</v>
      </c>
      <c r="J1622" s="1">
        <v>42283.041666666664</v>
      </c>
      <c r="K1622">
        <v>6</v>
      </c>
      <c r="L1622">
        <v>150</v>
      </c>
      <c r="N1622" s="1">
        <v>42283.041666666664</v>
      </c>
      <c r="O1622">
        <v>10</v>
      </c>
      <c r="P1622">
        <v>75</v>
      </c>
      <c r="R1622" s="1">
        <v>42283.041666666664</v>
      </c>
      <c r="S1622">
        <v>12</v>
      </c>
      <c r="T1622">
        <v>100</v>
      </c>
      <c r="V1622" s="1">
        <v>42283.041666666664</v>
      </c>
      <c r="W1622">
        <v>9</v>
      </c>
      <c r="X1622">
        <v>75</v>
      </c>
      <c r="Z1622" s="1">
        <v>42283.041666666664</v>
      </c>
      <c r="AA1622">
        <v>5</v>
      </c>
      <c r="AB1622">
        <v>50</v>
      </c>
      <c r="AD1622" s="1">
        <v>42283.041666666664</v>
      </c>
      <c r="AE1622">
        <v>10</v>
      </c>
      <c r="AF1622">
        <v>250</v>
      </c>
      <c r="AH1622" s="1">
        <v>42283.041666666664</v>
      </c>
      <c r="AI1622">
        <v>4</v>
      </c>
      <c r="AJ1622">
        <v>100</v>
      </c>
      <c r="AL1622" s="1">
        <v>42283.041666666664</v>
      </c>
      <c r="AM1622">
        <v>2</v>
      </c>
      <c r="AN1622">
        <v>50</v>
      </c>
      <c r="AP1622" s="1">
        <v>42283.041666666664</v>
      </c>
      <c r="AQ1622">
        <v>82</v>
      </c>
      <c r="AR1622">
        <v>150</v>
      </c>
      <c r="AT1622" s="1">
        <v>42283.041666666664</v>
      </c>
      <c r="AU1622">
        <v>20</v>
      </c>
      <c r="AV1622">
        <v>100</v>
      </c>
      <c r="AX1622" s="1">
        <v>42283.041666666664</v>
      </c>
      <c r="AY1622">
        <v>7</v>
      </c>
      <c r="AZ1622">
        <v>50</v>
      </c>
      <c r="BB1622" s="1">
        <v>42283.041666666664</v>
      </c>
      <c r="BC1622">
        <v>22</v>
      </c>
      <c r="BD1622">
        <v>125</v>
      </c>
      <c r="BF1622" s="1">
        <v>42283.041666666664</v>
      </c>
      <c r="BG1622">
        <v>10</v>
      </c>
      <c r="BH1622">
        <v>75</v>
      </c>
      <c r="BJ1622" s="1">
        <v>42283.041666666664</v>
      </c>
      <c r="BK1622">
        <v>3</v>
      </c>
      <c r="BL1622">
        <v>50</v>
      </c>
      <c r="BN1622" s="1">
        <v>42283.041666666664</v>
      </c>
      <c r="BO1622">
        <v>5</v>
      </c>
      <c r="BP1622">
        <v>50</v>
      </c>
      <c r="BR1622" s="1"/>
      <c r="BV1622" s="1"/>
      <c r="BZ1622" s="1"/>
      <c r="CD1622" s="1"/>
      <c r="CH1622" s="1"/>
      <c r="CL1622" s="1"/>
      <c r="CP1622" s="1"/>
      <c r="CT1622" s="1"/>
      <c r="CX1622" s="1"/>
      <c r="DB1622" s="1"/>
      <c r="DF1622" s="1"/>
      <c r="DJ1622" s="1"/>
      <c r="DN1622" s="1"/>
      <c r="DR1622" s="1"/>
      <c r="DV1622" s="1"/>
      <c r="DZ1622" s="1"/>
      <c r="ED1622" s="1"/>
      <c r="EH1622" s="1"/>
      <c r="EL1622" s="1"/>
      <c r="EP1622" s="1"/>
      <c r="ET1622" s="1"/>
      <c r="EX1622" s="1"/>
      <c r="FB1622" s="1"/>
      <c r="FF1622" s="1"/>
      <c r="FJ1622" s="1"/>
      <c r="FN1622" s="1"/>
      <c r="FR1622" s="1"/>
      <c r="FV1622" s="1"/>
      <c r="FZ1622" s="1"/>
      <c r="GD1622" s="1"/>
      <c r="GH1622" s="1"/>
      <c r="GL1622" s="1"/>
      <c r="GP1622" s="1"/>
      <c r="GT1622" s="1"/>
      <c r="GX1622" s="1"/>
      <c r="HB1622" s="1"/>
      <c r="HF1622" s="1"/>
      <c r="HJ1622" s="1"/>
      <c r="HN1622" s="1"/>
      <c r="HR1622" s="1"/>
      <c r="HV1622" s="1"/>
      <c r="HZ1622" s="1"/>
      <c r="ID1622" s="1"/>
      <c r="IH1622" s="1"/>
      <c r="IL1622" s="1"/>
      <c r="IP1622" s="1"/>
      <c r="IT1622" s="1"/>
      <c r="IX1622" s="1"/>
      <c r="JB1622" s="1"/>
      <c r="JF1622" s="1"/>
      <c r="JJ1622" s="1"/>
      <c r="JN1622" s="1"/>
      <c r="JR1622" s="1"/>
      <c r="JV1622" s="1"/>
      <c r="JZ1622" s="1"/>
      <c r="KD1622" s="1"/>
      <c r="KH1622" s="1"/>
      <c r="KL1622" s="1"/>
      <c r="KP1622" s="1"/>
      <c r="KT1622" s="1"/>
      <c r="KX1622" s="1"/>
      <c r="LB1622" s="1"/>
      <c r="LF1622" s="1"/>
      <c r="LJ1622" s="1"/>
      <c r="LN1622" s="1"/>
      <c r="LR1622" s="1"/>
    </row>
    <row r="1623" spans="6:330">
      <c r="F1623" s="1">
        <v>42283.083333333336</v>
      </c>
      <c r="G1623">
        <v>146</v>
      </c>
      <c r="H1623">
        <v>250</v>
      </c>
      <c r="J1623" s="1">
        <v>42283.083333333336</v>
      </c>
      <c r="K1623">
        <v>6</v>
      </c>
      <c r="L1623">
        <v>150</v>
      </c>
      <c r="N1623" s="1">
        <v>42283.083333333336</v>
      </c>
      <c r="O1623">
        <v>7</v>
      </c>
      <c r="P1623">
        <v>75</v>
      </c>
      <c r="R1623" s="1">
        <v>42283.083333333336</v>
      </c>
      <c r="S1623">
        <v>2</v>
      </c>
      <c r="T1623">
        <v>100</v>
      </c>
      <c r="V1623" s="1">
        <v>42283.083333333336</v>
      </c>
      <c r="W1623">
        <v>7</v>
      </c>
      <c r="X1623">
        <v>75</v>
      </c>
      <c r="Z1623" s="1">
        <v>42283.083333333336</v>
      </c>
      <c r="AA1623">
        <v>2</v>
      </c>
      <c r="AB1623">
        <v>50</v>
      </c>
      <c r="AD1623" s="1">
        <v>42283.083333333336</v>
      </c>
      <c r="AE1623">
        <v>7</v>
      </c>
      <c r="AF1623">
        <v>250</v>
      </c>
      <c r="AH1623" s="1">
        <v>42283.083333333336</v>
      </c>
      <c r="AI1623">
        <v>3</v>
      </c>
      <c r="AJ1623">
        <v>100</v>
      </c>
      <c r="AL1623" s="1">
        <v>42283.083333333336</v>
      </c>
      <c r="AM1623">
        <v>1</v>
      </c>
      <c r="AN1623">
        <v>50</v>
      </c>
      <c r="AP1623" s="1">
        <v>42283.083333333336</v>
      </c>
      <c r="AQ1623">
        <v>72</v>
      </c>
      <c r="AR1623">
        <v>150</v>
      </c>
      <c r="AT1623" s="1">
        <v>42283.083333333336</v>
      </c>
      <c r="AU1623">
        <v>16</v>
      </c>
      <c r="AV1623">
        <v>100</v>
      </c>
      <c r="AX1623" s="1">
        <v>42283.083333333336</v>
      </c>
      <c r="AY1623">
        <v>3</v>
      </c>
      <c r="AZ1623">
        <v>50</v>
      </c>
      <c r="BB1623" s="1">
        <v>42283.083333333336</v>
      </c>
      <c r="BC1623">
        <v>14</v>
      </c>
      <c r="BD1623">
        <v>125</v>
      </c>
      <c r="BF1623" s="1">
        <v>42283.083333333336</v>
      </c>
      <c r="BG1623">
        <v>9</v>
      </c>
      <c r="BH1623">
        <v>75</v>
      </c>
      <c r="BJ1623" s="1">
        <v>42283.083333333336</v>
      </c>
      <c r="BK1623">
        <v>3</v>
      </c>
      <c r="BL1623">
        <v>50</v>
      </c>
      <c r="BN1623" s="1">
        <v>42283.083333333336</v>
      </c>
      <c r="BO1623">
        <v>2</v>
      </c>
      <c r="BP1623">
        <v>50</v>
      </c>
      <c r="BR1623" s="1"/>
      <c r="BV1623" s="1"/>
      <c r="BZ1623" s="1"/>
      <c r="CD1623" s="1"/>
      <c r="CH1623" s="1"/>
      <c r="CL1623" s="1"/>
      <c r="CP1623" s="1"/>
      <c r="CT1623" s="1"/>
      <c r="CX1623" s="1"/>
      <c r="DB1623" s="1"/>
      <c r="DF1623" s="1"/>
      <c r="DJ1623" s="1"/>
      <c r="DN1623" s="1"/>
      <c r="DR1623" s="1"/>
      <c r="DV1623" s="1"/>
      <c r="DZ1623" s="1"/>
      <c r="ED1623" s="1"/>
      <c r="EH1623" s="1"/>
      <c r="EL1623" s="1"/>
      <c r="EP1623" s="1"/>
      <c r="ET1623" s="1"/>
      <c r="EX1623" s="1"/>
      <c r="FB1623" s="1"/>
      <c r="FF1623" s="1"/>
      <c r="FJ1623" s="1"/>
      <c r="FN1623" s="1"/>
      <c r="FR1623" s="1"/>
      <c r="FV1623" s="1"/>
      <c r="FZ1623" s="1"/>
      <c r="GD1623" s="1"/>
      <c r="GH1623" s="1"/>
      <c r="GL1623" s="1"/>
      <c r="GP1623" s="1"/>
      <c r="GT1623" s="1"/>
      <c r="GX1623" s="1"/>
      <c r="HB1623" s="1"/>
      <c r="HF1623" s="1"/>
      <c r="HJ1623" s="1"/>
      <c r="HN1623" s="1"/>
      <c r="HR1623" s="1"/>
      <c r="HV1623" s="1"/>
      <c r="HZ1623" s="1"/>
      <c r="ID1623" s="1"/>
      <c r="IH1623" s="1"/>
      <c r="IL1623" s="1"/>
      <c r="IP1623" s="1"/>
      <c r="IT1623" s="1"/>
      <c r="IX1623" s="1"/>
      <c r="JB1623" s="1"/>
      <c r="JF1623" s="1"/>
      <c r="JJ1623" s="1"/>
      <c r="JN1623" s="1"/>
      <c r="JR1623" s="1"/>
      <c r="JV1623" s="1"/>
      <c r="JZ1623" s="1"/>
      <c r="KD1623" s="1"/>
      <c r="KH1623" s="1"/>
      <c r="KL1623" s="1"/>
      <c r="KP1623" s="1"/>
      <c r="KT1623" s="1"/>
      <c r="KX1623" s="1"/>
      <c r="LB1623" s="1"/>
      <c r="LF1623" s="1"/>
      <c r="LJ1623" s="1"/>
      <c r="LN1623" s="1"/>
      <c r="LR1623" s="1"/>
    </row>
    <row r="1624" spans="6:330">
      <c r="F1624" s="1">
        <v>42283.125</v>
      </c>
      <c r="G1624">
        <v>150</v>
      </c>
      <c r="H1624">
        <v>250</v>
      </c>
      <c r="J1624" s="1">
        <v>42283.125</v>
      </c>
      <c r="K1624">
        <v>6</v>
      </c>
      <c r="L1624">
        <v>150</v>
      </c>
      <c r="N1624" s="1">
        <v>42283.125</v>
      </c>
      <c r="O1624">
        <v>7</v>
      </c>
      <c r="P1624">
        <v>75</v>
      </c>
      <c r="R1624" s="1">
        <v>42283.125</v>
      </c>
      <c r="S1624">
        <v>2</v>
      </c>
      <c r="T1624">
        <v>100</v>
      </c>
      <c r="V1624" s="1">
        <v>42283.125</v>
      </c>
      <c r="W1624">
        <v>7</v>
      </c>
      <c r="X1624">
        <v>75</v>
      </c>
      <c r="Z1624" s="1">
        <v>42283.125</v>
      </c>
      <c r="AA1624">
        <v>1</v>
      </c>
      <c r="AB1624">
        <v>50</v>
      </c>
      <c r="AD1624" s="1">
        <v>42283.125</v>
      </c>
      <c r="AE1624">
        <v>6</v>
      </c>
      <c r="AF1624">
        <v>250</v>
      </c>
      <c r="AH1624" s="1">
        <v>42283.125</v>
      </c>
      <c r="AI1624">
        <v>3</v>
      </c>
      <c r="AJ1624">
        <v>100</v>
      </c>
      <c r="AL1624" s="1">
        <v>42283.125</v>
      </c>
      <c r="AM1624">
        <v>1</v>
      </c>
      <c r="AN1624">
        <v>50</v>
      </c>
      <c r="AP1624" s="1">
        <v>42283.125</v>
      </c>
      <c r="AQ1624">
        <v>62</v>
      </c>
      <c r="AR1624">
        <v>150</v>
      </c>
      <c r="AT1624" s="1">
        <v>42283.125</v>
      </c>
      <c r="AU1624">
        <v>13</v>
      </c>
      <c r="AV1624">
        <v>100</v>
      </c>
      <c r="AX1624" s="1">
        <v>42283.125</v>
      </c>
      <c r="AY1624">
        <v>2</v>
      </c>
      <c r="AZ1624">
        <v>50</v>
      </c>
      <c r="BB1624" s="1">
        <v>42283.125</v>
      </c>
      <c r="BC1624">
        <v>8</v>
      </c>
      <c r="BD1624">
        <v>125</v>
      </c>
      <c r="BF1624" s="1">
        <v>42283.125</v>
      </c>
      <c r="BG1624">
        <v>8</v>
      </c>
      <c r="BH1624">
        <v>75</v>
      </c>
      <c r="BJ1624" s="1">
        <v>42283.125</v>
      </c>
      <c r="BK1624">
        <v>3</v>
      </c>
      <c r="BL1624">
        <v>50</v>
      </c>
      <c r="BN1624" s="1">
        <v>42283.125</v>
      </c>
      <c r="BO1624">
        <v>1</v>
      </c>
      <c r="BP1624">
        <v>50</v>
      </c>
      <c r="BR1624" s="1"/>
      <c r="BV1624" s="1"/>
      <c r="BZ1624" s="1"/>
      <c r="CD1624" s="1"/>
      <c r="CH1624" s="1"/>
      <c r="CL1624" s="1"/>
      <c r="CP1624" s="1"/>
      <c r="CT1624" s="1"/>
      <c r="CX1624" s="1"/>
      <c r="DB1624" s="1"/>
      <c r="DF1624" s="1"/>
      <c r="DJ1624" s="1"/>
      <c r="DN1624" s="1"/>
      <c r="DR1624" s="1"/>
      <c r="DV1624" s="1"/>
      <c r="DZ1624" s="1"/>
      <c r="ED1624" s="1"/>
      <c r="EH1624" s="1"/>
      <c r="EL1624" s="1"/>
      <c r="EP1624" s="1"/>
      <c r="ET1624" s="1"/>
      <c r="EX1624" s="1"/>
      <c r="FB1624" s="1"/>
      <c r="FF1624" s="1"/>
      <c r="FJ1624" s="1"/>
      <c r="FN1624" s="1"/>
      <c r="FR1624" s="1"/>
      <c r="FV1624" s="1"/>
      <c r="FZ1624" s="1"/>
      <c r="GD1624" s="1"/>
      <c r="GH1624" s="1"/>
      <c r="GL1624" s="1"/>
      <c r="GP1624" s="1"/>
      <c r="GT1624" s="1"/>
      <c r="GX1624" s="1"/>
      <c r="HB1624" s="1"/>
      <c r="HF1624" s="1"/>
      <c r="HJ1624" s="1"/>
      <c r="HN1624" s="1"/>
      <c r="HR1624" s="1"/>
      <c r="HV1624" s="1"/>
      <c r="HZ1624" s="1"/>
      <c r="ID1624" s="1"/>
      <c r="IH1624" s="1"/>
      <c r="IL1624" s="1"/>
      <c r="IP1624" s="1"/>
      <c r="IT1624" s="1"/>
      <c r="IX1624" s="1"/>
      <c r="JB1624" s="1"/>
      <c r="JF1624" s="1"/>
      <c r="JJ1624" s="1"/>
      <c r="JN1624" s="1"/>
      <c r="JR1624" s="1"/>
      <c r="JV1624" s="1"/>
      <c r="JZ1624" s="1"/>
      <c r="KD1624" s="1"/>
      <c r="KH1624" s="1"/>
      <c r="KL1624" s="1"/>
      <c r="KP1624" s="1"/>
      <c r="KT1624" s="1"/>
      <c r="KX1624" s="1"/>
      <c r="LB1624" s="1"/>
      <c r="LF1624" s="1"/>
      <c r="LJ1624" s="1"/>
      <c r="LN1624" s="1"/>
      <c r="LR1624" s="1"/>
    </row>
    <row r="1625" spans="6:330">
      <c r="F1625" s="1">
        <v>42283.166666666664</v>
      </c>
      <c r="G1625">
        <v>148</v>
      </c>
      <c r="H1625">
        <v>250</v>
      </c>
      <c r="J1625" s="1">
        <v>42283.166666666664</v>
      </c>
      <c r="K1625">
        <v>6</v>
      </c>
      <c r="L1625">
        <v>150</v>
      </c>
      <c r="N1625" s="1">
        <v>42283.166666666664</v>
      </c>
      <c r="O1625">
        <v>6</v>
      </c>
      <c r="P1625">
        <v>75</v>
      </c>
      <c r="R1625" s="1">
        <v>42283.166666666664</v>
      </c>
      <c r="S1625">
        <v>1</v>
      </c>
      <c r="T1625">
        <v>100</v>
      </c>
      <c r="V1625" s="1">
        <v>42283.166666666664</v>
      </c>
      <c r="W1625">
        <v>6</v>
      </c>
      <c r="X1625">
        <v>75</v>
      </c>
      <c r="Z1625" s="1">
        <v>42283.166666666664</v>
      </c>
      <c r="AA1625">
        <v>0</v>
      </c>
      <c r="AB1625">
        <v>50</v>
      </c>
      <c r="AD1625" s="1">
        <v>42283.166666666664</v>
      </c>
      <c r="AE1625">
        <v>5</v>
      </c>
      <c r="AF1625">
        <v>250</v>
      </c>
      <c r="AH1625" s="1">
        <v>42283.166666666664</v>
      </c>
      <c r="AI1625">
        <v>3</v>
      </c>
      <c r="AJ1625">
        <v>100</v>
      </c>
      <c r="AL1625" s="1">
        <v>42283.166666666664</v>
      </c>
      <c r="AM1625">
        <v>1</v>
      </c>
      <c r="AN1625">
        <v>50</v>
      </c>
      <c r="AP1625" s="1">
        <v>42283.166666666664</v>
      </c>
      <c r="AQ1625">
        <v>61</v>
      </c>
      <c r="AR1625">
        <v>150</v>
      </c>
      <c r="AT1625" s="1">
        <v>42283.166666666664</v>
      </c>
      <c r="AU1625">
        <v>17</v>
      </c>
      <c r="AV1625">
        <v>100</v>
      </c>
      <c r="AX1625" s="1">
        <v>42283.166666666664</v>
      </c>
      <c r="AY1625">
        <v>3</v>
      </c>
      <c r="AZ1625">
        <v>50</v>
      </c>
      <c r="BB1625" s="1">
        <v>42283.166666666664</v>
      </c>
      <c r="BC1625">
        <v>7</v>
      </c>
      <c r="BD1625">
        <v>125</v>
      </c>
      <c r="BF1625" s="1">
        <v>42283.166666666664</v>
      </c>
      <c r="BG1625">
        <v>8</v>
      </c>
      <c r="BH1625">
        <v>75</v>
      </c>
      <c r="BJ1625" s="1">
        <v>42283.166666666664</v>
      </c>
      <c r="BK1625">
        <v>2</v>
      </c>
      <c r="BL1625">
        <v>50</v>
      </c>
      <c r="BN1625" s="1">
        <v>42283.166666666664</v>
      </c>
      <c r="BO1625">
        <v>0</v>
      </c>
      <c r="BP1625">
        <v>50</v>
      </c>
      <c r="BR1625" s="1"/>
      <c r="BV1625" s="1"/>
      <c r="BZ1625" s="1"/>
      <c r="CD1625" s="1"/>
      <c r="CH1625" s="1"/>
      <c r="CL1625" s="1"/>
      <c r="CP1625" s="1"/>
      <c r="CT1625" s="1"/>
      <c r="CX1625" s="1"/>
      <c r="DB1625" s="1"/>
      <c r="DF1625" s="1"/>
      <c r="DJ1625" s="1"/>
      <c r="DN1625" s="1"/>
      <c r="DR1625" s="1"/>
      <c r="DV1625" s="1"/>
      <c r="DZ1625" s="1"/>
      <c r="ED1625" s="1"/>
      <c r="EH1625" s="1"/>
      <c r="EL1625" s="1"/>
      <c r="EP1625" s="1"/>
      <c r="ET1625" s="1"/>
      <c r="EX1625" s="1"/>
      <c r="FB1625" s="1"/>
      <c r="FF1625" s="1"/>
      <c r="FJ1625" s="1"/>
      <c r="FN1625" s="1"/>
      <c r="FR1625" s="1"/>
      <c r="FV1625" s="1"/>
      <c r="FZ1625" s="1"/>
      <c r="GD1625" s="1"/>
      <c r="GH1625" s="1"/>
      <c r="GL1625" s="1"/>
      <c r="GP1625" s="1"/>
      <c r="GT1625" s="1"/>
      <c r="GX1625" s="1"/>
      <c r="HB1625" s="1"/>
      <c r="HF1625" s="1"/>
      <c r="HJ1625" s="1"/>
      <c r="HN1625" s="1"/>
      <c r="HR1625" s="1"/>
      <c r="HV1625" s="1"/>
      <c r="HZ1625" s="1"/>
      <c r="ID1625" s="1"/>
      <c r="IH1625" s="1"/>
      <c r="IL1625" s="1"/>
      <c r="IP1625" s="1"/>
      <c r="IT1625" s="1"/>
      <c r="IX1625" s="1"/>
      <c r="JB1625" s="1"/>
      <c r="JF1625" s="1"/>
      <c r="JJ1625" s="1"/>
      <c r="JN1625" s="1"/>
      <c r="JR1625" s="1"/>
      <c r="JV1625" s="1"/>
      <c r="JZ1625" s="1"/>
      <c r="KD1625" s="1"/>
      <c r="KH1625" s="1"/>
      <c r="KL1625" s="1"/>
      <c r="KP1625" s="1"/>
      <c r="KT1625" s="1"/>
      <c r="KX1625" s="1"/>
      <c r="LB1625" s="1"/>
      <c r="LF1625" s="1"/>
      <c r="LJ1625" s="1"/>
      <c r="LN1625" s="1"/>
      <c r="LR1625" s="1"/>
    </row>
    <row r="1626" spans="6:330">
      <c r="F1626" s="1">
        <v>42283.208333333336</v>
      </c>
      <c r="G1626">
        <v>156</v>
      </c>
      <c r="H1626">
        <v>250</v>
      </c>
      <c r="J1626" s="1">
        <v>42283.208333333336</v>
      </c>
      <c r="K1626">
        <v>7</v>
      </c>
      <c r="L1626">
        <v>150</v>
      </c>
      <c r="N1626" s="1">
        <v>42283.208333333336</v>
      </c>
      <c r="O1626">
        <v>7</v>
      </c>
      <c r="P1626">
        <v>75</v>
      </c>
      <c r="R1626" s="1">
        <v>42283.208333333336</v>
      </c>
      <c r="S1626">
        <v>6</v>
      </c>
      <c r="T1626">
        <v>100</v>
      </c>
      <c r="V1626" s="1">
        <v>42283.208333333336</v>
      </c>
      <c r="W1626">
        <v>5</v>
      </c>
      <c r="X1626">
        <v>75</v>
      </c>
      <c r="Z1626" s="1">
        <v>42283.208333333336</v>
      </c>
      <c r="AA1626">
        <v>0</v>
      </c>
      <c r="AB1626">
        <v>50</v>
      </c>
      <c r="AD1626" s="1">
        <v>42283.208333333336</v>
      </c>
      <c r="AE1626">
        <v>6</v>
      </c>
      <c r="AF1626">
        <v>250</v>
      </c>
      <c r="AH1626" s="1">
        <v>42283.208333333336</v>
      </c>
      <c r="AI1626">
        <v>4</v>
      </c>
      <c r="AJ1626">
        <v>100</v>
      </c>
      <c r="AL1626" s="1">
        <v>42283.208333333336</v>
      </c>
      <c r="AM1626">
        <v>2</v>
      </c>
      <c r="AN1626">
        <v>50</v>
      </c>
      <c r="AP1626" s="1">
        <v>42283.208333333336</v>
      </c>
      <c r="AQ1626">
        <v>66</v>
      </c>
      <c r="AR1626">
        <v>150</v>
      </c>
      <c r="AT1626" s="1">
        <v>42283.208333333336</v>
      </c>
      <c r="AU1626">
        <v>20</v>
      </c>
      <c r="AV1626">
        <v>100</v>
      </c>
      <c r="AX1626" s="1">
        <v>42283.208333333336</v>
      </c>
      <c r="AY1626">
        <v>3</v>
      </c>
      <c r="AZ1626">
        <v>50</v>
      </c>
      <c r="BB1626" s="1">
        <v>42283.208333333336</v>
      </c>
      <c r="BC1626">
        <v>9</v>
      </c>
      <c r="BD1626">
        <v>125</v>
      </c>
      <c r="BF1626" s="1">
        <v>42283.208333333336</v>
      </c>
      <c r="BG1626">
        <v>7</v>
      </c>
      <c r="BH1626">
        <v>75</v>
      </c>
      <c r="BJ1626" s="1">
        <v>42283.208333333336</v>
      </c>
      <c r="BK1626">
        <v>2</v>
      </c>
      <c r="BL1626">
        <v>50</v>
      </c>
      <c r="BN1626" s="1">
        <v>42283.208333333336</v>
      </c>
      <c r="BO1626">
        <v>0</v>
      </c>
      <c r="BP1626">
        <v>50</v>
      </c>
      <c r="BR1626" s="1"/>
      <c r="BV1626" s="1"/>
      <c r="BZ1626" s="1"/>
      <c r="CD1626" s="1"/>
      <c r="CH1626" s="1"/>
      <c r="CL1626" s="1"/>
      <c r="CP1626" s="1"/>
      <c r="CT1626" s="1"/>
      <c r="CX1626" s="1"/>
      <c r="DB1626" s="1"/>
      <c r="DF1626" s="1"/>
      <c r="DJ1626" s="1"/>
      <c r="DN1626" s="1"/>
      <c r="DR1626" s="1"/>
      <c r="DV1626" s="1"/>
      <c r="DZ1626" s="1"/>
      <c r="ED1626" s="1"/>
      <c r="EH1626" s="1"/>
      <c r="EL1626" s="1"/>
      <c r="EP1626" s="1"/>
      <c r="ET1626" s="1"/>
      <c r="EX1626" s="1"/>
      <c r="FB1626" s="1"/>
      <c r="FF1626" s="1"/>
      <c r="FJ1626" s="1"/>
      <c r="FN1626" s="1"/>
      <c r="FR1626" s="1"/>
      <c r="FV1626" s="1"/>
      <c r="FZ1626" s="1"/>
      <c r="GD1626" s="1"/>
      <c r="GH1626" s="1"/>
      <c r="GL1626" s="1"/>
      <c r="GP1626" s="1"/>
      <c r="GT1626" s="1"/>
      <c r="GX1626" s="1"/>
      <c r="HB1626" s="1"/>
      <c r="HF1626" s="1"/>
      <c r="HJ1626" s="1"/>
      <c r="HN1626" s="1"/>
      <c r="HR1626" s="1"/>
      <c r="HV1626" s="1"/>
      <c r="HZ1626" s="1"/>
      <c r="ID1626" s="1"/>
      <c r="IH1626" s="1"/>
      <c r="IL1626" s="1"/>
      <c r="IP1626" s="1"/>
      <c r="IT1626" s="1"/>
      <c r="IX1626" s="1"/>
      <c r="JB1626" s="1"/>
      <c r="JF1626" s="1"/>
      <c r="JJ1626" s="1"/>
      <c r="JN1626" s="1"/>
      <c r="JR1626" s="1"/>
      <c r="JV1626" s="1"/>
      <c r="JZ1626" s="1"/>
      <c r="KD1626" s="1"/>
      <c r="KH1626" s="1"/>
      <c r="KL1626" s="1"/>
      <c r="KP1626" s="1"/>
      <c r="KT1626" s="1"/>
      <c r="KX1626" s="1"/>
      <c r="LB1626" s="1"/>
      <c r="LF1626" s="1"/>
      <c r="LJ1626" s="1"/>
      <c r="LN1626" s="1"/>
      <c r="LR1626" s="1"/>
    </row>
    <row r="1627" spans="6:330">
      <c r="F1627" s="1">
        <v>42283.25</v>
      </c>
      <c r="G1627">
        <v>173</v>
      </c>
      <c r="H1627">
        <v>250</v>
      </c>
      <c r="J1627" s="1">
        <v>42283.25</v>
      </c>
      <c r="K1627">
        <v>8</v>
      </c>
      <c r="L1627">
        <v>150</v>
      </c>
      <c r="N1627" s="1">
        <v>42283.25</v>
      </c>
      <c r="O1627">
        <v>13</v>
      </c>
      <c r="P1627">
        <v>75</v>
      </c>
      <c r="R1627" s="1">
        <v>42283.25</v>
      </c>
      <c r="S1627">
        <v>18</v>
      </c>
      <c r="T1627">
        <v>100</v>
      </c>
      <c r="V1627" s="1">
        <v>42283.25</v>
      </c>
      <c r="W1627">
        <v>5</v>
      </c>
      <c r="X1627">
        <v>75</v>
      </c>
      <c r="Z1627" s="1">
        <v>42283.25</v>
      </c>
      <c r="AA1627">
        <v>2</v>
      </c>
      <c r="AB1627">
        <v>50</v>
      </c>
      <c r="AD1627" s="1">
        <v>42283.25</v>
      </c>
      <c r="AE1627">
        <v>14</v>
      </c>
      <c r="AF1627">
        <v>250</v>
      </c>
      <c r="AH1627" s="1">
        <v>42283.25</v>
      </c>
      <c r="AI1627">
        <v>5</v>
      </c>
      <c r="AJ1627">
        <v>100</v>
      </c>
      <c r="AL1627" s="1">
        <v>42283.25</v>
      </c>
      <c r="AM1627">
        <v>3</v>
      </c>
      <c r="AN1627">
        <v>50</v>
      </c>
      <c r="AP1627" s="1">
        <v>42283.25</v>
      </c>
      <c r="AQ1627">
        <v>93</v>
      </c>
      <c r="AR1627">
        <v>150</v>
      </c>
      <c r="AT1627" s="1">
        <v>42283.25</v>
      </c>
      <c r="AU1627">
        <v>22</v>
      </c>
      <c r="AV1627">
        <v>100</v>
      </c>
      <c r="AX1627" s="1">
        <v>42283.25</v>
      </c>
      <c r="AY1627">
        <v>4</v>
      </c>
      <c r="AZ1627">
        <v>50</v>
      </c>
      <c r="BB1627" s="1">
        <v>42283.25</v>
      </c>
      <c r="BC1627">
        <v>30</v>
      </c>
      <c r="BD1627">
        <v>125</v>
      </c>
      <c r="BF1627" s="1">
        <v>42283.25</v>
      </c>
      <c r="BG1627">
        <v>7</v>
      </c>
      <c r="BH1627">
        <v>75</v>
      </c>
      <c r="BJ1627" s="1">
        <v>42283.25</v>
      </c>
      <c r="BK1627">
        <v>3</v>
      </c>
      <c r="BL1627">
        <v>50</v>
      </c>
      <c r="BN1627" s="1">
        <v>42283.25</v>
      </c>
      <c r="BO1627">
        <v>2</v>
      </c>
      <c r="BP1627">
        <v>50</v>
      </c>
      <c r="BR1627" s="1"/>
      <c r="BV1627" s="1"/>
      <c r="BZ1627" s="1"/>
      <c r="CD1627" s="1"/>
      <c r="CH1627" s="1"/>
      <c r="CL1627" s="1"/>
      <c r="CP1627" s="1"/>
      <c r="CT1627" s="1"/>
      <c r="CX1627" s="1"/>
      <c r="DB1627" s="1"/>
      <c r="DF1627" s="1"/>
      <c r="DJ1627" s="1"/>
      <c r="DN1627" s="1"/>
      <c r="DR1627" s="1"/>
      <c r="DV1627" s="1"/>
      <c r="DZ1627" s="1"/>
      <c r="ED1627" s="1"/>
      <c r="EH1627" s="1"/>
      <c r="EL1627" s="1"/>
      <c r="EP1627" s="1"/>
      <c r="ET1627" s="1"/>
      <c r="EX1627" s="1"/>
      <c r="FB1627" s="1"/>
      <c r="FF1627" s="1"/>
      <c r="FJ1627" s="1"/>
      <c r="FN1627" s="1"/>
      <c r="FR1627" s="1"/>
      <c r="FV1627" s="1"/>
      <c r="FZ1627" s="1"/>
      <c r="GD1627" s="1"/>
      <c r="GH1627" s="1"/>
      <c r="GL1627" s="1"/>
      <c r="GP1627" s="1"/>
      <c r="GT1627" s="1"/>
      <c r="GX1627" s="1"/>
      <c r="HB1627" s="1"/>
      <c r="HF1627" s="1"/>
      <c r="HJ1627" s="1"/>
      <c r="HN1627" s="1"/>
      <c r="HR1627" s="1"/>
      <c r="HV1627" s="1"/>
      <c r="HZ1627" s="1"/>
      <c r="ID1627" s="1"/>
      <c r="IH1627" s="1"/>
      <c r="IL1627" s="1"/>
      <c r="IP1627" s="1"/>
      <c r="IT1627" s="1"/>
      <c r="IX1627" s="1"/>
      <c r="JB1627" s="1"/>
      <c r="JF1627" s="1"/>
      <c r="JJ1627" s="1"/>
      <c r="JN1627" s="1"/>
      <c r="JR1627" s="1"/>
      <c r="JV1627" s="1"/>
      <c r="JZ1627" s="1"/>
      <c r="KD1627" s="1"/>
      <c r="KH1627" s="1"/>
      <c r="KL1627" s="1"/>
      <c r="KP1627" s="1"/>
      <c r="KT1627" s="1"/>
      <c r="KX1627" s="1"/>
      <c r="LB1627" s="1"/>
      <c r="LF1627" s="1"/>
      <c r="LJ1627" s="1"/>
      <c r="LN1627" s="1"/>
      <c r="LR1627" s="1"/>
    </row>
    <row r="1628" spans="6:330">
      <c r="F1628" s="1">
        <v>42283.291666666664</v>
      </c>
      <c r="G1628">
        <v>220</v>
      </c>
      <c r="H1628">
        <v>250</v>
      </c>
      <c r="J1628" s="1">
        <v>42283.291666666664</v>
      </c>
      <c r="K1628">
        <v>20</v>
      </c>
      <c r="L1628">
        <v>150</v>
      </c>
      <c r="N1628" s="1">
        <v>42283.291666666664</v>
      </c>
      <c r="O1628">
        <v>27</v>
      </c>
      <c r="P1628">
        <v>75</v>
      </c>
      <c r="R1628" s="1">
        <v>42283.291666666664</v>
      </c>
      <c r="S1628">
        <v>44</v>
      </c>
      <c r="T1628">
        <v>100</v>
      </c>
      <c r="V1628" s="1">
        <v>42283.291666666664</v>
      </c>
      <c r="W1628">
        <v>6</v>
      </c>
      <c r="X1628">
        <v>75</v>
      </c>
      <c r="Z1628" s="1">
        <v>42283.291666666664</v>
      </c>
      <c r="AA1628">
        <v>12</v>
      </c>
      <c r="AB1628">
        <v>50</v>
      </c>
      <c r="AD1628" s="1">
        <v>42283.291666666664</v>
      </c>
      <c r="AE1628">
        <v>31</v>
      </c>
      <c r="AF1628">
        <v>250</v>
      </c>
      <c r="AH1628" s="1">
        <v>42283.291666666664</v>
      </c>
      <c r="AI1628">
        <v>14</v>
      </c>
      <c r="AJ1628">
        <v>100</v>
      </c>
      <c r="AL1628" s="1">
        <v>42283.291666666664</v>
      </c>
      <c r="AM1628">
        <v>9</v>
      </c>
      <c r="AN1628">
        <v>50</v>
      </c>
      <c r="AP1628" s="1">
        <v>42283.291666666664</v>
      </c>
      <c r="AQ1628">
        <v>104</v>
      </c>
      <c r="AR1628">
        <v>150</v>
      </c>
      <c r="AT1628" s="1">
        <v>42283.291666666664</v>
      </c>
      <c r="AU1628">
        <v>23</v>
      </c>
      <c r="AV1628">
        <v>100</v>
      </c>
      <c r="AX1628" s="1">
        <v>42283.291666666664</v>
      </c>
      <c r="AY1628">
        <v>8</v>
      </c>
      <c r="AZ1628">
        <v>50</v>
      </c>
      <c r="BB1628" s="1">
        <v>42283.291666666664</v>
      </c>
      <c r="BC1628">
        <v>64</v>
      </c>
      <c r="BD1628">
        <v>125</v>
      </c>
      <c r="BF1628" s="1">
        <v>42283.291666666664</v>
      </c>
      <c r="BG1628">
        <v>12</v>
      </c>
      <c r="BH1628">
        <v>75</v>
      </c>
      <c r="BJ1628" s="1">
        <v>42283.291666666664</v>
      </c>
      <c r="BK1628">
        <v>6</v>
      </c>
      <c r="BL1628">
        <v>50</v>
      </c>
      <c r="BN1628" s="1">
        <v>42283.291666666664</v>
      </c>
      <c r="BO1628">
        <v>12</v>
      </c>
      <c r="BP1628">
        <v>50</v>
      </c>
      <c r="BR1628" s="1"/>
      <c r="BV1628" s="1"/>
      <c r="BZ1628" s="1"/>
      <c r="CD1628" s="1"/>
      <c r="CH1628" s="1"/>
      <c r="CL1628" s="1"/>
      <c r="CP1628" s="1"/>
      <c r="CT1628" s="1"/>
      <c r="CX1628" s="1"/>
      <c r="DB1628" s="1"/>
      <c r="DF1628" s="1"/>
      <c r="DJ1628" s="1"/>
      <c r="DN1628" s="1"/>
      <c r="DR1628" s="1"/>
      <c r="DV1628" s="1"/>
      <c r="DZ1628" s="1"/>
      <c r="ED1628" s="1"/>
      <c r="EH1628" s="1"/>
      <c r="EL1628" s="1"/>
      <c r="EP1628" s="1"/>
      <c r="ET1628" s="1"/>
      <c r="EX1628" s="1"/>
      <c r="FB1628" s="1"/>
      <c r="FF1628" s="1"/>
      <c r="FJ1628" s="1"/>
      <c r="FN1628" s="1"/>
      <c r="FR1628" s="1"/>
      <c r="FV1628" s="1"/>
      <c r="FZ1628" s="1"/>
      <c r="GD1628" s="1"/>
      <c r="GH1628" s="1"/>
      <c r="GL1628" s="1"/>
      <c r="GP1628" s="1"/>
      <c r="GT1628" s="1"/>
      <c r="GX1628" s="1"/>
      <c r="HB1628" s="1"/>
      <c r="HF1628" s="1"/>
      <c r="HJ1628" s="1"/>
      <c r="HN1628" s="1"/>
      <c r="HR1628" s="1"/>
      <c r="HV1628" s="1"/>
      <c r="HZ1628" s="1"/>
      <c r="ID1628" s="1"/>
      <c r="IH1628" s="1"/>
      <c r="IL1628" s="1"/>
      <c r="IP1628" s="1"/>
      <c r="IT1628" s="1"/>
      <c r="IX1628" s="1"/>
      <c r="JB1628" s="1"/>
      <c r="JF1628" s="1"/>
      <c r="JJ1628" s="1"/>
      <c r="JN1628" s="1"/>
      <c r="JR1628" s="1"/>
      <c r="JV1628" s="1"/>
      <c r="JZ1628" s="1"/>
      <c r="KD1628" s="1"/>
      <c r="KH1628" s="1"/>
      <c r="KL1628" s="1"/>
      <c r="KP1628" s="1"/>
      <c r="KT1628" s="1"/>
      <c r="KX1628" s="1"/>
      <c r="LB1628" s="1"/>
      <c r="LF1628" s="1"/>
      <c r="LJ1628" s="1"/>
      <c r="LN1628" s="1"/>
      <c r="LR1628" s="1"/>
    </row>
    <row r="1629" spans="6:330">
      <c r="F1629" s="1">
        <v>42283.333333333336</v>
      </c>
      <c r="G1629">
        <v>275</v>
      </c>
      <c r="H1629">
        <v>250</v>
      </c>
      <c r="J1629" s="1">
        <v>42283.333333333336</v>
      </c>
      <c r="K1629">
        <v>55</v>
      </c>
      <c r="L1629">
        <v>150</v>
      </c>
      <c r="N1629" s="1">
        <v>42283.333333333336</v>
      </c>
      <c r="O1629">
        <v>37</v>
      </c>
      <c r="P1629">
        <v>75</v>
      </c>
      <c r="R1629" s="1">
        <v>42283.333333333336</v>
      </c>
      <c r="S1629">
        <v>59</v>
      </c>
      <c r="T1629">
        <v>100</v>
      </c>
      <c r="V1629" s="1">
        <v>42283.333333333336</v>
      </c>
      <c r="W1629">
        <v>10</v>
      </c>
      <c r="X1629">
        <v>75</v>
      </c>
      <c r="Z1629" s="1">
        <v>42283.333333333336</v>
      </c>
      <c r="AA1629">
        <v>18</v>
      </c>
      <c r="AB1629">
        <v>50</v>
      </c>
      <c r="AD1629" s="1">
        <v>42283.333333333336</v>
      </c>
      <c r="AE1629">
        <v>65</v>
      </c>
      <c r="AF1629">
        <v>250</v>
      </c>
      <c r="AH1629" s="1">
        <v>42283.333333333336</v>
      </c>
      <c r="AI1629">
        <v>33</v>
      </c>
      <c r="AJ1629">
        <v>100</v>
      </c>
      <c r="AL1629" s="1">
        <v>42283.333333333336</v>
      </c>
      <c r="AM1629">
        <v>14</v>
      </c>
      <c r="AN1629">
        <v>50</v>
      </c>
      <c r="AP1629" s="1">
        <v>42283.333333333336</v>
      </c>
      <c r="AQ1629">
        <v>131</v>
      </c>
      <c r="AR1629">
        <v>150</v>
      </c>
      <c r="AT1629" s="1">
        <v>42283.333333333336</v>
      </c>
      <c r="AU1629">
        <v>20</v>
      </c>
      <c r="AV1629">
        <v>100</v>
      </c>
      <c r="AX1629" s="1">
        <v>42283.333333333336</v>
      </c>
      <c r="AY1629">
        <v>15</v>
      </c>
      <c r="AZ1629">
        <v>50</v>
      </c>
      <c r="BB1629" s="1">
        <v>42283.333333333336</v>
      </c>
      <c r="BC1629">
        <v>58</v>
      </c>
      <c r="BD1629">
        <v>125</v>
      </c>
      <c r="BF1629" s="1">
        <v>42283.333333333336</v>
      </c>
      <c r="BG1629">
        <v>16</v>
      </c>
      <c r="BH1629">
        <v>75</v>
      </c>
      <c r="BJ1629" s="1">
        <v>42283.333333333336</v>
      </c>
      <c r="BK1629">
        <v>8</v>
      </c>
      <c r="BL1629">
        <v>50</v>
      </c>
      <c r="BN1629" s="1">
        <v>42283.333333333336</v>
      </c>
      <c r="BO1629">
        <v>18</v>
      </c>
      <c r="BP1629">
        <v>50</v>
      </c>
      <c r="BR1629" s="1"/>
      <c r="BV1629" s="1"/>
      <c r="BZ1629" s="1"/>
      <c r="CD1629" s="1"/>
      <c r="CH1629" s="1"/>
      <c r="CL1629" s="1"/>
      <c r="CP1629" s="1"/>
      <c r="CT1629" s="1"/>
      <c r="CX1629" s="1"/>
      <c r="DB1629" s="1"/>
      <c r="DF1629" s="1"/>
      <c r="DJ1629" s="1"/>
      <c r="DN1629" s="1"/>
      <c r="DR1629" s="1"/>
      <c r="DV1629" s="1"/>
      <c r="DZ1629" s="1"/>
      <c r="ED1629" s="1"/>
      <c r="EH1629" s="1"/>
      <c r="EL1629" s="1"/>
      <c r="EP1629" s="1"/>
      <c r="ET1629" s="1"/>
      <c r="EX1629" s="1"/>
      <c r="FB1629" s="1"/>
      <c r="FF1629" s="1"/>
      <c r="FJ1629" s="1"/>
      <c r="FN1629" s="1"/>
      <c r="FR1629" s="1"/>
      <c r="FV1629" s="1"/>
      <c r="FZ1629" s="1"/>
      <c r="GD1629" s="1"/>
      <c r="GH1629" s="1"/>
      <c r="GL1629" s="1"/>
      <c r="GP1629" s="1"/>
      <c r="GT1629" s="1"/>
      <c r="GX1629" s="1"/>
      <c r="HB1629" s="1"/>
      <c r="HF1629" s="1"/>
      <c r="HJ1629" s="1"/>
      <c r="HN1629" s="1"/>
      <c r="HR1629" s="1"/>
      <c r="HV1629" s="1"/>
      <c r="HZ1629" s="1"/>
      <c r="ID1629" s="1"/>
      <c r="IH1629" s="1"/>
      <c r="IL1629" s="1"/>
      <c r="IP1629" s="1"/>
      <c r="IT1629" s="1"/>
      <c r="IX1629" s="1"/>
      <c r="JB1629" s="1"/>
      <c r="JF1629" s="1"/>
      <c r="JJ1629" s="1"/>
      <c r="JN1629" s="1"/>
      <c r="JR1629" s="1"/>
      <c r="JV1629" s="1"/>
      <c r="JZ1629" s="1"/>
      <c r="KD1629" s="1"/>
      <c r="KH1629" s="1"/>
      <c r="KL1629" s="1"/>
      <c r="KP1629" s="1"/>
      <c r="KT1629" s="1"/>
      <c r="KX1629" s="1"/>
      <c r="LB1629" s="1"/>
      <c r="LF1629" s="1"/>
      <c r="LJ1629" s="1"/>
      <c r="LN1629" s="1"/>
      <c r="LR1629" s="1"/>
    </row>
    <row r="1630" spans="6:330">
      <c r="F1630" s="1">
        <v>42283.375</v>
      </c>
      <c r="G1630">
        <v>265</v>
      </c>
      <c r="H1630">
        <v>250</v>
      </c>
      <c r="J1630" s="1">
        <v>42283.375</v>
      </c>
      <c r="K1630">
        <v>71</v>
      </c>
      <c r="L1630">
        <v>150</v>
      </c>
      <c r="N1630" s="1">
        <v>42283.375</v>
      </c>
      <c r="O1630">
        <v>42</v>
      </c>
      <c r="P1630">
        <v>75</v>
      </c>
      <c r="R1630" s="1">
        <v>42283.375</v>
      </c>
      <c r="S1630">
        <v>53</v>
      </c>
      <c r="T1630">
        <v>100</v>
      </c>
      <c r="V1630" s="1">
        <v>42283.375</v>
      </c>
      <c r="W1630">
        <v>10</v>
      </c>
      <c r="X1630">
        <v>75</v>
      </c>
      <c r="Z1630" s="1">
        <v>42283.375</v>
      </c>
      <c r="AA1630">
        <v>16</v>
      </c>
      <c r="AB1630">
        <v>50</v>
      </c>
      <c r="AD1630" s="1">
        <v>42283.375</v>
      </c>
      <c r="AE1630">
        <v>81</v>
      </c>
      <c r="AF1630">
        <v>250</v>
      </c>
      <c r="AH1630" s="1">
        <v>42283.375</v>
      </c>
      <c r="AI1630">
        <v>58</v>
      </c>
      <c r="AJ1630">
        <v>100</v>
      </c>
      <c r="AL1630" s="1">
        <v>42283.375</v>
      </c>
      <c r="AM1630">
        <v>15</v>
      </c>
      <c r="AN1630">
        <v>50</v>
      </c>
      <c r="AP1630" s="1">
        <v>42283.375</v>
      </c>
      <c r="AQ1630">
        <v>145</v>
      </c>
      <c r="AR1630">
        <v>150</v>
      </c>
      <c r="AT1630" s="1">
        <v>42283.375</v>
      </c>
      <c r="AU1630">
        <v>18</v>
      </c>
      <c r="AV1630">
        <v>100</v>
      </c>
      <c r="AX1630" s="1">
        <v>42283.375</v>
      </c>
      <c r="AY1630">
        <v>17</v>
      </c>
      <c r="AZ1630">
        <v>50</v>
      </c>
      <c r="BB1630" s="1">
        <v>42283.375</v>
      </c>
      <c r="BC1630">
        <v>56</v>
      </c>
      <c r="BD1630">
        <v>125</v>
      </c>
      <c r="BF1630" s="1">
        <v>42283.375</v>
      </c>
      <c r="BG1630">
        <v>18</v>
      </c>
      <c r="BH1630">
        <v>75</v>
      </c>
      <c r="BJ1630" s="1">
        <v>42283.375</v>
      </c>
      <c r="BK1630">
        <v>10</v>
      </c>
      <c r="BL1630">
        <v>50</v>
      </c>
      <c r="BN1630" s="1">
        <v>42283.375</v>
      </c>
      <c r="BO1630">
        <v>16</v>
      </c>
      <c r="BP1630">
        <v>50</v>
      </c>
      <c r="BR1630" s="1"/>
      <c r="BV1630" s="1"/>
      <c r="BZ1630" s="1"/>
      <c r="CD1630" s="1"/>
      <c r="CH1630" s="1"/>
      <c r="CL1630" s="1"/>
      <c r="CP1630" s="1"/>
      <c r="CT1630" s="1"/>
      <c r="CX1630" s="1"/>
      <c r="DB1630" s="1"/>
      <c r="DF1630" s="1"/>
      <c r="DJ1630" s="1"/>
      <c r="DN1630" s="1"/>
      <c r="DR1630" s="1"/>
      <c r="DV1630" s="1"/>
      <c r="DZ1630" s="1"/>
      <c r="ED1630" s="1"/>
      <c r="EH1630" s="1"/>
      <c r="EL1630" s="1"/>
      <c r="EP1630" s="1"/>
      <c r="ET1630" s="1"/>
      <c r="EX1630" s="1"/>
      <c r="FB1630" s="1"/>
      <c r="FF1630" s="1"/>
      <c r="FJ1630" s="1"/>
      <c r="FN1630" s="1"/>
      <c r="FR1630" s="1"/>
      <c r="FV1630" s="1"/>
      <c r="FZ1630" s="1"/>
      <c r="GD1630" s="1"/>
      <c r="GH1630" s="1"/>
      <c r="GL1630" s="1"/>
      <c r="GP1630" s="1"/>
      <c r="GT1630" s="1"/>
      <c r="GX1630" s="1"/>
      <c r="HB1630" s="1"/>
      <c r="HF1630" s="1"/>
      <c r="HJ1630" s="1"/>
      <c r="HN1630" s="1"/>
      <c r="HR1630" s="1"/>
      <c r="HV1630" s="1"/>
      <c r="HZ1630" s="1"/>
      <c r="ID1630" s="1"/>
      <c r="IH1630" s="1"/>
      <c r="IL1630" s="1"/>
      <c r="IP1630" s="1"/>
      <c r="IT1630" s="1"/>
      <c r="IX1630" s="1"/>
      <c r="JB1630" s="1"/>
      <c r="JF1630" s="1"/>
      <c r="JJ1630" s="1"/>
      <c r="JN1630" s="1"/>
      <c r="JR1630" s="1"/>
      <c r="JV1630" s="1"/>
      <c r="JZ1630" s="1"/>
      <c r="KD1630" s="1"/>
      <c r="KH1630" s="1"/>
      <c r="KL1630" s="1"/>
      <c r="KP1630" s="1"/>
      <c r="KT1630" s="1"/>
      <c r="KX1630" s="1"/>
      <c r="LB1630" s="1"/>
      <c r="LF1630" s="1"/>
      <c r="LJ1630" s="1"/>
      <c r="LN1630" s="1"/>
      <c r="LR1630" s="1"/>
    </row>
    <row r="1631" spans="6:330">
      <c r="F1631" s="1">
        <v>42283.416666666664</v>
      </c>
      <c r="G1631">
        <v>289</v>
      </c>
      <c r="H1631">
        <v>250</v>
      </c>
      <c r="J1631" s="1">
        <v>42283.416666666664</v>
      </c>
      <c r="K1631">
        <v>61</v>
      </c>
      <c r="L1631">
        <v>150</v>
      </c>
      <c r="N1631" s="1">
        <v>42283.416666666664</v>
      </c>
      <c r="O1631">
        <v>40</v>
      </c>
      <c r="P1631">
        <v>75</v>
      </c>
      <c r="R1631" s="1">
        <v>42283.416666666664</v>
      </c>
      <c r="S1631">
        <v>54</v>
      </c>
      <c r="T1631">
        <v>100</v>
      </c>
      <c r="V1631" s="1">
        <v>42283.416666666664</v>
      </c>
      <c r="W1631">
        <v>12</v>
      </c>
      <c r="X1631">
        <v>75</v>
      </c>
      <c r="Z1631" s="1">
        <v>42283.416666666664</v>
      </c>
      <c r="AA1631">
        <v>14</v>
      </c>
      <c r="AB1631">
        <v>50</v>
      </c>
      <c r="AD1631" s="1">
        <v>42283.416666666664</v>
      </c>
      <c r="AE1631">
        <v>74</v>
      </c>
      <c r="AF1631">
        <v>250</v>
      </c>
      <c r="AH1631" s="1">
        <v>42283.416666666664</v>
      </c>
      <c r="AI1631">
        <v>50</v>
      </c>
      <c r="AJ1631">
        <v>100</v>
      </c>
      <c r="AL1631" s="1">
        <v>42283.416666666664</v>
      </c>
      <c r="AM1631">
        <v>16</v>
      </c>
      <c r="AN1631">
        <v>50</v>
      </c>
      <c r="AP1631" s="1">
        <v>42283.416666666664</v>
      </c>
      <c r="AQ1631">
        <v>136</v>
      </c>
      <c r="AR1631">
        <v>150</v>
      </c>
      <c r="AT1631" s="1">
        <v>42283.416666666664</v>
      </c>
      <c r="AU1631">
        <v>24</v>
      </c>
      <c r="AV1631">
        <v>100</v>
      </c>
      <c r="AX1631" s="1">
        <v>42283.416666666664</v>
      </c>
      <c r="AY1631">
        <v>12</v>
      </c>
      <c r="AZ1631">
        <v>50</v>
      </c>
      <c r="BB1631" s="1">
        <v>42283.416666666664</v>
      </c>
      <c r="BC1631">
        <v>44</v>
      </c>
      <c r="BD1631">
        <v>125</v>
      </c>
      <c r="BF1631" s="1">
        <v>42283.416666666664</v>
      </c>
      <c r="BG1631">
        <v>16</v>
      </c>
      <c r="BH1631">
        <v>75</v>
      </c>
      <c r="BJ1631" s="1">
        <v>42283.416666666664</v>
      </c>
      <c r="BK1631">
        <v>13</v>
      </c>
      <c r="BL1631">
        <v>50</v>
      </c>
      <c r="BN1631" s="1">
        <v>42283.416666666664</v>
      </c>
      <c r="BO1631">
        <v>14</v>
      </c>
      <c r="BP1631">
        <v>50</v>
      </c>
      <c r="BR1631" s="1"/>
      <c r="BV1631" s="1"/>
      <c r="BZ1631" s="1"/>
      <c r="CD1631" s="1"/>
      <c r="CH1631" s="1"/>
      <c r="CL1631" s="1"/>
      <c r="CP1631" s="1"/>
      <c r="CT1631" s="1"/>
      <c r="CX1631" s="1"/>
      <c r="DB1631" s="1"/>
      <c r="DF1631" s="1"/>
      <c r="DJ1631" s="1"/>
      <c r="DN1631" s="1"/>
      <c r="DR1631" s="1"/>
      <c r="DV1631" s="1"/>
      <c r="DZ1631" s="1"/>
      <c r="ED1631" s="1"/>
      <c r="EH1631" s="1"/>
      <c r="EL1631" s="1"/>
      <c r="EP1631" s="1"/>
      <c r="ET1631" s="1"/>
      <c r="EX1631" s="1"/>
      <c r="FB1631" s="1"/>
      <c r="FF1631" s="1"/>
      <c r="FJ1631" s="1"/>
      <c r="FN1631" s="1"/>
      <c r="FR1631" s="1"/>
      <c r="FV1631" s="1"/>
      <c r="FZ1631" s="1"/>
      <c r="GD1631" s="1"/>
      <c r="GH1631" s="1"/>
      <c r="GL1631" s="1"/>
      <c r="GP1631" s="1"/>
      <c r="GT1631" s="1"/>
      <c r="GX1631" s="1"/>
      <c r="HB1631" s="1"/>
      <c r="HF1631" s="1"/>
      <c r="HJ1631" s="1"/>
      <c r="HN1631" s="1"/>
      <c r="HR1631" s="1"/>
      <c r="HV1631" s="1"/>
      <c r="HZ1631" s="1"/>
      <c r="ID1631" s="1"/>
      <c r="IH1631" s="1"/>
      <c r="IL1631" s="1"/>
      <c r="IP1631" s="1"/>
      <c r="IT1631" s="1"/>
      <c r="IX1631" s="1"/>
      <c r="JB1631" s="1"/>
      <c r="JF1631" s="1"/>
      <c r="JJ1631" s="1"/>
      <c r="JN1631" s="1"/>
      <c r="JR1631" s="1"/>
      <c r="JV1631" s="1"/>
      <c r="JZ1631" s="1"/>
      <c r="KD1631" s="1"/>
      <c r="KH1631" s="1"/>
      <c r="KL1631" s="1"/>
      <c r="KP1631" s="1"/>
      <c r="KT1631" s="1"/>
      <c r="KX1631" s="1"/>
      <c r="LB1631" s="1"/>
      <c r="LF1631" s="1"/>
      <c r="LJ1631" s="1"/>
      <c r="LN1631" s="1"/>
      <c r="LR1631" s="1"/>
    </row>
    <row r="1632" spans="6:330">
      <c r="F1632" s="1">
        <v>42283.458333333336</v>
      </c>
      <c r="G1632">
        <v>303</v>
      </c>
      <c r="H1632">
        <v>250</v>
      </c>
      <c r="J1632" s="1">
        <v>42283.458333333336</v>
      </c>
      <c r="K1632">
        <v>64</v>
      </c>
      <c r="L1632">
        <v>150</v>
      </c>
      <c r="N1632" s="1">
        <v>42283.458333333336</v>
      </c>
      <c r="O1632">
        <v>39</v>
      </c>
      <c r="P1632">
        <v>75</v>
      </c>
      <c r="R1632" s="1">
        <v>42283.458333333336</v>
      </c>
      <c r="S1632">
        <v>53</v>
      </c>
      <c r="T1632">
        <v>100</v>
      </c>
      <c r="V1632" s="1">
        <v>42283.458333333336</v>
      </c>
      <c r="W1632">
        <v>12</v>
      </c>
      <c r="X1632">
        <v>75</v>
      </c>
      <c r="Z1632" s="1">
        <v>42283.458333333336</v>
      </c>
      <c r="AA1632">
        <v>12</v>
      </c>
      <c r="AB1632">
        <v>50</v>
      </c>
      <c r="AD1632" s="1">
        <v>42283.458333333336</v>
      </c>
      <c r="AE1632">
        <v>72</v>
      </c>
      <c r="AF1632">
        <v>250</v>
      </c>
      <c r="AH1632" s="1">
        <v>42283.458333333336</v>
      </c>
      <c r="AI1632">
        <v>58</v>
      </c>
      <c r="AJ1632">
        <v>100</v>
      </c>
      <c r="AL1632" s="1">
        <v>42283.458333333336</v>
      </c>
      <c r="AM1632">
        <v>11</v>
      </c>
      <c r="AN1632">
        <v>50</v>
      </c>
      <c r="AP1632" s="1">
        <v>42283.458333333336</v>
      </c>
      <c r="AQ1632">
        <v>136</v>
      </c>
      <c r="AR1632">
        <v>150</v>
      </c>
      <c r="AT1632" s="1">
        <v>42283.458333333336</v>
      </c>
      <c r="AU1632">
        <v>26</v>
      </c>
      <c r="AV1632">
        <v>100</v>
      </c>
      <c r="AX1632" s="1">
        <v>42283.458333333336</v>
      </c>
      <c r="AY1632">
        <v>18</v>
      </c>
      <c r="AZ1632">
        <v>50</v>
      </c>
      <c r="BB1632" s="1">
        <v>42283.458333333336</v>
      </c>
      <c r="BC1632">
        <v>45</v>
      </c>
      <c r="BD1632">
        <v>125</v>
      </c>
      <c r="BF1632" s="1">
        <v>42283.458333333336</v>
      </c>
      <c r="BG1632">
        <v>10</v>
      </c>
      <c r="BH1632">
        <v>75</v>
      </c>
      <c r="BJ1632" s="1">
        <v>42283.458333333336</v>
      </c>
      <c r="BK1632">
        <v>13</v>
      </c>
      <c r="BL1632">
        <v>50</v>
      </c>
      <c r="BN1632" s="1">
        <v>42283.458333333336</v>
      </c>
      <c r="BO1632">
        <v>12</v>
      </c>
      <c r="BP1632">
        <v>50</v>
      </c>
      <c r="BR1632" s="1"/>
      <c r="BV1632" s="1"/>
      <c r="BZ1632" s="1"/>
      <c r="CD1632" s="1"/>
      <c r="CH1632" s="1"/>
      <c r="CL1632" s="1"/>
      <c r="CP1632" s="1"/>
      <c r="CT1632" s="1"/>
      <c r="CX1632" s="1"/>
      <c r="DB1632" s="1"/>
      <c r="DF1632" s="1"/>
      <c r="DJ1632" s="1"/>
      <c r="DN1632" s="1"/>
      <c r="DR1632" s="1"/>
      <c r="DV1632" s="1"/>
      <c r="DZ1632" s="1"/>
      <c r="ED1632" s="1"/>
      <c r="EH1632" s="1"/>
      <c r="EL1632" s="1"/>
      <c r="EP1632" s="1"/>
      <c r="ET1632" s="1"/>
      <c r="EX1632" s="1"/>
      <c r="FB1632" s="1"/>
      <c r="FF1632" s="1"/>
      <c r="FJ1632" s="1"/>
      <c r="FN1632" s="1"/>
      <c r="FR1632" s="1"/>
      <c r="FV1632" s="1"/>
      <c r="FZ1632" s="1"/>
      <c r="GD1632" s="1"/>
      <c r="GH1632" s="1"/>
      <c r="GL1632" s="1"/>
      <c r="GP1632" s="1"/>
      <c r="GT1632" s="1"/>
      <c r="GX1632" s="1"/>
      <c r="HB1632" s="1"/>
      <c r="HF1632" s="1"/>
      <c r="HJ1632" s="1"/>
      <c r="HN1632" s="1"/>
      <c r="HR1632" s="1"/>
      <c r="HV1632" s="1"/>
      <c r="HZ1632" s="1"/>
      <c r="ID1632" s="1"/>
      <c r="IH1632" s="1"/>
      <c r="IL1632" s="1"/>
      <c r="IP1632" s="1"/>
      <c r="IT1632" s="1"/>
      <c r="IX1632" s="1"/>
      <c r="JB1632" s="1"/>
      <c r="JF1632" s="1"/>
      <c r="JJ1632" s="1"/>
      <c r="JN1632" s="1"/>
      <c r="JR1632" s="1"/>
      <c r="JV1632" s="1"/>
      <c r="JZ1632" s="1"/>
      <c r="KD1632" s="1"/>
      <c r="KH1632" s="1"/>
      <c r="KL1632" s="1"/>
      <c r="KP1632" s="1"/>
      <c r="KT1632" s="1"/>
      <c r="KX1632" s="1"/>
      <c r="LB1632" s="1"/>
      <c r="LF1632" s="1"/>
      <c r="LJ1632" s="1"/>
      <c r="LN1632" s="1"/>
      <c r="LR1632" s="1"/>
    </row>
    <row r="1633" spans="6:330">
      <c r="F1633" s="1">
        <v>42283.5</v>
      </c>
      <c r="G1633">
        <v>311</v>
      </c>
      <c r="H1633">
        <v>250</v>
      </c>
      <c r="J1633" s="1">
        <v>42283.5</v>
      </c>
      <c r="K1633">
        <v>59</v>
      </c>
      <c r="L1633">
        <v>150</v>
      </c>
      <c r="N1633" s="1">
        <v>42283.5</v>
      </c>
      <c r="O1633">
        <v>34</v>
      </c>
      <c r="P1633">
        <v>75</v>
      </c>
      <c r="R1633" s="1">
        <v>42283.5</v>
      </c>
      <c r="S1633">
        <v>58</v>
      </c>
      <c r="T1633">
        <v>100</v>
      </c>
      <c r="V1633" s="1">
        <v>42283.5</v>
      </c>
      <c r="W1633">
        <v>16</v>
      </c>
      <c r="X1633">
        <v>75</v>
      </c>
      <c r="Z1633" s="1">
        <v>42283.5</v>
      </c>
      <c r="AA1633">
        <v>15</v>
      </c>
      <c r="AB1633">
        <v>50</v>
      </c>
      <c r="AD1633" s="1">
        <v>42283.5</v>
      </c>
      <c r="AE1633">
        <v>71</v>
      </c>
      <c r="AF1633">
        <v>250</v>
      </c>
      <c r="AH1633" s="1">
        <v>42283.5</v>
      </c>
      <c r="AI1633">
        <v>64</v>
      </c>
      <c r="AJ1633">
        <v>100</v>
      </c>
      <c r="AL1633" s="1">
        <v>42283.5</v>
      </c>
      <c r="AM1633">
        <v>11</v>
      </c>
      <c r="AN1633">
        <v>50</v>
      </c>
      <c r="AP1633" s="1">
        <v>42283.5</v>
      </c>
      <c r="AQ1633">
        <v>150</v>
      </c>
      <c r="AR1633">
        <v>150</v>
      </c>
      <c r="AT1633" s="1">
        <v>42283.5</v>
      </c>
      <c r="AU1633">
        <v>29</v>
      </c>
      <c r="AV1633">
        <v>100</v>
      </c>
      <c r="AX1633" s="1">
        <v>42283.5</v>
      </c>
      <c r="AY1633">
        <v>24</v>
      </c>
      <c r="AZ1633">
        <v>50</v>
      </c>
      <c r="BB1633" s="1">
        <v>42283.5</v>
      </c>
      <c r="BC1633">
        <v>40</v>
      </c>
      <c r="BD1633">
        <v>125</v>
      </c>
      <c r="BF1633" s="1">
        <v>42283.5</v>
      </c>
      <c r="BG1633">
        <v>14</v>
      </c>
      <c r="BH1633">
        <v>75</v>
      </c>
      <c r="BJ1633" s="1">
        <v>42283.5</v>
      </c>
      <c r="BK1633">
        <v>9</v>
      </c>
      <c r="BL1633">
        <v>50</v>
      </c>
      <c r="BN1633" s="1">
        <v>42283.5</v>
      </c>
      <c r="BO1633">
        <v>15</v>
      </c>
      <c r="BP1633">
        <v>50</v>
      </c>
      <c r="BR1633" s="1"/>
      <c r="BV1633" s="1"/>
      <c r="BZ1633" s="1"/>
      <c r="CD1633" s="1"/>
      <c r="CH1633" s="1"/>
      <c r="CL1633" s="1"/>
      <c r="CP1633" s="1"/>
      <c r="CT1633" s="1"/>
      <c r="CX1633" s="1"/>
      <c r="DB1633" s="1"/>
      <c r="DF1633" s="1"/>
      <c r="DJ1633" s="1"/>
      <c r="DN1633" s="1"/>
      <c r="DR1633" s="1"/>
      <c r="DV1633" s="1"/>
      <c r="DZ1633" s="1"/>
      <c r="ED1633" s="1"/>
      <c r="EH1633" s="1"/>
      <c r="EL1633" s="1"/>
      <c r="EP1633" s="1"/>
      <c r="ET1633" s="1"/>
      <c r="EX1633" s="1"/>
      <c r="FB1633" s="1"/>
      <c r="FF1633" s="1"/>
      <c r="FJ1633" s="1"/>
      <c r="FN1633" s="1"/>
      <c r="FR1633" s="1"/>
      <c r="FV1633" s="1"/>
      <c r="FZ1633" s="1"/>
      <c r="GD1633" s="1"/>
      <c r="GH1633" s="1"/>
      <c r="GL1633" s="1"/>
      <c r="GP1633" s="1"/>
      <c r="GT1633" s="1"/>
      <c r="GX1633" s="1"/>
      <c r="HB1633" s="1"/>
      <c r="HF1633" s="1"/>
      <c r="HJ1633" s="1"/>
      <c r="HN1633" s="1"/>
      <c r="HR1633" s="1"/>
      <c r="HV1633" s="1"/>
      <c r="HZ1633" s="1"/>
      <c r="ID1633" s="1"/>
      <c r="IH1633" s="1"/>
      <c r="IL1633" s="1"/>
      <c r="IP1633" s="1"/>
      <c r="IT1633" s="1"/>
      <c r="IX1633" s="1"/>
      <c r="JB1633" s="1"/>
      <c r="JF1633" s="1"/>
      <c r="JJ1633" s="1"/>
      <c r="JN1633" s="1"/>
      <c r="JR1633" s="1"/>
      <c r="JV1633" s="1"/>
      <c r="JZ1633" s="1"/>
      <c r="KD1633" s="1"/>
      <c r="KH1633" s="1"/>
      <c r="KL1633" s="1"/>
      <c r="KP1633" s="1"/>
      <c r="KT1633" s="1"/>
      <c r="KX1633" s="1"/>
      <c r="LB1633" s="1"/>
      <c r="LF1633" s="1"/>
      <c r="LJ1633" s="1"/>
      <c r="LN1633" s="1"/>
      <c r="LR1633" s="1"/>
    </row>
    <row r="1634" spans="6:330">
      <c r="F1634" s="1">
        <v>42283.541666666664</v>
      </c>
      <c r="G1634">
        <v>327</v>
      </c>
      <c r="H1634">
        <v>250</v>
      </c>
      <c r="J1634" s="1">
        <v>42283.541666666664</v>
      </c>
      <c r="K1634">
        <v>66</v>
      </c>
      <c r="L1634">
        <v>150</v>
      </c>
      <c r="N1634" s="1">
        <v>42283.541666666664</v>
      </c>
      <c r="O1634">
        <v>51</v>
      </c>
      <c r="P1634">
        <v>75</v>
      </c>
      <c r="R1634" s="1">
        <v>42283.541666666664</v>
      </c>
      <c r="S1634">
        <v>66</v>
      </c>
      <c r="T1634">
        <v>100</v>
      </c>
      <c r="V1634" s="1">
        <v>42283.541666666664</v>
      </c>
      <c r="W1634">
        <v>21</v>
      </c>
      <c r="X1634">
        <v>75</v>
      </c>
      <c r="Z1634" s="1">
        <v>42283.541666666664</v>
      </c>
      <c r="AA1634">
        <v>25</v>
      </c>
      <c r="AB1634">
        <v>50</v>
      </c>
      <c r="AD1634" s="1">
        <v>42283.541666666664</v>
      </c>
      <c r="AE1634">
        <v>76</v>
      </c>
      <c r="AF1634">
        <v>250</v>
      </c>
      <c r="AH1634" s="1">
        <v>42283.541666666664</v>
      </c>
      <c r="AI1634">
        <v>52</v>
      </c>
      <c r="AJ1634">
        <v>100</v>
      </c>
      <c r="AL1634" s="1">
        <v>42283.541666666664</v>
      </c>
      <c r="AM1634">
        <v>16</v>
      </c>
      <c r="AN1634">
        <v>50</v>
      </c>
      <c r="AP1634" s="1">
        <v>42283.541666666664</v>
      </c>
      <c r="AQ1634">
        <v>152</v>
      </c>
      <c r="AR1634">
        <v>150</v>
      </c>
      <c r="AT1634" s="1">
        <v>42283.541666666664</v>
      </c>
      <c r="AU1634">
        <v>32</v>
      </c>
      <c r="AV1634">
        <v>100</v>
      </c>
      <c r="AX1634" s="1">
        <v>42283.541666666664</v>
      </c>
      <c r="AY1634">
        <v>34</v>
      </c>
      <c r="AZ1634">
        <v>50</v>
      </c>
      <c r="BB1634" s="1">
        <v>42283.541666666664</v>
      </c>
      <c r="BC1634">
        <v>46</v>
      </c>
      <c r="BD1634">
        <v>125</v>
      </c>
      <c r="BF1634" s="1">
        <v>42283.541666666664</v>
      </c>
      <c r="BG1634">
        <v>22</v>
      </c>
      <c r="BH1634">
        <v>75</v>
      </c>
      <c r="BJ1634" s="1">
        <v>42283.541666666664</v>
      </c>
      <c r="BK1634">
        <v>12</v>
      </c>
      <c r="BL1634">
        <v>50</v>
      </c>
      <c r="BN1634" s="1">
        <v>42283.541666666664</v>
      </c>
      <c r="BO1634">
        <v>25</v>
      </c>
      <c r="BP1634">
        <v>50</v>
      </c>
      <c r="BR1634" s="1"/>
      <c r="BV1634" s="1"/>
      <c r="BZ1634" s="1"/>
      <c r="CD1634" s="1"/>
      <c r="CH1634" s="1"/>
      <c r="CL1634" s="1"/>
      <c r="CP1634" s="1"/>
      <c r="CT1634" s="1"/>
      <c r="CX1634" s="1"/>
      <c r="DB1634" s="1"/>
      <c r="DF1634" s="1"/>
      <c r="DJ1634" s="1"/>
      <c r="DN1634" s="1"/>
      <c r="DR1634" s="1"/>
      <c r="DV1634" s="1"/>
      <c r="DZ1634" s="1"/>
      <c r="ED1634" s="1"/>
      <c r="EH1634" s="1"/>
      <c r="EL1634" s="1"/>
      <c r="EP1634" s="1"/>
      <c r="ET1634" s="1"/>
      <c r="EX1634" s="1"/>
      <c r="FB1634" s="1"/>
      <c r="FF1634" s="1"/>
      <c r="FJ1634" s="1"/>
      <c r="FN1634" s="1"/>
      <c r="FR1634" s="1"/>
      <c r="FV1634" s="1"/>
      <c r="FZ1634" s="1"/>
      <c r="GD1634" s="1"/>
      <c r="GH1634" s="1"/>
      <c r="GL1634" s="1"/>
      <c r="GP1634" s="1"/>
      <c r="GT1634" s="1"/>
      <c r="GX1634" s="1"/>
      <c r="HB1634" s="1"/>
      <c r="HF1634" s="1"/>
      <c r="HJ1634" s="1"/>
      <c r="HN1634" s="1"/>
      <c r="HR1634" s="1"/>
      <c r="HV1634" s="1"/>
      <c r="HZ1634" s="1"/>
      <c r="ID1634" s="1"/>
      <c r="IH1634" s="1"/>
      <c r="IL1634" s="1"/>
      <c r="IP1634" s="1"/>
      <c r="IT1634" s="1"/>
      <c r="IX1634" s="1"/>
      <c r="JB1634" s="1"/>
      <c r="JF1634" s="1"/>
      <c r="JJ1634" s="1"/>
      <c r="JN1634" s="1"/>
      <c r="JR1634" s="1"/>
      <c r="JV1634" s="1"/>
      <c r="JZ1634" s="1"/>
      <c r="KD1634" s="1"/>
      <c r="KH1634" s="1"/>
      <c r="KL1634" s="1"/>
      <c r="KP1634" s="1"/>
      <c r="KT1634" s="1"/>
      <c r="KX1634" s="1"/>
      <c r="LB1634" s="1"/>
      <c r="LF1634" s="1"/>
      <c r="LJ1634" s="1"/>
      <c r="LN1634" s="1"/>
      <c r="LR1634" s="1"/>
    </row>
    <row r="1635" spans="6:330">
      <c r="F1635" s="1">
        <v>42283.583333333336</v>
      </c>
      <c r="G1635">
        <v>330</v>
      </c>
      <c r="H1635">
        <v>250</v>
      </c>
      <c r="J1635" s="1">
        <v>42283.583333333336</v>
      </c>
      <c r="K1635">
        <v>72</v>
      </c>
      <c r="L1635">
        <v>150</v>
      </c>
      <c r="N1635" s="1">
        <v>42283.583333333336</v>
      </c>
      <c r="O1635">
        <v>52</v>
      </c>
      <c r="P1635">
        <v>75</v>
      </c>
      <c r="R1635" s="1">
        <v>42283.583333333336</v>
      </c>
      <c r="S1635">
        <v>69</v>
      </c>
      <c r="T1635">
        <v>100</v>
      </c>
      <c r="V1635" s="1">
        <v>42283.583333333336</v>
      </c>
      <c r="W1635">
        <v>16</v>
      </c>
      <c r="X1635">
        <v>75</v>
      </c>
      <c r="Z1635" s="1">
        <v>42283.583333333336</v>
      </c>
      <c r="AA1635">
        <v>31</v>
      </c>
      <c r="AB1635">
        <v>50</v>
      </c>
      <c r="AD1635" s="1">
        <v>42283.583333333336</v>
      </c>
      <c r="AE1635">
        <v>86</v>
      </c>
      <c r="AF1635">
        <v>250</v>
      </c>
      <c r="AH1635" s="1">
        <v>42283.583333333336</v>
      </c>
      <c r="AI1635">
        <v>63</v>
      </c>
      <c r="AJ1635">
        <v>100</v>
      </c>
      <c r="AL1635" s="1">
        <v>42283.583333333336</v>
      </c>
      <c r="AM1635">
        <v>18</v>
      </c>
      <c r="AN1635">
        <v>50</v>
      </c>
      <c r="AP1635" s="1">
        <v>42283.583333333336</v>
      </c>
      <c r="AQ1635">
        <v>154</v>
      </c>
      <c r="AR1635">
        <v>150</v>
      </c>
      <c r="AT1635" s="1">
        <v>42283.583333333336</v>
      </c>
      <c r="AU1635">
        <v>38</v>
      </c>
      <c r="AV1635">
        <v>100</v>
      </c>
      <c r="AX1635" s="1">
        <v>42283.583333333336</v>
      </c>
      <c r="AY1635">
        <v>31</v>
      </c>
      <c r="AZ1635">
        <v>50</v>
      </c>
      <c r="BB1635" s="1">
        <v>42283.583333333336</v>
      </c>
      <c r="BC1635">
        <v>49</v>
      </c>
      <c r="BD1635">
        <v>125</v>
      </c>
      <c r="BF1635" s="1">
        <v>42283.583333333336</v>
      </c>
      <c r="BG1635">
        <v>20</v>
      </c>
      <c r="BH1635">
        <v>75</v>
      </c>
      <c r="BJ1635" s="1">
        <v>42283.583333333336</v>
      </c>
      <c r="BK1635">
        <v>11</v>
      </c>
      <c r="BL1635">
        <v>50</v>
      </c>
      <c r="BN1635" s="1">
        <v>42283.583333333336</v>
      </c>
      <c r="BO1635">
        <v>31</v>
      </c>
      <c r="BP1635">
        <v>50</v>
      </c>
      <c r="BR1635" s="1"/>
      <c r="BV1635" s="1"/>
      <c r="BZ1635" s="1"/>
      <c r="CD1635" s="1"/>
      <c r="CH1635" s="1"/>
      <c r="CL1635" s="1"/>
      <c r="CP1635" s="1"/>
      <c r="CT1635" s="1"/>
      <c r="CX1635" s="1"/>
      <c r="DB1635" s="1"/>
      <c r="DF1635" s="1"/>
      <c r="DJ1635" s="1"/>
      <c r="DN1635" s="1"/>
      <c r="DR1635" s="1"/>
      <c r="DV1635" s="1"/>
      <c r="DZ1635" s="1"/>
      <c r="ED1635" s="1"/>
      <c r="EH1635" s="1"/>
      <c r="EL1635" s="1"/>
      <c r="EP1635" s="1"/>
      <c r="ET1635" s="1"/>
      <c r="EX1635" s="1"/>
      <c r="FB1635" s="1"/>
      <c r="FF1635" s="1"/>
      <c r="FJ1635" s="1"/>
      <c r="FN1635" s="1"/>
      <c r="FR1635" s="1"/>
      <c r="FV1635" s="1"/>
      <c r="FZ1635" s="1"/>
      <c r="GD1635" s="1"/>
      <c r="GH1635" s="1"/>
      <c r="GL1635" s="1"/>
      <c r="GP1635" s="1"/>
      <c r="GT1635" s="1"/>
      <c r="GX1635" s="1"/>
      <c r="HB1635" s="1"/>
      <c r="HF1635" s="1"/>
      <c r="HJ1635" s="1"/>
      <c r="HN1635" s="1"/>
      <c r="HR1635" s="1"/>
      <c r="HV1635" s="1"/>
      <c r="HZ1635" s="1"/>
      <c r="ID1635" s="1"/>
      <c r="IH1635" s="1"/>
      <c r="IL1635" s="1"/>
      <c r="IP1635" s="1"/>
      <c r="IT1635" s="1"/>
      <c r="IX1635" s="1"/>
      <c r="JB1635" s="1"/>
      <c r="JF1635" s="1"/>
      <c r="JJ1635" s="1"/>
      <c r="JN1635" s="1"/>
      <c r="JR1635" s="1"/>
      <c r="JV1635" s="1"/>
      <c r="JZ1635" s="1"/>
      <c r="KD1635" s="1"/>
      <c r="KH1635" s="1"/>
      <c r="KL1635" s="1"/>
      <c r="KP1635" s="1"/>
      <c r="KT1635" s="1"/>
      <c r="KX1635" s="1"/>
      <c r="LB1635" s="1"/>
      <c r="LF1635" s="1"/>
      <c r="LJ1635" s="1"/>
      <c r="LN1635" s="1"/>
      <c r="LR1635" s="1"/>
    </row>
    <row r="1636" spans="6:330">
      <c r="F1636" s="1">
        <v>42283.625</v>
      </c>
      <c r="G1636">
        <v>339</v>
      </c>
      <c r="H1636">
        <v>250</v>
      </c>
      <c r="J1636" s="1">
        <v>42283.625</v>
      </c>
      <c r="K1636">
        <v>66</v>
      </c>
      <c r="L1636">
        <v>150</v>
      </c>
      <c r="N1636" s="1">
        <v>42283.625</v>
      </c>
      <c r="O1636">
        <v>47</v>
      </c>
      <c r="P1636">
        <v>75</v>
      </c>
      <c r="R1636" s="1">
        <v>42283.625</v>
      </c>
      <c r="S1636">
        <v>61</v>
      </c>
      <c r="T1636">
        <v>100</v>
      </c>
      <c r="V1636" s="1">
        <v>42283.625</v>
      </c>
      <c r="W1636">
        <v>23</v>
      </c>
      <c r="X1636">
        <v>75</v>
      </c>
      <c r="Z1636" s="1">
        <v>42283.625</v>
      </c>
      <c r="AA1636">
        <v>21</v>
      </c>
      <c r="AB1636">
        <v>50</v>
      </c>
      <c r="AD1636" s="1">
        <v>42283.625</v>
      </c>
      <c r="AE1636">
        <v>76</v>
      </c>
      <c r="AF1636">
        <v>250</v>
      </c>
      <c r="AH1636" s="1">
        <v>42283.625</v>
      </c>
      <c r="AI1636">
        <v>75</v>
      </c>
      <c r="AJ1636">
        <v>100</v>
      </c>
      <c r="AL1636" s="1">
        <v>42283.625</v>
      </c>
      <c r="AM1636">
        <v>14</v>
      </c>
      <c r="AN1636">
        <v>50</v>
      </c>
      <c r="AP1636" s="1">
        <v>42283.625</v>
      </c>
      <c r="AQ1636">
        <v>166</v>
      </c>
      <c r="AR1636">
        <v>150</v>
      </c>
      <c r="AT1636" s="1">
        <v>42283.625</v>
      </c>
      <c r="AU1636">
        <v>39</v>
      </c>
      <c r="AV1636">
        <v>100</v>
      </c>
      <c r="AX1636" s="1">
        <v>42283.625</v>
      </c>
      <c r="AY1636">
        <v>23</v>
      </c>
      <c r="AZ1636">
        <v>50</v>
      </c>
      <c r="BB1636" s="1">
        <v>42283.625</v>
      </c>
      <c r="BC1636">
        <v>50</v>
      </c>
      <c r="BD1636">
        <v>125</v>
      </c>
      <c r="BF1636" s="1">
        <v>42283.625</v>
      </c>
      <c r="BG1636">
        <v>13</v>
      </c>
      <c r="BH1636">
        <v>75</v>
      </c>
      <c r="BJ1636" s="1">
        <v>42283.625</v>
      </c>
      <c r="BK1636">
        <v>10</v>
      </c>
      <c r="BL1636">
        <v>50</v>
      </c>
      <c r="BN1636" s="1">
        <v>42283.625</v>
      </c>
      <c r="BO1636">
        <v>21</v>
      </c>
      <c r="BP1636">
        <v>50</v>
      </c>
      <c r="BR1636" s="1"/>
      <c r="BV1636" s="1"/>
      <c r="BZ1636" s="1"/>
      <c r="CD1636" s="1"/>
      <c r="CH1636" s="1"/>
      <c r="CL1636" s="1"/>
      <c r="CP1636" s="1"/>
      <c r="CT1636" s="1"/>
      <c r="CX1636" s="1"/>
      <c r="DB1636" s="1"/>
      <c r="DF1636" s="1"/>
      <c r="DJ1636" s="1"/>
      <c r="DN1636" s="1"/>
      <c r="DR1636" s="1"/>
      <c r="DV1636" s="1"/>
      <c r="DZ1636" s="1"/>
      <c r="ED1636" s="1"/>
      <c r="EH1636" s="1"/>
      <c r="EL1636" s="1"/>
      <c r="EP1636" s="1"/>
      <c r="ET1636" s="1"/>
      <c r="EX1636" s="1"/>
      <c r="FB1636" s="1"/>
      <c r="FF1636" s="1"/>
      <c r="FJ1636" s="1"/>
      <c r="FN1636" s="1"/>
      <c r="FR1636" s="1"/>
      <c r="FV1636" s="1"/>
      <c r="FZ1636" s="1"/>
      <c r="GD1636" s="1"/>
      <c r="GH1636" s="1"/>
      <c r="GL1636" s="1"/>
      <c r="GP1636" s="1"/>
      <c r="GT1636" s="1"/>
      <c r="GX1636" s="1"/>
      <c r="HB1636" s="1"/>
      <c r="HF1636" s="1"/>
      <c r="HJ1636" s="1"/>
      <c r="HN1636" s="1"/>
      <c r="HR1636" s="1"/>
      <c r="HV1636" s="1"/>
      <c r="HZ1636" s="1"/>
      <c r="ID1636" s="1"/>
      <c r="IH1636" s="1"/>
      <c r="IL1636" s="1"/>
      <c r="IP1636" s="1"/>
      <c r="IT1636" s="1"/>
      <c r="IX1636" s="1"/>
      <c r="JB1636" s="1"/>
      <c r="JF1636" s="1"/>
      <c r="JJ1636" s="1"/>
      <c r="JN1636" s="1"/>
      <c r="JR1636" s="1"/>
      <c r="JV1636" s="1"/>
      <c r="JZ1636" s="1"/>
      <c r="KD1636" s="1"/>
      <c r="KH1636" s="1"/>
      <c r="KL1636" s="1"/>
      <c r="KP1636" s="1"/>
      <c r="KT1636" s="1"/>
      <c r="KX1636" s="1"/>
      <c r="LB1636" s="1"/>
      <c r="LF1636" s="1"/>
      <c r="LJ1636" s="1"/>
      <c r="LN1636" s="1"/>
      <c r="LR1636" s="1"/>
    </row>
    <row r="1637" spans="6:330">
      <c r="F1637" s="1">
        <v>42283.666666666664</v>
      </c>
      <c r="G1637">
        <v>321</v>
      </c>
      <c r="H1637">
        <v>250</v>
      </c>
      <c r="J1637" s="1">
        <v>42283.666666666664</v>
      </c>
      <c r="K1637">
        <v>72</v>
      </c>
      <c r="L1637">
        <v>150</v>
      </c>
      <c r="N1637" s="1">
        <v>42283.666666666664</v>
      </c>
      <c r="O1637">
        <v>41</v>
      </c>
      <c r="P1637">
        <v>75</v>
      </c>
      <c r="R1637" s="1">
        <v>42283.666666666664</v>
      </c>
      <c r="S1637">
        <v>58</v>
      </c>
      <c r="T1637">
        <v>100</v>
      </c>
      <c r="V1637" s="1">
        <v>42283.666666666664</v>
      </c>
      <c r="W1637">
        <v>27</v>
      </c>
      <c r="X1637">
        <v>75</v>
      </c>
      <c r="Z1637" s="1">
        <v>42283.666666666664</v>
      </c>
      <c r="AA1637">
        <v>23</v>
      </c>
      <c r="AB1637">
        <v>50</v>
      </c>
      <c r="AD1637" s="1">
        <v>42283.666666666664</v>
      </c>
      <c r="AE1637">
        <v>79</v>
      </c>
      <c r="AF1637">
        <v>250</v>
      </c>
      <c r="AH1637" s="1">
        <v>42283.666666666664</v>
      </c>
      <c r="AI1637">
        <v>86</v>
      </c>
      <c r="AJ1637">
        <v>100</v>
      </c>
      <c r="AL1637" s="1">
        <v>42283.666666666664</v>
      </c>
      <c r="AM1637">
        <v>12</v>
      </c>
      <c r="AN1637">
        <v>50</v>
      </c>
      <c r="AP1637" s="1">
        <v>42283.666666666664</v>
      </c>
      <c r="AQ1637">
        <v>148</v>
      </c>
      <c r="AR1637">
        <v>150</v>
      </c>
      <c r="AT1637" s="1">
        <v>42283.666666666664</v>
      </c>
      <c r="AU1637">
        <v>49</v>
      </c>
      <c r="AV1637">
        <v>100</v>
      </c>
      <c r="AX1637" s="1">
        <v>42283.666666666664</v>
      </c>
      <c r="AY1637">
        <v>22</v>
      </c>
      <c r="AZ1637">
        <v>50</v>
      </c>
      <c r="BB1637" s="1">
        <v>42283.666666666664</v>
      </c>
      <c r="BC1637">
        <v>49</v>
      </c>
      <c r="BD1637">
        <v>125</v>
      </c>
      <c r="BF1637" s="1">
        <v>42283.666666666664</v>
      </c>
      <c r="BG1637">
        <v>15</v>
      </c>
      <c r="BH1637">
        <v>75</v>
      </c>
      <c r="BJ1637" s="1">
        <v>42283.666666666664</v>
      </c>
      <c r="BK1637">
        <v>13</v>
      </c>
      <c r="BL1637">
        <v>50</v>
      </c>
      <c r="BN1637" s="1">
        <v>42283.666666666664</v>
      </c>
      <c r="BO1637">
        <v>23</v>
      </c>
      <c r="BP1637">
        <v>50</v>
      </c>
      <c r="BR1637" s="1"/>
      <c r="BV1637" s="1"/>
      <c r="BZ1637" s="1"/>
      <c r="CD1637" s="1"/>
      <c r="CH1637" s="1"/>
      <c r="CL1637" s="1"/>
      <c r="CP1637" s="1"/>
      <c r="CT1637" s="1"/>
      <c r="CX1637" s="1"/>
      <c r="DB1637" s="1"/>
      <c r="DF1637" s="1"/>
      <c r="DJ1637" s="1"/>
      <c r="DN1637" s="1"/>
      <c r="DR1637" s="1"/>
      <c r="DV1637" s="1"/>
      <c r="DZ1637" s="1"/>
      <c r="ED1637" s="1"/>
      <c r="EH1637" s="1"/>
      <c r="EL1637" s="1"/>
      <c r="EP1637" s="1"/>
      <c r="ET1637" s="1"/>
      <c r="EX1637" s="1"/>
      <c r="FB1637" s="1"/>
      <c r="FF1637" s="1"/>
      <c r="FJ1637" s="1"/>
      <c r="FN1637" s="1"/>
      <c r="FR1637" s="1"/>
      <c r="FV1637" s="1"/>
      <c r="FZ1637" s="1"/>
      <c r="GD1637" s="1"/>
      <c r="GH1637" s="1"/>
      <c r="GL1637" s="1"/>
      <c r="GP1637" s="1"/>
      <c r="GT1637" s="1"/>
      <c r="GX1637" s="1"/>
      <c r="HB1637" s="1"/>
      <c r="HF1637" s="1"/>
      <c r="HJ1637" s="1"/>
      <c r="HN1637" s="1"/>
      <c r="HR1637" s="1"/>
      <c r="HV1637" s="1"/>
      <c r="HZ1637" s="1"/>
      <c r="ID1637" s="1"/>
      <c r="IH1637" s="1"/>
      <c r="IL1637" s="1"/>
      <c r="IP1637" s="1"/>
      <c r="IT1637" s="1"/>
      <c r="IX1637" s="1"/>
      <c r="JB1637" s="1"/>
      <c r="JF1637" s="1"/>
      <c r="JJ1637" s="1"/>
      <c r="JN1637" s="1"/>
      <c r="JR1637" s="1"/>
      <c r="JV1637" s="1"/>
      <c r="JZ1637" s="1"/>
      <c r="KD1637" s="1"/>
      <c r="KH1637" s="1"/>
      <c r="KL1637" s="1"/>
      <c r="KP1637" s="1"/>
      <c r="KT1637" s="1"/>
      <c r="KX1637" s="1"/>
      <c r="LB1637" s="1"/>
      <c r="LF1637" s="1"/>
      <c r="LJ1637" s="1"/>
      <c r="LN1637" s="1"/>
      <c r="LR1637" s="1"/>
    </row>
    <row r="1638" spans="6:330">
      <c r="F1638" s="1">
        <v>42283.708333333336</v>
      </c>
      <c r="G1638">
        <v>270</v>
      </c>
      <c r="H1638">
        <v>250</v>
      </c>
      <c r="J1638" s="1">
        <v>42283.708333333336</v>
      </c>
      <c r="K1638">
        <v>81</v>
      </c>
      <c r="L1638">
        <v>150</v>
      </c>
      <c r="N1638" s="1">
        <v>42283.708333333336</v>
      </c>
      <c r="O1638">
        <v>51</v>
      </c>
      <c r="P1638">
        <v>75</v>
      </c>
      <c r="R1638" s="1">
        <v>42283.708333333336</v>
      </c>
      <c r="S1638">
        <v>57</v>
      </c>
      <c r="T1638">
        <v>100</v>
      </c>
      <c r="V1638" s="1">
        <v>42283.708333333336</v>
      </c>
      <c r="W1638">
        <v>29</v>
      </c>
      <c r="X1638">
        <v>75</v>
      </c>
      <c r="Z1638" s="1">
        <v>42283.708333333336</v>
      </c>
      <c r="AA1638">
        <v>30</v>
      </c>
      <c r="AB1638">
        <v>50</v>
      </c>
      <c r="AD1638" s="1">
        <v>42283.708333333336</v>
      </c>
      <c r="AE1638">
        <v>82</v>
      </c>
      <c r="AF1638">
        <v>250</v>
      </c>
      <c r="AH1638" s="1">
        <v>42283.708333333336</v>
      </c>
      <c r="AI1638">
        <v>83</v>
      </c>
      <c r="AJ1638">
        <v>100</v>
      </c>
      <c r="AL1638" s="1">
        <v>42283.708333333336</v>
      </c>
      <c r="AM1638">
        <v>15</v>
      </c>
      <c r="AN1638">
        <v>50</v>
      </c>
      <c r="AP1638" s="1">
        <v>42283.708333333336</v>
      </c>
      <c r="AQ1638">
        <v>147</v>
      </c>
      <c r="AR1638">
        <v>150</v>
      </c>
      <c r="AT1638" s="1">
        <v>42283.708333333336</v>
      </c>
      <c r="AU1638">
        <v>47</v>
      </c>
      <c r="AV1638">
        <v>100</v>
      </c>
      <c r="AX1638" s="1">
        <v>42283.708333333336</v>
      </c>
      <c r="AY1638">
        <v>20</v>
      </c>
      <c r="AZ1638">
        <v>50</v>
      </c>
      <c r="BB1638" s="1">
        <v>42283.708333333336</v>
      </c>
      <c r="BC1638">
        <v>62</v>
      </c>
      <c r="BD1638">
        <v>125</v>
      </c>
      <c r="BF1638" s="1">
        <v>42283.708333333336</v>
      </c>
      <c r="BG1638">
        <v>17</v>
      </c>
      <c r="BH1638">
        <v>75</v>
      </c>
      <c r="BJ1638" s="1">
        <v>42283.708333333336</v>
      </c>
      <c r="BK1638">
        <v>14</v>
      </c>
      <c r="BL1638">
        <v>50</v>
      </c>
      <c r="BN1638" s="1">
        <v>42283.708333333336</v>
      </c>
      <c r="BO1638">
        <v>30</v>
      </c>
      <c r="BP1638">
        <v>50</v>
      </c>
      <c r="BR1638" s="1"/>
      <c r="BV1638" s="1"/>
      <c r="BZ1638" s="1"/>
      <c r="CD1638" s="1"/>
      <c r="CH1638" s="1"/>
      <c r="CL1638" s="1"/>
      <c r="CP1638" s="1"/>
      <c r="CT1638" s="1"/>
      <c r="CX1638" s="1"/>
      <c r="DB1638" s="1"/>
      <c r="DF1638" s="1"/>
      <c r="DJ1638" s="1"/>
      <c r="DN1638" s="1"/>
      <c r="DR1638" s="1"/>
      <c r="DV1638" s="1"/>
      <c r="DZ1638" s="1"/>
      <c r="ED1638" s="1"/>
      <c r="EH1638" s="1"/>
      <c r="EL1638" s="1"/>
      <c r="EP1638" s="1"/>
      <c r="ET1638" s="1"/>
      <c r="EX1638" s="1"/>
      <c r="FB1638" s="1"/>
      <c r="FF1638" s="1"/>
      <c r="FJ1638" s="1"/>
      <c r="FN1638" s="1"/>
      <c r="FR1638" s="1"/>
      <c r="FV1638" s="1"/>
      <c r="FZ1638" s="1"/>
      <c r="GD1638" s="1"/>
      <c r="GH1638" s="1"/>
      <c r="GL1638" s="1"/>
      <c r="GP1638" s="1"/>
      <c r="GT1638" s="1"/>
      <c r="GX1638" s="1"/>
      <c r="HB1638" s="1"/>
      <c r="HF1638" s="1"/>
      <c r="HJ1638" s="1"/>
      <c r="HN1638" s="1"/>
      <c r="HR1638" s="1"/>
      <c r="HV1638" s="1"/>
      <c r="HZ1638" s="1"/>
      <c r="ID1638" s="1"/>
      <c r="IH1638" s="1"/>
      <c r="IL1638" s="1"/>
      <c r="IP1638" s="1"/>
      <c r="IT1638" s="1"/>
      <c r="IX1638" s="1"/>
      <c r="JB1638" s="1"/>
      <c r="JF1638" s="1"/>
      <c r="JJ1638" s="1"/>
      <c r="JN1638" s="1"/>
      <c r="JR1638" s="1"/>
      <c r="JV1638" s="1"/>
      <c r="JZ1638" s="1"/>
      <c r="KD1638" s="1"/>
      <c r="KH1638" s="1"/>
      <c r="KL1638" s="1"/>
      <c r="KP1638" s="1"/>
      <c r="KT1638" s="1"/>
      <c r="KX1638" s="1"/>
      <c r="LB1638" s="1"/>
      <c r="LF1638" s="1"/>
      <c r="LJ1638" s="1"/>
      <c r="LN1638" s="1"/>
      <c r="LR1638" s="1"/>
    </row>
    <row r="1639" spans="6:330">
      <c r="F1639" s="1">
        <v>42283.75</v>
      </c>
      <c r="G1639">
        <v>219</v>
      </c>
      <c r="H1639">
        <v>250</v>
      </c>
      <c r="J1639" s="1">
        <v>42283.75</v>
      </c>
      <c r="K1639">
        <v>74</v>
      </c>
      <c r="L1639">
        <v>150</v>
      </c>
      <c r="N1639" s="1">
        <v>42283.75</v>
      </c>
      <c r="O1639">
        <v>53</v>
      </c>
      <c r="P1639">
        <v>75</v>
      </c>
      <c r="R1639" s="1">
        <v>42283.75</v>
      </c>
      <c r="S1639">
        <v>57</v>
      </c>
      <c r="T1639">
        <v>100</v>
      </c>
      <c r="V1639" s="1">
        <v>42283.75</v>
      </c>
      <c r="W1639">
        <v>26</v>
      </c>
      <c r="X1639">
        <v>75</v>
      </c>
      <c r="Z1639" s="1">
        <v>42283.75</v>
      </c>
      <c r="AA1639">
        <v>35</v>
      </c>
      <c r="AB1639">
        <v>50</v>
      </c>
      <c r="AD1639" s="1">
        <v>42283.75</v>
      </c>
      <c r="AE1639">
        <v>79</v>
      </c>
      <c r="AF1639">
        <v>250</v>
      </c>
      <c r="AH1639" s="1">
        <v>42283.75</v>
      </c>
      <c r="AI1639">
        <v>54</v>
      </c>
      <c r="AJ1639">
        <v>100</v>
      </c>
      <c r="AL1639" s="1">
        <v>42283.75</v>
      </c>
      <c r="AM1639">
        <v>18</v>
      </c>
      <c r="AN1639">
        <v>50</v>
      </c>
      <c r="AP1639" s="1">
        <v>42283.75</v>
      </c>
      <c r="AQ1639">
        <v>129</v>
      </c>
      <c r="AR1639">
        <v>150</v>
      </c>
      <c r="AT1639" s="1">
        <v>42283.75</v>
      </c>
      <c r="AU1639">
        <v>34</v>
      </c>
      <c r="AV1639">
        <v>100</v>
      </c>
      <c r="AX1639" s="1">
        <v>42283.75</v>
      </c>
      <c r="AY1639">
        <v>26</v>
      </c>
      <c r="AZ1639">
        <v>50</v>
      </c>
      <c r="BB1639" s="1">
        <v>42283.75</v>
      </c>
      <c r="BC1639">
        <v>64</v>
      </c>
      <c r="BD1639">
        <v>125</v>
      </c>
      <c r="BF1639" s="1">
        <v>42283.75</v>
      </c>
      <c r="BG1639">
        <v>13</v>
      </c>
      <c r="BH1639">
        <v>75</v>
      </c>
      <c r="BJ1639" s="1">
        <v>42283.75</v>
      </c>
      <c r="BK1639">
        <v>15</v>
      </c>
      <c r="BL1639">
        <v>50</v>
      </c>
      <c r="BN1639" s="1">
        <v>42283.75</v>
      </c>
      <c r="BO1639">
        <v>35</v>
      </c>
      <c r="BP1639">
        <v>50</v>
      </c>
      <c r="BR1639" s="1"/>
      <c r="BV1639" s="1"/>
      <c r="BZ1639" s="1"/>
      <c r="CD1639" s="1"/>
      <c r="CH1639" s="1"/>
      <c r="CL1639" s="1"/>
      <c r="CP1639" s="1"/>
      <c r="CT1639" s="1"/>
      <c r="CX1639" s="1"/>
      <c r="DB1639" s="1"/>
      <c r="DF1639" s="1"/>
      <c r="DJ1639" s="1"/>
      <c r="DN1639" s="1"/>
      <c r="DR1639" s="1"/>
      <c r="DV1639" s="1"/>
      <c r="DZ1639" s="1"/>
      <c r="ED1639" s="1"/>
      <c r="EH1639" s="1"/>
      <c r="EL1639" s="1"/>
      <c r="EP1639" s="1"/>
      <c r="ET1639" s="1"/>
      <c r="EX1639" s="1"/>
      <c r="FB1639" s="1"/>
      <c r="FF1639" s="1"/>
      <c r="FJ1639" s="1"/>
      <c r="FN1639" s="1"/>
      <c r="FR1639" s="1"/>
      <c r="FV1639" s="1"/>
      <c r="FZ1639" s="1"/>
      <c r="GD1639" s="1"/>
      <c r="GH1639" s="1"/>
      <c r="GL1639" s="1"/>
      <c r="GP1639" s="1"/>
      <c r="GT1639" s="1"/>
      <c r="GX1639" s="1"/>
      <c r="HB1639" s="1"/>
      <c r="HF1639" s="1"/>
      <c r="HJ1639" s="1"/>
      <c r="HN1639" s="1"/>
      <c r="HR1639" s="1"/>
      <c r="HV1639" s="1"/>
      <c r="HZ1639" s="1"/>
      <c r="ID1639" s="1"/>
      <c r="IH1639" s="1"/>
      <c r="IL1639" s="1"/>
      <c r="IP1639" s="1"/>
      <c r="IT1639" s="1"/>
      <c r="IX1639" s="1"/>
      <c r="JB1639" s="1"/>
      <c r="JF1639" s="1"/>
      <c r="JJ1639" s="1"/>
      <c r="JN1639" s="1"/>
      <c r="JR1639" s="1"/>
      <c r="JV1639" s="1"/>
      <c r="JZ1639" s="1"/>
      <c r="KD1639" s="1"/>
      <c r="KH1639" s="1"/>
      <c r="KL1639" s="1"/>
      <c r="KP1639" s="1"/>
      <c r="KT1639" s="1"/>
      <c r="KX1639" s="1"/>
      <c r="LB1639" s="1"/>
      <c r="LF1639" s="1"/>
      <c r="LJ1639" s="1"/>
      <c r="LN1639" s="1"/>
      <c r="LR1639" s="1"/>
    </row>
    <row r="1640" spans="6:330">
      <c r="F1640" s="1">
        <v>42283.791666666664</v>
      </c>
      <c r="G1640">
        <v>147</v>
      </c>
      <c r="H1640">
        <v>250</v>
      </c>
      <c r="J1640" s="1">
        <v>42283.791666666664</v>
      </c>
      <c r="K1640">
        <v>80</v>
      </c>
      <c r="L1640">
        <v>150</v>
      </c>
      <c r="N1640" s="1">
        <v>42283.791666666664</v>
      </c>
      <c r="O1640">
        <v>54</v>
      </c>
      <c r="P1640">
        <v>75</v>
      </c>
      <c r="R1640" s="1">
        <v>42283.791666666664</v>
      </c>
      <c r="S1640">
        <v>64</v>
      </c>
      <c r="T1640">
        <v>100</v>
      </c>
      <c r="V1640" s="1">
        <v>42283.791666666664</v>
      </c>
      <c r="W1640">
        <v>26</v>
      </c>
      <c r="X1640">
        <v>75</v>
      </c>
      <c r="Z1640" s="1">
        <v>42283.791666666664</v>
      </c>
      <c r="AA1640">
        <v>39</v>
      </c>
      <c r="AB1640">
        <v>50</v>
      </c>
      <c r="AD1640" s="1">
        <v>42283.791666666664</v>
      </c>
      <c r="AE1640">
        <v>85</v>
      </c>
      <c r="AF1640">
        <v>250</v>
      </c>
      <c r="AH1640" s="1">
        <v>42283.791666666664</v>
      </c>
      <c r="AI1640">
        <v>19</v>
      </c>
      <c r="AJ1640">
        <v>100</v>
      </c>
      <c r="AL1640" s="1">
        <v>42283.791666666664</v>
      </c>
      <c r="AM1640">
        <v>15</v>
      </c>
      <c r="AN1640">
        <v>50</v>
      </c>
      <c r="AP1640" s="1">
        <v>42283.791666666664</v>
      </c>
      <c r="AQ1640">
        <v>152</v>
      </c>
      <c r="AR1640">
        <v>150</v>
      </c>
      <c r="AT1640" s="1">
        <v>42283.791666666664</v>
      </c>
      <c r="AU1640">
        <v>22</v>
      </c>
      <c r="AV1640">
        <v>100</v>
      </c>
      <c r="AX1640" s="1">
        <v>42283.791666666664</v>
      </c>
      <c r="AY1640">
        <v>30</v>
      </c>
      <c r="AZ1640">
        <v>50</v>
      </c>
      <c r="BB1640" s="1">
        <v>42283.791666666664</v>
      </c>
      <c r="BC1640">
        <v>71</v>
      </c>
      <c r="BD1640">
        <v>125</v>
      </c>
      <c r="BF1640" s="1">
        <v>42283.791666666664</v>
      </c>
      <c r="BG1640">
        <v>18</v>
      </c>
      <c r="BH1640">
        <v>75</v>
      </c>
      <c r="BJ1640" s="1">
        <v>42283.791666666664</v>
      </c>
      <c r="BK1640">
        <v>14</v>
      </c>
      <c r="BL1640">
        <v>50</v>
      </c>
      <c r="BN1640" s="1">
        <v>42283.791666666664</v>
      </c>
      <c r="BO1640">
        <v>39</v>
      </c>
      <c r="BP1640">
        <v>50</v>
      </c>
      <c r="BR1640" s="1"/>
      <c r="BV1640" s="1"/>
      <c r="BZ1640" s="1"/>
      <c r="CD1640" s="1"/>
      <c r="CH1640" s="1"/>
      <c r="CL1640" s="1"/>
      <c r="CP1640" s="1"/>
      <c r="CT1640" s="1"/>
      <c r="CX1640" s="1"/>
      <c r="DB1640" s="1"/>
      <c r="DF1640" s="1"/>
      <c r="DJ1640" s="1"/>
      <c r="DN1640" s="1"/>
      <c r="DR1640" s="1"/>
      <c r="DV1640" s="1"/>
      <c r="DZ1640" s="1"/>
      <c r="ED1640" s="1"/>
      <c r="EH1640" s="1"/>
      <c r="EL1640" s="1"/>
      <c r="EP1640" s="1"/>
      <c r="ET1640" s="1"/>
      <c r="EX1640" s="1"/>
      <c r="FB1640" s="1"/>
      <c r="FF1640" s="1"/>
      <c r="FJ1640" s="1"/>
      <c r="FN1640" s="1"/>
      <c r="FR1640" s="1"/>
      <c r="FV1640" s="1"/>
      <c r="FZ1640" s="1"/>
      <c r="GD1640" s="1"/>
      <c r="GH1640" s="1"/>
      <c r="GL1640" s="1"/>
      <c r="GP1640" s="1"/>
      <c r="GT1640" s="1"/>
      <c r="GX1640" s="1"/>
      <c r="HB1640" s="1"/>
      <c r="HF1640" s="1"/>
      <c r="HJ1640" s="1"/>
      <c r="HN1640" s="1"/>
      <c r="HR1640" s="1"/>
      <c r="HV1640" s="1"/>
      <c r="HZ1640" s="1"/>
      <c r="ID1640" s="1"/>
      <c r="IH1640" s="1"/>
      <c r="IL1640" s="1"/>
      <c r="IP1640" s="1"/>
      <c r="IT1640" s="1"/>
      <c r="IX1640" s="1"/>
      <c r="JB1640" s="1"/>
      <c r="JF1640" s="1"/>
      <c r="JJ1640" s="1"/>
      <c r="JN1640" s="1"/>
      <c r="JR1640" s="1"/>
      <c r="JV1640" s="1"/>
      <c r="JZ1640" s="1"/>
      <c r="KD1640" s="1"/>
      <c r="KH1640" s="1"/>
      <c r="KL1640" s="1"/>
      <c r="KP1640" s="1"/>
      <c r="KT1640" s="1"/>
      <c r="KX1640" s="1"/>
      <c r="LB1640" s="1"/>
      <c r="LF1640" s="1"/>
      <c r="LJ1640" s="1"/>
      <c r="LN1640" s="1"/>
      <c r="LR1640" s="1"/>
    </row>
    <row r="1641" spans="6:330">
      <c r="F1641" s="1">
        <v>42283.833333333336</v>
      </c>
      <c r="G1641">
        <v>134</v>
      </c>
      <c r="H1641">
        <v>250</v>
      </c>
      <c r="J1641" s="1">
        <v>42283.833333333336</v>
      </c>
      <c r="K1641">
        <v>74</v>
      </c>
      <c r="L1641">
        <v>150</v>
      </c>
      <c r="N1641" s="1">
        <v>42283.833333333336</v>
      </c>
      <c r="O1641">
        <v>52</v>
      </c>
      <c r="P1641">
        <v>75</v>
      </c>
      <c r="R1641" s="1">
        <v>42283.833333333336</v>
      </c>
      <c r="S1641">
        <v>63</v>
      </c>
      <c r="T1641">
        <v>100</v>
      </c>
      <c r="V1641" s="1">
        <v>42283.833333333336</v>
      </c>
      <c r="W1641">
        <v>22</v>
      </c>
      <c r="X1641">
        <v>75</v>
      </c>
      <c r="Z1641" s="1">
        <v>42283.833333333336</v>
      </c>
      <c r="AA1641">
        <v>34</v>
      </c>
      <c r="AB1641">
        <v>50</v>
      </c>
      <c r="AD1641" s="1">
        <v>42283.833333333336</v>
      </c>
      <c r="AE1641">
        <v>79</v>
      </c>
      <c r="AF1641">
        <v>250</v>
      </c>
      <c r="AH1641" s="1">
        <v>42283.833333333336</v>
      </c>
      <c r="AI1641">
        <v>10</v>
      </c>
      <c r="AJ1641">
        <v>100</v>
      </c>
      <c r="AL1641" s="1">
        <v>42283.833333333336</v>
      </c>
      <c r="AM1641">
        <v>10</v>
      </c>
      <c r="AN1641">
        <v>50</v>
      </c>
      <c r="AP1641" s="1">
        <v>42283.833333333336</v>
      </c>
      <c r="AQ1641">
        <v>171</v>
      </c>
      <c r="AR1641">
        <v>150</v>
      </c>
      <c r="AT1641" s="1">
        <v>42283.833333333336</v>
      </c>
      <c r="AU1641">
        <v>20</v>
      </c>
      <c r="AV1641">
        <v>100</v>
      </c>
      <c r="AX1641" s="1">
        <v>42283.833333333336</v>
      </c>
      <c r="AY1641">
        <v>35</v>
      </c>
      <c r="AZ1641">
        <v>50</v>
      </c>
      <c r="BB1641" s="1">
        <v>42283.833333333336</v>
      </c>
      <c r="BC1641">
        <v>78</v>
      </c>
      <c r="BD1641">
        <v>125</v>
      </c>
      <c r="BF1641" s="1">
        <v>42283.833333333336</v>
      </c>
      <c r="BG1641">
        <v>13</v>
      </c>
      <c r="BH1641">
        <v>75</v>
      </c>
      <c r="BJ1641" s="1">
        <v>42283.833333333336</v>
      </c>
      <c r="BK1641">
        <v>12</v>
      </c>
      <c r="BL1641">
        <v>50</v>
      </c>
      <c r="BN1641" s="1">
        <v>42283.833333333336</v>
      </c>
      <c r="BO1641">
        <v>34</v>
      </c>
      <c r="BP1641">
        <v>50</v>
      </c>
      <c r="BR1641" s="1"/>
      <c r="BV1641" s="1"/>
      <c r="BZ1641" s="1"/>
      <c r="CD1641" s="1"/>
      <c r="CH1641" s="1"/>
      <c r="CL1641" s="1"/>
      <c r="CP1641" s="1"/>
      <c r="CT1641" s="1"/>
      <c r="CX1641" s="1"/>
      <c r="DB1641" s="1"/>
      <c r="DF1641" s="1"/>
      <c r="DJ1641" s="1"/>
      <c r="DN1641" s="1"/>
      <c r="DR1641" s="1"/>
      <c r="DV1641" s="1"/>
      <c r="DZ1641" s="1"/>
      <c r="ED1641" s="1"/>
      <c r="EH1641" s="1"/>
      <c r="EL1641" s="1"/>
      <c r="EP1641" s="1"/>
      <c r="ET1641" s="1"/>
      <c r="EX1641" s="1"/>
      <c r="FB1641" s="1"/>
      <c r="FF1641" s="1"/>
      <c r="FJ1641" s="1"/>
      <c r="FN1641" s="1"/>
      <c r="FR1641" s="1"/>
      <c r="FV1641" s="1"/>
      <c r="FZ1641" s="1"/>
      <c r="GD1641" s="1"/>
      <c r="GH1641" s="1"/>
      <c r="GL1641" s="1"/>
      <c r="GP1641" s="1"/>
      <c r="GT1641" s="1"/>
      <c r="GX1641" s="1"/>
      <c r="HB1641" s="1"/>
      <c r="HF1641" s="1"/>
      <c r="HJ1641" s="1"/>
      <c r="HN1641" s="1"/>
      <c r="HR1641" s="1"/>
      <c r="HV1641" s="1"/>
      <c r="HZ1641" s="1"/>
      <c r="ID1641" s="1"/>
      <c r="IH1641" s="1"/>
      <c r="IL1641" s="1"/>
      <c r="IP1641" s="1"/>
      <c r="IT1641" s="1"/>
      <c r="IX1641" s="1"/>
      <c r="JB1641" s="1"/>
      <c r="JF1641" s="1"/>
      <c r="JJ1641" s="1"/>
      <c r="JN1641" s="1"/>
      <c r="JR1641" s="1"/>
      <c r="JV1641" s="1"/>
      <c r="JZ1641" s="1"/>
      <c r="KD1641" s="1"/>
      <c r="KH1641" s="1"/>
      <c r="KL1641" s="1"/>
      <c r="KP1641" s="1"/>
      <c r="KT1641" s="1"/>
      <c r="KX1641" s="1"/>
      <c r="LB1641" s="1"/>
      <c r="LF1641" s="1"/>
      <c r="LJ1641" s="1"/>
      <c r="LN1641" s="1"/>
      <c r="LR1641" s="1"/>
    </row>
    <row r="1642" spans="6:330">
      <c r="F1642" s="1">
        <v>42283.875</v>
      </c>
      <c r="G1642">
        <v>135</v>
      </c>
      <c r="H1642">
        <v>250</v>
      </c>
      <c r="J1642" s="1">
        <v>42283.875</v>
      </c>
      <c r="K1642">
        <v>62</v>
      </c>
      <c r="L1642">
        <v>150</v>
      </c>
      <c r="N1642" s="1">
        <v>42283.875</v>
      </c>
      <c r="O1642">
        <v>43</v>
      </c>
      <c r="P1642">
        <v>75</v>
      </c>
      <c r="R1642" s="1">
        <v>42283.875</v>
      </c>
      <c r="S1642">
        <v>45</v>
      </c>
      <c r="T1642">
        <v>100</v>
      </c>
      <c r="V1642" s="1">
        <v>42283.875</v>
      </c>
      <c r="W1642">
        <v>28</v>
      </c>
      <c r="X1642">
        <v>75</v>
      </c>
      <c r="Z1642" s="1">
        <v>42283.875</v>
      </c>
      <c r="AA1642">
        <v>28</v>
      </c>
      <c r="AB1642">
        <v>50</v>
      </c>
      <c r="AD1642" s="1">
        <v>42283.875</v>
      </c>
      <c r="AE1642">
        <v>43</v>
      </c>
      <c r="AF1642">
        <v>250</v>
      </c>
      <c r="AH1642" s="1">
        <v>42283.875</v>
      </c>
      <c r="AI1642">
        <v>7</v>
      </c>
      <c r="AJ1642">
        <v>100</v>
      </c>
      <c r="AL1642" s="1">
        <v>42283.875</v>
      </c>
      <c r="AM1642">
        <v>8</v>
      </c>
      <c r="AN1642">
        <v>50</v>
      </c>
      <c r="AP1642" s="1">
        <v>42283.875</v>
      </c>
      <c r="AQ1642">
        <v>172</v>
      </c>
      <c r="AR1642">
        <v>150</v>
      </c>
      <c r="AT1642" s="1">
        <v>42283.875</v>
      </c>
      <c r="AU1642">
        <v>18</v>
      </c>
      <c r="AV1642">
        <v>100</v>
      </c>
      <c r="AX1642" s="1">
        <v>42283.875</v>
      </c>
      <c r="AY1642">
        <v>30</v>
      </c>
      <c r="AZ1642">
        <v>50</v>
      </c>
      <c r="BB1642" s="1">
        <v>42283.875</v>
      </c>
      <c r="BC1642">
        <v>58</v>
      </c>
      <c r="BD1642">
        <v>125</v>
      </c>
      <c r="BF1642" s="1">
        <v>42283.875</v>
      </c>
      <c r="BG1642">
        <v>9</v>
      </c>
      <c r="BH1642">
        <v>75</v>
      </c>
      <c r="BJ1642" s="1">
        <v>42283.875</v>
      </c>
      <c r="BK1642">
        <v>12</v>
      </c>
      <c r="BL1642">
        <v>50</v>
      </c>
      <c r="BN1642" s="1">
        <v>42283.875</v>
      </c>
      <c r="BO1642">
        <v>28</v>
      </c>
      <c r="BP1642">
        <v>50</v>
      </c>
      <c r="BR1642" s="1"/>
      <c r="BV1642" s="1"/>
      <c r="BZ1642" s="1"/>
      <c r="CD1642" s="1"/>
      <c r="CH1642" s="1"/>
      <c r="CL1642" s="1"/>
      <c r="CP1642" s="1"/>
      <c r="CT1642" s="1"/>
      <c r="CX1642" s="1"/>
      <c r="DB1642" s="1"/>
      <c r="DF1642" s="1"/>
      <c r="DJ1642" s="1"/>
      <c r="DN1642" s="1"/>
      <c r="DR1642" s="1"/>
      <c r="DV1642" s="1"/>
      <c r="DZ1642" s="1"/>
      <c r="ED1642" s="1"/>
      <c r="EH1642" s="1"/>
      <c r="EL1642" s="1"/>
      <c r="EP1642" s="1"/>
      <c r="ET1642" s="1"/>
      <c r="EX1642" s="1"/>
      <c r="FB1642" s="1"/>
      <c r="FF1642" s="1"/>
      <c r="FJ1642" s="1"/>
      <c r="FN1642" s="1"/>
      <c r="FR1642" s="1"/>
      <c r="FV1642" s="1"/>
      <c r="FZ1642" s="1"/>
      <c r="GD1642" s="1"/>
      <c r="GH1642" s="1"/>
      <c r="GL1642" s="1"/>
      <c r="GP1642" s="1"/>
      <c r="GT1642" s="1"/>
      <c r="GX1642" s="1"/>
      <c r="HB1642" s="1"/>
      <c r="HF1642" s="1"/>
      <c r="HJ1642" s="1"/>
      <c r="HN1642" s="1"/>
      <c r="HR1642" s="1"/>
      <c r="HV1642" s="1"/>
      <c r="HZ1642" s="1"/>
      <c r="ID1642" s="1"/>
      <c r="IH1642" s="1"/>
      <c r="IL1642" s="1"/>
      <c r="IP1642" s="1"/>
      <c r="IT1642" s="1"/>
      <c r="IX1642" s="1"/>
      <c r="JB1642" s="1"/>
      <c r="JF1642" s="1"/>
      <c r="JJ1642" s="1"/>
      <c r="JN1642" s="1"/>
      <c r="JR1642" s="1"/>
      <c r="JV1642" s="1"/>
      <c r="JZ1642" s="1"/>
      <c r="KD1642" s="1"/>
      <c r="KH1642" s="1"/>
      <c r="KL1642" s="1"/>
      <c r="KP1642" s="1"/>
      <c r="KT1642" s="1"/>
      <c r="KX1642" s="1"/>
      <c r="LB1642" s="1"/>
      <c r="LF1642" s="1"/>
      <c r="LJ1642" s="1"/>
      <c r="LN1642" s="1"/>
      <c r="LR1642" s="1"/>
    </row>
    <row r="1643" spans="6:330">
      <c r="F1643" s="1">
        <v>42283.916666666664</v>
      </c>
      <c r="G1643">
        <v>155</v>
      </c>
      <c r="H1643">
        <v>250</v>
      </c>
      <c r="J1643" s="1">
        <v>42283.916666666664</v>
      </c>
      <c r="K1643">
        <v>40</v>
      </c>
      <c r="L1643">
        <v>150</v>
      </c>
      <c r="N1643" s="1">
        <v>42283.916666666664</v>
      </c>
      <c r="O1643">
        <v>39</v>
      </c>
      <c r="P1643">
        <v>75</v>
      </c>
      <c r="R1643" s="1">
        <v>42283.916666666664</v>
      </c>
      <c r="S1643">
        <v>45</v>
      </c>
      <c r="T1643">
        <v>100</v>
      </c>
      <c r="V1643" s="1">
        <v>42283.916666666664</v>
      </c>
      <c r="W1643">
        <v>28</v>
      </c>
      <c r="X1643">
        <v>75</v>
      </c>
      <c r="Z1643" s="1">
        <v>42283.916666666664</v>
      </c>
      <c r="AA1643">
        <v>29</v>
      </c>
      <c r="AB1643">
        <v>50</v>
      </c>
      <c r="AD1643" s="1">
        <v>42283.916666666664</v>
      </c>
      <c r="AE1643">
        <v>24</v>
      </c>
      <c r="AF1643">
        <v>250</v>
      </c>
      <c r="AH1643" s="1">
        <v>42283.916666666664</v>
      </c>
      <c r="AI1643">
        <v>4</v>
      </c>
      <c r="AJ1643">
        <v>100</v>
      </c>
      <c r="AL1643" s="1">
        <v>42283.916666666664</v>
      </c>
      <c r="AM1643">
        <v>8</v>
      </c>
      <c r="AN1643">
        <v>50</v>
      </c>
      <c r="AP1643" s="1">
        <v>42283.916666666664</v>
      </c>
      <c r="AQ1643">
        <v>183</v>
      </c>
      <c r="AR1643">
        <v>150</v>
      </c>
      <c r="AT1643" s="1">
        <v>42283.916666666664</v>
      </c>
      <c r="AU1643">
        <v>24</v>
      </c>
      <c r="AV1643">
        <v>100</v>
      </c>
      <c r="AX1643" s="1">
        <v>42283.916666666664</v>
      </c>
      <c r="AY1643">
        <v>29</v>
      </c>
      <c r="AZ1643">
        <v>50</v>
      </c>
      <c r="BB1643" s="1">
        <v>42283.916666666664</v>
      </c>
      <c r="BC1643">
        <v>49</v>
      </c>
      <c r="BD1643">
        <v>125</v>
      </c>
      <c r="BF1643" s="1">
        <v>42283.916666666664</v>
      </c>
      <c r="BG1643">
        <v>11</v>
      </c>
      <c r="BH1643">
        <v>75</v>
      </c>
      <c r="BJ1643" s="1">
        <v>42283.916666666664</v>
      </c>
      <c r="BK1643">
        <v>8</v>
      </c>
      <c r="BL1643">
        <v>50</v>
      </c>
      <c r="BN1643" s="1">
        <v>42283.916666666664</v>
      </c>
      <c r="BO1643">
        <v>29</v>
      </c>
      <c r="BP1643">
        <v>50</v>
      </c>
      <c r="BR1643" s="1"/>
      <c r="BV1643" s="1"/>
      <c r="BZ1643" s="1"/>
      <c r="CD1643" s="1"/>
      <c r="CH1643" s="1"/>
      <c r="CL1643" s="1"/>
      <c r="CP1643" s="1"/>
      <c r="CT1643" s="1"/>
      <c r="CX1643" s="1"/>
      <c r="DB1643" s="1"/>
      <c r="DF1643" s="1"/>
      <c r="DJ1643" s="1"/>
      <c r="DN1643" s="1"/>
      <c r="DR1643" s="1"/>
      <c r="DV1643" s="1"/>
      <c r="DZ1643" s="1"/>
      <c r="ED1643" s="1"/>
      <c r="EH1643" s="1"/>
      <c r="EL1643" s="1"/>
      <c r="EP1643" s="1"/>
      <c r="ET1643" s="1"/>
      <c r="EX1643" s="1"/>
      <c r="FB1643" s="1"/>
      <c r="FF1643" s="1"/>
      <c r="FJ1643" s="1"/>
      <c r="FN1643" s="1"/>
      <c r="FR1643" s="1"/>
      <c r="FV1643" s="1"/>
      <c r="FZ1643" s="1"/>
      <c r="GD1643" s="1"/>
      <c r="GH1643" s="1"/>
      <c r="GL1643" s="1"/>
      <c r="GP1643" s="1"/>
      <c r="GT1643" s="1"/>
      <c r="GX1643" s="1"/>
      <c r="HB1643" s="1"/>
      <c r="HF1643" s="1"/>
      <c r="HJ1643" s="1"/>
      <c r="HN1643" s="1"/>
      <c r="HR1643" s="1"/>
      <c r="HV1643" s="1"/>
      <c r="HZ1643" s="1"/>
      <c r="ID1643" s="1"/>
      <c r="IH1643" s="1"/>
      <c r="IL1643" s="1"/>
      <c r="IP1643" s="1"/>
      <c r="IT1643" s="1"/>
      <c r="IX1643" s="1"/>
      <c r="JB1643" s="1"/>
      <c r="JF1643" s="1"/>
      <c r="JJ1643" s="1"/>
      <c r="JN1643" s="1"/>
      <c r="JR1643" s="1"/>
      <c r="JV1643" s="1"/>
      <c r="JZ1643" s="1"/>
      <c r="KD1643" s="1"/>
      <c r="KH1643" s="1"/>
      <c r="KL1643" s="1"/>
      <c r="KP1643" s="1"/>
      <c r="KT1643" s="1"/>
      <c r="KX1643" s="1"/>
      <c r="LB1643" s="1"/>
      <c r="LF1643" s="1"/>
      <c r="LJ1643" s="1"/>
      <c r="LN1643" s="1"/>
      <c r="LR1643" s="1"/>
    </row>
    <row r="1644" spans="6:330">
      <c r="F1644" s="1">
        <v>42283.958333333336</v>
      </c>
      <c r="G1644">
        <v>158</v>
      </c>
      <c r="H1644">
        <v>250</v>
      </c>
      <c r="J1644" s="1">
        <v>42283.958333333336</v>
      </c>
      <c r="K1644">
        <v>16</v>
      </c>
      <c r="L1644">
        <v>150</v>
      </c>
      <c r="N1644" s="1">
        <v>42283.958333333336</v>
      </c>
      <c r="O1644">
        <v>32</v>
      </c>
      <c r="P1644">
        <v>75</v>
      </c>
      <c r="R1644" s="1">
        <v>42283.958333333336</v>
      </c>
      <c r="S1644">
        <v>43</v>
      </c>
      <c r="T1644">
        <v>100</v>
      </c>
      <c r="V1644" s="1">
        <v>42283.958333333336</v>
      </c>
      <c r="W1644">
        <v>21</v>
      </c>
      <c r="X1644">
        <v>75</v>
      </c>
      <c r="Z1644" s="1">
        <v>42283.958333333336</v>
      </c>
      <c r="AA1644">
        <v>22</v>
      </c>
      <c r="AB1644">
        <v>50</v>
      </c>
      <c r="AD1644" s="1">
        <v>42283.958333333336</v>
      </c>
      <c r="AE1644">
        <v>20</v>
      </c>
      <c r="AF1644">
        <v>250</v>
      </c>
      <c r="AH1644" s="1">
        <v>42283.958333333336</v>
      </c>
      <c r="AI1644">
        <v>4</v>
      </c>
      <c r="AJ1644">
        <v>100</v>
      </c>
      <c r="AL1644" s="1">
        <v>42283.958333333336</v>
      </c>
      <c r="AM1644">
        <v>6</v>
      </c>
      <c r="AN1644">
        <v>50</v>
      </c>
      <c r="AP1644" s="1">
        <v>42283.958333333336</v>
      </c>
      <c r="AQ1644">
        <v>150</v>
      </c>
      <c r="AR1644">
        <v>150</v>
      </c>
      <c r="AT1644" s="1">
        <v>42283.958333333336</v>
      </c>
      <c r="AU1644">
        <v>22</v>
      </c>
      <c r="AV1644">
        <v>100</v>
      </c>
      <c r="AX1644" s="1">
        <v>42283.958333333336</v>
      </c>
      <c r="AY1644">
        <v>45</v>
      </c>
      <c r="AZ1644">
        <v>50</v>
      </c>
      <c r="BB1644" s="1">
        <v>42283.958333333336</v>
      </c>
      <c r="BC1644">
        <v>58</v>
      </c>
      <c r="BD1644">
        <v>125</v>
      </c>
      <c r="BF1644" s="1">
        <v>42283.958333333336</v>
      </c>
      <c r="BG1644">
        <v>9</v>
      </c>
      <c r="BH1644">
        <v>75</v>
      </c>
      <c r="BJ1644" s="1">
        <v>42283.958333333336</v>
      </c>
      <c r="BK1644">
        <v>4</v>
      </c>
      <c r="BL1644">
        <v>50</v>
      </c>
      <c r="BN1644" s="1">
        <v>42283.958333333336</v>
      </c>
      <c r="BO1644">
        <v>22</v>
      </c>
      <c r="BP1644">
        <v>50</v>
      </c>
      <c r="BR1644" s="1"/>
      <c r="BV1644" s="1"/>
      <c r="BZ1644" s="1"/>
      <c r="CD1644" s="1"/>
      <c r="CH1644" s="1"/>
      <c r="CL1644" s="1"/>
      <c r="CP1644" s="1"/>
      <c r="CT1644" s="1"/>
      <c r="CX1644" s="1"/>
      <c r="DB1644" s="1"/>
      <c r="DF1644" s="1"/>
      <c r="DJ1644" s="1"/>
      <c r="DN1644" s="1"/>
      <c r="DR1644" s="1"/>
      <c r="DV1644" s="1"/>
      <c r="DZ1644" s="1"/>
      <c r="ED1644" s="1"/>
      <c r="EH1644" s="1"/>
      <c r="EL1644" s="1"/>
      <c r="EP1644" s="1"/>
      <c r="ET1644" s="1"/>
      <c r="EX1644" s="1"/>
      <c r="FB1644" s="1"/>
      <c r="FF1644" s="1"/>
      <c r="FJ1644" s="1"/>
      <c r="FN1644" s="1"/>
      <c r="FR1644" s="1"/>
      <c r="FV1644" s="1"/>
      <c r="FZ1644" s="1"/>
      <c r="GD1644" s="1"/>
      <c r="GH1644" s="1"/>
      <c r="GL1644" s="1"/>
      <c r="GP1644" s="1"/>
      <c r="GT1644" s="1"/>
      <c r="GX1644" s="1"/>
      <c r="HB1644" s="1"/>
      <c r="HF1644" s="1"/>
      <c r="HJ1644" s="1"/>
      <c r="HN1644" s="1"/>
      <c r="HR1644" s="1"/>
      <c r="HV1644" s="1"/>
      <c r="HZ1644" s="1"/>
      <c r="ID1644" s="1"/>
      <c r="IH1644" s="1"/>
      <c r="IL1644" s="1"/>
      <c r="IP1644" s="1"/>
      <c r="IT1644" s="1"/>
      <c r="IX1644" s="1"/>
      <c r="JB1644" s="1"/>
      <c r="JF1644" s="1"/>
      <c r="JJ1644" s="1"/>
      <c r="JN1644" s="1"/>
      <c r="JR1644" s="1"/>
      <c r="JV1644" s="1"/>
      <c r="JZ1644" s="1"/>
      <c r="KD1644" s="1"/>
      <c r="KH1644" s="1"/>
      <c r="KL1644" s="1"/>
      <c r="KP1644" s="1"/>
      <c r="KT1644" s="1"/>
      <c r="KX1644" s="1"/>
      <c r="LB1644" s="1"/>
      <c r="LF1644" s="1"/>
      <c r="LJ1644" s="1"/>
      <c r="LN1644" s="1"/>
      <c r="LR1644" s="1"/>
    </row>
    <row r="1645" spans="6:330">
      <c r="F1645" s="1">
        <v>42284</v>
      </c>
      <c r="G1645">
        <v>152</v>
      </c>
      <c r="H1645">
        <v>250</v>
      </c>
      <c r="J1645" s="1">
        <v>42284</v>
      </c>
      <c r="K1645">
        <v>12</v>
      </c>
      <c r="L1645">
        <v>150</v>
      </c>
      <c r="N1645" s="1">
        <v>42284</v>
      </c>
      <c r="O1645">
        <v>23</v>
      </c>
      <c r="P1645">
        <v>75</v>
      </c>
      <c r="R1645" s="1">
        <v>42284</v>
      </c>
      <c r="S1645">
        <v>31</v>
      </c>
      <c r="T1645">
        <v>100</v>
      </c>
      <c r="V1645" s="1">
        <v>42284</v>
      </c>
      <c r="W1645">
        <v>12</v>
      </c>
      <c r="X1645">
        <v>75</v>
      </c>
      <c r="Z1645" s="1">
        <v>42284</v>
      </c>
      <c r="AA1645">
        <v>14</v>
      </c>
      <c r="AB1645">
        <v>50</v>
      </c>
      <c r="AD1645" s="1">
        <v>42284</v>
      </c>
      <c r="AE1645">
        <v>13</v>
      </c>
      <c r="AF1645">
        <v>250</v>
      </c>
      <c r="AH1645" s="1">
        <v>42284</v>
      </c>
      <c r="AI1645">
        <v>2</v>
      </c>
      <c r="AJ1645">
        <v>100</v>
      </c>
      <c r="AL1645" s="1">
        <v>42284</v>
      </c>
      <c r="AM1645">
        <v>5</v>
      </c>
      <c r="AN1645">
        <v>50</v>
      </c>
      <c r="AP1645" s="1">
        <v>42284</v>
      </c>
      <c r="AQ1645">
        <v>122</v>
      </c>
      <c r="AR1645">
        <v>150</v>
      </c>
      <c r="AT1645" s="1">
        <v>42284</v>
      </c>
      <c r="AU1645">
        <v>17</v>
      </c>
      <c r="AV1645">
        <v>100</v>
      </c>
      <c r="AX1645" s="1">
        <v>42284</v>
      </c>
      <c r="AY1645">
        <v>25</v>
      </c>
      <c r="AZ1645">
        <v>50</v>
      </c>
      <c r="BB1645" s="1">
        <v>42284</v>
      </c>
      <c r="BC1645">
        <v>44</v>
      </c>
      <c r="BD1645">
        <v>125</v>
      </c>
      <c r="BF1645" s="1">
        <v>42284</v>
      </c>
      <c r="BG1645">
        <v>10</v>
      </c>
      <c r="BH1645">
        <v>75</v>
      </c>
      <c r="BJ1645" s="1">
        <v>42284</v>
      </c>
      <c r="BK1645">
        <v>4</v>
      </c>
      <c r="BL1645">
        <v>50</v>
      </c>
      <c r="BN1645" s="1">
        <v>42284</v>
      </c>
      <c r="BO1645">
        <v>14</v>
      </c>
      <c r="BP1645">
        <v>50</v>
      </c>
      <c r="BR1645" s="1"/>
      <c r="BV1645" s="1"/>
      <c r="BZ1645" s="1"/>
      <c r="CD1645" s="1"/>
      <c r="CH1645" s="1"/>
      <c r="CL1645" s="1"/>
      <c r="CP1645" s="1"/>
      <c r="CT1645" s="1"/>
      <c r="CX1645" s="1"/>
      <c r="DB1645" s="1"/>
      <c r="DF1645" s="1"/>
      <c r="DJ1645" s="1"/>
      <c r="DN1645" s="1"/>
      <c r="DR1645" s="1"/>
      <c r="DV1645" s="1"/>
      <c r="DZ1645" s="1"/>
      <c r="ED1645" s="1"/>
      <c r="EH1645" s="1"/>
      <c r="EL1645" s="1"/>
      <c r="EP1645" s="1"/>
      <c r="ET1645" s="1"/>
      <c r="EX1645" s="1"/>
      <c r="FB1645" s="1"/>
      <c r="FF1645" s="1"/>
      <c r="FJ1645" s="1"/>
      <c r="FN1645" s="1"/>
      <c r="FR1645" s="1"/>
      <c r="FV1645" s="1"/>
      <c r="FZ1645" s="1"/>
      <c r="GD1645" s="1"/>
      <c r="GH1645" s="1"/>
      <c r="GL1645" s="1"/>
      <c r="GP1645" s="1"/>
      <c r="GT1645" s="1"/>
      <c r="GX1645" s="1"/>
      <c r="HB1645" s="1"/>
      <c r="HF1645" s="1"/>
      <c r="HJ1645" s="1"/>
      <c r="HN1645" s="1"/>
      <c r="HR1645" s="1"/>
      <c r="HV1645" s="1"/>
      <c r="HZ1645" s="1"/>
      <c r="ID1645" s="1"/>
      <c r="IH1645" s="1"/>
      <c r="IL1645" s="1"/>
      <c r="IP1645" s="1"/>
      <c r="IT1645" s="1"/>
      <c r="IX1645" s="1"/>
      <c r="JB1645" s="1"/>
      <c r="JF1645" s="1"/>
      <c r="JJ1645" s="1"/>
      <c r="JN1645" s="1"/>
      <c r="JR1645" s="1"/>
      <c r="JV1645" s="1"/>
      <c r="JZ1645" s="1"/>
      <c r="KD1645" s="1"/>
      <c r="KH1645" s="1"/>
      <c r="KL1645" s="1"/>
      <c r="KP1645" s="1"/>
      <c r="KT1645" s="1"/>
      <c r="KX1645" s="1"/>
      <c r="LB1645" s="1"/>
      <c r="LF1645" s="1"/>
      <c r="LJ1645" s="1"/>
      <c r="LN1645" s="1"/>
      <c r="LR1645" s="1"/>
    </row>
    <row r="1646" spans="6:330">
      <c r="F1646" s="1">
        <v>42284.041666666664</v>
      </c>
      <c r="G1646">
        <v>140</v>
      </c>
      <c r="H1646">
        <v>250</v>
      </c>
      <c r="J1646" s="1">
        <v>42284.041666666664</v>
      </c>
      <c r="K1646">
        <v>9</v>
      </c>
      <c r="L1646">
        <v>150</v>
      </c>
      <c r="N1646" s="1">
        <v>42284.041666666664</v>
      </c>
      <c r="O1646">
        <v>12</v>
      </c>
      <c r="P1646">
        <v>75</v>
      </c>
      <c r="R1646" s="1">
        <v>42284.041666666664</v>
      </c>
      <c r="S1646">
        <v>15</v>
      </c>
      <c r="T1646">
        <v>100</v>
      </c>
      <c r="V1646" s="1">
        <v>42284.041666666664</v>
      </c>
      <c r="W1646">
        <v>6</v>
      </c>
      <c r="X1646">
        <v>75</v>
      </c>
      <c r="Z1646" s="1">
        <v>42284.041666666664</v>
      </c>
      <c r="AA1646">
        <v>8</v>
      </c>
      <c r="AB1646">
        <v>50</v>
      </c>
      <c r="AD1646" s="1">
        <v>42284.041666666664</v>
      </c>
      <c r="AE1646">
        <v>10</v>
      </c>
      <c r="AF1646">
        <v>250</v>
      </c>
      <c r="AH1646" s="1">
        <v>42284.041666666664</v>
      </c>
      <c r="AI1646">
        <v>2</v>
      </c>
      <c r="AJ1646">
        <v>100</v>
      </c>
      <c r="AL1646" s="1">
        <v>42284.041666666664</v>
      </c>
      <c r="AM1646">
        <v>3</v>
      </c>
      <c r="AN1646">
        <v>50</v>
      </c>
      <c r="AP1646" s="1">
        <v>42284.041666666664</v>
      </c>
      <c r="AQ1646">
        <v>98</v>
      </c>
      <c r="AR1646">
        <v>150</v>
      </c>
      <c r="AT1646" s="1">
        <v>42284.041666666664</v>
      </c>
      <c r="AU1646">
        <v>14</v>
      </c>
      <c r="AV1646">
        <v>100</v>
      </c>
      <c r="AX1646" s="1">
        <v>42284.041666666664</v>
      </c>
      <c r="AY1646">
        <v>13</v>
      </c>
      <c r="AZ1646">
        <v>50</v>
      </c>
      <c r="BB1646" s="1">
        <v>42284.041666666664</v>
      </c>
      <c r="BC1646">
        <v>27</v>
      </c>
      <c r="BD1646">
        <v>125</v>
      </c>
      <c r="BF1646" s="1">
        <v>42284.041666666664</v>
      </c>
      <c r="BG1646">
        <v>12</v>
      </c>
      <c r="BH1646">
        <v>75</v>
      </c>
      <c r="BJ1646" s="1">
        <v>42284.041666666664</v>
      </c>
      <c r="BK1646">
        <v>4</v>
      </c>
      <c r="BL1646">
        <v>50</v>
      </c>
      <c r="BN1646" s="1">
        <v>42284.041666666664</v>
      </c>
      <c r="BO1646">
        <v>8</v>
      </c>
      <c r="BP1646">
        <v>50</v>
      </c>
      <c r="BR1646" s="1"/>
      <c r="BV1646" s="1"/>
      <c r="BZ1646" s="1"/>
      <c r="CD1646" s="1"/>
      <c r="CH1646" s="1"/>
      <c r="CL1646" s="1"/>
      <c r="CP1646" s="1"/>
      <c r="CT1646" s="1"/>
      <c r="CX1646" s="1"/>
      <c r="DB1646" s="1"/>
      <c r="DF1646" s="1"/>
      <c r="DJ1646" s="1"/>
      <c r="DN1646" s="1"/>
      <c r="DR1646" s="1"/>
      <c r="DV1646" s="1"/>
      <c r="DZ1646" s="1"/>
      <c r="ED1646" s="1"/>
      <c r="EH1646" s="1"/>
      <c r="EL1646" s="1"/>
      <c r="EP1646" s="1"/>
      <c r="ET1646" s="1"/>
      <c r="EX1646" s="1"/>
      <c r="FB1646" s="1"/>
      <c r="FF1646" s="1"/>
      <c r="FJ1646" s="1"/>
      <c r="FN1646" s="1"/>
      <c r="FR1646" s="1"/>
      <c r="FV1646" s="1"/>
      <c r="FZ1646" s="1"/>
      <c r="GD1646" s="1"/>
      <c r="GH1646" s="1"/>
      <c r="GL1646" s="1"/>
      <c r="GP1646" s="1"/>
      <c r="GT1646" s="1"/>
      <c r="GX1646" s="1"/>
      <c r="HB1646" s="1"/>
      <c r="HF1646" s="1"/>
      <c r="HJ1646" s="1"/>
      <c r="HN1646" s="1"/>
      <c r="HR1646" s="1"/>
      <c r="HV1646" s="1"/>
      <c r="HZ1646" s="1"/>
      <c r="ID1646" s="1"/>
      <c r="IH1646" s="1"/>
      <c r="IL1646" s="1"/>
      <c r="IP1646" s="1"/>
      <c r="IT1646" s="1"/>
      <c r="IX1646" s="1"/>
      <c r="JB1646" s="1"/>
      <c r="JF1646" s="1"/>
      <c r="JJ1646" s="1"/>
      <c r="JN1646" s="1"/>
      <c r="JR1646" s="1"/>
      <c r="JV1646" s="1"/>
      <c r="JZ1646" s="1"/>
      <c r="KD1646" s="1"/>
      <c r="KH1646" s="1"/>
      <c r="KL1646" s="1"/>
      <c r="KP1646" s="1"/>
      <c r="KT1646" s="1"/>
      <c r="KX1646" s="1"/>
      <c r="LB1646" s="1"/>
      <c r="LF1646" s="1"/>
      <c r="LJ1646" s="1"/>
      <c r="LN1646" s="1"/>
      <c r="LR1646" s="1"/>
    </row>
    <row r="1647" spans="6:330">
      <c r="F1647" s="1">
        <v>42284.083333333336</v>
      </c>
      <c r="G1647">
        <v>138</v>
      </c>
      <c r="H1647">
        <v>250</v>
      </c>
      <c r="J1647" s="1">
        <v>42284.083333333336</v>
      </c>
      <c r="K1647">
        <v>8</v>
      </c>
      <c r="L1647">
        <v>150</v>
      </c>
      <c r="N1647" s="1">
        <v>42284.083333333336</v>
      </c>
      <c r="O1647">
        <v>8</v>
      </c>
      <c r="P1647">
        <v>75</v>
      </c>
      <c r="R1647" s="1">
        <v>42284.083333333336</v>
      </c>
      <c r="S1647">
        <v>4</v>
      </c>
      <c r="T1647">
        <v>100</v>
      </c>
      <c r="V1647" s="1">
        <v>42284.083333333336</v>
      </c>
      <c r="W1647">
        <v>5</v>
      </c>
      <c r="X1647">
        <v>75</v>
      </c>
      <c r="Z1647" s="1">
        <v>42284.083333333336</v>
      </c>
      <c r="AA1647">
        <v>6</v>
      </c>
      <c r="AB1647">
        <v>50</v>
      </c>
      <c r="AD1647" s="1">
        <v>42284.083333333336</v>
      </c>
      <c r="AE1647">
        <v>9</v>
      </c>
      <c r="AF1647">
        <v>250</v>
      </c>
      <c r="AH1647" s="1">
        <v>42284.083333333336</v>
      </c>
      <c r="AI1647">
        <v>0</v>
      </c>
      <c r="AJ1647">
        <v>100</v>
      </c>
      <c r="AL1647" s="1">
        <v>42284.083333333336</v>
      </c>
      <c r="AM1647">
        <v>2</v>
      </c>
      <c r="AN1647">
        <v>50</v>
      </c>
      <c r="AP1647" s="1">
        <v>42284.083333333336</v>
      </c>
      <c r="AQ1647">
        <v>85</v>
      </c>
      <c r="AR1647">
        <v>150</v>
      </c>
      <c r="AT1647" s="1">
        <v>42284.083333333336</v>
      </c>
      <c r="AU1647">
        <v>12</v>
      </c>
      <c r="AV1647">
        <v>100</v>
      </c>
      <c r="AX1647" s="1">
        <v>42284.083333333336</v>
      </c>
      <c r="AY1647">
        <v>7</v>
      </c>
      <c r="AZ1647">
        <v>50</v>
      </c>
      <c r="BB1647" s="1">
        <v>42284.083333333336</v>
      </c>
      <c r="BC1647">
        <v>15</v>
      </c>
      <c r="BD1647">
        <v>125</v>
      </c>
      <c r="BF1647" s="1">
        <v>42284.083333333336</v>
      </c>
      <c r="BG1647">
        <v>8</v>
      </c>
      <c r="BH1647">
        <v>75</v>
      </c>
      <c r="BJ1647" s="1">
        <v>42284.083333333336</v>
      </c>
      <c r="BK1647">
        <v>2</v>
      </c>
      <c r="BL1647">
        <v>50</v>
      </c>
      <c r="BN1647" s="1">
        <v>42284.083333333336</v>
      </c>
      <c r="BO1647">
        <v>6</v>
      </c>
      <c r="BP1647">
        <v>50</v>
      </c>
      <c r="BR1647" s="1"/>
      <c r="BV1647" s="1"/>
      <c r="BZ1647" s="1"/>
      <c r="CD1647" s="1"/>
      <c r="CH1647" s="1"/>
      <c r="CL1647" s="1"/>
      <c r="CP1647" s="1"/>
      <c r="CT1647" s="1"/>
      <c r="CX1647" s="1"/>
      <c r="DB1647" s="1"/>
      <c r="DF1647" s="1"/>
      <c r="DJ1647" s="1"/>
      <c r="DN1647" s="1"/>
      <c r="DR1647" s="1"/>
      <c r="DV1647" s="1"/>
      <c r="DZ1647" s="1"/>
      <c r="ED1647" s="1"/>
      <c r="EH1647" s="1"/>
      <c r="EL1647" s="1"/>
      <c r="EP1647" s="1"/>
      <c r="ET1647" s="1"/>
      <c r="EX1647" s="1"/>
      <c r="FB1647" s="1"/>
      <c r="FF1647" s="1"/>
      <c r="FJ1647" s="1"/>
      <c r="FN1647" s="1"/>
      <c r="FR1647" s="1"/>
      <c r="FV1647" s="1"/>
      <c r="FZ1647" s="1"/>
      <c r="GD1647" s="1"/>
      <c r="GH1647" s="1"/>
      <c r="GL1647" s="1"/>
      <c r="GP1647" s="1"/>
      <c r="GT1647" s="1"/>
      <c r="GX1647" s="1"/>
      <c r="HB1647" s="1"/>
      <c r="HF1647" s="1"/>
      <c r="HJ1647" s="1"/>
      <c r="HN1647" s="1"/>
      <c r="HR1647" s="1"/>
      <c r="HV1647" s="1"/>
      <c r="HZ1647" s="1"/>
      <c r="ID1647" s="1"/>
      <c r="IH1647" s="1"/>
      <c r="IL1647" s="1"/>
      <c r="IP1647" s="1"/>
      <c r="IT1647" s="1"/>
      <c r="IX1647" s="1"/>
      <c r="JB1647" s="1"/>
      <c r="JF1647" s="1"/>
      <c r="JJ1647" s="1"/>
      <c r="JN1647" s="1"/>
      <c r="JR1647" s="1"/>
      <c r="JV1647" s="1"/>
      <c r="JZ1647" s="1"/>
      <c r="KD1647" s="1"/>
      <c r="KH1647" s="1"/>
      <c r="KL1647" s="1"/>
      <c r="KP1647" s="1"/>
      <c r="KT1647" s="1"/>
      <c r="KX1647" s="1"/>
      <c r="LB1647" s="1"/>
      <c r="LF1647" s="1"/>
      <c r="LJ1647" s="1"/>
      <c r="LN1647" s="1"/>
      <c r="LR1647" s="1"/>
    </row>
    <row r="1648" spans="6:330">
      <c r="F1648" s="1">
        <v>42284.125</v>
      </c>
      <c r="G1648">
        <v>134</v>
      </c>
      <c r="H1648">
        <v>250</v>
      </c>
      <c r="J1648" s="1">
        <v>42284.125</v>
      </c>
      <c r="K1648">
        <v>8</v>
      </c>
      <c r="L1648">
        <v>150</v>
      </c>
      <c r="N1648" s="1">
        <v>42284.125</v>
      </c>
      <c r="O1648">
        <v>6</v>
      </c>
      <c r="P1648">
        <v>75</v>
      </c>
      <c r="R1648" s="1">
        <v>42284.125</v>
      </c>
      <c r="S1648">
        <v>5</v>
      </c>
      <c r="T1648">
        <v>100</v>
      </c>
      <c r="V1648" s="1">
        <v>42284.125</v>
      </c>
      <c r="W1648">
        <v>5</v>
      </c>
      <c r="X1648">
        <v>75</v>
      </c>
      <c r="Z1648" s="1">
        <v>42284.125</v>
      </c>
      <c r="AA1648">
        <v>6</v>
      </c>
      <c r="AB1648">
        <v>50</v>
      </c>
      <c r="AD1648" s="1">
        <v>42284.125</v>
      </c>
      <c r="AE1648">
        <v>7</v>
      </c>
      <c r="AF1648">
        <v>250</v>
      </c>
      <c r="AH1648" s="1">
        <v>42284.125</v>
      </c>
      <c r="AI1648">
        <v>1</v>
      </c>
      <c r="AJ1648">
        <v>100</v>
      </c>
      <c r="AL1648" s="1">
        <v>42284.125</v>
      </c>
      <c r="AM1648">
        <v>1</v>
      </c>
      <c r="AN1648">
        <v>50</v>
      </c>
      <c r="AP1648" s="1">
        <v>42284.125</v>
      </c>
      <c r="AQ1648">
        <v>76</v>
      </c>
      <c r="AR1648">
        <v>150</v>
      </c>
      <c r="AT1648" s="1">
        <v>42284.125</v>
      </c>
      <c r="AU1648">
        <v>14</v>
      </c>
      <c r="AV1648">
        <v>100</v>
      </c>
      <c r="AX1648" s="1">
        <v>42284.125</v>
      </c>
      <c r="AY1648">
        <v>4</v>
      </c>
      <c r="AZ1648">
        <v>50</v>
      </c>
      <c r="BB1648" s="1">
        <v>42284.125</v>
      </c>
      <c r="BC1648">
        <v>12</v>
      </c>
      <c r="BD1648">
        <v>125</v>
      </c>
      <c r="BF1648" s="1">
        <v>42284.125</v>
      </c>
      <c r="BG1648">
        <v>7</v>
      </c>
      <c r="BH1648">
        <v>75</v>
      </c>
      <c r="BJ1648" s="1">
        <v>42284.125</v>
      </c>
      <c r="BK1648">
        <v>4</v>
      </c>
      <c r="BL1648">
        <v>50</v>
      </c>
      <c r="BN1648" s="1">
        <v>42284.125</v>
      </c>
      <c r="BO1648">
        <v>6</v>
      </c>
      <c r="BP1648">
        <v>50</v>
      </c>
      <c r="BR1648" s="1"/>
      <c r="BV1648" s="1"/>
      <c r="BZ1648" s="1"/>
      <c r="CD1648" s="1"/>
      <c r="CH1648" s="1"/>
      <c r="CL1648" s="1"/>
      <c r="CP1648" s="1"/>
      <c r="CT1648" s="1"/>
      <c r="CX1648" s="1"/>
      <c r="DB1648" s="1"/>
      <c r="DF1648" s="1"/>
      <c r="DJ1648" s="1"/>
      <c r="DN1648" s="1"/>
      <c r="DR1648" s="1"/>
      <c r="DV1648" s="1"/>
      <c r="DZ1648" s="1"/>
      <c r="ED1648" s="1"/>
      <c r="EH1648" s="1"/>
      <c r="EL1648" s="1"/>
      <c r="EP1648" s="1"/>
      <c r="ET1648" s="1"/>
      <c r="EX1648" s="1"/>
      <c r="FB1648" s="1"/>
      <c r="FF1648" s="1"/>
      <c r="FJ1648" s="1"/>
      <c r="FN1648" s="1"/>
      <c r="FR1648" s="1"/>
      <c r="FV1648" s="1"/>
      <c r="FZ1648" s="1"/>
      <c r="GD1648" s="1"/>
      <c r="GH1648" s="1"/>
      <c r="GL1648" s="1"/>
      <c r="GP1648" s="1"/>
      <c r="GT1648" s="1"/>
      <c r="GX1648" s="1"/>
      <c r="HB1648" s="1"/>
      <c r="HF1648" s="1"/>
      <c r="HJ1648" s="1"/>
      <c r="HN1648" s="1"/>
      <c r="HR1648" s="1"/>
      <c r="HV1648" s="1"/>
      <c r="HZ1648" s="1"/>
      <c r="ID1648" s="1"/>
      <c r="IH1648" s="1"/>
      <c r="IL1648" s="1"/>
      <c r="IP1648" s="1"/>
      <c r="IT1648" s="1"/>
      <c r="IX1648" s="1"/>
      <c r="JB1648" s="1"/>
      <c r="JF1648" s="1"/>
      <c r="JJ1648" s="1"/>
      <c r="JN1648" s="1"/>
      <c r="JR1648" s="1"/>
      <c r="JV1648" s="1"/>
      <c r="JZ1648" s="1"/>
      <c r="KD1648" s="1"/>
      <c r="KH1648" s="1"/>
      <c r="KL1648" s="1"/>
      <c r="KP1648" s="1"/>
      <c r="KT1648" s="1"/>
      <c r="KX1648" s="1"/>
      <c r="LB1648" s="1"/>
      <c r="LF1648" s="1"/>
      <c r="LJ1648" s="1"/>
      <c r="LN1648" s="1"/>
      <c r="LR1648" s="1"/>
    </row>
    <row r="1649" spans="6:330">
      <c r="F1649" s="1">
        <v>42284.166666666664</v>
      </c>
      <c r="G1649">
        <v>146</v>
      </c>
      <c r="H1649">
        <v>250</v>
      </c>
      <c r="J1649" s="1">
        <v>42284.166666666664</v>
      </c>
      <c r="K1649">
        <v>9</v>
      </c>
      <c r="L1649">
        <v>150</v>
      </c>
      <c r="N1649" s="1">
        <v>42284.166666666664</v>
      </c>
      <c r="O1649">
        <v>8</v>
      </c>
      <c r="P1649">
        <v>75</v>
      </c>
      <c r="R1649" s="1">
        <v>42284.166666666664</v>
      </c>
      <c r="S1649">
        <v>4</v>
      </c>
      <c r="T1649">
        <v>100</v>
      </c>
      <c r="V1649" s="1">
        <v>42284.166666666664</v>
      </c>
      <c r="W1649">
        <v>5</v>
      </c>
      <c r="X1649">
        <v>75</v>
      </c>
      <c r="Z1649" s="1">
        <v>42284.166666666664</v>
      </c>
      <c r="AA1649">
        <v>4</v>
      </c>
      <c r="AB1649">
        <v>50</v>
      </c>
      <c r="AD1649" s="1">
        <v>42284.166666666664</v>
      </c>
      <c r="AE1649">
        <v>6</v>
      </c>
      <c r="AF1649">
        <v>250</v>
      </c>
      <c r="AH1649" s="1">
        <v>42284.166666666664</v>
      </c>
      <c r="AI1649">
        <v>1</v>
      </c>
      <c r="AJ1649">
        <v>100</v>
      </c>
      <c r="AL1649" s="1">
        <v>42284.166666666664</v>
      </c>
      <c r="AM1649">
        <v>1</v>
      </c>
      <c r="AN1649">
        <v>50</v>
      </c>
      <c r="AP1649" s="1">
        <v>42284.166666666664</v>
      </c>
      <c r="AQ1649">
        <v>70</v>
      </c>
      <c r="AR1649">
        <v>150</v>
      </c>
      <c r="AT1649" s="1">
        <v>42284.166666666664</v>
      </c>
      <c r="AU1649">
        <v>12</v>
      </c>
      <c r="AV1649">
        <v>100</v>
      </c>
      <c r="AX1649" s="1">
        <v>42284.166666666664</v>
      </c>
      <c r="AY1649">
        <v>2</v>
      </c>
      <c r="AZ1649">
        <v>50</v>
      </c>
      <c r="BB1649" s="1">
        <v>42284.166666666664</v>
      </c>
      <c r="BC1649">
        <v>8</v>
      </c>
      <c r="BD1649">
        <v>125</v>
      </c>
      <c r="BF1649" s="1">
        <v>42284.166666666664</v>
      </c>
      <c r="BG1649">
        <v>6</v>
      </c>
      <c r="BH1649">
        <v>75</v>
      </c>
      <c r="BJ1649" s="1">
        <v>42284.166666666664</v>
      </c>
      <c r="BK1649">
        <v>4</v>
      </c>
      <c r="BL1649">
        <v>50</v>
      </c>
      <c r="BN1649" s="1">
        <v>42284.166666666664</v>
      </c>
      <c r="BO1649">
        <v>4</v>
      </c>
      <c r="BP1649">
        <v>50</v>
      </c>
      <c r="BR1649" s="1"/>
      <c r="BV1649" s="1"/>
      <c r="BZ1649" s="1"/>
      <c r="CD1649" s="1"/>
      <c r="CH1649" s="1"/>
      <c r="CL1649" s="1"/>
      <c r="CP1649" s="1"/>
      <c r="CT1649" s="1"/>
      <c r="CX1649" s="1"/>
      <c r="DB1649" s="1"/>
      <c r="DF1649" s="1"/>
      <c r="DJ1649" s="1"/>
      <c r="DN1649" s="1"/>
      <c r="DR1649" s="1"/>
      <c r="DV1649" s="1"/>
      <c r="DZ1649" s="1"/>
      <c r="ED1649" s="1"/>
      <c r="EH1649" s="1"/>
      <c r="EL1649" s="1"/>
      <c r="EP1649" s="1"/>
      <c r="ET1649" s="1"/>
      <c r="EX1649" s="1"/>
      <c r="FB1649" s="1"/>
      <c r="FF1649" s="1"/>
      <c r="FJ1649" s="1"/>
      <c r="FN1649" s="1"/>
      <c r="FR1649" s="1"/>
      <c r="FV1649" s="1"/>
      <c r="FZ1649" s="1"/>
      <c r="GD1649" s="1"/>
      <c r="GH1649" s="1"/>
      <c r="GL1649" s="1"/>
      <c r="GP1649" s="1"/>
      <c r="GT1649" s="1"/>
      <c r="GX1649" s="1"/>
      <c r="HB1649" s="1"/>
      <c r="HF1649" s="1"/>
      <c r="HJ1649" s="1"/>
      <c r="HN1649" s="1"/>
      <c r="HR1649" s="1"/>
      <c r="HV1649" s="1"/>
      <c r="HZ1649" s="1"/>
      <c r="ID1649" s="1"/>
      <c r="IH1649" s="1"/>
      <c r="IL1649" s="1"/>
      <c r="IP1649" s="1"/>
      <c r="IT1649" s="1"/>
      <c r="IX1649" s="1"/>
      <c r="JB1649" s="1"/>
      <c r="JF1649" s="1"/>
      <c r="JJ1649" s="1"/>
      <c r="JN1649" s="1"/>
      <c r="JR1649" s="1"/>
      <c r="JV1649" s="1"/>
      <c r="JZ1649" s="1"/>
      <c r="KD1649" s="1"/>
      <c r="KH1649" s="1"/>
      <c r="KL1649" s="1"/>
      <c r="KP1649" s="1"/>
      <c r="KT1649" s="1"/>
      <c r="KX1649" s="1"/>
      <c r="LB1649" s="1"/>
      <c r="LF1649" s="1"/>
      <c r="LJ1649" s="1"/>
      <c r="LN1649" s="1"/>
      <c r="LR1649" s="1"/>
    </row>
    <row r="1650" spans="6:330">
      <c r="F1650" s="1">
        <v>42284.208333333336</v>
      </c>
      <c r="G1650">
        <v>154</v>
      </c>
      <c r="H1650">
        <v>250</v>
      </c>
      <c r="J1650" s="1">
        <v>42284.208333333336</v>
      </c>
      <c r="K1650">
        <v>9</v>
      </c>
      <c r="L1650">
        <v>150</v>
      </c>
      <c r="N1650" s="1">
        <v>42284.208333333336</v>
      </c>
      <c r="O1650">
        <v>12</v>
      </c>
      <c r="P1650">
        <v>75</v>
      </c>
      <c r="R1650" s="1">
        <v>42284.208333333336</v>
      </c>
      <c r="S1650">
        <v>6</v>
      </c>
      <c r="T1650">
        <v>100</v>
      </c>
      <c r="V1650" s="1">
        <v>42284.208333333336</v>
      </c>
      <c r="W1650">
        <v>6</v>
      </c>
      <c r="X1650">
        <v>75</v>
      </c>
      <c r="Z1650" s="1">
        <v>42284.208333333336</v>
      </c>
      <c r="AA1650">
        <v>5</v>
      </c>
      <c r="AB1650">
        <v>50</v>
      </c>
      <c r="AD1650" s="1">
        <v>42284.208333333336</v>
      </c>
      <c r="AE1650">
        <v>7</v>
      </c>
      <c r="AF1650">
        <v>250</v>
      </c>
      <c r="AH1650" s="1">
        <v>42284.208333333336</v>
      </c>
      <c r="AI1650">
        <v>2</v>
      </c>
      <c r="AJ1650">
        <v>100</v>
      </c>
      <c r="AL1650" s="1">
        <v>42284.208333333336</v>
      </c>
      <c r="AM1650">
        <v>1</v>
      </c>
      <c r="AN1650">
        <v>50</v>
      </c>
      <c r="AP1650" s="1">
        <v>42284.208333333336</v>
      </c>
      <c r="AQ1650">
        <v>70</v>
      </c>
      <c r="AR1650">
        <v>150</v>
      </c>
      <c r="AT1650" s="1">
        <v>42284.208333333336</v>
      </c>
      <c r="AU1650">
        <v>14</v>
      </c>
      <c r="AV1650">
        <v>100</v>
      </c>
      <c r="AX1650" s="1">
        <v>42284.208333333336</v>
      </c>
      <c r="AY1650">
        <v>3</v>
      </c>
      <c r="AZ1650">
        <v>50</v>
      </c>
      <c r="BB1650" s="1">
        <v>42284.208333333336</v>
      </c>
      <c r="BC1650">
        <v>12</v>
      </c>
      <c r="BD1650">
        <v>125</v>
      </c>
      <c r="BF1650" s="1">
        <v>42284.208333333336</v>
      </c>
      <c r="BG1650">
        <v>6</v>
      </c>
      <c r="BH1650">
        <v>75</v>
      </c>
      <c r="BJ1650" s="1">
        <v>42284.208333333336</v>
      </c>
      <c r="BK1650">
        <v>2</v>
      </c>
      <c r="BL1650">
        <v>50</v>
      </c>
      <c r="BN1650" s="1">
        <v>42284.208333333336</v>
      </c>
      <c r="BO1650">
        <v>5</v>
      </c>
      <c r="BP1650">
        <v>50</v>
      </c>
      <c r="BR1650" s="1"/>
      <c r="BV1650" s="1"/>
      <c r="BZ1650" s="1"/>
      <c r="CD1650" s="1"/>
      <c r="CH1650" s="1"/>
      <c r="CL1650" s="1"/>
      <c r="CP1650" s="1"/>
      <c r="CT1650" s="1"/>
      <c r="CX1650" s="1"/>
      <c r="DB1650" s="1"/>
      <c r="DF1650" s="1"/>
      <c r="DJ1650" s="1"/>
      <c r="DN1650" s="1"/>
      <c r="DR1650" s="1"/>
      <c r="DV1650" s="1"/>
      <c r="DZ1650" s="1"/>
      <c r="ED1650" s="1"/>
      <c r="EH1650" s="1"/>
      <c r="EL1650" s="1"/>
      <c r="EP1650" s="1"/>
      <c r="ET1650" s="1"/>
      <c r="EX1650" s="1"/>
      <c r="FB1650" s="1"/>
      <c r="FF1650" s="1"/>
      <c r="FJ1650" s="1"/>
      <c r="FN1650" s="1"/>
      <c r="FR1650" s="1"/>
      <c r="FV1650" s="1"/>
      <c r="FZ1650" s="1"/>
      <c r="GD1650" s="1"/>
      <c r="GH1650" s="1"/>
      <c r="GL1650" s="1"/>
      <c r="GP1650" s="1"/>
      <c r="GT1650" s="1"/>
      <c r="GX1650" s="1"/>
      <c r="HB1650" s="1"/>
      <c r="HF1650" s="1"/>
      <c r="HJ1650" s="1"/>
      <c r="HN1650" s="1"/>
      <c r="HR1650" s="1"/>
      <c r="HV1650" s="1"/>
      <c r="HZ1650" s="1"/>
      <c r="ID1650" s="1"/>
      <c r="IH1650" s="1"/>
      <c r="IL1650" s="1"/>
      <c r="IP1650" s="1"/>
      <c r="IT1650" s="1"/>
      <c r="IX1650" s="1"/>
      <c r="JB1650" s="1"/>
      <c r="JF1650" s="1"/>
      <c r="JJ1650" s="1"/>
      <c r="JN1650" s="1"/>
      <c r="JR1650" s="1"/>
      <c r="JV1650" s="1"/>
      <c r="JZ1650" s="1"/>
      <c r="KD1650" s="1"/>
      <c r="KH1650" s="1"/>
      <c r="KL1650" s="1"/>
      <c r="KP1650" s="1"/>
      <c r="KT1650" s="1"/>
      <c r="KX1650" s="1"/>
      <c r="LB1650" s="1"/>
      <c r="LF1650" s="1"/>
      <c r="LJ1650" s="1"/>
      <c r="LN1650" s="1"/>
      <c r="LR1650" s="1"/>
    </row>
    <row r="1651" spans="6:330">
      <c r="F1651" s="1">
        <v>42284.25</v>
      </c>
      <c r="G1651">
        <v>167</v>
      </c>
      <c r="H1651">
        <v>250</v>
      </c>
      <c r="J1651" s="1">
        <v>42284.25</v>
      </c>
      <c r="K1651">
        <v>10</v>
      </c>
      <c r="L1651">
        <v>150</v>
      </c>
      <c r="N1651" s="1">
        <v>42284.25</v>
      </c>
      <c r="O1651">
        <v>14</v>
      </c>
      <c r="P1651">
        <v>75</v>
      </c>
      <c r="R1651" s="1">
        <v>42284.25</v>
      </c>
      <c r="S1651">
        <v>18</v>
      </c>
      <c r="T1651">
        <v>100</v>
      </c>
      <c r="V1651" s="1">
        <v>42284.25</v>
      </c>
      <c r="W1651">
        <v>7</v>
      </c>
      <c r="X1651">
        <v>75</v>
      </c>
      <c r="Z1651" s="1">
        <v>42284.25</v>
      </c>
      <c r="AA1651">
        <v>5</v>
      </c>
      <c r="AB1651">
        <v>50</v>
      </c>
      <c r="AD1651" s="1">
        <v>42284.25</v>
      </c>
      <c r="AE1651">
        <v>14</v>
      </c>
      <c r="AF1651">
        <v>250</v>
      </c>
      <c r="AH1651" s="1">
        <v>42284.25</v>
      </c>
      <c r="AI1651">
        <v>4</v>
      </c>
      <c r="AJ1651">
        <v>100</v>
      </c>
      <c r="AL1651" s="1">
        <v>42284.25</v>
      </c>
      <c r="AM1651">
        <v>4</v>
      </c>
      <c r="AN1651">
        <v>50</v>
      </c>
      <c r="AP1651" s="1">
        <v>42284.25</v>
      </c>
      <c r="AQ1651">
        <v>88</v>
      </c>
      <c r="AR1651">
        <v>150</v>
      </c>
      <c r="AT1651" s="1">
        <v>42284.25</v>
      </c>
      <c r="AU1651">
        <v>15</v>
      </c>
      <c r="AV1651">
        <v>100</v>
      </c>
      <c r="AX1651" s="1">
        <v>42284.25</v>
      </c>
      <c r="AY1651">
        <v>3</v>
      </c>
      <c r="AZ1651">
        <v>50</v>
      </c>
      <c r="BB1651" s="1">
        <v>42284.25</v>
      </c>
      <c r="BC1651">
        <v>30</v>
      </c>
      <c r="BD1651">
        <v>125</v>
      </c>
      <c r="BF1651" s="1">
        <v>42284.25</v>
      </c>
      <c r="BG1651">
        <v>7</v>
      </c>
      <c r="BH1651">
        <v>75</v>
      </c>
      <c r="BJ1651" s="1">
        <v>42284.25</v>
      </c>
      <c r="BK1651">
        <v>3</v>
      </c>
      <c r="BL1651">
        <v>50</v>
      </c>
      <c r="BN1651" s="1">
        <v>42284.25</v>
      </c>
      <c r="BO1651">
        <v>5</v>
      </c>
      <c r="BP1651">
        <v>50</v>
      </c>
      <c r="BR1651" s="1"/>
      <c r="BV1651" s="1"/>
      <c r="BZ1651" s="1"/>
      <c r="CD1651" s="1"/>
      <c r="CH1651" s="1"/>
      <c r="CL1651" s="1"/>
      <c r="CP1651" s="1"/>
      <c r="CT1651" s="1"/>
      <c r="CX1651" s="1"/>
      <c r="DB1651" s="1"/>
      <c r="DF1651" s="1"/>
      <c r="DJ1651" s="1"/>
      <c r="DN1651" s="1"/>
      <c r="DR1651" s="1"/>
      <c r="DV1651" s="1"/>
      <c r="DZ1651" s="1"/>
      <c r="ED1651" s="1"/>
      <c r="EH1651" s="1"/>
      <c r="EL1651" s="1"/>
      <c r="EP1651" s="1"/>
      <c r="ET1651" s="1"/>
      <c r="EX1651" s="1"/>
      <c r="FB1651" s="1"/>
      <c r="FF1651" s="1"/>
      <c r="FJ1651" s="1"/>
      <c r="FN1651" s="1"/>
      <c r="FR1651" s="1"/>
      <c r="FV1651" s="1"/>
      <c r="FZ1651" s="1"/>
      <c r="GD1651" s="1"/>
      <c r="GH1651" s="1"/>
      <c r="GL1651" s="1"/>
      <c r="GP1651" s="1"/>
      <c r="GT1651" s="1"/>
      <c r="GX1651" s="1"/>
      <c r="HB1651" s="1"/>
      <c r="HF1651" s="1"/>
      <c r="HJ1651" s="1"/>
      <c r="HN1651" s="1"/>
      <c r="HR1651" s="1"/>
      <c r="HV1651" s="1"/>
      <c r="HZ1651" s="1"/>
      <c r="ID1651" s="1"/>
      <c r="IH1651" s="1"/>
      <c r="IL1651" s="1"/>
      <c r="IP1651" s="1"/>
      <c r="IT1651" s="1"/>
      <c r="IX1651" s="1"/>
      <c r="JB1651" s="1"/>
      <c r="JF1651" s="1"/>
      <c r="JJ1651" s="1"/>
      <c r="JN1651" s="1"/>
      <c r="JR1651" s="1"/>
      <c r="JV1651" s="1"/>
      <c r="JZ1651" s="1"/>
      <c r="KD1651" s="1"/>
      <c r="KH1651" s="1"/>
      <c r="KL1651" s="1"/>
      <c r="KP1651" s="1"/>
      <c r="KT1651" s="1"/>
      <c r="KX1651" s="1"/>
      <c r="LB1651" s="1"/>
      <c r="LF1651" s="1"/>
      <c r="LJ1651" s="1"/>
      <c r="LN1651" s="1"/>
      <c r="LR1651" s="1"/>
    </row>
    <row r="1652" spans="6:330">
      <c r="F1652" s="1">
        <v>42284.291666666664</v>
      </c>
      <c r="G1652">
        <v>224</v>
      </c>
      <c r="H1652">
        <v>250</v>
      </c>
      <c r="J1652" s="1">
        <v>42284.291666666664</v>
      </c>
      <c r="K1652">
        <v>25</v>
      </c>
      <c r="L1652">
        <v>150</v>
      </c>
      <c r="N1652" s="1">
        <v>42284.291666666664</v>
      </c>
      <c r="O1652">
        <v>30</v>
      </c>
      <c r="P1652">
        <v>75</v>
      </c>
      <c r="R1652" s="1">
        <v>42284.291666666664</v>
      </c>
      <c r="S1652">
        <v>43</v>
      </c>
      <c r="T1652">
        <v>100</v>
      </c>
      <c r="V1652" s="1">
        <v>42284.291666666664</v>
      </c>
      <c r="W1652">
        <v>7</v>
      </c>
      <c r="X1652">
        <v>75</v>
      </c>
      <c r="Z1652" s="1">
        <v>42284.291666666664</v>
      </c>
      <c r="AA1652">
        <v>12</v>
      </c>
      <c r="AB1652">
        <v>50</v>
      </c>
      <c r="AD1652" s="1">
        <v>42284.291666666664</v>
      </c>
      <c r="AE1652">
        <v>34</v>
      </c>
      <c r="AF1652">
        <v>250</v>
      </c>
      <c r="AH1652" s="1">
        <v>42284.291666666664</v>
      </c>
      <c r="AI1652">
        <v>17</v>
      </c>
      <c r="AJ1652">
        <v>100</v>
      </c>
      <c r="AL1652" s="1">
        <v>42284.291666666664</v>
      </c>
      <c r="AM1652">
        <v>10</v>
      </c>
      <c r="AN1652">
        <v>50</v>
      </c>
      <c r="AP1652" s="1">
        <v>42284.291666666664</v>
      </c>
      <c r="AQ1652">
        <v>100</v>
      </c>
      <c r="AR1652">
        <v>150</v>
      </c>
      <c r="AT1652" s="1">
        <v>42284.291666666664</v>
      </c>
      <c r="AU1652">
        <v>21</v>
      </c>
      <c r="AV1652">
        <v>100</v>
      </c>
      <c r="AX1652" s="1">
        <v>42284.291666666664</v>
      </c>
      <c r="AY1652">
        <v>9</v>
      </c>
      <c r="AZ1652">
        <v>50</v>
      </c>
      <c r="BB1652" s="1">
        <v>42284.291666666664</v>
      </c>
      <c r="BC1652">
        <v>60</v>
      </c>
      <c r="BD1652">
        <v>125</v>
      </c>
      <c r="BF1652" s="1">
        <v>42284.291666666664</v>
      </c>
      <c r="BG1652">
        <v>12</v>
      </c>
      <c r="BH1652">
        <v>75</v>
      </c>
      <c r="BJ1652" s="1">
        <v>42284.291666666664</v>
      </c>
      <c r="BK1652">
        <v>5</v>
      </c>
      <c r="BL1652">
        <v>50</v>
      </c>
      <c r="BN1652" s="1">
        <v>42284.291666666664</v>
      </c>
      <c r="BO1652">
        <v>12</v>
      </c>
      <c r="BP1652">
        <v>50</v>
      </c>
      <c r="BR1652" s="1"/>
      <c r="BV1652" s="1"/>
      <c r="BZ1652" s="1"/>
      <c r="CD1652" s="1"/>
      <c r="CH1652" s="1"/>
      <c r="CL1652" s="1"/>
      <c r="CP1652" s="1"/>
      <c r="CT1652" s="1"/>
      <c r="CX1652" s="1"/>
      <c r="DB1652" s="1"/>
      <c r="DF1652" s="1"/>
      <c r="DJ1652" s="1"/>
      <c r="DN1652" s="1"/>
      <c r="DR1652" s="1"/>
      <c r="DV1652" s="1"/>
      <c r="DZ1652" s="1"/>
      <c r="ED1652" s="1"/>
      <c r="EH1652" s="1"/>
      <c r="EL1652" s="1"/>
      <c r="EP1652" s="1"/>
      <c r="ET1652" s="1"/>
      <c r="EX1652" s="1"/>
      <c r="FB1652" s="1"/>
      <c r="FF1652" s="1"/>
      <c r="FJ1652" s="1"/>
      <c r="FN1652" s="1"/>
      <c r="FR1652" s="1"/>
      <c r="FV1652" s="1"/>
      <c r="FZ1652" s="1"/>
      <c r="GD1652" s="1"/>
      <c r="GH1652" s="1"/>
      <c r="GL1652" s="1"/>
      <c r="GP1652" s="1"/>
      <c r="GT1652" s="1"/>
      <c r="GX1652" s="1"/>
      <c r="HB1652" s="1"/>
      <c r="HF1652" s="1"/>
      <c r="HJ1652" s="1"/>
      <c r="HN1652" s="1"/>
      <c r="HR1652" s="1"/>
      <c r="HV1652" s="1"/>
      <c r="HZ1652" s="1"/>
      <c r="ID1652" s="1"/>
      <c r="IH1652" s="1"/>
      <c r="IL1652" s="1"/>
      <c r="IP1652" s="1"/>
      <c r="IT1652" s="1"/>
      <c r="IX1652" s="1"/>
      <c r="JB1652" s="1"/>
      <c r="JF1652" s="1"/>
      <c r="JJ1652" s="1"/>
      <c r="JN1652" s="1"/>
      <c r="JR1652" s="1"/>
      <c r="JV1652" s="1"/>
      <c r="JZ1652" s="1"/>
      <c r="KD1652" s="1"/>
      <c r="KH1652" s="1"/>
      <c r="KL1652" s="1"/>
      <c r="KP1652" s="1"/>
      <c r="KT1652" s="1"/>
      <c r="KX1652" s="1"/>
      <c r="LB1652" s="1"/>
      <c r="LF1652" s="1"/>
      <c r="LJ1652" s="1"/>
      <c r="LN1652" s="1"/>
      <c r="LR1652" s="1"/>
    </row>
    <row r="1653" spans="6:330">
      <c r="F1653" s="1">
        <v>42284.333333333336</v>
      </c>
      <c r="G1653">
        <v>280</v>
      </c>
      <c r="H1653">
        <v>250</v>
      </c>
      <c r="J1653" s="1">
        <v>42284.333333333336</v>
      </c>
      <c r="K1653">
        <v>61</v>
      </c>
      <c r="L1653">
        <v>150</v>
      </c>
      <c r="N1653" s="1">
        <v>42284.333333333336</v>
      </c>
      <c r="O1653">
        <v>47</v>
      </c>
      <c r="P1653">
        <v>75</v>
      </c>
      <c r="R1653" s="1">
        <v>42284.333333333336</v>
      </c>
      <c r="S1653">
        <v>61</v>
      </c>
      <c r="T1653">
        <v>100</v>
      </c>
      <c r="V1653" s="1">
        <v>42284.333333333336</v>
      </c>
      <c r="W1653">
        <v>9</v>
      </c>
      <c r="X1653">
        <v>75</v>
      </c>
      <c r="Z1653" s="1">
        <v>42284.333333333336</v>
      </c>
      <c r="AA1653">
        <v>19</v>
      </c>
      <c r="AB1653">
        <v>50</v>
      </c>
      <c r="AD1653" s="1">
        <v>42284.333333333336</v>
      </c>
      <c r="AE1653">
        <v>64</v>
      </c>
      <c r="AF1653">
        <v>250</v>
      </c>
      <c r="AH1653" s="1">
        <v>42284.333333333336</v>
      </c>
      <c r="AI1653">
        <v>45</v>
      </c>
      <c r="AJ1653">
        <v>100</v>
      </c>
      <c r="AL1653" s="1">
        <v>42284.333333333336</v>
      </c>
      <c r="AM1653">
        <v>14</v>
      </c>
      <c r="AN1653">
        <v>50</v>
      </c>
      <c r="AP1653" s="1">
        <v>42284.333333333336</v>
      </c>
      <c r="AQ1653">
        <v>156</v>
      </c>
      <c r="AR1653">
        <v>150</v>
      </c>
      <c r="AT1653" s="1">
        <v>42284.333333333336</v>
      </c>
      <c r="AU1653">
        <v>25</v>
      </c>
      <c r="AV1653">
        <v>100</v>
      </c>
      <c r="AX1653" s="1">
        <v>42284.333333333336</v>
      </c>
      <c r="AY1653">
        <v>16</v>
      </c>
      <c r="AZ1653">
        <v>50</v>
      </c>
      <c r="BB1653" s="1">
        <v>42284.333333333336</v>
      </c>
      <c r="BC1653">
        <v>50</v>
      </c>
      <c r="BD1653">
        <v>125</v>
      </c>
      <c r="BF1653" s="1">
        <v>42284.333333333336</v>
      </c>
      <c r="BG1653">
        <v>18</v>
      </c>
      <c r="BH1653">
        <v>75</v>
      </c>
      <c r="BJ1653" s="1">
        <v>42284.333333333336</v>
      </c>
      <c r="BK1653">
        <v>10</v>
      </c>
      <c r="BL1653">
        <v>50</v>
      </c>
      <c r="BN1653" s="1">
        <v>42284.333333333336</v>
      </c>
      <c r="BO1653">
        <v>19</v>
      </c>
      <c r="BP1653">
        <v>50</v>
      </c>
      <c r="BR1653" s="1"/>
      <c r="BV1653" s="1"/>
      <c r="BZ1653" s="1"/>
      <c r="CD1653" s="1"/>
      <c r="CH1653" s="1"/>
      <c r="CL1653" s="1"/>
      <c r="CP1653" s="1"/>
      <c r="CT1653" s="1"/>
      <c r="CX1653" s="1"/>
      <c r="DB1653" s="1"/>
      <c r="DF1653" s="1"/>
      <c r="DJ1653" s="1"/>
      <c r="DN1653" s="1"/>
      <c r="DR1653" s="1"/>
      <c r="DV1653" s="1"/>
      <c r="DZ1653" s="1"/>
      <c r="ED1653" s="1"/>
      <c r="EH1653" s="1"/>
      <c r="EL1653" s="1"/>
      <c r="EP1653" s="1"/>
      <c r="ET1653" s="1"/>
      <c r="EX1653" s="1"/>
      <c r="FB1653" s="1"/>
      <c r="FF1653" s="1"/>
      <c r="FJ1653" s="1"/>
      <c r="FN1653" s="1"/>
      <c r="FR1653" s="1"/>
      <c r="FV1653" s="1"/>
      <c r="FZ1653" s="1"/>
      <c r="GD1653" s="1"/>
      <c r="GH1653" s="1"/>
      <c r="GL1653" s="1"/>
      <c r="GP1653" s="1"/>
      <c r="GT1653" s="1"/>
      <c r="GX1653" s="1"/>
      <c r="HB1653" s="1"/>
      <c r="HF1653" s="1"/>
      <c r="HJ1653" s="1"/>
      <c r="HN1653" s="1"/>
      <c r="HR1653" s="1"/>
      <c r="HV1653" s="1"/>
      <c r="HZ1653" s="1"/>
      <c r="ID1653" s="1"/>
      <c r="IH1653" s="1"/>
      <c r="IL1653" s="1"/>
      <c r="IP1653" s="1"/>
      <c r="IT1653" s="1"/>
      <c r="IX1653" s="1"/>
      <c r="JB1653" s="1"/>
      <c r="JF1653" s="1"/>
      <c r="JJ1653" s="1"/>
      <c r="JN1653" s="1"/>
      <c r="JR1653" s="1"/>
      <c r="JV1653" s="1"/>
      <c r="JZ1653" s="1"/>
      <c r="KD1653" s="1"/>
      <c r="KH1653" s="1"/>
      <c r="KL1653" s="1"/>
      <c r="KP1653" s="1"/>
      <c r="KT1653" s="1"/>
      <c r="KX1653" s="1"/>
      <c r="LB1653" s="1"/>
      <c r="LF1653" s="1"/>
      <c r="LJ1653" s="1"/>
      <c r="LN1653" s="1"/>
      <c r="LR1653" s="1"/>
    </row>
    <row r="1654" spans="6:330">
      <c r="F1654" s="1">
        <v>42284.375</v>
      </c>
      <c r="G1654">
        <v>273</v>
      </c>
      <c r="H1654">
        <v>250</v>
      </c>
      <c r="J1654" s="1">
        <v>42284.375</v>
      </c>
      <c r="K1654">
        <v>75</v>
      </c>
      <c r="L1654">
        <v>150</v>
      </c>
      <c r="N1654" s="1">
        <v>42284.375</v>
      </c>
      <c r="O1654">
        <v>48</v>
      </c>
      <c r="P1654">
        <v>75</v>
      </c>
      <c r="R1654" s="1">
        <v>42284.375</v>
      </c>
      <c r="S1654">
        <v>46</v>
      </c>
      <c r="T1654">
        <v>100</v>
      </c>
      <c r="V1654" s="1">
        <v>42284.375</v>
      </c>
      <c r="W1654">
        <v>12</v>
      </c>
      <c r="X1654">
        <v>75</v>
      </c>
      <c r="Z1654" s="1">
        <v>42284.375</v>
      </c>
      <c r="AA1654">
        <v>19</v>
      </c>
      <c r="AB1654">
        <v>50</v>
      </c>
      <c r="AD1654" s="1">
        <v>42284.375</v>
      </c>
      <c r="AE1654">
        <v>81</v>
      </c>
      <c r="AF1654">
        <v>250</v>
      </c>
      <c r="AH1654" s="1">
        <v>42284.375</v>
      </c>
      <c r="AI1654">
        <v>52</v>
      </c>
      <c r="AJ1654">
        <v>100</v>
      </c>
      <c r="AL1654" s="1">
        <v>42284.375</v>
      </c>
      <c r="AM1654">
        <v>20</v>
      </c>
      <c r="AN1654">
        <v>50</v>
      </c>
      <c r="AP1654" s="1">
        <v>42284.375</v>
      </c>
      <c r="AQ1654">
        <v>166</v>
      </c>
      <c r="AR1654">
        <v>150</v>
      </c>
      <c r="AT1654" s="1">
        <v>42284.375</v>
      </c>
      <c r="AU1654">
        <v>27</v>
      </c>
      <c r="AV1654">
        <v>100</v>
      </c>
      <c r="AX1654" s="1">
        <v>42284.375</v>
      </c>
      <c r="AY1654">
        <v>19</v>
      </c>
      <c r="AZ1654">
        <v>50</v>
      </c>
      <c r="BB1654" s="1">
        <v>42284.375</v>
      </c>
      <c r="BC1654">
        <v>56</v>
      </c>
      <c r="BD1654">
        <v>125</v>
      </c>
      <c r="BF1654" s="1">
        <v>42284.375</v>
      </c>
      <c r="BG1654">
        <v>17</v>
      </c>
      <c r="BH1654">
        <v>75</v>
      </c>
      <c r="BJ1654" s="1">
        <v>42284.375</v>
      </c>
      <c r="BK1654">
        <v>10</v>
      </c>
      <c r="BL1654">
        <v>50</v>
      </c>
      <c r="BN1654" s="1">
        <v>42284.375</v>
      </c>
      <c r="BO1654">
        <v>19</v>
      </c>
      <c r="BP1654">
        <v>50</v>
      </c>
      <c r="BR1654" s="1"/>
      <c r="BV1654" s="1"/>
      <c r="BZ1654" s="1"/>
      <c r="CD1654" s="1"/>
      <c r="CH1654" s="1"/>
      <c r="CL1654" s="1"/>
      <c r="CP1654" s="1"/>
      <c r="CT1654" s="1"/>
      <c r="CX1654" s="1"/>
      <c r="DB1654" s="1"/>
      <c r="DF1654" s="1"/>
      <c r="DJ1654" s="1"/>
      <c r="DN1654" s="1"/>
      <c r="DR1654" s="1"/>
      <c r="DV1654" s="1"/>
      <c r="DZ1654" s="1"/>
      <c r="ED1654" s="1"/>
      <c r="EH1654" s="1"/>
      <c r="EL1654" s="1"/>
      <c r="EP1654" s="1"/>
      <c r="ET1654" s="1"/>
      <c r="EX1654" s="1"/>
      <c r="FB1654" s="1"/>
      <c r="FF1654" s="1"/>
      <c r="FJ1654" s="1"/>
      <c r="FN1654" s="1"/>
      <c r="FR1654" s="1"/>
      <c r="FV1654" s="1"/>
      <c r="FZ1654" s="1"/>
      <c r="GD1654" s="1"/>
      <c r="GH1654" s="1"/>
      <c r="GL1654" s="1"/>
      <c r="GP1654" s="1"/>
      <c r="GT1654" s="1"/>
      <c r="GX1654" s="1"/>
      <c r="HB1654" s="1"/>
      <c r="HF1654" s="1"/>
      <c r="HJ1654" s="1"/>
      <c r="HN1654" s="1"/>
      <c r="HR1654" s="1"/>
      <c r="HV1654" s="1"/>
      <c r="HZ1654" s="1"/>
      <c r="ID1654" s="1"/>
      <c r="IH1654" s="1"/>
      <c r="IL1654" s="1"/>
      <c r="IP1654" s="1"/>
      <c r="IT1654" s="1"/>
      <c r="IX1654" s="1"/>
      <c r="JB1654" s="1"/>
      <c r="JF1654" s="1"/>
      <c r="JJ1654" s="1"/>
      <c r="JN1654" s="1"/>
      <c r="JR1654" s="1"/>
      <c r="JV1654" s="1"/>
      <c r="JZ1654" s="1"/>
      <c r="KD1654" s="1"/>
      <c r="KH1654" s="1"/>
      <c r="KL1654" s="1"/>
      <c r="KP1654" s="1"/>
      <c r="KT1654" s="1"/>
      <c r="KX1654" s="1"/>
      <c r="LB1654" s="1"/>
      <c r="LF1654" s="1"/>
      <c r="LJ1654" s="1"/>
      <c r="LN1654" s="1"/>
      <c r="LR1654" s="1"/>
    </row>
    <row r="1655" spans="6:330">
      <c r="F1655" s="1">
        <v>42284.416666666664</v>
      </c>
      <c r="G1655">
        <v>292</v>
      </c>
      <c r="H1655">
        <v>250</v>
      </c>
      <c r="J1655" s="1">
        <v>42284.416666666664</v>
      </c>
      <c r="K1655">
        <v>82</v>
      </c>
      <c r="L1655">
        <v>150</v>
      </c>
      <c r="N1655" s="1">
        <v>42284.416666666664</v>
      </c>
      <c r="O1655">
        <v>43</v>
      </c>
      <c r="P1655">
        <v>75</v>
      </c>
      <c r="R1655" s="1">
        <v>42284.416666666664</v>
      </c>
      <c r="S1655">
        <v>43</v>
      </c>
      <c r="T1655">
        <v>100</v>
      </c>
      <c r="V1655" s="1">
        <v>42284.416666666664</v>
      </c>
      <c r="W1655">
        <v>8</v>
      </c>
      <c r="X1655">
        <v>75</v>
      </c>
      <c r="Z1655" s="1">
        <v>42284.416666666664</v>
      </c>
      <c r="AA1655">
        <v>18</v>
      </c>
      <c r="AB1655">
        <v>50</v>
      </c>
      <c r="AD1655" s="1">
        <v>42284.416666666664</v>
      </c>
      <c r="AE1655">
        <v>77</v>
      </c>
      <c r="AF1655">
        <v>250</v>
      </c>
      <c r="AH1655" s="1">
        <v>42284.416666666664</v>
      </c>
      <c r="AI1655">
        <v>56</v>
      </c>
      <c r="AJ1655">
        <v>100</v>
      </c>
      <c r="AL1655" s="1">
        <v>42284.416666666664</v>
      </c>
      <c r="AM1655">
        <v>14</v>
      </c>
      <c r="AN1655">
        <v>50</v>
      </c>
      <c r="AP1655" s="1">
        <v>42284.416666666664</v>
      </c>
      <c r="AQ1655">
        <v>170</v>
      </c>
      <c r="AR1655">
        <v>150</v>
      </c>
      <c r="AT1655" s="1">
        <v>42284.416666666664</v>
      </c>
      <c r="AU1655">
        <v>35</v>
      </c>
      <c r="AV1655">
        <v>100</v>
      </c>
      <c r="AX1655" s="1">
        <v>42284.416666666664</v>
      </c>
      <c r="AY1655">
        <v>14</v>
      </c>
      <c r="AZ1655">
        <v>50</v>
      </c>
      <c r="BB1655" s="1">
        <v>42284.416666666664</v>
      </c>
      <c r="BC1655">
        <v>51</v>
      </c>
      <c r="BD1655">
        <v>125</v>
      </c>
      <c r="BF1655" s="1">
        <v>42284.416666666664</v>
      </c>
      <c r="BG1655">
        <v>14</v>
      </c>
      <c r="BH1655">
        <v>75</v>
      </c>
      <c r="BJ1655" s="1">
        <v>42284.416666666664</v>
      </c>
      <c r="BK1655">
        <v>14</v>
      </c>
      <c r="BL1655">
        <v>50</v>
      </c>
      <c r="BN1655" s="1">
        <v>42284.416666666664</v>
      </c>
      <c r="BO1655">
        <v>18</v>
      </c>
      <c r="BP1655">
        <v>50</v>
      </c>
      <c r="BR1655" s="1"/>
      <c r="BV1655" s="1"/>
      <c r="BZ1655" s="1"/>
      <c r="CD1655" s="1"/>
      <c r="CH1655" s="1"/>
      <c r="CL1655" s="1"/>
      <c r="CP1655" s="1"/>
      <c r="CT1655" s="1"/>
      <c r="CX1655" s="1"/>
      <c r="DB1655" s="1"/>
      <c r="DF1655" s="1"/>
      <c r="DJ1655" s="1"/>
      <c r="DN1655" s="1"/>
      <c r="DR1655" s="1"/>
      <c r="DV1655" s="1"/>
      <c r="DZ1655" s="1"/>
      <c r="ED1655" s="1"/>
      <c r="EH1655" s="1"/>
      <c r="EL1655" s="1"/>
      <c r="EP1655" s="1"/>
      <c r="ET1655" s="1"/>
      <c r="EX1655" s="1"/>
      <c r="FB1655" s="1"/>
      <c r="FF1655" s="1"/>
      <c r="FJ1655" s="1"/>
      <c r="FN1655" s="1"/>
      <c r="FR1655" s="1"/>
      <c r="FV1655" s="1"/>
      <c r="FZ1655" s="1"/>
      <c r="GD1655" s="1"/>
      <c r="GH1655" s="1"/>
      <c r="GL1655" s="1"/>
      <c r="GP1655" s="1"/>
      <c r="GT1655" s="1"/>
      <c r="GX1655" s="1"/>
      <c r="HB1655" s="1"/>
      <c r="HF1655" s="1"/>
      <c r="HJ1655" s="1"/>
      <c r="HN1655" s="1"/>
      <c r="HR1655" s="1"/>
      <c r="HV1655" s="1"/>
      <c r="HZ1655" s="1"/>
      <c r="ID1655" s="1"/>
      <c r="IH1655" s="1"/>
      <c r="IL1655" s="1"/>
      <c r="IP1655" s="1"/>
      <c r="IT1655" s="1"/>
      <c r="IX1655" s="1"/>
      <c r="JB1655" s="1"/>
      <c r="JF1655" s="1"/>
      <c r="JJ1655" s="1"/>
      <c r="JN1655" s="1"/>
      <c r="JR1655" s="1"/>
      <c r="JV1655" s="1"/>
      <c r="JZ1655" s="1"/>
      <c r="KD1655" s="1"/>
      <c r="KH1655" s="1"/>
      <c r="KL1655" s="1"/>
      <c r="KP1655" s="1"/>
      <c r="KT1655" s="1"/>
      <c r="KX1655" s="1"/>
      <c r="LB1655" s="1"/>
      <c r="LF1655" s="1"/>
      <c r="LJ1655" s="1"/>
      <c r="LN1655" s="1"/>
      <c r="LR1655" s="1"/>
    </row>
    <row r="1656" spans="6:330">
      <c r="F1656" s="1">
        <v>42284.458333333336</v>
      </c>
      <c r="G1656">
        <v>312</v>
      </c>
      <c r="H1656">
        <v>250</v>
      </c>
      <c r="J1656" s="1">
        <v>42284.458333333336</v>
      </c>
      <c r="K1656">
        <v>82</v>
      </c>
      <c r="L1656">
        <v>150</v>
      </c>
      <c r="N1656" s="1">
        <v>42284.458333333336</v>
      </c>
      <c r="O1656">
        <v>45</v>
      </c>
      <c r="P1656">
        <v>75</v>
      </c>
      <c r="R1656" s="1">
        <v>42284.458333333336</v>
      </c>
      <c r="S1656">
        <v>49</v>
      </c>
      <c r="T1656">
        <v>100</v>
      </c>
      <c r="V1656" s="1">
        <v>42284.458333333336</v>
      </c>
      <c r="W1656">
        <v>6</v>
      </c>
      <c r="X1656">
        <v>75</v>
      </c>
      <c r="Z1656" s="1">
        <v>42284.458333333336</v>
      </c>
      <c r="AA1656">
        <v>16</v>
      </c>
      <c r="AB1656">
        <v>50</v>
      </c>
      <c r="AD1656" s="1">
        <v>42284.458333333336</v>
      </c>
      <c r="AE1656">
        <v>70</v>
      </c>
      <c r="AF1656">
        <v>250</v>
      </c>
      <c r="AH1656" s="1">
        <v>42284.458333333336</v>
      </c>
      <c r="AI1656">
        <v>74</v>
      </c>
      <c r="AJ1656">
        <v>100</v>
      </c>
      <c r="AL1656" s="1">
        <v>42284.458333333336</v>
      </c>
      <c r="AM1656">
        <v>11</v>
      </c>
      <c r="AN1656">
        <v>50</v>
      </c>
      <c r="AP1656" s="1">
        <v>42284.458333333336</v>
      </c>
      <c r="AQ1656">
        <v>190</v>
      </c>
      <c r="AR1656">
        <v>150</v>
      </c>
      <c r="AT1656" s="1">
        <v>42284.458333333336</v>
      </c>
      <c r="AU1656">
        <v>35</v>
      </c>
      <c r="AV1656">
        <v>100</v>
      </c>
      <c r="AX1656" s="1">
        <v>42284.458333333336</v>
      </c>
      <c r="AY1656">
        <v>22</v>
      </c>
      <c r="AZ1656">
        <v>50</v>
      </c>
      <c r="BB1656" s="1">
        <v>42284.458333333336</v>
      </c>
      <c r="BC1656">
        <v>43</v>
      </c>
      <c r="BD1656">
        <v>125</v>
      </c>
      <c r="BF1656" s="1">
        <v>42284.458333333336</v>
      </c>
      <c r="BG1656">
        <v>14</v>
      </c>
      <c r="BH1656">
        <v>75</v>
      </c>
      <c r="BJ1656" s="1">
        <v>42284.458333333336</v>
      </c>
      <c r="BK1656">
        <v>11</v>
      </c>
      <c r="BL1656">
        <v>50</v>
      </c>
      <c r="BN1656" s="1">
        <v>42284.458333333336</v>
      </c>
      <c r="BO1656">
        <v>16</v>
      </c>
      <c r="BP1656">
        <v>50</v>
      </c>
      <c r="BR1656" s="1"/>
      <c r="BV1656" s="1"/>
      <c r="BZ1656" s="1"/>
      <c r="CD1656" s="1"/>
      <c r="CH1656" s="1"/>
      <c r="CL1656" s="1"/>
      <c r="CP1656" s="1"/>
      <c r="CT1656" s="1"/>
      <c r="CX1656" s="1"/>
      <c r="DB1656" s="1"/>
      <c r="DF1656" s="1"/>
      <c r="DJ1656" s="1"/>
      <c r="DN1656" s="1"/>
      <c r="DR1656" s="1"/>
      <c r="DV1656" s="1"/>
      <c r="DZ1656" s="1"/>
      <c r="ED1656" s="1"/>
      <c r="EH1656" s="1"/>
      <c r="EL1656" s="1"/>
      <c r="EP1656" s="1"/>
      <c r="ET1656" s="1"/>
      <c r="EX1656" s="1"/>
      <c r="FB1656" s="1"/>
      <c r="FF1656" s="1"/>
      <c r="FJ1656" s="1"/>
      <c r="FN1656" s="1"/>
      <c r="FR1656" s="1"/>
      <c r="FV1656" s="1"/>
      <c r="FZ1656" s="1"/>
      <c r="GD1656" s="1"/>
      <c r="GH1656" s="1"/>
      <c r="GL1656" s="1"/>
      <c r="GP1656" s="1"/>
      <c r="GT1656" s="1"/>
      <c r="GX1656" s="1"/>
      <c r="HB1656" s="1"/>
      <c r="HF1656" s="1"/>
      <c r="HJ1656" s="1"/>
      <c r="HN1656" s="1"/>
      <c r="HR1656" s="1"/>
      <c r="HV1656" s="1"/>
      <c r="HZ1656" s="1"/>
      <c r="ID1656" s="1"/>
      <c r="IH1656" s="1"/>
      <c r="IL1656" s="1"/>
      <c r="IP1656" s="1"/>
      <c r="IT1656" s="1"/>
      <c r="IX1656" s="1"/>
      <c r="JB1656" s="1"/>
      <c r="JF1656" s="1"/>
      <c r="JJ1656" s="1"/>
      <c r="JN1656" s="1"/>
      <c r="JR1656" s="1"/>
      <c r="JV1656" s="1"/>
      <c r="JZ1656" s="1"/>
      <c r="KD1656" s="1"/>
      <c r="KH1656" s="1"/>
      <c r="KL1656" s="1"/>
      <c r="KP1656" s="1"/>
      <c r="KT1656" s="1"/>
      <c r="KX1656" s="1"/>
      <c r="LB1656" s="1"/>
      <c r="LF1656" s="1"/>
      <c r="LJ1656" s="1"/>
      <c r="LN1656" s="1"/>
      <c r="LR1656" s="1"/>
    </row>
    <row r="1657" spans="6:330">
      <c r="F1657" s="1">
        <v>42284.5</v>
      </c>
      <c r="G1657">
        <v>323</v>
      </c>
      <c r="H1657">
        <v>250</v>
      </c>
      <c r="J1657" s="1">
        <v>42284.5</v>
      </c>
      <c r="K1657">
        <v>73</v>
      </c>
      <c r="L1657">
        <v>150</v>
      </c>
      <c r="N1657" s="1">
        <v>42284.5</v>
      </c>
      <c r="O1657">
        <v>46</v>
      </c>
      <c r="P1657">
        <v>75</v>
      </c>
      <c r="R1657" s="1">
        <v>42284.5</v>
      </c>
      <c r="S1657">
        <v>53</v>
      </c>
      <c r="T1657">
        <v>100</v>
      </c>
      <c r="V1657" s="1">
        <v>42284.5</v>
      </c>
      <c r="W1657">
        <v>0</v>
      </c>
      <c r="X1657">
        <v>75</v>
      </c>
      <c r="Z1657" s="1">
        <v>42284.5</v>
      </c>
      <c r="AA1657">
        <v>18</v>
      </c>
      <c r="AB1657">
        <v>50</v>
      </c>
      <c r="AD1657" s="1">
        <v>42284.5</v>
      </c>
      <c r="AE1657">
        <v>68</v>
      </c>
      <c r="AF1657">
        <v>250</v>
      </c>
      <c r="AH1657" s="1">
        <v>42284.5</v>
      </c>
      <c r="AI1657">
        <v>77</v>
      </c>
      <c r="AJ1657">
        <v>100</v>
      </c>
      <c r="AL1657" s="1">
        <v>42284.5</v>
      </c>
      <c r="AM1657">
        <v>8</v>
      </c>
      <c r="AN1657">
        <v>50</v>
      </c>
      <c r="AP1657" s="1">
        <v>42284.5</v>
      </c>
      <c r="AQ1657">
        <v>200</v>
      </c>
      <c r="AR1657">
        <v>150</v>
      </c>
      <c r="AT1657" s="1">
        <v>42284.5</v>
      </c>
      <c r="AU1657">
        <v>42</v>
      </c>
      <c r="AV1657">
        <v>100</v>
      </c>
      <c r="AX1657" s="1">
        <v>42284.5</v>
      </c>
      <c r="AY1657">
        <v>22</v>
      </c>
      <c r="AZ1657">
        <v>50</v>
      </c>
      <c r="BB1657" s="1">
        <v>42284.5</v>
      </c>
      <c r="BC1657">
        <v>42</v>
      </c>
      <c r="BD1657">
        <v>125</v>
      </c>
      <c r="BF1657" s="1">
        <v>42284.5</v>
      </c>
      <c r="BG1657">
        <v>12</v>
      </c>
      <c r="BH1657">
        <v>75</v>
      </c>
      <c r="BJ1657" s="1">
        <v>42284.5</v>
      </c>
      <c r="BK1657">
        <v>12</v>
      </c>
      <c r="BL1657">
        <v>50</v>
      </c>
      <c r="BN1657" s="1">
        <v>42284.5</v>
      </c>
      <c r="BO1657">
        <v>18</v>
      </c>
      <c r="BP1657">
        <v>50</v>
      </c>
      <c r="BR1657" s="1"/>
      <c r="BV1657" s="1"/>
      <c r="BZ1657" s="1"/>
      <c r="CD1657" s="1"/>
      <c r="CH1657" s="1"/>
      <c r="CL1657" s="1"/>
      <c r="CP1657" s="1"/>
      <c r="CT1657" s="1"/>
      <c r="CX1657" s="1"/>
      <c r="DB1657" s="1"/>
      <c r="DF1657" s="1"/>
      <c r="DJ1657" s="1"/>
      <c r="DN1657" s="1"/>
      <c r="DR1657" s="1"/>
      <c r="DV1657" s="1"/>
      <c r="DZ1657" s="1"/>
      <c r="ED1657" s="1"/>
      <c r="EH1657" s="1"/>
      <c r="EL1657" s="1"/>
      <c r="EP1657" s="1"/>
      <c r="ET1657" s="1"/>
      <c r="EX1657" s="1"/>
      <c r="FB1657" s="1"/>
      <c r="FF1657" s="1"/>
      <c r="FJ1657" s="1"/>
      <c r="FN1657" s="1"/>
      <c r="FR1657" s="1"/>
      <c r="FV1657" s="1"/>
      <c r="FZ1657" s="1"/>
      <c r="GD1657" s="1"/>
      <c r="GH1657" s="1"/>
      <c r="GL1657" s="1"/>
      <c r="GP1657" s="1"/>
      <c r="GT1657" s="1"/>
      <c r="GX1657" s="1"/>
      <c r="HB1657" s="1"/>
      <c r="HF1657" s="1"/>
      <c r="HJ1657" s="1"/>
      <c r="HN1657" s="1"/>
      <c r="HR1657" s="1"/>
      <c r="HV1657" s="1"/>
      <c r="HZ1657" s="1"/>
      <c r="ID1657" s="1"/>
      <c r="IH1657" s="1"/>
      <c r="IL1657" s="1"/>
      <c r="IP1657" s="1"/>
      <c r="IT1657" s="1"/>
      <c r="IX1657" s="1"/>
      <c r="JB1657" s="1"/>
      <c r="JF1657" s="1"/>
      <c r="JJ1657" s="1"/>
      <c r="JN1657" s="1"/>
      <c r="JR1657" s="1"/>
      <c r="JV1657" s="1"/>
      <c r="JZ1657" s="1"/>
      <c r="KD1657" s="1"/>
      <c r="KH1657" s="1"/>
      <c r="KL1657" s="1"/>
      <c r="KP1657" s="1"/>
      <c r="KT1657" s="1"/>
      <c r="KX1657" s="1"/>
      <c r="LB1657" s="1"/>
      <c r="LF1657" s="1"/>
      <c r="LJ1657" s="1"/>
      <c r="LN1657" s="1"/>
      <c r="LR1657" s="1"/>
    </row>
    <row r="1658" spans="6:330">
      <c r="F1658" s="1">
        <v>42284.541666666664</v>
      </c>
      <c r="G1658">
        <v>349</v>
      </c>
      <c r="H1658">
        <v>250</v>
      </c>
      <c r="J1658" s="1">
        <v>42284.541666666664</v>
      </c>
      <c r="K1658">
        <v>82</v>
      </c>
      <c r="L1658">
        <v>150</v>
      </c>
      <c r="N1658" s="1">
        <v>42284.541666666664</v>
      </c>
      <c r="O1658">
        <v>50</v>
      </c>
      <c r="P1658">
        <v>75</v>
      </c>
      <c r="R1658" s="1">
        <v>42284.541666666664</v>
      </c>
      <c r="S1658">
        <v>65</v>
      </c>
      <c r="T1658">
        <v>100</v>
      </c>
      <c r="V1658" s="1">
        <v>42284.541666666664</v>
      </c>
      <c r="W1658">
        <v>0</v>
      </c>
      <c r="X1658">
        <v>75</v>
      </c>
      <c r="Z1658" s="1">
        <v>42284.541666666664</v>
      </c>
      <c r="AA1658">
        <v>31</v>
      </c>
      <c r="AB1658">
        <v>50</v>
      </c>
      <c r="AD1658" s="1">
        <v>42284.541666666664</v>
      </c>
      <c r="AE1658">
        <v>91</v>
      </c>
      <c r="AF1658">
        <v>250</v>
      </c>
      <c r="AH1658" s="1">
        <v>42284.541666666664</v>
      </c>
      <c r="AI1658">
        <v>62</v>
      </c>
      <c r="AJ1658">
        <v>100</v>
      </c>
      <c r="AL1658" s="1">
        <v>42284.541666666664</v>
      </c>
      <c r="AM1658">
        <v>14</v>
      </c>
      <c r="AN1658">
        <v>50</v>
      </c>
      <c r="AP1658" s="1">
        <v>42284.541666666664</v>
      </c>
      <c r="AQ1658">
        <v>208</v>
      </c>
      <c r="AR1658">
        <v>150</v>
      </c>
      <c r="AT1658" s="1">
        <v>42284.541666666664</v>
      </c>
      <c r="AU1658">
        <v>34</v>
      </c>
      <c r="AV1658">
        <v>100</v>
      </c>
      <c r="AX1658" s="1">
        <v>42284.541666666664</v>
      </c>
      <c r="AY1658">
        <v>29</v>
      </c>
      <c r="AZ1658">
        <v>50</v>
      </c>
      <c r="BB1658" s="1">
        <v>42284.541666666664</v>
      </c>
      <c r="BC1658">
        <v>49</v>
      </c>
      <c r="BD1658">
        <v>125</v>
      </c>
      <c r="BF1658" s="1">
        <v>42284.541666666664</v>
      </c>
      <c r="BG1658">
        <v>17</v>
      </c>
      <c r="BH1658">
        <v>75</v>
      </c>
      <c r="BJ1658" s="1">
        <v>42284.541666666664</v>
      </c>
      <c r="BK1658">
        <v>13</v>
      </c>
      <c r="BL1658">
        <v>50</v>
      </c>
      <c r="BN1658" s="1">
        <v>42284.541666666664</v>
      </c>
      <c r="BO1658">
        <v>31</v>
      </c>
      <c r="BP1658">
        <v>50</v>
      </c>
      <c r="BR1658" s="1"/>
      <c r="BV1658" s="1"/>
      <c r="BZ1658" s="1"/>
      <c r="CD1658" s="1"/>
      <c r="CH1658" s="1"/>
      <c r="CL1658" s="1"/>
      <c r="CP1658" s="1"/>
      <c r="CT1658" s="1"/>
      <c r="CX1658" s="1"/>
      <c r="DB1658" s="1"/>
      <c r="DF1658" s="1"/>
      <c r="DJ1658" s="1"/>
      <c r="DN1658" s="1"/>
      <c r="DR1658" s="1"/>
      <c r="DV1658" s="1"/>
      <c r="DZ1658" s="1"/>
      <c r="ED1658" s="1"/>
      <c r="EH1658" s="1"/>
      <c r="EL1658" s="1"/>
      <c r="EP1658" s="1"/>
      <c r="ET1658" s="1"/>
      <c r="EX1658" s="1"/>
      <c r="FB1658" s="1"/>
      <c r="FF1658" s="1"/>
      <c r="FJ1658" s="1"/>
      <c r="FN1658" s="1"/>
      <c r="FR1658" s="1"/>
      <c r="FV1658" s="1"/>
      <c r="FZ1658" s="1"/>
      <c r="GD1658" s="1"/>
      <c r="GH1658" s="1"/>
      <c r="GL1658" s="1"/>
      <c r="GP1658" s="1"/>
      <c r="GT1658" s="1"/>
      <c r="GX1658" s="1"/>
      <c r="HB1658" s="1"/>
      <c r="HF1658" s="1"/>
      <c r="HJ1658" s="1"/>
      <c r="HN1658" s="1"/>
      <c r="HR1658" s="1"/>
      <c r="HV1658" s="1"/>
      <c r="HZ1658" s="1"/>
      <c r="ID1658" s="1"/>
      <c r="IH1658" s="1"/>
      <c r="IL1658" s="1"/>
      <c r="IP1658" s="1"/>
      <c r="IT1658" s="1"/>
      <c r="IX1658" s="1"/>
      <c r="JB1658" s="1"/>
      <c r="JF1658" s="1"/>
      <c r="JJ1658" s="1"/>
      <c r="JN1658" s="1"/>
      <c r="JR1658" s="1"/>
      <c r="JV1658" s="1"/>
      <c r="JZ1658" s="1"/>
      <c r="KD1658" s="1"/>
      <c r="KH1658" s="1"/>
      <c r="KL1658" s="1"/>
      <c r="KP1658" s="1"/>
      <c r="KT1658" s="1"/>
      <c r="KX1658" s="1"/>
      <c r="LB1658" s="1"/>
      <c r="LF1658" s="1"/>
      <c r="LJ1658" s="1"/>
      <c r="LN1658" s="1"/>
      <c r="LR1658" s="1"/>
    </row>
    <row r="1659" spans="6:330">
      <c r="F1659" s="1">
        <v>42284.583333333336</v>
      </c>
      <c r="G1659">
        <v>337</v>
      </c>
      <c r="H1659">
        <v>250</v>
      </c>
      <c r="J1659" s="1">
        <v>42284.583333333336</v>
      </c>
      <c r="K1659">
        <v>72</v>
      </c>
      <c r="L1659">
        <v>150</v>
      </c>
      <c r="N1659" s="1">
        <v>42284.583333333336</v>
      </c>
      <c r="O1659">
        <v>42</v>
      </c>
      <c r="P1659">
        <v>75</v>
      </c>
      <c r="R1659" s="1">
        <v>42284.583333333336</v>
      </c>
      <c r="S1659">
        <v>65</v>
      </c>
      <c r="T1659">
        <v>100</v>
      </c>
      <c r="V1659" s="1">
        <v>42284.583333333336</v>
      </c>
      <c r="W1659">
        <v>0</v>
      </c>
      <c r="X1659">
        <v>75</v>
      </c>
      <c r="Z1659" s="1">
        <v>42284.583333333336</v>
      </c>
      <c r="AA1659">
        <v>27</v>
      </c>
      <c r="AB1659">
        <v>50</v>
      </c>
      <c r="AD1659" s="1">
        <v>42284.583333333336</v>
      </c>
      <c r="AE1659">
        <v>106</v>
      </c>
      <c r="AF1659">
        <v>250</v>
      </c>
      <c r="AH1659" s="1">
        <v>42284.583333333336</v>
      </c>
      <c r="AI1659">
        <v>61</v>
      </c>
      <c r="AJ1659">
        <v>100</v>
      </c>
      <c r="AL1659" s="1">
        <v>42284.583333333336</v>
      </c>
      <c r="AM1659">
        <v>14</v>
      </c>
      <c r="AN1659">
        <v>50</v>
      </c>
      <c r="AP1659" s="1">
        <v>42284.583333333336</v>
      </c>
      <c r="AQ1659">
        <v>231</v>
      </c>
      <c r="AR1659">
        <v>150</v>
      </c>
      <c r="AT1659" s="1">
        <v>42284.583333333336</v>
      </c>
      <c r="AU1659">
        <v>44</v>
      </c>
      <c r="AV1659">
        <v>100</v>
      </c>
      <c r="AX1659" s="1">
        <v>42284.583333333336</v>
      </c>
      <c r="AY1659">
        <v>29</v>
      </c>
      <c r="AZ1659">
        <v>50</v>
      </c>
      <c r="BB1659" s="1">
        <v>42284.583333333336</v>
      </c>
      <c r="BC1659">
        <v>54</v>
      </c>
      <c r="BD1659">
        <v>125</v>
      </c>
      <c r="BF1659" s="1">
        <v>42284.583333333336</v>
      </c>
      <c r="BG1659">
        <v>18</v>
      </c>
      <c r="BH1659">
        <v>75</v>
      </c>
      <c r="BJ1659" s="1">
        <v>42284.583333333336</v>
      </c>
      <c r="BK1659">
        <v>14</v>
      </c>
      <c r="BL1659">
        <v>50</v>
      </c>
      <c r="BN1659" s="1">
        <v>42284.583333333336</v>
      </c>
      <c r="BO1659">
        <v>27</v>
      </c>
      <c r="BP1659">
        <v>50</v>
      </c>
      <c r="BR1659" s="1"/>
      <c r="BV1659" s="1"/>
      <c r="BZ1659" s="1"/>
      <c r="CD1659" s="1"/>
      <c r="CH1659" s="1"/>
      <c r="CL1659" s="1"/>
      <c r="CP1659" s="1"/>
      <c r="CT1659" s="1"/>
      <c r="CX1659" s="1"/>
      <c r="DB1659" s="1"/>
      <c r="DF1659" s="1"/>
      <c r="DJ1659" s="1"/>
      <c r="DN1659" s="1"/>
      <c r="DR1659" s="1"/>
      <c r="DV1659" s="1"/>
      <c r="DZ1659" s="1"/>
      <c r="ED1659" s="1"/>
      <c r="EH1659" s="1"/>
      <c r="EL1659" s="1"/>
      <c r="EP1659" s="1"/>
      <c r="ET1659" s="1"/>
      <c r="EX1659" s="1"/>
      <c r="FB1659" s="1"/>
      <c r="FF1659" s="1"/>
      <c r="FJ1659" s="1"/>
      <c r="FN1659" s="1"/>
      <c r="FR1659" s="1"/>
      <c r="FV1659" s="1"/>
      <c r="FZ1659" s="1"/>
      <c r="GD1659" s="1"/>
      <c r="GH1659" s="1"/>
      <c r="GL1659" s="1"/>
      <c r="GP1659" s="1"/>
      <c r="GT1659" s="1"/>
      <c r="GX1659" s="1"/>
      <c r="HB1659" s="1"/>
      <c r="HF1659" s="1"/>
      <c r="HJ1659" s="1"/>
      <c r="HN1659" s="1"/>
      <c r="HR1659" s="1"/>
      <c r="HV1659" s="1"/>
      <c r="HZ1659" s="1"/>
      <c r="ID1659" s="1"/>
      <c r="IH1659" s="1"/>
      <c r="IL1659" s="1"/>
      <c r="IP1659" s="1"/>
      <c r="IT1659" s="1"/>
      <c r="IX1659" s="1"/>
      <c r="JB1659" s="1"/>
      <c r="JF1659" s="1"/>
      <c r="JJ1659" s="1"/>
      <c r="JN1659" s="1"/>
      <c r="JR1659" s="1"/>
      <c r="JV1659" s="1"/>
      <c r="JZ1659" s="1"/>
      <c r="KD1659" s="1"/>
      <c r="KH1659" s="1"/>
      <c r="KL1659" s="1"/>
      <c r="KP1659" s="1"/>
      <c r="KT1659" s="1"/>
      <c r="KX1659" s="1"/>
      <c r="LB1659" s="1"/>
      <c r="LF1659" s="1"/>
      <c r="LJ1659" s="1"/>
      <c r="LN1659" s="1"/>
      <c r="LR1659" s="1"/>
    </row>
    <row r="1660" spans="6:330">
      <c r="F1660" s="1">
        <v>42284.625</v>
      </c>
      <c r="G1660">
        <v>312</v>
      </c>
      <c r="H1660">
        <v>250</v>
      </c>
      <c r="J1660" s="1">
        <v>42284.625</v>
      </c>
      <c r="K1660">
        <v>70</v>
      </c>
      <c r="L1660">
        <v>150</v>
      </c>
      <c r="N1660" s="1">
        <v>42284.625</v>
      </c>
      <c r="O1660">
        <v>36</v>
      </c>
      <c r="P1660">
        <v>75</v>
      </c>
      <c r="R1660" s="1">
        <v>42284.625</v>
      </c>
      <c r="S1660">
        <v>62</v>
      </c>
      <c r="T1660">
        <v>100</v>
      </c>
      <c r="V1660" s="1">
        <v>42284.625</v>
      </c>
      <c r="W1660">
        <v>0</v>
      </c>
      <c r="X1660">
        <v>75</v>
      </c>
      <c r="Z1660" s="1">
        <v>42284.625</v>
      </c>
      <c r="AA1660">
        <v>22</v>
      </c>
      <c r="AB1660">
        <v>50</v>
      </c>
      <c r="AD1660" s="1">
        <v>42284.625</v>
      </c>
      <c r="AE1660">
        <v>95</v>
      </c>
      <c r="AF1660">
        <v>250</v>
      </c>
      <c r="AH1660" s="1">
        <v>42284.625</v>
      </c>
      <c r="AI1660">
        <v>93</v>
      </c>
      <c r="AJ1660">
        <v>100</v>
      </c>
      <c r="AL1660" s="1">
        <v>42284.625</v>
      </c>
      <c r="AM1660">
        <v>14</v>
      </c>
      <c r="AN1660">
        <v>50</v>
      </c>
      <c r="AP1660" s="1">
        <v>42284.625</v>
      </c>
      <c r="AQ1660">
        <v>234</v>
      </c>
      <c r="AR1660">
        <v>150</v>
      </c>
      <c r="AT1660" s="1">
        <v>42284.625</v>
      </c>
      <c r="AU1660">
        <v>51</v>
      </c>
      <c r="AV1660">
        <v>100</v>
      </c>
      <c r="AX1660" s="1">
        <v>42284.625</v>
      </c>
      <c r="AY1660">
        <v>21</v>
      </c>
      <c r="AZ1660">
        <v>50</v>
      </c>
      <c r="BB1660" s="1">
        <v>42284.625</v>
      </c>
      <c r="BC1660">
        <v>52</v>
      </c>
      <c r="BD1660">
        <v>125</v>
      </c>
      <c r="BF1660" s="1">
        <v>42284.625</v>
      </c>
      <c r="BG1660">
        <v>16</v>
      </c>
      <c r="BH1660">
        <v>75</v>
      </c>
      <c r="BJ1660" s="1">
        <v>42284.625</v>
      </c>
      <c r="BK1660">
        <v>14</v>
      </c>
      <c r="BL1660">
        <v>50</v>
      </c>
      <c r="BN1660" s="1">
        <v>42284.625</v>
      </c>
      <c r="BO1660">
        <v>22</v>
      </c>
      <c r="BP1660">
        <v>50</v>
      </c>
      <c r="BR1660" s="1"/>
      <c r="BV1660" s="1"/>
      <c r="BZ1660" s="1"/>
      <c r="CD1660" s="1"/>
      <c r="CH1660" s="1"/>
      <c r="CL1660" s="1"/>
      <c r="CP1660" s="1"/>
      <c r="CT1660" s="1"/>
      <c r="CX1660" s="1"/>
      <c r="DB1660" s="1"/>
      <c r="DF1660" s="1"/>
      <c r="DJ1660" s="1"/>
      <c r="DN1660" s="1"/>
      <c r="DR1660" s="1"/>
      <c r="DV1660" s="1"/>
      <c r="DZ1660" s="1"/>
      <c r="ED1660" s="1"/>
      <c r="EH1660" s="1"/>
      <c r="EL1660" s="1"/>
      <c r="EP1660" s="1"/>
      <c r="ET1660" s="1"/>
      <c r="EX1660" s="1"/>
      <c r="FB1660" s="1"/>
      <c r="FF1660" s="1"/>
      <c r="FJ1660" s="1"/>
      <c r="FN1660" s="1"/>
      <c r="FR1660" s="1"/>
      <c r="FV1660" s="1"/>
      <c r="FZ1660" s="1"/>
      <c r="GD1660" s="1"/>
      <c r="GH1660" s="1"/>
      <c r="GL1660" s="1"/>
      <c r="GP1660" s="1"/>
      <c r="GT1660" s="1"/>
      <c r="GX1660" s="1"/>
      <c r="HB1660" s="1"/>
      <c r="HF1660" s="1"/>
      <c r="HJ1660" s="1"/>
      <c r="HN1660" s="1"/>
      <c r="HR1660" s="1"/>
      <c r="HV1660" s="1"/>
      <c r="HZ1660" s="1"/>
      <c r="ID1660" s="1"/>
      <c r="IH1660" s="1"/>
      <c r="IL1660" s="1"/>
      <c r="IP1660" s="1"/>
      <c r="IT1660" s="1"/>
      <c r="IX1660" s="1"/>
      <c r="JB1660" s="1"/>
      <c r="JF1660" s="1"/>
      <c r="JJ1660" s="1"/>
      <c r="JN1660" s="1"/>
      <c r="JR1660" s="1"/>
      <c r="JV1660" s="1"/>
      <c r="JZ1660" s="1"/>
      <c r="KD1660" s="1"/>
      <c r="KH1660" s="1"/>
      <c r="KL1660" s="1"/>
      <c r="KP1660" s="1"/>
      <c r="KT1660" s="1"/>
      <c r="KX1660" s="1"/>
      <c r="LB1660" s="1"/>
      <c r="LF1660" s="1"/>
      <c r="LJ1660" s="1"/>
      <c r="LN1660" s="1"/>
      <c r="LR1660" s="1"/>
    </row>
    <row r="1661" spans="6:330">
      <c r="F1661" s="1">
        <v>42284.666666666664</v>
      </c>
      <c r="G1661">
        <v>296</v>
      </c>
      <c r="H1661">
        <v>250</v>
      </c>
      <c r="J1661" s="1">
        <v>42284.666666666664</v>
      </c>
      <c r="K1661">
        <v>77</v>
      </c>
      <c r="L1661">
        <v>150</v>
      </c>
      <c r="N1661" s="1">
        <v>42284.666666666664</v>
      </c>
      <c r="O1661">
        <v>43</v>
      </c>
      <c r="P1661">
        <v>75</v>
      </c>
      <c r="R1661" s="1">
        <v>42284.666666666664</v>
      </c>
      <c r="S1661">
        <v>65</v>
      </c>
      <c r="T1661">
        <v>100</v>
      </c>
      <c r="V1661" s="1">
        <v>42284.666666666664</v>
      </c>
      <c r="W1661">
        <v>0</v>
      </c>
      <c r="X1661">
        <v>75</v>
      </c>
      <c r="Z1661" s="1">
        <v>42284.666666666664</v>
      </c>
      <c r="AA1661">
        <v>20</v>
      </c>
      <c r="AB1661">
        <v>50</v>
      </c>
      <c r="AD1661" s="1">
        <v>42284.666666666664</v>
      </c>
      <c r="AE1661">
        <v>93</v>
      </c>
      <c r="AF1661">
        <v>250</v>
      </c>
      <c r="AH1661" s="1">
        <v>42284.666666666664</v>
      </c>
      <c r="AI1661">
        <v>97</v>
      </c>
      <c r="AJ1661">
        <v>100</v>
      </c>
      <c r="AL1661" s="1">
        <v>42284.666666666664</v>
      </c>
      <c r="AM1661">
        <v>12</v>
      </c>
      <c r="AN1661">
        <v>50</v>
      </c>
      <c r="AP1661" s="1">
        <v>42284.666666666664</v>
      </c>
      <c r="AQ1661">
        <v>194</v>
      </c>
      <c r="AR1661">
        <v>150</v>
      </c>
      <c r="AT1661" s="1">
        <v>42284.666666666664</v>
      </c>
      <c r="AU1661">
        <v>49</v>
      </c>
      <c r="AV1661">
        <v>100</v>
      </c>
      <c r="AX1661" s="1">
        <v>42284.666666666664</v>
      </c>
      <c r="AY1661">
        <v>24</v>
      </c>
      <c r="AZ1661">
        <v>50</v>
      </c>
      <c r="BB1661" s="1">
        <v>42284.666666666664</v>
      </c>
      <c r="BC1661">
        <v>51</v>
      </c>
      <c r="BD1661">
        <v>125</v>
      </c>
      <c r="BF1661" s="1">
        <v>42284.666666666664</v>
      </c>
      <c r="BG1661">
        <v>16</v>
      </c>
      <c r="BH1661">
        <v>75</v>
      </c>
      <c r="BJ1661" s="1">
        <v>42284.666666666664</v>
      </c>
      <c r="BK1661">
        <v>13</v>
      </c>
      <c r="BL1661">
        <v>50</v>
      </c>
      <c r="BN1661" s="1">
        <v>42284.666666666664</v>
      </c>
      <c r="BO1661">
        <v>20</v>
      </c>
      <c r="BP1661">
        <v>50</v>
      </c>
      <c r="BR1661" s="1"/>
      <c r="BV1661" s="1"/>
      <c r="BZ1661" s="1"/>
      <c r="CD1661" s="1"/>
      <c r="CH1661" s="1"/>
      <c r="CL1661" s="1"/>
      <c r="CP1661" s="1"/>
      <c r="CT1661" s="1"/>
      <c r="CX1661" s="1"/>
      <c r="DB1661" s="1"/>
      <c r="DF1661" s="1"/>
      <c r="DJ1661" s="1"/>
      <c r="DN1661" s="1"/>
      <c r="DR1661" s="1"/>
      <c r="DV1661" s="1"/>
      <c r="DZ1661" s="1"/>
      <c r="ED1661" s="1"/>
      <c r="EH1661" s="1"/>
      <c r="EL1661" s="1"/>
      <c r="EP1661" s="1"/>
      <c r="ET1661" s="1"/>
      <c r="EX1661" s="1"/>
      <c r="FB1661" s="1"/>
      <c r="FF1661" s="1"/>
      <c r="FJ1661" s="1"/>
      <c r="FN1661" s="1"/>
      <c r="FR1661" s="1"/>
      <c r="FV1661" s="1"/>
      <c r="FZ1661" s="1"/>
      <c r="GD1661" s="1"/>
      <c r="GH1661" s="1"/>
      <c r="GL1661" s="1"/>
      <c r="GP1661" s="1"/>
      <c r="GT1661" s="1"/>
      <c r="GX1661" s="1"/>
      <c r="HB1661" s="1"/>
      <c r="HF1661" s="1"/>
      <c r="HJ1661" s="1"/>
      <c r="HN1661" s="1"/>
      <c r="HR1661" s="1"/>
      <c r="HV1661" s="1"/>
      <c r="HZ1661" s="1"/>
      <c r="ID1661" s="1"/>
      <c r="IH1661" s="1"/>
      <c r="IL1661" s="1"/>
      <c r="IP1661" s="1"/>
      <c r="IT1661" s="1"/>
      <c r="IX1661" s="1"/>
      <c r="JB1661" s="1"/>
      <c r="JF1661" s="1"/>
      <c r="JJ1661" s="1"/>
      <c r="JN1661" s="1"/>
      <c r="JR1661" s="1"/>
      <c r="JV1661" s="1"/>
      <c r="JZ1661" s="1"/>
      <c r="KD1661" s="1"/>
      <c r="KH1661" s="1"/>
      <c r="KL1661" s="1"/>
      <c r="KP1661" s="1"/>
      <c r="KT1661" s="1"/>
      <c r="KX1661" s="1"/>
      <c r="LB1661" s="1"/>
      <c r="LF1661" s="1"/>
      <c r="LJ1661" s="1"/>
      <c r="LN1661" s="1"/>
      <c r="LR1661" s="1"/>
    </row>
    <row r="1662" spans="6:330">
      <c r="F1662" s="1">
        <v>42284.708333333336</v>
      </c>
      <c r="G1662">
        <v>264</v>
      </c>
      <c r="H1662">
        <v>250</v>
      </c>
      <c r="J1662" s="1">
        <v>42284.708333333336</v>
      </c>
      <c r="K1662">
        <v>86</v>
      </c>
      <c r="L1662">
        <v>150</v>
      </c>
      <c r="N1662" s="1">
        <v>42284.708333333336</v>
      </c>
      <c r="O1662">
        <v>45</v>
      </c>
      <c r="P1662">
        <v>75</v>
      </c>
      <c r="R1662" s="1">
        <v>42284.708333333336</v>
      </c>
      <c r="S1662">
        <v>47</v>
      </c>
      <c r="T1662">
        <v>100</v>
      </c>
      <c r="V1662" s="1">
        <v>42284.708333333336</v>
      </c>
      <c r="W1662">
        <v>4</v>
      </c>
      <c r="X1662">
        <v>75</v>
      </c>
      <c r="Z1662" s="1">
        <v>42284.708333333336</v>
      </c>
      <c r="AA1662">
        <v>20</v>
      </c>
      <c r="AB1662">
        <v>50</v>
      </c>
      <c r="AD1662" s="1">
        <v>42284.708333333336</v>
      </c>
      <c r="AE1662">
        <v>87</v>
      </c>
      <c r="AF1662">
        <v>250</v>
      </c>
      <c r="AH1662" s="1">
        <v>42284.708333333336</v>
      </c>
      <c r="AI1662">
        <v>68</v>
      </c>
      <c r="AJ1662">
        <v>100</v>
      </c>
      <c r="AL1662" s="1">
        <v>42284.708333333336</v>
      </c>
      <c r="AM1662">
        <v>10</v>
      </c>
      <c r="AN1662">
        <v>50</v>
      </c>
      <c r="AP1662" s="1">
        <v>42284.708333333336</v>
      </c>
      <c r="AQ1662">
        <v>194</v>
      </c>
      <c r="AR1662">
        <v>150</v>
      </c>
      <c r="AT1662" s="1">
        <v>42284.708333333336</v>
      </c>
      <c r="AU1662">
        <v>49</v>
      </c>
      <c r="AV1662">
        <v>100</v>
      </c>
      <c r="AX1662" s="1">
        <v>42284.708333333336</v>
      </c>
      <c r="AY1662">
        <v>25</v>
      </c>
      <c r="AZ1662">
        <v>50</v>
      </c>
      <c r="BB1662" s="1">
        <v>42284.708333333336</v>
      </c>
      <c r="BC1662">
        <v>44</v>
      </c>
      <c r="BD1662">
        <v>125</v>
      </c>
      <c r="BF1662" s="1">
        <v>42284.708333333336</v>
      </c>
      <c r="BG1662">
        <v>19</v>
      </c>
      <c r="BH1662">
        <v>75</v>
      </c>
      <c r="BJ1662" s="1">
        <v>42284.708333333336</v>
      </c>
      <c r="BK1662">
        <v>17</v>
      </c>
      <c r="BL1662">
        <v>50</v>
      </c>
      <c r="BN1662" s="1">
        <v>42284.708333333336</v>
      </c>
      <c r="BO1662">
        <v>20</v>
      </c>
      <c r="BP1662">
        <v>50</v>
      </c>
      <c r="BR1662" s="1"/>
      <c r="BV1662" s="1"/>
      <c r="BZ1662" s="1"/>
      <c r="CD1662" s="1"/>
      <c r="CH1662" s="1"/>
      <c r="CL1662" s="1"/>
      <c r="CP1662" s="1"/>
      <c r="CT1662" s="1"/>
      <c r="CX1662" s="1"/>
      <c r="DB1662" s="1"/>
      <c r="DF1662" s="1"/>
      <c r="DJ1662" s="1"/>
      <c r="DN1662" s="1"/>
      <c r="DR1662" s="1"/>
      <c r="DV1662" s="1"/>
      <c r="DZ1662" s="1"/>
      <c r="ED1662" s="1"/>
      <c r="EH1662" s="1"/>
      <c r="EL1662" s="1"/>
      <c r="EP1662" s="1"/>
      <c r="ET1662" s="1"/>
      <c r="EX1662" s="1"/>
      <c r="FB1662" s="1"/>
      <c r="FF1662" s="1"/>
      <c r="FJ1662" s="1"/>
      <c r="FN1662" s="1"/>
      <c r="FR1662" s="1"/>
      <c r="FV1662" s="1"/>
      <c r="FZ1662" s="1"/>
      <c r="GD1662" s="1"/>
      <c r="GH1662" s="1"/>
      <c r="GL1662" s="1"/>
      <c r="GP1662" s="1"/>
      <c r="GT1662" s="1"/>
      <c r="GX1662" s="1"/>
      <c r="HB1662" s="1"/>
      <c r="HF1662" s="1"/>
      <c r="HJ1662" s="1"/>
      <c r="HN1662" s="1"/>
      <c r="HR1662" s="1"/>
      <c r="HV1662" s="1"/>
      <c r="HZ1662" s="1"/>
      <c r="ID1662" s="1"/>
      <c r="IH1662" s="1"/>
      <c r="IL1662" s="1"/>
      <c r="IP1662" s="1"/>
      <c r="IT1662" s="1"/>
      <c r="IX1662" s="1"/>
      <c r="JB1662" s="1"/>
      <c r="JF1662" s="1"/>
      <c r="JJ1662" s="1"/>
      <c r="JN1662" s="1"/>
      <c r="JR1662" s="1"/>
      <c r="JV1662" s="1"/>
      <c r="JZ1662" s="1"/>
      <c r="KD1662" s="1"/>
      <c r="KH1662" s="1"/>
      <c r="KL1662" s="1"/>
      <c r="KP1662" s="1"/>
      <c r="KT1662" s="1"/>
      <c r="KX1662" s="1"/>
      <c r="LB1662" s="1"/>
      <c r="LF1662" s="1"/>
      <c r="LJ1662" s="1"/>
      <c r="LN1662" s="1"/>
      <c r="LR1662" s="1"/>
    </row>
    <row r="1663" spans="6:330">
      <c r="F1663" s="1">
        <v>42284.75</v>
      </c>
      <c r="G1663">
        <v>228</v>
      </c>
      <c r="H1663">
        <v>250</v>
      </c>
      <c r="J1663" s="1">
        <v>42284.75</v>
      </c>
      <c r="K1663">
        <v>92</v>
      </c>
      <c r="L1663">
        <v>150</v>
      </c>
      <c r="N1663" s="1">
        <v>42284.75</v>
      </c>
      <c r="O1663">
        <v>46</v>
      </c>
      <c r="P1663">
        <v>75</v>
      </c>
      <c r="R1663" s="1">
        <v>42284.75</v>
      </c>
      <c r="S1663">
        <v>62</v>
      </c>
      <c r="T1663">
        <v>100</v>
      </c>
      <c r="V1663" s="1">
        <v>42284.75</v>
      </c>
      <c r="W1663">
        <v>0</v>
      </c>
      <c r="X1663">
        <v>75</v>
      </c>
      <c r="Z1663" s="1">
        <v>42284.75</v>
      </c>
      <c r="AA1663">
        <v>32</v>
      </c>
      <c r="AB1663">
        <v>50</v>
      </c>
      <c r="AD1663" s="1">
        <v>42284.75</v>
      </c>
      <c r="AE1663">
        <v>91</v>
      </c>
      <c r="AF1663">
        <v>250</v>
      </c>
      <c r="AH1663" s="1">
        <v>42284.75</v>
      </c>
      <c r="AI1663">
        <v>75</v>
      </c>
      <c r="AJ1663">
        <v>100</v>
      </c>
      <c r="AL1663" s="1">
        <v>42284.75</v>
      </c>
      <c r="AM1663">
        <v>14</v>
      </c>
      <c r="AN1663">
        <v>50</v>
      </c>
      <c r="AP1663" s="1">
        <v>42284.75</v>
      </c>
      <c r="AQ1663">
        <v>196</v>
      </c>
      <c r="AR1663">
        <v>150</v>
      </c>
      <c r="AT1663" s="1">
        <v>42284.75</v>
      </c>
      <c r="AU1663">
        <v>42</v>
      </c>
      <c r="AV1663">
        <v>100</v>
      </c>
      <c r="AX1663" s="1">
        <v>42284.75</v>
      </c>
      <c r="AY1663">
        <v>32</v>
      </c>
      <c r="AZ1663">
        <v>50</v>
      </c>
      <c r="BB1663" s="1">
        <v>42284.75</v>
      </c>
      <c r="BC1663">
        <v>62</v>
      </c>
      <c r="BD1663">
        <v>125</v>
      </c>
      <c r="BF1663" s="1">
        <v>42284.75</v>
      </c>
      <c r="BG1663">
        <v>22</v>
      </c>
      <c r="BH1663">
        <v>75</v>
      </c>
      <c r="BJ1663" s="1">
        <v>42284.75</v>
      </c>
      <c r="BK1663">
        <v>18</v>
      </c>
      <c r="BL1663">
        <v>50</v>
      </c>
      <c r="BN1663" s="1">
        <v>42284.75</v>
      </c>
      <c r="BO1663">
        <v>32</v>
      </c>
      <c r="BP1663">
        <v>50</v>
      </c>
      <c r="BR1663" s="1"/>
      <c r="BV1663" s="1"/>
      <c r="BZ1663" s="1"/>
      <c r="CD1663" s="1"/>
      <c r="CH1663" s="1"/>
      <c r="CL1663" s="1"/>
      <c r="CP1663" s="1"/>
      <c r="CT1663" s="1"/>
      <c r="CX1663" s="1"/>
      <c r="DB1663" s="1"/>
      <c r="DF1663" s="1"/>
      <c r="DJ1663" s="1"/>
      <c r="DN1663" s="1"/>
      <c r="DR1663" s="1"/>
      <c r="DV1663" s="1"/>
      <c r="DZ1663" s="1"/>
      <c r="ED1663" s="1"/>
      <c r="EH1663" s="1"/>
      <c r="EL1663" s="1"/>
      <c r="EP1663" s="1"/>
      <c r="ET1663" s="1"/>
      <c r="EX1663" s="1"/>
      <c r="FB1663" s="1"/>
      <c r="FF1663" s="1"/>
      <c r="FJ1663" s="1"/>
      <c r="FN1663" s="1"/>
      <c r="FR1663" s="1"/>
      <c r="FV1663" s="1"/>
      <c r="FZ1663" s="1"/>
      <c r="GD1663" s="1"/>
      <c r="GH1663" s="1"/>
      <c r="GL1663" s="1"/>
      <c r="GP1663" s="1"/>
      <c r="GT1663" s="1"/>
      <c r="GX1663" s="1"/>
      <c r="HB1663" s="1"/>
      <c r="HF1663" s="1"/>
      <c r="HJ1663" s="1"/>
      <c r="HN1663" s="1"/>
      <c r="HR1663" s="1"/>
      <c r="HV1663" s="1"/>
      <c r="HZ1663" s="1"/>
      <c r="ID1663" s="1"/>
      <c r="IH1663" s="1"/>
      <c r="IL1663" s="1"/>
      <c r="IP1663" s="1"/>
      <c r="IT1663" s="1"/>
      <c r="IX1663" s="1"/>
      <c r="JB1663" s="1"/>
      <c r="JF1663" s="1"/>
      <c r="JJ1663" s="1"/>
      <c r="JN1663" s="1"/>
      <c r="JR1663" s="1"/>
      <c r="JV1663" s="1"/>
      <c r="JZ1663" s="1"/>
      <c r="KD1663" s="1"/>
      <c r="KH1663" s="1"/>
      <c r="KL1663" s="1"/>
      <c r="KP1663" s="1"/>
      <c r="KT1663" s="1"/>
      <c r="KX1663" s="1"/>
      <c r="LB1663" s="1"/>
      <c r="LF1663" s="1"/>
      <c r="LJ1663" s="1"/>
      <c r="LN1663" s="1"/>
      <c r="LR1663" s="1"/>
    </row>
    <row r="1664" spans="6:330">
      <c r="F1664" s="1">
        <v>42284.791666666664</v>
      </c>
      <c r="G1664">
        <v>176</v>
      </c>
      <c r="H1664">
        <v>250</v>
      </c>
      <c r="J1664" s="1">
        <v>42284.791666666664</v>
      </c>
      <c r="K1664">
        <v>92</v>
      </c>
      <c r="L1664">
        <v>150</v>
      </c>
      <c r="N1664" s="1">
        <v>42284.791666666664</v>
      </c>
      <c r="O1664">
        <v>58</v>
      </c>
      <c r="P1664">
        <v>75</v>
      </c>
      <c r="R1664" s="1">
        <v>42284.791666666664</v>
      </c>
      <c r="S1664">
        <v>64</v>
      </c>
      <c r="T1664">
        <v>100</v>
      </c>
      <c r="V1664" s="1">
        <v>42284.791666666664</v>
      </c>
      <c r="W1664">
        <v>0</v>
      </c>
      <c r="X1664">
        <v>75</v>
      </c>
      <c r="Z1664" s="1">
        <v>42284.791666666664</v>
      </c>
      <c r="AA1664">
        <v>34</v>
      </c>
      <c r="AB1664">
        <v>50</v>
      </c>
      <c r="AD1664" s="1">
        <v>42284.791666666664</v>
      </c>
      <c r="AE1664">
        <v>96</v>
      </c>
      <c r="AF1664">
        <v>250</v>
      </c>
      <c r="AH1664" s="1">
        <v>42284.791666666664</v>
      </c>
      <c r="AI1664">
        <v>21</v>
      </c>
      <c r="AJ1664">
        <v>100</v>
      </c>
      <c r="AL1664" s="1">
        <v>42284.791666666664</v>
      </c>
      <c r="AM1664">
        <v>20</v>
      </c>
      <c r="AN1664">
        <v>50</v>
      </c>
      <c r="AP1664" s="1">
        <v>42284.791666666664</v>
      </c>
      <c r="AQ1664">
        <v>187</v>
      </c>
      <c r="AR1664">
        <v>150</v>
      </c>
      <c r="AT1664" s="1">
        <v>42284.791666666664</v>
      </c>
      <c r="AU1664">
        <v>31</v>
      </c>
      <c r="AV1664">
        <v>100</v>
      </c>
      <c r="AX1664" s="1">
        <v>42284.791666666664</v>
      </c>
      <c r="AY1664">
        <v>42</v>
      </c>
      <c r="AZ1664">
        <v>50</v>
      </c>
      <c r="BB1664" s="1">
        <v>42284.791666666664</v>
      </c>
      <c r="BC1664">
        <v>78</v>
      </c>
      <c r="BD1664">
        <v>125</v>
      </c>
      <c r="BF1664" s="1">
        <v>42284.791666666664</v>
      </c>
      <c r="BG1664">
        <v>20</v>
      </c>
      <c r="BH1664">
        <v>75</v>
      </c>
      <c r="BJ1664" s="1">
        <v>42284.791666666664</v>
      </c>
      <c r="BK1664">
        <v>17</v>
      </c>
      <c r="BL1664">
        <v>50</v>
      </c>
      <c r="BN1664" s="1">
        <v>42284.791666666664</v>
      </c>
      <c r="BO1664">
        <v>34</v>
      </c>
      <c r="BP1664">
        <v>50</v>
      </c>
      <c r="BR1664" s="1"/>
      <c r="BV1664" s="1"/>
      <c r="BZ1664" s="1"/>
      <c r="CD1664" s="1"/>
      <c r="CH1664" s="1"/>
      <c r="CL1664" s="1"/>
      <c r="CP1664" s="1"/>
      <c r="CT1664" s="1"/>
      <c r="CX1664" s="1"/>
      <c r="DB1664" s="1"/>
      <c r="DF1664" s="1"/>
      <c r="DJ1664" s="1"/>
      <c r="DN1664" s="1"/>
      <c r="DR1664" s="1"/>
      <c r="DV1664" s="1"/>
      <c r="DZ1664" s="1"/>
      <c r="ED1664" s="1"/>
      <c r="EH1664" s="1"/>
      <c r="EL1664" s="1"/>
      <c r="EP1664" s="1"/>
      <c r="ET1664" s="1"/>
      <c r="EX1664" s="1"/>
      <c r="FB1664" s="1"/>
      <c r="FF1664" s="1"/>
      <c r="FJ1664" s="1"/>
      <c r="FN1664" s="1"/>
      <c r="FR1664" s="1"/>
      <c r="FV1664" s="1"/>
      <c r="FZ1664" s="1"/>
      <c r="GD1664" s="1"/>
      <c r="GH1664" s="1"/>
      <c r="GL1664" s="1"/>
      <c r="GP1664" s="1"/>
      <c r="GT1664" s="1"/>
      <c r="GX1664" s="1"/>
      <c r="HB1664" s="1"/>
      <c r="HF1664" s="1"/>
      <c r="HJ1664" s="1"/>
      <c r="HN1664" s="1"/>
      <c r="HR1664" s="1"/>
      <c r="HV1664" s="1"/>
      <c r="HZ1664" s="1"/>
      <c r="ID1664" s="1"/>
      <c r="IH1664" s="1"/>
      <c r="IL1664" s="1"/>
      <c r="IP1664" s="1"/>
      <c r="IT1664" s="1"/>
      <c r="IX1664" s="1"/>
      <c r="JB1664" s="1"/>
      <c r="JF1664" s="1"/>
      <c r="JJ1664" s="1"/>
      <c r="JN1664" s="1"/>
      <c r="JR1664" s="1"/>
      <c r="JV1664" s="1"/>
      <c r="JZ1664" s="1"/>
      <c r="KD1664" s="1"/>
      <c r="KH1664" s="1"/>
      <c r="KL1664" s="1"/>
      <c r="KP1664" s="1"/>
      <c r="KT1664" s="1"/>
      <c r="KX1664" s="1"/>
      <c r="LB1664" s="1"/>
      <c r="LF1664" s="1"/>
      <c r="LJ1664" s="1"/>
      <c r="LN1664" s="1"/>
      <c r="LR1664" s="1"/>
    </row>
    <row r="1665" spans="6:330">
      <c r="F1665" s="1">
        <v>42284.833333333336</v>
      </c>
      <c r="G1665">
        <v>143</v>
      </c>
      <c r="H1665">
        <v>250</v>
      </c>
      <c r="J1665" s="1">
        <v>42284.833333333336</v>
      </c>
      <c r="K1665">
        <v>82</v>
      </c>
      <c r="L1665">
        <v>150</v>
      </c>
      <c r="N1665" s="1">
        <v>42284.833333333336</v>
      </c>
      <c r="O1665">
        <v>50</v>
      </c>
      <c r="P1665">
        <v>75</v>
      </c>
      <c r="R1665" s="1">
        <v>42284.833333333336</v>
      </c>
      <c r="S1665">
        <v>62</v>
      </c>
      <c r="T1665">
        <v>100</v>
      </c>
      <c r="V1665" s="1">
        <v>42284.833333333336</v>
      </c>
      <c r="W1665">
        <v>0</v>
      </c>
      <c r="X1665">
        <v>75</v>
      </c>
      <c r="Z1665" s="1">
        <v>42284.833333333336</v>
      </c>
      <c r="AA1665">
        <v>41</v>
      </c>
      <c r="AB1665">
        <v>50</v>
      </c>
      <c r="AD1665" s="1">
        <v>42284.833333333336</v>
      </c>
      <c r="AE1665">
        <v>72</v>
      </c>
      <c r="AF1665">
        <v>250</v>
      </c>
      <c r="AH1665" s="1">
        <v>42284.833333333336</v>
      </c>
      <c r="AI1665">
        <v>10</v>
      </c>
      <c r="AJ1665">
        <v>100</v>
      </c>
      <c r="AL1665" s="1">
        <v>42284.833333333336</v>
      </c>
      <c r="AM1665">
        <v>17</v>
      </c>
      <c r="AN1665">
        <v>50</v>
      </c>
      <c r="AP1665" s="1">
        <v>42284.833333333336</v>
      </c>
      <c r="AQ1665">
        <v>206</v>
      </c>
      <c r="AR1665">
        <v>150</v>
      </c>
      <c r="AT1665" s="1">
        <v>42284.833333333336</v>
      </c>
      <c r="AU1665">
        <v>28</v>
      </c>
      <c r="AV1665">
        <v>100</v>
      </c>
      <c r="AX1665" s="1">
        <v>42284.833333333336</v>
      </c>
      <c r="AY1665">
        <v>42</v>
      </c>
      <c r="AZ1665">
        <v>50</v>
      </c>
      <c r="BB1665" s="1">
        <v>42284.833333333336</v>
      </c>
      <c r="BC1665">
        <v>76</v>
      </c>
      <c r="BD1665">
        <v>125</v>
      </c>
      <c r="BF1665" s="1">
        <v>42284.833333333336</v>
      </c>
      <c r="BG1665">
        <v>14</v>
      </c>
      <c r="BH1665">
        <v>75</v>
      </c>
      <c r="BJ1665" s="1">
        <v>42284.833333333336</v>
      </c>
      <c r="BK1665">
        <v>18</v>
      </c>
      <c r="BL1665">
        <v>50</v>
      </c>
      <c r="BN1665" s="1">
        <v>42284.833333333336</v>
      </c>
      <c r="BO1665">
        <v>41</v>
      </c>
      <c r="BP1665">
        <v>50</v>
      </c>
      <c r="BR1665" s="1"/>
      <c r="BV1665" s="1"/>
      <c r="BZ1665" s="1"/>
      <c r="CD1665" s="1"/>
      <c r="CH1665" s="1"/>
      <c r="CL1665" s="1"/>
      <c r="CP1665" s="1"/>
      <c r="CT1665" s="1"/>
      <c r="CX1665" s="1"/>
      <c r="DB1665" s="1"/>
      <c r="DF1665" s="1"/>
      <c r="DJ1665" s="1"/>
      <c r="DN1665" s="1"/>
      <c r="DR1665" s="1"/>
      <c r="DV1665" s="1"/>
      <c r="DZ1665" s="1"/>
      <c r="ED1665" s="1"/>
      <c r="EH1665" s="1"/>
      <c r="EL1665" s="1"/>
      <c r="EP1665" s="1"/>
      <c r="ET1665" s="1"/>
      <c r="EX1665" s="1"/>
      <c r="FB1665" s="1"/>
      <c r="FF1665" s="1"/>
      <c r="FJ1665" s="1"/>
      <c r="FN1665" s="1"/>
      <c r="FR1665" s="1"/>
      <c r="FV1665" s="1"/>
      <c r="FZ1665" s="1"/>
      <c r="GD1665" s="1"/>
      <c r="GH1665" s="1"/>
      <c r="GL1665" s="1"/>
      <c r="GP1665" s="1"/>
      <c r="GT1665" s="1"/>
      <c r="GX1665" s="1"/>
      <c r="HB1665" s="1"/>
      <c r="HF1665" s="1"/>
      <c r="HJ1665" s="1"/>
      <c r="HN1665" s="1"/>
      <c r="HR1665" s="1"/>
      <c r="HV1665" s="1"/>
      <c r="HZ1665" s="1"/>
      <c r="ID1665" s="1"/>
      <c r="IH1665" s="1"/>
      <c r="IL1665" s="1"/>
      <c r="IP1665" s="1"/>
      <c r="IT1665" s="1"/>
      <c r="IX1665" s="1"/>
      <c r="JB1665" s="1"/>
      <c r="JF1665" s="1"/>
      <c r="JJ1665" s="1"/>
      <c r="JN1665" s="1"/>
      <c r="JR1665" s="1"/>
      <c r="JV1665" s="1"/>
      <c r="JZ1665" s="1"/>
      <c r="KD1665" s="1"/>
      <c r="KH1665" s="1"/>
      <c r="KL1665" s="1"/>
      <c r="KP1665" s="1"/>
      <c r="KT1665" s="1"/>
      <c r="KX1665" s="1"/>
      <c r="LB1665" s="1"/>
      <c r="LF1665" s="1"/>
      <c r="LJ1665" s="1"/>
      <c r="LN1665" s="1"/>
      <c r="LR1665" s="1"/>
    </row>
    <row r="1666" spans="6:330">
      <c r="F1666" s="1">
        <v>42284.875</v>
      </c>
      <c r="G1666">
        <v>151</v>
      </c>
      <c r="H1666">
        <v>250</v>
      </c>
      <c r="J1666" s="1">
        <v>42284.875</v>
      </c>
      <c r="K1666">
        <v>67</v>
      </c>
      <c r="L1666">
        <v>150</v>
      </c>
      <c r="N1666" s="1">
        <v>42284.875</v>
      </c>
      <c r="O1666">
        <v>42</v>
      </c>
      <c r="P1666">
        <v>75</v>
      </c>
      <c r="R1666" s="1">
        <v>42284.875</v>
      </c>
      <c r="S1666">
        <v>55</v>
      </c>
      <c r="T1666">
        <v>100</v>
      </c>
      <c r="V1666" s="1">
        <v>42284.875</v>
      </c>
      <c r="W1666">
        <v>0</v>
      </c>
      <c r="X1666">
        <v>75</v>
      </c>
      <c r="Z1666" s="1">
        <v>42284.875</v>
      </c>
      <c r="AA1666">
        <v>39</v>
      </c>
      <c r="AB1666">
        <v>50</v>
      </c>
      <c r="AD1666" s="1">
        <v>42284.875</v>
      </c>
      <c r="AE1666">
        <v>48</v>
      </c>
      <c r="AF1666">
        <v>250</v>
      </c>
      <c r="AH1666" s="1">
        <v>42284.875</v>
      </c>
      <c r="AI1666">
        <v>12</v>
      </c>
      <c r="AJ1666">
        <v>100</v>
      </c>
      <c r="AL1666" s="1">
        <v>42284.875</v>
      </c>
      <c r="AM1666">
        <v>13</v>
      </c>
      <c r="AN1666">
        <v>50</v>
      </c>
      <c r="AP1666" s="1">
        <v>42284.875</v>
      </c>
      <c r="AQ1666">
        <v>178</v>
      </c>
      <c r="AR1666">
        <v>150</v>
      </c>
      <c r="AT1666" s="1">
        <v>42284.875</v>
      </c>
      <c r="AU1666">
        <v>32</v>
      </c>
      <c r="AV1666">
        <v>100</v>
      </c>
      <c r="AX1666" s="1">
        <v>42284.875</v>
      </c>
      <c r="AY1666">
        <v>38</v>
      </c>
      <c r="AZ1666">
        <v>50</v>
      </c>
      <c r="BB1666" s="1">
        <v>42284.875</v>
      </c>
      <c r="BC1666">
        <v>80</v>
      </c>
      <c r="BD1666">
        <v>125</v>
      </c>
      <c r="BF1666" s="1">
        <v>42284.875</v>
      </c>
      <c r="BG1666">
        <v>11</v>
      </c>
      <c r="BH1666">
        <v>75</v>
      </c>
      <c r="BJ1666" s="1">
        <v>42284.875</v>
      </c>
      <c r="BK1666">
        <v>22</v>
      </c>
      <c r="BL1666">
        <v>50</v>
      </c>
      <c r="BN1666" s="1">
        <v>42284.875</v>
      </c>
      <c r="BO1666">
        <v>39</v>
      </c>
      <c r="BP1666">
        <v>50</v>
      </c>
      <c r="BR1666" s="1"/>
      <c r="BV1666" s="1"/>
      <c r="BZ1666" s="1"/>
      <c r="CD1666" s="1"/>
      <c r="CH1666" s="1"/>
      <c r="CL1666" s="1"/>
      <c r="CP1666" s="1"/>
      <c r="CT1666" s="1"/>
      <c r="CX1666" s="1"/>
      <c r="DB1666" s="1"/>
      <c r="DF1666" s="1"/>
      <c r="DJ1666" s="1"/>
      <c r="DN1666" s="1"/>
      <c r="DR1666" s="1"/>
      <c r="DV1666" s="1"/>
      <c r="DZ1666" s="1"/>
      <c r="ED1666" s="1"/>
      <c r="EH1666" s="1"/>
      <c r="EL1666" s="1"/>
      <c r="EP1666" s="1"/>
      <c r="ET1666" s="1"/>
      <c r="EX1666" s="1"/>
      <c r="FB1666" s="1"/>
      <c r="FF1666" s="1"/>
      <c r="FJ1666" s="1"/>
      <c r="FN1666" s="1"/>
      <c r="FR1666" s="1"/>
      <c r="FV1666" s="1"/>
      <c r="FZ1666" s="1"/>
      <c r="GD1666" s="1"/>
      <c r="GH1666" s="1"/>
      <c r="GL1666" s="1"/>
      <c r="GP1666" s="1"/>
      <c r="GT1666" s="1"/>
      <c r="GX1666" s="1"/>
      <c r="HB1666" s="1"/>
      <c r="HF1666" s="1"/>
      <c r="HJ1666" s="1"/>
      <c r="HN1666" s="1"/>
      <c r="HR1666" s="1"/>
      <c r="HV1666" s="1"/>
      <c r="HZ1666" s="1"/>
      <c r="ID1666" s="1"/>
      <c r="IH1666" s="1"/>
      <c r="IL1666" s="1"/>
      <c r="IP1666" s="1"/>
      <c r="IT1666" s="1"/>
      <c r="IX1666" s="1"/>
      <c r="JB1666" s="1"/>
      <c r="JF1666" s="1"/>
      <c r="JJ1666" s="1"/>
      <c r="JN1666" s="1"/>
      <c r="JR1666" s="1"/>
      <c r="JV1666" s="1"/>
      <c r="JZ1666" s="1"/>
      <c r="KD1666" s="1"/>
      <c r="KH1666" s="1"/>
      <c r="KL1666" s="1"/>
      <c r="KP1666" s="1"/>
      <c r="KT1666" s="1"/>
      <c r="KX1666" s="1"/>
      <c r="LB1666" s="1"/>
      <c r="LF1666" s="1"/>
      <c r="LJ1666" s="1"/>
      <c r="LN1666" s="1"/>
      <c r="LR1666" s="1"/>
    </row>
    <row r="1667" spans="6:330">
      <c r="F1667" s="1">
        <v>42284.916666666664</v>
      </c>
      <c r="G1667">
        <v>178</v>
      </c>
      <c r="H1667">
        <v>250</v>
      </c>
      <c r="J1667" s="1">
        <v>42284.916666666664</v>
      </c>
      <c r="K1667">
        <v>47</v>
      </c>
      <c r="L1667">
        <v>150</v>
      </c>
      <c r="N1667" s="1">
        <v>42284.916666666664</v>
      </c>
      <c r="O1667">
        <v>40</v>
      </c>
      <c r="P1667">
        <v>75</v>
      </c>
      <c r="R1667" s="1">
        <v>42284.916666666664</v>
      </c>
      <c r="S1667">
        <v>50</v>
      </c>
      <c r="T1667">
        <v>100</v>
      </c>
      <c r="V1667" s="1">
        <v>42284.916666666664</v>
      </c>
      <c r="W1667">
        <v>0</v>
      </c>
      <c r="X1667">
        <v>75</v>
      </c>
      <c r="Z1667" s="1">
        <v>42284.916666666664</v>
      </c>
      <c r="AA1667">
        <v>31</v>
      </c>
      <c r="AB1667">
        <v>50</v>
      </c>
      <c r="AD1667" s="1">
        <v>42284.916666666664</v>
      </c>
      <c r="AE1667">
        <v>24</v>
      </c>
      <c r="AF1667">
        <v>250</v>
      </c>
      <c r="AH1667" s="1">
        <v>42284.916666666664</v>
      </c>
      <c r="AI1667">
        <v>8</v>
      </c>
      <c r="AJ1667">
        <v>100</v>
      </c>
      <c r="AL1667" s="1">
        <v>42284.916666666664</v>
      </c>
      <c r="AM1667">
        <v>11</v>
      </c>
      <c r="AN1667">
        <v>50</v>
      </c>
      <c r="AP1667" s="1">
        <v>42284.916666666664</v>
      </c>
      <c r="AQ1667">
        <v>178</v>
      </c>
      <c r="AR1667">
        <v>150</v>
      </c>
      <c r="AT1667" s="1">
        <v>42284.916666666664</v>
      </c>
      <c r="AU1667">
        <v>26</v>
      </c>
      <c r="AV1667">
        <v>100</v>
      </c>
      <c r="AX1667" s="1">
        <v>42284.916666666664</v>
      </c>
      <c r="AY1667">
        <v>39</v>
      </c>
      <c r="AZ1667">
        <v>50</v>
      </c>
      <c r="BB1667" s="1">
        <v>42284.916666666664</v>
      </c>
      <c r="BC1667">
        <v>54</v>
      </c>
      <c r="BD1667">
        <v>125</v>
      </c>
      <c r="BF1667" s="1">
        <v>42284.916666666664</v>
      </c>
      <c r="BG1667">
        <v>12</v>
      </c>
      <c r="BH1667">
        <v>75</v>
      </c>
      <c r="BJ1667" s="1">
        <v>42284.916666666664</v>
      </c>
      <c r="BK1667">
        <v>10</v>
      </c>
      <c r="BL1667">
        <v>50</v>
      </c>
      <c r="BN1667" s="1">
        <v>42284.916666666664</v>
      </c>
      <c r="BO1667">
        <v>31</v>
      </c>
      <c r="BP1667">
        <v>50</v>
      </c>
      <c r="BR1667" s="1"/>
      <c r="BV1667" s="1"/>
      <c r="BZ1667" s="1"/>
      <c r="CD1667" s="1"/>
      <c r="CH1667" s="1"/>
      <c r="CL1667" s="1"/>
      <c r="CP1667" s="1"/>
      <c r="CT1667" s="1"/>
      <c r="CX1667" s="1"/>
      <c r="DB1667" s="1"/>
      <c r="DF1667" s="1"/>
      <c r="DJ1667" s="1"/>
      <c r="DN1667" s="1"/>
      <c r="DR1667" s="1"/>
      <c r="DV1667" s="1"/>
      <c r="DZ1667" s="1"/>
      <c r="ED1667" s="1"/>
      <c r="EH1667" s="1"/>
      <c r="EL1667" s="1"/>
      <c r="EP1667" s="1"/>
      <c r="ET1667" s="1"/>
      <c r="EX1667" s="1"/>
      <c r="FB1667" s="1"/>
      <c r="FF1667" s="1"/>
      <c r="FJ1667" s="1"/>
      <c r="FN1667" s="1"/>
      <c r="FR1667" s="1"/>
      <c r="FV1667" s="1"/>
      <c r="FZ1667" s="1"/>
      <c r="GD1667" s="1"/>
      <c r="GH1667" s="1"/>
      <c r="GL1667" s="1"/>
      <c r="GP1667" s="1"/>
      <c r="GT1667" s="1"/>
      <c r="GX1667" s="1"/>
      <c r="HB1667" s="1"/>
      <c r="HF1667" s="1"/>
      <c r="HJ1667" s="1"/>
      <c r="HN1667" s="1"/>
      <c r="HR1667" s="1"/>
      <c r="HV1667" s="1"/>
      <c r="HZ1667" s="1"/>
      <c r="ID1667" s="1"/>
      <c r="IH1667" s="1"/>
      <c r="IL1667" s="1"/>
      <c r="IP1667" s="1"/>
      <c r="IT1667" s="1"/>
      <c r="IX1667" s="1"/>
      <c r="JB1667" s="1"/>
      <c r="JF1667" s="1"/>
      <c r="JJ1667" s="1"/>
      <c r="JN1667" s="1"/>
      <c r="JR1667" s="1"/>
      <c r="JV1667" s="1"/>
      <c r="JZ1667" s="1"/>
      <c r="KD1667" s="1"/>
      <c r="KH1667" s="1"/>
      <c r="KL1667" s="1"/>
      <c r="KP1667" s="1"/>
      <c r="KT1667" s="1"/>
      <c r="KX1667" s="1"/>
      <c r="LB1667" s="1"/>
      <c r="LF1667" s="1"/>
      <c r="LJ1667" s="1"/>
      <c r="LN1667" s="1"/>
      <c r="LR1667" s="1"/>
    </row>
    <row r="1668" spans="6:330">
      <c r="F1668" s="1">
        <v>42284.958333333336</v>
      </c>
      <c r="G1668">
        <v>188</v>
      </c>
      <c r="H1668">
        <v>250</v>
      </c>
      <c r="J1668" s="1">
        <v>42284.958333333336</v>
      </c>
      <c r="K1668">
        <v>16</v>
      </c>
      <c r="L1668">
        <v>150</v>
      </c>
      <c r="N1668" s="1">
        <v>42284.958333333336</v>
      </c>
      <c r="O1668">
        <v>36</v>
      </c>
      <c r="P1668">
        <v>75</v>
      </c>
      <c r="R1668" s="1">
        <v>42284.958333333336</v>
      </c>
      <c r="S1668">
        <v>44</v>
      </c>
      <c r="T1668">
        <v>100</v>
      </c>
      <c r="V1668" s="1">
        <v>42284.958333333336</v>
      </c>
      <c r="W1668">
        <v>0</v>
      </c>
      <c r="X1668">
        <v>75</v>
      </c>
      <c r="Z1668" s="1">
        <v>42284.958333333336</v>
      </c>
      <c r="AA1668">
        <v>24</v>
      </c>
      <c r="AB1668">
        <v>50</v>
      </c>
      <c r="AD1668" s="1">
        <v>42284.958333333336</v>
      </c>
      <c r="AE1668">
        <v>23</v>
      </c>
      <c r="AF1668">
        <v>250</v>
      </c>
      <c r="AH1668" s="1">
        <v>42284.958333333336</v>
      </c>
      <c r="AI1668">
        <v>6</v>
      </c>
      <c r="AJ1668">
        <v>100</v>
      </c>
      <c r="AL1668" s="1">
        <v>42284.958333333336</v>
      </c>
      <c r="AM1668">
        <v>7</v>
      </c>
      <c r="AN1668">
        <v>50</v>
      </c>
      <c r="AP1668" s="1">
        <v>42284.958333333336</v>
      </c>
      <c r="AQ1668">
        <v>168</v>
      </c>
      <c r="AR1668">
        <v>150</v>
      </c>
      <c r="AT1668" s="1">
        <v>42284.958333333336</v>
      </c>
      <c r="AU1668">
        <v>21</v>
      </c>
      <c r="AV1668">
        <v>100</v>
      </c>
      <c r="AX1668" s="1">
        <v>42284.958333333336</v>
      </c>
      <c r="AY1668">
        <v>46</v>
      </c>
      <c r="AZ1668">
        <v>50</v>
      </c>
      <c r="BB1668" s="1">
        <v>42284.958333333336</v>
      </c>
      <c r="BC1668">
        <v>62</v>
      </c>
      <c r="BD1668">
        <v>125</v>
      </c>
      <c r="BF1668" s="1">
        <v>42284.958333333336</v>
      </c>
      <c r="BG1668">
        <v>14</v>
      </c>
      <c r="BH1668">
        <v>75</v>
      </c>
      <c r="BJ1668" s="1">
        <v>42284.958333333336</v>
      </c>
      <c r="BK1668">
        <v>4</v>
      </c>
      <c r="BL1668">
        <v>50</v>
      </c>
      <c r="BN1668" s="1">
        <v>42284.958333333336</v>
      </c>
      <c r="BO1668">
        <v>24</v>
      </c>
      <c r="BP1668">
        <v>50</v>
      </c>
      <c r="BR1668" s="1"/>
      <c r="BV1668" s="1"/>
      <c r="BZ1668" s="1"/>
      <c r="CD1668" s="1"/>
      <c r="CH1668" s="1"/>
      <c r="CL1668" s="1"/>
      <c r="CP1668" s="1"/>
      <c r="CT1668" s="1"/>
      <c r="CX1668" s="1"/>
      <c r="DB1668" s="1"/>
      <c r="DF1668" s="1"/>
      <c r="DJ1668" s="1"/>
      <c r="DN1668" s="1"/>
      <c r="DR1668" s="1"/>
      <c r="DV1668" s="1"/>
      <c r="DZ1668" s="1"/>
      <c r="ED1668" s="1"/>
      <c r="EH1668" s="1"/>
      <c r="EL1668" s="1"/>
      <c r="EP1668" s="1"/>
      <c r="ET1668" s="1"/>
      <c r="EX1668" s="1"/>
      <c r="FB1668" s="1"/>
      <c r="FF1668" s="1"/>
      <c r="FJ1668" s="1"/>
      <c r="FN1668" s="1"/>
      <c r="FR1668" s="1"/>
      <c r="FV1668" s="1"/>
      <c r="FZ1668" s="1"/>
      <c r="GD1668" s="1"/>
      <c r="GH1668" s="1"/>
      <c r="GL1668" s="1"/>
      <c r="GP1668" s="1"/>
      <c r="GT1668" s="1"/>
      <c r="GX1668" s="1"/>
      <c r="HB1668" s="1"/>
      <c r="HF1668" s="1"/>
      <c r="HJ1668" s="1"/>
      <c r="HN1668" s="1"/>
      <c r="HR1668" s="1"/>
      <c r="HV1668" s="1"/>
      <c r="HZ1668" s="1"/>
      <c r="ID1668" s="1"/>
      <c r="IH1668" s="1"/>
      <c r="IL1668" s="1"/>
      <c r="IP1668" s="1"/>
      <c r="IT1668" s="1"/>
      <c r="IX1668" s="1"/>
      <c r="JB1668" s="1"/>
      <c r="JF1668" s="1"/>
      <c r="JJ1668" s="1"/>
      <c r="JN1668" s="1"/>
      <c r="JR1668" s="1"/>
      <c r="JV1668" s="1"/>
      <c r="JZ1668" s="1"/>
      <c r="KD1668" s="1"/>
      <c r="KH1668" s="1"/>
      <c r="KL1668" s="1"/>
      <c r="KP1668" s="1"/>
      <c r="KT1668" s="1"/>
      <c r="KX1668" s="1"/>
      <c r="LB1668" s="1"/>
      <c r="LF1668" s="1"/>
      <c r="LJ1668" s="1"/>
      <c r="LN1668" s="1"/>
      <c r="LR1668" s="1"/>
    </row>
    <row r="1669" spans="6:330">
      <c r="F1669" s="1">
        <v>42285</v>
      </c>
      <c r="G1669">
        <v>181</v>
      </c>
      <c r="H1669">
        <v>250</v>
      </c>
      <c r="J1669" s="1">
        <v>42285</v>
      </c>
      <c r="K1669">
        <v>10</v>
      </c>
      <c r="L1669">
        <v>150</v>
      </c>
      <c r="N1669" s="1">
        <v>42285</v>
      </c>
      <c r="O1669">
        <v>25</v>
      </c>
      <c r="P1669">
        <v>75</v>
      </c>
      <c r="R1669" s="1">
        <v>42285</v>
      </c>
      <c r="S1669">
        <v>46</v>
      </c>
      <c r="T1669">
        <v>100</v>
      </c>
      <c r="V1669" s="1">
        <v>42285</v>
      </c>
      <c r="W1669">
        <v>0</v>
      </c>
      <c r="X1669">
        <v>75</v>
      </c>
      <c r="Z1669" s="1">
        <v>42285</v>
      </c>
      <c r="AA1669">
        <v>19</v>
      </c>
      <c r="AB1669">
        <v>50</v>
      </c>
      <c r="AD1669" s="1">
        <v>42285</v>
      </c>
      <c r="AE1669">
        <v>19</v>
      </c>
      <c r="AF1669">
        <v>250</v>
      </c>
      <c r="AH1669" s="1">
        <v>42285</v>
      </c>
      <c r="AI1669">
        <v>6</v>
      </c>
      <c r="AJ1669">
        <v>100</v>
      </c>
      <c r="AL1669" s="1">
        <v>42285</v>
      </c>
      <c r="AM1669">
        <v>7</v>
      </c>
      <c r="AN1669">
        <v>50</v>
      </c>
      <c r="AP1669" s="1">
        <v>42285</v>
      </c>
      <c r="AQ1669">
        <v>142</v>
      </c>
      <c r="AR1669">
        <v>150</v>
      </c>
      <c r="AT1669" s="1">
        <v>42285</v>
      </c>
      <c r="AU1669">
        <v>18</v>
      </c>
      <c r="AV1669">
        <v>100</v>
      </c>
      <c r="AX1669" s="1">
        <v>42285</v>
      </c>
      <c r="AY1669">
        <v>27</v>
      </c>
      <c r="AZ1669">
        <v>50</v>
      </c>
      <c r="BB1669" s="1">
        <v>42285</v>
      </c>
      <c r="BC1669">
        <v>47</v>
      </c>
      <c r="BD1669">
        <v>125</v>
      </c>
      <c r="BF1669" s="1">
        <v>42285</v>
      </c>
      <c r="BG1669">
        <v>13</v>
      </c>
      <c r="BH1669">
        <v>75</v>
      </c>
      <c r="BJ1669" s="1">
        <v>42285</v>
      </c>
      <c r="BK1669">
        <v>5</v>
      </c>
      <c r="BL1669">
        <v>50</v>
      </c>
      <c r="BN1669" s="1">
        <v>42285</v>
      </c>
      <c r="BO1669">
        <v>19</v>
      </c>
      <c r="BP1669">
        <v>50</v>
      </c>
      <c r="BR1669" s="1"/>
      <c r="BV1669" s="1"/>
      <c r="BZ1669" s="1"/>
      <c r="CD1669" s="1"/>
      <c r="CH1669" s="1"/>
      <c r="CL1669" s="1"/>
      <c r="CP1669" s="1"/>
      <c r="CT1669" s="1"/>
      <c r="CX1669" s="1"/>
      <c r="DB1669" s="1"/>
      <c r="DF1669" s="1"/>
      <c r="DJ1669" s="1"/>
      <c r="DN1669" s="1"/>
      <c r="DR1669" s="1"/>
      <c r="DV1669" s="1"/>
      <c r="DZ1669" s="1"/>
      <c r="ED1669" s="1"/>
      <c r="EH1669" s="1"/>
      <c r="EL1669" s="1"/>
      <c r="EP1669" s="1"/>
      <c r="ET1669" s="1"/>
      <c r="EX1669" s="1"/>
      <c r="FB1669" s="1"/>
      <c r="FF1669" s="1"/>
      <c r="FJ1669" s="1"/>
      <c r="FN1669" s="1"/>
      <c r="FR1669" s="1"/>
      <c r="FV1669" s="1"/>
      <c r="FZ1669" s="1"/>
      <c r="GD1669" s="1"/>
      <c r="GH1669" s="1"/>
      <c r="GL1669" s="1"/>
      <c r="GP1669" s="1"/>
      <c r="GT1669" s="1"/>
      <c r="GX1669" s="1"/>
      <c r="HB1669" s="1"/>
      <c r="HF1669" s="1"/>
      <c r="HJ1669" s="1"/>
      <c r="HN1669" s="1"/>
      <c r="HR1669" s="1"/>
      <c r="HV1669" s="1"/>
      <c r="HZ1669" s="1"/>
      <c r="ID1669" s="1"/>
      <c r="IH1669" s="1"/>
      <c r="IL1669" s="1"/>
      <c r="IP1669" s="1"/>
      <c r="IT1669" s="1"/>
      <c r="IX1669" s="1"/>
      <c r="JB1669" s="1"/>
      <c r="JF1669" s="1"/>
      <c r="JJ1669" s="1"/>
      <c r="JN1669" s="1"/>
      <c r="JR1669" s="1"/>
      <c r="JV1669" s="1"/>
      <c r="JZ1669" s="1"/>
      <c r="KD1669" s="1"/>
      <c r="KH1669" s="1"/>
      <c r="KL1669" s="1"/>
      <c r="KP1669" s="1"/>
      <c r="KT1669" s="1"/>
      <c r="KX1669" s="1"/>
      <c r="LB1669" s="1"/>
      <c r="LF1669" s="1"/>
      <c r="LJ1669" s="1"/>
      <c r="LN1669" s="1"/>
      <c r="LR1669" s="1"/>
    </row>
    <row r="1670" spans="6:330">
      <c r="F1670" s="1">
        <v>42285.041666666664</v>
      </c>
      <c r="G1670">
        <v>167</v>
      </c>
      <c r="H1670">
        <v>250</v>
      </c>
      <c r="J1670" s="1">
        <v>42285.041666666664</v>
      </c>
      <c r="K1670">
        <v>8</v>
      </c>
      <c r="L1670">
        <v>150</v>
      </c>
      <c r="N1670" s="1">
        <v>42285.041666666664</v>
      </c>
      <c r="O1670">
        <v>16</v>
      </c>
      <c r="P1670">
        <v>75</v>
      </c>
      <c r="R1670" s="1">
        <v>42285.041666666664</v>
      </c>
      <c r="S1670">
        <v>18</v>
      </c>
      <c r="T1670">
        <v>100</v>
      </c>
      <c r="V1670" s="1">
        <v>42285.041666666664</v>
      </c>
      <c r="W1670">
        <v>0</v>
      </c>
      <c r="X1670">
        <v>75</v>
      </c>
      <c r="Z1670" s="1">
        <v>42285.041666666664</v>
      </c>
      <c r="AA1670">
        <v>10</v>
      </c>
      <c r="AB1670">
        <v>50</v>
      </c>
      <c r="AD1670" s="1">
        <v>42285.041666666664</v>
      </c>
      <c r="AE1670">
        <v>12</v>
      </c>
      <c r="AF1670">
        <v>250</v>
      </c>
      <c r="AH1670" s="1">
        <v>42285.041666666664</v>
      </c>
      <c r="AI1670">
        <v>3</v>
      </c>
      <c r="AJ1670">
        <v>100</v>
      </c>
      <c r="AL1670" s="1">
        <v>42285.041666666664</v>
      </c>
      <c r="AM1670">
        <v>2</v>
      </c>
      <c r="AN1670">
        <v>50</v>
      </c>
      <c r="AP1670" s="1">
        <v>42285.041666666664</v>
      </c>
      <c r="AQ1670">
        <v>114</v>
      </c>
      <c r="AR1670">
        <v>150</v>
      </c>
      <c r="AT1670" s="1">
        <v>42285.041666666664</v>
      </c>
      <c r="AU1670">
        <v>16</v>
      </c>
      <c r="AV1670">
        <v>100</v>
      </c>
      <c r="AX1670" s="1">
        <v>42285.041666666664</v>
      </c>
      <c r="AY1670">
        <v>20</v>
      </c>
      <c r="AZ1670">
        <v>50</v>
      </c>
      <c r="BB1670" s="1">
        <v>42285.041666666664</v>
      </c>
      <c r="BC1670">
        <v>32</v>
      </c>
      <c r="BD1670">
        <v>125</v>
      </c>
      <c r="BF1670" s="1">
        <v>42285.041666666664</v>
      </c>
      <c r="BG1670">
        <v>9</v>
      </c>
      <c r="BH1670">
        <v>75</v>
      </c>
      <c r="BJ1670" s="1">
        <v>42285.041666666664</v>
      </c>
      <c r="BK1670">
        <v>2</v>
      </c>
      <c r="BL1670">
        <v>50</v>
      </c>
      <c r="BN1670" s="1">
        <v>42285.041666666664</v>
      </c>
      <c r="BO1670">
        <v>10</v>
      </c>
      <c r="BP1670">
        <v>50</v>
      </c>
      <c r="BR1670" s="1"/>
      <c r="BV1670" s="1"/>
      <c r="BZ1670" s="1"/>
      <c r="CD1670" s="1"/>
      <c r="CH1670" s="1"/>
      <c r="CL1670" s="1"/>
      <c r="CP1670" s="1"/>
      <c r="CT1670" s="1"/>
      <c r="CX1670" s="1"/>
      <c r="DB1670" s="1"/>
      <c r="DF1670" s="1"/>
      <c r="DJ1670" s="1"/>
      <c r="DN1670" s="1"/>
      <c r="DR1670" s="1"/>
      <c r="DV1670" s="1"/>
      <c r="DZ1670" s="1"/>
      <c r="ED1670" s="1"/>
      <c r="EH1670" s="1"/>
      <c r="EL1670" s="1"/>
      <c r="EP1670" s="1"/>
      <c r="ET1670" s="1"/>
      <c r="EX1670" s="1"/>
      <c r="FB1670" s="1"/>
      <c r="FF1670" s="1"/>
      <c r="FJ1670" s="1"/>
      <c r="FN1670" s="1"/>
      <c r="FR1670" s="1"/>
      <c r="FV1670" s="1"/>
      <c r="FZ1670" s="1"/>
      <c r="GD1670" s="1"/>
      <c r="GH1670" s="1"/>
      <c r="GL1670" s="1"/>
      <c r="GP1670" s="1"/>
      <c r="GT1670" s="1"/>
      <c r="GX1670" s="1"/>
      <c r="HB1670" s="1"/>
      <c r="HF1670" s="1"/>
      <c r="HJ1670" s="1"/>
      <c r="HN1670" s="1"/>
      <c r="HR1670" s="1"/>
      <c r="HV1670" s="1"/>
      <c r="HZ1670" s="1"/>
      <c r="ID1670" s="1"/>
      <c r="IH1670" s="1"/>
      <c r="IL1670" s="1"/>
      <c r="IP1670" s="1"/>
      <c r="IT1670" s="1"/>
      <c r="IX1670" s="1"/>
      <c r="JB1670" s="1"/>
      <c r="JF1670" s="1"/>
      <c r="JJ1670" s="1"/>
      <c r="JN1670" s="1"/>
      <c r="JR1670" s="1"/>
      <c r="JV1670" s="1"/>
      <c r="JZ1670" s="1"/>
      <c r="KD1670" s="1"/>
      <c r="KH1670" s="1"/>
      <c r="KL1670" s="1"/>
      <c r="KP1670" s="1"/>
      <c r="KT1670" s="1"/>
      <c r="KX1670" s="1"/>
      <c r="LB1670" s="1"/>
      <c r="LF1670" s="1"/>
      <c r="LJ1670" s="1"/>
      <c r="LN1670" s="1"/>
      <c r="LR1670" s="1"/>
    </row>
    <row r="1671" spans="6:330">
      <c r="F1671" s="1">
        <v>42285.083333333336</v>
      </c>
      <c r="G1671">
        <v>165</v>
      </c>
      <c r="H1671">
        <v>250</v>
      </c>
      <c r="J1671" s="1">
        <v>42285.083333333336</v>
      </c>
      <c r="K1671">
        <v>8</v>
      </c>
      <c r="L1671">
        <v>150</v>
      </c>
      <c r="N1671" s="1">
        <v>42285.083333333336</v>
      </c>
      <c r="O1671">
        <v>14</v>
      </c>
      <c r="P1671">
        <v>75</v>
      </c>
      <c r="R1671" s="1">
        <v>42285.083333333336</v>
      </c>
      <c r="S1671">
        <v>7</v>
      </c>
      <c r="T1671">
        <v>100</v>
      </c>
      <c r="V1671" s="1">
        <v>42285.083333333336</v>
      </c>
      <c r="W1671">
        <v>0</v>
      </c>
      <c r="X1671">
        <v>75</v>
      </c>
      <c r="Z1671" s="1">
        <v>42285.083333333336</v>
      </c>
      <c r="AA1671">
        <v>8</v>
      </c>
      <c r="AB1671">
        <v>50</v>
      </c>
      <c r="AD1671" s="1">
        <v>42285.083333333336</v>
      </c>
      <c r="AE1671">
        <v>9</v>
      </c>
      <c r="AF1671">
        <v>250</v>
      </c>
      <c r="AH1671" s="1">
        <v>42285.083333333336</v>
      </c>
      <c r="AI1671">
        <v>3</v>
      </c>
      <c r="AJ1671">
        <v>100</v>
      </c>
      <c r="AL1671" s="1">
        <v>42285.083333333336</v>
      </c>
      <c r="AM1671">
        <v>2</v>
      </c>
      <c r="AN1671">
        <v>50</v>
      </c>
      <c r="AP1671" s="1">
        <v>42285.083333333336</v>
      </c>
      <c r="AQ1671">
        <v>98</v>
      </c>
      <c r="AR1671">
        <v>150</v>
      </c>
      <c r="AT1671" s="1">
        <v>42285.083333333336</v>
      </c>
      <c r="AU1671">
        <v>17</v>
      </c>
      <c r="AV1671">
        <v>100</v>
      </c>
      <c r="AX1671" s="1">
        <v>42285.083333333336</v>
      </c>
      <c r="AY1671">
        <v>12</v>
      </c>
      <c r="AZ1671">
        <v>50</v>
      </c>
      <c r="BB1671" s="1">
        <v>42285.083333333336</v>
      </c>
      <c r="BC1671">
        <v>14</v>
      </c>
      <c r="BD1671">
        <v>125</v>
      </c>
      <c r="BF1671" s="1">
        <v>42285.083333333336</v>
      </c>
      <c r="BG1671">
        <v>6</v>
      </c>
      <c r="BH1671">
        <v>75</v>
      </c>
      <c r="BJ1671" s="1">
        <v>42285.083333333336</v>
      </c>
      <c r="BK1671">
        <v>4</v>
      </c>
      <c r="BL1671">
        <v>50</v>
      </c>
      <c r="BN1671" s="1">
        <v>42285.083333333336</v>
      </c>
      <c r="BO1671">
        <v>8</v>
      </c>
      <c r="BP1671">
        <v>50</v>
      </c>
      <c r="BR1671" s="1"/>
      <c r="BV1671" s="1"/>
      <c r="BZ1671" s="1"/>
      <c r="CD1671" s="1"/>
      <c r="CH1671" s="1"/>
      <c r="CL1671" s="1"/>
      <c r="CP1671" s="1"/>
      <c r="CT1671" s="1"/>
      <c r="CX1671" s="1"/>
      <c r="DB1671" s="1"/>
      <c r="DF1671" s="1"/>
      <c r="DJ1671" s="1"/>
      <c r="DN1671" s="1"/>
      <c r="DR1671" s="1"/>
      <c r="DV1671" s="1"/>
      <c r="DZ1671" s="1"/>
      <c r="ED1671" s="1"/>
      <c r="EH1671" s="1"/>
      <c r="EL1671" s="1"/>
      <c r="EP1671" s="1"/>
      <c r="ET1671" s="1"/>
      <c r="EX1671" s="1"/>
      <c r="FB1671" s="1"/>
      <c r="FF1671" s="1"/>
      <c r="FJ1671" s="1"/>
      <c r="FN1671" s="1"/>
      <c r="FR1671" s="1"/>
      <c r="FV1671" s="1"/>
      <c r="FZ1671" s="1"/>
      <c r="GD1671" s="1"/>
      <c r="GH1671" s="1"/>
      <c r="GL1671" s="1"/>
      <c r="GP1671" s="1"/>
      <c r="GT1671" s="1"/>
      <c r="GX1671" s="1"/>
      <c r="HB1671" s="1"/>
      <c r="HF1671" s="1"/>
      <c r="HJ1671" s="1"/>
      <c r="HN1671" s="1"/>
      <c r="HR1671" s="1"/>
      <c r="HV1671" s="1"/>
      <c r="HZ1671" s="1"/>
      <c r="ID1671" s="1"/>
      <c r="IH1671" s="1"/>
      <c r="IL1671" s="1"/>
      <c r="IP1671" s="1"/>
      <c r="IT1671" s="1"/>
      <c r="IX1671" s="1"/>
      <c r="JB1671" s="1"/>
      <c r="JF1671" s="1"/>
      <c r="JJ1671" s="1"/>
      <c r="JN1671" s="1"/>
      <c r="JR1671" s="1"/>
      <c r="JV1671" s="1"/>
      <c r="JZ1671" s="1"/>
      <c r="KD1671" s="1"/>
      <c r="KH1671" s="1"/>
      <c r="KL1671" s="1"/>
      <c r="KP1671" s="1"/>
      <c r="KT1671" s="1"/>
      <c r="KX1671" s="1"/>
      <c r="LB1671" s="1"/>
      <c r="LF1671" s="1"/>
      <c r="LJ1671" s="1"/>
      <c r="LN1671" s="1"/>
      <c r="LR1671" s="1"/>
    </row>
    <row r="1672" spans="6:330">
      <c r="F1672" s="1">
        <v>42285.125</v>
      </c>
      <c r="G1672">
        <v>159</v>
      </c>
      <c r="H1672">
        <v>250</v>
      </c>
      <c r="J1672" s="1">
        <v>42285.125</v>
      </c>
      <c r="K1672">
        <v>7</v>
      </c>
      <c r="L1672">
        <v>150</v>
      </c>
      <c r="N1672" s="1">
        <v>42285.125</v>
      </c>
      <c r="O1672">
        <v>9</v>
      </c>
      <c r="P1672">
        <v>75</v>
      </c>
      <c r="R1672" s="1">
        <v>42285.125</v>
      </c>
      <c r="S1672">
        <v>6</v>
      </c>
      <c r="T1672">
        <v>100</v>
      </c>
      <c r="V1672" s="1">
        <v>42285.125</v>
      </c>
      <c r="W1672">
        <v>0</v>
      </c>
      <c r="X1672">
        <v>75</v>
      </c>
      <c r="Z1672" s="1">
        <v>42285.125</v>
      </c>
      <c r="AA1672">
        <v>6</v>
      </c>
      <c r="AB1672">
        <v>50</v>
      </c>
      <c r="AD1672" s="1">
        <v>42285.125</v>
      </c>
      <c r="AE1672">
        <v>8</v>
      </c>
      <c r="AF1672">
        <v>250</v>
      </c>
      <c r="AH1672" s="1">
        <v>42285.125</v>
      </c>
      <c r="AI1672">
        <v>3</v>
      </c>
      <c r="AJ1672">
        <v>100</v>
      </c>
      <c r="AL1672" s="1">
        <v>42285.125</v>
      </c>
      <c r="AM1672">
        <v>2</v>
      </c>
      <c r="AN1672">
        <v>50</v>
      </c>
      <c r="AP1672" s="1">
        <v>42285.125</v>
      </c>
      <c r="AQ1672">
        <v>88</v>
      </c>
      <c r="AR1672">
        <v>150</v>
      </c>
      <c r="AT1672" s="1">
        <v>42285.125</v>
      </c>
      <c r="AU1672">
        <v>16</v>
      </c>
      <c r="AV1672">
        <v>100</v>
      </c>
      <c r="AX1672" s="1">
        <v>42285.125</v>
      </c>
      <c r="AY1672">
        <v>5</v>
      </c>
      <c r="AZ1672">
        <v>50</v>
      </c>
      <c r="BB1672" s="1">
        <v>42285.125</v>
      </c>
      <c r="BC1672">
        <v>12</v>
      </c>
      <c r="BD1672">
        <v>125</v>
      </c>
      <c r="BF1672" s="1">
        <v>42285.125</v>
      </c>
      <c r="BG1672">
        <v>6</v>
      </c>
      <c r="BH1672">
        <v>75</v>
      </c>
      <c r="BJ1672" s="1">
        <v>42285.125</v>
      </c>
      <c r="BK1672">
        <v>2</v>
      </c>
      <c r="BL1672">
        <v>50</v>
      </c>
      <c r="BN1672" s="1">
        <v>42285.125</v>
      </c>
      <c r="BO1672">
        <v>6</v>
      </c>
      <c r="BP1672">
        <v>50</v>
      </c>
      <c r="BR1672" s="1"/>
      <c r="BV1672" s="1"/>
      <c r="BZ1672" s="1"/>
      <c r="CD1672" s="1"/>
      <c r="CH1672" s="1"/>
      <c r="CL1672" s="1"/>
      <c r="CP1672" s="1"/>
      <c r="CT1672" s="1"/>
      <c r="CX1672" s="1"/>
      <c r="DB1672" s="1"/>
      <c r="DF1672" s="1"/>
      <c r="DJ1672" s="1"/>
      <c r="DN1672" s="1"/>
      <c r="DR1672" s="1"/>
      <c r="DV1672" s="1"/>
      <c r="DZ1672" s="1"/>
      <c r="ED1672" s="1"/>
      <c r="EH1672" s="1"/>
      <c r="EL1672" s="1"/>
      <c r="EP1672" s="1"/>
      <c r="ET1672" s="1"/>
      <c r="EX1672" s="1"/>
      <c r="FB1672" s="1"/>
      <c r="FF1672" s="1"/>
      <c r="FJ1672" s="1"/>
      <c r="FN1672" s="1"/>
      <c r="FR1672" s="1"/>
      <c r="FV1672" s="1"/>
      <c r="FZ1672" s="1"/>
      <c r="GD1672" s="1"/>
      <c r="GH1672" s="1"/>
      <c r="GL1672" s="1"/>
      <c r="GP1672" s="1"/>
      <c r="GT1672" s="1"/>
      <c r="GX1672" s="1"/>
      <c r="HB1672" s="1"/>
      <c r="HF1672" s="1"/>
      <c r="HJ1672" s="1"/>
      <c r="HN1672" s="1"/>
      <c r="HR1672" s="1"/>
      <c r="HV1672" s="1"/>
      <c r="HZ1672" s="1"/>
      <c r="ID1672" s="1"/>
      <c r="IH1672" s="1"/>
      <c r="IL1672" s="1"/>
      <c r="IP1672" s="1"/>
      <c r="IT1672" s="1"/>
      <c r="IX1672" s="1"/>
      <c r="JB1672" s="1"/>
      <c r="JF1672" s="1"/>
      <c r="JJ1672" s="1"/>
      <c r="JN1672" s="1"/>
      <c r="JR1672" s="1"/>
      <c r="JV1672" s="1"/>
      <c r="JZ1672" s="1"/>
      <c r="KD1672" s="1"/>
      <c r="KH1672" s="1"/>
      <c r="KL1672" s="1"/>
      <c r="KP1672" s="1"/>
      <c r="KT1672" s="1"/>
      <c r="KX1672" s="1"/>
      <c r="LB1672" s="1"/>
      <c r="LF1672" s="1"/>
      <c r="LJ1672" s="1"/>
      <c r="LN1672" s="1"/>
      <c r="LR1672" s="1"/>
    </row>
    <row r="1673" spans="6:330">
      <c r="F1673" s="1">
        <v>42285.166666666664</v>
      </c>
      <c r="G1673">
        <v>168</v>
      </c>
      <c r="H1673">
        <v>250</v>
      </c>
      <c r="J1673" s="1">
        <v>42285.166666666664</v>
      </c>
      <c r="K1673">
        <v>8</v>
      </c>
      <c r="L1673">
        <v>150</v>
      </c>
      <c r="N1673" s="1">
        <v>42285.166666666664</v>
      </c>
      <c r="O1673">
        <v>7</v>
      </c>
      <c r="P1673">
        <v>75</v>
      </c>
      <c r="R1673" s="1">
        <v>42285.166666666664</v>
      </c>
      <c r="S1673">
        <v>4</v>
      </c>
      <c r="T1673">
        <v>100</v>
      </c>
      <c r="V1673" s="1">
        <v>42285.166666666664</v>
      </c>
      <c r="W1673">
        <v>0</v>
      </c>
      <c r="X1673">
        <v>75</v>
      </c>
      <c r="Z1673" s="1">
        <v>42285.166666666664</v>
      </c>
      <c r="AA1673">
        <v>6</v>
      </c>
      <c r="AB1673">
        <v>50</v>
      </c>
      <c r="AD1673" s="1">
        <v>42285.166666666664</v>
      </c>
      <c r="AE1673">
        <v>8</v>
      </c>
      <c r="AF1673">
        <v>250</v>
      </c>
      <c r="AH1673" s="1">
        <v>42285.166666666664</v>
      </c>
      <c r="AI1673">
        <v>3</v>
      </c>
      <c r="AJ1673">
        <v>100</v>
      </c>
      <c r="AL1673" s="1">
        <v>42285.166666666664</v>
      </c>
      <c r="AM1673">
        <v>2</v>
      </c>
      <c r="AN1673">
        <v>50</v>
      </c>
      <c r="AP1673" s="1">
        <v>42285.166666666664</v>
      </c>
      <c r="AQ1673">
        <v>73</v>
      </c>
      <c r="AR1673">
        <v>150</v>
      </c>
      <c r="AT1673" s="1">
        <v>42285.166666666664</v>
      </c>
      <c r="AU1673">
        <v>16</v>
      </c>
      <c r="AV1673">
        <v>100</v>
      </c>
      <c r="AX1673" s="1">
        <v>42285.166666666664</v>
      </c>
      <c r="AY1673">
        <v>3</v>
      </c>
      <c r="AZ1673">
        <v>50</v>
      </c>
      <c r="BB1673" s="1">
        <v>42285.166666666664</v>
      </c>
      <c r="BC1673">
        <v>16</v>
      </c>
      <c r="BD1673">
        <v>125</v>
      </c>
      <c r="BF1673" s="1">
        <v>42285.166666666664</v>
      </c>
      <c r="BG1673">
        <v>5</v>
      </c>
      <c r="BH1673">
        <v>75</v>
      </c>
      <c r="BJ1673" s="1">
        <v>42285.166666666664</v>
      </c>
      <c r="BK1673">
        <v>2</v>
      </c>
      <c r="BL1673">
        <v>50</v>
      </c>
      <c r="BN1673" s="1">
        <v>42285.166666666664</v>
      </c>
      <c r="BO1673">
        <v>6</v>
      </c>
      <c r="BP1673">
        <v>50</v>
      </c>
      <c r="BR1673" s="1"/>
      <c r="BV1673" s="1"/>
      <c r="BZ1673" s="1"/>
      <c r="CD1673" s="1"/>
      <c r="CH1673" s="1"/>
      <c r="CL1673" s="1"/>
      <c r="CP1673" s="1"/>
      <c r="CT1673" s="1"/>
      <c r="CX1673" s="1"/>
      <c r="DB1673" s="1"/>
      <c r="DF1673" s="1"/>
      <c r="DJ1673" s="1"/>
      <c r="DN1673" s="1"/>
      <c r="DR1673" s="1"/>
      <c r="DV1673" s="1"/>
      <c r="DZ1673" s="1"/>
      <c r="ED1673" s="1"/>
      <c r="EH1673" s="1"/>
      <c r="EL1673" s="1"/>
      <c r="EP1673" s="1"/>
      <c r="ET1673" s="1"/>
      <c r="EX1673" s="1"/>
      <c r="FB1673" s="1"/>
      <c r="FF1673" s="1"/>
      <c r="FJ1673" s="1"/>
      <c r="FN1673" s="1"/>
      <c r="FR1673" s="1"/>
      <c r="FV1673" s="1"/>
      <c r="FZ1673" s="1"/>
      <c r="GD1673" s="1"/>
      <c r="GH1673" s="1"/>
      <c r="GL1673" s="1"/>
      <c r="GP1673" s="1"/>
      <c r="GT1673" s="1"/>
      <c r="GX1673" s="1"/>
      <c r="HB1673" s="1"/>
      <c r="HF1673" s="1"/>
      <c r="HJ1673" s="1"/>
      <c r="HN1673" s="1"/>
      <c r="HR1673" s="1"/>
      <c r="HV1673" s="1"/>
      <c r="HZ1673" s="1"/>
      <c r="ID1673" s="1"/>
      <c r="IH1673" s="1"/>
      <c r="IL1673" s="1"/>
      <c r="IP1673" s="1"/>
      <c r="IT1673" s="1"/>
      <c r="IX1673" s="1"/>
      <c r="JB1673" s="1"/>
      <c r="JF1673" s="1"/>
      <c r="JJ1673" s="1"/>
      <c r="JN1673" s="1"/>
      <c r="JR1673" s="1"/>
      <c r="JV1673" s="1"/>
      <c r="JZ1673" s="1"/>
      <c r="KD1673" s="1"/>
      <c r="KH1673" s="1"/>
      <c r="KL1673" s="1"/>
      <c r="KP1673" s="1"/>
      <c r="KT1673" s="1"/>
      <c r="KX1673" s="1"/>
      <c r="LB1673" s="1"/>
      <c r="LF1673" s="1"/>
      <c r="LJ1673" s="1"/>
      <c r="LN1673" s="1"/>
      <c r="LR1673" s="1"/>
    </row>
    <row r="1674" spans="6:330">
      <c r="F1674" s="1">
        <v>42285.208333333336</v>
      </c>
      <c r="G1674">
        <v>155</v>
      </c>
      <c r="H1674">
        <v>250</v>
      </c>
      <c r="J1674" s="1">
        <v>42285.208333333336</v>
      </c>
      <c r="K1674">
        <v>6</v>
      </c>
      <c r="L1674">
        <v>150</v>
      </c>
      <c r="N1674" s="1">
        <v>42285.208333333336</v>
      </c>
      <c r="O1674">
        <v>8</v>
      </c>
      <c r="P1674">
        <v>75</v>
      </c>
      <c r="R1674" s="1">
        <v>42285.208333333336</v>
      </c>
      <c r="S1674">
        <v>6</v>
      </c>
      <c r="T1674">
        <v>100</v>
      </c>
      <c r="V1674" s="1">
        <v>42285.208333333336</v>
      </c>
      <c r="W1674">
        <v>0</v>
      </c>
      <c r="X1674">
        <v>75</v>
      </c>
      <c r="Z1674" s="1">
        <v>42285.208333333336</v>
      </c>
      <c r="AA1674">
        <v>7</v>
      </c>
      <c r="AB1674">
        <v>50</v>
      </c>
      <c r="AD1674" s="1">
        <v>42285.208333333336</v>
      </c>
      <c r="AE1674">
        <v>6</v>
      </c>
      <c r="AF1674">
        <v>250</v>
      </c>
      <c r="AH1674" s="1">
        <v>42285.208333333336</v>
      </c>
      <c r="AI1674">
        <v>2</v>
      </c>
      <c r="AJ1674">
        <v>100</v>
      </c>
      <c r="AL1674" s="1">
        <v>42285.208333333336</v>
      </c>
      <c r="AM1674">
        <v>2</v>
      </c>
      <c r="AN1674">
        <v>50</v>
      </c>
      <c r="AP1674" s="1">
        <v>42285.208333333336</v>
      </c>
      <c r="AQ1674">
        <v>74</v>
      </c>
      <c r="AR1674">
        <v>150</v>
      </c>
      <c r="AT1674" s="1">
        <v>42285.208333333336</v>
      </c>
      <c r="AU1674">
        <v>16</v>
      </c>
      <c r="AV1674">
        <v>100</v>
      </c>
      <c r="AX1674" s="1">
        <v>42285.208333333336</v>
      </c>
      <c r="AY1674">
        <v>2</v>
      </c>
      <c r="AZ1674">
        <v>50</v>
      </c>
      <c r="BB1674" s="1">
        <v>42285.208333333336</v>
      </c>
      <c r="BC1674">
        <v>13</v>
      </c>
      <c r="BD1674">
        <v>125</v>
      </c>
      <c r="BF1674" s="1">
        <v>42285.208333333336</v>
      </c>
      <c r="BG1674">
        <v>4</v>
      </c>
      <c r="BH1674">
        <v>75</v>
      </c>
      <c r="BJ1674" s="1">
        <v>42285.208333333336</v>
      </c>
      <c r="BK1674">
        <v>2</v>
      </c>
      <c r="BL1674">
        <v>50</v>
      </c>
      <c r="BN1674" s="1">
        <v>42285.208333333336</v>
      </c>
      <c r="BO1674">
        <v>7</v>
      </c>
      <c r="BP1674">
        <v>50</v>
      </c>
      <c r="BR1674" s="1"/>
      <c r="BV1674" s="1"/>
      <c r="BZ1674" s="1"/>
      <c r="CD1674" s="1"/>
      <c r="CH1674" s="1"/>
      <c r="CL1674" s="1"/>
      <c r="CP1674" s="1"/>
      <c r="CT1674" s="1"/>
      <c r="CX1674" s="1"/>
      <c r="DB1674" s="1"/>
      <c r="DF1674" s="1"/>
      <c r="DJ1674" s="1"/>
      <c r="DN1674" s="1"/>
      <c r="DR1674" s="1"/>
      <c r="DV1674" s="1"/>
      <c r="DZ1674" s="1"/>
      <c r="ED1674" s="1"/>
      <c r="EH1674" s="1"/>
      <c r="EL1674" s="1"/>
      <c r="EP1674" s="1"/>
      <c r="ET1674" s="1"/>
      <c r="EX1674" s="1"/>
      <c r="FB1674" s="1"/>
      <c r="FF1674" s="1"/>
      <c r="FJ1674" s="1"/>
      <c r="FN1674" s="1"/>
      <c r="FR1674" s="1"/>
      <c r="FV1674" s="1"/>
      <c r="FZ1674" s="1"/>
      <c r="GD1674" s="1"/>
      <c r="GH1674" s="1"/>
      <c r="GL1674" s="1"/>
      <c r="GP1674" s="1"/>
      <c r="GT1674" s="1"/>
      <c r="GX1674" s="1"/>
      <c r="HB1674" s="1"/>
      <c r="HF1674" s="1"/>
      <c r="HJ1674" s="1"/>
      <c r="HN1674" s="1"/>
      <c r="HR1674" s="1"/>
      <c r="HV1674" s="1"/>
      <c r="HZ1674" s="1"/>
      <c r="ID1674" s="1"/>
      <c r="IH1674" s="1"/>
      <c r="IL1674" s="1"/>
      <c r="IP1674" s="1"/>
      <c r="IT1674" s="1"/>
      <c r="IX1674" s="1"/>
      <c r="JB1674" s="1"/>
      <c r="JF1674" s="1"/>
      <c r="JJ1674" s="1"/>
      <c r="JN1674" s="1"/>
      <c r="JR1674" s="1"/>
      <c r="JV1674" s="1"/>
      <c r="JZ1674" s="1"/>
      <c r="KD1674" s="1"/>
      <c r="KH1674" s="1"/>
      <c r="KL1674" s="1"/>
      <c r="KP1674" s="1"/>
      <c r="KT1674" s="1"/>
      <c r="KX1674" s="1"/>
      <c r="LB1674" s="1"/>
      <c r="LF1674" s="1"/>
      <c r="LJ1674" s="1"/>
      <c r="LN1674" s="1"/>
      <c r="LR1674" s="1"/>
    </row>
    <row r="1675" spans="6:330">
      <c r="F1675" s="1">
        <v>42285.25</v>
      </c>
      <c r="G1675">
        <v>169</v>
      </c>
      <c r="H1675">
        <v>250</v>
      </c>
      <c r="J1675" s="1">
        <v>42285.25</v>
      </c>
      <c r="K1675">
        <v>10</v>
      </c>
      <c r="L1675">
        <v>150</v>
      </c>
      <c r="N1675" s="1">
        <v>42285.25</v>
      </c>
      <c r="O1675">
        <v>13</v>
      </c>
      <c r="P1675">
        <v>75</v>
      </c>
      <c r="R1675" s="1">
        <v>42285.25</v>
      </c>
      <c r="S1675">
        <v>19</v>
      </c>
      <c r="T1675">
        <v>100</v>
      </c>
      <c r="V1675" s="1">
        <v>42285.25</v>
      </c>
      <c r="W1675">
        <v>0</v>
      </c>
      <c r="X1675">
        <v>75</v>
      </c>
      <c r="Z1675" s="1">
        <v>42285.25</v>
      </c>
      <c r="AA1675">
        <v>8</v>
      </c>
      <c r="AB1675">
        <v>50</v>
      </c>
      <c r="AD1675" s="1">
        <v>42285.25</v>
      </c>
      <c r="AE1675">
        <v>14</v>
      </c>
      <c r="AF1675">
        <v>250</v>
      </c>
      <c r="AH1675" s="1">
        <v>42285.25</v>
      </c>
      <c r="AI1675">
        <v>6</v>
      </c>
      <c r="AJ1675">
        <v>100</v>
      </c>
      <c r="AL1675" s="1">
        <v>42285.25</v>
      </c>
      <c r="AM1675">
        <v>4</v>
      </c>
      <c r="AN1675">
        <v>50</v>
      </c>
      <c r="AP1675" s="1">
        <v>42285.25</v>
      </c>
      <c r="AQ1675">
        <v>91</v>
      </c>
      <c r="AR1675">
        <v>150</v>
      </c>
      <c r="AT1675" s="1">
        <v>42285.25</v>
      </c>
      <c r="AU1675">
        <v>22</v>
      </c>
      <c r="AV1675">
        <v>100</v>
      </c>
      <c r="AX1675" s="1">
        <v>42285.25</v>
      </c>
      <c r="AY1675">
        <v>3</v>
      </c>
      <c r="AZ1675">
        <v>50</v>
      </c>
      <c r="BB1675" s="1">
        <v>42285.25</v>
      </c>
      <c r="BC1675">
        <v>34</v>
      </c>
      <c r="BD1675">
        <v>125</v>
      </c>
      <c r="BF1675" s="1">
        <v>42285.25</v>
      </c>
      <c r="BG1675">
        <v>5</v>
      </c>
      <c r="BH1675">
        <v>75</v>
      </c>
      <c r="BJ1675" s="1">
        <v>42285.25</v>
      </c>
      <c r="BK1675">
        <v>3</v>
      </c>
      <c r="BL1675">
        <v>50</v>
      </c>
      <c r="BN1675" s="1">
        <v>42285.25</v>
      </c>
      <c r="BO1675">
        <v>8</v>
      </c>
      <c r="BP1675">
        <v>50</v>
      </c>
      <c r="BR1675" s="1"/>
      <c r="BV1675" s="1"/>
      <c r="BZ1675" s="1"/>
      <c r="CD1675" s="1"/>
      <c r="CH1675" s="1"/>
      <c r="CL1675" s="1"/>
      <c r="CP1675" s="1"/>
      <c r="CT1675" s="1"/>
      <c r="CX1675" s="1"/>
      <c r="DB1675" s="1"/>
      <c r="DF1675" s="1"/>
      <c r="DJ1675" s="1"/>
      <c r="DN1675" s="1"/>
      <c r="DR1675" s="1"/>
      <c r="DV1675" s="1"/>
      <c r="DZ1675" s="1"/>
      <c r="ED1675" s="1"/>
      <c r="EH1675" s="1"/>
      <c r="EL1675" s="1"/>
      <c r="EP1675" s="1"/>
      <c r="ET1675" s="1"/>
      <c r="EX1675" s="1"/>
      <c r="FB1675" s="1"/>
      <c r="FF1675" s="1"/>
      <c r="FJ1675" s="1"/>
      <c r="FN1675" s="1"/>
      <c r="FR1675" s="1"/>
      <c r="FV1675" s="1"/>
      <c r="FZ1675" s="1"/>
      <c r="GD1675" s="1"/>
      <c r="GH1675" s="1"/>
      <c r="GL1675" s="1"/>
      <c r="GP1675" s="1"/>
      <c r="GT1675" s="1"/>
      <c r="GX1675" s="1"/>
      <c r="HB1675" s="1"/>
      <c r="HF1675" s="1"/>
      <c r="HJ1675" s="1"/>
      <c r="HN1675" s="1"/>
      <c r="HR1675" s="1"/>
      <c r="HV1675" s="1"/>
      <c r="HZ1675" s="1"/>
      <c r="ID1675" s="1"/>
      <c r="IH1675" s="1"/>
      <c r="IL1675" s="1"/>
      <c r="IP1675" s="1"/>
      <c r="IT1675" s="1"/>
      <c r="IX1675" s="1"/>
      <c r="JB1675" s="1"/>
      <c r="JF1675" s="1"/>
      <c r="JJ1675" s="1"/>
      <c r="JN1675" s="1"/>
      <c r="JR1675" s="1"/>
      <c r="JV1675" s="1"/>
      <c r="JZ1675" s="1"/>
      <c r="KD1675" s="1"/>
      <c r="KH1675" s="1"/>
      <c r="KL1675" s="1"/>
      <c r="KP1675" s="1"/>
      <c r="KT1675" s="1"/>
      <c r="KX1675" s="1"/>
      <c r="LB1675" s="1"/>
      <c r="LF1675" s="1"/>
      <c r="LJ1675" s="1"/>
      <c r="LN1675" s="1"/>
      <c r="LR1675" s="1"/>
    </row>
    <row r="1676" spans="6:330">
      <c r="F1676" s="1">
        <v>42285.291666666664</v>
      </c>
      <c r="G1676">
        <v>223</v>
      </c>
      <c r="H1676">
        <v>250</v>
      </c>
      <c r="J1676" s="1">
        <v>42285.291666666664</v>
      </c>
      <c r="K1676">
        <v>25</v>
      </c>
      <c r="L1676">
        <v>150</v>
      </c>
      <c r="N1676" s="1">
        <v>42285.291666666664</v>
      </c>
      <c r="O1676">
        <v>30</v>
      </c>
      <c r="P1676">
        <v>75</v>
      </c>
      <c r="R1676" s="1">
        <v>42285.291666666664</v>
      </c>
      <c r="S1676">
        <v>42</v>
      </c>
      <c r="T1676">
        <v>100</v>
      </c>
      <c r="V1676" s="1">
        <v>42285.291666666664</v>
      </c>
      <c r="W1676">
        <v>0</v>
      </c>
      <c r="X1676">
        <v>75</v>
      </c>
      <c r="Z1676" s="1">
        <v>42285.291666666664</v>
      </c>
      <c r="AA1676">
        <v>15</v>
      </c>
      <c r="AB1676">
        <v>50</v>
      </c>
      <c r="AD1676" s="1">
        <v>42285.291666666664</v>
      </c>
      <c r="AE1676">
        <v>33</v>
      </c>
      <c r="AF1676">
        <v>250</v>
      </c>
      <c r="AH1676" s="1">
        <v>42285.291666666664</v>
      </c>
      <c r="AI1676">
        <v>12</v>
      </c>
      <c r="AJ1676">
        <v>100</v>
      </c>
      <c r="AL1676" s="1">
        <v>42285.291666666664</v>
      </c>
      <c r="AM1676">
        <v>8</v>
      </c>
      <c r="AN1676">
        <v>50</v>
      </c>
      <c r="AP1676" s="1">
        <v>42285.291666666664</v>
      </c>
      <c r="AQ1676">
        <v>103</v>
      </c>
      <c r="AR1676">
        <v>150</v>
      </c>
      <c r="AT1676" s="1">
        <v>42285.291666666664</v>
      </c>
      <c r="AU1676">
        <v>21</v>
      </c>
      <c r="AV1676">
        <v>100</v>
      </c>
      <c r="AX1676" s="1">
        <v>42285.291666666664</v>
      </c>
      <c r="AY1676">
        <v>8</v>
      </c>
      <c r="AZ1676">
        <v>50</v>
      </c>
      <c r="BB1676" s="1">
        <v>42285.291666666664</v>
      </c>
      <c r="BC1676">
        <v>56</v>
      </c>
      <c r="BD1676">
        <v>125</v>
      </c>
      <c r="BF1676" s="1">
        <v>42285.291666666664</v>
      </c>
      <c r="BG1676">
        <v>12</v>
      </c>
      <c r="BH1676">
        <v>75</v>
      </c>
      <c r="BJ1676" s="1">
        <v>42285.291666666664</v>
      </c>
      <c r="BK1676">
        <v>4</v>
      </c>
      <c r="BL1676">
        <v>50</v>
      </c>
      <c r="BN1676" s="1">
        <v>42285.291666666664</v>
      </c>
      <c r="BO1676">
        <v>15</v>
      </c>
      <c r="BP1676">
        <v>50</v>
      </c>
      <c r="BR1676" s="1"/>
      <c r="BV1676" s="1"/>
      <c r="BZ1676" s="1"/>
      <c r="CD1676" s="1"/>
      <c r="CH1676" s="1"/>
      <c r="CL1676" s="1"/>
      <c r="CP1676" s="1"/>
      <c r="CT1676" s="1"/>
      <c r="CX1676" s="1"/>
      <c r="DB1676" s="1"/>
      <c r="DF1676" s="1"/>
      <c r="DJ1676" s="1"/>
      <c r="DN1676" s="1"/>
      <c r="DR1676" s="1"/>
      <c r="DV1676" s="1"/>
      <c r="DZ1676" s="1"/>
      <c r="ED1676" s="1"/>
      <c r="EH1676" s="1"/>
      <c r="EL1676" s="1"/>
      <c r="EP1676" s="1"/>
      <c r="ET1676" s="1"/>
      <c r="EX1676" s="1"/>
      <c r="FB1676" s="1"/>
      <c r="FF1676" s="1"/>
      <c r="FJ1676" s="1"/>
      <c r="FN1676" s="1"/>
      <c r="FR1676" s="1"/>
      <c r="FV1676" s="1"/>
      <c r="FZ1676" s="1"/>
      <c r="GD1676" s="1"/>
      <c r="GH1676" s="1"/>
      <c r="GL1676" s="1"/>
      <c r="GP1676" s="1"/>
      <c r="GT1676" s="1"/>
      <c r="GX1676" s="1"/>
      <c r="HB1676" s="1"/>
      <c r="HF1676" s="1"/>
      <c r="HJ1676" s="1"/>
      <c r="HN1676" s="1"/>
      <c r="HR1676" s="1"/>
      <c r="HV1676" s="1"/>
      <c r="HZ1676" s="1"/>
      <c r="ID1676" s="1"/>
      <c r="IH1676" s="1"/>
      <c r="IL1676" s="1"/>
      <c r="IP1676" s="1"/>
      <c r="IT1676" s="1"/>
      <c r="IX1676" s="1"/>
      <c r="JB1676" s="1"/>
      <c r="JF1676" s="1"/>
      <c r="JJ1676" s="1"/>
      <c r="JN1676" s="1"/>
      <c r="JR1676" s="1"/>
      <c r="JV1676" s="1"/>
      <c r="JZ1676" s="1"/>
      <c r="KD1676" s="1"/>
      <c r="KH1676" s="1"/>
      <c r="KL1676" s="1"/>
      <c r="KP1676" s="1"/>
      <c r="KT1676" s="1"/>
      <c r="KX1676" s="1"/>
      <c r="LB1676" s="1"/>
      <c r="LF1676" s="1"/>
      <c r="LJ1676" s="1"/>
      <c r="LN1676" s="1"/>
      <c r="LR1676" s="1"/>
    </row>
    <row r="1677" spans="6:330">
      <c r="F1677" s="1">
        <v>42285.333333333336</v>
      </c>
      <c r="G1677">
        <v>266</v>
      </c>
      <c r="H1677">
        <v>250</v>
      </c>
      <c r="J1677" s="1">
        <v>42285.333333333336</v>
      </c>
      <c r="K1677">
        <v>59</v>
      </c>
      <c r="L1677">
        <v>150</v>
      </c>
      <c r="N1677" s="1">
        <v>42285.333333333336</v>
      </c>
      <c r="O1677">
        <v>43</v>
      </c>
      <c r="P1677">
        <v>75</v>
      </c>
      <c r="R1677" s="1">
        <v>42285.333333333336</v>
      </c>
      <c r="S1677">
        <v>58</v>
      </c>
      <c r="T1677">
        <v>100</v>
      </c>
      <c r="V1677" s="1">
        <v>42285.333333333336</v>
      </c>
      <c r="W1677">
        <v>0</v>
      </c>
      <c r="X1677">
        <v>75</v>
      </c>
      <c r="Z1677" s="1">
        <v>42285.333333333336</v>
      </c>
      <c r="AA1677">
        <v>21</v>
      </c>
      <c r="AB1677">
        <v>50</v>
      </c>
      <c r="AD1677" s="1">
        <v>42285.333333333336</v>
      </c>
      <c r="AE1677">
        <v>65</v>
      </c>
      <c r="AF1677">
        <v>250</v>
      </c>
      <c r="AH1677" s="1">
        <v>42285.333333333336</v>
      </c>
      <c r="AI1677">
        <v>41</v>
      </c>
      <c r="AJ1677">
        <v>100</v>
      </c>
      <c r="AL1677" s="1">
        <v>42285.333333333336</v>
      </c>
      <c r="AM1677">
        <v>14</v>
      </c>
      <c r="AN1677">
        <v>50</v>
      </c>
      <c r="AP1677" s="1">
        <v>42285.333333333336</v>
      </c>
      <c r="AQ1677">
        <v>157</v>
      </c>
      <c r="AR1677">
        <v>150</v>
      </c>
      <c r="AT1677" s="1">
        <v>42285.333333333336</v>
      </c>
      <c r="AU1677">
        <v>22</v>
      </c>
      <c r="AV1677">
        <v>100</v>
      </c>
      <c r="AX1677" s="1">
        <v>42285.333333333336</v>
      </c>
      <c r="AY1677">
        <v>17</v>
      </c>
      <c r="AZ1677">
        <v>50</v>
      </c>
      <c r="BB1677" s="1">
        <v>42285.333333333336</v>
      </c>
      <c r="BC1677">
        <v>63</v>
      </c>
      <c r="BD1677">
        <v>125</v>
      </c>
      <c r="BF1677" s="1">
        <v>42285.333333333336</v>
      </c>
      <c r="BG1677">
        <v>22</v>
      </c>
      <c r="BH1677">
        <v>75</v>
      </c>
      <c r="BJ1677" s="1">
        <v>42285.333333333336</v>
      </c>
      <c r="BK1677">
        <v>8</v>
      </c>
      <c r="BL1677">
        <v>50</v>
      </c>
      <c r="BN1677" s="1">
        <v>42285.333333333336</v>
      </c>
      <c r="BO1677">
        <v>21</v>
      </c>
      <c r="BP1677">
        <v>50</v>
      </c>
      <c r="BR1677" s="1"/>
      <c r="BV1677" s="1"/>
      <c r="BZ1677" s="1"/>
      <c r="CD1677" s="1"/>
      <c r="CH1677" s="1"/>
      <c r="CL1677" s="1"/>
      <c r="CP1677" s="1"/>
      <c r="CT1677" s="1"/>
      <c r="CX1677" s="1"/>
      <c r="DB1677" s="1"/>
      <c r="DF1677" s="1"/>
      <c r="DJ1677" s="1"/>
      <c r="DN1677" s="1"/>
      <c r="DR1677" s="1"/>
      <c r="DV1677" s="1"/>
      <c r="DZ1677" s="1"/>
      <c r="ED1677" s="1"/>
      <c r="EH1677" s="1"/>
      <c r="EL1677" s="1"/>
      <c r="EP1677" s="1"/>
      <c r="ET1677" s="1"/>
      <c r="EX1677" s="1"/>
      <c r="FB1677" s="1"/>
      <c r="FF1677" s="1"/>
      <c r="FJ1677" s="1"/>
      <c r="FN1677" s="1"/>
      <c r="FR1677" s="1"/>
      <c r="FV1677" s="1"/>
      <c r="FZ1677" s="1"/>
      <c r="GD1677" s="1"/>
      <c r="GH1677" s="1"/>
      <c r="GL1677" s="1"/>
      <c r="GP1677" s="1"/>
      <c r="GT1677" s="1"/>
      <c r="GX1677" s="1"/>
      <c r="HB1677" s="1"/>
      <c r="HF1677" s="1"/>
      <c r="HJ1677" s="1"/>
      <c r="HN1677" s="1"/>
      <c r="HR1677" s="1"/>
      <c r="HV1677" s="1"/>
      <c r="HZ1677" s="1"/>
      <c r="ID1677" s="1"/>
      <c r="IH1677" s="1"/>
      <c r="IL1677" s="1"/>
      <c r="IP1677" s="1"/>
      <c r="IT1677" s="1"/>
      <c r="IX1677" s="1"/>
      <c r="JB1677" s="1"/>
      <c r="JF1677" s="1"/>
      <c r="JJ1677" s="1"/>
      <c r="JN1677" s="1"/>
      <c r="JR1677" s="1"/>
      <c r="JV1677" s="1"/>
      <c r="JZ1677" s="1"/>
      <c r="KD1677" s="1"/>
      <c r="KH1677" s="1"/>
      <c r="KL1677" s="1"/>
      <c r="KP1677" s="1"/>
      <c r="KT1677" s="1"/>
      <c r="KX1677" s="1"/>
      <c r="LB1677" s="1"/>
      <c r="LF1677" s="1"/>
      <c r="LJ1677" s="1"/>
      <c r="LN1677" s="1"/>
      <c r="LR1677" s="1"/>
    </row>
    <row r="1678" spans="6:330">
      <c r="F1678" s="1">
        <v>42285.375</v>
      </c>
      <c r="G1678">
        <v>280</v>
      </c>
      <c r="H1678">
        <v>250</v>
      </c>
      <c r="J1678" s="1">
        <v>42285.375</v>
      </c>
      <c r="K1678">
        <v>90</v>
      </c>
      <c r="L1678">
        <v>150</v>
      </c>
      <c r="N1678" s="1">
        <v>42285.375</v>
      </c>
      <c r="O1678">
        <v>45</v>
      </c>
      <c r="P1678">
        <v>75</v>
      </c>
      <c r="R1678" s="1">
        <v>42285.375</v>
      </c>
      <c r="S1678">
        <v>50</v>
      </c>
      <c r="T1678">
        <v>100</v>
      </c>
      <c r="V1678" s="1">
        <v>42285.375</v>
      </c>
      <c r="W1678">
        <v>0</v>
      </c>
      <c r="X1678">
        <v>75</v>
      </c>
      <c r="Z1678" s="1">
        <v>42285.375</v>
      </c>
      <c r="AA1678">
        <v>20</v>
      </c>
      <c r="AB1678">
        <v>50</v>
      </c>
      <c r="AD1678" s="1">
        <v>42285.375</v>
      </c>
      <c r="AE1678">
        <v>74</v>
      </c>
      <c r="AF1678">
        <v>250</v>
      </c>
      <c r="AH1678" s="1">
        <v>42285.375</v>
      </c>
      <c r="AI1678">
        <v>59</v>
      </c>
      <c r="AJ1678">
        <v>100</v>
      </c>
      <c r="AL1678" s="1">
        <v>42285.375</v>
      </c>
      <c r="AM1678">
        <v>12</v>
      </c>
      <c r="AN1678">
        <v>50</v>
      </c>
      <c r="AP1678" s="1">
        <v>42285.375</v>
      </c>
      <c r="AQ1678">
        <v>163</v>
      </c>
      <c r="AR1678">
        <v>150</v>
      </c>
      <c r="AT1678" s="1">
        <v>42285.375</v>
      </c>
      <c r="AU1678">
        <v>24</v>
      </c>
      <c r="AV1678">
        <v>100</v>
      </c>
      <c r="AX1678" s="1">
        <v>42285.375</v>
      </c>
      <c r="AY1678">
        <v>16</v>
      </c>
      <c r="AZ1678">
        <v>50</v>
      </c>
      <c r="BB1678" s="1">
        <v>42285.375</v>
      </c>
      <c r="BC1678">
        <v>54</v>
      </c>
      <c r="BD1678">
        <v>125</v>
      </c>
      <c r="BF1678" s="1">
        <v>42285.375</v>
      </c>
      <c r="BG1678">
        <v>16</v>
      </c>
      <c r="BH1678">
        <v>75</v>
      </c>
      <c r="BJ1678" s="1">
        <v>42285.375</v>
      </c>
      <c r="BK1678">
        <v>12</v>
      </c>
      <c r="BL1678">
        <v>50</v>
      </c>
      <c r="BN1678" s="1">
        <v>42285.375</v>
      </c>
      <c r="BO1678">
        <v>20</v>
      </c>
      <c r="BP1678">
        <v>50</v>
      </c>
      <c r="BR1678" s="1"/>
      <c r="BV1678" s="1"/>
      <c r="BZ1678" s="1"/>
      <c r="CD1678" s="1"/>
      <c r="CH1678" s="1"/>
      <c r="CL1678" s="1"/>
      <c r="CP1678" s="1"/>
      <c r="CT1678" s="1"/>
      <c r="CX1678" s="1"/>
      <c r="DB1678" s="1"/>
      <c r="DF1678" s="1"/>
      <c r="DJ1678" s="1"/>
      <c r="DN1678" s="1"/>
      <c r="DR1678" s="1"/>
      <c r="DV1678" s="1"/>
      <c r="DZ1678" s="1"/>
      <c r="ED1678" s="1"/>
      <c r="EH1678" s="1"/>
      <c r="EL1678" s="1"/>
      <c r="EP1678" s="1"/>
      <c r="ET1678" s="1"/>
      <c r="EX1678" s="1"/>
      <c r="FB1678" s="1"/>
      <c r="FF1678" s="1"/>
      <c r="FJ1678" s="1"/>
      <c r="FN1678" s="1"/>
      <c r="FR1678" s="1"/>
      <c r="FV1678" s="1"/>
      <c r="FZ1678" s="1"/>
      <c r="GD1678" s="1"/>
      <c r="GH1678" s="1"/>
      <c r="GL1678" s="1"/>
      <c r="GP1678" s="1"/>
      <c r="GT1678" s="1"/>
      <c r="GX1678" s="1"/>
      <c r="HB1678" s="1"/>
      <c r="HF1678" s="1"/>
      <c r="HJ1678" s="1"/>
      <c r="HN1678" s="1"/>
      <c r="HR1678" s="1"/>
      <c r="HV1678" s="1"/>
      <c r="HZ1678" s="1"/>
      <c r="ID1678" s="1"/>
      <c r="IH1678" s="1"/>
      <c r="IL1678" s="1"/>
      <c r="IP1678" s="1"/>
      <c r="IT1678" s="1"/>
      <c r="IX1678" s="1"/>
      <c r="JB1678" s="1"/>
      <c r="JF1678" s="1"/>
      <c r="JJ1678" s="1"/>
      <c r="JN1678" s="1"/>
      <c r="JR1678" s="1"/>
      <c r="JV1678" s="1"/>
      <c r="JZ1678" s="1"/>
      <c r="KD1678" s="1"/>
      <c r="KH1678" s="1"/>
      <c r="KL1678" s="1"/>
      <c r="KP1678" s="1"/>
      <c r="KT1678" s="1"/>
      <c r="KX1678" s="1"/>
      <c r="LB1678" s="1"/>
      <c r="LF1678" s="1"/>
      <c r="LJ1678" s="1"/>
      <c r="LN1678" s="1"/>
      <c r="LR1678" s="1"/>
    </row>
    <row r="1679" spans="6:330">
      <c r="F1679" s="1">
        <v>42285.416666666664</v>
      </c>
      <c r="G1679">
        <v>284</v>
      </c>
      <c r="H1679">
        <v>250</v>
      </c>
      <c r="J1679" s="1">
        <v>42285.416666666664</v>
      </c>
      <c r="K1679">
        <v>89</v>
      </c>
      <c r="L1679">
        <v>150</v>
      </c>
      <c r="N1679" s="1">
        <v>42285.416666666664</v>
      </c>
      <c r="O1679">
        <v>45</v>
      </c>
      <c r="P1679">
        <v>75</v>
      </c>
      <c r="R1679" s="1">
        <v>42285.416666666664</v>
      </c>
      <c r="S1679">
        <v>57</v>
      </c>
      <c r="T1679">
        <v>100</v>
      </c>
      <c r="V1679" s="1">
        <v>42285.416666666664</v>
      </c>
      <c r="W1679">
        <v>0</v>
      </c>
      <c r="X1679">
        <v>75</v>
      </c>
      <c r="Z1679" s="1">
        <v>42285.416666666664</v>
      </c>
      <c r="AA1679">
        <v>13</v>
      </c>
      <c r="AB1679">
        <v>50</v>
      </c>
      <c r="AD1679" s="1">
        <v>42285.416666666664</v>
      </c>
      <c r="AE1679">
        <v>72</v>
      </c>
      <c r="AF1679">
        <v>250</v>
      </c>
      <c r="AH1679" s="1">
        <v>42285.416666666664</v>
      </c>
      <c r="AI1679">
        <v>82</v>
      </c>
      <c r="AJ1679">
        <v>100</v>
      </c>
      <c r="AL1679" s="1">
        <v>42285.416666666664</v>
      </c>
      <c r="AM1679">
        <v>11</v>
      </c>
      <c r="AN1679">
        <v>50</v>
      </c>
      <c r="AP1679" s="1">
        <v>42285.416666666664</v>
      </c>
      <c r="AQ1679">
        <v>159</v>
      </c>
      <c r="AR1679">
        <v>150</v>
      </c>
      <c r="AT1679" s="1">
        <v>42285.416666666664</v>
      </c>
      <c r="AU1679">
        <v>31</v>
      </c>
      <c r="AV1679">
        <v>100</v>
      </c>
      <c r="AX1679" s="1">
        <v>42285.416666666664</v>
      </c>
      <c r="AY1679">
        <v>20</v>
      </c>
      <c r="AZ1679">
        <v>50</v>
      </c>
      <c r="BB1679" s="1">
        <v>42285.416666666664</v>
      </c>
      <c r="BC1679">
        <v>46</v>
      </c>
      <c r="BD1679">
        <v>125</v>
      </c>
      <c r="BF1679" s="1">
        <v>42285.416666666664</v>
      </c>
      <c r="BG1679">
        <v>10</v>
      </c>
      <c r="BH1679">
        <v>75</v>
      </c>
      <c r="BJ1679" s="1">
        <v>42285.416666666664</v>
      </c>
      <c r="BK1679">
        <v>11</v>
      </c>
      <c r="BL1679">
        <v>50</v>
      </c>
      <c r="BN1679" s="1">
        <v>42285.416666666664</v>
      </c>
      <c r="BO1679">
        <v>13</v>
      </c>
      <c r="BP1679">
        <v>50</v>
      </c>
      <c r="BR1679" s="1"/>
      <c r="BV1679" s="1"/>
      <c r="BZ1679" s="1"/>
      <c r="CD1679" s="1"/>
      <c r="CH1679" s="1"/>
      <c r="CL1679" s="1"/>
      <c r="CP1679" s="1"/>
      <c r="CT1679" s="1"/>
      <c r="CX1679" s="1"/>
      <c r="DB1679" s="1"/>
      <c r="DF1679" s="1"/>
      <c r="DJ1679" s="1"/>
      <c r="DN1679" s="1"/>
      <c r="DR1679" s="1"/>
      <c r="DV1679" s="1"/>
      <c r="DZ1679" s="1"/>
      <c r="ED1679" s="1"/>
      <c r="EH1679" s="1"/>
      <c r="EL1679" s="1"/>
      <c r="EP1679" s="1"/>
      <c r="ET1679" s="1"/>
      <c r="EX1679" s="1"/>
      <c r="FB1679" s="1"/>
      <c r="FF1679" s="1"/>
      <c r="FJ1679" s="1"/>
      <c r="FN1679" s="1"/>
      <c r="FR1679" s="1"/>
      <c r="FV1679" s="1"/>
      <c r="FZ1679" s="1"/>
      <c r="GD1679" s="1"/>
      <c r="GH1679" s="1"/>
      <c r="GL1679" s="1"/>
      <c r="GP1679" s="1"/>
      <c r="GT1679" s="1"/>
      <c r="GX1679" s="1"/>
      <c r="HB1679" s="1"/>
      <c r="HF1679" s="1"/>
      <c r="HJ1679" s="1"/>
      <c r="HN1679" s="1"/>
      <c r="HR1679" s="1"/>
      <c r="HV1679" s="1"/>
      <c r="HZ1679" s="1"/>
      <c r="ID1679" s="1"/>
      <c r="IH1679" s="1"/>
      <c r="IL1679" s="1"/>
      <c r="IP1679" s="1"/>
      <c r="IT1679" s="1"/>
      <c r="IX1679" s="1"/>
      <c r="JB1679" s="1"/>
      <c r="JF1679" s="1"/>
      <c r="JJ1679" s="1"/>
      <c r="JN1679" s="1"/>
      <c r="JR1679" s="1"/>
      <c r="JV1679" s="1"/>
      <c r="JZ1679" s="1"/>
      <c r="KD1679" s="1"/>
      <c r="KH1679" s="1"/>
      <c r="KL1679" s="1"/>
      <c r="KP1679" s="1"/>
      <c r="KT1679" s="1"/>
      <c r="KX1679" s="1"/>
      <c r="LB1679" s="1"/>
      <c r="LF1679" s="1"/>
      <c r="LJ1679" s="1"/>
      <c r="LN1679" s="1"/>
      <c r="LR1679" s="1"/>
    </row>
    <row r="1680" spans="6:330">
      <c r="F1680" s="1">
        <v>42285.458333333336</v>
      </c>
      <c r="G1680">
        <v>318</v>
      </c>
      <c r="H1680">
        <v>250</v>
      </c>
      <c r="J1680" s="1">
        <v>42285.458333333336</v>
      </c>
      <c r="K1680">
        <v>74</v>
      </c>
      <c r="L1680">
        <v>150</v>
      </c>
      <c r="N1680" s="1">
        <v>42285.458333333336</v>
      </c>
      <c r="O1680">
        <v>38</v>
      </c>
      <c r="P1680">
        <v>75</v>
      </c>
      <c r="R1680" s="1">
        <v>42285.458333333336</v>
      </c>
      <c r="S1680">
        <v>10</v>
      </c>
      <c r="T1680">
        <v>100</v>
      </c>
      <c r="V1680" s="1">
        <v>42285.458333333336</v>
      </c>
      <c r="W1680">
        <v>0</v>
      </c>
      <c r="X1680">
        <v>75</v>
      </c>
      <c r="Z1680" s="1">
        <v>42285.458333333336</v>
      </c>
      <c r="AA1680">
        <v>13</v>
      </c>
      <c r="AB1680">
        <v>50</v>
      </c>
      <c r="AD1680" s="1">
        <v>42285.458333333336</v>
      </c>
      <c r="AE1680">
        <v>71</v>
      </c>
      <c r="AF1680">
        <v>250</v>
      </c>
      <c r="AH1680" s="1">
        <v>42285.458333333336</v>
      </c>
      <c r="AI1680">
        <v>92</v>
      </c>
      <c r="AJ1680">
        <v>100</v>
      </c>
      <c r="AL1680" s="1">
        <v>42285.458333333336</v>
      </c>
      <c r="AM1680">
        <v>9</v>
      </c>
      <c r="AN1680">
        <v>50</v>
      </c>
      <c r="AP1680" s="1">
        <v>42285.458333333336</v>
      </c>
      <c r="AQ1680">
        <v>158</v>
      </c>
      <c r="AR1680">
        <v>150</v>
      </c>
      <c r="AT1680" s="1">
        <v>42285.458333333336</v>
      </c>
      <c r="AU1680">
        <v>37</v>
      </c>
      <c r="AV1680">
        <v>100</v>
      </c>
      <c r="AX1680" s="1">
        <v>42285.458333333336</v>
      </c>
      <c r="AY1680">
        <v>23</v>
      </c>
      <c r="AZ1680">
        <v>50</v>
      </c>
      <c r="BB1680" s="1">
        <v>42285.458333333336</v>
      </c>
      <c r="BC1680">
        <v>42</v>
      </c>
      <c r="BD1680">
        <v>125</v>
      </c>
      <c r="BF1680" s="1">
        <v>42285.458333333336</v>
      </c>
      <c r="BG1680">
        <v>10</v>
      </c>
      <c r="BH1680">
        <v>75</v>
      </c>
      <c r="BJ1680" s="1">
        <v>42285.458333333336</v>
      </c>
      <c r="BK1680">
        <v>10</v>
      </c>
      <c r="BL1680">
        <v>50</v>
      </c>
      <c r="BN1680" s="1">
        <v>42285.458333333336</v>
      </c>
      <c r="BO1680">
        <v>13</v>
      </c>
      <c r="BP1680">
        <v>50</v>
      </c>
      <c r="BR1680" s="1"/>
      <c r="BV1680" s="1"/>
      <c r="BZ1680" s="1"/>
      <c r="CD1680" s="1"/>
      <c r="CH1680" s="1"/>
      <c r="CL1680" s="1"/>
      <c r="CP1680" s="1"/>
      <c r="CT1680" s="1"/>
      <c r="CX1680" s="1"/>
      <c r="DB1680" s="1"/>
      <c r="DF1680" s="1"/>
      <c r="DJ1680" s="1"/>
      <c r="DN1680" s="1"/>
      <c r="DR1680" s="1"/>
      <c r="DV1680" s="1"/>
      <c r="DZ1680" s="1"/>
      <c r="ED1680" s="1"/>
      <c r="EH1680" s="1"/>
      <c r="EL1680" s="1"/>
      <c r="EP1680" s="1"/>
      <c r="ET1680" s="1"/>
      <c r="EX1680" s="1"/>
      <c r="FB1680" s="1"/>
      <c r="FF1680" s="1"/>
      <c r="FJ1680" s="1"/>
      <c r="FN1680" s="1"/>
      <c r="FR1680" s="1"/>
      <c r="FV1680" s="1"/>
      <c r="FZ1680" s="1"/>
      <c r="GD1680" s="1"/>
      <c r="GH1680" s="1"/>
      <c r="GL1680" s="1"/>
      <c r="GP1680" s="1"/>
      <c r="GT1680" s="1"/>
      <c r="GX1680" s="1"/>
      <c r="HB1680" s="1"/>
      <c r="HF1680" s="1"/>
      <c r="HJ1680" s="1"/>
      <c r="HN1680" s="1"/>
      <c r="HR1680" s="1"/>
      <c r="HV1680" s="1"/>
      <c r="HZ1680" s="1"/>
      <c r="ID1680" s="1"/>
      <c r="IH1680" s="1"/>
      <c r="IL1680" s="1"/>
      <c r="IP1680" s="1"/>
      <c r="IT1680" s="1"/>
      <c r="IX1680" s="1"/>
      <c r="JB1680" s="1"/>
      <c r="JF1680" s="1"/>
      <c r="JJ1680" s="1"/>
      <c r="JN1680" s="1"/>
      <c r="JR1680" s="1"/>
      <c r="JV1680" s="1"/>
      <c r="JZ1680" s="1"/>
      <c r="KD1680" s="1"/>
      <c r="KH1680" s="1"/>
      <c r="KL1680" s="1"/>
      <c r="KP1680" s="1"/>
      <c r="KT1680" s="1"/>
      <c r="KX1680" s="1"/>
      <c r="LB1680" s="1"/>
      <c r="LF1680" s="1"/>
      <c r="LJ1680" s="1"/>
      <c r="LN1680" s="1"/>
      <c r="LR1680" s="1"/>
    </row>
    <row r="1681" spans="6:330">
      <c r="F1681" s="1">
        <v>42285.5</v>
      </c>
      <c r="G1681">
        <v>312</v>
      </c>
      <c r="H1681">
        <v>250</v>
      </c>
      <c r="J1681" s="1">
        <v>42285.5</v>
      </c>
      <c r="K1681">
        <v>72</v>
      </c>
      <c r="L1681">
        <v>150</v>
      </c>
      <c r="N1681" s="1">
        <v>42285.5</v>
      </c>
      <c r="O1681">
        <v>41</v>
      </c>
      <c r="P1681">
        <v>75</v>
      </c>
      <c r="R1681" s="1">
        <v>42285.5</v>
      </c>
      <c r="S1681">
        <v>2</v>
      </c>
      <c r="T1681">
        <v>100</v>
      </c>
      <c r="V1681" s="1">
        <v>42285.5</v>
      </c>
      <c r="W1681">
        <v>10</v>
      </c>
      <c r="X1681">
        <v>75</v>
      </c>
      <c r="Z1681" s="1">
        <v>42285.5</v>
      </c>
      <c r="AA1681">
        <v>16</v>
      </c>
      <c r="AB1681">
        <v>50</v>
      </c>
      <c r="AD1681" s="1">
        <v>42285.5</v>
      </c>
      <c r="AE1681">
        <v>71</v>
      </c>
      <c r="AF1681">
        <v>250</v>
      </c>
      <c r="AH1681" s="1">
        <v>42285.5</v>
      </c>
      <c r="AI1681">
        <v>77</v>
      </c>
      <c r="AJ1681">
        <v>100</v>
      </c>
      <c r="AL1681" s="1">
        <v>42285.5</v>
      </c>
      <c r="AM1681">
        <v>10</v>
      </c>
      <c r="AN1681">
        <v>50</v>
      </c>
      <c r="AP1681" s="1">
        <v>42285.5</v>
      </c>
      <c r="AQ1681">
        <v>158</v>
      </c>
      <c r="AR1681">
        <v>150</v>
      </c>
      <c r="AT1681" s="1">
        <v>42285.5</v>
      </c>
      <c r="AU1681">
        <v>37</v>
      </c>
      <c r="AV1681">
        <v>100</v>
      </c>
      <c r="AX1681" s="1">
        <v>42285.5</v>
      </c>
      <c r="AY1681">
        <v>22</v>
      </c>
      <c r="AZ1681">
        <v>50</v>
      </c>
      <c r="BB1681" s="1">
        <v>42285.5</v>
      </c>
      <c r="BC1681">
        <v>36</v>
      </c>
      <c r="BD1681">
        <v>125</v>
      </c>
      <c r="BF1681" s="1">
        <v>42285.5</v>
      </c>
      <c r="BG1681">
        <v>12</v>
      </c>
      <c r="BH1681">
        <v>75</v>
      </c>
      <c r="BJ1681" s="1">
        <v>42285.5</v>
      </c>
      <c r="BK1681">
        <v>11</v>
      </c>
      <c r="BL1681">
        <v>50</v>
      </c>
      <c r="BN1681" s="1">
        <v>42285.5</v>
      </c>
      <c r="BO1681">
        <v>16</v>
      </c>
      <c r="BP1681">
        <v>50</v>
      </c>
      <c r="BR1681" s="1"/>
      <c r="BV1681" s="1"/>
      <c r="BZ1681" s="1"/>
      <c r="CD1681" s="1"/>
      <c r="CH1681" s="1"/>
      <c r="CL1681" s="1"/>
      <c r="CP1681" s="1"/>
      <c r="CT1681" s="1"/>
      <c r="CX1681" s="1"/>
      <c r="DB1681" s="1"/>
      <c r="DF1681" s="1"/>
      <c r="DJ1681" s="1"/>
      <c r="DN1681" s="1"/>
      <c r="DR1681" s="1"/>
      <c r="DV1681" s="1"/>
      <c r="DZ1681" s="1"/>
      <c r="ED1681" s="1"/>
      <c r="EH1681" s="1"/>
      <c r="EL1681" s="1"/>
      <c r="EP1681" s="1"/>
      <c r="ET1681" s="1"/>
      <c r="EX1681" s="1"/>
      <c r="FB1681" s="1"/>
      <c r="FF1681" s="1"/>
      <c r="FJ1681" s="1"/>
      <c r="FN1681" s="1"/>
      <c r="FR1681" s="1"/>
      <c r="FV1681" s="1"/>
      <c r="FZ1681" s="1"/>
      <c r="GD1681" s="1"/>
      <c r="GH1681" s="1"/>
      <c r="GL1681" s="1"/>
      <c r="GP1681" s="1"/>
      <c r="GT1681" s="1"/>
      <c r="GX1681" s="1"/>
      <c r="HB1681" s="1"/>
      <c r="HF1681" s="1"/>
      <c r="HJ1681" s="1"/>
      <c r="HN1681" s="1"/>
      <c r="HR1681" s="1"/>
      <c r="HV1681" s="1"/>
      <c r="HZ1681" s="1"/>
      <c r="ID1681" s="1"/>
      <c r="IH1681" s="1"/>
      <c r="IL1681" s="1"/>
      <c r="IP1681" s="1"/>
      <c r="IT1681" s="1"/>
      <c r="IX1681" s="1"/>
      <c r="JB1681" s="1"/>
      <c r="JF1681" s="1"/>
      <c r="JJ1681" s="1"/>
      <c r="JN1681" s="1"/>
      <c r="JR1681" s="1"/>
      <c r="JV1681" s="1"/>
      <c r="JZ1681" s="1"/>
      <c r="KD1681" s="1"/>
      <c r="KH1681" s="1"/>
      <c r="KL1681" s="1"/>
      <c r="KP1681" s="1"/>
      <c r="KT1681" s="1"/>
      <c r="KX1681" s="1"/>
      <c r="LB1681" s="1"/>
      <c r="LF1681" s="1"/>
      <c r="LJ1681" s="1"/>
      <c r="LN1681" s="1"/>
      <c r="LR1681" s="1"/>
    </row>
    <row r="1682" spans="6:330">
      <c r="F1682" s="1">
        <v>42285.541666666664</v>
      </c>
      <c r="G1682">
        <v>339</v>
      </c>
      <c r="H1682">
        <v>250</v>
      </c>
      <c r="J1682" s="1">
        <v>42285.541666666664</v>
      </c>
      <c r="K1682">
        <v>71</v>
      </c>
      <c r="L1682">
        <v>150</v>
      </c>
      <c r="N1682" s="1">
        <v>42285.541666666664</v>
      </c>
      <c r="O1682">
        <v>50</v>
      </c>
      <c r="P1682">
        <v>75</v>
      </c>
      <c r="R1682" s="1">
        <v>42285.541666666664</v>
      </c>
      <c r="S1682">
        <v>5</v>
      </c>
      <c r="T1682">
        <v>100</v>
      </c>
      <c r="V1682" s="1">
        <v>42285.541666666664</v>
      </c>
      <c r="W1682">
        <v>20</v>
      </c>
      <c r="X1682">
        <v>75</v>
      </c>
      <c r="Z1682" s="1">
        <v>42285.541666666664</v>
      </c>
      <c r="AA1682">
        <v>26</v>
      </c>
      <c r="AB1682">
        <v>50</v>
      </c>
      <c r="AD1682" s="1">
        <v>42285.541666666664</v>
      </c>
      <c r="AE1682">
        <v>76</v>
      </c>
      <c r="AF1682">
        <v>250</v>
      </c>
      <c r="AH1682" s="1">
        <v>42285.541666666664</v>
      </c>
      <c r="AI1682">
        <v>51</v>
      </c>
      <c r="AJ1682">
        <v>100</v>
      </c>
      <c r="AL1682" s="1">
        <v>42285.541666666664</v>
      </c>
      <c r="AM1682">
        <v>16</v>
      </c>
      <c r="AN1682">
        <v>50</v>
      </c>
      <c r="AP1682" s="1">
        <v>42285.541666666664</v>
      </c>
      <c r="AQ1682">
        <v>158</v>
      </c>
      <c r="AR1682">
        <v>150</v>
      </c>
      <c r="AT1682" s="1">
        <v>42285.541666666664</v>
      </c>
      <c r="AU1682">
        <v>32</v>
      </c>
      <c r="AV1682">
        <v>100</v>
      </c>
      <c r="AX1682" s="1">
        <v>42285.541666666664</v>
      </c>
      <c r="AY1682">
        <v>24</v>
      </c>
      <c r="AZ1682">
        <v>50</v>
      </c>
      <c r="BB1682" s="1">
        <v>42285.541666666664</v>
      </c>
      <c r="BC1682">
        <v>48</v>
      </c>
      <c r="BD1682">
        <v>125</v>
      </c>
      <c r="BF1682" s="1">
        <v>42285.541666666664</v>
      </c>
      <c r="BG1682">
        <v>25</v>
      </c>
      <c r="BH1682">
        <v>75</v>
      </c>
      <c r="BJ1682" s="1">
        <v>42285.541666666664</v>
      </c>
      <c r="BK1682">
        <v>12</v>
      </c>
      <c r="BL1682">
        <v>50</v>
      </c>
      <c r="BN1682" s="1">
        <v>42285.541666666664</v>
      </c>
      <c r="BO1682">
        <v>26</v>
      </c>
      <c r="BP1682">
        <v>50</v>
      </c>
      <c r="BR1682" s="1"/>
      <c r="BV1682" s="1"/>
      <c r="BZ1682" s="1"/>
      <c r="CD1682" s="1"/>
      <c r="CH1682" s="1"/>
      <c r="CL1682" s="1"/>
      <c r="CP1682" s="1"/>
      <c r="CT1682" s="1"/>
      <c r="CX1682" s="1"/>
      <c r="DB1682" s="1"/>
      <c r="DF1682" s="1"/>
      <c r="DJ1682" s="1"/>
      <c r="DN1682" s="1"/>
      <c r="DR1682" s="1"/>
      <c r="DV1682" s="1"/>
      <c r="DZ1682" s="1"/>
      <c r="ED1682" s="1"/>
      <c r="EH1682" s="1"/>
      <c r="EL1682" s="1"/>
      <c r="EP1682" s="1"/>
      <c r="ET1682" s="1"/>
      <c r="EX1682" s="1"/>
      <c r="FB1682" s="1"/>
      <c r="FF1682" s="1"/>
      <c r="FJ1682" s="1"/>
      <c r="FN1682" s="1"/>
      <c r="FR1682" s="1"/>
      <c r="FV1682" s="1"/>
      <c r="FZ1682" s="1"/>
      <c r="GD1682" s="1"/>
      <c r="GH1682" s="1"/>
      <c r="GL1682" s="1"/>
      <c r="GP1682" s="1"/>
      <c r="GT1682" s="1"/>
      <c r="GX1682" s="1"/>
      <c r="HB1682" s="1"/>
      <c r="HF1682" s="1"/>
      <c r="HJ1682" s="1"/>
      <c r="HN1682" s="1"/>
      <c r="HR1682" s="1"/>
      <c r="HV1682" s="1"/>
      <c r="HZ1682" s="1"/>
      <c r="ID1682" s="1"/>
      <c r="IH1682" s="1"/>
      <c r="IL1682" s="1"/>
      <c r="IP1682" s="1"/>
      <c r="IT1682" s="1"/>
      <c r="IX1682" s="1"/>
      <c r="JB1682" s="1"/>
      <c r="JF1682" s="1"/>
      <c r="JJ1682" s="1"/>
      <c r="JN1682" s="1"/>
      <c r="JR1682" s="1"/>
      <c r="JV1682" s="1"/>
      <c r="JZ1682" s="1"/>
      <c r="KD1682" s="1"/>
      <c r="KH1682" s="1"/>
      <c r="KL1682" s="1"/>
      <c r="KP1682" s="1"/>
      <c r="KT1682" s="1"/>
      <c r="KX1682" s="1"/>
      <c r="LB1682" s="1"/>
      <c r="LF1682" s="1"/>
      <c r="LJ1682" s="1"/>
      <c r="LN1682" s="1"/>
      <c r="LR1682" s="1"/>
    </row>
    <row r="1683" spans="6:330">
      <c r="F1683" s="1">
        <v>42285.583333333336</v>
      </c>
      <c r="G1683">
        <v>355</v>
      </c>
      <c r="H1683">
        <v>250</v>
      </c>
      <c r="J1683" s="1">
        <v>42285.583333333336</v>
      </c>
      <c r="K1683">
        <v>70</v>
      </c>
      <c r="L1683">
        <v>150</v>
      </c>
      <c r="N1683" s="1">
        <v>42285.583333333336</v>
      </c>
      <c r="O1683">
        <v>52</v>
      </c>
      <c r="P1683">
        <v>75</v>
      </c>
      <c r="R1683" s="1">
        <v>42285.583333333336</v>
      </c>
      <c r="S1683">
        <v>4</v>
      </c>
      <c r="T1683">
        <v>100</v>
      </c>
      <c r="V1683" s="1">
        <v>42285.583333333336</v>
      </c>
      <c r="W1683">
        <v>23</v>
      </c>
      <c r="X1683">
        <v>75</v>
      </c>
      <c r="Z1683" s="1">
        <v>42285.583333333336</v>
      </c>
      <c r="AA1683">
        <v>32</v>
      </c>
      <c r="AB1683">
        <v>50</v>
      </c>
      <c r="AD1683" s="1">
        <v>42285.583333333336</v>
      </c>
      <c r="AE1683">
        <v>93</v>
      </c>
      <c r="AF1683">
        <v>250</v>
      </c>
      <c r="AH1683" s="1">
        <v>42285.583333333336</v>
      </c>
      <c r="AI1683">
        <v>57</v>
      </c>
      <c r="AJ1683">
        <v>100</v>
      </c>
      <c r="AL1683" s="1">
        <v>42285.583333333336</v>
      </c>
      <c r="AM1683">
        <v>15</v>
      </c>
      <c r="AN1683">
        <v>50</v>
      </c>
      <c r="AP1683" s="1">
        <v>42285.583333333336</v>
      </c>
      <c r="AQ1683">
        <v>164</v>
      </c>
      <c r="AR1683">
        <v>150</v>
      </c>
      <c r="AT1683" s="1">
        <v>42285.583333333336</v>
      </c>
      <c r="AU1683">
        <v>36</v>
      </c>
      <c r="AV1683">
        <v>100</v>
      </c>
      <c r="AX1683" s="1">
        <v>42285.583333333336</v>
      </c>
      <c r="AY1683">
        <v>28</v>
      </c>
      <c r="AZ1683">
        <v>50</v>
      </c>
      <c r="BB1683" s="1">
        <v>42285.583333333336</v>
      </c>
      <c r="BC1683">
        <v>49</v>
      </c>
      <c r="BD1683">
        <v>125</v>
      </c>
      <c r="BF1683" s="1">
        <v>42285.583333333336</v>
      </c>
      <c r="BG1683">
        <v>21</v>
      </c>
      <c r="BH1683">
        <v>75</v>
      </c>
      <c r="BJ1683" s="1">
        <v>42285.583333333336</v>
      </c>
      <c r="BK1683">
        <v>10</v>
      </c>
      <c r="BL1683">
        <v>50</v>
      </c>
      <c r="BN1683" s="1">
        <v>42285.583333333336</v>
      </c>
      <c r="BO1683">
        <v>32</v>
      </c>
      <c r="BP1683">
        <v>50</v>
      </c>
      <c r="BR1683" s="1"/>
      <c r="BV1683" s="1"/>
      <c r="BZ1683" s="1"/>
      <c r="CD1683" s="1"/>
      <c r="CH1683" s="1"/>
      <c r="CL1683" s="1"/>
      <c r="CP1683" s="1"/>
      <c r="CT1683" s="1"/>
      <c r="CX1683" s="1"/>
      <c r="DB1683" s="1"/>
      <c r="DF1683" s="1"/>
      <c r="DJ1683" s="1"/>
      <c r="DN1683" s="1"/>
      <c r="DR1683" s="1"/>
      <c r="DV1683" s="1"/>
      <c r="DZ1683" s="1"/>
      <c r="ED1683" s="1"/>
      <c r="EH1683" s="1"/>
      <c r="EL1683" s="1"/>
      <c r="EP1683" s="1"/>
      <c r="ET1683" s="1"/>
      <c r="EX1683" s="1"/>
      <c r="FB1683" s="1"/>
      <c r="FF1683" s="1"/>
      <c r="FJ1683" s="1"/>
      <c r="FN1683" s="1"/>
      <c r="FR1683" s="1"/>
      <c r="FV1683" s="1"/>
      <c r="FZ1683" s="1"/>
      <c r="GD1683" s="1"/>
      <c r="GH1683" s="1"/>
      <c r="GL1683" s="1"/>
      <c r="GP1683" s="1"/>
      <c r="GT1683" s="1"/>
      <c r="GX1683" s="1"/>
      <c r="HB1683" s="1"/>
      <c r="HF1683" s="1"/>
      <c r="HJ1683" s="1"/>
      <c r="HN1683" s="1"/>
      <c r="HR1683" s="1"/>
      <c r="HV1683" s="1"/>
      <c r="HZ1683" s="1"/>
      <c r="ID1683" s="1"/>
      <c r="IH1683" s="1"/>
      <c r="IL1683" s="1"/>
      <c r="IP1683" s="1"/>
      <c r="IT1683" s="1"/>
      <c r="IX1683" s="1"/>
      <c r="JB1683" s="1"/>
      <c r="JF1683" s="1"/>
      <c r="JJ1683" s="1"/>
      <c r="JN1683" s="1"/>
      <c r="JR1683" s="1"/>
      <c r="JV1683" s="1"/>
      <c r="JZ1683" s="1"/>
      <c r="KD1683" s="1"/>
      <c r="KH1683" s="1"/>
      <c r="KL1683" s="1"/>
      <c r="KP1683" s="1"/>
      <c r="KT1683" s="1"/>
      <c r="KX1683" s="1"/>
      <c r="LB1683" s="1"/>
      <c r="LF1683" s="1"/>
      <c r="LJ1683" s="1"/>
      <c r="LN1683" s="1"/>
      <c r="LR1683" s="1"/>
    </row>
    <row r="1684" spans="6:330">
      <c r="F1684" s="1">
        <v>42285.625</v>
      </c>
      <c r="G1684">
        <v>351</v>
      </c>
      <c r="H1684">
        <v>250</v>
      </c>
      <c r="J1684" s="1">
        <v>42285.625</v>
      </c>
      <c r="K1684">
        <v>69</v>
      </c>
      <c r="L1684">
        <v>150</v>
      </c>
      <c r="N1684" s="1">
        <v>42285.625</v>
      </c>
      <c r="O1684">
        <v>46</v>
      </c>
      <c r="P1684">
        <v>75</v>
      </c>
      <c r="R1684" s="1">
        <v>42285.625</v>
      </c>
      <c r="S1684">
        <v>3</v>
      </c>
      <c r="T1684">
        <v>100</v>
      </c>
      <c r="V1684" s="1">
        <v>42285.625</v>
      </c>
      <c r="W1684">
        <v>23</v>
      </c>
      <c r="X1684">
        <v>75</v>
      </c>
      <c r="Z1684" s="1">
        <v>42285.625</v>
      </c>
      <c r="AA1684">
        <v>23</v>
      </c>
      <c r="AB1684">
        <v>50</v>
      </c>
      <c r="AD1684" s="1">
        <v>42285.625</v>
      </c>
      <c r="AE1684">
        <v>90</v>
      </c>
      <c r="AF1684">
        <v>250</v>
      </c>
      <c r="AH1684" s="1">
        <v>42285.625</v>
      </c>
      <c r="AI1684">
        <v>90</v>
      </c>
      <c r="AJ1684">
        <v>100</v>
      </c>
      <c r="AL1684" s="1">
        <v>42285.625</v>
      </c>
      <c r="AM1684">
        <v>13</v>
      </c>
      <c r="AN1684">
        <v>50</v>
      </c>
      <c r="AP1684" s="1">
        <v>42285.625</v>
      </c>
      <c r="AQ1684">
        <v>168</v>
      </c>
      <c r="AR1684">
        <v>150</v>
      </c>
      <c r="AT1684" s="1">
        <v>42285.625</v>
      </c>
      <c r="AU1684">
        <v>40</v>
      </c>
      <c r="AV1684">
        <v>100</v>
      </c>
      <c r="AX1684" s="1">
        <v>42285.625</v>
      </c>
      <c r="AY1684">
        <v>18</v>
      </c>
      <c r="AZ1684">
        <v>50</v>
      </c>
      <c r="BB1684" s="1">
        <v>42285.625</v>
      </c>
      <c r="BC1684">
        <v>48</v>
      </c>
      <c r="BD1684">
        <v>125</v>
      </c>
      <c r="BF1684" s="1">
        <v>42285.625</v>
      </c>
      <c r="BG1684">
        <v>20</v>
      </c>
      <c r="BH1684">
        <v>75</v>
      </c>
      <c r="BJ1684" s="1">
        <v>42285.625</v>
      </c>
      <c r="BK1684">
        <v>11</v>
      </c>
      <c r="BL1684">
        <v>50</v>
      </c>
      <c r="BN1684" s="1">
        <v>42285.625</v>
      </c>
      <c r="BO1684">
        <v>23</v>
      </c>
      <c r="BP1684">
        <v>50</v>
      </c>
      <c r="BR1684" s="1"/>
      <c r="BV1684" s="1"/>
      <c r="BZ1684" s="1"/>
      <c r="CD1684" s="1"/>
      <c r="CH1684" s="1"/>
      <c r="CL1684" s="1"/>
      <c r="CP1684" s="1"/>
      <c r="CT1684" s="1"/>
      <c r="CX1684" s="1"/>
      <c r="DB1684" s="1"/>
      <c r="DF1684" s="1"/>
      <c r="DJ1684" s="1"/>
      <c r="DN1684" s="1"/>
      <c r="DR1684" s="1"/>
      <c r="DV1684" s="1"/>
      <c r="DZ1684" s="1"/>
      <c r="ED1684" s="1"/>
      <c r="EH1684" s="1"/>
      <c r="EL1684" s="1"/>
      <c r="EP1684" s="1"/>
      <c r="ET1684" s="1"/>
      <c r="EX1684" s="1"/>
      <c r="FB1684" s="1"/>
      <c r="FF1684" s="1"/>
      <c r="FJ1684" s="1"/>
      <c r="FN1684" s="1"/>
      <c r="FR1684" s="1"/>
      <c r="FV1684" s="1"/>
      <c r="FZ1684" s="1"/>
      <c r="GD1684" s="1"/>
      <c r="GH1684" s="1"/>
      <c r="GL1684" s="1"/>
      <c r="GP1684" s="1"/>
      <c r="GT1684" s="1"/>
      <c r="GX1684" s="1"/>
      <c r="HB1684" s="1"/>
      <c r="HF1684" s="1"/>
      <c r="HJ1684" s="1"/>
      <c r="HN1684" s="1"/>
      <c r="HR1684" s="1"/>
      <c r="HV1684" s="1"/>
      <c r="HZ1684" s="1"/>
      <c r="ID1684" s="1"/>
      <c r="IH1684" s="1"/>
      <c r="IL1684" s="1"/>
      <c r="IP1684" s="1"/>
      <c r="IT1684" s="1"/>
      <c r="IX1684" s="1"/>
      <c r="JB1684" s="1"/>
      <c r="JF1684" s="1"/>
      <c r="JJ1684" s="1"/>
      <c r="JN1684" s="1"/>
      <c r="JR1684" s="1"/>
      <c r="JV1684" s="1"/>
      <c r="JZ1684" s="1"/>
      <c r="KD1684" s="1"/>
      <c r="KH1684" s="1"/>
      <c r="KL1684" s="1"/>
      <c r="KP1684" s="1"/>
      <c r="KT1684" s="1"/>
      <c r="KX1684" s="1"/>
      <c r="LB1684" s="1"/>
      <c r="LF1684" s="1"/>
      <c r="LJ1684" s="1"/>
      <c r="LN1684" s="1"/>
      <c r="LR1684" s="1"/>
    </row>
    <row r="1685" spans="6:330">
      <c r="F1685" s="1">
        <v>42285.666666666664</v>
      </c>
      <c r="G1685">
        <v>330</v>
      </c>
      <c r="H1685">
        <v>250</v>
      </c>
      <c r="J1685" s="1">
        <v>42285.666666666664</v>
      </c>
      <c r="K1685">
        <v>63</v>
      </c>
      <c r="L1685">
        <v>150</v>
      </c>
      <c r="N1685" s="1">
        <v>42285.666666666664</v>
      </c>
      <c r="O1685">
        <v>42</v>
      </c>
      <c r="P1685">
        <v>75</v>
      </c>
      <c r="R1685" s="1">
        <v>42285.666666666664</v>
      </c>
      <c r="S1685">
        <v>4</v>
      </c>
      <c r="T1685">
        <v>100</v>
      </c>
      <c r="V1685" s="1">
        <v>42285.666666666664</v>
      </c>
      <c r="W1685">
        <v>26</v>
      </c>
      <c r="X1685">
        <v>75</v>
      </c>
      <c r="Z1685" s="1">
        <v>42285.666666666664</v>
      </c>
      <c r="AA1685">
        <v>17</v>
      </c>
      <c r="AB1685">
        <v>50</v>
      </c>
      <c r="AD1685" s="1">
        <v>42285.666666666664</v>
      </c>
      <c r="AE1685">
        <v>73</v>
      </c>
      <c r="AF1685">
        <v>250</v>
      </c>
      <c r="AH1685" s="1">
        <v>42285.666666666664</v>
      </c>
      <c r="AI1685">
        <v>95</v>
      </c>
      <c r="AJ1685">
        <v>100</v>
      </c>
      <c r="AL1685" s="1">
        <v>42285.666666666664</v>
      </c>
      <c r="AM1685">
        <v>11</v>
      </c>
      <c r="AN1685">
        <v>50</v>
      </c>
      <c r="AP1685" s="1">
        <v>42285.666666666664</v>
      </c>
      <c r="AQ1685">
        <v>154</v>
      </c>
      <c r="AR1685">
        <v>150</v>
      </c>
      <c r="AT1685" s="1">
        <v>42285.666666666664</v>
      </c>
      <c r="AU1685">
        <v>44</v>
      </c>
      <c r="AV1685">
        <v>100</v>
      </c>
      <c r="AX1685" s="1">
        <v>42285.666666666664</v>
      </c>
      <c r="AY1685">
        <v>16</v>
      </c>
      <c r="AZ1685">
        <v>50</v>
      </c>
      <c r="BB1685" s="1">
        <v>42285.666666666664</v>
      </c>
      <c r="BC1685">
        <v>54</v>
      </c>
      <c r="BD1685">
        <v>125</v>
      </c>
      <c r="BF1685" s="1">
        <v>42285.666666666664</v>
      </c>
      <c r="BG1685">
        <v>18</v>
      </c>
      <c r="BH1685">
        <v>75</v>
      </c>
      <c r="BJ1685" s="1">
        <v>42285.666666666664</v>
      </c>
      <c r="BK1685">
        <v>10</v>
      </c>
      <c r="BL1685">
        <v>50</v>
      </c>
      <c r="BN1685" s="1">
        <v>42285.666666666664</v>
      </c>
      <c r="BO1685">
        <v>17</v>
      </c>
      <c r="BP1685">
        <v>50</v>
      </c>
      <c r="BR1685" s="1"/>
      <c r="BV1685" s="1"/>
      <c r="BZ1685" s="1"/>
      <c r="CD1685" s="1"/>
      <c r="CH1685" s="1"/>
      <c r="CL1685" s="1"/>
      <c r="CP1685" s="1"/>
      <c r="CT1685" s="1"/>
      <c r="CX1685" s="1"/>
      <c r="DB1685" s="1"/>
      <c r="DF1685" s="1"/>
      <c r="DJ1685" s="1"/>
      <c r="DN1685" s="1"/>
      <c r="DR1685" s="1"/>
      <c r="DV1685" s="1"/>
      <c r="DZ1685" s="1"/>
      <c r="ED1685" s="1"/>
      <c r="EH1685" s="1"/>
      <c r="EL1685" s="1"/>
      <c r="EP1685" s="1"/>
      <c r="ET1685" s="1"/>
      <c r="EX1685" s="1"/>
      <c r="FB1685" s="1"/>
      <c r="FF1685" s="1"/>
      <c r="FJ1685" s="1"/>
      <c r="FN1685" s="1"/>
      <c r="FR1685" s="1"/>
      <c r="FV1685" s="1"/>
      <c r="FZ1685" s="1"/>
      <c r="GD1685" s="1"/>
      <c r="GH1685" s="1"/>
      <c r="GL1685" s="1"/>
      <c r="GP1685" s="1"/>
      <c r="GT1685" s="1"/>
      <c r="GX1685" s="1"/>
      <c r="HB1685" s="1"/>
      <c r="HF1685" s="1"/>
      <c r="HJ1685" s="1"/>
      <c r="HN1685" s="1"/>
      <c r="HR1685" s="1"/>
      <c r="HV1685" s="1"/>
      <c r="HZ1685" s="1"/>
      <c r="ID1685" s="1"/>
      <c r="IH1685" s="1"/>
      <c r="IL1685" s="1"/>
      <c r="IP1685" s="1"/>
      <c r="IT1685" s="1"/>
      <c r="IX1685" s="1"/>
      <c r="JB1685" s="1"/>
      <c r="JF1685" s="1"/>
      <c r="JJ1685" s="1"/>
      <c r="JN1685" s="1"/>
      <c r="JR1685" s="1"/>
      <c r="JV1685" s="1"/>
      <c r="JZ1685" s="1"/>
      <c r="KD1685" s="1"/>
      <c r="KH1685" s="1"/>
      <c r="KL1685" s="1"/>
      <c r="KP1685" s="1"/>
      <c r="KT1685" s="1"/>
      <c r="KX1685" s="1"/>
      <c r="LB1685" s="1"/>
      <c r="LF1685" s="1"/>
      <c r="LJ1685" s="1"/>
      <c r="LN1685" s="1"/>
      <c r="LR1685" s="1"/>
    </row>
    <row r="1686" spans="6:330">
      <c r="F1686" s="1">
        <v>42285.708333333336</v>
      </c>
      <c r="G1686">
        <v>278</v>
      </c>
      <c r="H1686">
        <v>250</v>
      </c>
      <c r="J1686" s="1">
        <v>42285.708333333336</v>
      </c>
      <c r="K1686">
        <v>67</v>
      </c>
      <c r="L1686">
        <v>150</v>
      </c>
      <c r="N1686" s="1">
        <v>42285.708333333336</v>
      </c>
      <c r="O1686">
        <v>39</v>
      </c>
      <c r="P1686">
        <v>75</v>
      </c>
      <c r="R1686" s="1">
        <v>42285.708333333336</v>
      </c>
      <c r="S1686">
        <v>3</v>
      </c>
      <c r="T1686">
        <v>100</v>
      </c>
      <c r="V1686" s="1">
        <v>42285.708333333336</v>
      </c>
      <c r="W1686">
        <v>31</v>
      </c>
      <c r="X1686">
        <v>75</v>
      </c>
      <c r="Z1686" s="1">
        <v>42285.708333333336</v>
      </c>
      <c r="AA1686">
        <v>24</v>
      </c>
      <c r="AB1686">
        <v>50</v>
      </c>
      <c r="AD1686" s="1">
        <v>42285.708333333336</v>
      </c>
      <c r="AE1686">
        <v>70</v>
      </c>
      <c r="AF1686">
        <v>250</v>
      </c>
      <c r="AH1686" s="1">
        <v>42285.708333333336</v>
      </c>
      <c r="AI1686">
        <v>76</v>
      </c>
      <c r="AJ1686">
        <v>100</v>
      </c>
      <c r="AL1686" s="1">
        <v>42285.708333333336</v>
      </c>
      <c r="AM1686">
        <v>12</v>
      </c>
      <c r="AN1686">
        <v>50</v>
      </c>
      <c r="AP1686" s="1">
        <v>42285.708333333336</v>
      </c>
      <c r="AQ1686">
        <v>185</v>
      </c>
      <c r="AR1686">
        <v>150</v>
      </c>
      <c r="AT1686" s="1">
        <v>42285.708333333336</v>
      </c>
      <c r="AU1686">
        <v>48</v>
      </c>
      <c r="AV1686">
        <v>100</v>
      </c>
      <c r="AX1686" s="1">
        <v>42285.708333333336</v>
      </c>
      <c r="AY1686">
        <v>19</v>
      </c>
      <c r="AZ1686">
        <v>50</v>
      </c>
      <c r="BB1686" s="1">
        <v>42285.708333333336</v>
      </c>
      <c r="BC1686">
        <v>61</v>
      </c>
      <c r="BD1686">
        <v>125</v>
      </c>
      <c r="BF1686" s="1">
        <v>42285.708333333336</v>
      </c>
      <c r="BG1686">
        <v>18</v>
      </c>
      <c r="BH1686">
        <v>75</v>
      </c>
      <c r="BJ1686" s="1">
        <v>42285.708333333336</v>
      </c>
      <c r="BK1686">
        <v>14</v>
      </c>
      <c r="BL1686">
        <v>50</v>
      </c>
      <c r="BN1686" s="1">
        <v>42285.708333333336</v>
      </c>
      <c r="BO1686">
        <v>24</v>
      </c>
      <c r="BP1686">
        <v>50</v>
      </c>
      <c r="BR1686" s="1"/>
      <c r="BV1686" s="1"/>
      <c r="BZ1686" s="1"/>
      <c r="CD1686" s="1"/>
      <c r="CH1686" s="1"/>
      <c r="CL1686" s="1"/>
      <c r="CP1686" s="1"/>
      <c r="CT1686" s="1"/>
      <c r="CX1686" s="1"/>
      <c r="DB1686" s="1"/>
      <c r="DF1686" s="1"/>
      <c r="DJ1686" s="1"/>
      <c r="DN1686" s="1"/>
      <c r="DR1686" s="1"/>
      <c r="DV1686" s="1"/>
      <c r="DZ1686" s="1"/>
      <c r="ED1686" s="1"/>
      <c r="EH1686" s="1"/>
      <c r="EL1686" s="1"/>
      <c r="EP1686" s="1"/>
      <c r="ET1686" s="1"/>
      <c r="EX1686" s="1"/>
      <c r="FB1686" s="1"/>
      <c r="FF1686" s="1"/>
      <c r="FJ1686" s="1"/>
      <c r="FN1686" s="1"/>
      <c r="FR1686" s="1"/>
      <c r="FV1686" s="1"/>
      <c r="FZ1686" s="1"/>
      <c r="GD1686" s="1"/>
      <c r="GH1686" s="1"/>
      <c r="GL1686" s="1"/>
      <c r="GP1686" s="1"/>
      <c r="GT1686" s="1"/>
      <c r="GX1686" s="1"/>
      <c r="HB1686" s="1"/>
      <c r="HF1686" s="1"/>
      <c r="HJ1686" s="1"/>
      <c r="HN1686" s="1"/>
      <c r="HR1686" s="1"/>
      <c r="HV1686" s="1"/>
      <c r="HZ1686" s="1"/>
      <c r="ID1686" s="1"/>
      <c r="IH1686" s="1"/>
      <c r="IL1686" s="1"/>
      <c r="IP1686" s="1"/>
      <c r="IT1686" s="1"/>
      <c r="IX1686" s="1"/>
      <c r="JB1686" s="1"/>
      <c r="JF1686" s="1"/>
      <c r="JJ1686" s="1"/>
      <c r="JN1686" s="1"/>
      <c r="JR1686" s="1"/>
      <c r="JV1686" s="1"/>
      <c r="JZ1686" s="1"/>
      <c r="KD1686" s="1"/>
      <c r="KH1686" s="1"/>
      <c r="KL1686" s="1"/>
      <c r="KP1686" s="1"/>
      <c r="KT1686" s="1"/>
      <c r="KX1686" s="1"/>
      <c r="LB1686" s="1"/>
      <c r="LF1686" s="1"/>
      <c r="LJ1686" s="1"/>
      <c r="LN1686" s="1"/>
      <c r="LR1686" s="1"/>
    </row>
    <row r="1687" spans="6:330">
      <c r="F1687" s="1">
        <v>42285.75</v>
      </c>
      <c r="G1687">
        <v>241</v>
      </c>
      <c r="H1687">
        <v>250</v>
      </c>
      <c r="J1687" s="1">
        <v>42285.75</v>
      </c>
      <c r="K1687">
        <v>71</v>
      </c>
      <c r="L1687">
        <v>150</v>
      </c>
      <c r="N1687" s="1">
        <v>42285.75</v>
      </c>
      <c r="O1687">
        <v>48</v>
      </c>
      <c r="P1687">
        <v>75</v>
      </c>
      <c r="R1687" s="1">
        <v>42285.75</v>
      </c>
      <c r="S1687">
        <v>2</v>
      </c>
      <c r="T1687">
        <v>100</v>
      </c>
      <c r="V1687" s="1">
        <v>42285.75</v>
      </c>
      <c r="W1687">
        <v>35</v>
      </c>
      <c r="X1687">
        <v>75</v>
      </c>
      <c r="Z1687" s="1">
        <v>42285.75</v>
      </c>
      <c r="AA1687">
        <v>29</v>
      </c>
      <c r="AB1687">
        <v>50</v>
      </c>
      <c r="AD1687" s="1">
        <v>42285.75</v>
      </c>
      <c r="AE1687">
        <v>69</v>
      </c>
      <c r="AF1687">
        <v>250</v>
      </c>
      <c r="AH1687" s="1">
        <v>42285.75</v>
      </c>
      <c r="AI1687">
        <v>53</v>
      </c>
      <c r="AJ1687">
        <v>100</v>
      </c>
      <c r="AL1687" s="1">
        <v>42285.75</v>
      </c>
      <c r="AM1687">
        <v>19</v>
      </c>
      <c r="AN1687">
        <v>50</v>
      </c>
      <c r="AP1687" s="1">
        <v>42285.75</v>
      </c>
      <c r="AQ1687">
        <v>168</v>
      </c>
      <c r="AR1687">
        <v>150</v>
      </c>
      <c r="AT1687" s="1">
        <v>42285.75</v>
      </c>
      <c r="AU1687">
        <v>49</v>
      </c>
      <c r="AV1687">
        <v>100</v>
      </c>
      <c r="AX1687" s="1">
        <v>42285.75</v>
      </c>
      <c r="AY1687">
        <v>26</v>
      </c>
      <c r="AZ1687">
        <v>50</v>
      </c>
      <c r="BB1687" s="1">
        <v>42285.75</v>
      </c>
      <c r="BC1687">
        <v>59</v>
      </c>
      <c r="BD1687">
        <v>125</v>
      </c>
      <c r="BF1687" s="1">
        <v>42285.75</v>
      </c>
      <c r="BG1687">
        <v>14</v>
      </c>
      <c r="BH1687">
        <v>75</v>
      </c>
      <c r="BJ1687" s="1">
        <v>42285.75</v>
      </c>
      <c r="BK1687">
        <v>17</v>
      </c>
      <c r="BL1687">
        <v>50</v>
      </c>
      <c r="BN1687" s="1">
        <v>42285.75</v>
      </c>
      <c r="BO1687">
        <v>29</v>
      </c>
      <c r="BP1687">
        <v>50</v>
      </c>
      <c r="BR1687" s="1"/>
      <c r="BV1687" s="1"/>
      <c r="BZ1687" s="1"/>
      <c r="CD1687" s="1"/>
      <c r="CH1687" s="1"/>
      <c r="CL1687" s="1"/>
      <c r="CP1687" s="1"/>
      <c r="CT1687" s="1"/>
      <c r="CX1687" s="1"/>
      <c r="DB1687" s="1"/>
      <c r="DF1687" s="1"/>
      <c r="DJ1687" s="1"/>
      <c r="DN1687" s="1"/>
      <c r="DR1687" s="1"/>
      <c r="DV1687" s="1"/>
      <c r="DZ1687" s="1"/>
      <c r="ED1687" s="1"/>
      <c r="EH1687" s="1"/>
      <c r="EL1687" s="1"/>
      <c r="EP1687" s="1"/>
      <c r="ET1687" s="1"/>
      <c r="EX1687" s="1"/>
      <c r="FB1687" s="1"/>
      <c r="FF1687" s="1"/>
      <c r="FJ1687" s="1"/>
      <c r="FN1687" s="1"/>
      <c r="FR1687" s="1"/>
      <c r="FV1687" s="1"/>
      <c r="FZ1687" s="1"/>
      <c r="GD1687" s="1"/>
      <c r="GH1687" s="1"/>
      <c r="GL1687" s="1"/>
      <c r="GP1687" s="1"/>
      <c r="GT1687" s="1"/>
      <c r="GX1687" s="1"/>
      <c r="HB1687" s="1"/>
      <c r="HF1687" s="1"/>
      <c r="HJ1687" s="1"/>
      <c r="HN1687" s="1"/>
      <c r="HR1687" s="1"/>
      <c r="HV1687" s="1"/>
      <c r="HZ1687" s="1"/>
      <c r="ID1687" s="1"/>
      <c r="IH1687" s="1"/>
      <c r="IL1687" s="1"/>
      <c r="IP1687" s="1"/>
      <c r="IT1687" s="1"/>
      <c r="IX1687" s="1"/>
      <c r="JB1687" s="1"/>
      <c r="JF1687" s="1"/>
      <c r="JJ1687" s="1"/>
      <c r="JN1687" s="1"/>
      <c r="JR1687" s="1"/>
      <c r="JV1687" s="1"/>
      <c r="JZ1687" s="1"/>
      <c r="KD1687" s="1"/>
      <c r="KH1687" s="1"/>
      <c r="KL1687" s="1"/>
      <c r="KP1687" s="1"/>
      <c r="KT1687" s="1"/>
      <c r="KX1687" s="1"/>
      <c r="LB1687" s="1"/>
      <c r="LF1687" s="1"/>
      <c r="LJ1687" s="1"/>
      <c r="LN1687" s="1"/>
      <c r="LR1687" s="1"/>
    </row>
    <row r="1688" spans="6:330">
      <c r="F1688" s="1">
        <v>42285.791666666664</v>
      </c>
      <c r="G1688">
        <v>171</v>
      </c>
      <c r="H1688">
        <v>250</v>
      </c>
      <c r="J1688" s="1">
        <v>42285.791666666664</v>
      </c>
      <c r="K1688">
        <v>87</v>
      </c>
      <c r="L1688">
        <v>150</v>
      </c>
      <c r="N1688" s="1">
        <v>42285.791666666664</v>
      </c>
      <c r="O1688">
        <v>52</v>
      </c>
      <c r="P1688">
        <v>75</v>
      </c>
      <c r="R1688" s="1">
        <v>42285.791666666664</v>
      </c>
      <c r="S1688">
        <v>4</v>
      </c>
      <c r="T1688">
        <v>100</v>
      </c>
      <c r="V1688" s="1">
        <v>42285.791666666664</v>
      </c>
      <c r="W1688">
        <v>37</v>
      </c>
      <c r="X1688">
        <v>75</v>
      </c>
      <c r="Z1688" s="1">
        <v>42285.791666666664</v>
      </c>
      <c r="AA1688">
        <v>28</v>
      </c>
      <c r="AB1688">
        <v>50</v>
      </c>
      <c r="AD1688" s="1">
        <v>42285.791666666664</v>
      </c>
      <c r="AE1688">
        <v>78</v>
      </c>
      <c r="AF1688">
        <v>250</v>
      </c>
      <c r="AH1688" s="1">
        <v>42285.791666666664</v>
      </c>
      <c r="AI1688">
        <v>21</v>
      </c>
      <c r="AJ1688">
        <v>100</v>
      </c>
      <c r="AL1688" s="1">
        <v>42285.791666666664</v>
      </c>
      <c r="AM1688">
        <v>18</v>
      </c>
      <c r="AN1688">
        <v>50</v>
      </c>
      <c r="AP1688" s="1">
        <v>42285.791666666664</v>
      </c>
      <c r="AQ1688">
        <v>178</v>
      </c>
      <c r="AR1688">
        <v>150</v>
      </c>
      <c r="AT1688" s="1">
        <v>42285.791666666664</v>
      </c>
      <c r="AU1688">
        <v>27</v>
      </c>
      <c r="AV1688">
        <v>100</v>
      </c>
      <c r="AX1688" s="1">
        <v>42285.791666666664</v>
      </c>
      <c r="AY1688">
        <v>43</v>
      </c>
      <c r="AZ1688">
        <v>50</v>
      </c>
      <c r="BB1688" s="1">
        <v>42285.791666666664</v>
      </c>
      <c r="BC1688">
        <v>75</v>
      </c>
      <c r="BD1688">
        <v>125</v>
      </c>
      <c r="BF1688" s="1">
        <v>42285.791666666664</v>
      </c>
      <c r="BG1688">
        <v>16</v>
      </c>
      <c r="BH1688">
        <v>75</v>
      </c>
      <c r="BJ1688" s="1">
        <v>42285.791666666664</v>
      </c>
      <c r="BK1688">
        <v>14</v>
      </c>
      <c r="BL1688">
        <v>50</v>
      </c>
      <c r="BN1688" s="1">
        <v>42285.791666666664</v>
      </c>
      <c r="BO1688">
        <v>28</v>
      </c>
      <c r="BP1688">
        <v>50</v>
      </c>
      <c r="BR1688" s="1"/>
      <c r="BV1688" s="1"/>
      <c r="BZ1688" s="1"/>
      <c r="CD1688" s="1"/>
      <c r="CH1688" s="1"/>
      <c r="CL1688" s="1"/>
      <c r="CP1688" s="1"/>
      <c r="CT1688" s="1"/>
      <c r="CX1688" s="1"/>
      <c r="DB1688" s="1"/>
      <c r="DF1688" s="1"/>
      <c r="DJ1688" s="1"/>
      <c r="DN1688" s="1"/>
      <c r="DR1688" s="1"/>
      <c r="DV1688" s="1"/>
      <c r="DZ1688" s="1"/>
      <c r="ED1688" s="1"/>
      <c r="EH1688" s="1"/>
      <c r="EL1688" s="1"/>
      <c r="EP1688" s="1"/>
      <c r="ET1688" s="1"/>
      <c r="EX1688" s="1"/>
      <c r="FB1688" s="1"/>
      <c r="FF1688" s="1"/>
      <c r="FJ1688" s="1"/>
      <c r="FN1688" s="1"/>
      <c r="FR1688" s="1"/>
      <c r="FV1688" s="1"/>
      <c r="FZ1688" s="1"/>
      <c r="GD1688" s="1"/>
      <c r="GH1688" s="1"/>
      <c r="GL1688" s="1"/>
      <c r="GP1688" s="1"/>
      <c r="GT1688" s="1"/>
      <c r="GX1688" s="1"/>
      <c r="HB1688" s="1"/>
      <c r="HF1688" s="1"/>
      <c r="HJ1688" s="1"/>
      <c r="HN1688" s="1"/>
      <c r="HR1688" s="1"/>
      <c r="HV1688" s="1"/>
      <c r="HZ1688" s="1"/>
      <c r="ID1688" s="1"/>
      <c r="IH1688" s="1"/>
      <c r="IL1688" s="1"/>
      <c r="IP1688" s="1"/>
      <c r="IT1688" s="1"/>
      <c r="IX1688" s="1"/>
      <c r="JB1688" s="1"/>
      <c r="JF1688" s="1"/>
      <c r="JJ1688" s="1"/>
      <c r="JN1688" s="1"/>
      <c r="JR1688" s="1"/>
      <c r="JV1688" s="1"/>
      <c r="JZ1688" s="1"/>
      <c r="KD1688" s="1"/>
      <c r="KH1688" s="1"/>
      <c r="KL1688" s="1"/>
      <c r="KP1688" s="1"/>
      <c r="KT1688" s="1"/>
      <c r="KX1688" s="1"/>
      <c r="LB1688" s="1"/>
      <c r="LF1688" s="1"/>
      <c r="LJ1688" s="1"/>
      <c r="LN1688" s="1"/>
      <c r="LR1688" s="1"/>
    </row>
    <row r="1689" spans="6:330">
      <c r="F1689" s="1">
        <v>42285.833333333336</v>
      </c>
      <c r="G1689">
        <v>158</v>
      </c>
      <c r="H1689">
        <v>250</v>
      </c>
      <c r="J1689" s="1">
        <v>42285.833333333336</v>
      </c>
      <c r="K1689">
        <v>90</v>
      </c>
      <c r="L1689">
        <v>150</v>
      </c>
      <c r="N1689" s="1">
        <v>42285.833333333336</v>
      </c>
      <c r="O1689">
        <v>46</v>
      </c>
      <c r="P1689">
        <v>75</v>
      </c>
      <c r="R1689" s="1">
        <v>42285.833333333336</v>
      </c>
      <c r="S1689">
        <v>6</v>
      </c>
      <c r="T1689">
        <v>100</v>
      </c>
      <c r="V1689" s="1">
        <v>42285.833333333336</v>
      </c>
      <c r="W1689">
        <v>36</v>
      </c>
      <c r="X1689">
        <v>75</v>
      </c>
      <c r="Z1689" s="1">
        <v>42285.833333333336</v>
      </c>
      <c r="AA1689">
        <v>36</v>
      </c>
      <c r="AB1689">
        <v>50</v>
      </c>
      <c r="AD1689" s="1">
        <v>42285.833333333336</v>
      </c>
      <c r="AE1689">
        <v>77</v>
      </c>
      <c r="AF1689">
        <v>250</v>
      </c>
      <c r="AH1689" s="1">
        <v>42285.833333333336</v>
      </c>
      <c r="AI1689">
        <v>10</v>
      </c>
      <c r="AJ1689">
        <v>100</v>
      </c>
      <c r="AL1689" s="1">
        <v>42285.833333333336</v>
      </c>
      <c r="AM1689">
        <v>20</v>
      </c>
      <c r="AN1689">
        <v>50</v>
      </c>
      <c r="AP1689" s="1">
        <v>42285.833333333336</v>
      </c>
      <c r="AQ1689">
        <v>198</v>
      </c>
      <c r="AR1689">
        <v>150</v>
      </c>
      <c r="AT1689" s="1">
        <v>42285.833333333336</v>
      </c>
      <c r="AU1689">
        <v>23</v>
      </c>
      <c r="AV1689">
        <v>100</v>
      </c>
      <c r="AX1689" s="1">
        <v>42285.833333333336</v>
      </c>
      <c r="AY1689">
        <v>41</v>
      </c>
      <c r="AZ1689">
        <v>50</v>
      </c>
      <c r="BB1689" s="1">
        <v>42285.833333333336</v>
      </c>
      <c r="BC1689">
        <v>72</v>
      </c>
      <c r="BD1689">
        <v>125</v>
      </c>
      <c r="BF1689" s="1">
        <v>42285.833333333336</v>
      </c>
      <c r="BG1689">
        <v>16</v>
      </c>
      <c r="BH1689">
        <v>75</v>
      </c>
      <c r="BJ1689" s="1">
        <v>42285.833333333336</v>
      </c>
      <c r="BK1689">
        <v>14</v>
      </c>
      <c r="BL1689">
        <v>50</v>
      </c>
      <c r="BN1689" s="1">
        <v>42285.833333333336</v>
      </c>
      <c r="BO1689">
        <v>36</v>
      </c>
      <c r="BP1689">
        <v>50</v>
      </c>
      <c r="BR1689" s="1"/>
      <c r="BV1689" s="1"/>
      <c r="BZ1689" s="1"/>
      <c r="CD1689" s="1"/>
      <c r="CH1689" s="1"/>
      <c r="CL1689" s="1"/>
      <c r="CP1689" s="1"/>
      <c r="CT1689" s="1"/>
      <c r="CX1689" s="1"/>
      <c r="DB1689" s="1"/>
      <c r="DF1689" s="1"/>
      <c r="DJ1689" s="1"/>
      <c r="DN1689" s="1"/>
      <c r="DR1689" s="1"/>
      <c r="DV1689" s="1"/>
      <c r="DZ1689" s="1"/>
      <c r="ED1689" s="1"/>
      <c r="EH1689" s="1"/>
      <c r="EL1689" s="1"/>
      <c r="EP1689" s="1"/>
      <c r="ET1689" s="1"/>
      <c r="EX1689" s="1"/>
      <c r="FB1689" s="1"/>
      <c r="FF1689" s="1"/>
      <c r="FJ1689" s="1"/>
      <c r="FN1689" s="1"/>
      <c r="FR1689" s="1"/>
      <c r="FV1689" s="1"/>
      <c r="FZ1689" s="1"/>
      <c r="GD1689" s="1"/>
      <c r="GH1689" s="1"/>
      <c r="GL1689" s="1"/>
      <c r="GP1689" s="1"/>
      <c r="GT1689" s="1"/>
      <c r="GX1689" s="1"/>
      <c r="HB1689" s="1"/>
      <c r="HF1689" s="1"/>
      <c r="HJ1689" s="1"/>
      <c r="HN1689" s="1"/>
      <c r="HR1689" s="1"/>
      <c r="HV1689" s="1"/>
      <c r="HZ1689" s="1"/>
      <c r="ID1689" s="1"/>
      <c r="IH1689" s="1"/>
      <c r="IL1689" s="1"/>
      <c r="IP1689" s="1"/>
      <c r="IT1689" s="1"/>
      <c r="IX1689" s="1"/>
      <c r="JB1689" s="1"/>
      <c r="JF1689" s="1"/>
      <c r="JJ1689" s="1"/>
      <c r="JN1689" s="1"/>
      <c r="JR1689" s="1"/>
      <c r="JV1689" s="1"/>
      <c r="JZ1689" s="1"/>
      <c r="KD1689" s="1"/>
      <c r="KH1689" s="1"/>
      <c r="KL1689" s="1"/>
      <c r="KP1689" s="1"/>
      <c r="KT1689" s="1"/>
      <c r="KX1689" s="1"/>
      <c r="LB1689" s="1"/>
      <c r="LF1689" s="1"/>
      <c r="LJ1689" s="1"/>
      <c r="LN1689" s="1"/>
      <c r="LR1689" s="1"/>
    </row>
    <row r="1690" spans="6:330">
      <c r="F1690" s="1">
        <v>42285.875</v>
      </c>
      <c r="G1690">
        <v>149</v>
      </c>
      <c r="H1690">
        <v>250</v>
      </c>
      <c r="J1690" s="1">
        <v>42285.875</v>
      </c>
      <c r="K1690">
        <v>62</v>
      </c>
      <c r="L1690">
        <v>150</v>
      </c>
      <c r="N1690" s="1">
        <v>42285.875</v>
      </c>
      <c r="O1690">
        <v>42</v>
      </c>
      <c r="P1690">
        <v>75</v>
      </c>
      <c r="R1690" s="1">
        <v>42285.875</v>
      </c>
      <c r="S1690">
        <v>6</v>
      </c>
      <c r="T1690">
        <v>100</v>
      </c>
      <c r="V1690" s="1">
        <v>42285.875</v>
      </c>
      <c r="W1690">
        <v>48</v>
      </c>
      <c r="X1690">
        <v>75</v>
      </c>
      <c r="Z1690" s="1">
        <v>42285.875</v>
      </c>
      <c r="AA1690">
        <v>32</v>
      </c>
      <c r="AB1690">
        <v>50</v>
      </c>
      <c r="AD1690" s="1">
        <v>42285.875</v>
      </c>
      <c r="AE1690">
        <v>45</v>
      </c>
      <c r="AF1690">
        <v>250</v>
      </c>
      <c r="AH1690" s="1">
        <v>42285.875</v>
      </c>
      <c r="AI1690">
        <v>8</v>
      </c>
      <c r="AJ1690">
        <v>100</v>
      </c>
      <c r="AL1690" s="1">
        <v>42285.875</v>
      </c>
      <c r="AM1690">
        <v>14</v>
      </c>
      <c r="AN1690">
        <v>50</v>
      </c>
      <c r="AP1690" s="1">
        <v>42285.875</v>
      </c>
      <c r="AQ1690">
        <v>218</v>
      </c>
      <c r="AR1690">
        <v>150</v>
      </c>
      <c r="AT1690" s="1">
        <v>42285.875</v>
      </c>
      <c r="AU1690">
        <v>29</v>
      </c>
      <c r="AV1690">
        <v>100</v>
      </c>
      <c r="AX1690" s="1">
        <v>42285.875</v>
      </c>
      <c r="AY1690">
        <v>45</v>
      </c>
      <c r="AZ1690">
        <v>50</v>
      </c>
      <c r="BB1690" s="1">
        <v>42285.875</v>
      </c>
      <c r="BC1690">
        <v>68</v>
      </c>
      <c r="BD1690">
        <v>125</v>
      </c>
      <c r="BF1690" s="1">
        <v>42285.875</v>
      </c>
      <c r="BG1690">
        <v>13</v>
      </c>
      <c r="BH1690">
        <v>75</v>
      </c>
      <c r="BJ1690" s="1">
        <v>42285.875</v>
      </c>
      <c r="BK1690">
        <v>12</v>
      </c>
      <c r="BL1690">
        <v>50</v>
      </c>
      <c r="BN1690" s="1">
        <v>42285.875</v>
      </c>
      <c r="BO1690">
        <v>32</v>
      </c>
      <c r="BP1690">
        <v>50</v>
      </c>
      <c r="BR1690" s="1"/>
      <c r="BV1690" s="1"/>
      <c r="BZ1690" s="1"/>
      <c r="CD1690" s="1"/>
      <c r="CH1690" s="1"/>
      <c r="CL1690" s="1"/>
      <c r="CP1690" s="1"/>
      <c r="CT1690" s="1"/>
      <c r="CX1690" s="1"/>
      <c r="DB1690" s="1"/>
      <c r="DF1690" s="1"/>
      <c r="DJ1690" s="1"/>
      <c r="DN1690" s="1"/>
      <c r="DR1690" s="1"/>
      <c r="DV1690" s="1"/>
      <c r="DZ1690" s="1"/>
      <c r="ED1690" s="1"/>
      <c r="EH1690" s="1"/>
      <c r="EL1690" s="1"/>
      <c r="EP1690" s="1"/>
      <c r="ET1690" s="1"/>
      <c r="EX1690" s="1"/>
      <c r="FB1690" s="1"/>
      <c r="FF1690" s="1"/>
      <c r="FJ1690" s="1"/>
      <c r="FN1690" s="1"/>
      <c r="FR1690" s="1"/>
      <c r="FV1690" s="1"/>
      <c r="FZ1690" s="1"/>
      <c r="GD1690" s="1"/>
      <c r="GH1690" s="1"/>
      <c r="GL1690" s="1"/>
      <c r="GP1690" s="1"/>
      <c r="GT1690" s="1"/>
      <c r="GX1690" s="1"/>
      <c r="HB1690" s="1"/>
      <c r="HF1690" s="1"/>
      <c r="HJ1690" s="1"/>
      <c r="HN1690" s="1"/>
      <c r="HR1690" s="1"/>
      <c r="HV1690" s="1"/>
      <c r="HZ1690" s="1"/>
      <c r="ID1690" s="1"/>
      <c r="IH1690" s="1"/>
      <c r="IL1690" s="1"/>
      <c r="IP1690" s="1"/>
      <c r="IT1690" s="1"/>
      <c r="IX1690" s="1"/>
      <c r="JB1690" s="1"/>
      <c r="JF1690" s="1"/>
      <c r="JJ1690" s="1"/>
      <c r="JN1690" s="1"/>
      <c r="JR1690" s="1"/>
      <c r="JV1690" s="1"/>
      <c r="JZ1690" s="1"/>
      <c r="KD1690" s="1"/>
      <c r="KH1690" s="1"/>
      <c r="KL1690" s="1"/>
      <c r="KP1690" s="1"/>
      <c r="KT1690" s="1"/>
      <c r="KX1690" s="1"/>
      <c r="LB1690" s="1"/>
      <c r="LF1690" s="1"/>
      <c r="LJ1690" s="1"/>
      <c r="LN1690" s="1"/>
      <c r="LR1690" s="1"/>
    </row>
    <row r="1691" spans="6:330">
      <c r="F1691" s="1">
        <v>42285.916666666664</v>
      </c>
      <c r="G1691">
        <v>163</v>
      </c>
      <c r="H1691">
        <v>250</v>
      </c>
      <c r="J1691" s="1">
        <v>42285.916666666664</v>
      </c>
      <c r="K1691">
        <v>54</v>
      </c>
      <c r="L1691">
        <v>150</v>
      </c>
      <c r="N1691" s="1">
        <v>42285.916666666664</v>
      </c>
      <c r="O1691">
        <v>35</v>
      </c>
      <c r="P1691">
        <v>75</v>
      </c>
      <c r="R1691" s="1">
        <v>42285.916666666664</v>
      </c>
      <c r="S1691">
        <v>5</v>
      </c>
      <c r="T1691">
        <v>100</v>
      </c>
      <c r="V1691" s="1">
        <v>42285.916666666664</v>
      </c>
      <c r="W1691">
        <v>44</v>
      </c>
      <c r="X1691">
        <v>75</v>
      </c>
      <c r="Z1691" s="1">
        <v>42285.916666666664</v>
      </c>
      <c r="AA1691">
        <v>22</v>
      </c>
      <c r="AB1691">
        <v>50</v>
      </c>
      <c r="AD1691" s="1">
        <v>42285.916666666664</v>
      </c>
      <c r="AE1691">
        <v>19</v>
      </c>
      <c r="AF1691">
        <v>250</v>
      </c>
      <c r="AH1691" s="1">
        <v>42285.916666666664</v>
      </c>
      <c r="AI1691">
        <v>5</v>
      </c>
      <c r="AJ1691">
        <v>100</v>
      </c>
      <c r="AL1691" s="1">
        <v>42285.916666666664</v>
      </c>
      <c r="AM1691">
        <v>8</v>
      </c>
      <c r="AN1691">
        <v>50</v>
      </c>
      <c r="AP1691" s="1">
        <v>42285.916666666664</v>
      </c>
      <c r="AQ1691">
        <v>192</v>
      </c>
      <c r="AR1691">
        <v>150</v>
      </c>
      <c r="AT1691" s="1">
        <v>42285.916666666664</v>
      </c>
      <c r="AU1691">
        <v>24</v>
      </c>
      <c r="AV1691">
        <v>100</v>
      </c>
      <c r="AX1691" s="1">
        <v>42285.916666666664</v>
      </c>
      <c r="AY1691">
        <v>51</v>
      </c>
      <c r="AZ1691">
        <v>50</v>
      </c>
      <c r="BB1691" s="1">
        <v>42285.916666666664</v>
      </c>
      <c r="BC1691">
        <v>49</v>
      </c>
      <c r="BD1691">
        <v>125</v>
      </c>
      <c r="BF1691" s="1">
        <v>42285.916666666664</v>
      </c>
      <c r="BG1691">
        <v>10</v>
      </c>
      <c r="BH1691">
        <v>75</v>
      </c>
      <c r="BJ1691" s="1">
        <v>42285.916666666664</v>
      </c>
      <c r="BK1691">
        <v>6</v>
      </c>
      <c r="BL1691">
        <v>50</v>
      </c>
      <c r="BN1691" s="1">
        <v>42285.916666666664</v>
      </c>
      <c r="BO1691">
        <v>22</v>
      </c>
      <c r="BP1691">
        <v>50</v>
      </c>
      <c r="BR1691" s="1"/>
      <c r="BV1691" s="1"/>
      <c r="BZ1691" s="1"/>
      <c r="CD1691" s="1"/>
      <c r="CH1691" s="1"/>
      <c r="CL1691" s="1"/>
      <c r="CP1691" s="1"/>
      <c r="CT1691" s="1"/>
      <c r="CX1691" s="1"/>
      <c r="DB1691" s="1"/>
      <c r="DF1691" s="1"/>
      <c r="DJ1691" s="1"/>
      <c r="DN1691" s="1"/>
      <c r="DR1691" s="1"/>
      <c r="DV1691" s="1"/>
      <c r="DZ1691" s="1"/>
      <c r="ED1691" s="1"/>
      <c r="EH1691" s="1"/>
      <c r="EL1691" s="1"/>
      <c r="EP1691" s="1"/>
      <c r="ET1691" s="1"/>
      <c r="EX1691" s="1"/>
      <c r="FB1691" s="1"/>
      <c r="FF1691" s="1"/>
      <c r="FJ1691" s="1"/>
      <c r="FN1691" s="1"/>
      <c r="FR1691" s="1"/>
      <c r="FV1691" s="1"/>
      <c r="FZ1691" s="1"/>
      <c r="GD1691" s="1"/>
      <c r="GH1691" s="1"/>
      <c r="GL1691" s="1"/>
      <c r="GP1691" s="1"/>
      <c r="GT1691" s="1"/>
      <c r="GX1691" s="1"/>
      <c r="HB1691" s="1"/>
      <c r="HF1691" s="1"/>
      <c r="HJ1691" s="1"/>
      <c r="HN1691" s="1"/>
      <c r="HR1691" s="1"/>
      <c r="HV1691" s="1"/>
      <c r="HZ1691" s="1"/>
      <c r="ID1691" s="1"/>
      <c r="IH1691" s="1"/>
      <c r="IL1691" s="1"/>
      <c r="IP1691" s="1"/>
      <c r="IT1691" s="1"/>
      <c r="IX1691" s="1"/>
      <c r="JB1691" s="1"/>
      <c r="JF1691" s="1"/>
      <c r="JJ1691" s="1"/>
      <c r="JN1691" s="1"/>
      <c r="JR1691" s="1"/>
      <c r="JV1691" s="1"/>
      <c r="JZ1691" s="1"/>
      <c r="KD1691" s="1"/>
      <c r="KH1691" s="1"/>
      <c r="KL1691" s="1"/>
      <c r="KP1691" s="1"/>
      <c r="KT1691" s="1"/>
      <c r="KX1691" s="1"/>
      <c r="LB1691" s="1"/>
      <c r="LF1691" s="1"/>
      <c r="LJ1691" s="1"/>
      <c r="LN1691" s="1"/>
      <c r="LR1691" s="1"/>
    </row>
    <row r="1692" spans="6:330">
      <c r="F1692" s="1">
        <v>42285.958333333336</v>
      </c>
      <c r="G1692">
        <v>163</v>
      </c>
      <c r="H1692">
        <v>250</v>
      </c>
      <c r="J1692" s="1">
        <v>42285.958333333336</v>
      </c>
      <c r="K1692">
        <v>24</v>
      </c>
      <c r="L1692">
        <v>150</v>
      </c>
      <c r="N1692" s="1">
        <v>42285.958333333336</v>
      </c>
      <c r="O1692">
        <v>35</v>
      </c>
      <c r="P1692">
        <v>75</v>
      </c>
      <c r="R1692" s="1">
        <v>42285.958333333336</v>
      </c>
      <c r="S1692">
        <v>2</v>
      </c>
      <c r="T1692">
        <v>100</v>
      </c>
      <c r="V1692" s="1">
        <v>42285.958333333336</v>
      </c>
      <c r="W1692">
        <v>36</v>
      </c>
      <c r="X1692">
        <v>75</v>
      </c>
      <c r="Z1692" s="1">
        <v>42285.958333333336</v>
      </c>
      <c r="AA1692">
        <v>20</v>
      </c>
      <c r="AB1692">
        <v>50</v>
      </c>
      <c r="AD1692" s="1">
        <v>42285.958333333336</v>
      </c>
      <c r="AE1692">
        <v>21</v>
      </c>
      <c r="AF1692">
        <v>250</v>
      </c>
      <c r="AH1692" s="1">
        <v>42285.958333333336</v>
      </c>
      <c r="AI1692">
        <v>3</v>
      </c>
      <c r="AJ1692">
        <v>100</v>
      </c>
      <c r="AL1692" s="1">
        <v>42285.958333333336</v>
      </c>
      <c r="AM1692">
        <v>7</v>
      </c>
      <c r="AN1692">
        <v>50</v>
      </c>
      <c r="AP1692" s="1">
        <v>42285.958333333336</v>
      </c>
      <c r="AQ1692">
        <v>177</v>
      </c>
      <c r="AR1692">
        <v>150</v>
      </c>
      <c r="AT1692" s="1">
        <v>42285.958333333336</v>
      </c>
      <c r="AU1692">
        <v>23</v>
      </c>
      <c r="AV1692">
        <v>100</v>
      </c>
      <c r="AX1692" s="1">
        <v>42285.958333333336</v>
      </c>
      <c r="AY1692">
        <v>49</v>
      </c>
      <c r="AZ1692">
        <v>50</v>
      </c>
      <c r="BB1692" s="1">
        <v>42285.958333333336</v>
      </c>
      <c r="BC1692">
        <v>54</v>
      </c>
      <c r="BD1692">
        <v>125</v>
      </c>
      <c r="BF1692" s="1">
        <v>42285.958333333336</v>
      </c>
      <c r="BG1692">
        <v>10</v>
      </c>
      <c r="BH1692">
        <v>75</v>
      </c>
      <c r="BJ1692" s="1">
        <v>42285.958333333336</v>
      </c>
      <c r="BK1692">
        <v>6</v>
      </c>
      <c r="BL1692">
        <v>50</v>
      </c>
      <c r="BN1692" s="1">
        <v>42285.958333333336</v>
      </c>
      <c r="BO1692">
        <v>20</v>
      </c>
      <c r="BP1692">
        <v>50</v>
      </c>
      <c r="BR1692" s="1"/>
      <c r="BV1692" s="1"/>
      <c r="BZ1692" s="1"/>
      <c r="CD1692" s="1"/>
      <c r="CH1692" s="1"/>
      <c r="CL1692" s="1"/>
      <c r="CP1692" s="1"/>
      <c r="CT1692" s="1"/>
      <c r="CX1692" s="1"/>
      <c r="DB1692" s="1"/>
      <c r="DF1692" s="1"/>
      <c r="DJ1692" s="1"/>
      <c r="DN1692" s="1"/>
      <c r="DR1692" s="1"/>
      <c r="DV1692" s="1"/>
      <c r="DZ1692" s="1"/>
      <c r="ED1692" s="1"/>
      <c r="EH1692" s="1"/>
      <c r="EL1692" s="1"/>
      <c r="EP1692" s="1"/>
      <c r="ET1692" s="1"/>
      <c r="EX1692" s="1"/>
      <c r="FB1692" s="1"/>
      <c r="FF1692" s="1"/>
      <c r="FJ1692" s="1"/>
      <c r="FN1692" s="1"/>
      <c r="FR1692" s="1"/>
      <c r="FV1692" s="1"/>
      <c r="FZ1692" s="1"/>
      <c r="GD1692" s="1"/>
      <c r="GH1692" s="1"/>
      <c r="GL1692" s="1"/>
      <c r="GP1692" s="1"/>
      <c r="GT1692" s="1"/>
      <c r="GX1692" s="1"/>
      <c r="HB1692" s="1"/>
      <c r="HF1692" s="1"/>
      <c r="HJ1692" s="1"/>
      <c r="HN1692" s="1"/>
      <c r="HR1692" s="1"/>
      <c r="HV1692" s="1"/>
      <c r="HZ1692" s="1"/>
      <c r="ID1692" s="1"/>
      <c r="IH1692" s="1"/>
      <c r="IL1692" s="1"/>
      <c r="IP1692" s="1"/>
      <c r="IT1692" s="1"/>
      <c r="IX1692" s="1"/>
      <c r="JB1692" s="1"/>
      <c r="JF1692" s="1"/>
      <c r="JJ1692" s="1"/>
      <c r="JN1692" s="1"/>
      <c r="JR1692" s="1"/>
      <c r="JV1692" s="1"/>
      <c r="JZ1692" s="1"/>
      <c r="KD1692" s="1"/>
      <c r="KH1692" s="1"/>
      <c r="KL1692" s="1"/>
      <c r="KP1692" s="1"/>
      <c r="KT1692" s="1"/>
      <c r="KX1692" s="1"/>
      <c r="LB1692" s="1"/>
      <c r="LF1692" s="1"/>
      <c r="LJ1692" s="1"/>
      <c r="LN1692" s="1"/>
      <c r="LR1692" s="1"/>
    </row>
    <row r="1693" spans="6:330">
      <c r="F1693" s="1">
        <v>42286</v>
      </c>
      <c r="G1693">
        <v>167</v>
      </c>
      <c r="H1693">
        <v>250</v>
      </c>
      <c r="J1693" s="1">
        <v>42286</v>
      </c>
      <c r="K1693">
        <v>12</v>
      </c>
      <c r="L1693">
        <v>150</v>
      </c>
      <c r="N1693" s="1">
        <v>42286</v>
      </c>
      <c r="O1693">
        <v>27</v>
      </c>
      <c r="P1693">
        <v>75</v>
      </c>
      <c r="R1693" s="1">
        <v>42286</v>
      </c>
      <c r="S1693">
        <v>3</v>
      </c>
      <c r="T1693">
        <v>100</v>
      </c>
      <c r="V1693" s="1">
        <v>42286</v>
      </c>
      <c r="W1693">
        <v>22</v>
      </c>
      <c r="X1693">
        <v>75</v>
      </c>
      <c r="Z1693" s="1">
        <v>42286</v>
      </c>
      <c r="AA1693">
        <v>17</v>
      </c>
      <c r="AB1693">
        <v>50</v>
      </c>
      <c r="AD1693" s="1">
        <v>42286</v>
      </c>
      <c r="AE1693">
        <v>13</v>
      </c>
      <c r="AF1693">
        <v>250</v>
      </c>
      <c r="AH1693" s="1">
        <v>42286</v>
      </c>
      <c r="AI1693">
        <v>4</v>
      </c>
      <c r="AJ1693">
        <v>100</v>
      </c>
      <c r="AL1693" s="1">
        <v>42286</v>
      </c>
      <c r="AM1693">
        <v>6</v>
      </c>
      <c r="AN1693">
        <v>50</v>
      </c>
      <c r="AP1693" s="1">
        <v>42286</v>
      </c>
      <c r="AQ1693">
        <v>142</v>
      </c>
      <c r="AR1693">
        <v>150</v>
      </c>
      <c r="AT1693" s="1">
        <v>42286</v>
      </c>
      <c r="AU1693">
        <v>18</v>
      </c>
      <c r="AV1693">
        <v>100</v>
      </c>
      <c r="AX1693" s="1">
        <v>42286</v>
      </c>
      <c r="AY1693">
        <v>48</v>
      </c>
      <c r="AZ1693">
        <v>50</v>
      </c>
      <c r="BB1693" s="1">
        <v>42286</v>
      </c>
      <c r="BC1693">
        <v>54</v>
      </c>
      <c r="BD1693">
        <v>125</v>
      </c>
      <c r="BF1693" s="1">
        <v>42286</v>
      </c>
      <c r="BG1693">
        <v>11</v>
      </c>
      <c r="BH1693">
        <v>75</v>
      </c>
      <c r="BJ1693" s="1">
        <v>42286</v>
      </c>
      <c r="BK1693">
        <v>4</v>
      </c>
      <c r="BL1693">
        <v>50</v>
      </c>
      <c r="BN1693" s="1">
        <v>42286</v>
      </c>
      <c r="BO1693">
        <v>17</v>
      </c>
      <c r="BP1693">
        <v>50</v>
      </c>
      <c r="BR1693" s="1"/>
      <c r="BV1693" s="1"/>
      <c r="BZ1693" s="1"/>
      <c r="CD1693" s="1"/>
      <c r="CH1693" s="1"/>
      <c r="CL1693" s="1"/>
      <c r="CP1693" s="1"/>
      <c r="CT1693" s="1"/>
      <c r="CX1693" s="1"/>
      <c r="DB1693" s="1"/>
      <c r="DF1693" s="1"/>
      <c r="DJ1693" s="1"/>
      <c r="DN1693" s="1"/>
      <c r="DR1693" s="1"/>
      <c r="DV1693" s="1"/>
      <c r="DZ1693" s="1"/>
      <c r="ED1693" s="1"/>
      <c r="EH1693" s="1"/>
      <c r="EL1693" s="1"/>
      <c r="EP1693" s="1"/>
      <c r="ET1693" s="1"/>
      <c r="EX1693" s="1"/>
      <c r="FB1693" s="1"/>
      <c r="FF1693" s="1"/>
      <c r="FJ1693" s="1"/>
      <c r="FN1693" s="1"/>
      <c r="FR1693" s="1"/>
      <c r="FV1693" s="1"/>
      <c r="FZ1693" s="1"/>
      <c r="GD1693" s="1"/>
      <c r="GH1693" s="1"/>
      <c r="GL1693" s="1"/>
      <c r="GP1693" s="1"/>
      <c r="GT1693" s="1"/>
      <c r="GX1693" s="1"/>
      <c r="HB1693" s="1"/>
      <c r="HF1693" s="1"/>
      <c r="HJ1693" s="1"/>
      <c r="HN1693" s="1"/>
      <c r="HR1693" s="1"/>
      <c r="HV1693" s="1"/>
      <c r="HZ1693" s="1"/>
      <c r="ID1693" s="1"/>
      <c r="IH1693" s="1"/>
      <c r="IL1693" s="1"/>
      <c r="IP1693" s="1"/>
      <c r="IT1693" s="1"/>
      <c r="IX1693" s="1"/>
      <c r="JB1693" s="1"/>
      <c r="JF1693" s="1"/>
      <c r="JJ1693" s="1"/>
      <c r="JN1693" s="1"/>
      <c r="JR1693" s="1"/>
      <c r="JV1693" s="1"/>
      <c r="JZ1693" s="1"/>
      <c r="KD1693" s="1"/>
      <c r="KH1693" s="1"/>
      <c r="KL1693" s="1"/>
      <c r="KP1693" s="1"/>
      <c r="KT1693" s="1"/>
      <c r="KX1693" s="1"/>
      <c r="LB1693" s="1"/>
      <c r="LF1693" s="1"/>
      <c r="LJ1693" s="1"/>
      <c r="LN1693" s="1"/>
      <c r="LR1693" s="1"/>
    </row>
    <row r="1694" spans="6:330">
      <c r="F1694" s="1">
        <v>42286.041666666664</v>
      </c>
      <c r="G1694">
        <v>164</v>
      </c>
      <c r="H1694">
        <v>250</v>
      </c>
      <c r="J1694" s="1">
        <v>42286.041666666664</v>
      </c>
      <c r="K1694">
        <v>8</v>
      </c>
      <c r="L1694">
        <v>150</v>
      </c>
      <c r="N1694" s="1">
        <v>42286.041666666664</v>
      </c>
      <c r="O1694">
        <v>16</v>
      </c>
      <c r="P1694">
        <v>75</v>
      </c>
      <c r="R1694" s="1">
        <v>42286.041666666664</v>
      </c>
      <c r="S1694">
        <v>1</v>
      </c>
      <c r="T1694">
        <v>100</v>
      </c>
      <c r="V1694" s="1">
        <v>42286.041666666664</v>
      </c>
      <c r="W1694">
        <v>14</v>
      </c>
      <c r="X1694">
        <v>75</v>
      </c>
      <c r="Z1694" s="1">
        <v>42286.041666666664</v>
      </c>
      <c r="AA1694">
        <v>7</v>
      </c>
      <c r="AB1694">
        <v>50</v>
      </c>
      <c r="AD1694" s="1">
        <v>42286.041666666664</v>
      </c>
      <c r="AE1694">
        <v>13</v>
      </c>
      <c r="AF1694">
        <v>250</v>
      </c>
      <c r="AH1694" s="1">
        <v>42286.041666666664</v>
      </c>
      <c r="AI1694">
        <v>2</v>
      </c>
      <c r="AJ1694">
        <v>100</v>
      </c>
      <c r="AL1694" s="1">
        <v>42286.041666666664</v>
      </c>
      <c r="AM1694">
        <v>4</v>
      </c>
      <c r="AN1694">
        <v>50</v>
      </c>
      <c r="AP1694" s="1">
        <v>42286.041666666664</v>
      </c>
      <c r="AQ1694">
        <v>119</v>
      </c>
      <c r="AR1694">
        <v>150</v>
      </c>
      <c r="AT1694" s="1">
        <v>42286.041666666664</v>
      </c>
      <c r="AU1694">
        <v>20</v>
      </c>
      <c r="AV1694">
        <v>100</v>
      </c>
      <c r="AX1694" s="1">
        <v>42286.041666666664</v>
      </c>
      <c r="AY1694">
        <v>25</v>
      </c>
      <c r="AZ1694">
        <v>50</v>
      </c>
      <c r="BB1694" s="1">
        <v>42286.041666666664</v>
      </c>
      <c r="BC1694">
        <v>35</v>
      </c>
      <c r="BD1694">
        <v>125</v>
      </c>
      <c r="BF1694" s="1">
        <v>42286.041666666664</v>
      </c>
      <c r="BG1694">
        <v>9</v>
      </c>
      <c r="BH1694">
        <v>75</v>
      </c>
      <c r="BJ1694" s="1">
        <v>42286.041666666664</v>
      </c>
      <c r="BK1694">
        <v>3</v>
      </c>
      <c r="BL1694">
        <v>50</v>
      </c>
      <c r="BN1694" s="1">
        <v>42286.041666666664</v>
      </c>
      <c r="BO1694">
        <v>7</v>
      </c>
      <c r="BP1694">
        <v>50</v>
      </c>
      <c r="BR1694" s="1"/>
      <c r="BV1694" s="1"/>
      <c r="BZ1694" s="1"/>
      <c r="CD1694" s="1"/>
      <c r="CH1694" s="1"/>
      <c r="CL1694" s="1"/>
      <c r="CP1694" s="1"/>
      <c r="CT1694" s="1"/>
      <c r="CX1694" s="1"/>
      <c r="DB1694" s="1"/>
      <c r="DF1694" s="1"/>
      <c r="DJ1694" s="1"/>
      <c r="DN1694" s="1"/>
      <c r="DR1694" s="1"/>
      <c r="DV1694" s="1"/>
      <c r="DZ1694" s="1"/>
      <c r="ED1694" s="1"/>
      <c r="EH1694" s="1"/>
      <c r="EL1694" s="1"/>
      <c r="EP1694" s="1"/>
      <c r="ET1694" s="1"/>
      <c r="EX1694" s="1"/>
      <c r="FB1694" s="1"/>
      <c r="FF1694" s="1"/>
      <c r="FJ1694" s="1"/>
      <c r="FN1694" s="1"/>
      <c r="FR1694" s="1"/>
      <c r="FV1694" s="1"/>
      <c r="FZ1694" s="1"/>
      <c r="GD1694" s="1"/>
      <c r="GH1694" s="1"/>
      <c r="GL1694" s="1"/>
      <c r="GP1694" s="1"/>
      <c r="GT1694" s="1"/>
      <c r="GX1694" s="1"/>
      <c r="HB1694" s="1"/>
      <c r="HF1694" s="1"/>
      <c r="HJ1694" s="1"/>
      <c r="HN1694" s="1"/>
      <c r="HR1694" s="1"/>
      <c r="HV1694" s="1"/>
      <c r="HZ1694" s="1"/>
      <c r="ID1694" s="1"/>
      <c r="IH1694" s="1"/>
      <c r="IL1694" s="1"/>
      <c r="IP1694" s="1"/>
      <c r="IT1694" s="1"/>
      <c r="IX1694" s="1"/>
      <c r="JB1694" s="1"/>
      <c r="JF1694" s="1"/>
      <c r="JJ1694" s="1"/>
      <c r="JN1694" s="1"/>
      <c r="JR1694" s="1"/>
      <c r="JV1694" s="1"/>
      <c r="JZ1694" s="1"/>
      <c r="KD1694" s="1"/>
      <c r="KH1694" s="1"/>
      <c r="KL1694" s="1"/>
      <c r="KP1694" s="1"/>
      <c r="KT1694" s="1"/>
      <c r="KX1694" s="1"/>
      <c r="LB1694" s="1"/>
      <c r="LF1694" s="1"/>
      <c r="LJ1694" s="1"/>
      <c r="LN1694" s="1"/>
      <c r="LR1694" s="1"/>
    </row>
    <row r="1695" spans="6:330">
      <c r="F1695" s="1">
        <v>42286.083333333336</v>
      </c>
      <c r="G1695">
        <v>156</v>
      </c>
      <c r="H1695">
        <v>250</v>
      </c>
      <c r="J1695" s="1">
        <v>42286.083333333336</v>
      </c>
      <c r="K1695">
        <v>8</v>
      </c>
      <c r="L1695">
        <v>150</v>
      </c>
      <c r="N1695" s="1">
        <v>42286.083333333336</v>
      </c>
      <c r="O1695">
        <v>11</v>
      </c>
      <c r="P1695">
        <v>75</v>
      </c>
      <c r="R1695" s="1">
        <v>42286.083333333336</v>
      </c>
      <c r="S1695">
        <v>1</v>
      </c>
      <c r="T1695">
        <v>100</v>
      </c>
      <c r="V1695" s="1">
        <v>42286.083333333336</v>
      </c>
      <c r="W1695">
        <v>8</v>
      </c>
      <c r="X1695">
        <v>75</v>
      </c>
      <c r="Z1695" s="1">
        <v>42286.083333333336</v>
      </c>
      <c r="AA1695">
        <v>3</v>
      </c>
      <c r="AB1695">
        <v>50</v>
      </c>
      <c r="AD1695" s="1">
        <v>42286.083333333336</v>
      </c>
      <c r="AE1695">
        <v>8</v>
      </c>
      <c r="AF1695">
        <v>250</v>
      </c>
      <c r="AH1695" s="1">
        <v>42286.083333333336</v>
      </c>
      <c r="AI1695">
        <v>1</v>
      </c>
      <c r="AJ1695">
        <v>100</v>
      </c>
      <c r="AL1695" s="1">
        <v>42286.083333333336</v>
      </c>
      <c r="AM1695">
        <v>1</v>
      </c>
      <c r="AN1695">
        <v>50</v>
      </c>
      <c r="AP1695" s="1">
        <v>42286.083333333336</v>
      </c>
      <c r="AQ1695">
        <v>88</v>
      </c>
      <c r="AR1695">
        <v>150</v>
      </c>
      <c r="AT1695" s="1">
        <v>42286.083333333336</v>
      </c>
      <c r="AU1695">
        <v>18</v>
      </c>
      <c r="AV1695">
        <v>100</v>
      </c>
      <c r="AX1695" s="1">
        <v>42286.083333333336</v>
      </c>
      <c r="AY1695">
        <v>12</v>
      </c>
      <c r="AZ1695">
        <v>50</v>
      </c>
      <c r="BB1695" s="1">
        <v>42286.083333333336</v>
      </c>
      <c r="BC1695">
        <v>25</v>
      </c>
      <c r="BD1695">
        <v>125</v>
      </c>
      <c r="BF1695" s="1">
        <v>42286.083333333336</v>
      </c>
      <c r="BG1695">
        <v>7</v>
      </c>
      <c r="BH1695">
        <v>75</v>
      </c>
      <c r="BJ1695" s="1">
        <v>42286.083333333336</v>
      </c>
      <c r="BK1695">
        <v>4</v>
      </c>
      <c r="BL1695">
        <v>50</v>
      </c>
      <c r="BN1695" s="1">
        <v>42286.083333333336</v>
      </c>
      <c r="BO1695">
        <v>3</v>
      </c>
      <c r="BP1695">
        <v>50</v>
      </c>
      <c r="BR1695" s="1"/>
      <c r="BV1695" s="1"/>
      <c r="BZ1695" s="1"/>
      <c r="CD1695" s="1"/>
      <c r="CH1695" s="1"/>
      <c r="CL1695" s="1"/>
      <c r="CP1695" s="1"/>
      <c r="CT1695" s="1"/>
      <c r="CX1695" s="1"/>
      <c r="DB1695" s="1"/>
      <c r="DF1695" s="1"/>
      <c r="DJ1695" s="1"/>
      <c r="DN1695" s="1"/>
      <c r="DR1695" s="1"/>
      <c r="DV1695" s="1"/>
      <c r="DZ1695" s="1"/>
      <c r="ED1695" s="1"/>
      <c r="EH1695" s="1"/>
      <c r="EL1695" s="1"/>
      <c r="EP1695" s="1"/>
      <c r="ET1695" s="1"/>
      <c r="EX1695" s="1"/>
      <c r="FB1695" s="1"/>
      <c r="FF1695" s="1"/>
      <c r="FJ1695" s="1"/>
      <c r="FN1695" s="1"/>
      <c r="FR1695" s="1"/>
      <c r="FV1695" s="1"/>
      <c r="FZ1695" s="1"/>
      <c r="GD1695" s="1"/>
      <c r="GH1695" s="1"/>
      <c r="GL1695" s="1"/>
      <c r="GP1695" s="1"/>
      <c r="GT1695" s="1"/>
      <c r="GX1695" s="1"/>
      <c r="HB1695" s="1"/>
      <c r="HF1695" s="1"/>
      <c r="HJ1695" s="1"/>
      <c r="HN1695" s="1"/>
      <c r="HR1695" s="1"/>
      <c r="HV1695" s="1"/>
      <c r="HZ1695" s="1"/>
      <c r="ID1695" s="1"/>
      <c r="IH1695" s="1"/>
      <c r="IL1695" s="1"/>
      <c r="IP1695" s="1"/>
      <c r="IT1695" s="1"/>
      <c r="IX1695" s="1"/>
      <c r="JB1695" s="1"/>
      <c r="JF1695" s="1"/>
      <c r="JJ1695" s="1"/>
      <c r="JN1695" s="1"/>
      <c r="JR1695" s="1"/>
      <c r="JV1695" s="1"/>
      <c r="JZ1695" s="1"/>
      <c r="KD1695" s="1"/>
      <c r="KH1695" s="1"/>
      <c r="KL1695" s="1"/>
      <c r="KP1695" s="1"/>
      <c r="KT1695" s="1"/>
      <c r="KX1695" s="1"/>
      <c r="LB1695" s="1"/>
      <c r="LF1695" s="1"/>
      <c r="LJ1695" s="1"/>
      <c r="LN1695" s="1"/>
      <c r="LR1695" s="1"/>
    </row>
    <row r="1696" spans="6:330">
      <c r="F1696" s="1">
        <v>42286.125</v>
      </c>
      <c r="G1696">
        <v>164</v>
      </c>
      <c r="H1696">
        <v>250</v>
      </c>
      <c r="J1696" s="1">
        <v>42286.125</v>
      </c>
      <c r="K1696">
        <v>8</v>
      </c>
      <c r="L1696">
        <v>150</v>
      </c>
      <c r="N1696" s="1">
        <v>42286.125</v>
      </c>
      <c r="O1696">
        <v>6</v>
      </c>
      <c r="P1696">
        <v>75</v>
      </c>
      <c r="R1696" s="1">
        <v>42286.125</v>
      </c>
      <c r="S1696">
        <v>1</v>
      </c>
      <c r="T1696">
        <v>100</v>
      </c>
      <c r="V1696" s="1">
        <v>42286.125</v>
      </c>
      <c r="W1696">
        <v>7</v>
      </c>
      <c r="X1696">
        <v>75</v>
      </c>
      <c r="Z1696" s="1">
        <v>42286.125</v>
      </c>
      <c r="AA1696">
        <v>2</v>
      </c>
      <c r="AB1696">
        <v>50</v>
      </c>
      <c r="AD1696" s="1">
        <v>42286.125</v>
      </c>
      <c r="AE1696">
        <v>6</v>
      </c>
      <c r="AF1696">
        <v>250</v>
      </c>
      <c r="AH1696" s="1">
        <v>42286.125</v>
      </c>
      <c r="AI1696">
        <v>1</v>
      </c>
      <c r="AJ1696">
        <v>100</v>
      </c>
      <c r="AL1696" s="1">
        <v>42286.125</v>
      </c>
      <c r="AM1696">
        <v>1</v>
      </c>
      <c r="AN1696">
        <v>50</v>
      </c>
      <c r="AP1696" s="1">
        <v>42286.125</v>
      </c>
      <c r="AQ1696">
        <v>66</v>
      </c>
      <c r="AR1696">
        <v>150</v>
      </c>
      <c r="AT1696" s="1">
        <v>42286.125</v>
      </c>
      <c r="AU1696">
        <v>18</v>
      </c>
      <c r="AV1696">
        <v>100</v>
      </c>
      <c r="AX1696" s="1">
        <v>42286.125</v>
      </c>
      <c r="AY1696">
        <v>6</v>
      </c>
      <c r="AZ1696">
        <v>50</v>
      </c>
      <c r="BB1696" s="1">
        <v>42286.125</v>
      </c>
      <c r="BC1696">
        <v>13</v>
      </c>
      <c r="BD1696">
        <v>125</v>
      </c>
      <c r="BF1696" s="1">
        <v>42286.125</v>
      </c>
      <c r="BG1696">
        <v>6</v>
      </c>
      <c r="BH1696">
        <v>75</v>
      </c>
      <c r="BJ1696" s="1">
        <v>42286.125</v>
      </c>
      <c r="BK1696">
        <v>4</v>
      </c>
      <c r="BL1696">
        <v>50</v>
      </c>
      <c r="BN1696" s="1">
        <v>42286.125</v>
      </c>
      <c r="BO1696">
        <v>2</v>
      </c>
      <c r="BP1696">
        <v>50</v>
      </c>
      <c r="BR1696" s="1"/>
      <c r="BV1696" s="1"/>
      <c r="BZ1696" s="1"/>
      <c r="CD1696" s="1"/>
      <c r="CH1696" s="1"/>
      <c r="CL1696" s="1"/>
      <c r="CP1696" s="1"/>
      <c r="CT1696" s="1"/>
      <c r="CX1696" s="1"/>
      <c r="DB1696" s="1"/>
      <c r="DF1696" s="1"/>
      <c r="DJ1696" s="1"/>
      <c r="DN1696" s="1"/>
      <c r="DR1696" s="1"/>
      <c r="DV1696" s="1"/>
      <c r="DZ1696" s="1"/>
      <c r="ED1696" s="1"/>
      <c r="EH1696" s="1"/>
      <c r="EL1696" s="1"/>
      <c r="EP1696" s="1"/>
      <c r="ET1696" s="1"/>
      <c r="EX1696" s="1"/>
      <c r="FB1696" s="1"/>
      <c r="FF1696" s="1"/>
      <c r="FJ1696" s="1"/>
      <c r="FN1696" s="1"/>
      <c r="FR1696" s="1"/>
      <c r="FV1696" s="1"/>
      <c r="FZ1696" s="1"/>
      <c r="GD1696" s="1"/>
      <c r="GH1696" s="1"/>
      <c r="GL1696" s="1"/>
      <c r="GP1696" s="1"/>
      <c r="GT1696" s="1"/>
      <c r="GX1696" s="1"/>
      <c r="HB1696" s="1"/>
      <c r="HF1696" s="1"/>
      <c r="HJ1696" s="1"/>
      <c r="HN1696" s="1"/>
      <c r="HR1696" s="1"/>
      <c r="HV1696" s="1"/>
      <c r="HZ1696" s="1"/>
      <c r="ID1696" s="1"/>
      <c r="IH1696" s="1"/>
      <c r="IL1696" s="1"/>
      <c r="IP1696" s="1"/>
      <c r="IT1696" s="1"/>
      <c r="IX1696" s="1"/>
      <c r="JB1696" s="1"/>
      <c r="JF1696" s="1"/>
      <c r="JJ1696" s="1"/>
      <c r="JN1696" s="1"/>
      <c r="JR1696" s="1"/>
      <c r="JV1696" s="1"/>
      <c r="JZ1696" s="1"/>
      <c r="KD1696" s="1"/>
      <c r="KH1696" s="1"/>
      <c r="KL1696" s="1"/>
      <c r="KP1696" s="1"/>
      <c r="KT1696" s="1"/>
      <c r="KX1696" s="1"/>
      <c r="LB1696" s="1"/>
      <c r="LF1696" s="1"/>
      <c r="LJ1696" s="1"/>
      <c r="LN1696" s="1"/>
      <c r="LR1696" s="1"/>
    </row>
    <row r="1697" spans="6:330">
      <c r="F1697" s="1">
        <v>42286.166666666664</v>
      </c>
      <c r="G1697">
        <v>161</v>
      </c>
      <c r="H1697">
        <v>250</v>
      </c>
      <c r="J1697" s="1">
        <v>42286.166666666664</v>
      </c>
      <c r="K1697">
        <v>8</v>
      </c>
      <c r="L1697">
        <v>150</v>
      </c>
      <c r="N1697" s="1">
        <v>42286.166666666664</v>
      </c>
      <c r="O1697">
        <v>4</v>
      </c>
      <c r="P1697">
        <v>75</v>
      </c>
      <c r="R1697" s="1">
        <v>42286.166666666664</v>
      </c>
      <c r="S1697">
        <v>1</v>
      </c>
      <c r="T1697">
        <v>100</v>
      </c>
      <c r="V1697" s="1">
        <v>42286.166666666664</v>
      </c>
      <c r="W1697">
        <v>7</v>
      </c>
      <c r="X1697">
        <v>75</v>
      </c>
      <c r="Z1697" s="1">
        <v>42286.166666666664</v>
      </c>
      <c r="AA1697">
        <v>2</v>
      </c>
      <c r="AB1697">
        <v>50</v>
      </c>
      <c r="AD1697" s="1">
        <v>42286.166666666664</v>
      </c>
      <c r="AE1697">
        <v>7</v>
      </c>
      <c r="AF1697">
        <v>250</v>
      </c>
      <c r="AH1697" s="1">
        <v>42286.166666666664</v>
      </c>
      <c r="AI1697">
        <v>1</v>
      </c>
      <c r="AJ1697">
        <v>100</v>
      </c>
      <c r="AL1697" s="1">
        <v>42286.166666666664</v>
      </c>
      <c r="AM1697">
        <v>1</v>
      </c>
      <c r="AN1697">
        <v>50</v>
      </c>
      <c r="AP1697" s="1">
        <v>42286.166666666664</v>
      </c>
      <c r="AQ1697">
        <v>64</v>
      </c>
      <c r="AR1697">
        <v>150</v>
      </c>
      <c r="AT1697" s="1">
        <v>42286.166666666664</v>
      </c>
      <c r="AU1697">
        <v>16</v>
      </c>
      <c r="AV1697">
        <v>100</v>
      </c>
      <c r="AX1697" s="1">
        <v>42286.166666666664</v>
      </c>
      <c r="AY1697">
        <v>2</v>
      </c>
      <c r="AZ1697">
        <v>50</v>
      </c>
      <c r="BB1697" s="1">
        <v>42286.166666666664</v>
      </c>
      <c r="BC1697">
        <v>10</v>
      </c>
      <c r="BD1697">
        <v>125</v>
      </c>
      <c r="BF1697" s="1">
        <v>42286.166666666664</v>
      </c>
      <c r="BG1697">
        <v>6</v>
      </c>
      <c r="BH1697">
        <v>75</v>
      </c>
      <c r="BJ1697" s="1">
        <v>42286.166666666664</v>
      </c>
      <c r="BK1697">
        <v>3</v>
      </c>
      <c r="BL1697">
        <v>50</v>
      </c>
      <c r="BN1697" s="1">
        <v>42286.166666666664</v>
      </c>
      <c r="BO1697">
        <v>2</v>
      </c>
      <c r="BP1697">
        <v>50</v>
      </c>
      <c r="BR1697" s="1"/>
      <c r="BV1697" s="1"/>
      <c r="BZ1697" s="1"/>
      <c r="CD1697" s="1"/>
      <c r="CH1697" s="1"/>
      <c r="CL1697" s="1"/>
      <c r="CP1697" s="1"/>
      <c r="CT1697" s="1"/>
      <c r="CX1697" s="1"/>
      <c r="DB1697" s="1"/>
      <c r="DF1697" s="1"/>
      <c r="DJ1697" s="1"/>
      <c r="DN1697" s="1"/>
      <c r="DR1697" s="1"/>
      <c r="DV1697" s="1"/>
      <c r="DZ1697" s="1"/>
      <c r="ED1697" s="1"/>
      <c r="EH1697" s="1"/>
      <c r="EL1697" s="1"/>
      <c r="EP1697" s="1"/>
      <c r="ET1697" s="1"/>
      <c r="EX1697" s="1"/>
      <c r="FB1697" s="1"/>
      <c r="FF1697" s="1"/>
      <c r="FJ1697" s="1"/>
      <c r="FN1697" s="1"/>
      <c r="FR1697" s="1"/>
      <c r="FV1697" s="1"/>
      <c r="FZ1697" s="1"/>
      <c r="GD1697" s="1"/>
      <c r="GH1697" s="1"/>
      <c r="GL1697" s="1"/>
      <c r="GP1697" s="1"/>
      <c r="GT1697" s="1"/>
      <c r="GX1697" s="1"/>
      <c r="HB1697" s="1"/>
      <c r="HF1697" s="1"/>
      <c r="HJ1697" s="1"/>
      <c r="HN1697" s="1"/>
      <c r="HR1697" s="1"/>
      <c r="HV1697" s="1"/>
      <c r="HZ1697" s="1"/>
      <c r="ID1697" s="1"/>
      <c r="IH1697" s="1"/>
      <c r="IL1697" s="1"/>
      <c r="IP1697" s="1"/>
      <c r="IT1697" s="1"/>
      <c r="IX1697" s="1"/>
      <c r="JB1697" s="1"/>
      <c r="JF1697" s="1"/>
      <c r="JJ1697" s="1"/>
      <c r="JN1697" s="1"/>
      <c r="JR1697" s="1"/>
      <c r="JV1697" s="1"/>
      <c r="JZ1697" s="1"/>
      <c r="KD1697" s="1"/>
      <c r="KH1697" s="1"/>
      <c r="KL1697" s="1"/>
      <c r="KP1697" s="1"/>
      <c r="KT1697" s="1"/>
      <c r="KX1697" s="1"/>
      <c r="LB1697" s="1"/>
      <c r="LF1697" s="1"/>
      <c r="LJ1697" s="1"/>
      <c r="LN1697" s="1"/>
      <c r="LR1697" s="1"/>
    </row>
    <row r="1698" spans="6:330">
      <c r="F1698" s="1">
        <v>42286.208333333336</v>
      </c>
      <c r="G1698">
        <v>155</v>
      </c>
      <c r="H1698">
        <v>250</v>
      </c>
      <c r="J1698" s="1">
        <v>42286.208333333336</v>
      </c>
      <c r="K1698">
        <v>7</v>
      </c>
      <c r="L1698">
        <v>150</v>
      </c>
      <c r="N1698" s="1">
        <v>42286.208333333336</v>
      </c>
      <c r="O1698">
        <v>9</v>
      </c>
      <c r="P1698">
        <v>75</v>
      </c>
      <c r="R1698" s="1">
        <v>42286.208333333336</v>
      </c>
      <c r="S1698">
        <v>1</v>
      </c>
      <c r="T1698">
        <v>100</v>
      </c>
      <c r="V1698" s="1">
        <v>42286.208333333336</v>
      </c>
      <c r="W1698">
        <v>6</v>
      </c>
      <c r="X1698">
        <v>75</v>
      </c>
      <c r="Z1698" s="1">
        <v>42286.208333333336</v>
      </c>
      <c r="AA1698">
        <v>2</v>
      </c>
      <c r="AB1698">
        <v>50</v>
      </c>
      <c r="AD1698" s="1">
        <v>42286.208333333336</v>
      </c>
      <c r="AE1698">
        <v>7</v>
      </c>
      <c r="AF1698">
        <v>250</v>
      </c>
      <c r="AH1698" s="1">
        <v>42286.208333333336</v>
      </c>
      <c r="AI1698">
        <v>2</v>
      </c>
      <c r="AJ1698">
        <v>100</v>
      </c>
      <c r="AL1698" s="1">
        <v>42286.208333333336</v>
      </c>
      <c r="AM1698">
        <v>2</v>
      </c>
      <c r="AN1698">
        <v>50</v>
      </c>
      <c r="AP1698" s="1">
        <v>42286.208333333336</v>
      </c>
      <c r="AQ1698">
        <v>74</v>
      </c>
      <c r="AR1698">
        <v>150</v>
      </c>
      <c r="AT1698" s="1">
        <v>42286.208333333336</v>
      </c>
      <c r="AU1698">
        <v>17</v>
      </c>
      <c r="AV1698">
        <v>100</v>
      </c>
      <c r="AX1698" s="1">
        <v>42286.208333333336</v>
      </c>
      <c r="AY1698">
        <v>3</v>
      </c>
      <c r="AZ1698">
        <v>50</v>
      </c>
      <c r="BB1698" s="1">
        <v>42286.208333333336</v>
      </c>
      <c r="BC1698">
        <v>13</v>
      </c>
      <c r="BD1698">
        <v>125</v>
      </c>
      <c r="BF1698" s="1">
        <v>42286.208333333336</v>
      </c>
      <c r="BG1698">
        <v>7</v>
      </c>
      <c r="BH1698">
        <v>75</v>
      </c>
      <c r="BJ1698" s="1">
        <v>42286.208333333336</v>
      </c>
      <c r="BK1698">
        <v>2</v>
      </c>
      <c r="BL1698">
        <v>50</v>
      </c>
      <c r="BN1698" s="1">
        <v>42286.208333333336</v>
      </c>
      <c r="BO1698">
        <v>2</v>
      </c>
      <c r="BP1698">
        <v>50</v>
      </c>
      <c r="BR1698" s="1"/>
      <c r="BV1698" s="1"/>
      <c r="BZ1698" s="1"/>
      <c r="CD1698" s="1"/>
      <c r="CH1698" s="1"/>
      <c r="CL1698" s="1"/>
      <c r="CP1698" s="1"/>
      <c r="CT1698" s="1"/>
      <c r="CX1698" s="1"/>
      <c r="DB1698" s="1"/>
      <c r="DF1698" s="1"/>
      <c r="DJ1698" s="1"/>
      <c r="DN1698" s="1"/>
      <c r="DR1698" s="1"/>
      <c r="DV1698" s="1"/>
      <c r="DZ1698" s="1"/>
      <c r="ED1698" s="1"/>
      <c r="EH1698" s="1"/>
      <c r="EL1698" s="1"/>
      <c r="EP1698" s="1"/>
      <c r="ET1698" s="1"/>
      <c r="EX1698" s="1"/>
      <c r="FB1698" s="1"/>
      <c r="FF1698" s="1"/>
      <c r="FJ1698" s="1"/>
      <c r="FN1698" s="1"/>
      <c r="FR1698" s="1"/>
      <c r="FV1698" s="1"/>
      <c r="FZ1698" s="1"/>
      <c r="GD1698" s="1"/>
      <c r="GH1698" s="1"/>
      <c r="GL1698" s="1"/>
      <c r="GP1698" s="1"/>
      <c r="GT1698" s="1"/>
      <c r="GX1698" s="1"/>
      <c r="HB1698" s="1"/>
      <c r="HF1698" s="1"/>
      <c r="HJ1698" s="1"/>
      <c r="HN1698" s="1"/>
      <c r="HR1698" s="1"/>
      <c r="HV1698" s="1"/>
      <c r="HZ1698" s="1"/>
      <c r="ID1698" s="1"/>
      <c r="IH1698" s="1"/>
      <c r="IL1698" s="1"/>
      <c r="IP1698" s="1"/>
      <c r="IT1698" s="1"/>
      <c r="IX1698" s="1"/>
      <c r="JB1698" s="1"/>
      <c r="JF1698" s="1"/>
      <c r="JJ1698" s="1"/>
      <c r="JN1698" s="1"/>
      <c r="JR1698" s="1"/>
      <c r="JV1698" s="1"/>
      <c r="JZ1698" s="1"/>
      <c r="KD1698" s="1"/>
      <c r="KH1698" s="1"/>
      <c r="KL1698" s="1"/>
      <c r="KP1698" s="1"/>
      <c r="KT1698" s="1"/>
      <c r="KX1698" s="1"/>
      <c r="LB1698" s="1"/>
      <c r="LF1698" s="1"/>
      <c r="LJ1698" s="1"/>
      <c r="LN1698" s="1"/>
      <c r="LR1698" s="1"/>
    </row>
    <row r="1699" spans="6:330">
      <c r="F1699" s="1">
        <v>42286.25</v>
      </c>
      <c r="G1699">
        <v>173</v>
      </c>
      <c r="H1699">
        <v>250</v>
      </c>
      <c r="J1699" s="1">
        <v>42286.25</v>
      </c>
      <c r="K1699">
        <v>9</v>
      </c>
      <c r="L1699">
        <v>150</v>
      </c>
      <c r="N1699" s="1">
        <v>42286.25</v>
      </c>
      <c r="O1699">
        <v>16</v>
      </c>
      <c r="P1699">
        <v>75</v>
      </c>
      <c r="R1699" s="1">
        <v>42286.25</v>
      </c>
      <c r="S1699">
        <v>2</v>
      </c>
      <c r="T1699">
        <v>100</v>
      </c>
      <c r="V1699" s="1">
        <v>42286.25</v>
      </c>
      <c r="W1699">
        <v>8</v>
      </c>
      <c r="X1699">
        <v>75</v>
      </c>
      <c r="Z1699" s="1">
        <v>42286.25</v>
      </c>
      <c r="AA1699">
        <v>4</v>
      </c>
      <c r="AB1699">
        <v>50</v>
      </c>
      <c r="AD1699" s="1">
        <v>42286.25</v>
      </c>
      <c r="AE1699">
        <v>14</v>
      </c>
      <c r="AF1699">
        <v>250</v>
      </c>
      <c r="AH1699" s="1">
        <v>42286.25</v>
      </c>
      <c r="AI1699">
        <v>5</v>
      </c>
      <c r="AJ1699">
        <v>100</v>
      </c>
      <c r="AL1699" s="1">
        <v>42286.25</v>
      </c>
      <c r="AM1699">
        <v>3</v>
      </c>
      <c r="AN1699">
        <v>50</v>
      </c>
      <c r="AP1699" s="1">
        <v>42286.25</v>
      </c>
      <c r="AQ1699">
        <v>84</v>
      </c>
      <c r="AR1699">
        <v>150</v>
      </c>
      <c r="AT1699" s="1">
        <v>42286.25</v>
      </c>
      <c r="AU1699">
        <v>18</v>
      </c>
      <c r="AV1699">
        <v>100</v>
      </c>
      <c r="AX1699" s="1">
        <v>42286.25</v>
      </c>
      <c r="AY1699">
        <v>4</v>
      </c>
      <c r="AZ1699">
        <v>50</v>
      </c>
      <c r="BB1699" s="1">
        <v>42286.25</v>
      </c>
      <c r="BC1699">
        <v>40</v>
      </c>
      <c r="BD1699">
        <v>125</v>
      </c>
      <c r="BF1699" s="1">
        <v>42286.25</v>
      </c>
      <c r="BG1699">
        <v>9</v>
      </c>
      <c r="BH1699">
        <v>75</v>
      </c>
      <c r="BJ1699" s="1">
        <v>42286.25</v>
      </c>
      <c r="BK1699">
        <v>4</v>
      </c>
      <c r="BL1699">
        <v>50</v>
      </c>
      <c r="BN1699" s="1">
        <v>42286.25</v>
      </c>
      <c r="BO1699">
        <v>4</v>
      </c>
      <c r="BP1699">
        <v>50</v>
      </c>
      <c r="BR1699" s="1"/>
      <c r="BV1699" s="1"/>
      <c r="BZ1699" s="1"/>
      <c r="CD1699" s="1"/>
      <c r="CH1699" s="1"/>
      <c r="CL1699" s="1"/>
      <c r="CP1699" s="1"/>
      <c r="CT1699" s="1"/>
      <c r="CX1699" s="1"/>
      <c r="DB1699" s="1"/>
      <c r="DF1699" s="1"/>
      <c r="DJ1699" s="1"/>
      <c r="DN1699" s="1"/>
      <c r="DR1699" s="1"/>
      <c r="DV1699" s="1"/>
      <c r="DZ1699" s="1"/>
      <c r="ED1699" s="1"/>
      <c r="EH1699" s="1"/>
      <c r="EL1699" s="1"/>
      <c r="EP1699" s="1"/>
      <c r="ET1699" s="1"/>
      <c r="EX1699" s="1"/>
      <c r="FB1699" s="1"/>
      <c r="FF1699" s="1"/>
      <c r="FJ1699" s="1"/>
      <c r="FN1699" s="1"/>
      <c r="FR1699" s="1"/>
      <c r="FV1699" s="1"/>
      <c r="FZ1699" s="1"/>
      <c r="GD1699" s="1"/>
      <c r="GH1699" s="1"/>
      <c r="GL1699" s="1"/>
      <c r="GP1699" s="1"/>
      <c r="GT1699" s="1"/>
      <c r="GX1699" s="1"/>
      <c r="HB1699" s="1"/>
      <c r="HF1699" s="1"/>
      <c r="HJ1699" s="1"/>
      <c r="HN1699" s="1"/>
      <c r="HR1699" s="1"/>
      <c r="HV1699" s="1"/>
      <c r="HZ1699" s="1"/>
      <c r="ID1699" s="1"/>
      <c r="IH1699" s="1"/>
      <c r="IL1699" s="1"/>
      <c r="IP1699" s="1"/>
      <c r="IT1699" s="1"/>
      <c r="IX1699" s="1"/>
      <c r="JB1699" s="1"/>
      <c r="JF1699" s="1"/>
      <c r="JJ1699" s="1"/>
      <c r="JN1699" s="1"/>
      <c r="JR1699" s="1"/>
      <c r="JV1699" s="1"/>
      <c r="JZ1699" s="1"/>
      <c r="KD1699" s="1"/>
      <c r="KH1699" s="1"/>
      <c r="KL1699" s="1"/>
      <c r="KP1699" s="1"/>
      <c r="KT1699" s="1"/>
      <c r="KX1699" s="1"/>
      <c r="LB1699" s="1"/>
      <c r="LF1699" s="1"/>
      <c r="LJ1699" s="1"/>
      <c r="LN1699" s="1"/>
      <c r="LR1699" s="1"/>
    </row>
    <row r="1700" spans="6:330">
      <c r="F1700" s="1">
        <v>42286.291666666664</v>
      </c>
      <c r="G1700">
        <v>210</v>
      </c>
      <c r="H1700">
        <v>250</v>
      </c>
      <c r="J1700" s="1">
        <v>42286.291666666664</v>
      </c>
      <c r="K1700">
        <v>21</v>
      </c>
      <c r="L1700">
        <v>150</v>
      </c>
      <c r="N1700" s="1">
        <v>42286.291666666664</v>
      </c>
      <c r="O1700">
        <v>33</v>
      </c>
      <c r="P1700">
        <v>75</v>
      </c>
      <c r="R1700" s="1">
        <v>42286.291666666664</v>
      </c>
      <c r="S1700">
        <v>2</v>
      </c>
      <c r="T1700">
        <v>100</v>
      </c>
      <c r="V1700" s="1">
        <v>42286.291666666664</v>
      </c>
      <c r="W1700">
        <v>9</v>
      </c>
      <c r="X1700">
        <v>75</v>
      </c>
      <c r="Z1700" s="1">
        <v>42286.291666666664</v>
      </c>
      <c r="AA1700">
        <v>10</v>
      </c>
      <c r="AB1700">
        <v>50</v>
      </c>
      <c r="AD1700" s="1">
        <v>42286.291666666664</v>
      </c>
      <c r="AE1700">
        <v>32</v>
      </c>
      <c r="AF1700">
        <v>250</v>
      </c>
      <c r="AH1700" s="1">
        <v>42286.291666666664</v>
      </c>
      <c r="AI1700">
        <v>12</v>
      </c>
      <c r="AJ1700">
        <v>100</v>
      </c>
      <c r="AL1700" s="1">
        <v>42286.291666666664</v>
      </c>
      <c r="AM1700">
        <v>8</v>
      </c>
      <c r="AN1700">
        <v>50</v>
      </c>
      <c r="AP1700" s="1">
        <v>42286.291666666664</v>
      </c>
      <c r="AQ1700">
        <v>90</v>
      </c>
      <c r="AR1700">
        <v>150</v>
      </c>
      <c r="AT1700" s="1">
        <v>42286.291666666664</v>
      </c>
      <c r="AU1700">
        <v>20</v>
      </c>
      <c r="AV1700">
        <v>100</v>
      </c>
      <c r="AX1700" s="1">
        <v>42286.291666666664</v>
      </c>
      <c r="AY1700">
        <v>6</v>
      </c>
      <c r="AZ1700">
        <v>50</v>
      </c>
      <c r="BB1700" s="1">
        <v>42286.291666666664</v>
      </c>
      <c r="BC1700">
        <v>56</v>
      </c>
      <c r="BD1700">
        <v>125</v>
      </c>
      <c r="BF1700" s="1">
        <v>42286.291666666664</v>
      </c>
      <c r="BG1700">
        <v>13</v>
      </c>
      <c r="BH1700">
        <v>75</v>
      </c>
      <c r="BJ1700" s="1">
        <v>42286.291666666664</v>
      </c>
      <c r="BK1700">
        <v>5</v>
      </c>
      <c r="BL1700">
        <v>50</v>
      </c>
      <c r="BN1700" s="1">
        <v>42286.291666666664</v>
      </c>
      <c r="BO1700">
        <v>10</v>
      </c>
      <c r="BP1700">
        <v>50</v>
      </c>
      <c r="BR1700" s="1"/>
      <c r="BV1700" s="1"/>
      <c r="BZ1700" s="1"/>
      <c r="CD1700" s="1"/>
      <c r="CH1700" s="1"/>
      <c r="CL1700" s="1"/>
      <c r="CP1700" s="1"/>
      <c r="CT1700" s="1"/>
      <c r="CX1700" s="1"/>
      <c r="DB1700" s="1"/>
      <c r="DF1700" s="1"/>
      <c r="DJ1700" s="1"/>
      <c r="DN1700" s="1"/>
      <c r="DR1700" s="1"/>
      <c r="DV1700" s="1"/>
      <c r="DZ1700" s="1"/>
      <c r="ED1700" s="1"/>
      <c r="EH1700" s="1"/>
      <c r="EL1700" s="1"/>
      <c r="EP1700" s="1"/>
      <c r="ET1700" s="1"/>
      <c r="EX1700" s="1"/>
      <c r="FB1700" s="1"/>
      <c r="FF1700" s="1"/>
      <c r="FJ1700" s="1"/>
      <c r="FN1700" s="1"/>
      <c r="FR1700" s="1"/>
      <c r="FV1700" s="1"/>
      <c r="FZ1700" s="1"/>
      <c r="GD1700" s="1"/>
      <c r="GH1700" s="1"/>
      <c r="GL1700" s="1"/>
      <c r="GP1700" s="1"/>
      <c r="GT1700" s="1"/>
      <c r="GX1700" s="1"/>
      <c r="HB1700" s="1"/>
      <c r="HF1700" s="1"/>
      <c r="HJ1700" s="1"/>
      <c r="HN1700" s="1"/>
      <c r="HR1700" s="1"/>
      <c r="HV1700" s="1"/>
      <c r="HZ1700" s="1"/>
      <c r="ID1700" s="1"/>
      <c r="IH1700" s="1"/>
      <c r="IL1700" s="1"/>
      <c r="IP1700" s="1"/>
      <c r="IT1700" s="1"/>
      <c r="IX1700" s="1"/>
      <c r="JB1700" s="1"/>
      <c r="JF1700" s="1"/>
      <c r="JJ1700" s="1"/>
      <c r="JN1700" s="1"/>
      <c r="JR1700" s="1"/>
      <c r="JV1700" s="1"/>
      <c r="JZ1700" s="1"/>
      <c r="KD1700" s="1"/>
      <c r="KH1700" s="1"/>
      <c r="KL1700" s="1"/>
      <c r="KP1700" s="1"/>
      <c r="KT1700" s="1"/>
      <c r="KX1700" s="1"/>
      <c r="LB1700" s="1"/>
      <c r="LF1700" s="1"/>
      <c r="LJ1700" s="1"/>
      <c r="LN1700" s="1"/>
      <c r="LR1700" s="1"/>
    </row>
    <row r="1701" spans="6:330">
      <c r="F1701" s="1">
        <v>42286.333333333336</v>
      </c>
      <c r="G1701">
        <v>262</v>
      </c>
      <c r="H1701">
        <v>250</v>
      </c>
      <c r="J1701" s="1">
        <v>42286.333333333336</v>
      </c>
      <c r="K1701">
        <v>52</v>
      </c>
      <c r="L1701">
        <v>150</v>
      </c>
      <c r="N1701" s="1">
        <v>42286.333333333336</v>
      </c>
      <c r="O1701">
        <v>42</v>
      </c>
      <c r="P1701">
        <v>75</v>
      </c>
      <c r="R1701" s="1">
        <v>42286.333333333336</v>
      </c>
      <c r="S1701">
        <v>4</v>
      </c>
      <c r="T1701">
        <v>100</v>
      </c>
      <c r="V1701" s="1">
        <v>42286.333333333336</v>
      </c>
      <c r="W1701">
        <v>15</v>
      </c>
      <c r="X1701">
        <v>75</v>
      </c>
      <c r="Z1701" s="1">
        <v>42286.333333333336</v>
      </c>
      <c r="AA1701">
        <v>12</v>
      </c>
      <c r="AB1701">
        <v>50</v>
      </c>
      <c r="AD1701" s="1">
        <v>42286.333333333336</v>
      </c>
      <c r="AE1701">
        <v>62</v>
      </c>
      <c r="AF1701">
        <v>250</v>
      </c>
      <c r="AH1701" s="1">
        <v>42286.333333333336</v>
      </c>
      <c r="AI1701">
        <v>41</v>
      </c>
      <c r="AJ1701">
        <v>100</v>
      </c>
      <c r="AL1701" s="1">
        <v>42286.333333333336</v>
      </c>
      <c r="AM1701">
        <v>12</v>
      </c>
      <c r="AN1701">
        <v>50</v>
      </c>
      <c r="AP1701" s="1">
        <v>42286.333333333336</v>
      </c>
      <c r="AQ1701">
        <v>136</v>
      </c>
      <c r="AR1701">
        <v>150</v>
      </c>
      <c r="AT1701" s="1">
        <v>42286.333333333336</v>
      </c>
      <c r="AU1701">
        <v>26</v>
      </c>
      <c r="AV1701">
        <v>100</v>
      </c>
      <c r="AX1701" s="1">
        <v>42286.333333333336</v>
      </c>
      <c r="AY1701">
        <v>18</v>
      </c>
      <c r="AZ1701">
        <v>50</v>
      </c>
      <c r="BB1701" s="1">
        <v>42286.333333333336</v>
      </c>
      <c r="BC1701">
        <v>56</v>
      </c>
      <c r="BD1701">
        <v>125</v>
      </c>
      <c r="BF1701" s="1">
        <v>42286.333333333336</v>
      </c>
      <c r="BG1701">
        <v>16</v>
      </c>
      <c r="BH1701">
        <v>75</v>
      </c>
      <c r="BJ1701" s="1">
        <v>42286.333333333336</v>
      </c>
      <c r="BK1701">
        <v>8</v>
      </c>
      <c r="BL1701">
        <v>50</v>
      </c>
      <c r="BN1701" s="1">
        <v>42286.333333333336</v>
      </c>
      <c r="BO1701">
        <v>12</v>
      </c>
      <c r="BP1701">
        <v>50</v>
      </c>
      <c r="BR1701" s="1"/>
      <c r="BV1701" s="1"/>
      <c r="BZ1701" s="1"/>
      <c r="CD1701" s="1"/>
      <c r="CH1701" s="1"/>
      <c r="CL1701" s="1"/>
      <c r="CP1701" s="1"/>
      <c r="CT1701" s="1"/>
      <c r="CX1701" s="1"/>
      <c r="DB1701" s="1"/>
      <c r="DF1701" s="1"/>
      <c r="DJ1701" s="1"/>
      <c r="DN1701" s="1"/>
      <c r="DR1701" s="1"/>
      <c r="DV1701" s="1"/>
      <c r="DZ1701" s="1"/>
      <c r="ED1701" s="1"/>
      <c r="EH1701" s="1"/>
      <c r="EL1701" s="1"/>
      <c r="EP1701" s="1"/>
      <c r="ET1701" s="1"/>
      <c r="EX1701" s="1"/>
      <c r="FB1701" s="1"/>
      <c r="FF1701" s="1"/>
      <c r="FJ1701" s="1"/>
      <c r="FN1701" s="1"/>
      <c r="FR1701" s="1"/>
      <c r="FV1701" s="1"/>
      <c r="FZ1701" s="1"/>
      <c r="GD1701" s="1"/>
      <c r="GH1701" s="1"/>
      <c r="GL1701" s="1"/>
      <c r="GP1701" s="1"/>
      <c r="GT1701" s="1"/>
      <c r="GX1701" s="1"/>
      <c r="HB1701" s="1"/>
      <c r="HF1701" s="1"/>
      <c r="HJ1701" s="1"/>
      <c r="HN1701" s="1"/>
      <c r="HR1701" s="1"/>
      <c r="HV1701" s="1"/>
      <c r="HZ1701" s="1"/>
      <c r="ID1701" s="1"/>
      <c r="IH1701" s="1"/>
      <c r="IL1701" s="1"/>
      <c r="IP1701" s="1"/>
      <c r="IT1701" s="1"/>
      <c r="IX1701" s="1"/>
      <c r="JB1701" s="1"/>
      <c r="JF1701" s="1"/>
      <c r="JJ1701" s="1"/>
      <c r="JN1701" s="1"/>
      <c r="JR1701" s="1"/>
      <c r="JV1701" s="1"/>
      <c r="JZ1701" s="1"/>
      <c r="KD1701" s="1"/>
      <c r="KH1701" s="1"/>
      <c r="KL1701" s="1"/>
      <c r="KP1701" s="1"/>
      <c r="KT1701" s="1"/>
      <c r="KX1701" s="1"/>
      <c r="LB1701" s="1"/>
      <c r="LF1701" s="1"/>
      <c r="LJ1701" s="1"/>
      <c r="LN1701" s="1"/>
      <c r="LR1701" s="1"/>
    </row>
    <row r="1702" spans="6:330">
      <c r="F1702" s="1">
        <v>42286.375</v>
      </c>
      <c r="G1702">
        <v>277</v>
      </c>
      <c r="H1702">
        <v>250</v>
      </c>
      <c r="J1702" s="1">
        <v>42286.375</v>
      </c>
      <c r="K1702">
        <v>60</v>
      </c>
      <c r="L1702">
        <v>150</v>
      </c>
      <c r="N1702" s="1">
        <v>42286.375</v>
      </c>
      <c r="O1702">
        <v>41</v>
      </c>
      <c r="P1702">
        <v>75</v>
      </c>
      <c r="R1702" s="1">
        <v>42286.375</v>
      </c>
      <c r="S1702">
        <v>3</v>
      </c>
      <c r="T1702">
        <v>100</v>
      </c>
      <c r="V1702" s="1">
        <v>42286.375</v>
      </c>
      <c r="W1702">
        <v>9</v>
      </c>
      <c r="X1702">
        <v>75</v>
      </c>
      <c r="Z1702" s="1">
        <v>42286.375</v>
      </c>
      <c r="AA1702">
        <v>14</v>
      </c>
      <c r="AB1702">
        <v>50</v>
      </c>
      <c r="AD1702" s="1">
        <v>42286.375</v>
      </c>
      <c r="AE1702">
        <v>74</v>
      </c>
      <c r="AF1702">
        <v>250</v>
      </c>
      <c r="AH1702" s="1">
        <v>42286.375</v>
      </c>
      <c r="AI1702">
        <v>66</v>
      </c>
      <c r="AJ1702">
        <v>100</v>
      </c>
      <c r="AL1702" s="1">
        <v>42286.375</v>
      </c>
      <c r="AM1702">
        <v>13</v>
      </c>
      <c r="AN1702">
        <v>50</v>
      </c>
      <c r="AP1702" s="1">
        <v>42286.375</v>
      </c>
      <c r="AQ1702">
        <v>151</v>
      </c>
      <c r="AR1702">
        <v>150</v>
      </c>
      <c r="AT1702" s="1">
        <v>42286.375</v>
      </c>
      <c r="AU1702">
        <v>24</v>
      </c>
      <c r="AV1702">
        <v>100</v>
      </c>
      <c r="AX1702" s="1">
        <v>42286.375</v>
      </c>
      <c r="AY1702">
        <v>17</v>
      </c>
      <c r="AZ1702">
        <v>50</v>
      </c>
      <c r="BB1702" s="1">
        <v>42286.375</v>
      </c>
      <c r="BC1702">
        <v>62</v>
      </c>
      <c r="BD1702">
        <v>125</v>
      </c>
      <c r="BF1702" s="1">
        <v>42286.375</v>
      </c>
      <c r="BG1702">
        <v>21</v>
      </c>
      <c r="BH1702">
        <v>75</v>
      </c>
      <c r="BJ1702" s="1">
        <v>42286.375</v>
      </c>
      <c r="BK1702">
        <v>9</v>
      </c>
      <c r="BL1702">
        <v>50</v>
      </c>
      <c r="BN1702" s="1">
        <v>42286.375</v>
      </c>
      <c r="BO1702">
        <v>14</v>
      </c>
      <c r="BP1702">
        <v>50</v>
      </c>
      <c r="BR1702" s="1"/>
      <c r="BV1702" s="1"/>
      <c r="BZ1702" s="1"/>
      <c r="CD1702" s="1"/>
      <c r="CH1702" s="1"/>
      <c r="CL1702" s="1"/>
      <c r="CP1702" s="1"/>
      <c r="CT1702" s="1"/>
      <c r="CX1702" s="1"/>
      <c r="DB1702" s="1"/>
      <c r="DF1702" s="1"/>
      <c r="DJ1702" s="1"/>
      <c r="DN1702" s="1"/>
      <c r="DR1702" s="1"/>
      <c r="DV1702" s="1"/>
      <c r="DZ1702" s="1"/>
      <c r="ED1702" s="1"/>
      <c r="EH1702" s="1"/>
      <c r="EL1702" s="1"/>
      <c r="EP1702" s="1"/>
      <c r="ET1702" s="1"/>
      <c r="EX1702" s="1"/>
      <c r="FB1702" s="1"/>
      <c r="FF1702" s="1"/>
      <c r="FJ1702" s="1"/>
      <c r="FN1702" s="1"/>
      <c r="FR1702" s="1"/>
      <c r="FV1702" s="1"/>
      <c r="FZ1702" s="1"/>
      <c r="GD1702" s="1"/>
      <c r="GH1702" s="1"/>
      <c r="GL1702" s="1"/>
      <c r="GP1702" s="1"/>
      <c r="GT1702" s="1"/>
      <c r="GX1702" s="1"/>
      <c r="HB1702" s="1"/>
      <c r="HF1702" s="1"/>
      <c r="HJ1702" s="1"/>
      <c r="HN1702" s="1"/>
      <c r="HR1702" s="1"/>
      <c r="HV1702" s="1"/>
      <c r="HZ1702" s="1"/>
      <c r="ID1702" s="1"/>
      <c r="IH1702" s="1"/>
      <c r="IL1702" s="1"/>
      <c r="IP1702" s="1"/>
      <c r="IT1702" s="1"/>
      <c r="IX1702" s="1"/>
      <c r="JB1702" s="1"/>
      <c r="JF1702" s="1"/>
      <c r="JJ1702" s="1"/>
      <c r="JN1702" s="1"/>
      <c r="JR1702" s="1"/>
      <c r="JV1702" s="1"/>
      <c r="JZ1702" s="1"/>
      <c r="KD1702" s="1"/>
      <c r="KH1702" s="1"/>
      <c r="KL1702" s="1"/>
      <c r="KP1702" s="1"/>
      <c r="KT1702" s="1"/>
      <c r="KX1702" s="1"/>
      <c r="LB1702" s="1"/>
      <c r="LF1702" s="1"/>
      <c r="LJ1702" s="1"/>
      <c r="LN1702" s="1"/>
      <c r="LR1702" s="1"/>
    </row>
    <row r="1703" spans="6:330">
      <c r="F1703" s="1">
        <v>42286.416666666664</v>
      </c>
      <c r="G1703">
        <v>298</v>
      </c>
      <c r="H1703">
        <v>250</v>
      </c>
      <c r="J1703" s="1">
        <v>42286.416666666664</v>
      </c>
      <c r="K1703">
        <v>68</v>
      </c>
      <c r="L1703">
        <v>150</v>
      </c>
      <c r="N1703" s="1">
        <v>42286.416666666664</v>
      </c>
      <c r="O1703">
        <v>44</v>
      </c>
      <c r="P1703">
        <v>75</v>
      </c>
      <c r="R1703" s="1">
        <v>42286.416666666664</v>
      </c>
      <c r="S1703">
        <v>4</v>
      </c>
      <c r="T1703">
        <v>100</v>
      </c>
      <c r="V1703" s="1">
        <v>42286.416666666664</v>
      </c>
      <c r="W1703">
        <v>12</v>
      </c>
      <c r="X1703">
        <v>75</v>
      </c>
      <c r="Z1703" s="1">
        <v>42286.416666666664</v>
      </c>
      <c r="AA1703">
        <v>9</v>
      </c>
      <c r="AB1703">
        <v>50</v>
      </c>
      <c r="AD1703" s="1">
        <v>42286.416666666664</v>
      </c>
      <c r="AE1703">
        <v>76</v>
      </c>
      <c r="AF1703">
        <v>250</v>
      </c>
      <c r="AH1703" s="1">
        <v>42286.416666666664</v>
      </c>
      <c r="AI1703">
        <v>67</v>
      </c>
      <c r="AJ1703">
        <v>100</v>
      </c>
      <c r="AL1703" s="1">
        <v>42286.416666666664</v>
      </c>
      <c r="AM1703">
        <v>11</v>
      </c>
      <c r="AN1703">
        <v>50</v>
      </c>
      <c r="AP1703" s="1">
        <v>42286.416666666664</v>
      </c>
      <c r="AQ1703">
        <v>134</v>
      </c>
      <c r="AR1703">
        <v>150</v>
      </c>
      <c r="AT1703" s="1">
        <v>42286.416666666664</v>
      </c>
      <c r="AU1703">
        <v>28</v>
      </c>
      <c r="AV1703">
        <v>100</v>
      </c>
      <c r="AX1703" s="1">
        <v>42286.416666666664</v>
      </c>
      <c r="AY1703">
        <v>19</v>
      </c>
      <c r="AZ1703">
        <v>50</v>
      </c>
      <c r="BB1703" s="1">
        <v>42286.416666666664</v>
      </c>
      <c r="BC1703">
        <v>49</v>
      </c>
      <c r="BD1703">
        <v>125</v>
      </c>
      <c r="BF1703" s="1">
        <v>42286.416666666664</v>
      </c>
      <c r="BG1703">
        <v>18</v>
      </c>
      <c r="BH1703">
        <v>75</v>
      </c>
      <c r="BJ1703" s="1">
        <v>42286.416666666664</v>
      </c>
      <c r="BK1703">
        <v>10</v>
      </c>
      <c r="BL1703">
        <v>50</v>
      </c>
      <c r="BN1703" s="1">
        <v>42286.416666666664</v>
      </c>
      <c r="BO1703">
        <v>9</v>
      </c>
      <c r="BP1703">
        <v>50</v>
      </c>
      <c r="BR1703" s="1"/>
      <c r="BV1703" s="1"/>
      <c r="BZ1703" s="1"/>
      <c r="CD1703" s="1"/>
      <c r="CH1703" s="1"/>
      <c r="CL1703" s="1"/>
      <c r="CP1703" s="1"/>
      <c r="CT1703" s="1"/>
      <c r="CX1703" s="1"/>
      <c r="DB1703" s="1"/>
      <c r="DF1703" s="1"/>
      <c r="DJ1703" s="1"/>
      <c r="DN1703" s="1"/>
      <c r="DR1703" s="1"/>
      <c r="DV1703" s="1"/>
      <c r="DZ1703" s="1"/>
      <c r="ED1703" s="1"/>
      <c r="EH1703" s="1"/>
      <c r="EL1703" s="1"/>
      <c r="EP1703" s="1"/>
      <c r="ET1703" s="1"/>
      <c r="EX1703" s="1"/>
      <c r="FB1703" s="1"/>
      <c r="FF1703" s="1"/>
      <c r="FJ1703" s="1"/>
      <c r="FN1703" s="1"/>
      <c r="FR1703" s="1"/>
      <c r="FV1703" s="1"/>
      <c r="FZ1703" s="1"/>
      <c r="GD1703" s="1"/>
      <c r="GH1703" s="1"/>
      <c r="GL1703" s="1"/>
      <c r="GP1703" s="1"/>
      <c r="GT1703" s="1"/>
      <c r="GX1703" s="1"/>
      <c r="HB1703" s="1"/>
      <c r="HF1703" s="1"/>
      <c r="HJ1703" s="1"/>
      <c r="HN1703" s="1"/>
      <c r="HR1703" s="1"/>
      <c r="HV1703" s="1"/>
      <c r="HZ1703" s="1"/>
      <c r="ID1703" s="1"/>
      <c r="IH1703" s="1"/>
      <c r="IL1703" s="1"/>
      <c r="IP1703" s="1"/>
      <c r="IT1703" s="1"/>
      <c r="IX1703" s="1"/>
      <c r="JB1703" s="1"/>
      <c r="JF1703" s="1"/>
      <c r="JJ1703" s="1"/>
      <c r="JN1703" s="1"/>
      <c r="JR1703" s="1"/>
      <c r="JV1703" s="1"/>
      <c r="JZ1703" s="1"/>
      <c r="KD1703" s="1"/>
      <c r="KH1703" s="1"/>
      <c r="KL1703" s="1"/>
      <c r="KP1703" s="1"/>
      <c r="KT1703" s="1"/>
      <c r="KX1703" s="1"/>
      <c r="LB1703" s="1"/>
      <c r="LF1703" s="1"/>
      <c r="LJ1703" s="1"/>
      <c r="LN1703" s="1"/>
      <c r="LR1703" s="1"/>
    </row>
    <row r="1704" spans="6:330">
      <c r="F1704" s="1">
        <v>42286.458333333336</v>
      </c>
      <c r="G1704">
        <v>306</v>
      </c>
      <c r="H1704">
        <v>250</v>
      </c>
      <c r="J1704" s="1">
        <v>42286.458333333336</v>
      </c>
      <c r="K1704">
        <v>64</v>
      </c>
      <c r="L1704">
        <v>150</v>
      </c>
      <c r="N1704" s="1">
        <v>42286.458333333336</v>
      </c>
      <c r="O1704">
        <v>39</v>
      </c>
      <c r="P1704">
        <v>75</v>
      </c>
      <c r="R1704" s="1">
        <v>42286.458333333336</v>
      </c>
      <c r="S1704">
        <v>2</v>
      </c>
      <c r="T1704">
        <v>100</v>
      </c>
      <c r="V1704" s="1">
        <v>42286.458333333336</v>
      </c>
      <c r="W1704">
        <v>13</v>
      </c>
      <c r="X1704">
        <v>75</v>
      </c>
      <c r="Z1704" s="1">
        <v>42286.458333333336</v>
      </c>
      <c r="AA1704">
        <v>12</v>
      </c>
      <c r="AB1704">
        <v>50</v>
      </c>
      <c r="AD1704" s="1">
        <v>42286.458333333336</v>
      </c>
      <c r="AE1704">
        <v>70</v>
      </c>
      <c r="AF1704">
        <v>250</v>
      </c>
      <c r="AH1704" s="1">
        <v>42286.458333333336</v>
      </c>
      <c r="AI1704">
        <v>71</v>
      </c>
      <c r="AJ1704">
        <v>100</v>
      </c>
      <c r="AL1704" s="1">
        <v>42286.458333333336</v>
      </c>
      <c r="AM1704">
        <v>9</v>
      </c>
      <c r="AN1704">
        <v>50</v>
      </c>
      <c r="AP1704" s="1">
        <v>42286.458333333336</v>
      </c>
      <c r="AQ1704">
        <v>149</v>
      </c>
      <c r="AR1704">
        <v>150</v>
      </c>
      <c r="AT1704" s="1">
        <v>42286.458333333336</v>
      </c>
      <c r="AU1704">
        <v>30</v>
      </c>
      <c r="AV1704">
        <v>100</v>
      </c>
      <c r="AX1704" s="1">
        <v>42286.458333333336</v>
      </c>
      <c r="AY1704">
        <v>21</v>
      </c>
      <c r="AZ1704">
        <v>50</v>
      </c>
      <c r="BB1704" s="1">
        <v>42286.458333333336</v>
      </c>
      <c r="BC1704">
        <v>43</v>
      </c>
      <c r="BD1704">
        <v>125</v>
      </c>
      <c r="BF1704" s="1">
        <v>42286.458333333336</v>
      </c>
      <c r="BG1704">
        <v>14</v>
      </c>
      <c r="BH1704">
        <v>75</v>
      </c>
      <c r="BJ1704" s="1">
        <v>42286.458333333336</v>
      </c>
      <c r="BK1704">
        <v>14</v>
      </c>
      <c r="BL1704">
        <v>50</v>
      </c>
      <c r="BN1704" s="1">
        <v>42286.458333333336</v>
      </c>
      <c r="BO1704">
        <v>12</v>
      </c>
      <c r="BP1704">
        <v>50</v>
      </c>
      <c r="BR1704" s="1"/>
      <c r="BV1704" s="1"/>
      <c r="BZ1704" s="1"/>
      <c r="CD1704" s="1"/>
      <c r="CH1704" s="1"/>
      <c r="CL1704" s="1"/>
      <c r="CP1704" s="1"/>
      <c r="CT1704" s="1"/>
      <c r="CX1704" s="1"/>
      <c r="DB1704" s="1"/>
      <c r="DF1704" s="1"/>
      <c r="DJ1704" s="1"/>
      <c r="DN1704" s="1"/>
      <c r="DR1704" s="1"/>
      <c r="DV1704" s="1"/>
      <c r="DZ1704" s="1"/>
      <c r="ED1704" s="1"/>
      <c r="EH1704" s="1"/>
      <c r="EL1704" s="1"/>
      <c r="EP1704" s="1"/>
      <c r="ET1704" s="1"/>
      <c r="EX1704" s="1"/>
      <c r="FB1704" s="1"/>
      <c r="FF1704" s="1"/>
      <c r="FJ1704" s="1"/>
      <c r="FN1704" s="1"/>
      <c r="FR1704" s="1"/>
      <c r="FV1704" s="1"/>
      <c r="FZ1704" s="1"/>
      <c r="GD1704" s="1"/>
      <c r="GH1704" s="1"/>
      <c r="GL1704" s="1"/>
      <c r="GP1704" s="1"/>
      <c r="GT1704" s="1"/>
      <c r="GX1704" s="1"/>
      <c r="HB1704" s="1"/>
      <c r="HF1704" s="1"/>
      <c r="HJ1704" s="1"/>
      <c r="HN1704" s="1"/>
      <c r="HR1704" s="1"/>
      <c r="HV1704" s="1"/>
      <c r="HZ1704" s="1"/>
      <c r="ID1704" s="1"/>
      <c r="IH1704" s="1"/>
      <c r="IL1704" s="1"/>
      <c r="IP1704" s="1"/>
      <c r="IT1704" s="1"/>
      <c r="IX1704" s="1"/>
      <c r="JB1704" s="1"/>
      <c r="JF1704" s="1"/>
      <c r="JJ1704" s="1"/>
      <c r="JN1704" s="1"/>
      <c r="JR1704" s="1"/>
      <c r="JV1704" s="1"/>
      <c r="JZ1704" s="1"/>
      <c r="KD1704" s="1"/>
      <c r="KH1704" s="1"/>
      <c r="KL1704" s="1"/>
      <c r="KP1704" s="1"/>
      <c r="KT1704" s="1"/>
      <c r="KX1704" s="1"/>
      <c r="LB1704" s="1"/>
      <c r="LF1704" s="1"/>
      <c r="LJ1704" s="1"/>
      <c r="LN1704" s="1"/>
      <c r="LR1704" s="1"/>
    </row>
    <row r="1705" spans="6:330">
      <c r="F1705" s="1">
        <v>42286.5</v>
      </c>
      <c r="G1705">
        <v>327</v>
      </c>
      <c r="H1705">
        <v>250</v>
      </c>
      <c r="J1705" s="1">
        <v>42286.5</v>
      </c>
      <c r="K1705">
        <v>63</v>
      </c>
      <c r="L1705">
        <v>150</v>
      </c>
      <c r="N1705" s="1">
        <v>42286.5</v>
      </c>
      <c r="O1705">
        <v>45</v>
      </c>
      <c r="P1705">
        <v>75</v>
      </c>
      <c r="R1705" s="1">
        <v>42286.5</v>
      </c>
      <c r="S1705">
        <v>3</v>
      </c>
      <c r="T1705">
        <v>100</v>
      </c>
      <c r="V1705" s="1">
        <v>42286.5</v>
      </c>
      <c r="W1705">
        <v>0</v>
      </c>
      <c r="X1705">
        <v>75</v>
      </c>
      <c r="Z1705" s="1">
        <v>42286.5</v>
      </c>
      <c r="AA1705">
        <v>14</v>
      </c>
      <c r="AB1705">
        <v>50</v>
      </c>
      <c r="AD1705" s="1">
        <v>42286.5</v>
      </c>
      <c r="AE1705">
        <v>77</v>
      </c>
      <c r="AF1705">
        <v>250</v>
      </c>
      <c r="AH1705" s="1">
        <v>42286.5</v>
      </c>
      <c r="AI1705">
        <v>58</v>
      </c>
      <c r="AJ1705">
        <v>100</v>
      </c>
      <c r="AL1705" s="1">
        <v>42286.5</v>
      </c>
      <c r="AM1705">
        <v>7</v>
      </c>
      <c r="AN1705">
        <v>50</v>
      </c>
      <c r="AP1705" s="1">
        <v>42286.5</v>
      </c>
      <c r="AQ1705">
        <v>166</v>
      </c>
      <c r="AR1705">
        <v>150</v>
      </c>
      <c r="AT1705" s="1">
        <v>42286.5</v>
      </c>
      <c r="AU1705">
        <v>36</v>
      </c>
      <c r="AV1705">
        <v>100</v>
      </c>
      <c r="AX1705" s="1">
        <v>42286.5</v>
      </c>
      <c r="AY1705">
        <v>24</v>
      </c>
      <c r="AZ1705">
        <v>50</v>
      </c>
      <c r="BB1705" s="1">
        <v>42286.5</v>
      </c>
      <c r="BC1705">
        <v>46</v>
      </c>
      <c r="BD1705">
        <v>125</v>
      </c>
      <c r="BF1705" s="1">
        <v>42286.5</v>
      </c>
      <c r="BG1705">
        <v>18</v>
      </c>
      <c r="BH1705">
        <v>75</v>
      </c>
      <c r="BJ1705" s="1">
        <v>42286.5</v>
      </c>
      <c r="BK1705">
        <v>14</v>
      </c>
      <c r="BL1705">
        <v>50</v>
      </c>
      <c r="BN1705" s="1">
        <v>42286.5</v>
      </c>
      <c r="BO1705">
        <v>14</v>
      </c>
      <c r="BP1705">
        <v>50</v>
      </c>
      <c r="BR1705" s="1"/>
      <c r="BV1705" s="1"/>
      <c r="BZ1705" s="1"/>
      <c r="CD1705" s="1"/>
      <c r="CH1705" s="1"/>
      <c r="CL1705" s="1"/>
      <c r="CP1705" s="1"/>
      <c r="CT1705" s="1"/>
      <c r="CX1705" s="1"/>
      <c r="DB1705" s="1"/>
      <c r="DF1705" s="1"/>
      <c r="DJ1705" s="1"/>
      <c r="DN1705" s="1"/>
      <c r="DR1705" s="1"/>
      <c r="DV1705" s="1"/>
      <c r="DZ1705" s="1"/>
      <c r="ED1705" s="1"/>
      <c r="EH1705" s="1"/>
      <c r="EL1705" s="1"/>
      <c r="EP1705" s="1"/>
      <c r="ET1705" s="1"/>
      <c r="EX1705" s="1"/>
      <c r="FB1705" s="1"/>
      <c r="FF1705" s="1"/>
      <c r="FJ1705" s="1"/>
      <c r="FN1705" s="1"/>
      <c r="FR1705" s="1"/>
      <c r="FV1705" s="1"/>
      <c r="FZ1705" s="1"/>
      <c r="GD1705" s="1"/>
      <c r="GH1705" s="1"/>
      <c r="GL1705" s="1"/>
      <c r="GP1705" s="1"/>
      <c r="GT1705" s="1"/>
      <c r="GX1705" s="1"/>
      <c r="HB1705" s="1"/>
      <c r="HF1705" s="1"/>
      <c r="HJ1705" s="1"/>
      <c r="HN1705" s="1"/>
      <c r="HR1705" s="1"/>
      <c r="HV1705" s="1"/>
      <c r="HZ1705" s="1"/>
      <c r="ID1705" s="1"/>
      <c r="IH1705" s="1"/>
      <c r="IL1705" s="1"/>
      <c r="IP1705" s="1"/>
      <c r="IT1705" s="1"/>
      <c r="IX1705" s="1"/>
      <c r="JB1705" s="1"/>
      <c r="JF1705" s="1"/>
      <c r="JJ1705" s="1"/>
      <c r="JN1705" s="1"/>
      <c r="JR1705" s="1"/>
      <c r="JV1705" s="1"/>
      <c r="JZ1705" s="1"/>
      <c r="KD1705" s="1"/>
      <c r="KH1705" s="1"/>
      <c r="KL1705" s="1"/>
      <c r="KP1705" s="1"/>
      <c r="KT1705" s="1"/>
      <c r="KX1705" s="1"/>
      <c r="LB1705" s="1"/>
      <c r="LF1705" s="1"/>
      <c r="LJ1705" s="1"/>
      <c r="LN1705" s="1"/>
      <c r="LR1705" s="1"/>
    </row>
    <row r="1706" spans="6:330">
      <c r="F1706" s="1">
        <v>42286.541666666664</v>
      </c>
      <c r="G1706">
        <v>347</v>
      </c>
      <c r="H1706">
        <v>250</v>
      </c>
      <c r="J1706" s="1">
        <v>42286.541666666664</v>
      </c>
      <c r="K1706">
        <v>70</v>
      </c>
      <c r="L1706">
        <v>150</v>
      </c>
      <c r="N1706" s="1">
        <v>42286.541666666664</v>
      </c>
      <c r="O1706">
        <v>46</v>
      </c>
      <c r="P1706">
        <v>75</v>
      </c>
      <c r="R1706" s="1">
        <v>42286.541666666664</v>
      </c>
      <c r="S1706">
        <v>4</v>
      </c>
      <c r="T1706">
        <v>100</v>
      </c>
      <c r="V1706" s="1">
        <v>42286.541666666664</v>
      </c>
      <c r="W1706">
        <v>6</v>
      </c>
      <c r="X1706">
        <v>75</v>
      </c>
      <c r="Z1706" s="1">
        <v>42286.541666666664</v>
      </c>
      <c r="AA1706">
        <v>21</v>
      </c>
      <c r="AB1706">
        <v>50</v>
      </c>
      <c r="AD1706" s="1">
        <v>42286.541666666664</v>
      </c>
      <c r="AE1706">
        <v>64</v>
      </c>
      <c r="AF1706">
        <v>250</v>
      </c>
      <c r="AH1706" s="1">
        <v>42286.541666666664</v>
      </c>
      <c r="AI1706">
        <v>51</v>
      </c>
      <c r="AJ1706">
        <v>100</v>
      </c>
      <c r="AL1706" s="1">
        <v>42286.541666666664</v>
      </c>
      <c r="AM1706">
        <v>12</v>
      </c>
      <c r="AN1706">
        <v>50</v>
      </c>
      <c r="AP1706" s="1">
        <v>42286.541666666664</v>
      </c>
      <c r="AQ1706">
        <v>158</v>
      </c>
      <c r="AR1706">
        <v>150</v>
      </c>
      <c r="AT1706" s="1">
        <v>42286.541666666664</v>
      </c>
      <c r="AU1706">
        <v>44</v>
      </c>
      <c r="AV1706">
        <v>100</v>
      </c>
      <c r="AX1706" s="1">
        <v>42286.541666666664</v>
      </c>
      <c r="AY1706">
        <v>32</v>
      </c>
      <c r="AZ1706">
        <v>50</v>
      </c>
      <c r="BB1706" s="1">
        <v>42286.541666666664</v>
      </c>
      <c r="BC1706">
        <v>49</v>
      </c>
      <c r="BD1706">
        <v>125</v>
      </c>
      <c r="BF1706" s="1">
        <v>42286.541666666664</v>
      </c>
      <c r="BG1706">
        <v>17</v>
      </c>
      <c r="BH1706">
        <v>75</v>
      </c>
      <c r="BJ1706" s="1">
        <v>42286.541666666664</v>
      </c>
      <c r="BK1706">
        <v>13</v>
      </c>
      <c r="BL1706">
        <v>50</v>
      </c>
      <c r="BN1706" s="1">
        <v>42286.541666666664</v>
      </c>
      <c r="BO1706">
        <v>21</v>
      </c>
      <c r="BP1706">
        <v>50</v>
      </c>
      <c r="BR1706" s="1"/>
      <c r="BV1706" s="1"/>
      <c r="BZ1706" s="1"/>
      <c r="CD1706" s="1"/>
      <c r="CH1706" s="1"/>
      <c r="CL1706" s="1"/>
      <c r="CP1706" s="1"/>
      <c r="CT1706" s="1"/>
      <c r="CX1706" s="1"/>
      <c r="DB1706" s="1"/>
      <c r="DF1706" s="1"/>
      <c r="DJ1706" s="1"/>
      <c r="DN1706" s="1"/>
      <c r="DR1706" s="1"/>
      <c r="DV1706" s="1"/>
      <c r="DZ1706" s="1"/>
      <c r="ED1706" s="1"/>
      <c r="EH1706" s="1"/>
      <c r="EL1706" s="1"/>
      <c r="EP1706" s="1"/>
      <c r="ET1706" s="1"/>
      <c r="EX1706" s="1"/>
      <c r="FB1706" s="1"/>
      <c r="FF1706" s="1"/>
      <c r="FJ1706" s="1"/>
      <c r="FN1706" s="1"/>
      <c r="FR1706" s="1"/>
      <c r="FV1706" s="1"/>
      <c r="FZ1706" s="1"/>
      <c r="GD1706" s="1"/>
      <c r="GH1706" s="1"/>
      <c r="GL1706" s="1"/>
      <c r="GP1706" s="1"/>
      <c r="GT1706" s="1"/>
      <c r="GX1706" s="1"/>
      <c r="HB1706" s="1"/>
      <c r="HF1706" s="1"/>
      <c r="HJ1706" s="1"/>
      <c r="HN1706" s="1"/>
      <c r="HR1706" s="1"/>
      <c r="HV1706" s="1"/>
      <c r="HZ1706" s="1"/>
      <c r="ID1706" s="1"/>
      <c r="IH1706" s="1"/>
      <c r="IL1706" s="1"/>
      <c r="IP1706" s="1"/>
      <c r="IT1706" s="1"/>
      <c r="IX1706" s="1"/>
      <c r="JB1706" s="1"/>
      <c r="JF1706" s="1"/>
      <c r="JJ1706" s="1"/>
      <c r="JN1706" s="1"/>
      <c r="JR1706" s="1"/>
      <c r="JV1706" s="1"/>
      <c r="JZ1706" s="1"/>
      <c r="KD1706" s="1"/>
      <c r="KH1706" s="1"/>
      <c r="KL1706" s="1"/>
      <c r="KP1706" s="1"/>
      <c r="KT1706" s="1"/>
      <c r="KX1706" s="1"/>
      <c r="LB1706" s="1"/>
      <c r="LF1706" s="1"/>
      <c r="LJ1706" s="1"/>
      <c r="LN1706" s="1"/>
      <c r="LR1706" s="1"/>
    </row>
    <row r="1707" spans="6:330">
      <c r="F1707" s="1">
        <v>42286.583333333336</v>
      </c>
      <c r="G1707">
        <v>376</v>
      </c>
      <c r="H1707">
        <v>250</v>
      </c>
      <c r="J1707" s="1">
        <v>42286.583333333336</v>
      </c>
      <c r="K1707">
        <v>64</v>
      </c>
      <c r="L1707">
        <v>150</v>
      </c>
      <c r="N1707" s="1">
        <v>42286.583333333336</v>
      </c>
      <c r="O1707">
        <v>49</v>
      </c>
      <c r="P1707">
        <v>75</v>
      </c>
      <c r="R1707" s="1">
        <v>42286.583333333336</v>
      </c>
      <c r="S1707">
        <v>3</v>
      </c>
      <c r="T1707">
        <v>100</v>
      </c>
      <c r="V1707" s="1">
        <v>42286.583333333336</v>
      </c>
      <c r="W1707">
        <v>29</v>
      </c>
      <c r="X1707">
        <v>75</v>
      </c>
      <c r="Z1707" s="1">
        <v>42286.583333333336</v>
      </c>
      <c r="AA1707">
        <v>22</v>
      </c>
      <c r="AB1707">
        <v>50</v>
      </c>
      <c r="AD1707" s="1">
        <v>42286.583333333336</v>
      </c>
      <c r="AE1707">
        <v>86</v>
      </c>
      <c r="AF1707">
        <v>250</v>
      </c>
      <c r="AH1707" s="1">
        <v>42286.583333333336</v>
      </c>
      <c r="AI1707">
        <v>59</v>
      </c>
      <c r="AJ1707">
        <v>100</v>
      </c>
      <c r="AL1707" s="1">
        <v>42286.583333333336</v>
      </c>
      <c r="AM1707">
        <v>18</v>
      </c>
      <c r="AN1707">
        <v>50</v>
      </c>
      <c r="AP1707" s="1">
        <v>42286.583333333336</v>
      </c>
      <c r="AQ1707">
        <v>154</v>
      </c>
      <c r="AR1707">
        <v>150</v>
      </c>
      <c r="AT1707" s="1">
        <v>42286.583333333336</v>
      </c>
      <c r="AU1707">
        <v>39</v>
      </c>
      <c r="AV1707">
        <v>100</v>
      </c>
      <c r="AX1707" s="1">
        <v>42286.583333333336</v>
      </c>
      <c r="AY1707">
        <v>28</v>
      </c>
      <c r="AZ1707">
        <v>50</v>
      </c>
      <c r="BB1707" s="1">
        <v>42286.583333333336</v>
      </c>
      <c r="BC1707">
        <v>47</v>
      </c>
      <c r="BD1707">
        <v>125</v>
      </c>
      <c r="BF1707" s="1">
        <v>42286.583333333336</v>
      </c>
      <c r="BG1707">
        <v>20</v>
      </c>
      <c r="BH1707">
        <v>75</v>
      </c>
      <c r="BJ1707" s="1">
        <v>42286.583333333336</v>
      </c>
      <c r="BK1707">
        <v>13</v>
      </c>
      <c r="BL1707">
        <v>50</v>
      </c>
      <c r="BN1707" s="1">
        <v>42286.583333333336</v>
      </c>
      <c r="BO1707">
        <v>22</v>
      </c>
      <c r="BP1707">
        <v>50</v>
      </c>
      <c r="BR1707" s="1"/>
      <c r="BV1707" s="1"/>
      <c r="BZ1707" s="1"/>
      <c r="CD1707" s="1"/>
      <c r="CH1707" s="1"/>
      <c r="CL1707" s="1"/>
      <c r="CP1707" s="1"/>
      <c r="CT1707" s="1"/>
      <c r="CX1707" s="1"/>
      <c r="DB1707" s="1"/>
      <c r="DF1707" s="1"/>
      <c r="DJ1707" s="1"/>
      <c r="DN1707" s="1"/>
      <c r="DR1707" s="1"/>
      <c r="DV1707" s="1"/>
      <c r="DZ1707" s="1"/>
      <c r="ED1707" s="1"/>
      <c r="EH1707" s="1"/>
      <c r="EL1707" s="1"/>
      <c r="EP1707" s="1"/>
      <c r="ET1707" s="1"/>
      <c r="EX1707" s="1"/>
      <c r="FB1707" s="1"/>
      <c r="FF1707" s="1"/>
      <c r="FJ1707" s="1"/>
      <c r="FN1707" s="1"/>
      <c r="FR1707" s="1"/>
      <c r="FV1707" s="1"/>
      <c r="FZ1707" s="1"/>
      <c r="GD1707" s="1"/>
      <c r="GH1707" s="1"/>
      <c r="GL1707" s="1"/>
      <c r="GP1707" s="1"/>
      <c r="GT1707" s="1"/>
      <c r="GX1707" s="1"/>
      <c r="HB1707" s="1"/>
      <c r="HF1707" s="1"/>
      <c r="HJ1707" s="1"/>
      <c r="HN1707" s="1"/>
      <c r="HR1707" s="1"/>
      <c r="HV1707" s="1"/>
      <c r="HZ1707" s="1"/>
      <c r="ID1707" s="1"/>
      <c r="IH1707" s="1"/>
      <c r="IL1707" s="1"/>
      <c r="IP1707" s="1"/>
      <c r="IT1707" s="1"/>
      <c r="IX1707" s="1"/>
      <c r="JB1707" s="1"/>
      <c r="JF1707" s="1"/>
      <c r="JJ1707" s="1"/>
      <c r="JN1707" s="1"/>
      <c r="JR1707" s="1"/>
      <c r="JV1707" s="1"/>
      <c r="JZ1707" s="1"/>
      <c r="KD1707" s="1"/>
      <c r="KH1707" s="1"/>
      <c r="KL1707" s="1"/>
      <c r="KP1707" s="1"/>
      <c r="KT1707" s="1"/>
      <c r="KX1707" s="1"/>
      <c r="LB1707" s="1"/>
      <c r="LF1707" s="1"/>
      <c r="LJ1707" s="1"/>
      <c r="LN1707" s="1"/>
      <c r="LR1707" s="1"/>
    </row>
    <row r="1708" spans="6:330">
      <c r="F1708" s="1">
        <v>42286.625</v>
      </c>
      <c r="G1708">
        <v>372</v>
      </c>
      <c r="H1708">
        <v>250</v>
      </c>
      <c r="J1708" s="1">
        <v>42286.625</v>
      </c>
      <c r="K1708">
        <v>58</v>
      </c>
      <c r="L1708">
        <v>150</v>
      </c>
      <c r="N1708" s="1">
        <v>42286.625</v>
      </c>
      <c r="O1708">
        <v>40</v>
      </c>
      <c r="P1708">
        <v>75</v>
      </c>
      <c r="R1708" s="1">
        <v>42286.625</v>
      </c>
      <c r="S1708">
        <v>2</v>
      </c>
      <c r="T1708">
        <v>100</v>
      </c>
      <c r="V1708" s="1">
        <v>42286.625</v>
      </c>
      <c r="W1708">
        <v>18</v>
      </c>
      <c r="X1708">
        <v>75</v>
      </c>
      <c r="Z1708" s="1">
        <v>42286.625</v>
      </c>
      <c r="AA1708">
        <v>14</v>
      </c>
      <c r="AB1708">
        <v>50</v>
      </c>
      <c r="AD1708" s="1">
        <v>42286.625</v>
      </c>
      <c r="AE1708">
        <v>85</v>
      </c>
      <c r="AF1708">
        <v>250</v>
      </c>
      <c r="AH1708" s="1">
        <v>42286.625</v>
      </c>
      <c r="AI1708">
        <v>86</v>
      </c>
      <c r="AJ1708">
        <v>100</v>
      </c>
      <c r="AL1708" s="1">
        <v>42286.625</v>
      </c>
      <c r="AM1708">
        <v>15</v>
      </c>
      <c r="AN1708">
        <v>50</v>
      </c>
      <c r="AP1708" s="1">
        <v>42286.625</v>
      </c>
      <c r="AQ1708">
        <v>135</v>
      </c>
      <c r="AR1708">
        <v>150</v>
      </c>
      <c r="AT1708" s="1">
        <v>42286.625</v>
      </c>
      <c r="AU1708">
        <v>44</v>
      </c>
      <c r="AV1708">
        <v>100</v>
      </c>
      <c r="AX1708" s="1">
        <v>42286.625</v>
      </c>
      <c r="AY1708">
        <v>24</v>
      </c>
      <c r="AZ1708">
        <v>50</v>
      </c>
      <c r="BB1708" s="1">
        <v>42286.625</v>
      </c>
      <c r="BC1708">
        <v>47</v>
      </c>
      <c r="BD1708">
        <v>125</v>
      </c>
      <c r="BF1708" s="1">
        <v>42286.625</v>
      </c>
      <c r="BG1708">
        <v>18</v>
      </c>
      <c r="BH1708">
        <v>75</v>
      </c>
      <c r="BJ1708" s="1">
        <v>42286.625</v>
      </c>
      <c r="BK1708">
        <v>11</v>
      </c>
      <c r="BL1708">
        <v>50</v>
      </c>
      <c r="BN1708" s="1">
        <v>42286.625</v>
      </c>
      <c r="BO1708">
        <v>14</v>
      </c>
      <c r="BP1708">
        <v>50</v>
      </c>
      <c r="BR1708" s="1"/>
      <c r="BV1708" s="1"/>
      <c r="BZ1708" s="1"/>
      <c r="CD1708" s="1"/>
      <c r="CH1708" s="1"/>
      <c r="CL1708" s="1"/>
      <c r="CP1708" s="1"/>
      <c r="CT1708" s="1"/>
      <c r="CX1708" s="1"/>
      <c r="DB1708" s="1"/>
      <c r="DF1708" s="1"/>
      <c r="DJ1708" s="1"/>
      <c r="DN1708" s="1"/>
      <c r="DR1708" s="1"/>
      <c r="DV1708" s="1"/>
      <c r="DZ1708" s="1"/>
      <c r="ED1708" s="1"/>
      <c r="EH1708" s="1"/>
      <c r="EL1708" s="1"/>
      <c r="EP1708" s="1"/>
      <c r="ET1708" s="1"/>
      <c r="EX1708" s="1"/>
      <c r="FB1708" s="1"/>
      <c r="FF1708" s="1"/>
      <c r="FJ1708" s="1"/>
      <c r="FN1708" s="1"/>
      <c r="FR1708" s="1"/>
      <c r="FV1708" s="1"/>
      <c r="FZ1708" s="1"/>
      <c r="GD1708" s="1"/>
      <c r="GH1708" s="1"/>
      <c r="GL1708" s="1"/>
      <c r="GP1708" s="1"/>
      <c r="GT1708" s="1"/>
      <c r="GX1708" s="1"/>
      <c r="HB1708" s="1"/>
      <c r="HF1708" s="1"/>
      <c r="HJ1708" s="1"/>
      <c r="HN1708" s="1"/>
      <c r="HR1708" s="1"/>
      <c r="HV1708" s="1"/>
      <c r="HZ1708" s="1"/>
      <c r="ID1708" s="1"/>
      <c r="IH1708" s="1"/>
      <c r="IL1708" s="1"/>
      <c r="IP1708" s="1"/>
      <c r="IT1708" s="1"/>
      <c r="IX1708" s="1"/>
      <c r="JB1708" s="1"/>
      <c r="JF1708" s="1"/>
      <c r="JJ1708" s="1"/>
      <c r="JN1708" s="1"/>
      <c r="JR1708" s="1"/>
      <c r="JV1708" s="1"/>
      <c r="JZ1708" s="1"/>
      <c r="KD1708" s="1"/>
      <c r="KH1708" s="1"/>
      <c r="KL1708" s="1"/>
      <c r="KP1708" s="1"/>
      <c r="KT1708" s="1"/>
      <c r="KX1708" s="1"/>
      <c r="LB1708" s="1"/>
      <c r="LF1708" s="1"/>
      <c r="LJ1708" s="1"/>
      <c r="LN1708" s="1"/>
      <c r="LR1708" s="1"/>
    </row>
    <row r="1709" spans="6:330">
      <c r="F1709" s="1">
        <v>42286.666666666664</v>
      </c>
      <c r="G1709">
        <v>291</v>
      </c>
      <c r="H1709">
        <v>250</v>
      </c>
      <c r="J1709" s="1">
        <v>42286.666666666664</v>
      </c>
      <c r="K1709">
        <v>65</v>
      </c>
      <c r="L1709">
        <v>150</v>
      </c>
      <c r="N1709" s="1">
        <v>42286.666666666664</v>
      </c>
      <c r="O1709">
        <v>40</v>
      </c>
      <c r="P1709">
        <v>75</v>
      </c>
      <c r="R1709" s="1">
        <v>42286.666666666664</v>
      </c>
      <c r="S1709">
        <v>4</v>
      </c>
      <c r="T1709">
        <v>100</v>
      </c>
      <c r="V1709" s="1">
        <v>42286.666666666664</v>
      </c>
      <c r="W1709">
        <v>22</v>
      </c>
      <c r="X1709">
        <v>75</v>
      </c>
      <c r="Z1709" s="1">
        <v>42286.666666666664</v>
      </c>
      <c r="AA1709">
        <v>15</v>
      </c>
      <c r="AB1709">
        <v>50</v>
      </c>
      <c r="AD1709" s="1">
        <v>42286.666666666664</v>
      </c>
      <c r="AE1709">
        <v>81</v>
      </c>
      <c r="AF1709">
        <v>250</v>
      </c>
      <c r="AH1709" s="1">
        <v>42286.666666666664</v>
      </c>
      <c r="AI1709">
        <v>93</v>
      </c>
      <c r="AJ1709">
        <v>100</v>
      </c>
      <c r="AL1709" s="1">
        <v>42286.666666666664</v>
      </c>
      <c r="AM1709">
        <v>10</v>
      </c>
      <c r="AN1709">
        <v>50</v>
      </c>
      <c r="AP1709" s="1">
        <v>42286.666666666664</v>
      </c>
      <c r="AQ1709">
        <v>143</v>
      </c>
      <c r="AR1709">
        <v>150</v>
      </c>
      <c r="AT1709" s="1">
        <v>42286.666666666664</v>
      </c>
      <c r="AU1709">
        <v>50</v>
      </c>
      <c r="AV1709">
        <v>100</v>
      </c>
      <c r="AX1709" s="1">
        <v>42286.666666666664</v>
      </c>
      <c r="AY1709">
        <v>18</v>
      </c>
      <c r="AZ1709">
        <v>50</v>
      </c>
      <c r="BB1709" s="1">
        <v>42286.666666666664</v>
      </c>
      <c r="BC1709">
        <v>56</v>
      </c>
      <c r="BD1709">
        <v>125</v>
      </c>
      <c r="BF1709" s="1">
        <v>42286.666666666664</v>
      </c>
      <c r="BG1709">
        <v>17</v>
      </c>
      <c r="BH1709">
        <v>75</v>
      </c>
      <c r="BJ1709" s="1">
        <v>42286.666666666664</v>
      </c>
      <c r="BK1709">
        <v>16</v>
      </c>
      <c r="BL1709">
        <v>50</v>
      </c>
      <c r="BN1709" s="1">
        <v>42286.666666666664</v>
      </c>
      <c r="BO1709">
        <v>15</v>
      </c>
      <c r="BP1709">
        <v>50</v>
      </c>
      <c r="BR1709" s="1"/>
      <c r="BV1709" s="1"/>
      <c r="BZ1709" s="1"/>
      <c r="CD1709" s="1"/>
      <c r="CH1709" s="1"/>
      <c r="CL1709" s="1"/>
      <c r="CP1709" s="1"/>
      <c r="CT1709" s="1"/>
      <c r="CX1709" s="1"/>
      <c r="DB1709" s="1"/>
      <c r="DF1709" s="1"/>
      <c r="DJ1709" s="1"/>
      <c r="DN1709" s="1"/>
      <c r="DR1709" s="1"/>
      <c r="DV1709" s="1"/>
      <c r="DZ1709" s="1"/>
      <c r="ED1709" s="1"/>
      <c r="EH1709" s="1"/>
      <c r="EL1709" s="1"/>
      <c r="EP1709" s="1"/>
      <c r="ET1709" s="1"/>
      <c r="EX1709" s="1"/>
      <c r="FB1709" s="1"/>
      <c r="FF1709" s="1"/>
      <c r="FJ1709" s="1"/>
      <c r="FN1709" s="1"/>
      <c r="FR1709" s="1"/>
      <c r="FV1709" s="1"/>
      <c r="FZ1709" s="1"/>
      <c r="GD1709" s="1"/>
      <c r="GH1709" s="1"/>
      <c r="GL1709" s="1"/>
      <c r="GP1709" s="1"/>
      <c r="GT1709" s="1"/>
      <c r="GX1709" s="1"/>
      <c r="HB1709" s="1"/>
      <c r="HF1709" s="1"/>
      <c r="HJ1709" s="1"/>
      <c r="HN1709" s="1"/>
      <c r="HR1709" s="1"/>
      <c r="HV1709" s="1"/>
      <c r="HZ1709" s="1"/>
      <c r="ID1709" s="1"/>
      <c r="IH1709" s="1"/>
      <c r="IL1709" s="1"/>
      <c r="IP1709" s="1"/>
      <c r="IT1709" s="1"/>
      <c r="IX1709" s="1"/>
      <c r="JB1709" s="1"/>
      <c r="JF1709" s="1"/>
      <c r="JJ1709" s="1"/>
      <c r="JN1709" s="1"/>
      <c r="JR1709" s="1"/>
      <c r="JV1709" s="1"/>
      <c r="JZ1709" s="1"/>
      <c r="KD1709" s="1"/>
      <c r="KH1709" s="1"/>
      <c r="KL1709" s="1"/>
      <c r="KP1709" s="1"/>
      <c r="KT1709" s="1"/>
      <c r="KX1709" s="1"/>
      <c r="LB1709" s="1"/>
      <c r="LF1709" s="1"/>
      <c r="LJ1709" s="1"/>
      <c r="LN1709" s="1"/>
      <c r="LR1709" s="1"/>
    </row>
    <row r="1710" spans="6:330">
      <c r="F1710" s="1">
        <v>42286.708333333336</v>
      </c>
      <c r="G1710">
        <v>248</v>
      </c>
      <c r="H1710">
        <v>250</v>
      </c>
      <c r="J1710" s="1">
        <v>42286.708333333336</v>
      </c>
      <c r="K1710">
        <v>74</v>
      </c>
      <c r="L1710">
        <v>150</v>
      </c>
      <c r="N1710" s="1">
        <v>42286.708333333336</v>
      </c>
      <c r="O1710">
        <v>41</v>
      </c>
      <c r="P1710">
        <v>75</v>
      </c>
      <c r="R1710" s="1">
        <v>42286.708333333336</v>
      </c>
      <c r="S1710">
        <v>5</v>
      </c>
      <c r="T1710">
        <v>100</v>
      </c>
      <c r="V1710" s="1">
        <v>42286.708333333336</v>
      </c>
      <c r="W1710">
        <v>26</v>
      </c>
      <c r="X1710">
        <v>75</v>
      </c>
      <c r="Z1710" s="1">
        <v>42286.708333333336</v>
      </c>
      <c r="AA1710">
        <v>23</v>
      </c>
      <c r="AB1710">
        <v>50</v>
      </c>
      <c r="AD1710" s="1">
        <v>42286.708333333336</v>
      </c>
      <c r="AE1710">
        <v>93</v>
      </c>
      <c r="AF1710">
        <v>250</v>
      </c>
      <c r="AH1710" s="1">
        <v>42286.708333333336</v>
      </c>
      <c r="AI1710">
        <v>83</v>
      </c>
      <c r="AJ1710">
        <v>100</v>
      </c>
      <c r="AL1710" s="1">
        <v>42286.708333333336</v>
      </c>
      <c r="AM1710">
        <v>18</v>
      </c>
      <c r="AN1710">
        <v>50</v>
      </c>
      <c r="AP1710" s="1">
        <v>42286.708333333336</v>
      </c>
      <c r="AQ1710">
        <v>167</v>
      </c>
      <c r="AR1710">
        <v>150</v>
      </c>
      <c r="AT1710" s="1">
        <v>42286.708333333336</v>
      </c>
      <c r="AU1710">
        <v>39</v>
      </c>
      <c r="AV1710">
        <v>100</v>
      </c>
      <c r="AX1710" s="1">
        <v>42286.708333333336</v>
      </c>
      <c r="AY1710">
        <v>21</v>
      </c>
      <c r="AZ1710">
        <v>50</v>
      </c>
      <c r="BB1710" s="1">
        <v>42286.708333333336</v>
      </c>
      <c r="BC1710">
        <v>65</v>
      </c>
      <c r="BD1710">
        <v>125</v>
      </c>
      <c r="BF1710" s="1">
        <v>42286.708333333336</v>
      </c>
      <c r="BG1710">
        <v>14</v>
      </c>
      <c r="BH1710">
        <v>75</v>
      </c>
      <c r="BJ1710" s="1">
        <v>42286.708333333336</v>
      </c>
      <c r="BK1710">
        <v>19</v>
      </c>
      <c r="BL1710">
        <v>50</v>
      </c>
      <c r="BN1710" s="1">
        <v>42286.708333333336</v>
      </c>
      <c r="BO1710">
        <v>23</v>
      </c>
      <c r="BP1710">
        <v>50</v>
      </c>
      <c r="BR1710" s="1"/>
      <c r="BV1710" s="1"/>
      <c r="BZ1710" s="1"/>
      <c r="CD1710" s="1"/>
      <c r="CH1710" s="1"/>
      <c r="CL1710" s="1"/>
      <c r="CP1710" s="1"/>
      <c r="CT1710" s="1"/>
      <c r="CX1710" s="1"/>
      <c r="DB1710" s="1"/>
      <c r="DF1710" s="1"/>
      <c r="DJ1710" s="1"/>
      <c r="DN1710" s="1"/>
      <c r="DR1710" s="1"/>
      <c r="DV1710" s="1"/>
      <c r="DZ1710" s="1"/>
      <c r="ED1710" s="1"/>
      <c r="EH1710" s="1"/>
      <c r="EL1710" s="1"/>
      <c r="EP1710" s="1"/>
      <c r="ET1710" s="1"/>
      <c r="EX1710" s="1"/>
      <c r="FB1710" s="1"/>
      <c r="FF1710" s="1"/>
      <c r="FJ1710" s="1"/>
      <c r="FN1710" s="1"/>
      <c r="FR1710" s="1"/>
      <c r="FV1710" s="1"/>
      <c r="FZ1710" s="1"/>
      <c r="GD1710" s="1"/>
      <c r="GH1710" s="1"/>
      <c r="GL1710" s="1"/>
      <c r="GP1710" s="1"/>
      <c r="GT1710" s="1"/>
      <c r="GX1710" s="1"/>
      <c r="HB1710" s="1"/>
      <c r="HF1710" s="1"/>
      <c r="HJ1710" s="1"/>
      <c r="HN1710" s="1"/>
      <c r="HR1710" s="1"/>
      <c r="HV1710" s="1"/>
      <c r="HZ1710" s="1"/>
      <c r="ID1710" s="1"/>
      <c r="IH1710" s="1"/>
      <c r="IL1710" s="1"/>
      <c r="IP1710" s="1"/>
      <c r="IT1710" s="1"/>
      <c r="IX1710" s="1"/>
      <c r="JB1710" s="1"/>
      <c r="JF1710" s="1"/>
      <c r="JJ1710" s="1"/>
      <c r="JN1710" s="1"/>
      <c r="JR1710" s="1"/>
      <c r="JV1710" s="1"/>
      <c r="JZ1710" s="1"/>
      <c r="KD1710" s="1"/>
      <c r="KH1710" s="1"/>
      <c r="KL1710" s="1"/>
      <c r="KP1710" s="1"/>
      <c r="KT1710" s="1"/>
      <c r="KX1710" s="1"/>
      <c r="LB1710" s="1"/>
      <c r="LF1710" s="1"/>
      <c r="LJ1710" s="1"/>
      <c r="LN1710" s="1"/>
      <c r="LR1710" s="1"/>
    </row>
    <row r="1711" spans="6:330">
      <c r="F1711" s="1">
        <v>42286.75</v>
      </c>
      <c r="G1711">
        <v>211</v>
      </c>
      <c r="H1711">
        <v>250</v>
      </c>
      <c r="J1711" s="1">
        <v>42286.75</v>
      </c>
      <c r="K1711">
        <v>76</v>
      </c>
      <c r="L1711">
        <v>150</v>
      </c>
      <c r="N1711" s="1">
        <v>42286.75</v>
      </c>
      <c r="O1711">
        <v>42</v>
      </c>
      <c r="P1711">
        <v>75</v>
      </c>
      <c r="R1711" s="1">
        <v>42286.75</v>
      </c>
      <c r="S1711">
        <v>3</v>
      </c>
      <c r="T1711">
        <v>100</v>
      </c>
      <c r="V1711" s="1">
        <v>42286.75</v>
      </c>
      <c r="W1711">
        <v>20</v>
      </c>
      <c r="X1711">
        <v>75</v>
      </c>
      <c r="Z1711" s="1">
        <v>42286.75</v>
      </c>
      <c r="AA1711">
        <v>25</v>
      </c>
      <c r="AB1711">
        <v>50</v>
      </c>
      <c r="AD1711" s="1">
        <v>42286.75</v>
      </c>
      <c r="AE1711">
        <v>92</v>
      </c>
      <c r="AF1711">
        <v>250</v>
      </c>
      <c r="AH1711" s="1">
        <v>42286.75</v>
      </c>
      <c r="AI1711">
        <v>73</v>
      </c>
      <c r="AJ1711">
        <v>100</v>
      </c>
      <c r="AL1711" s="1">
        <v>42286.75</v>
      </c>
      <c r="AM1711">
        <v>20</v>
      </c>
      <c r="AN1711">
        <v>50</v>
      </c>
      <c r="AP1711" s="1">
        <v>42286.75</v>
      </c>
      <c r="AQ1711">
        <v>176</v>
      </c>
      <c r="AR1711">
        <v>150</v>
      </c>
      <c r="AT1711" s="1">
        <v>42286.75</v>
      </c>
      <c r="AU1711">
        <v>37</v>
      </c>
      <c r="AV1711">
        <v>100</v>
      </c>
      <c r="AX1711" s="1">
        <v>42286.75</v>
      </c>
      <c r="AY1711">
        <v>26</v>
      </c>
      <c r="AZ1711">
        <v>50</v>
      </c>
      <c r="BB1711" s="1">
        <v>42286.75</v>
      </c>
      <c r="BC1711">
        <v>63</v>
      </c>
      <c r="BD1711">
        <v>125</v>
      </c>
      <c r="BF1711" s="1">
        <v>42286.75</v>
      </c>
      <c r="BG1711">
        <v>11</v>
      </c>
      <c r="BH1711">
        <v>75</v>
      </c>
      <c r="BJ1711" s="1">
        <v>42286.75</v>
      </c>
      <c r="BK1711">
        <v>21</v>
      </c>
      <c r="BL1711">
        <v>50</v>
      </c>
      <c r="BN1711" s="1">
        <v>42286.75</v>
      </c>
      <c r="BO1711">
        <v>25</v>
      </c>
      <c r="BP1711">
        <v>50</v>
      </c>
      <c r="BR1711" s="1"/>
      <c r="BV1711" s="1"/>
      <c r="BZ1711" s="1"/>
      <c r="CD1711" s="1"/>
      <c r="CH1711" s="1"/>
      <c r="CL1711" s="1"/>
      <c r="CP1711" s="1"/>
      <c r="CT1711" s="1"/>
      <c r="CX1711" s="1"/>
      <c r="DB1711" s="1"/>
      <c r="DF1711" s="1"/>
      <c r="DJ1711" s="1"/>
      <c r="DN1711" s="1"/>
      <c r="DR1711" s="1"/>
      <c r="DV1711" s="1"/>
      <c r="DZ1711" s="1"/>
      <c r="ED1711" s="1"/>
      <c r="EH1711" s="1"/>
      <c r="EL1711" s="1"/>
      <c r="EP1711" s="1"/>
      <c r="ET1711" s="1"/>
      <c r="EX1711" s="1"/>
      <c r="FB1711" s="1"/>
      <c r="FF1711" s="1"/>
      <c r="FJ1711" s="1"/>
      <c r="FN1711" s="1"/>
      <c r="FR1711" s="1"/>
      <c r="FV1711" s="1"/>
      <c r="FZ1711" s="1"/>
      <c r="GD1711" s="1"/>
      <c r="GH1711" s="1"/>
      <c r="GL1711" s="1"/>
      <c r="GP1711" s="1"/>
      <c r="GT1711" s="1"/>
      <c r="GX1711" s="1"/>
      <c r="HB1711" s="1"/>
      <c r="HF1711" s="1"/>
      <c r="HJ1711" s="1"/>
      <c r="HN1711" s="1"/>
      <c r="HR1711" s="1"/>
      <c r="HV1711" s="1"/>
      <c r="HZ1711" s="1"/>
      <c r="ID1711" s="1"/>
      <c r="IH1711" s="1"/>
      <c r="IL1711" s="1"/>
      <c r="IP1711" s="1"/>
      <c r="IT1711" s="1"/>
      <c r="IX1711" s="1"/>
      <c r="JB1711" s="1"/>
      <c r="JF1711" s="1"/>
      <c r="JJ1711" s="1"/>
      <c r="JN1711" s="1"/>
      <c r="JR1711" s="1"/>
      <c r="JV1711" s="1"/>
      <c r="JZ1711" s="1"/>
      <c r="KD1711" s="1"/>
      <c r="KH1711" s="1"/>
      <c r="KL1711" s="1"/>
      <c r="KP1711" s="1"/>
      <c r="KT1711" s="1"/>
      <c r="KX1711" s="1"/>
      <c r="LB1711" s="1"/>
      <c r="LF1711" s="1"/>
      <c r="LJ1711" s="1"/>
      <c r="LN1711" s="1"/>
      <c r="LR1711" s="1"/>
    </row>
    <row r="1712" spans="6:330">
      <c r="F1712" s="1">
        <v>42286.791666666664</v>
      </c>
      <c r="G1712">
        <v>178</v>
      </c>
      <c r="H1712">
        <v>250</v>
      </c>
      <c r="J1712" s="1">
        <v>42286.791666666664</v>
      </c>
      <c r="K1712">
        <v>80</v>
      </c>
      <c r="L1712">
        <v>150</v>
      </c>
      <c r="N1712" s="1">
        <v>42286.791666666664</v>
      </c>
      <c r="O1712">
        <v>56</v>
      </c>
      <c r="P1712">
        <v>75</v>
      </c>
      <c r="R1712" s="1">
        <v>42286.791666666664</v>
      </c>
      <c r="S1712">
        <v>5</v>
      </c>
      <c r="T1712">
        <v>100</v>
      </c>
      <c r="V1712" s="1">
        <v>42286.791666666664</v>
      </c>
      <c r="W1712">
        <v>36</v>
      </c>
      <c r="X1712">
        <v>75</v>
      </c>
      <c r="Z1712" s="1">
        <v>42286.791666666664</v>
      </c>
      <c r="AA1712">
        <v>29</v>
      </c>
      <c r="AB1712">
        <v>50</v>
      </c>
      <c r="AD1712" s="1">
        <v>42286.791666666664</v>
      </c>
      <c r="AE1712">
        <v>96</v>
      </c>
      <c r="AF1712">
        <v>250</v>
      </c>
      <c r="AH1712" s="1">
        <v>42286.791666666664</v>
      </c>
      <c r="AI1712">
        <v>23</v>
      </c>
      <c r="AJ1712">
        <v>100</v>
      </c>
      <c r="AL1712" s="1">
        <v>42286.791666666664</v>
      </c>
      <c r="AM1712">
        <v>20</v>
      </c>
      <c r="AN1712">
        <v>50</v>
      </c>
      <c r="AP1712" s="1">
        <v>42286.791666666664</v>
      </c>
      <c r="AQ1712">
        <v>186</v>
      </c>
      <c r="AR1712">
        <v>150</v>
      </c>
      <c r="AT1712" s="1">
        <v>42286.791666666664</v>
      </c>
      <c r="AU1712">
        <v>26</v>
      </c>
      <c r="AV1712">
        <v>100</v>
      </c>
      <c r="AX1712" s="1">
        <v>42286.791666666664</v>
      </c>
      <c r="AY1712">
        <v>38</v>
      </c>
      <c r="AZ1712">
        <v>50</v>
      </c>
      <c r="BB1712" s="1">
        <v>42286.791666666664</v>
      </c>
      <c r="BC1712">
        <v>78</v>
      </c>
      <c r="BD1712">
        <v>125</v>
      </c>
      <c r="BF1712" s="1">
        <v>42286.791666666664</v>
      </c>
      <c r="BG1712">
        <v>20</v>
      </c>
      <c r="BH1712">
        <v>75</v>
      </c>
      <c r="BJ1712" s="1">
        <v>42286.791666666664</v>
      </c>
      <c r="BK1712">
        <v>19</v>
      </c>
      <c r="BL1712">
        <v>50</v>
      </c>
      <c r="BN1712" s="1">
        <v>42286.791666666664</v>
      </c>
      <c r="BO1712">
        <v>29</v>
      </c>
      <c r="BP1712">
        <v>50</v>
      </c>
      <c r="BR1712" s="1"/>
      <c r="BV1712" s="1"/>
      <c r="BZ1712" s="1"/>
      <c r="CD1712" s="1"/>
      <c r="CH1712" s="1"/>
      <c r="CL1712" s="1"/>
      <c r="CP1712" s="1"/>
      <c r="CT1712" s="1"/>
      <c r="CX1712" s="1"/>
      <c r="DB1712" s="1"/>
      <c r="DF1712" s="1"/>
      <c r="DJ1712" s="1"/>
      <c r="DN1712" s="1"/>
      <c r="DR1712" s="1"/>
      <c r="DV1712" s="1"/>
      <c r="DZ1712" s="1"/>
      <c r="ED1712" s="1"/>
      <c r="EH1712" s="1"/>
      <c r="EL1712" s="1"/>
      <c r="EP1712" s="1"/>
      <c r="ET1712" s="1"/>
      <c r="EX1712" s="1"/>
      <c r="FB1712" s="1"/>
      <c r="FF1712" s="1"/>
      <c r="FJ1712" s="1"/>
      <c r="FN1712" s="1"/>
      <c r="FR1712" s="1"/>
      <c r="FV1712" s="1"/>
      <c r="FZ1712" s="1"/>
      <c r="GD1712" s="1"/>
      <c r="GH1712" s="1"/>
      <c r="GL1712" s="1"/>
      <c r="GP1712" s="1"/>
      <c r="GT1712" s="1"/>
      <c r="GX1712" s="1"/>
      <c r="HB1712" s="1"/>
      <c r="HF1712" s="1"/>
      <c r="HJ1712" s="1"/>
      <c r="HN1712" s="1"/>
      <c r="HR1712" s="1"/>
      <c r="HV1712" s="1"/>
      <c r="HZ1712" s="1"/>
      <c r="ID1712" s="1"/>
      <c r="IH1712" s="1"/>
      <c r="IL1712" s="1"/>
      <c r="IP1712" s="1"/>
      <c r="IT1712" s="1"/>
      <c r="IX1712" s="1"/>
      <c r="JB1712" s="1"/>
      <c r="JF1712" s="1"/>
      <c r="JJ1712" s="1"/>
      <c r="JN1712" s="1"/>
      <c r="JR1712" s="1"/>
      <c r="JV1712" s="1"/>
      <c r="JZ1712" s="1"/>
      <c r="KD1712" s="1"/>
      <c r="KH1712" s="1"/>
      <c r="KL1712" s="1"/>
      <c r="KP1712" s="1"/>
      <c r="KT1712" s="1"/>
      <c r="KX1712" s="1"/>
      <c r="LB1712" s="1"/>
      <c r="LF1712" s="1"/>
      <c r="LJ1712" s="1"/>
      <c r="LN1712" s="1"/>
      <c r="LR1712" s="1"/>
    </row>
    <row r="1713" spans="6:330">
      <c r="F1713" s="1">
        <v>42286.833333333336</v>
      </c>
      <c r="G1713">
        <v>151</v>
      </c>
      <c r="H1713">
        <v>250</v>
      </c>
      <c r="J1713" s="1">
        <v>42286.833333333336</v>
      </c>
      <c r="K1713">
        <v>59</v>
      </c>
      <c r="L1713">
        <v>150</v>
      </c>
      <c r="N1713" s="1">
        <v>42286.833333333336</v>
      </c>
      <c r="O1713">
        <v>55</v>
      </c>
      <c r="P1713">
        <v>75</v>
      </c>
      <c r="R1713" s="1">
        <v>42286.833333333336</v>
      </c>
      <c r="S1713">
        <v>7</v>
      </c>
      <c r="T1713">
        <v>100</v>
      </c>
      <c r="V1713" s="1">
        <v>42286.833333333336</v>
      </c>
      <c r="W1713">
        <v>33</v>
      </c>
      <c r="X1713">
        <v>75</v>
      </c>
      <c r="Z1713" s="1">
        <v>42286.833333333336</v>
      </c>
      <c r="AA1713">
        <v>28</v>
      </c>
      <c r="AB1713">
        <v>50</v>
      </c>
      <c r="AD1713" s="1">
        <v>42286.833333333336</v>
      </c>
      <c r="AE1713">
        <v>76</v>
      </c>
      <c r="AF1713">
        <v>250</v>
      </c>
      <c r="AH1713" s="1">
        <v>42286.833333333336</v>
      </c>
      <c r="AI1713">
        <v>9</v>
      </c>
      <c r="AJ1713">
        <v>100</v>
      </c>
      <c r="AL1713" s="1">
        <v>42286.833333333336</v>
      </c>
      <c r="AM1713">
        <v>20</v>
      </c>
      <c r="AN1713">
        <v>50</v>
      </c>
      <c r="AP1713" s="1">
        <v>42286.833333333336</v>
      </c>
      <c r="AQ1713">
        <v>185</v>
      </c>
      <c r="AR1713">
        <v>150</v>
      </c>
      <c r="AT1713" s="1">
        <v>42286.833333333336</v>
      </c>
      <c r="AU1713">
        <v>26</v>
      </c>
      <c r="AV1713">
        <v>100</v>
      </c>
      <c r="AX1713" s="1">
        <v>42286.833333333336</v>
      </c>
      <c r="AY1713">
        <v>44</v>
      </c>
      <c r="AZ1713">
        <v>50</v>
      </c>
      <c r="BB1713" s="1">
        <v>42286.833333333336</v>
      </c>
      <c r="BC1713">
        <v>78</v>
      </c>
      <c r="BD1713">
        <v>125</v>
      </c>
      <c r="BF1713" s="1">
        <v>42286.833333333336</v>
      </c>
      <c r="BG1713">
        <v>17</v>
      </c>
      <c r="BH1713">
        <v>75</v>
      </c>
      <c r="BJ1713" s="1">
        <v>42286.833333333336</v>
      </c>
      <c r="BK1713">
        <v>15</v>
      </c>
      <c r="BL1713">
        <v>50</v>
      </c>
      <c r="BN1713" s="1">
        <v>42286.833333333336</v>
      </c>
      <c r="BO1713">
        <v>28</v>
      </c>
      <c r="BP1713">
        <v>50</v>
      </c>
      <c r="BR1713" s="1"/>
      <c r="BV1713" s="1"/>
      <c r="BZ1713" s="1"/>
      <c r="CD1713" s="1"/>
      <c r="CH1713" s="1"/>
      <c r="CL1713" s="1"/>
      <c r="CP1713" s="1"/>
      <c r="CT1713" s="1"/>
      <c r="CX1713" s="1"/>
      <c r="DB1713" s="1"/>
      <c r="DF1713" s="1"/>
      <c r="DJ1713" s="1"/>
      <c r="DN1713" s="1"/>
      <c r="DR1713" s="1"/>
      <c r="DV1713" s="1"/>
      <c r="DZ1713" s="1"/>
      <c r="ED1713" s="1"/>
      <c r="EH1713" s="1"/>
      <c r="EL1713" s="1"/>
      <c r="EP1713" s="1"/>
      <c r="ET1713" s="1"/>
      <c r="EX1713" s="1"/>
      <c r="FB1713" s="1"/>
      <c r="FF1713" s="1"/>
      <c r="FJ1713" s="1"/>
      <c r="FN1713" s="1"/>
      <c r="FR1713" s="1"/>
      <c r="FV1713" s="1"/>
      <c r="FZ1713" s="1"/>
      <c r="GD1713" s="1"/>
      <c r="GH1713" s="1"/>
      <c r="GL1713" s="1"/>
      <c r="GP1713" s="1"/>
      <c r="GT1713" s="1"/>
      <c r="GX1713" s="1"/>
      <c r="HB1713" s="1"/>
      <c r="HF1713" s="1"/>
      <c r="HJ1713" s="1"/>
      <c r="HN1713" s="1"/>
      <c r="HR1713" s="1"/>
      <c r="HV1713" s="1"/>
      <c r="HZ1713" s="1"/>
      <c r="ID1713" s="1"/>
      <c r="IH1713" s="1"/>
      <c r="IL1713" s="1"/>
      <c r="IP1713" s="1"/>
      <c r="IT1713" s="1"/>
      <c r="IX1713" s="1"/>
      <c r="JB1713" s="1"/>
      <c r="JF1713" s="1"/>
      <c r="JJ1713" s="1"/>
      <c r="JN1713" s="1"/>
      <c r="JR1713" s="1"/>
      <c r="JV1713" s="1"/>
      <c r="JZ1713" s="1"/>
      <c r="KD1713" s="1"/>
      <c r="KH1713" s="1"/>
      <c r="KL1713" s="1"/>
      <c r="KP1713" s="1"/>
      <c r="KT1713" s="1"/>
      <c r="KX1713" s="1"/>
      <c r="LB1713" s="1"/>
      <c r="LF1713" s="1"/>
      <c r="LJ1713" s="1"/>
      <c r="LN1713" s="1"/>
      <c r="LR1713" s="1"/>
    </row>
    <row r="1714" spans="6:330">
      <c r="F1714" s="1">
        <v>42286.875</v>
      </c>
      <c r="G1714">
        <v>172</v>
      </c>
      <c r="H1714">
        <v>250</v>
      </c>
      <c r="J1714" s="1">
        <v>42286.875</v>
      </c>
      <c r="K1714">
        <v>58</v>
      </c>
      <c r="L1714">
        <v>150</v>
      </c>
      <c r="N1714" s="1">
        <v>42286.875</v>
      </c>
      <c r="O1714">
        <v>48</v>
      </c>
      <c r="P1714">
        <v>75</v>
      </c>
      <c r="R1714" s="1">
        <v>42286.875</v>
      </c>
      <c r="S1714">
        <v>5</v>
      </c>
      <c r="T1714">
        <v>100</v>
      </c>
      <c r="V1714" s="1">
        <v>42286.875</v>
      </c>
      <c r="W1714">
        <v>39</v>
      </c>
      <c r="X1714">
        <v>75</v>
      </c>
      <c r="Z1714" s="1">
        <v>42286.875</v>
      </c>
      <c r="AA1714">
        <v>29</v>
      </c>
      <c r="AB1714">
        <v>50</v>
      </c>
      <c r="AD1714" s="1">
        <v>42286.875</v>
      </c>
      <c r="AE1714">
        <v>42</v>
      </c>
      <c r="AF1714">
        <v>250</v>
      </c>
      <c r="AH1714" s="1">
        <v>42286.875</v>
      </c>
      <c r="AI1714">
        <v>12</v>
      </c>
      <c r="AJ1714">
        <v>100</v>
      </c>
      <c r="AL1714" s="1">
        <v>42286.875</v>
      </c>
      <c r="AM1714">
        <v>12</v>
      </c>
      <c r="AN1714">
        <v>50</v>
      </c>
      <c r="AP1714" s="1">
        <v>42286.875</v>
      </c>
      <c r="AQ1714">
        <v>193</v>
      </c>
      <c r="AR1714">
        <v>150</v>
      </c>
      <c r="AT1714" s="1">
        <v>42286.875</v>
      </c>
      <c r="AU1714">
        <v>22</v>
      </c>
      <c r="AV1714">
        <v>100</v>
      </c>
      <c r="AX1714" s="1">
        <v>42286.875</v>
      </c>
      <c r="AY1714">
        <v>43</v>
      </c>
      <c r="AZ1714">
        <v>50</v>
      </c>
      <c r="BB1714" s="1">
        <v>42286.875</v>
      </c>
      <c r="BC1714">
        <v>73</v>
      </c>
      <c r="BD1714">
        <v>125</v>
      </c>
      <c r="BF1714" s="1">
        <v>42286.875</v>
      </c>
      <c r="BG1714">
        <v>24</v>
      </c>
      <c r="BH1714">
        <v>75</v>
      </c>
      <c r="BJ1714" s="1">
        <v>42286.875</v>
      </c>
      <c r="BK1714">
        <v>13</v>
      </c>
      <c r="BL1714">
        <v>50</v>
      </c>
      <c r="BN1714" s="1">
        <v>42286.875</v>
      </c>
      <c r="BO1714">
        <v>29</v>
      </c>
      <c r="BP1714">
        <v>50</v>
      </c>
      <c r="BR1714" s="1"/>
      <c r="BV1714" s="1"/>
      <c r="BZ1714" s="1"/>
      <c r="CD1714" s="1"/>
      <c r="CH1714" s="1"/>
      <c r="CL1714" s="1"/>
      <c r="CP1714" s="1"/>
      <c r="CT1714" s="1"/>
      <c r="CX1714" s="1"/>
      <c r="DB1714" s="1"/>
      <c r="DF1714" s="1"/>
      <c r="DJ1714" s="1"/>
      <c r="DN1714" s="1"/>
      <c r="DR1714" s="1"/>
      <c r="DV1714" s="1"/>
      <c r="DZ1714" s="1"/>
      <c r="ED1714" s="1"/>
      <c r="EH1714" s="1"/>
      <c r="EL1714" s="1"/>
      <c r="EP1714" s="1"/>
      <c r="ET1714" s="1"/>
      <c r="EX1714" s="1"/>
      <c r="FB1714" s="1"/>
      <c r="FF1714" s="1"/>
      <c r="FJ1714" s="1"/>
      <c r="FN1714" s="1"/>
      <c r="FR1714" s="1"/>
      <c r="FV1714" s="1"/>
      <c r="FZ1714" s="1"/>
      <c r="GD1714" s="1"/>
      <c r="GH1714" s="1"/>
      <c r="GL1714" s="1"/>
      <c r="GP1714" s="1"/>
      <c r="GT1714" s="1"/>
      <c r="GX1714" s="1"/>
      <c r="HB1714" s="1"/>
      <c r="HF1714" s="1"/>
      <c r="HJ1714" s="1"/>
      <c r="HN1714" s="1"/>
      <c r="HR1714" s="1"/>
      <c r="HV1714" s="1"/>
      <c r="HZ1714" s="1"/>
      <c r="ID1714" s="1"/>
      <c r="IH1714" s="1"/>
      <c r="IL1714" s="1"/>
      <c r="IP1714" s="1"/>
      <c r="IT1714" s="1"/>
      <c r="IX1714" s="1"/>
      <c r="JB1714" s="1"/>
      <c r="JF1714" s="1"/>
      <c r="JJ1714" s="1"/>
      <c r="JN1714" s="1"/>
      <c r="JR1714" s="1"/>
      <c r="JV1714" s="1"/>
      <c r="JZ1714" s="1"/>
      <c r="KD1714" s="1"/>
      <c r="KH1714" s="1"/>
      <c r="KL1714" s="1"/>
      <c r="KP1714" s="1"/>
      <c r="KT1714" s="1"/>
      <c r="KX1714" s="1"/>
      <c r="LB1714" s="1"/>
      <c r="LF1714" s="1"/>
      <c r="LJ1714" s="1"/>
      <c r="LN1714" s="1"/>
      <c r="LR1714" s="1"/>
    </row>
    <row r="1715" spans="6:330">
      <c r="F1715" s="1">
        <v>42286.916666666664</v>
      </c>
      <c r="G1715">
        <v>180</v>
      </c>
      <c r="H1715">
        <v>250</v>
      </c>
      <c r="J1715" s="1">
        <v>42286.916666666664</v>
      </c>
      <c r="K1715">
        <v>42</v>
      </c>
      <c r="L1715">
        <v>150</v>
      </c>
      <c r="N1715" s="1">
        <v>42286.916666666664</v>
      </c>
      <c r="O1715">
        <v>41</v>
      </c>
      <c r="P1715">
        <v>75</v>
      </c>
      <c r="R1715" s="1">
        <v>42286.916666666664</v>
      </c>
      <c r="S1715">
        <v>3</v>
      </c>
      <c r="T1715">
        <v>100</v>
      </c>
      <c r="V1715" s="1">
        <v>42286.916666666664</v>
      </c>
      <c r="W1715">
        <v>33</v>
      </c>
      <c r="X1715">
        <v>75</v>
      </c>
      <c r="Z1715" s="1">
        <v>42286.916666666664</v>
      </c>
      <c r="AA1715">
        <v>29</v>
      </c>
      <c r="AB1715">
        <v>50</v>
      </c>
      <c r="AD1715" s="1">
        <v>42286.916666666664</v>
      </c>
      <c r="AE1715">
        <v>14</v>
      </c>
      <c r="AF1715">
        <v>250</v>
      </c>
      <c r="AH1715" s="1">
        <v>42286.916666666664</v>
      </c>
      <c r="AI1715">
        <v>8</v>
      </c>
      <c r="AJ1715">
        <v>100</v>
      </c>
      <c r="AL1715" s="1">
        <v>42286.916666666664</v>
      </c>
      <c r="AM1715">
        <v>12</v>
      </c>
      <c r="AN1715">
        <v>50</v>
      </c>
      <c r="AP1715" s="1">
        <v>42286.916666666664</v>
      </c>
      <c r="AQ1715">
        <v>172</v>
      </c>
      <c r="AR1715">
        <v>150</v>
      </c>
      <c r="AT1715" s="1">
        <v>42286.916666666664</v>
      </c>
      <c r="AU1715">
        <v>24</v>
      </c>
      <c r="AV1715">
        <v>100</v>
      </c>
      <c r="AX1715" s="1">
        <v>42286.916666666664</v>
      </c>
      <c r="AY1715">
        <v>53</v>
      </c>
      <c r="AZ1715">
        <v>50</v>
      </c>
      <c r="BB1715" s="1">
        <v>42286.916666666664</v>
      </c>
      <c r="BC1715">
        <v>61</v>
      </c>
      <c r="BD1715">
        <v>125</v>
      </c>
      <c r="BF1715" s="1">
        <v>42286.916666666664</v>
      </c>
      <c r="BG1715">
        <v>20</v>
      </c>
      <c r="BH1715">
        <v>75</v>
      </c>
      <c r="BJ1715" s="1">
        <v>42286.916666666664</v>
      </c>
      <c r="BK1715">
        <v>10</v>
      </c>
      <c r="BL1715">
        <v>50</v>
      </c>
      <c r="BN1715" s="1">
        <v>42286.916666666664</v>
      </c>
      <c r="BO1715">
        <v>29</v>
      </c>
      <c r="BP1715">
        <v>50</v>
      </c>
      <c r="BR1715" s="1"/>
      <c r="BV1715" s="1"/>
      <c r="BZ1715" s="1"/>
      <c r="CD1715" s="1"/>
      <c r="CH1715" s="1"/>
      <c r="CL1715" s="1"/>
      <c r="CP1715" s="1"/>
      <c r="CT1715" s="1"/>
      <c r="CX1715" s="1"/>
      <c r="DB1715" s="1"/>
      <c r="DF1715" s="1"/>
      <c r="DJ1715" s="1"/>
      <c r="DN1715" s="1"/>
      <c r="DR1715" s="1"/>
      <c r="DV1715" s="1"/>
      <c r="DZ1715" s="1"/>
      <c r="ED1715" s="1"/>
      <c r="EH1715" s="1"/>
      <c r="EL1715" s="1"/>
      <c r="EP1715" s="1"/>
      <c r="ET1715" s="1"/>
      <c r="EX1715" s="1"/>
      <c r="FB1715" s="1"/>
      <c r="FF1715" s="1"/>
      <c r="FJ1715" s="1"/>
      <c r="FN1715" s="1"/>
      <c r="FR1715" s="1"/>
      <c r="FV1715" s="1"/>
      <c r="FZ1715" s="1"/>
      <c r="GD1715" s="1"/>
      <c r="GH1715" s="1"/>
      <c r="GL1715" s="1"/>
      <c r="GP1715" s="1"/>
      <c r="GT1715" s="1"/>
      <c r="GX1715" s="1"/>
      <c r="HB1715" s="1"/>
      <c r="HF1715" s="1"/>
      <c r="HJ1715" s="1"/>
      <c r="HN1715" s="1"/>
      <c r="HR1715" s="1"/>
      <c r="HV1715" s="1"/>
      <c r="HZ1715" s="1"/>
      <c r="ID1715" s="1"/>
      <c r="IH1715" s="1"/>
      <c r="IL1715" s="1"/>
      <c r="IP1715" s="1"/>
      <c r="IT1715" s="1"/>
      <c r="IX1715" s="1"/>
      <c r="JB1715" s="1"/>
      <c r="JF1715" s="1"/>
      <c r="JJ1715" s="1"/>
      <c r="JN1715" s="1"/>
      <c r="JR1715" s="1"/>
      <c r="JV1715" s="1"/>
      <c r="JZ1715" s="1"/>
      <c r="KD1715" s="1"/>
      <c r="KH1715" s="1"/>
      <c r="KL1715" s="1"/>
      <c r="KP1715" s="1"/>
      <c r="KT1715" s="1"/>
      <c r="KX1715" s="1"/>
      <c r="LB1715" s="1"/>
      <c r="LF1715" s="1"/>
      <c r="LJ1715" s="1"/>
      <c r="LN1715" s="1"/>
      <c r="LR1715" s="1"/>
    </row>
    <row r="1716" spans="6:330">
      <c r="F1716" s="1">
        <v>42286.958333333336</v>
      </c>
      <c r="G1716">
        <v>188</v>
      </c>
      <c r="H1716">
        <v>250</v>
      </c>
      <c r="J1716" s="1">
        <v>42286.958333333336</v>
      </c>
      <c r="K1716">
        <v>18</v>
      </c>
      <c r="L1716">
        <v>150</v>
      </c>
      <c r="N1716" s="1">
        <v>42286.958333333336</v>
      </c>
      <c r="O1716">
        <v>36</v>
      </c>
      <c r="P1716">
        <v>75</v>
      </c>
      <c r="R1716" s="1">
        <v>42286.958333333336</v>
      </c>
      <c r="S1716">
        <v>2</v>
      </c>
      <c r="T1716">
        <v>100</v>
      </c>
      <c r="V1716" s="1">
        <v>42286.958333333336</v>
      </c>
      <c r="W1716">
        <v>42</v>
      </c>
      <c r="X1716">
        <v>75</v>
      </c>
      <c r="Z1716" s="1">
        <v>42286.958333333336</v>
      </c>
      <c r="AA1716">
        <v>19</v>
      </c>
      <c r="AB1716">
        <v>50</v>
      </c>
      <c r="AD1716" s="1">
        <v>42286.958333333336</v>
      </c>
      <c r="AE1716">
        <v>16</v>
      </c>
      <c r="AF1716">
        <v>250</v>
      </c>
      <c r="AH1716" s="1">
        <v>42286.958333333336</v>
      </c>
      <c r="AI1716">
        <v>6</v>
      </c>
      <c r="AJ1716">
        <v>100</v>
      </c>
      <c r="AL1716" s="1">
        <v>42286.958333333336</v>
      </c>
      <c r="AM1716">
        <v>10</v>
      </c>
      <c r="AN1716">
        <v>50</v>
      </c>
      <c r="AP1716" s="1">
        <v>42286.958333333336</v>
      </c>
      <c r="AQ1716">
        <v>164</v>
      </c>
      <c r="AR1716">
        <v>150</v>
      </c>
      <c r="AT1716" s="1">
        <v>42286.958333333336</v>
      </c>
      <c r="AU1716">
        <v>24</v>
      </c>
      <c r="AV1716">
        <v>100</v>
      </c>
      <c r="AX1716" s="1">
        <v>42286.958333333336</v>
      </c>
      <c r="AY1716">
        <v>53</v>
      </c>
      <c r="AZ1716">
        <v>50</v>
      </c>
      <c r="BB1716" s="1">
        <v>42286.958333333336</v>
      </c>
      <c r="BC1716">
        <v>67</v>
      </c>
      <c r="BD1716">
        <v>125</v>
      </c>
      <c r="BF1716" s="1">
        <v>42286.958333333336</v>
      </c>
      <c r="BG1716">
        <v>15</v>
      </c>
      <c r="BH1716">
        <v>75</v>
      </c>
      <c r="BJ1716" s="1">
        <v>42286.958333333336</v>
      </c>
      <c r="BK1716">
        <v>6</v>
      </c>
      <c r="BL1716">
        <v>50</v>
      </c>
      <c r="BN1716" s="1">
        <v>42286.958333333336</v>
      </c>
      <c r="BO1716">
        <v>19</v>
      </c>
      <c r="BP1716">
        <v>50</v>
      </c>
      <c r="BR1716" s="1"/>
      <c r="BV1716" s="1"/>
      <c r="BZ1716" s="1"/>
      <c r="CD1716" s="1"/>
      <c r="CH1716" s="1"/>
      <c r="CL1716" s="1"/>
      <c r="CP1716" s="1"/>
      <c r="CT1716" s="1"/>
      <c r="CX1716" s="1"/>
      <c r="DB1716" s="1"/>
      <c r="DF1716" s="1"/>
      <c r="DJ1716" s="1"/>
      <c r="DN1716" s="1"/>
      <c r="DR1716" s="1"/>
      <c r="DV1716" s="1"/>
      <c r="DZ1716" s="1"/>
      <c r="ED1716" s="1"/>
      <c r="EH1716" s="1"/>
      <c r="EL1716" s="1"/>
      <c r="EP1716" s="1"/>
      <c r="ET1716" s="1"/>
      <c r="EX1716" s="1"/>
      <c r="FB1716" s="1"/>
      <c r="FF1716" s="1"/>
      <c r="FJ1716" s="1"/>
      <c r="FN1716" s="1"/>
      <c r="FR1716" s="1"/>
      <c r="FV1716" s="1"/>
      <c r="FZ1716" s="1"/>
      <c r="GD1716" s="1"/>
      <c r="GH1716" s="1"/>
      <c r="GL1716" s="1"/>
      <c r="GP1716" s="1"/>
      <c r="GT1716" s="1"/>
      <c r="GX1716" s="1"/>
      <c r="HB1716" s="1"/>
      <c r="HF1716" s="1"/>
      <c r="HJ1716" s="1"/>
      <c r="HN1716" s="1"/>
      <c r="HR1716" s="1"/>
      <c r="HV1716" s="1"/>
      <c r="HZ1716" s="1"/>
      <c r="ID1716" s="1"/>
      <c r="IH1716" s="1"/>
      <c r="IL1716" s="1"/>
      <c r="IP1716" s="1"/>
      <c r="IT1716" s="1"/>
      <c r="IX1716" s="1"/>
      <c r="JB1716" s="1"/>
      <c r="JF1716" s="1"/>
      <c r="JJ1716" s="1"/>
      <c r="JN1716" s="1"/>
      <c r="JR1716" s="1"/>
      <c r="JV1716" s="1"/>
      <c r="JZ1716" s="1"/>
      <c r="KD1716" s="1"/>
      <c r="KH1716" s="1"/>
      <c r="KL1716" s="1"/>
      <c r="KP1716" s="1"/>
      <c r="KT1716" s="1"/>
      <c r="KX1716" s="1"/>
      <c r="LB1716" s="1"/>
      <c r="LF1716" s="1"/>
      <c r="LJ1716" s="1"/>
      <c r="LN1716" s="1"/>
      <c r="LR1716" s="1"/>
    </row>
    <row r="1717" spans="6:330">
      <c r="F1717" s="1">
        <v>42287</v>
      </c>
      <c r="G1717">
        <v>191</v>
      </c>
      <c r="H1717">
        <v>250</v>
      </c>
      <c r="J1717" s="1">
        <v>42287</v>
      </c>
      <c r="K1717">
        <v>11</v>
      </c>
      <c r="L1717">
        <v>150</v>
      </c>
      <c r="N1717" s="1">
        <v>42287</v>
      </c>
      <c r="O1717">
        <v>34</v>
      </c>
      <c r="P1717">
        <v>75</v>
      </c>
      <c r="R1717" s="1">
        <v>42287</v>
      </c>
      <c r="S1717">
        <v>3</v>
      </c>
      <c r="T1717">
        <v>100</v>
      </c>
      <c r="V1717" s="1">
        <v>42287</v>
      </c>
      <c r="W1717">
        <v>26</v>
      </c>
      <c r="X1717">
        <v>75</v>
      </c>
      <c r="Z1717" s="1">
        <v>42287</v>
      </c>
      <c r="AA1717">
        <v>23</v>
      </c>
      <c r="AB1717">
        <v>50</v>
      </c>
      <c r="AD1717" s="1">
        <v>42287</v>
      </c>
      <c r="AE1717">
        <v>15</v>
      </c>
      <c r="AF1717">
        <v>250</v>
      </c>
      <c r="AH1717" s="1">
        <v>42287</v>
      </c>
      <c r="AI1717">
        <v>5</v>
      </c>
      <c r="AJ1717">
        <v>100</v>
      </c>
      <c r="AL1717" s="1">
        <v>42287</v>
      </c>
      <c r="AM1717">
        <v>8</v>
      </c>
      <c r="AN1717">
        <v>50</v>
      </c>
      <c r="AP1717" s="1">
        <v>42287</v>
      </c>
      <c r="AQ1717">
        <v>131</v>
      </c>
      <c r="AR1717">
        <v>150</v>
      </c>
      <c r="AT1717" s="1">
        <v>42287</v>
      </c>
      <c r="AU1717">
        <v>21</v>
      </c>
      <c r="AV1717">
        <v>100</v>
      </c>
      <c r="AX1717" s="1">
        <v>42287</v>
      </c>
      <c r="AY1717">
        <v>56</v>
      </c>
      <c r="AZ1717">
        <v>50</v>
      </c>
      <c r="BB1717" s="1">
        <v>42287</v>
      </c>
      <c r="BC1717">
        <v>58</v>
      </c>
      <c r="BD1717">
        <v>125</v>
      </c>
      <c r="BF1717" s="1">
        <v>42287</v>
      </c>
      <c r="BG1717">
        <v>12</v>
      </c>
      <c r="BH1717">
        <v>75</v>
      </c>
      <c r="BJ1717" s="1">
        <v>42287</v>
      </c>
      <c r="BK1717">
        <v>6</v>
      </c>
      <c r="BL1717">
        <v>50</v>
      </c>
      <c r="BN1717" s="1">
        <v>42287</v>
      </c>
      <c r="BO1717">
        <v>23</v>
      </c>
      <c r="BP1717">
        <v>50</v>
      </c>
      <c r="BR1717" s="1"/>
      <c r="BV1717" s="1"/>
      <c r="BZ1717" s="1"/>
      <c r="CD1717" s="1"/>
      <c r="CH1717" s="1"/>
      <c r="CL1717" s="1"/>
      <c r="CP1717" s="1"/>
      <c r="CT1717" s="1"/>
      <c r="CX1717" s="1"/>
      <c r="DB1717" s="1"/>
      <c r="DF1717" s="1"/>
      <c r="DJ1717" s="1"/>
      <c r="DN1717" s="1"/>
      <c r="DR1717" s="1"/>
      <c r="DV1717" s="1"/>
      <c r="DZ1717" s="1"/>
      <c r="ED1717" s="1"/>
      <c r="EH1717" s="1"/>
      <c r="EL1717" s="1"/>
      <c r="EP1717" s="1"/>
      <c r="ET1717" s="1"/>
      <c r="EX1717" s="1"/>
      <c r="FB1717" s="1"/>
      <c r="FF1717" s="1"/>
      <c r="FJ1717" s="1"/>
      <c r="FN1717" s="1"/>
      <c r="FR1717" s="1"/>
      <c r="FV1717" s="1"/>
      <c r="FZ1717" s="1"/>
      <c r="GD1717" s="1"/>
      <c r="GH1717" s="1"/>
      <c r="GL1717" s="1"/>
      <c r="GP1717" s="1"/>
      <c r="GT1717" s="1"/>
      <c r="GX1717" s="1"/>
      <c r="HB1717" s="1"/>
      <c r="HF1717" s="1"/>
      <c r="HJ1717" s="1"/>
      <c r="HN1717" s="1"/>
      <c r="HR1717" s="1"/>
      <c r="HV1717" s="1"/>
      <c r="HZ1717" s="1"/>
      <c r="ID1717" s="1"/>
      <c r="IH1717" s="1"/>
      <c r="IL1717" s="1"/>
      <c r="IP1717" s="1"/>
      <c r="IT1717" s="1"/>
      <c r="IX1717" s="1"/>
      <c r="JB1717" s="1"/>
      <c r="JF1717" s="1"/>
      <c r="JJ1717" s="1"/>
      <c r="JN1717" s="1"/>
      <c r="JR1717" s="1"/>
      <c r="JV1717" s="1"/>
      <c r="JZ1717" s="1"/>
      <c r="KD1717" s="1"/>
      <c r="KH1717" s="1"/>
      <c r="KL1717" s="1"/>
      <c r="KP1717" s="1"/>
      <c r="KT1717" s="1"/>
      <c r="KX1717" s="1"/>
      <c r="LB1717" s="1"/>
      <c r="LF1717" s="1"/>
      <c r="LJ1717" s="1"/>
      <c r="LN1717" s="1"/>
      <c r="LR1717" s="1"/>
    </row>
    <row r="1718" spans="6:330">
      <c r="F1718" s="1">
        <v>42287.041666666664</v>
      </c>
      <c r="G1718">
        <v>184</v>
      </c>
      <c r="H1718">
        <v>250</v>
      </c>
      <c r="J1718" s="1">
        <v>42287.041666666664</v>
      </c>
      <c r="K1718">
        <v>9</v>
      </c>
      <c r="L1718">
        <v>150</v>
      </c>
      <c r="N1718" s="1">
        <v>42287.041666666664</v>
      </c>
      <c r="O1718">
        <v>18</v>
      </c>
      <c r="P1718">
        <v>75</v>
      </c>
      <c r="R1718" s="1">
        <v>42287.041666666664</v>
      </c>
      <c r="S1718">
        <v>2</v>
      </c>
      <c r="T1718">
        <v>100</v>
      </c>
      <c r="V1718" s="1">
        <v>42287.041666666664</v>
      </c>
      <c r="W1718">
        <v>18</v>
      </c>
      <c r="X1718">
        <v>75</v>
      </c>
      <c r="Z1718" s="1">
        <v>42287.041666666664</v>
      </c>
      <c r="AA1718">
        <v>17</v>
      </c>
      <c r="AB1718">
        <v>50</v>
      </c>
      <c r="AD1718" s="1">
        <v>42287.041666666664</v>
      </c>
      <c r="AE1718">
        <v>8</v>
      </c>
      <c r="AF1718">
        <v>250</v>
      </c>
      <c r="AH1718" s="1">
        <v>42287.041666666664</v>
      </c>
      <c r="AI1718">
        <v>5</v>
      </c>
      <c r="AJ1718">
        <v>100</v>
      </c>
      <c r="AL1718" s="1">
        <v>42287.041666666664</v>
      </c>
      <c r="AM1718">
        <v>5</v>
      </c>
      <c r="AN1718">
        <v>50</v>
      </c>
      <c r="AP1718" s="1">
        <v>42287.041666666664</v>
      </c>
      <c r="AQ1718">
        <v>118</v>
      </c>
      <c r="AR1718">
        <v>150</v>
      </c>
      <c r="AT1718" s="1">
        <v>42287.041666666664</v>
      </c>
      <c r="AU1718">
        <v>14</v>
      </c>
      <c r="AV1718">
        <v>100</v>
      </c>
      <c r="AX1718" s="1">
        <v>42287.041666666664</v>
      </c>
      <c r="AY1718">
        <v>54</v>
      </c>
      <c r="AZ1718">
        <v>50</v>
      </c>
      <c r="BB1718" s="1">
        <v>42287.041666666664</v>
      </c>
      <c r="BC1718">
        <v>44</v>
      </c>
      <c r="BD1718">
        <v>125</v>
      </c>
      <c r="BF1718" s="1">
        <v>42287.041666666664</v>
      </c>
      <c r="BG1718">
        <v>7</v>
      </c>
      <c r="BH1718">
        <v>75</v>
      </c>
      <c r="BJ1718" s="1">
        <v>42287.041666666664</v>
      </c>
      <c r="BK1718">
        <v>4</v>
      </c>
      <c r="BL1718">
        <v>50</v>
      </c>
      <c r="BN1718" s="1">
        <v>42287.041666666664</v>
      </c>
      <c r="BO1718">
        <v>17</v>
      </c>
      <c r="BP1718">
        <v>50</v>
      </c>
      <c r="BR1718" s="1"/>
      <c r="BV1718" s="1"/>
      <c r="BZ1718" s="1"/>
      <c r="CD1718" s="1"/>
      <c r="CH1718" s="1"/>
      <c r="CL1718" s="1"/>
      <c r="CP1718" s="1"/>
      <c r="CT1718" s="1"/>
      <c r="CX1718" s="1"/>
      <c r="DB1718" s="1"/>
      <c r="DF1718" s="1"/>
      <c r="DJ1718" s="1"/>
      <c r="DN1718" s="1"/>
      <c r="DR1718" s="1"/>
      <c r="DV1718" s="1"/>
      <c r="DZ1718" s="1"/>
      <c r="ED1718" s="1"/>
      <c r="EH1718" s="1"/>
      <c r="EL1718" s="1"/>
      <c r="EP1718" s="1"/>
      <c r="ET1718" s="1"/>
      <c r="EX1718" s="1"/>
      <c r="FB1718" s="1"/>
      <c r="FF1718" s="1"/>
      <c r="FJ1718" s="1"/>
      <c r="FN1718" s="1"/>
      <c r="FR1718" s="1"/>
      <c r="FV1718" s="1"/>
      <c r="FZ1718" s="1"/>
      <c r="GD1718" s="1"/>
      <c r="GH1718" s="1"/>
      <c r="GL1718" s="1"/>
      <c r="GP1718" s="1"/>
      <c r="GT1718" s="1"/>
      <c r="GX1718" s="1"/>
      <c r="HB1718" s="1"/>
      <c r="HF1718" s="1"/>
      <c r="HJ1718" s="1"/>
      <c r="HN1718" s="1"/>
      <c r="HR1718" s="1"/>
      <c r="HV1718" s="1"/>
      <c r="HZ1718" s="1"/>
      <c r="ID1718" s="1"/>
      <c r="IH1718" s="1"/>
      <c r="IL1718" s="1"/>
      <c r="IP1718" s="1"/>
      <c r="IT1718" s="1"/>
      <c r="IX1718" s="1"/>
      <c r="JB1718" s="1"/>
      <c r="JF1718" s="1"/>
      <c r="JJ1718" s="1"/>
      <c r="JN1718" s="1"/>
      <c r="JR1718" s="1"/>
      <c r="JV1718" s="1"/>
      <c r="JZ1718" s="1"/>
      <c r="KD1718" s="1"/>
      <c r="KH1718" s="1"/>
      <c r="KL1718" s="1"/>
      <c r="KP1718" s="1"/>
      <c r="KT1718" s="1"/>
      <c r="KX1718" s="1"/>
      <c r="LB1718" s="1"/>
      <c r="LF1718" s="1"/>
      <c r="LJ1718" s="1"/>
      <c r="LN1718" s="1"/>
      <c r="LR1718" s="1"/>
    </row>
    <row r="1719" spans="6:330">
      <c r="F1719" s="1">
        <v>42287.083333333336</v>
      </c>
      <c r="G1719">
        <v>176</v>
      </c>
      <c r="H1719">
        <v>250</v>
      </c>
      <c r="J1719" s="1">
        <v>42287.083333333336</v>
      </c>
      <c r="K1719">
        <v>8</v>
      </c>
      <c r="L1719">
        <v>150</v>
      </c>
      <c r="N1719" s="1">
        <v>42287.083333333336</v>
      </c>
      <c r="O1719">
        <v>15</v>
      </c>
      <c r="P1719">
        <v>75</v>
      </c>
      <c r="R1719" s="1">
        <v>42287.083333333336</v>
      </c>
      <c r="S1719">
        <v>2</v>
      </c>
      <c r="T1719">
        <v>100</v>
      </c>
      <c r="V1719" s="1">
        <v>42287.083333333336</v>
      </c>
      <c r="W1719">
        <v>11</v>
      </c>
      <c r="X1719">
        <v>75</v>
      </c>
      <c r="Z1719" s="1">
        <v>42287.083333333336</v>
      </c>
      <c r="AA1719">
        <v>10</v>
      </c>
      <c r="AB1719">
        <v>50</v>
      </c>
      <c r="AD1719" s="1">
        <v>42287.083333333336</v>
      </c>
      <c r="AE1719">
        <v>4</v>
      </c>
      <c r="AF1719">
        <v>250</v>
      </c>
      <c r="AH1719" s="1">
        <v>42287.083333333336</v>
      </c>
      <c r="AI1719">
        <v>4</v>
      </c>
      <c r="AJ1719">
        <v>100</v>
      </c>
      <c r="AL1719" s="1">
        <v>42287.083333333336</v>
      </c>
      <c r="AM1719">
        <v>4</v>
      </c>
      <c r="AN1719">
        <v>50</v>
      </c>
      <c r="AP1719" s="1">
        <v>42287.083333333336</v>
      </c>
      <c r="AQ1719">
        <v>94</v>
      </c>
      <c r="AR1719">
        <v>150</v>
      </c>
      <c r="AT1719" s="1">
        <v>42287.083333333336</v>
      </c>
      <c r="AU1719">
        <v>18</v>
      </c>
      <c r="AV1719">
        <v>100</v>
      </c>
      <c r="AX1719" s="1">
        <v>42287.083333333336</v>
      </c>
      <c r="AY1719">
        <v>49</v>
      </c>
      <c r="AZ1719">
        <v>50</v>
      </c>
      <c r="BB1719" s="1">
        <v>42287.083333333336</v>
      </c>
      <c r="BC1719">
        <v>30</v>
      </c>
      <c r="BD1719">
        <v>125</v>
      </c>
      <c r="BF1719" s="1">
        <v>42287.083333333336</v>
      </c>
      <c r="BG1719">
        <v>7</v>
      </c>
      <c r="BH1719">
        <v>75</v>
      </c>
      <c r="BJ1719" s="1">
        <v>42287.083333333336</v>
      </c>
      <c r="BK1719">
        <v>4</v>
      </c>
      <c r="BL1719">
        <v>50</v>
      </c>
      <c r="BN1719" s="1">
        <v>42287.083333333336</v>
      </c>
      <c r="BO1719">
        <v>10</v>
      </c>
      <c r="BP1719">
        <v>50</v>
      </c>
      <c r="BR1719" s="1"/>
      <c r="BV1719" s="1"/>
      <c r="BZ1719" s="1"/>
      <c r="CD1719" s="1"/>
      <c r="CH1719" s="1"/>
      <c r="CL1719" s="1"/>
      <c r="CP1719" s="1"/>
      <c r="CT1719" s="1"/>
      <c r="CX1719" s="1"/>
      <c r="DB1719" s="1"/>
      <c r="DF1719" s="1"/>
      <c r="DJ1719" s="1"/>
      <c r="DN1719" s="1"/>
      <c r="DR1719" s="1"/>
      <c r="DV1719" s="1"/>
      <c r="DZ1719" s="1"/>
      <c r="ED1719" s="1"/>
      <c r="EH1719" s="1"/>
      <c r="EL1719" s="1"/>
      <c r="EP1719" s="1"/>
      <c r="ET1719" s="1"/>
      <c r="EX1719" s="1"/>
      <c r="FB1719" s="1"/>
      <c r="FF1719" s="1"/>
      <c r="FJ1719" s="1"/>
      <c r="FN1719" s="1"/>
      <c r="FR1719" s="1"/>
      <c r="FV1719" s="1"/>
      <c r="FZ1719" s="1"/>
      <c r="GD1719" s="1"/>
      <c r="GH1719" s="1"/>
      <c r="GL1719" s="1"/>
      <c r="GP1719" s="1"/>
      <c r="GT1719" s="1"/>
      <c r="GX1719" s="1"/>
      <c r="HB1719" s="1"/>
      <c r="HF1719" s="1"/>
      <c r="HJ1719" s="1"/>
      <c r="HN1719" s="1"/>
      <c r="HR1719" s="1"/>
      <c r="HV1719" s="1"/>
      <c r="HZ1719" s="1"/>
      <c r="ID1719" s="1"/>
      <c r="IH1719" s="1"/>
      <c r="IL1719" s="1"/>
      <c r="IP1719" s="1"/>
      <c r="IT1719" s="1"/>
      <c r="IX1719" s="1"/>
      <c r="JB1719" s="1"/>
      <c r="JF1719" s="1"/>
      <c r="JJ1719" s="1"/>
      <c r="JN1719" s="1"/>
      <c r="JR1719" s="1"/>
      <c r="JV1719" s="1"/>
      <c r="JZ1719" s="1"/>
      <c r="KD1719" s="1"/>
      <c r="KH1719" s="1"/>
      <c r="KL1719" s="1"/>
      <c r="KP1719" s="1"/>
      <c r="KT1719" s="1"/>
      <c r="KX1719" s="1"/>
      <c r="LB1719" s="1"/>
      <c r="LF1719" s="1"/>
      <c r="LJ1719" s="1"/>
      <c r="LN1719" s="1"/>
      <c r="LR1719" s="1"/>
    </row>
    <row r="1720" spans="6:330">
      <c r="F1720" s="1">
        <v>42287.125</v>
      </c>
      <c r="G1720">
        <v>166</v>
      </c>
      <c r="H1720">
        <v>250</v>
      </c>
      <c r="J1720" s="1">
        <v>42287.125</v>
      </c>
      <c r="K1720">
        <v>7</v>
      </c>
      <c r="L1720">
        <v>150</v>
      </c>
      <c r="N1720" s="1">
        <v>42287.125</v>
      </c>
      <c r="O1720">
        <v>11</v>
      </c>
      <c r="P1720">
        <v>75</v>
      </c>
      <c r="R1720" s="1">
        <v>42287.125</v>
      </c>
      <c r="S1720">
        <v>1</v>
      </c>
      <c r="T1720">
        <v>100</v>
      </c>
      <c r="V1720" s="1">
        <v>42287.125</v>
      </c>
      <c r="W1720">
        <v>9</v>
      </c>
      <c r="X1720">
        <v>75</v>
      </c>
      <c r="Z1720" s="1">
        <v>42287.125</v>
      </c>
      <c r="AA1720">
        <v>3</v>
      </c>
      <c r="AB1720">
        <v>50</v>
      </c>
      <c r="AD1720" s="1">
        <v>42287.125</v>
      </c>
      <c r="AE1720">
        <v>5</v>
      </c>
      <c r="AF1720">
        <v>250</v>
      </c>
      <c r="AH1720" s="1">
        <v>42287.125</v>
      </c>
      <c r="AI1720">
        <v>3</v>
      </c>
      <c r="AJ1720">
        <v>100</v>
      </c>
      <c r="AL1720" s="1">
        <v>42287.125</v>
      </c>
      <c r="AM1720">
        <v>3</v>
      </c>
      <c r="AN1720">
        <v>50</v>
      </c>
      <c r="AP1720" s="1">
        <v>42287.125</v>
      </c>
      <c r="AQ1720">
        <v>76</v>
      </c>
      <c r="AR1720">
        <v>150</v>
      </c>
      <c r="AT1720" s="1">
        <v>42287.125</v>
      </c>
      <c r="AU1720">
        <v>16</v>
      </c>
      <c r="AV1720">
        <v>100</v>
      </c>
      <c r="AX1720" s="1">
        <v>42287.125</v>
      </c>
      <c r="AY1720">
        <v>30</v>
      </c>
      <c r="AZ1720">
        <v>50</v>
      </c>
      <c r="BB1720" s="1">
        <v>42287.125</v>
      </c>
      <c r="BC1720">
        <v>25</v>
      </c>
      <c r="BD1720">
        <v>125</v>
      </c>
      <c r="BF1720" s="1">
        <v>42287.125</v>
      </c>
      <c r="BG1720">
        <v>6</v>
      </c>
      <c r="BH1720">
        <v>75</v>
      </c>
      <c r="BJ1720" s="1">
        <v>42287.125</v>
      </c>
      <c r="BK1720">
        <v>3</v>
      </c>
      <c r="BL1720">
        <v>50</v>
      </c>
      <c r="BN1720" s="1">
        <v>42287.125</v>
      </c>
      <c r="BO1720">
        <v>3</v>
      </c>
      <c r="BP1720">
        <v>50</v>
      </c>
      <c r="BR1720" s="1"/>
      <c r="BV1720" s="1"/>
      <c r="BZ1720" s="1"/>
      <c r="CD1720" s="1"/>
      <c r="CH1720" s="1"/>
      <c r="CL1720" s="1"/>
      <c r="CP1720" s="1"/>
      <c r="CT1720" s="1"/>
      <c r="CX1720" s="1"/>
      <c r="DB1720" s="1"/>
      <c r="DF1720" s="1"/>
      <c r="DJ1720" s="1"/>
      <c r="DN1720" s="1"/>
      <c r="DR1720" s="1"/>
      <c r="DV1720" s="1"/>
      <c r="DZ1720" s="1"/>
      <c r="ED1720" s="1"/>
      <c r="EH1720" s="1"/>
      <c r="EL1720" s="1"/>
      <c r="EP1720" s="1"/>
      <c r="ET1720" s="1"/>
      <c r="EX1720" s="1"/>
      <c r="FB1720" s="1"/>
      <c r="FF1720" s="1"/>
      <c r="FJ1720" s="1"/>
      <c r="FN1720" s="1"/>
      <c r="FR1720" s="1"/>
      <c r="FV1720" s="1"/>
      <c r="FZ1720" s="1"/>
      <c r="GD1720" s="1"/>
      <c r="GH1720" s="1"/>
      <c r="GL1720" s="1"/>
      <c r="GP1720" s="1"/>
      <c r="GT1720" s="1"/>
      <c r="GX1720" s="1"/>
      <c r="HB1720" s="1"/>
      <c r="HF1720" s="1"/>
      <c r="HJ1720" s="1"/>
      <c r="HN1720" s="1"/>
      <c r="HR1720" s="1"/>
      <c r="HV1720" s="1"/>
      <c r="HZ1720" s="1"/>
      <c r="ID1720" s="1"/>
      <c r="IH1720" s="1"/>
      <c r="IL1720" s="1"/>
      <c r="IP1720" s="1"/>
      <c r="IT1720" s="1"/>
      <c r="IX1720" s="1"/>
      <c r="JB1720" s="1"/>
      <c r="JF1720" s="1"/>
      <c r="JJ1720" s="1"/>
      <c r="JN1720" s="1"/>
      <c r="JR1720" s="1"/>
      <c r="JV1720" s="1"/>
      <c r="JZ1720" s="1"/>
      <c r="KD1720" s="1"/>
      <c r="KH1720" s="1"/>
      <c r="KL1720" s="1"/>
      <c r="KP1720" s="1"/>
      <c r="KT1720" s="1"/>
      <c r="KX1720" s="1"/>
      <c r="LB1720" s="1"/>
      <c r="LF1720" s="1"/>
      <c r="LJ1720" s="1"/>
      <c r="LN1720" s="1"/>
      <c r="LR1720" s="1"/>
    </row>
    <row r="1721" spans="6:330">
      <c r="F1721" s="1">
        <v>42287.166666666664</v>
      </c>
      <c r="G1721">
        <v>145</v>
      </c>
      <c r="H1721">
        <v>250</v>
      </c>
      <c r="J1721" s="1">
        <v>42287.166666666664</v>
      </c>
      <c r="K1721">
        <v>8</v>
      </c>
      <c r="L1721">
        <v>150</v>
      </c>
      <c r="N1721" s="1">
        <v>42287.166666666664</v>
      </c>
      <c r="O1721">
        <v>7</v>
      </c>
      <c r="P1721">
        <v>75</v>
      </c>
      <c r="R1721" s="1">
        <v>42287.166666666664</v>
      </c>
      <c r="S1721">
        <v>1</v>
      </c>
      <c r="T1721">
        <v>100</v>
      </c>
      <c r="V1721" s="1">
        <v>42287.166666666664</v>
      </c>
      <c r="W1721">
        <v>8</v>
      </c>
      <c r="X1721">
        <v>75</v>
      </c>
      <c r="Z1721" s="1">
        <v>42287.166666666664</v>
      </c>
      <c r="AA1721">
        <v>3</v>
      </c>
      <c r="AB1721">
        <v>50</v>
      </c>
      <c r="AD1721" s="1">
        <v>42287.166666666664</v>
      </c>
      <c r="AE1721">
        <v>4</v>
      </c>
      <c r="AF1721">
        <v>250</v>
      </c>
      <c r="AH1721" s="1">
        <v>42287.166666666664</v>
      </c>
      <c r="AI1721">
        <v>4</v>
      </c>
      <c r="AJ1721">
        <v>100</v>
      </c>
      <c r="AL1721" s="1">
        <v>42287.166666666664</v>
      </c>
      <c r="AM1721">
        <v>2</v>
      </c>
      <c r="AN1721">
        <v>50</v>
      </c>
      <c r="AP1721" s="1">
        <v>42287.166666666664</v>
      </c>
      <c r="AQ1721">
        <v>67</v>
      </c>
      <c r="AR1721">
        <v>150</v>
      </c>
      <c r="AT1721" s="1">
        <v>42287.166666666664</v>
      </c>
      <c r="AU1721">
        <v>16</v>
      </c>
      <c r="AV1721">
        <v>100</v>
      </c>
      <c r="AX1721" s="1">
        <v>42287.166666666664</v>
      </c>
      <c r="AY1721">
        <v>12</v>
      </c>
      <c r="AZ1721">
        <v>50</v>
      </c>
      <c r="BB1721" s="1">
        <v>42287.166666666664</v>
      </c>
      <c r="BC1721">
        <v>19</v>
      </c>
      <c r="BD1721">
        <v>125</v>
      </c>
      <c r="BF1721" s="1">
        <v>42287.166666666664</v>
      </c>
      <c r="BG1721">
        <v>8</v>
      </c>
      <c r="BH1721">
        <v>75</v>
      </c>
      <c r="BJ1721" s="1">
        <v>42287.166666666664</v>
      </c>
      <c r="BK1721">
        <v>4</v>
      </c>
      <c r="BL1721">
        <v>50</v>
      </c>
      <c r="BN1721" s="1">
        <v>42287.166666666664</v>
      </c>
      <c r="BO1721">
        <v>3</v>
      </c>
      <c r="BP1721">
        <v>50</v>
      </c>
      <c r="BR1721" s="1"/>
      <c r="BV1721" s="1"/>
      <c r="BZ1721" s="1"/>
      <c r="CD1721" s="1"/>
      <c r="CH1721" s="1"/>
      <c r="CL1721" s="1"/>
      <c r="CP1721" s="1"/>
      <c r="CT1721" s="1"/>
      <c r="CX1721" s="1"/>
      <c r="DB1721" s="1"/>
      <c r="DF1721" s="1"/>
      <c r="DJ1721" s="1"/>
      <c r="DN1721" s="1"/>
      <c r="DR1721" s="1"/>
      <c r="DV1721" s="1"/>
      <c r="DZ1721" s="1"/>
      <c r="ED1721" s="1"/>
      <c r="EH1721" s="1"/>
      <c r="EL1721" s="1"/>
      <c r="EP1721" s="1"/>
      <c r="ET1721" s="1"/>
      <c r="EX1721" s="1"/>
      <c r="FB1721" s="1"/>
      <c r="FF1721" s="1"/>
      <c r="FJ1721" s="1"/>
      <c r="FN1721" s="1"/>
      <c r="FR1721" s="1"/>
      <c r="FV1721" s="1"/>
      <c r="FZ1721" s="1"/>
      <c r="GD1721" s="1"/>
      <c r="GH1721" s="1"/>
      <c r="GL1721" s="1"/>
      <c r="GP1721" s="1"/>
      <c r="GT1721" s="1"/>
      <c r="GX1721" s="1"/>
      <c r="HB1721" s="1"/>
      <c r="HF1721" s="1"/>
      <c r="HJ1721" s="1"/>
      <c r="HN1721" s="1"/>
      <c r="HR1721" s="1"/>
      <c r="HV1721" s="1"/>
      <c r="HZ1721" s="1"/>
      <c r="ID1721" s="1"/>
      <c r="IH1721" s="1"/>
      <c r="IL1721" s="1"/>
      <c r="IP1721" s="1"/>
      <c r="IT1721" s="1"/>
      <c r="IX1721" s="1"/>
      <c r="JB1721" s="1"/>
      <c r="JF1721" s="1"/>
      <c r="JJ1721" s="1"/>
      <c r="JN1721" s="1"/>
      <c r="JR1721" s="1"/>
      <c r="JV1721" s="1"/>
      <c r="JZ1721" s="1"/>
      <c r="KD1721" s="1"/>
      <c r="KH1721" s="1"/>
      <c r="KL1721" s="1"/>
      <c r="KP1721" s="1"/>
      <c r="KT1721" s="1"/>
      <c r="KX1721" s="1"/>
      <c r="LB1721" s="1"/>
      <c r="LF1721" s="1"/>
      <c r="LJ1721" s="1"/>
      <c r="LN1721" s="1"/>
      <c r="LR1721" s="1"/>
    </row>
    <row r="1722" spans="6:330">
      <c r="F1722" s="1">
        <v>42287.208333333336</v>
      </c>
      <c r="G1722">
        <v>144</v>
      </c>
      <c r="H1722">
        <v>250</v>
      </c>
      <c r="J1722" s="1">
        <v>42287.208333333336</v>
      </c>
      <c r="K1722">
        <v>8</v>
      </c>
      <c r="L1722">
        <v>150</v>
      </c>
      <c r="N1722" s="1">
        <v>42287.208333333336</v>
      </c>
      <c r="O1722">
        <v>7</v>
      </c>
      <c r="P1722">
        <v>75</v>
      </c>
      <c r="R1722" s="1">
        <v>42287.208333333336</v>
      </c>
      <c r="S1722">
        <v>1</v>
      </c>
      <c r="T1722">
        <v>100</v>
      </c>
      <c r="V1722" s="1">
        <v>42287.208333333336</v>
      </c>
      <c r="W1722">
        <v>7</v>
      </c>
      <c r="X1722">
        <v>75</v>
      </c>
      <c r="Z1722" s="1">
        <v>42287.208333333336</v>
      </c>
      <c r="AA1722">
        <v>4</v>
      </c>
      <c r="AB1722">
        <v>50</v>
      </c>
      <c r="AD1722" s="1">
        <v>42287.208333333336</v>
      </c>
      <c r="AE1722">
        <v>3</v>
      </c>
      <c r="AF1722">
        <v>250</v>
      </c>
      <c r="AH1722" s="1">
        <v>42287.208333333336</v>
      </c>
      <c r="AI1722">
        <v>2</v>
      </c>
      <c r="AJ1722">
        <v>100</v>
      </c>
      <c r="AL1722" s="1">
        <v>42287.208333333336</v>
      </c>
      <c r="AM1722">
        <v>2</v>
      </c>
      <c r="AN1722">
        <v>50</v>
      </c>
      <c r="AP1722" s="1">
        <v>42287.208333333336</v>
      </c>
      <c r="AQ1722">
        <v>65</v>
      </c>
      <c r="AR1722">
        <v>150</v>
      </c>
      <c r="AT1722" s="1">
        <v>42287.208333333336</v>
      </c>
      <c r="AU1722">
        <v>22</v>
      </c>
      <c r="AV1722">
        <v>100</v>
      </c>
      <c r="AX1722" s="1">
        <v>42287.208333333336</v>
      </c>
      <c r="AY1722">
        <v>4</v>
      </c>
      <c r="AZ1722">
        <v>50</v>
      </c>
      <c r="BB1722" s="1">
        <v>42287.208333333336</v>
      </c>
      <c r="BC1722">
        <v>24</v>
      </c>
      <c r="BD1722">
        <v>125</v>
      </c>
      <c r="BF1722" s="1">
        <v>42287.208333333336</v>
      </c>
      <c r="BG1722">
        <v>5</v>
      </c>
      <c r="BH1722">
        <v>75</v>
      </c>
      <c r="BJ1722" s="1">
        <v>42287.208333333336</v>
      </c>
      <c r="BK1722">
        <v>3</v>
      </c>
      <c r="BL1722">
        <v>50</v>
      </c>
      <c r="BN1722" s="1">
        <v>42287.208333333336</v>
      </c>
      <c r="BO1722">
        <v>4</v>
      </c>
      <c r="BP1722">
        <v>50</v>
      </c>
      <c r="BR1722" s="1"/>
      <c r="BV1722" s="1"/>
      <c r="BZ1722" s="1"/>
      <c r="CD1722" s="1"/>
      <c r="CH1722" s="1"/>
      <c r="CL1722" s="1"/>
      <c r="CP1722" s="1"/>
      <c r="CT1722" s="1"/>
      <c r="CX1722" s="1"/>
      <c r="DB1722" s="1"/>
      <c r="DF1722" s="1"/>
      <c r="DJ1722" s="1"/>
      <c r="DN1722" s="1"/>
      <c r="DR1722" s="1"/>
      <c r="DV1722" s="1"/>
      <c r="DZ1722" s="1"/>
      <c r="ED1722" s="1"/>
      <c r="EH1722" s="1"/>
      <c r="EL1722" s="1"/>
      <c r="EP1722" s="1"/>
      <c r="ET1722" s="1"/>
      <c r="EX1722" s="1"/>
      <c r="FB1722" s="1"/>
      <c r="FF1722" s="1"/>
      <c r="FJ1722" s="1"/>
      <c r="FN1722" s="1"/>
      <c r="FR1722" s="1"/>
      <c r="FV1722" s="1"/>
      <c r="FZ1722" s="1"/>
      <c r="GD1722" s="1"/>
      <c r="GH1722" s="1"/>
      <c r="GL1722" s="1"/>
      <c r="GP1722" s="1"/>
      <c r="GT1722" s="1"/>
      <c r="GX1722" s="1"/>
      <c r="HB1722" s="1"/>
      <c r="HF1722" s="1"/>
      <c r="HJ1722" s="1"/>
      <c r="HN1722" s="1"/>
      <c r="HR1722" s="1"/>
      <c r="HV1722" s="1"/>
      <c r="HZ1722" s="1"/>
      <c r="ID1722" s="1"/>
      <c r="IH1722" s="1"/>
      <c r="IL1722" s="1"/>
      <c r="IP1722" s="1"/>
      <c r="IT1722" s="1"/>
      <c r="IX1722" s="1"/>
      <c r="JB1722" s="1"/>
      <c r="JF1722" s="1"/>
      <c r="JJ1722" s="1"/>
      <c r="JN1722" s="1"/>
      <c r="JR1722" s="1"/>
      <c r="JV1722" s="1"/>
      <c r="JZ1722" s="1"/>
      <c r="KD1722" s="1"/>
      <c r="KH1722" s="1"/>
      <c r="KL1722" s="1"/>
      <c r="KP1722" s="1"/>
      <c r="KT1722" s="1"/>
      <c r="KX1722" s="1"/>
      <c r="LB1722" s="1"/>
      <c r="LF1722" s="1"/>
      <c r="LJ1722" s="1"/>
      <c r="LN1722" s="1"/>
      <c r="LR1722" s="1"/>
    </row>
    <row r="1723" spans="6:330">
      <c r="F1723" s="1">
        <v>42287.25</v>
      </c>
      <c r="G1723">
        <v>155</v>
      </c>
      <c r="H1723">
        <v>250</v>
      </c>
      <c r="J1723" s="1">
        <v>42287.25</v>
      </c>
      <c r="K1723">
        <v>6</v>
      </c>
      <c r="L1723">
        <v>150</v>
      </c>
      <c r="N1723" s="1">
        <v>42287.25</v>
      </c>
      <c r="O1723">
        <v>10</v>
      </c>
      <c r="P1723">
        <v>75</v>
      </c>
      <c r="R1723" s="1">
        <v>42287.25</v>
      </c>
      <c r="S1723">
        <v>2</v>
      </c>
      <c r="T1723">
        <v>100</v>
      </c>
      <c r="V1723" s="1">
        <v>42287.25</v>
      </c>
      <c r="W1723">
        <v>8</v>
      </c>
      <c r="X1723">
        <v>75</v>
      </c>
      <c r="Z1723" s="1">
        <v>42287.25</v>
      </c>
      <c r="AA1723">
        <v>3</v>
      </c>
      <c r="AB1723">
        <v>50</v>
      </c>
      <c r="AD1723" s="1">
        <v>42287.25</v>
      </c>
      <c r="AE1723">
        <v>10</v>
      </c>
      <c r="AF1723">
        <v>250</v>
      </c>
      <c r="AH1723" s="1">
        <v>42287.25</v>
      </c>
      <c r="AI1723">
        <v>4</v>
      </c>
      <c r="AJ1723">
        <v>100</v>
      </c>
      <c r="AL1723" s="1">
        <v>42287.25</v>
      </c>
      <c r="AM1723">
        <v>3</v>
      </c>
      <c r="AN1723">
        <v>50</v>
      </c>
      <c r="AP1723" s="1">
        <v>42287.25</v>
      </c>
      <c r="AQ1723">
        <v>72</v>
      </c>
      <c r="AR1723">
        <v>150</v>
      </c>
      <c r="AT1723" s="1">
        <v>42287.25</v>
      </c>
      <c r="AU1723">
        <v>21</v>
      </c>
      <c r="AV1723">
        <v>100</v>
      </c>
      <c r="AX1723" s="1">
        <v>42287.25</v>
      </c>
      <c r="AY1723">
        <v>5</v>
      </c>
      <c r="AZ1723">
        <v>50</v>
      </c>
      <c r="BB1723" s="1">
        <v>42287.25</v>
      </c>
      <c r="BC1723">
        <v>32</v>
      </c>
      <c r="BD1723">
        <v>125</v>
      </c>
      <c r="BF1723" s="1">
        <v>42287.25</v>
      </c>
      <c r="BG1723">
        <v>4</v>
      </c>
      <c r="BH1723">
        <v>75</v>
      </c>
      <c r="BJ1723" s="1">
        <v>42287.25</v>
      </c>
      <c r="BK1723">
        <v>4</v>
      </c>
      <c r="BL1723">
        <v>50</v>
      </c>
      <c r="BN1723" s="1">
        <v>42287.25</v>
      </c>
      <c r="BO1723">
        <v>3</v>
      </c>
      <c r="BP1723">
        <v>50</v>
      </c>
      <c r="BR1723" s="1"/>
      <c r="BV1723" s="1"/>
      <c r="BZ1723" s="1"/>
      <c r="CD1723" s="1"/>
      <c r="CH1723" s="1"/>
      <c r="CL1723" s="1"/>
      <c r="CP1723" s="1"/>
      <c r="CT1723" s="1"/>
      <c r="CX1723" s="1"/>
      <c r="DB1723" s="1"/>
      <c r="DF1723" s="1"/>
      <c r="DJ1723" s="1"/>
      <c r="DN1723" s="1"/>
      <c r="DR1723" s="1"/>
      <c r="DV1723" s="1"/>
      <c r="DZ1723" s="1"/>
      <c r="ED1723" s="1"/>
      <c r="EH1723" s="1"/>
      <c r="EL1723" s="1"/>
      <c r="EP1723" s="1"/>
      <c r="ET1723" s="1"/>
      <c r="EX1723" s="1"/>
      <c r="FB1723" s="1"/>
      <c r="FF1723" s="1"/>
      <c r="FJ1723" s="1"/>
      <c r="FN1723" s="1"/>
      <c r="FR1723" s="1"/>
      <c r="FV1723" s="1"/>
      <c r="FZ1723" s="1"/>
      <c r="GD1723" s="1"/>
      <c r="GH1723" s="1"/>
      <c r="GL1723" s="1"/>
      <c r="GP1723" s="1"/>
      <c r="GT1723" s="1"/>
      <c r="GX1723" s="1"/>
      <c r="HB1723" s="1"/>
      <c r="HF1723" s="1"/>
      <c r="HJ1723" s="1"/>
      <c r="HN1723" s="1"/>
      <c r="HR1723" s="1"/>
      <c r="HV1723" s="1"/>
      <c r="HZ1723" s="1"/>
      <c r="ID1723" s="1"/>
      <c r="IH1723" s="1"/>
      <c r="IL1723" s="1"/>
      <c r="IP1723" s="1"/>
      <c r="IT1723" s="1"/>
      <c r="IX1723" s="1"/>
      <c r="JB1723" s="1"/>
      <c r="JF1723" s="1"/>
      <c r="JJ1723" s="1"/>
      <c r="JN1723" s="1"/>
      <c r="JR1723" s="1"/>
      <c r="JV1723" s="1"/>
      <c r="JZ1723" s="1"/>
      <c r="KD1723" s="1"/>
      <c r="KH1723" s="1"/>
      <c r="KL1723" s="1"/>
      <c r="KP1723" s="1"/>
      <c r="KT1723" s="1"/>
      <c r="KX1723" s="1"/>
      <c r="LB1723" s="1"/>
      <c r="LF1723" s="1"/>
      <c r="LJ1723" s="1"/>
      <c r="LN1723" s="1"/>
      <c r="LR1723" s="1"/>
    </row>
    <row r="1724" spans="6:330">
      <c r="F1724" s="1">
        <v>42287.291666666664</v>
      </c>
      <c r="G1724">
        <v>193</v>
      </c>
      <c r="H1724">
        <v>250</v>
      </c>
      <c r="J1724" s="1">
        <v>42287.291666666664</v>
      </c>
      <c r="K1724">
        <v>10</v>
      </c>
      <c r="L1724">
        <v>150</v>
      </c>
      <c r="N1724" s="1">
        <v>42287.291666666664</v>
      </c>
      <c r="O1724">
        <v>14</v>
      </c>
      <c r="P1724">
        <v>75</v>
      </c>
      <c r="R1724" s="1">
        <v>42287.291666666664</v>
      </c>
      <c r="S1724">
        <v>2</v>
      </c>
      <c r="T1724">
        <v>100</v>
      </c>
      <c r="V1724" s="1">
        <v>42287.291666666664</v>
      </c>
      <c r="W1724">
        <v>9</v>
      </c>
      <c r="X1724">
        <v>75</v>
      </c>
      <c r="Z1724" s="1">
        <v>42287.291666666664</v>
      </c>
      <c r="AA1724">
        <v>4</v>
      </c>
      <c r="AB1724">
        <v>50</v>
      </c>
      <c r="AD1724" s="1">
        <v>42287.291666666664</v>
      </c>
      <c r="AE1724">
        <v>15</v>
      </c>
      <c r="AF1724">
        <v>250</v>
      </c>
      <c r="AH1724" s="1">
        <v>42287.291666666664</v>
      </c>
      <c r="AI1724">
        <v>10</v>
      </c>
      <c r="AJ1724">
        <v>100</v>
      </c>
      <c r="AL1724" s="1">
        <v>42287.291666666664</v>
      </c>
      <c r="AM1724">
        <v>4</v>
      </c>
      <c r="AN1724">
        <v>50</v>
      </c>
      <c r="AP1724" s="1">
        <v>42287.291666666664</v>
      </c>
      <c r="AQ1724">
        <v>84</v>
      </c>
      <c r="AR1724">
        <v>150</v>
      </c>
      <c r="AT1724" s="1">
        <v>42287.291666666664</v>
      </c>
      <c r="AU1724">
        <v>26</v>
      </c>
      <c r="AV1724">
        <v>100</v>
      </c>
      <c r="AX1724" s="1">
        <v>42287.291666666664</v>
      </c>
      <c r="AY1724">
        <v>5</v>
      </c>
      <c r="AZ1724">
        <v>50</v>
      </c>
      <c r="BB1724" s="1">
        <v>42287.291666666664</v>
      </c>
      <c r="BC1724">
        <v>36</v>
      </c>
      <c r="BD1724">
        <v>125</v>
      </c>
      <c r="BF1724" s="1">
        <v>42287.291666666664</v>
      </c>
      <c r="BG1724">
        <v>6</v>
      </c>
      <c r="BH1724">
        <v>75</v>
      </c>
      <c r="BJ1724" s="1">
        <v>42287.291666666664</v>
      </c>
      <c r="BK1724">
        <v>4</v>
      </c>
      <c r="BL1724">
        <v>50</v>
      </c>
      <c r="BN1724" s="1">
        <v>42287.291666666664</v>
      </c>
      <c r="BO1724">
        <v>4</v>
      </c>
      <c r="BP1724">
        <v>50</v>
      </c>
      <c r="BR1724" s="1"/>
      <c r="BV1724" s="1"/>
      <c r="BZ1724" s="1"/>
      <c r="CD1724" s="1"/>
      <c r="CH1724" s="1"/>
      <c r="CL1724" s="1"/>
      <c r="CP1724" s="1"/>
      <c r="CT1724" s="1"/>
      <c r="CX1724" s="1"/>
      <c r="DB1724" s="1"/>
      <c r="DF1724" s="1"/>
      <c r="DJ1724" s="1"/>
      <c r="DN1724" s="1"/>
      <c r="DR1724" s="1"/>
      <c r="DV1724" s="1"/>
      <c r="DZ1724" s="1"/>
      <c r="ED1724" s="1"/>
      <c r="EH1724" s="1"/>
      <c r="EL1724" s="1"/>
      <c r="EP1724" s="1"/>
      <c r="ET1724" s="1"/>
      <c r="EX1724" s="1"/>
      <c r="FB1724" s="1"/>
      <c r="FF1724" s="1"/>
      <c r="FJ1724" s="1"/>
      <c r="FN1724" s="1"/>
      <c r="FR1724" s="1"/>
      <c r="FV1724" s="1"/>
      <c r="FZ1724" s="1"/>
      <c r="GD1724" s="1"/>
      <c r="GH1724" s="1"/>
      <c r="GL1724" s="1"/>
      <c r="GP1724" s="1"/>
      <c r="GT1724" s="1"/>
      <c r="GX1724" s="1"/>
      <c r="HB1724" s="1"/>
      <c r="HF1724" s="1"/>
      <c r="HJ1724" s="1"/>
      <c r="HN1724" s="1"/>
      <c r="HR1724" s="1"/>
      <c r="HV1724" s="1"/>
      <c r="HZ1724" s="1"/>
      <c r="ID1724" s="1"/>
      <c r="IH1724" s="1"/>
      <c r="IL1724" s="1"/>
      <c r="IP1724" s="1"/>
      <c r="IT1724" s="1"/>
      <c r="IX1724" s="1"/>
      <c r="JB1724" s="1"/>
      <c r="JF1724" s="1"/>
      <c r="JJ1724" s="1"/>
      <c r="JN1724" s="1"/>
      <c r="JR1724" s="1"/>
      <c r="JV1724" s="1"/>
      <c r="JZ1724" s="1"/>
      <c r="KD1724" s="1"/>
      <c r="KH1724" s="1"/>
      <c r="KL1724" s="1"/>
      <c r="KP1724" s="1"/>
      <c r="KT1724" s="1"/>
      <c r="KX1724" s="1"/>
      <c r="LB1724" s="1"/>
      <c r="LF1724" s="1"/>
      <c r="LJ1724" s="1"/>
      <c r="LN1724" s="1"/>
      <c r="LR1724" s="1"/>
    </row>
    <row r="1725" spans="6:330">
      <c r="F1725" s="1">
        <v>42287.333333333336</v>
      </c>
      <c r="G1725">
        <v>219</v>
      </c>
      <c r="H1725">
        <v>250</v>
      </c>
      <c r="J1725" s="1">
        <v>42287.333333333336</v>
      </c>
      <c r="K1725">
        <v>31</v>
      </c>
      <c r="L1725">
        <v>150</v>
      </c>
      <c r="N1725" s="1">
        <v>42287.333333333336</v>
      </c>
      <c r="O1725">
        <v>21</v>
      </c>
      <c r="P1725">
        <v>75</v>
      </c>
      <c r="R1725" s="1">
        <v>42287.333333333336</v>
      </c>
      <c r="S1725">
        <v>2</v>
      </c>
      <c r="T1725">
        <v>100</v>
      </c>
      <c r="V1725" s="1">
        <v>42287.333333333336</v>
      </c>
      <c r="W1725">
        <v>9</v>
      </c>
      <c r="X1725">
        <v>75</v>
      </c>
      <c r="Z1725" s="1">
        <v>42287.333333333336</v>
      </c>
      <c r="AA1725">
        <v>9</v>
      </c>
      <c r="AB1725">
        <v>50</v>
      </c>
      <c r="AD1725" s="1">
        <v>42287.333333333336</v>
      </c>
      <c r="AE1725">
        <v>22</v>
      </c>
      <c r="AF1725">
        <v>250</v>
      </c>
      <c r="AH1725" s="1">
        <v>42287.333333333336</v>
      </c>
      <c r="AI1725">
        <v>13</v>
      </c>
      <c r="AJ1725">
        <v>100</v>
      </c>
      <c r="AL1725" s="1">
        <v>42287.333333333336</v>
      </c>
      <c r="AM1725">
        <v>8</v>
      </c>
      <c r="AN1725">
        <v>50</v>
      </c>
      <c r="AP1725" s="1">
        <v>42287.333333333336</v>
      </c>
      <c r="AQ1725">
        <v>90</v>
      </c>
      <c r="AR1725">
        <v>150</v>
      </c>
      <c r="AT1725" s="1">
        <v>42287.333333333336</v>
      </c>
      <c r="AU1725">
        <v>25</v>
      </c>
      <c r="AV1725">
        <v>100</v>
      </c>
      <c r="AX1725" s="1">
        <v>42287.333333333336</v>
      </c>
      <c r="AY1725">
        <v>9</v>
      </c>
      <c r="AZ1725">
        <v>50</v>
      </c>
      <c r="BB1725" s="1">
        <v>42287.333333333336</v>
      </c>
      <c r="BC1725">
        <v>44</v>
      </c>
      <c r="BD1725">
        <v>125</v>
      </c>
      <c r="BF1725" s="1">
        <v>42287.333333333336</v>
      </c>
      <c r="BG1725">
        <v>6</v>
      </c>
      <c r="BH1725">
        <v>75</v>
      </c>
      <c r="BJ1725" s="1">
        <v>42287.333333333336</v>
      </c>
      <c r="BK1725">
        <v>4</v>
      </c>
      <c r="BL1725">
        <v>50</v>
      </c>
      <c r="BN1725" s="1">
        <v>42287.333333333336</v>
      </c>
      <c r="BO1725">
        <v>9</v>
      </c>
      <c r="BP1725">
        <v>50</v>
      </c>
      <c r="BR1725" s="1"/>
      <c r="BV1725" s="1"/>
      <c r="BZ1725" s="1"/>
      <c r="CD1725" s="1"/>
      <c r="CH1725" s="1"/>
      <c r="CL1725" s="1"/>
      <c r="CP1725" s="1"/>
      <c r="CT1725" s="1"/>
      <c r="CX1725" s="1"/>
      <c r="DB1725" s="1"/>
      <c r="DF1725" s="1"/>
      <c r="DJ1725" s="1"/>
      <c r="DN1725" s="1"/>
      <c r="DR1725" s="1"/>
      <c r="DV1725" s="1"/>
      <c r="DZ1725" s="1"/>
      <c r="ED1725" s="1"/>
      <c r="EH1725" s="1"/>
      <c r="EL1725" s="1"/>
      <c r="EP1725" s="1"/>
      <c r="ET1725" s="1"/>
      <c r="EX1725" s="1"/>
      <c r="FB1725" s="1"/>
      <c r="FF1725" s="1"/>
      <c r="FJ1725" s="1"/>
      <c r="FN1725" s="1"/>
      <c r="FR1725" s="1"/>
      <c r="FV1725" s="1"/>
      <c r="FZ1725" s="1"/>
      <c r="GD1725" s="1"/>
      <c r="GH1725" s="1"/>
      <c r="GL1725" s="1"/>
      <c r="GP1725" s="1"/>
      <c r="GT1725" s="1"/>
      <c r="GX1725" s="1"/>
      <c r="HB1725" s="1"/>
      <c r="HF1725" s="1"/>
      <c r="HJ1725" s="1"/>
      <c r="HN1725" s="1"/>
      <c r="HR1725" s="1"/>
      <c r="HV1725" s="1"/>
      <c r="HZ1725" s="1"/>
      <c r="ID1725" s="1"/>
      <c r="IH1725" s="1"/>
      <c r="IL1725" s="1"/>
      <c r="IP1725" s="1"/>
      <c r="IT1725" s="1"/>
      <c r="IX1725" s="1"/>
      <c r="JB1725" s="1"/>
      <c r="JF1725" s="1"/>
      <c r="JJ1725" s="1"/>
      <c r="JN1725" s="1"/>
      <c r="JR1725" s="1"/>
      <c r="JV1725" s="1"/>
      <c r="JZ1725" s="1"/>
      <c r="KD1725" s="1"/>
      <c r="KH1725" s="1"/>
      <c r="KL1725" s="1"/>
      <c r="KP1725" s="1"/>
      <c r="KT1725" s="1"/>
      <c r="KX1725" s="1"/>
      <c r="LB1725" s="1"/>
      <c r="LF1725" s="1"/>
      <c r="LJ1725" s="1"/>
      <c r="LN1725" s="1"/>
      <c r="LR1725" s="1"/>
    </row>
    <row r="1726" spans="6:330">
      <c r="F1726" s="1">
        <v>42287.375</v>
      </c>
      <c r="G1726">
        <v>235</v>
      </c>
      <c r="H1726">
        <v>250</v>
      </c>
      <c r="J1726" s="1">
        <v>42287.375</v>
      </c>
      <c r="K1726">
        <v>46</v>
      </c>
      <c r="L1726">
        <v>150</v>
      </c>
      <c r="N1726" s="1">
        <v>42287.375</v>
      </c>
      <c r="O1726">
        <v>26</v>
      </c>
      <c r="P1726">
        <v>75</v>
      </c>
      <c r="R1726" s="1">
        <v>42287.375</v>
      </c>
      <c r="S1726">
        <v>2</v>
      </c>
      <c r="T1726">
        <v>100</v>
      </c>
      <c r="V1726" s="1">
        <v>42287.375</v>
      </c>
      <c r="W1726">
        <v>12</v>
      </c>
      <c r="X1726">
        <v>75</v>
      </c>
      <c r="Z1726" s="1">
        <v>42287.375</v>
      </c>
      <c r="AA1726">
        <v>4</v>
      </c>
      <c r="AB1726">
        <v>50</v>
      </c>
      <c r="AD1726" s="1">
        <v>42287.375</v>
      </c>
      <c r="AE1726">
        <v>30</v>
      </c>
      <c r="AF1726">
        <v>250</v>
      </c>
      <c r="AH1726" s="1">
        <v>42287.375</v>
      </c>
      <c r="AI1726">
        <v>24</v>
      </c>
      <c r="AJ1726">
        <v>100</v>
      </c>
      <c r="AL1726" s="1">
        <v>42287.375</v>
      </c>
      <c r="AM1726">
        <v>9</v>
      </c>
      <c r="AN1726">
        <v>50</v>
      </c>
      <c r="AP1726" s="1">
        <v>42287.375</v>
      </c>
      <c r="AQ1726">
        <v>89</v>
      </c>
      <c r="AR1726">
        <v>150</v>
      </c>
      <c r="AT1726" s="1">
        <v>42287.375</v>
      </c>
      <c r="AU1726">
        <v>21</v>
      </c>
      <c r="AV1726">
        <v>100</v>
      </c>
      <c r="AX1726" s="1">
        <v>42287.375</v>
      </c>
      <c r="AY1726">
        <v>13</v>
      </c>
      <c r="AZ1726">
        <v>50</v>
      </c>
      <c r="BB1726" s="1">
        <v>42287.375</v>
      </c>
      <c r="BC1726">
        <v>38</v>
      </c>
      <c r="BD1726">
        <v>125</v>
      </c>
      <c r="BF1726" s="1">
        <v>42287.375</v>
      </c>
      <c r="BG1726">
        <v>8</v>
      </c>
      <c r="BH1726">
        <v>75</v>
      </c>
      <c r="BJ1726" s="1">
        <v>42287.375</v>
      </c>
      <c r="BK1726">
        <v>4</v>
      </c>
      <c r="BL1726">
        <v>50</v>
      </c>
      <c r="BN1726" s="1">
        <v>42287.375</v>
      </c>
      <c r="BO1726">
        <v>4</v>
      </c>
      <c r="BP1726">
        <v>50</v>
      </c>
      <c r="BR1726" s="1"/>
      <c r="BV1726" s="1"/>
      <c r="BZ1726" s="1"/>
      <c r="CD1726" s="1"/>
      <c r="CH1726" s="1"/>
      <c r="CL1726" s="1"/>
      <c r="CP1726" s="1"/>
      <c r="CT1726" s="1"/>
      <c r="CX1726" s="1"/>
      <c r="DB1726" s="1"/>
      <c r="DF1726" s="1"/>
      <c r="DJ1726" s="1"/>
      <c r="DN1726" s="1"/>
      <c r="DR1726" s="1"/>
      <c r="DV1726" s="1"/>
      <c r="DZ1726" s="1"/>
      <c r="ED1726" s="1"/>
      <c r="EH1726" s="1"/>
      <c r="EL1726" s="1"/>
      <c r="EP1726" s="1"/>
      <c r="ET1726" s="1"/>
      <c r="EX1726" s="1"/>
      <c r="FB1726" s="1"/>
      <c r="FF1726" s="1"/>
      <c r="FJ1726" s="1"/>
      <c r="FN1726" s="1"/>
      <c r="FR1726" s="1"/>
      <c r="FV1726" s="1"/>
      <c r="FZ1726" s="1"/>
      <c r="GD1726" s="1"/>
      <c r="GH1726" s="1"/>
      <c r="GL1726" s="1"/>
      <c r="GP1726" s="1"/>
      <c r="GT1726" s="1"/>
      <c r="GX1726" s="1"/>
      <c r="HB1726" s="1"/>
      <c r="HF1726" s="1"/>
      <c r="HJ1726" s="1"/>
      <c r="HN1726" s="1"/>
      <c r="HR1726" s="1"/>
      <c r="HV1726" s="1"/>
      <c r="HZ1726" s="1"/>
      <c r="ID1726" s="1"/>
      <c r="IH1726" s="1"/>
      <c r="IL1726" s="1"/>
      <c r="IP1726" s="1"/>
      <c r="IT1726" s="1"/>
      <c r="IX1726" s="1"/>
      <c r="JB1726" s="1"/>
      <c r="JF1726" s="1"/>
      <c r="JJ1726" s="1"/>
      <c r="JN1726" s="1"/>
      <c r="JR1726" s="1"/>
      <c r="JV1726" s="1"/>
      <c r="JZ1726" s="1"/>
      <c r="KD1726" s="1"/>
      <c r="KH1726" s="1"/>
      <c r="KL1726" s="1"/>
      <c r="KP1726" s="1"/>
      <c r="KT1726" s="1"/>
      <c r="KX1726" s="1"/>
      <c r="LB1726" s="1"/>
      <c r="LF1726" s="1"/>
      <c r="LJ1726" s="1"/>
      <c r="LN1726" s="1"/>
      <c r="LR1726" s="1"/>
    </row>
    <row r="1727" spans="6:330">
      <c r="F1727" s="1">
        <v>42287.416666666664</v>
      </c>
      <c r="G1727">
        <v>267</v>
      </c>
      <c r="H1727">
        <v>250</v>
      </c>
      <c r="J1727" s="1">
        <v>42287.416666666664</v>
      </c>
      <c r="K1727">
        <v>45</v>
      </c>
      <c r="L1727">
        <v>150</v>
      </c>
      <c r="N1727" s="1">
        <v>42287.416666666664</v>
      </c>
      <c r="O1727">
        <v>20</v>
      </c>
      <c r="P1727">
        <v>75</v>
      </c>
      <c r="R1727" s="1">
        <v>42287.416666666664</v>
      </c>
      <c r="S1727">
        <v>2</v>
      </c>
      <c r="T1727">
        <v>100</v>
      </c>
      <c r="V1727" s="1">
        <v>42287.416666666664</v>
      </c>
      <c r="W1727">
        <v>14</v>
      </c>
      <c r="X1727">
        <v>75</v>
      </c>
      <c r="Z1727" s="1">
        <v>42287.416666666664</v>
      </c>
      <c r="AA1727">
        <v>10</v>
      </c>
      <c r="AB1727">
        <v>50</v>
      </c>
      <c r="AD1727" s="1">
        <v>42287.416666666664</v>
      </c>
      <c r="AE1727">
        <v>33</v>
      </c>
      <c r="AF1727">
        <v>250</v>
      </c>
      <c r="AH1727" s="1">
        <v>42287.416666666664</v>
      </c>
      <c r="AI1727">
        <v>34</v>
      </c>
      <c r="AJ1727">
        <v>100</v>
      </c>
      <c r="AL1727" s="1">
        <v>42287.416666666664</v>
      </c>
      <c r="AM1727">
        <v>13</v>
      </c>
      <c r="AN1727">
        <v>50</v>
      </c>
      <c r="AP1727" s="1">
        <v>42287.416666666664</v>
      </c>
      <c r="AQ1727">
        <v>115</v>
      </c>
      <c r="AR1727">
        <v>150</v>
      </c>
      <c r="AT1727" s="1">
        <v>42287.416666666664</v>
      </c>
      <c r="AU1727">
        <v>17</v>
      </c>
      <c r="AV1727">
        <v>100</v>
      </c>
      <c r="AX1727" s="1">
        <v>42287.416666666664</v>
      </c>
      <c r="AY1727">
        <v>16</v>
      </c>
      <c r="AZ1727">
        <v>50</v>
      </c>
      <c r="BB1727" s="1">
        <v>42287.416666666664</v>
      </c>
      <c r="BC1727">
        <v>29</v>
      </c>
      <c r="BD1727">
        <v>125</v>
      </c>
      <c r="BF1727" s="1">
        <v>42287.416666666664</v>
      </c>
      <c r="BG1727">
        <v>8</v>
      </c>
      <c r="BH1727">
        <v>75</v>
      </c>
      <c r="BJ1727" s="1">
        <v>42287.416666666664</v>
      </c>
      <c r="BK1727">
        <v>4</v>
      </c>
      <c r="BL1727">
        <v>50</v>
      </c>
      <c r="BN1727" s="1">
        <v>42287.416666666664</v>
      </c>
      <c r="BO1727">
        <v>10</v>
      </c>
      <c r="BP1727">
        <v>50</v>
      </c>
      <c r="BR1727" s="1"/>
      <c r="BV1727" s="1"/>
      <c r="BZ1727" s="1"/>
      <c r="CD1727" s="1"/>
      <c r="CH1727" s="1"/>
      <c r="CL1727" s="1"/>
      <c r="CP1727" s="1"/>
      <c r="CT1727" s="1"/>
      <c r="CX1727" s="1"/>
      <c r="DB1727" s="1"/>
      <c r="DF1727" s="1"/>
      <c r="DJ1727" s="1"/>
      <c r="DN1727" s="1"/>
      <c r="DR1727" s="1"/>
      <c r="DV1727" s="1"/>
      <c r="DZ1727" s="1"/>
      <c r="ED1727" s="1"/>
      <c r="EH1727" s="1"/>
      <c r="EL1727" s="1"/>
      <c r="EP1727" s="1"/>
      <c r="ET1727" s="1"/>
      <c r="EX1727" s="1"/>
      <c r="FB1727" s="1"/>
      <c r="FF1727" s="1"/>
      <c r="FJ1727" s="1"/>
      <c r="FN1727" s="1"/>
      <c r="FR1727" s="1"/>
      <c r="FV1727" s="1"/>
      <c r="FZ1727" s="1"/>
      <c r="GD1727" s="1"/>
      <c r="GH1727" s="1"/>
      <c r="GL1727" s="1"/>
      <c r="GP1727" s="1"/>
      <c r="GT1727" s="1"/>
      <c r="GX1727" s="1"/>
      <c r="HB1727" s="1"/>
      <c r="HF1727" s="1"/>
      <c r="HJ1727" s="1"/>
      <c r="HN1727" s="1"/>
      <c r="HR1727" s="1"/>
      <c r="HV1727" s="1"/>
      <c r="HZ1727" s="1"/>
      <c r="ID1727" s="1"/>
      <c r="IH1727" s="1"/>
      <c r="IL1727" s="1"/>
      <c r="IP1727" s="1"/>
      <c r="IT1727" s="1"/>
      <c r="IX1727" s="1"/>
      <c r="JB1727" s="1"/>
      <c r="JF1727" s="1"/>
      <c r="JJ1727" s="1"/>
      <c r="JN1727" s="1"/>
      <c r="JR1727" s="1"/>
      <c r="JV1727" s="1"/>
      <c r="JZ1727" s="1"/>
      <c r="KD1727" s="1"/>
      <c r="KH1727" s="1"/>
      <c r="KL1727" s="1"/>
      <c r="KP1727" s="1"/>
      <c r="KT1727" s="1"/>
      <c r="KX1727" s="1"/>
      <c r="LB1727" s="1"/>
      <c r="LF1727" s="1"/>
      <c r="LJ1727" s="1"/>
      <c r="LN1727" s="1"/>
      <c r="LR1727" s="1"/>
    </row>
    <row r="1728" spans="6:330">
      <c r="F1728" s="1">
        <v>42287.458333333336</v>
      </c>
      <c r="G1728">
        <v>308</v>
      </c>
      <c r="H1728">
        <v>250</v>
      </c>
      <c r="J1728" s="1">
        <v>42287.458333333336</v>
      </c>
      <c r="K1728">
        <v>52</v>
      </c>
      <c r="L1728">
        <v>150</v>
      </c>
      <c r="N1728" s="1">
        <v>42287.458333333336</v>
      </c>
      <c r="O1728">
        <v>21</v>
      </c>
      <c r="P1728">
        <v>75</v>
      </c>
      <c r="R1728" s="1">
        <v>42287.458333333336</v>
      </c>
      <c r="S1728">
        <v>3</v>
      </c>
      <c r="T1728">
        <v>100</v>
      </c>
      <c r="V1728" s="1">
        <v>42287.458333333336</v>
      </c>
      <c r="W1728">
        <v>16</v>
      </c>
      <c r="X1728">
        <v>75</v>
      </c>
      <c r="Z1728" s="1">
        <v>42287.458333333336</v>
      </c>
      <c r="AA1728">
        <v>13</v>
      </c>
      <c r="AB1728">
        <v>50</v>
      </c>
      <c r="AD1728" s="1">
        <v>42287.458333333336</v>
      </c>
      <c r="AE1728">
        <v>44</v>
      </c>
      <c r="AF1728">
        <v>250</v>
      </c>
      <c r="AH1728" s="1">
        <v>42287.458333333336</v>
      </c>
      <c r="AI1728">
        <v>26</v>
      </c>
      <c r="AJ1728">
        <v>100</v>
      </c>
      <c r="AL1728" s="1">
        <v>42287.458333333336</v>
      </c>
      <c r="AM1728">
        <v>12</v>
      </c>
      <c r="AN1728">
        <v>50</v>
      </c>
      <c r="AP1728" s="1">
        <v>42287.458333333336</v>
      </c>
      <c r="AQ1728">
        <v>114</v>
      </c>
      <c r="AR1728">
        <v>150</v>
      </c>
      <c r="AT1728" s="1">
        <v>42287.458333333336</v>
      </c>
      <c r="AU1728">
        <v>19</v>
      </c>
      <c r="AV1728">
        <v>100</v>
      </c>
      <c r="AX1728" s="1">
        <v>42287.458333333336</v>
      </c>
      <c r="AY1728">
        <v>18</v>
      </c>
      <c r="AZ1728">
        <v>50</v>
      </c>
      <c r="BB1728" s="1">
        <v>42287.458333333336</v>
      </c>
      <c r="BC1728">
        <v>36</v>
      </c>
      <c r="BD1728">
        <v>125</v>
      </c>
      <c r="BF1728" s="1">
        <v>42287.458333333336</v>
      </c>
      <c r="BG1728">
        <v>9</v>
      </c>
      <c r="BH1728">
        <v>75</v>
      </c>
      <c r="BJ1728" s="1">
        <v>42287.458333333336</v>
      </c>
      <c r="BK1728">
        <v>5</v>
      </c>
      <c r="BL1728">
        <v>50</v>
      </c>
      <c r="BN1728" s="1">
        <v>42287.458333333336</v>
      </c>
      <c r="BO1728">
        <v>13</v>
      </c>
      <c r="BP1728">
        <v>50</v>
      </c>
      <c r="BR1728" s="1"/>
      <c r="BV1728" s="1"/>
      <c r="BZ1728" s="1"/>
      <c r="CD1728" s="1"/>
      <c r="CH1728" s="1"/>
      <c r="CL1728" s="1"/>
      <c r="CP1728" s="1"/>
      <c r="CT1728" s="1"/>
      <c r="CX1728" s="1"/>
      <c r="DB1728" s="1"/>
      <c r="DF1728" s="1"/>
      <c r="DJ1728" s="1"/>
      <c r="DN1728" s="1"/>
      <c r="DR1728" s="1"/>
      <c r="DV1728" s="1"/>
      <c r="DZ1728" s="1"/>
      <c r="ED1728" s="1"/>
      <c r="EH1728" s="1"/>
      <c r="EL1728" s="1"/>
      <c r="EP1728" s="1"/>
      <c r="ET1728" s="1"/>
      <c r="EX1728" s="1"/>
      <c r="FB1728" s="1"/>
      <c r="FF1728" s="1"/>
      <c r="FJ1728" s="1"/>
      <c r="FN1728" s="1"/>
      <c r="FR1728" s="1"/>
      <c r="FV1728" s="1"/>
      <c r="FZ1728" s="1"/>
      <c r="GD1728" s="1"/>
      <c r="GH1728" s="1"/>
      <c r="GL1728" s="1"/>
      <c r="GP1728" s="1"/>
      <c r="GT1728" s="1"/>
      <c r="GX1728" s="1"/>
      <c r="HB1728" s="1"/>
      <c r="HF1728" s="1"/>
      <c r="HJ1728" s="1"/>
      <c r="HN1728" s="1"/>
      <c r="HR1728" s="1"/>
      <c r="HV1728" s="1"/>
      <c r="HZ1728" s="1"/>
      <c r="ID1728" s="1"/>
      <c r="IH1728" s="1"/>
      <c r="IL1728" s="1"/>
      <c r="IP1728" s="1"/>
      <c r="IT1728" s="1"/>
      <c r="IX1728" s="1"/>
      <c r="JB1728" s="1"/>
      <c r="JF1728" s="1"/>
      <c r="JJ1728" s="1"/>
      <c r="JN1728" s="1"/>
      <c r="JR1728" s="1"/>
      <c r="JV1728" s="1"/>
      <c r="JZ1728" s="1"/>
      <c r="KD1728" s="1"/>
      <c r="KH1728" s="1"/>
      <c r="KL1728" s="1"/>
      <c r="KP1728" s="1"/>
      <c r="KT1728" s="1"/>
      <c r="KX1728" s="1"/>
      <c r="LB1728" s="1"/>
      <c r="LF1728" s="1"/>
      <c r="LJ1728" s="1"/>
      <c r="LN1728" s="1"/>
      <c r="LR1728" s="1"/>
    </row>
    <row r="1729" spans="6:330">
      <c r="F1729" s="1">
        <v>42287.5</v>
      </c>
      <c r="G1729">
        <v>331</v>
      </c>
      <c r="H1729">
        <v>250</v>
      </c>
      <c r="J1729" s="1">
        <v>42287.5</v>
      </c>
      <c r="K1729">
        <v>56</v>
      </c>
      <c r="L1729">
        <v>150</v>
      </c>
      <c r="N1729" s="1">
        <v>42287.5</v>
      </c>
      <c r="O1729">
        <v>23</v>
      </c>
      <c r="P1729">
        <v>75</v>
      </c>
      <c r="R1729" s="1">
        <v>42287.5</v>
      </c>
      <c r="S1729">
        <v>3</v>
      </c>
      <c r="T1729">
        <v>100</v>
      </c>
      <c r="V1729" s="1">
        <v>42287.5</v>
      </c>
      <c r="W1729">
        <v>17</v>
      </c>
      <c r="X1729">
        <v>75</v>
      </c>
      <c r="Z1729" s="1">
        <v>42287.5</v>
      </c>
      <c r="AA1729">
        <v>15</v>
      </c>
      <c r="AB1729">
        <v>50</v>
      </c>
      <c r="AD1729" s="1">
        <v>42287.5</v>
      </c>
      <c r="AE1729">
        <v>57</v>
      </c>
      <c r="AF1729">
        <v>250</v>
      </c>
      <c r="AH1729" s="1">
        <v>42287.5</v>
      </c>
      <c r="AI1729">
        <v>37</v>
      </c>
      <c r="AJ1729">
        <v>100</v>
      </c>
      <c r="AL1729" s="1">
        <v>42287.5</v>
      </c>
      <c r="AM1729">
        <v>9</v>
      </c>
      <c r="AN1729">
        <v>50</v>
      </c>
      <c r="AP1729" s="1">
        <v>42287.5</v>
      </c>
      <c r="AQ1729">
        <v>142</v>
      </c>
      <c r="AR1729">
        <v>150</v>
      </c>
      <c r="AT1729" s="1">
        <v>42287.5</v>
      </c>
      <c r="AU1729">
        <v>25</v>
      </c>
      <c r="AV1729">
        <v>100</v>
      </c>
      <c r="AX1729" s="1">
        <v>42287.5</v>
      </c>
      <c r="AY1729">
        <v>18</v>
      </c>
      <c r="AZ1729">
        <v>50</v>
      </c>
      <c r="BB1729" s="1">
        <v>42287.5</v>
      </c>
      <c r="BC1729">
        <v>37</v>
      </c>
      <c r="BD1729">
        <v>125</v>
      </c>
      <c r="BF1729" s="1">
        <v>42287.5</v>
      </c>
      <c r="BG1729">
        <v>10</v>
      </c>
      <c r="BH1729">
        <v>75</v>
      </c>
      <c r="BJ1729" s="1">
        <v>42287.5</v>
      </c>
      <c r="BK1729">
        <v>4</v>
      </c>
      <c r="BL1729">
        <v>50</v>
      </c>
      <c r="BN1729" s="1">
        <v>42287.5</v>
      </c>
      <c r="BO1729">
        <v>15</v>
      </c>
      <c r="BP1729">
        <v>50</v>
      </c>
      <c r="BR1729" s="1"/>
      <c r="BV1729" s="1"/>
      <c r="BZ1729" s="1"/>
      <c r="CD1729" s="1"/>
      <c r="CH1729" s="1"/>
      <c r="CL1729" s="1"/>
      <c r="CP1729" s="1"/>
      <c r="CT1729" s="1"/>
      <c r="CX1729" s="1"/>
      <c r="DB1729" s="1"/>
      <c r="DF1729" s="1"/>
      <c r="DJ1729" s="1"/>
      <c r="DN1729" s="1"/>
      <c r="DR1729" s="1"/>
      <c r="DV1729" s="1"/>
      <c r="DZ1729" s="1"/>
      <c r="ED1729" s="1"/>
      <c r="EH1729" s="1"/>
      <c r="EL1729" s="1"/>
      <c r="EP1729" s="1"/>
      <c r="ET1729" s="1"/>
      <c r="EX1729" s="1"/>
      <c r="FB1729" s="1"/>
      <c r="FF1729" s="1"/>
      <c r="FJ1729" s="1"/>
      <c r="FN1729" s="1"/>
      <c r="FR1729" s="1"/>
      <c r="FV1729" s="1"/>
      <c r="FZ1729" s="1"/>
      <c r="GD1729" s="1"/>
      <c r="GH1729" s="1"/>
      <c r="GL1729" s="1"/>
      <c r="GP1729" s="1"/>
      <c r="GT1729" s="1"/>
      <c r="GX1729" s="1"/>
      <c r="HB1729" s="1"/>
      <c r="HF1729" s="1"/>
      <c r="HJ1729" s="1"/>
      <c r="HN1729" s="1"/>
      <c r="HR1729" s="1"/>
      <c r="HV1729" s="1"/>
      <c r="HZ1729" s="1"/>
      <c r="ID1729" s="1"/>
      <c r="IH1729" s="1"/>
      <c r="IL1729" s="1"/>
      <c r="IP1729" s="1"/>
      <c r="IT1729" s="1"/>
      <c r="IX1729" s="1"/>
      <c r="JB1729" s="1"/>
      <c r="JF1729" s="1"/>
      <c r="JJ1729" s="1"/>
      <c r="JN1729" s="1"/>
      <c r="JR1729" s="1"/>
      <c r="JV1729" s="1"/>
      <c r="JZ1729" s="1"/>
      <c r="KD1729" s="1"/>
      <c r="KH1729" s="1"/>
      <c r="KL1729" s="1"/>
      <c r="KP1729" s="1"/>
      <c r="KT1729" s="1"/>
      <c r="KX1729" s="1"/>
      <c r="LB1729" s="1"/>
      <c r="LF1729" s="1"/>
      <c r="LJ1729" s="1"/>
      <c r="LN1729" s="1"/>
      <c r="LR1729" s="1"/>
    </row>
    <row r="1730" spans="6:330">
      <c r="F1730" s="1">
        <v>42287.541666666664</v>
      </c>
      <c r="G1730">
        <v>378</v>
      </c>
      <c r="H1730">
        <v>250</v>
      </c>
      <c r="J1730" s="1">
        <v>42287.541666666664</v>
      </c>
      <c r="K1730">
        <v>72</v>
      </c>
      <c r="L1730">
        <v>150</v>
      </c>
      <c r="N1730" s="1">
        <v>42287.541666666664</v>
      </c>
      <c r="O1730">
        <v>30</v>
      </c>
      <c r="P1730">
        <v>75</v>
      </c>
      <c r="R1730" s="1">
        <v>42287.541666666664</v>
      </c>
      <c r="S1730">
        <v>3</v>
      </c>
      <c r="T1730">
        <v>100</v>
      </c>
      <c r="V1730" s="1">
        <v>42287.541666666664</v>
      </c>
      <c r="W1730">
        <v>21</v>
      </c>
      <c r="X1730">
        <v>75</v>
      </c>
      <c r="Z1730" s="1">
        <v>42287.541666666664</v>
      </c>
      <c r="AA1730">
        <v>12</v>
      </c>
      <c r="AB1730">
        <v>50</v>
      </c>
      <c r="AD1730" s="1">
        <v>42287.541666666664</v>
      </c>
      <c r="AE1730">
        <v>66</v>
      </c>
      <c r="AF1730">
        <v>250</v>
      </c>
      <c r="AH1730" s="1">
        <v>42287.541666666664</v>
      </c>
      <c r="AI1730">
        <v>43</v>
      </c>
      <c r="AJ1730">
        <v>100</v>
      </c>
      <c r="AL1730" s="1">
        <v>42287.541666666664</v>
      </c>
      <c r="AM1730">
        <v>12</v>
      </c>
      <c r="AN1730">
        <v>50</v>
      </c>
      <c r="AP1730" s="1">
        <v>42287.541666666664</v>
      </c>
      <c r="AQ1730">
        <v>154</v>
      </c>
      <c r="AR1730">
        <v>150</v>
      </c>
      <c r="AT1730" s="1">
        <v>42287.541666666664</v>
      </c>
      <c r="AU1730">
        <v>34</v>
      </c>
      <c r="AV1730">
        <v>100</v>
      </c>
      <c r="AX1730" s="1">
        <v>42287.541666666664</v>
      </c>
      <c r="AY1730">
        <v>18</v>
      </c>
      <c r="AZ1730">
        <v>50</v>
      </c>
      <c r="BB1730" s="1">
        <v>42287.541666666664</v>
      </c>
      <c r="BC1730">
        <v>41</v>
      </c>
      <c r="BD1730">
        <v>125</v>
      </c>
      <c r="BF1730" s="1">
        <v>42287.541666666664</v>
      </c>
      <c r="BG1730">
        <v>13</v>
      </c>
      <c r="BH1730">
        <v>75</v>
      </c>
      <c r="BJ1730" s="1">
        <v>42287.541666666664</v>
      </c>
      <c r="BK1730">
        <v>8</v>
      </c>
      <c r="BL1730">
        <v>50</v>
      </c>
      <c r="BN1730" s="1">
        <v>42287.541666666664</v>
      </c>
      <c r="BO1730">
        <v>12</v>
      </c>
      <c r="BP1730">
        <v>50</v>
      </c>
      <c r="BR1730" s="1"/>
      <c r="BV1730" s="1"/>
      <c r="BZ1730" s="1"/>
      <c r="CD1730" s="1"/>
      <c r="CH1730" s="1"/>
      <c r="CL1730" s="1"/>
      <c r="CP1730" s="1"/>
      <c r="CT1730" s="1"/>
      <c r="CX1730" s="1"/>
      <c r="DB1730" s="1"/>
      <c r="DF1730" s="1"/>
      <c r="DJ1730" s="1"/>
      <c r="DN1730" s="1"/>
      <c r="DR1730" s="1"/>
      <c r="DV1730" s="1"/>
      <c r="DZ1730" s="1"/>
      <c r="ED1730" s="1"/>
      <c r="EH1730" s="1"/>
      <c r="EL1730" s="1"/>
      <c r="EP1730" s="1"/>
      <c r="ET1730" s="1"/>
      <c r="EX1730" s="1"/>
      <c r="FB1730" s="1"/>
      <c r="FF1730" s="1"/>
      <c r="FJ1730" s="1"/>
      <c r="FN1730" s="1"/>
      <c r="FR1730" s="1"/>
      <c r="FV1730" s="1"/>
      <c r="FZ1730" s="1"/>
      <c r="GD1730" s="1"/>
      <c r="GH1730" s="1"/>
      <c r="GL1730" s="1"/>
      <c r="GP1730" s="1"/>
      <c r="GT1730" s="1"/>
      <c r="GX1730" s="1"/>
      <c r="HB1730" s="1"/>
      <c r="HF1730" s="1"/>
      <c r="HJ1730" s="1"/>
      <c r="HN1730" s="1"/>
      <c r="HR1730" s="1"/>
      <c r="HV1730" s="1"/>
      <c r="HZ1730" s="1"/>
      <c r="ID1730" s="1"/>
      <c r="IH1730" s="1"/>
      <c r="IL1730" s="1"/>
      <c r="IP1730" s="1"/>
      <c r="IT1730" s="1"/>
      <c r="IX1730" s="1"/>
      <c r="JB1730" s="1"/>
      <c r="JF1730" s="1"/>
      <c r="JJ1730" s="1"/>
      <c r="JN1730" s="1"/>
      <c r="JR1730" s="1"/>
      <c r="JV1730" s="1"/>
      <c r="JZ1730" s="1"/>
      <c r="KD1730" s="1"/>
      <c r="KH1730" s="1"/>
      <c r="KL1730" s="1"/>
      <c r="KP1730" s="1"/>
      <c r="KT1730" s="1"/>
      <c r="KX1730" s="1"/>
      <c r="LB1730" s="1"/>
      <c r="LF1730" s="1"/>
      <c r="LJ1730" s="1"/>
      <c r="LN1730" s="1"/>
      <c r="LR1730" s="1"/>
    </row>
    <row r="1731" spans="6:330">
      <c r="F1731" s="1">
        <v>42287.583333333336</v>
      </c>
      <c r="G1731">
        <v>386</v>
      </c>
      <c r="H1731">
        <v>250</v>
      </c>
      <c r="J1731" s="1">
        <v>42287.583333333336</v>
      </c>
      <c r="K1731">
        <v>66</v>
      </c>
      <c r="L1731">
        <v>150</v>
      </c>
      <c r="N1731" s="1">
        <v>42287.583333333336</v>
      </c>
      <c r="O1731">
        <v>37</v>
      </c>
      <c r="P1731">
        <v>75</v>
      </c>
      <c r="R1731" s="1">
        <v>42287.583333333336</v>
      </c>
      <c r="S1731">
        <v>4</v>
      </c>
      <c r="T1731">
        <v>100</v>
      </c>
      <c r="V1731" s="1">
        <v>42287.583333333336</v>
      </c>
      <c r="W1731">
        <v>22</v>
      </c>
      <c r="X1731">
        <v>75</v>
      </c>
      <c r="Z1731" s="1">
        <v>42287.583333333336</v>
      </c>
      <c r="AA1731">
        <v>19</v>
      </c>
      <c r="AB1731">
        <v>50</v>
      </c>
      <c r="AD1731" s="1">
        <v>42287.583333333336</v>
      </c>
      <c r="AE1731">
        <v>60</v>
      </c>
      <c r="AF1731">
        <v>250</v>
      </c>
      <c r="AH1731" s="1">
        <v>42287.583333333336</v>
      </c>
      <c r="AI1731">
        <v>48</v>
      </c>
      <c r="AJ1731">
        <v>100</v>
      </c>
      <c r="AL1731" s="1">
        <v>42287.583333333336</v>
      </c>
      <c r="AM1731">
        <v>10</v>
      </c>
      <c r="AN1731">
        <v>50</v>
      </c>
      <c r="AP1731" s="1">
        <v>42287.583333333336</v>
      </c>
      <c r="AQ1731">
        <v>157</v>
      </c>
      <c r="AR1731">
        <v>150</v>
      </c>
      <c r="AT1731" s="1">
        <v>42287.583333333336</v>
      </c>
      <c r="AU1731">
        <v>28</v>
      </c>
      <c r="AV1731">
        <v>100</v>
      </c>
      <c r="AX1731" s="1">
        <v>42287.583333333336</v>
      </c>
      <c r="AY1731">
        <v>15</v>
      </c>
      <c r="AZ1731">
        <v>50</v>
      </c>
      <c r="BB1731" s="1">
        <v>42287.583333333336</v>
      </c>
      <c r="BC1731">
        <v>40</v>
      </c>
      <c r="BD1731">
        <v>125</v>
      </c>
      <c r="BF1731" s="1">
        <v>42287.583333333336</v>
      </c>
      <c r="BG1731">
        <v>17</v>
      </c>
      <c r="BH1731">
        <v>75</v>
      </c>
      <c r="BJ1731" s="1">
        <v>42287.583333333336</v>
      </c>
      <c r="BK1731">
        <v>9</v>
      </c>
      <c r="BL1731">
        <v>50</v>
      </c>
      <c r="BN1731" s="1">
        <v>42287.583333333336</v>
      </c>
      <c r="BO1731">
        <v>19</v>
      </c>
      <c r="BP1731">
        <v>50</v>
      </c>
      <c r="BR1731" s="1"/>
      <c r="BV1731" s="1"/>
      <c r="BZ1731" s="1"/>
      <c r="CD1731" s="1"/>
      <c r="CH1731" s="1"/>
      <c r="CL1731" s="1"/>
      <c r="CP1731" s="1"/>
      <c r="CT1731" s="1"/>
      <c r="CX1731" s="1"/>
      <c r="DB1731" s="1"/>
      <c r="DF1731" s="1"/>
      <c r="DJ1731" s="1"/>
      <c r="DN1731" s="1"/>
      <c r="DR1731" s="1"/>
      <c r="DV1731" s="1"/>
      <c r="DZ1731" s="1"/>
      <c r="ED1731" s="1"/>
      <c r="EH1731" s="1"/>
      <c r="EL1731" s="1"/>
      <c r="EP1731" s="1"/>
      <c r="ET1731" s="1"/>
      <c r="EX1731" s="1"/>
      <c r="FB1731" s="1"/>
      <c r="FF1731" s="1"/>
      <c r="FJ1731" s="1"/>
      <c r="FN1731" s="1"/>
      <c r="FR1731" s="1"/>
      <c r="FV1731" s="1"/>
      <c r="FZ1731" s="1"/>
      <c r="GD1731" s="1"/>
      <c r="GH1731" s="1"/>
      <c r="GL1731" s="1"/>
      <c r="GP1731" s="1"/>
      <c r="GT1731" s="1"/>
      <c r="GX1731" s="1"/>
      <c r="HB1731" s="1"/>
      <c r="HF1731" s="1"/>
      <c r="HJ1731" s="1"/>
      <c r="HN1731" s="1"/>
      <c r="HR1731" s="1"/>
      <c r="HV1731" s="1"/>
      <c r="HZ1731" s="1"/>
      <c r="ID1731" s="1"/>
      <c r="IH1731" s="1"/>
      <c r="IL1731" s="1"/>
      <c r="IP1731" s="1"/>
      <c r="IT1731" s="1"/>
      <c r="IX1731" s="1"/>
      <c r="JB1731" s="1"/>
      <c r="JF1731" s="1"/>
      <c r="JJ1731" s="1"/>
      <c r="JN1731" s="1"/>
      <c r="JR1731" s="1"/>
      <c r="JV1731" s="1"/>
      <c r="JZ1731" s="1"/>
      <c r="KD1731" s="1"/>
      <c r="KH1731" s="1"/>
      <c r="KL1731" s="1"/>
      <c r="KP1731" s="1"/>
      <c r="KT1731" s="1"/>
      <c r="KX1731" s="1"/>
      <c r="LB1731" s="1"/>
      <c r="LF1731" s="1"/>
      <c r="LJ1731" s="1"/>
      <c r="LN1731" s="1"/>
      <c r="LR1731" s="1"/>
    </row>
    <row r="1732" spans="6:330">
      <c r="F1732" s="1">
        <v>42287.625</v>
      </c>
      <c r="G1732">
        <v>367</v>
      </c>
      <c r="H1732">
        <v>250</v>
      </c>
      <c r="J1732" s="1">
        <v>42287.625</v>
      </c>
      <c r="K1732">
        <v>73</v>
      </c>
      <c r="L1732">
        <v>150</v>
      </c>
      <c r="N1732" s="1">
        <v>42287.625</v>
      </c>
      <c r="O1732">
        <v>31</v>
      </c>
      <c r="P1732">
        <v>75</v>
      </c>
      <c r="R1732" s="1">
        <v>42287.625</v>
      </c>
      <c r="S1732">
        <v>4</v>
      </c>
      <c r="T1732">
        <v>100</v>
      </c>
      <c r="V1732" s="1">
        <v>42287.625</v>
      </c>
      <c r="W1732">
        <v>25</v>
      </c>
      <c r="X1732">
        <v>75</v>
      </c>
      <c r="Z1732" s="1">
        <v>42287.625</v>
      </c>
      <c r="AA1732">
        <v>22</v>
      </c>
      <c r="AB1732">
        <v>50</v>
      </c>
      <c r="AD1732" s="1">
        <v>42287.625</v>
      </c>
      <c r="AE1732">
        <v>55</v>
      </c>
      <c r="AF1732">
        <v>250</v>
      </c>
      <c r="AH1732" s="1">
        <v>42287.625</v>
      </c>
      <c r="AI1732">
        <v>57</v>
      </c>
      <c r="AJ1732">
        <v>100</v>
      </c>
      <c r="AL1732" s="1">
        <v>42287.625</v>
      </c>
      <c r="AM1732">
        <v>13</v>
      </c>
      <c r="AN1732">
        <v>50</v>
      </c>
      <c r="AP1732" s="1">
        <v>42287.625</v>
      </c>
      <c r="AQ1732">
        <v>148</v>
      </c>
      <c r="AR1732">
        <v>150</v>
      </c>
      <c r="AT1732" s="1">
        <v>42287.625</v>
      </c>
      <c r="AU1732">
        <v>34</v>
      </c>
      <c r="AV1732">
        <v>100</v>
      </c>
      <c r="AX1732" s="1">
        <v>42287.625</v>
      </c>
      <c r="AY1732">
        <v>20</v>
      </c>
      <c r="AZ1732">
        <v>50</v>
      </c>
      <c r="BB1732" s="1">
        <v>42287.625</v>
      </c>
      <c r="BC1732">
        <v>44</v>
      </c>
      <c r="BD1732">
        <v>125</v>
      </c>
      <c r="BF1732" s="1">
        <v>42287.625</v>
      </c>
      <c r="BG1732">
        <v>15</v>
      </c>
      <c r="BH1732">
        <v>75</v>
      </c>
      <c r="BJ1732" s="1">
        <v>42287.625</v>
      </c>
      <c r="BK1732">
        <v>11</v>
      </c>
      <c r="BL1732">
        <v>50</v>
      </c>
      <c r="BN1732" s="1">
        <v>42287.625</v>
      </c>
      <c r="BO1732">
        <v>22</v>
      </c>
      <c r="BP1732">
        <v>50</v>
      </c>
      <c r="BR1732" s="1"/>
      <c r="BV1732" s="1"/>
      <c r="BZ1732" s="1"/>
      <c r="CD1732" s="1"/>
      <c r="CH1732" s="1"/>
      <c r="CL1732" s="1"/>
      <c r="CP1732" s="1"/>
      <c r="CT1732" s="1"/>
      <c r="CX1732" s="1"/>
      <c r="DB1732" s="1"/>
      <c r="DF1732" s="1"/>
      <c r="DJ1732" s="1"/>
      <c r="DN1732" s="1"/>
      <c r="DR1732" s="1"/>
      <c r="DV1732" s="1"/>
      <c r="DZ1732" s="1"/>
      <c r="ED1732" s="1"/>
      <c r="EH1732" s="1"/>
      <c r="EL1732" s="1"/>
      <c r="EP1732" s="1"/>
      <c r="ET1732" s="1"/>
      <c r="EX1732" s="1"/>
      <c r="FB1732" s="1"/>
      <c r="FF1732" s="1"/>
      <c r="FJ1732" s="1"/>
      <c r="FN1732" s="1"/>
      <c r="FR1732" s="1"/>
      <c r="FV1732" s="1"/>
      <c r="FZ1732" s="1"/>
      <c r="GD1732" s="1"/>
      <c r="GH1732" s="1"/>
      <c r="GL1732" s="1"/>
      <c r="GP1732" s="1"/>
      <c r="GT1732" s="1"/>
      <c r="GX1732" s="1"/>
      <c r="HB1732" s="1"/>
      <c r="HF1732" s="1"/>
      <c r="HJ1732" s="1"/>
      <c r="HN1732" s="1"/>
      <c r="HR1732" s="1"/>
      <c r="HV1732" s="1"/>
      <c r="HZ1732" s="1"/>
      <c r="ID1732" s="1"/>
      <c r="IH1732" s="1"/>
      <c r="IL1732" s="1"/>
      <c r="IP1732" s="1"/>
      <c r="IT1732" s="1"/>
      <c r="IX1732" s="1"/>
      <c r="JB1732" s="1"/>
      <c r="JF1732" s="1"/>
      <c r="JJ1732" s="1"/>
      <c r="JN1732" s="1"/>
      <c r="JR1732" s="1"/>
      <c r="JV1732" s="1"/>
      <c r="JZ1732" s="1"/>
      <c r="KD1732" s="1"/>
      <c r="KH1732" s="1"/>
      <c r="KL1732" s="1"/>
      <c r="KP1732" s="1"/>
      <c r="KT1732" s="1"/>
      <c r="KX1732" s="1"/>
      <c r="LB1732" s="1"/>
      <c r="LF1732" s="1"/>
      <c r="LJ1732" s="1"/>
      <c r="LN1732" s="1"/>
      <c r="LR1732" s="1"/>
    </row>
    <row r="1733" spans="6:330">
      <c r="F1733" s="1">
        <v>42287.666666666664</v>
      </c>
      <c r="G1733">
        <v>339</v>
      </c>
      <c r="H1733">
        <v>250</v>
      </c>
      <c r="J1733" s="1">
        <v>42287.666666666664</v>
      </c>
      <c r="K1733">
        <v>78</v>
      </c>
      <c r="L1733">
        <v>150</v>
      </c>
      <c r="N1733" s="1">
        <v>42287.666666666664</v>
      </c>
      <c r="O1733">
        <v>30</v>
      </c>
      <c r="P1733">
        <v>75</v>
      </c>
      <c r="R1733" s="1">
        <v>42287.666666666664</v>
      </c>
      <c r="S1733">
        <v>4</v>
      </c>
      <c r="T1733">
        <v>100</v>
      </c>
      <c r="V1733" s="1">
        <v>42287.666666666664</v>
      </c>
      <c r="W1733">
        <v>32</v>
      </c>
      <c r="X1733">
        <v>75</v>
      </c>
      <c r="Z1733" s="1">
        <v>42287.666666666664</v>
      </c>
      <c r="AA1733">
        <v>19</v>
      </c>
      <c r="AB1733">
        <v>50</v>
      </c>
      <c r="AD1733" s="1">
        <v>42287.666666666664</v>
      </c>
      <c r="AE1733">
        <v>72</v>
      </c>
      <c r="AF1733">
        <v>250</v>
      </c>
      <c r="AH1733" s="1">
        <v>42287.666666666664</v>
      </c>
      <c r="AI1733">
        <v>55</v>
      </c>
      <c r="AJ1733">
        <v>100</v>
      </c>
      <c r="AL1733" s="1">
        <v>42287.666666666664</v>
      </c>
      <c r="AM1733">
        <v>13</v>
      </c>
      <c r="AN1733">
        <v>50</v>
      </c>
      <c r="AP1733" s="1">
        <v>42287.666666666664</v>
      </c>
      <c r="AQ1733">
        <v>171</v>
      </c>
      <c r="AR1733">
        <v>150</v>
      </c>
      <c r="AT1733" s="1">
        <v>42287.666666666664</v>
      </c>
      <c r="AU1733">
        <v>40</v>
      </c>
      <c r="AV1733">
        <v>100</v>
      </c>
      <c r="AX1733" s="1">
        <v>42287.666666666664</v>
      </c>
      <c r="AY1733">
        <v>24</v>
      </c>
      <c r="AZ1733">
        <v>50</v>
      </c>
      <c r="BB1733" s="1">
        <v>42287.666666666664</v>
      </c>
      <c r="BC1733">
        <v>51</v>
      </c>
      <c r="BD1733">
        <v>125</v>
      </c>
      <c r="BF1733" s="1">
        <v>42287.666666666664</v>
      </c>
      <c r="BG1733">
        <v>9</v>
      </c>
      <c r="BH1733">
        <v>75</v>
      </c>
      <c r="BJ1733" s="1">
        <v>42287.666666666664</v>
      </c>
      <c r="BK1733">
        <v>12</v>
      </c>
      <c r="BL1733">
        <v>50</v>
      </c>
      <c r="BN1733" s="1">
        <v>42287.666666666664</v>
      </c>
      <c r="BO1733">
        <v>19</v>
      </c>
      <c r="BP1733">
        <v>50</v>
      </c>
      <c r="BR1733" s="1"/>
      <c r="BV1733" s="1"/>
      <c r="BZ1733" s="1"/>
      <c r="CD1733" s="1"/>
      <c r="CH1733" s="1"/>
      <c r="CL1733" s="1"/>
      <c r="CP1733" s="1"/>
      <c r="CT1733" s="1"/>
      <c r="CX1733" s="1"/>
      <c r="DB1733" s="1"/>
      <c r="DF1733" s="1"/>
      <c r="DJ1733" s="1"/>
      <c r="DN1733" s="1"/>
      <c r="DR1733" s="1"/>
      <c r="DV1733" s="1"/>
      <c r="DZ1733" s="1"/>
      <c r="ED1733" s="1"/>
      <c r="EH1733" s="1"/>
      <c r="EL1733" s="1"/>
      <c r="EP1733" s="1"/>
      <c r="ET1733" s="1"/>
      <c r="EX1733" s="1"/>
      <c r="FB1733" s="1"/>
      <c r="FF1733" s="1"/>
      <c r="FJ1733" s="1"/>
      <c r="FN1733" s="1"/>
      <c r="FR1733" s="1"/>
      <c r="FV1733" s="1"/>
      <c r="FZ1733" s="1"/>
      <c r="GD1733" s="1"/>
      <c r="GH1733" s="1"/>
      <c r="GL1733" s="1"/>
      <c r="GP1733" s="1"/>
      <c r="GT1733" s="1"/>
      <c r="GX1733" s="1"/>
      <c r="HB1733" s="1"/>
      <c r="HF1733" s="1"/>
      <c r="HJ1733" s="1"/>
      <c r="HN1733" s="1"/>
      <c r="HR1733" s="1"/>
      <c r="HV1733" s="1"/>
      <c r="HZ1733" s="1"/>
      <c r="ID1733" s="1"/>
      <c r="IH1733" s="1"/>
      <c r="IL1733" s="1"/>
      <c r="IP1733" s="1"/>
      <c r="IT1733" s="1"/>
      <c r="IX1733" s="1"/>
      <c r="JB1733" s="1"/>
      <c r="JF1733" s="1"/>
      <c r="JJ1733" s="1"/>
      <c r="JN1733" s="1"/>
      <c r="JR1733" s="1"/>
      <c r="JV1733" s="1"/>
      <c r="JZ1733" s="1"/>
      <c r="KD1733" s="1"/>
      <c r="KH1733" s="1"/>
      <c r="KL1733" s="1"/>
      <c r="KP1733" s="1"/>
      <c r="KT1733" s="1"/>
      <c r="KX1733" s="1"/>
      <c r="LB1733" s="1"/>
      <c r="LF1733" s="1"/>
      <c r="LJ1733" s="1"/>
      <c r="LN1733" s="1"/>
      <c r="LR1733" s="1"/>
    </row>
    <row r="1734" spans="6:330">
      <c r="F1734" s="1">
        <v>42287.708333333336</v>
      </c>
      <c r="G1734">
        <v>324</v>
      </c>
      <c r="H1734">
        <v>250</v>
      </c>
      <c r="J1734" s="1">
        <v>42287.708333333336</v>
      </c>
      <c r="K1734">
        <v>103</v>
      </c>
      <c r="L1734">
        <v>150</v>
      </c>
      <c r="N1734" s="1">
        <v>42287.708333333336</v>
      </c>
      <c r="O1734">
        <v>34</v>
      </c>
      <c r="P1734">
        <v>75</v>
      </c>
      <c r="R1734" s="1">
        <v>42287.708333333336</v>
      </c>
      <c r="S1734">
        <v>4</v>
      </c>
      <c r="T1734">
        <v>100</v>
      </c>
      <c r="V1734" s="1">
        <v>42287.708333333336</v>
      </c>
      <c r="W1734">
        <v>31</v>
      </c>
      <c r="X1734">
        <v>75</v>
      </c>
      <c r="Z1734" s="1">
        <v>42287.708333333336</v>
      </c>
      <c r="AA1734">
        <v>22</v>
      </c>
      <c r="AB1734">
        <v>50</v>
      </c>
      <c r="AD1734" s="1">
        <v>42287.708333333336</v>
      </c>
      <c r="AE1734">
        <v>86</v>
      </c>
      <c r="AF1734">
        <v>250</v>
      </c>
      <c r="AH1734" s="1">
        <v>42287.708333333336</v>
      </c>
      <c r="AI1734">
        <v>62</v>
      </c>
      <c r="AJ1734">
        <v>100</v>
      </c>
      <c r="AL1734" s="1">
        <v>42287.708333333336</v>
      </c>
      <c r="AM1734">
        <v>15</v>
      </c>
      <c r="AN1734">
        <v>50</v>
      </c>
      <c r="AP1734" s="1">
        <v>42287.708333333336</v>
      </c>
      <c r="AQ1734">
        <v>189</v>
      </c>
      <c r="AR1734">
        <v>150</v>
      </c>
      <c r="AT1734" s="1">
        <v>42287.708333333336</v>
      </c>
      <c r="AU1734">
        <v>44</v>
      </c>
      <c r="AV1734">
        <v>100</v>
      </c>
      <c r="AX1734" s="1">
        <v>42287.708333333336</v>
      </c>
      <c r="AY1734">
        <v>24</v>
      </c>
      <c r="AZ1734">
        <v>50</v>
      </c>
      <c r="BB1734" s="1">
        <v>42287.708333333336</v>
      </c>
      <c r="BC1734">
        <v>48</v>
      </c>
      <c r="BD1734">
        <v>125</v>
      </c>
      <c r="BF1734" s="1">
        <v>42287.708333333336</v>
      </c>
      <c r="BG1734">
        <v>16</v>
      </c>
      <c r="BH1734">
        <v>75</v>
      </c>
      <c r="BJ1734" s="1">
        <v>42287.708333333336</v>
      </c>
      <c r="BK1734">
        <v>15</v>
      </c>
      <c r="BL1734">
        <v>50</v>
      </c>
      <c r="BN1734" s="1">
        <v>42287.708333333336</v>
      </c>
      <c r="BO1734">
        <v>22</v>
      </c>
      <c r="BP1734">
        <v>50</v>
      </c>
      <c r="BR1734" s="1"/>
      <c r="BV1734" s="1"/>
      <c r="BZ1734" s="1"/>
      <c r="CD1734" s="1"/>
      <c r="CH1734" s="1"/>
      <c r="CL1734" s="1"/>
      <c r="CP1734" s="1"/>
      <c r="CT1734" s="1"/>
      <c r="CX1734" s="1"/>
      <c r="DB1734" s="1"/>
      <c r="DF1734" s="1"/>
      <c r="DJ1734" s="1"/>
      <c r="DN1734" s="1"/>
      <c r="DR1734" s="1"/>
      <c r="DV1734" s="1"/>
      <c r="DZ1734" s="1"/>
      <c r="ED1734" s="1"/>
      <c r="EH1734" s="1"/>
      <c r="EL1734" s="1"/>
      <c r="EP1734" s="1"/>
      <c r="ET1734" s="1"/>
      <c r="EX1734" s="1"/>
      <c r="FB1734" s="1"/>
      <c r="FF1734" s="1"/>
      <c r="FJ1734" s="1"/>
      <c r="FN1734" s="1"/>
      <c r="FR1734" s="1"/>
      <c r="FV1734" s="1"/>
      <c r="FZ1734" s="1"/>
      <c r="GD1734" s="1"/>
      <c r="GH1734" s="1"/>
      <c r="GL1734" s="1"/>
      <c r="GP1734" s="1"/>
      <c r="GT1734" s="1"/>
      <c r="GX1734" s="1"/>
      <c r="HB1734" s="1"/>
      <c r="HF1734" s="1"/>
      <c r="HJ1734" s="1"/>
      <c r="HN1734" s="1"/>
      <c r="HR1734" s="1"/>
      <c r="HV1734" s="1"/>
      <c r="HZ1734" s="1"/>
      <c r="ID1734" s="1"/>
      <c r="IH1734" s="1"/>
      <c r="IL1734" s="1"/>
      <c r="IP1734" s="1"/>
      <c r="IT1734" s="1"/>
      <c r="IX1734" s="1"/>
      <c r="JB1734" s="1"/>
      <c r="JF1734" s="1"/>
      <c r="JJ1734" s="1"/>
      <c r="JN1734" s="1"/>
      <c r="JR1734" s="1"/>
      <c r="JV1734" s="1"/>
      <c r="JZ1734" s="1"/>
      <c r="KD1734" s="1"/>
      <c r="KH1734" s="1"/>
      <c r="KL1734" s="1"/>
      <c r="KP1734" s="1"/>
      <c r="KT1734" s="1"/>
      <c r="KX1734" s="1"/>
      <c r="LB1734" s="1"/>
      <c r="LF1734" s="1"/>
      <c r="LJ1734" s="1"/>
      <c r="LN1734" s="1"/>
      <c r="LR1734" s="1"/>
    </row>
    <row r="1735" spans="6:330">
      <c r="F1735" s="1">
        <v>42287.75</v>
      </c>
      <c r="G1735">
        <v>277</v>
      </c>
      <c r="H1735">
        <v>250</v>
      </c>
      <c r="J1735" s="1">
        <v>42287.75</v>
      </c>
      <c r="K1735">
        <v>109</v>
      </c>
      <c r="L1735">
        <v>150</v>
      </c>
      <c r="N1735" s="1">
        <v>42287.75</v>
      </c>
      <c r="O1735">
        <v>31</v>
      </c>
      <c r="P1735">
        <v>75</v>
      </c>
      <c r="R1735" s="1">
        <v>42287.75</v>
      </c>
      <c r="S1735">
        <v>5</v>
      </c>
      <c r="T1735">
        <v>100</v>
      </c>
      <c r="V1735" s="1">
        <v>42287.75</v>
      </c>
      <c r="W1735">
        <v>31</v>
      </c>
      <c r="X1735">
        <v>75</v>
      </c>
      <c r="Z1735" s="1">
        <v>42287.75</v>
      </c>
      <c r="AA1735">
        <v>25</v>
      </c>
      <c r="AB1735">
        <v>50</v>
      </c>
      <c r="AD1735" s="1">
        <v>42287.75</v>
      </c>
      <c r="AE1735">
        <v>104</v>
      </c>
      <c r="AF1735">
        <v>250</v>
      </c>
      <c r="AH1735" s="1">
        <v>42287.75</v>
      </c>
      <c r="AI1735">
        <v>43</v>
      </c>
      <c r="AJ1735">
        <v>100</v>
      </c>
      <c r="AL1735" s="1">
        <v>42287.75</v>
      </c>
      <c r="AM1735">
        <v>12</v>
      </c>
      <c r="AN1735">
        <v>50</v>
      </c>
      <c r="AP1735" s="1">
        <v>42287.75</v>
      </c>
      <c r="AQ1735">
        <v>187</v>
      </c>
      <c r="AR1735">
        <v>150</v>
      </c>
      <c r="AT1735" s="1">
        <v>42287.75</v>
      </c>
      <c r="AU1735">
        <v>41</v>
      </c>
      <c r="AV1735">
        <v>100</v>
      </c>
      <c r="AX1735" s="1">
        <v>42287.75</v>
      </c>
      <c r="AY1735">
        <v>32</v>
      </c>
      <c r="AZ1735">
        <v>50</v>
      </c>
      <c r="BB1735" s="1">
        <v>42287.75</v>
      </c>
      <c r="BC1735">
        <v>56</v>
      </c>
      <c r="BD1735">
        <v>125</v>
      </c>
      <c r="BF1735" s="1">
        <v>42287.75</v>
      </c>
      <c r="BG1735">
        <v>13</v>
      </c>
      <c r="BH1735">
        <v>75</v>
      </c>
      <c r="BJ1735" s="1">
        <v>42287.75</v>
      </c>
      <c r="BK1735">
        <v>18</v>
      </c>
      <c r="BL1735">
        <v>50</v>
      </c>
      <c r="BN1735" s="1">
        <v>42287.75</v>
      </c>
      <c r="BO1735">
        <v>25</v>
      </c>
      <c r="BP1735">
        <v>50</v>
      </c>
      <c r="BR1735" s="1"/>
      <c r="BV1735" s="1"/>
      <c r="BZ1735" s="1"/>
      <c r="CD1735" s="1"/>
      <c r="CH1735" s="1"/>
      <c r="CL1735" s="1"/>
      <c r="CP1735" s="1"/>
      <c r="CT1735" s="1"/>
      <c r="CX1735" s="1"/>
      <c r="DB1735" s="1"/>
      <c r="DF1735" s="1"/>
      <c r="DJ1735" s="1"/>
      <c r="DN1735" s="1"/>
      <c r="DR1735" s="1"/>
      <c r="DV1735" s="1"/>
      <c r="DZ1735" s="1"/>
      <c r="ED1735" s="1"/>
      <c r="EH1735" s="1"/>
      <c r="EL1735" s="1"/>
      <c r="EP1735" s="1"/>
      <c r="ET1735" s="1"/>
      <c r="EX1735" s="1"/>
      <c r="FB1735" s="1"/>
      <c r="FF1735" s="1"/>
      <c r="FJ1735" s="1"/>
      <c r="FN1735" s="1"/>
      <c r="FR1735" s="1"/>
      <c r="FV1735" s="1"/>
      <c r="FZ1735" s="1"/>
      <c r="GD1735" s="1"/>
      <c r="GH1735" s="1"/>
      <c r="GL1735" s="1"/>
      <c r="GP1735" s="1"/>
      <c r="GT1735" s="1"/>
      <c r="GX1735" s="1"/>
      <c r="HB1735" s="1"/>
      <c r="HF1735" s="1"/>
      <c r="HJ1735" s="1"/>
      <c r="HN1735" s="1"/>
      <c r="HR1735" s="1"/>
      <c r="HV1735" s="1"/>
      <c r="HZ1735" s="1"/>
      <c r="ID1735" s="1"/>
      <c r="IH1735" s="1"/>
      <c r="IL1735" s="1"/>
      <c r="IP1735" s="1"/>
      <c r="IT1735" s="1"/>
      <c r="IX1735" s="1"/>
      <c r="JB1735" s="1"/>
      <c r="JF1735" s="1"/>
      <c r="JJ1735" s="1"/>
      <c r="JN1735" s="1"/>
      <c r="JR1735" s="1"/>
      <c r="JV1735" s="1"/>
      <c r="JZ1735" s="1"/>
      <c r="KD1735" s="1"/>
      <c r="KH1735" s="1"/>
      <c r="KL1735" s="1"/>
      <c r="KP1735" s="1"/>
      <c r="KT1735" s="1"/>
      <c r="KX1735" s="1"/>
      <c r="LB1735" s="1"/>
      <c r="LF1735" s="1"/>
      <c r="LJ1735" s="1"/>
      <c r="LN1735" s="1"/>
      <c r="LR1735" s="1"/>
    </row>
    <row r="1736" spans="6:330">
      <c r="F1736" s="1">
        <v>42287.791666666664</v>
      </c>
      <c r="G1736">
        <v>223</v>
      </c>
      <c r="H1736">
        <v>250</v>
      </c>
      <c r="J1736" s="1">
        <v>42287.791666666664</v>
      </c>
      <c r="K1736">
        <v>82</v>
      </c>
      <c r="L1736">
        <v>150</v>
      </c>
      <c r="N1736" s="1">
        <v>42287.791666666664</v>
      </c>
      <c r="O1736">
        <v>33</v>
      </c>
      <c r="P1736">
        <v>75</v>
      </c>
      <c r="R1736" s="1">
        <v>42287.791666666664</v>
      </c>
      <c r="S1736">
        <v>4</v>
      </c>
      <c r="T1736">
        <v>100</v>
      </c>
      <c r="V1736" s="1">
        <v>42287.791666666664</v>
      </c>
      <c r="W1736">
        <v>27</v>
      </c>
      <c r="X1736">
        <v>75</v>
      </c>
      <c r="Z1736" s="1">
        <v>42287.791666666664</v>
      </c>
      <c r="AA1736">
        <v>24</v>
      </c>
      <c r="AB1736">
        <v>50</v>
      </c>
      <c r="AD1736" s="1">
        <v>42287.791666666664</v>
      </c>
      <c r="AE1736">
        <v>106</v>
      </c>
      <c r="AF1736">
        <v>250</v>
      </c>
      <c r="AH1736" s="1">
        <v>42287.791666666664</v>
      </c>
      <c r="AI1736">
        <v>13</v>
      </c>
      <c r="AJ1736">
        <v>100</v>
      </c>
      <c r="AL1736" s="1">
        <v>42287.791666666664</v>
      </c>
      <c r="AM1736">
        <v>10</v>
      </c>
      <c r="AN1736">
        <v>50</v>
      </c>
      <c r="AP1736" s="1">
        <v>42287.791666666664</v>
      </c>
      <c r="AQ1736">
        <v>197</v>
      </c>
      <c r="AR1736">
        <v>150</v>
      </c>
      <c r="AT1736" s="1">
        <v>42287.791666666664</v>
      </c>
      <c r="AU1736">
        <v>20</v>
      </c>
      <c r="AV1736">
        <v>100</v>
      </c>
      <c r="AX1736" s="1">
        <v>42287.791666666664</v>
      </c>
      <c r="AY1736">
        <v>25</v>
      </c>
      <c r="AZ1736">
        <v>50</v>
      </c>
      <c r="BB1736" s="1">
        <v>42287.791666666664</v>
      </c>
      <c r="BC1736">
        <v>52</v>
      </c>
      <c r="BD1736">
        <v>125</v>
      </c>
      <c r="BF1736" s="1">
        <v>42287.791666666664</v>
      </c>
      <c r="BG1736">
        <v>22</v>
      </c>
      <c r="BH1736">
        <v>75</v>
      </c>
      <c r="BJ1736" s="1">
        <v>42287.791666666664</v>
      </c>
      <c r="BK1736">
        <v>12</v>
      </c>
      <c r="BL1736">
        <v>50</v>
      </c>
      <c r="BN1736" s="1">
        <v>42287.791666666664</v>
      </c>
      <c r="BO1736">
        <v>24</v>
      </c>
      <c r="BP1736">
        <v>50</v>
      </c>
      <c r="BR1736" s="1"/>
      <c r="BV1736" s="1"/>
      <c r="BZ1736" s="1"/>
      <c r="CD1736" s="1"/>
      <c r="CH1736" s="1"/>
      <c r="CL1736" s="1"/>
      <c r="CP1736" s="1"/>
      <c r="CT1736" s="1"/>
      <c r="CX1736" s="1"/>
      <c r="DB1736" s="1"/>
      <c r="DF1736" s="1"/>
      <c r="DJ1736" s="1"/>
      <c r="DN1736" s="1"/>
      <c r="DR1736" s="1"/>
      <c r="DV1736" s="1"/>
      <c r="DZ1736" s="1"/>
      <c r="ED1736" s="1"/>
      <c r="EH1736" s="1"/>
      <c r="EL1736" s="1"/>
      <c r="EP1736" s="1"/>
      <c r="ET1736" s="1"/>
      <c r="EX1736" s="1"/>
      <c r="FB1736" s="1"/>
      <c r="FF1736" s="1"/>
      <c r="FJ1736" s="1"/>
      <c r="FN1736" s="1"/>
      <c r="FR1736" s="1"/>
      <c r="FV1736" s="1"/>
      <c r="FZ1736" s="1"/>
      <c r="GD1736" s="1"/>
      <c r="GH1736" s="1"/>
      <c r="GL1736" s="1"/>
      <c r="GP1736" s="1"/>
      <c r="GT1736" s="1"/>
      <c r="GX1736" s="1"/>
      <c r="HB1736" s="1"/>
      <c r="HF1736" s="1"/>
      <c r="HJ1736" s="1"/>
      <c r="HN1736" s="1"/>
      <c r="HR1736" s="1"/>
      <c r="HV1736" s="1"/>
      <c r="HZ1736" s="1"/>
      <c r="ID1736" s="1"/>
      <c r="IH1736" s="1"/>
      <c r="IL1736" s="1"/>
      <c r="IP1736" s="1"/>
      <c r="IT1736" s="1"/>
      <c r="IX1736" s="1"/>
      <c r="JB1736" s="1"/>
      <c r="JF1736" s="1"/>
      <c r="JJ1736" s="1"/>
      <c r="JN1736" s="1"/>
      <c r="JR1736" s="1"/>
      <c r="JV1736" s="1"/>
      <c r="JZ1736" s="1"/>
      <c r="KD1736" s="1"/>
      <c r="KH1736" s="1"/>
      <c r="KL1736" s="1"/>
      <c r="KP1736" s="1"/>
      <c r="KT1736" s="1"/>
      <c r="KX1736" s="1"/>
      <c r="LB1736" s="1"/>
      <c r="LF1736" s="1"/>
      <c r="LJ1736" s="1"/>
      <c r="LN1736" s="1"/>
      <c r="LR1736" s="1"/>
    </row>
    <row r="1737" spans="6:330">
      <c r="F1737" s="1">
        <v>42287.833333333336</v>
      </c>
      <c r="G1737">
        <v>138</v>
      </c>
      <c r="H1737">
        <v>250</v>
      </c>
      <c r="J1737" s="1">
        <v>42287.833333333336</v>
      </c>
      <c r="K1737">
        <v>55</v>
      </c>
      <c r="L1737">
        <v>150</v>
      </c>
      <c r="N1737" s="1">
        <v>42287.833333333336</v>
      </c>
      <c r="O1737">
        <v>35</v>
      </c>
      <c r="P1737">
        <v>75</v>
      </c>
      <c r="R1737" s="1">
        <v>42287.833333333336</v>
      </c>
      <c r="S1737">
        <v>4</v>
      </c>
      <c r="T1737">
        <v>100</v>
      </c>
      <c r="V1737" s="1">
        <v>42287.833333333336</v>
      </c>
      <c r="W1737">
        <v>30</v>
      </c>
      <c r="X1737">
        <v>75</v>
      </c>
      <c r="Z1737" s="1">
        <v>42287.833333333336</v>
      </c>
      <c r="AA1737">
        <v>23</v>
      </c>
      <c r="AB1737">
        <v>50</v>
      </c>
      <c r="AD1737" s="1">
        <v>42287.833333333336</v>
      </c>
      <c r="AE1737">
        <v>72</v>
      </c>
      <c r="AF1737">
        <v>250</v>
      </c>
      <c r="AH1737" s="1">
        <v>42287.833333333336</v>
      </c>
      <c r="AI1737">
        <v>7</v>
      </c>
      <c r="AJ1737">
        <v>100</v>
      </c>
      <c r="AL1737" s="1">
        <v>42287.833333333336</v>
      </c>
      <c r="AM1737">
        <v>14</v>
      </c>
      <c r="AN1737">
        <v>50</v>
      </c>
      <c r="AP1737" s="1">
        <v>42287.833333333336</v>
      </c>
      <c r="AQ1737">
        <v>181</v>
      </c>
      <c r="AR1737">
        <v>150</v>
      </c>
      <c r="AT1737" s="1">
        <v>42287.833333333336</v>
      </c>
      <c r="AU1737">
        <v>15</v>
      </c>
      <c r="AV1737">
        <v>100</v>
      </c>
      <c r="AX1737" s="1">
        <v>42287.833333333336</v>
      </c>
      <c r="AY1737">
        <v>27</v>
      </c>
      <c r="AZ1737">
        <v>50</v>
      </c>
      <c r="BB1737" s="1">
        <v>42287.833333333336</v>
      </c>
      <c r="BC1737">
        <v>54</v>
      </c>
      <c r="BD1737">
        <v>125</v>
      </c>
      <c r="BF1737" s="1">
        <v>42287.833333333336</v>
      </c>
      <c r="BG1737">
        <v>14</v>
      </c>
      <c r="BH1737">
        <v>75</v>
      </c>
      <c r="BJ1737" s="1">
        <v>42287.833333333336</v>
      </c>
      <c r="BK1737">
        <v>9</v>
      </c>
      <c r="BL1737">
        <v>50</v>
      </c>
      <c r="BN1737" s="1">
        <v>42287.833333333336</v>
      </c>
      <c r="BO1737">
        <v>23</v>
      </c>
      <c r="BP1737">
        <v>50</v>
      </c>
      <c r="BR1737" s="1"/>
      <c r="BV1737" s="1"/>
      <c r="BZ1737" s="1"/>
      <c r="CD1737" s="1"/>
      <c r="CH1737" s="1"/>
      <c r="CL1737" s="1"/>
      <c r="CP1737" s="1"/>
      <c r="CT1737" s="1"/>
      <c r="CX1737" s="1"/>
      <c r="DB1737" s="1"/>
      <c r="DF1737" s="1"/>
      <c r="DJ1737" s="1"/>
      <c r="DN1737" s="1"/>
      <c r="DR1737" s="1"/>
      <c r="DV1737" s="1"/>
      <c r="DZ1737" s="1"/>
      <c r="ED1737" s="1"/>
      <c r="EH1737" s="1"/>
      <c r="EL1737" s="1"/>
      <c r="EP1737" s="1"/>
      <c r="ET1737" s="1"/>
      <c r="EX1737" s="1"/>
      <c r="FB1737" s="1"/>
      <c r="FF1737" s="1"/>
      <c r="FJ1737" s="1"/>
      <c r="FN1737" s="1"/>
      <c r="FR1737" s="1"/>
      <c r="FV1737" s="1"/>
      <c r="FZ1737" s="1"/>
      <c r="GD1737" s="1"/>
      <c r="GH1737" s="1"/>
      <c r="GL1737" s="1"/>
      <c r="GP1737" s="1"/>
      <c r="GT1737" s="1"/>
      <c r="GX1737" s="1"/>
      <c r="HB1737" s="1"/>
      <c r="HF1737" s="1"/>
      <c r="HJ1737" s="1"/>
      <c r="HN1737" s="1"/>
      <c r="HR1737" s="1"/>
      <c r="HV1737" s="1"/>
      <c r="HZ1737" s="1"/>
      <c r="ID1737" s="1"/>
      <c r="IH1737" s="1"/>
      <c r="IL1737" s="1"/>
      <c r="IP1737" s="1"/>
      <c r="IT1737" s="1"/>
      <c r="IX1737" s="1"/>
      <c r="JB1737" s="1"/>
      <c r="JF1737" s="1"/>
      <c r="JJ1737" s="1"/>
      <c r="JN1737" s="1"/>
      <c r="JR1737" s="1"/>
      <c r="JV1737" s="1"/>
      <c r="JZ1737" s="1"/>
      <c r="KD1737" s="1"/>
      <c r="KH1737" s="1"/>
      <c r="KL1737" s="1"/>
      <c r="KP1737" s="1"/>
      <c r="KT1737" s="1"/>
      <c r="KX1737" s="1"/>
      <c r="LB1737" s="1"/>
      <c r="LF1737" s="1"/>
      <c r="LJ1737" s="1"/>
      <c r="LN1737" s="1"/>
      <c r="LR1737" s="1"/>
    </row>
    <row r="1738" spans="6:330">
      <c r="F1738" s="1">
        <v>42287.875</v>
      </c>
      <c r="G1738">
        <v>147</v>
      </c>
      <c r="H1738">
        <v>250</v>
      </c>
      <c r="J1738" s="1">
        <v>42287.875</v>
      </c>
      <c r="K1738">
        <v>40</v>
      </c>
      <c r="L1738">
        <v>150</v>
      </c>
      <c r="N1738" s="1">
        <v>42287.875</v>
      </c>
      <c r="O1738">
        <v>31</v>
      </c>
      <c r="P1738">
        <v>75</v>
      </c>
      <c r="R1738" s="1">
        <v>42287.875</v>
      </c>
      <c r="S1738">
        <v>4</v>
      </c>
      <c r="T1738">
        <v>100</v>
      </c>
      <c r="V1738" s="1">
        <v>42287.875</v>
      </c>
      <c r="W1738">
        <v>30</v>
      </c>
      <c r="X1738">
        <v>75</v>
      </c>
      <c r="Z1738" s="1">
        <v>42287.875</v>
      </c>
      <c r="AA1738">
        <v>22</v>
      </c>
      <c r="AB1738">
        <v>50</v>
      </c>
      <c r="AD1738" s="1">
        <v>42287.875</v>
      </c>
      <c r="AE1738">
        <v>36</v>
      </c>
      <c r="AF1738">
        <v>250</v>
      </c>
      <c r="AH1738" s="1">
        <v>42287.875</v>
      </c>
      <c r="AI1738">
        <v>8</v>
      </c>
      <c r="AJ1738">
        <v>100</v>
      </c>
      <c r="AL1738" s="1">
        <v>42287.875</v>
      </c>
      <c r="AM1738">
        <v>10</v>
      </c>
      <c r="AN1738">
        <v>50</v>
      </c>
      <c r="AP1738" s="1">
        <v>42287.875</v>
      </c>
      <c r="AQ1738">
        <v>190</v>
      </c>
      <c r="AR1738">
        <v>150</v>
      </c>
      <c r="AT1738" s="1">
        <v>42287.875</v>
      </c>
      <c r="AU1738">
        <v>20</v>
      </c>
      <c r="AV1738">
        <v>100</v>
      </c>
      <c r="AX1738" s="1">
        <v>42287.875</v>
      </c>
      <c r="AY1738">
        <v>26</v>
      </c>
      <c r="AZ1738">
        <v>50</v>
      </c>
      <c r="BB1738" s="1">
        <v>42287.875</v>
      </c>
      <c r="BC1738">
        <v>51</v>
      </c>
      <c r="BD1738">
        <v>125</v>
      </c>
      <c r="BF1738" s="1">
        <v>42287.875</v>
      </c>
      <c r="BG1738">
        <v>14</v>
      </c>
      <c r="BH1738">
        <v>75</v>
      </c>
      <c r="BJ1738" s="1">
        <v>42287.875</v>
      </c>
      <c r="BK1738">
        <v>8</v>
      </c>
      <c r="BL1738">
        <v>50</v>
      </c>
      <c r="BN1738" s="1">
        <v>42287.875</v>
      </c>
      <c r="BO1738">
        <v>22</v>
      </c>
      <c r="BP1738">
        <v>50</v>
      </c>
      <c r="BR1738" s="1"/>
      <c r="BV1738" s="1"/>
      <c r="BZ1738" s="1"/>
      <c r="CD1738" s="1"/>
      <c r="CH1738" s="1"/>
      <c r="CL1738" s="1"/>
      <c r="CP1738" s="1"/>
      <c r="CT1738" s="1"/>
      <c r="CX1738" s="1"/>
      <c r="DB1738" s="1"/>
      <c r="DF1738" s="1"/>
      <c r="DJ1738" s="1"/>
      <c r="DN1738" s="1"/>
      <c r="DR1738" s="1"/>
      <c r="DV1738" s="1"/>
      <c r="DZ1738" s="1"/>
      <c r="ED1738" s="1"/>
      <c r="EH1738" s="1"/>
      <c r="EL1738" s="1"/>
      <c r="EP1738" s="1"/>
      <c r="ET1738" s="1"/>
      <c r="EX1738" s="1"/>
      <c r="FB1738" s="1"/>
      <c r="FF1738" s="1"/>
      <c r="FJ1738" s="1"/>
      <c r="FN1738" s="1"/>
      <c r="FR1738" s="1"/>
      <c r="FV1738" s="1"/>
      <c r="FZ1738" s="1"/>
      <c r="GD1738" s="1"/>
      <c r="GH1738" s="1"/>
      <c r="GL1738" s="1"/>
      <c r="GP1738" s="1"/>
      <c r="GT1738" s="1"/>
      <c r="GX1738" s="1"/>
      <c r="HB1738" s="1"/>
      <c r="HF1738" s="1"/>
      <c r="HJ1738" s="1"/>
      <c r="HN1738" s="1"/>
      <c r="HR1738" s="1"/>
      <c r="HV1738" s="1"/>
      <c r="HZ1738" s="1"/>
      <c r="ID1738" s="1"/>
      <c r="IH1738" s="1"/>
      <c r="IL1738" s="1"/>
      <c r="IP1738" s="1"/>
      <c r="IT1738" s="1"/>
      <c r="IX1738" s="1"/>
      <c r="JB1738" s="1"/>
      <c r="JF1738" s="1"/>
      <c r="JJ1738" s="1"/>
      <c r="JN1738" s="1"/>
      <c r="JR1738" s="1"/>
      <c r="JV1738" s="1"/>
      <c r="JZ1738" s="1"/>
      <c r="KD1738" s="1"/>
      <c r="KH1738" s="1"/>
      <c r="KL1738" s="1"/>
      <c r="KP1738" s="1"/>
      <c r="KT1738" s="1"/>
      <c r="KX1738" s="1"/>
      <c r="LB1738" s="1"/>
      <c r="LF1738" s="1"/>
      <c r="LJ1738" s="1"/>
      <c r="LN1738" s="1"/>
      <c r="LR1738" s="1"/>
    </row>
    <row r="1739" spans="6:330">
      <c r="F1739" s="1">
        <v>42287.916666666664</v>
      </c>
      <c r="G1739">
        <v>151</v>
      </c>
      <c r="H1739">
        <v>250</v>
      </c>
      <c r="J1739" s="1">
        <v>42287.916666666664</v>
      </c>
      <c r="K1739">
        <v>25</v>
      </c>
      <c r="L1739">
        <v>150</v>
      </c>
      <c r="N1739" s="1">
        <v>42287.916666666664</v>
      </c>
      <c r="O1739">
        <v>32</v>
      </c>
      <c r="P1739">
        <v>75</v>
      </c>
      <c r="R1739" s="1">
        <v>42287.916666666664</v>
      </c>
      <c r="S1739">
        <v>5</v>
      </c>
      <c r="T1739">
        <v>100</v>
      </c>
      <c r="V1739" s="1">
        <v>42287.916666666664</v>
      </c>
      <c r="W1739">
        <v>37</v>
      </c>
      <c r="X1739">
        <v>75</v>
      </c>
      <c r="Z1739" s="1">
        <v>42287.916666666664</v>
      </c>
      <c r="AA1739">
        <v>18</v>
      </c>
      <c r="AB1739">
        <v>50</v>
      </c>
      <c r="AD1739" s="1">
        <v>42287.916666666664</v>
      </c>
      <c r="AE1739">
        <v>14</v>
      </c>
      <c r="AF1739">
        <v>250</v>
      </c>
      <c r="AH1739" s="1">
        <v>42287.916666666664</v>
      </c>
      <c r="AI1739">
        <v>6</v>
      </c>
      <c r="AJ1739">
        <v>100</v>
      </c>
      <c r="AL1739" s="1">
        <v>42287.916666666664</v>
      </c>
      <c r="AM1739">
        <v>12</v>
      </c>
      <c r="AN1739">
        <v>50</v>
      </c>
      <c r="AP1739" s="1">
        <v>42287.916666666664</v>
      </c>
      <c r="AQ1739">
        <v>178</v>
      </c>
      <c r="AR1739">
        <v>150</v>
      </c>
      <c r="AT1739" s="1">
        <v>42287.916666666664</v>
      </c>
      <c r="AU1739">
        <v>17</v>
      </c>
      <c r="AV1739">
        <v>100</v>
      </c>
      <c r="AX1739" s="1">
        <v>42287.916666666664</v>
      </c>
      <c r="AY1739">
        <v>24</v>
      </c>
      <c r="AZ1739">
        <v>50</v>
      </c>
      <c r="BB1739" s="1">
        <v>42287.916666666664</v>
      </c>
      <c r="BC1739">
        <v>43</v>
      </c>
      <c r="BD1739">
        <v>125</v>
      </c>
      <c r="BF1739" s="1">
        <v>42287.916666666664</v>
      </c>
      <c r="BG1739">
        <v>14</v>
      </c>
      <c r="BH1739">
        <v>75</v>
      </c>
      <c r="BJ1739" s="1">
        <v>42287.916666666664</v>
      </c>
      <c r="BK1739">
        <v>6</v>
      </c>
      <c r="BL1739">
        <v>50</v>
      </c>
      <c r="BN1739" s="1">
        <v>42287.916666666664</v>
      </c>
      <c r="BO1739">
        <v>18</v>
      </c>
      <c r="BP1739">
        <v>50</v>
      </c>
      <c r="BR1739" s="1"/>
      <c r="BV1739" s="1"/>
      <c r="BZ1739" s="1"/>
      <c r="CD1739" s="1"/>
      <c r="CH1739" s="1"/>
      <c r="CL1739" s="1"/>
      <c r="CP1739" s="1"/>
      <c r="CT1739" s="1"/>
      <c r="CX1739" s="1"/>
      <c r="DB1739" s="1"/>
      <c r="DF1739" s="1"/>
      <c r="DJ1739" s="1"/>
      <c r="DN1739" s="1"/>
      <c r="DR1739" s="1"/>
      <c r="DV1739" s="1"/>
      <c r="DZ1739" s="1"/>
      <c r="ED1739" s="1"/>
      <c r="EH1739" s="1"/>
      <c r="EL1739" s="1"/>
      <c r="EP1739" s="1"/>
      <c r="ET1739" s="1"/>
      <c r="EX1739" s="1"/>
      <c r="FB1739" s="1"/>
      <c r="FF1739" s="1"/>
      <c r="FJ1739" s="1"/>
      <c r="FN1739" s="1"/>
      <c r="FR1739" s="1"/>
      <c r="FV1739" s="1"/>
      <c r="FZ1739" s="1"/>
      <c r="GD1739" s="1"/>
      <c r="GH1739" s="1"/>
      <c r="GL1739" s="1"/>
      <c r="GP1739" s="1"/>
      <c r="GT1739" s="1"/>
      <c r="GX1739" s="1"/>
      <c r="HB1739" s="1"/>
      <c r="HF1739" s="1"/>
      <c r="HJ1739" s="1"/>
      <c r="HN1739" s="1"/>
      <c r="HR1739" s="1"/>
      <c r="HV1739" s="1"/>
      <c r="HZ1739" s="1"/>
      <c r="ID1739" s="1"/>
      <c r="IH1739" s="1"/>
      <c r="IL1739" s="1"/>
      <c r="IP1739" s="1"/>
      <c r="IT1739" s="1"/>
      <c r="IX1739" s="1"/>
      <c r="JB1739" s="1"/>
      <c r="JF1739" s="1"/>
      <c r="JJ1739" s="1"/>
      <c r="JN1739" s="1"/>
      <c r="JR1739" s="1"/>
      <c r="JV1739" s="1"/>
      <c r="JZ1739" s="1"/>
      <c r="KD1739" s="1"/>
      <c r="KH1739" s="1"/>
      <c r="KL1739" s="1"/>
      <c r="KP1739" s="1"/>
      <c r="KT1739" s="1"/>
      <c r="KX1739" s="1"/>
      <c r="LB1739" s="1"/>
      <c r="LF1739" s="1"/>
      <c r="LJ1739" s="1"/>
      <c r="LN1739" s="1"/>
      <c r="LR1739" s="1"/>
    </row>
    <row r="1740" spans="6:330">
      <c r="F1740" s="1">
        <v>42287.958333333336</v>
      </c>
      <c r="G1740">
        <v>138</v>
      </c>
      <c r="H1740">
        <v>250</v>
      </c>
      <c r="J1740" s="1">
        <v>42287.958333333336</v>
      </c>
      <c r="K1740">
        <v>15</v>
      </c>
      <c r="L1740">
        <v>150</v>
      </c>
      <c r="N1740" s="1">
        <v>42287.958333333336</v>
      </c>
      <c r="O1740">
        <v>26</v>
      </c>
      <c r="P1740">
        <v>75</v>
      </c>
      <c r="R1740" s="1">
        <v>42287.958333333336</v>
      </c>
      <c r="S1740">
        <v>4</v>
      </c>
      <c r="T1740">
        <v>100</v>
      </c>
      <c r="V1740" s="1">
        <v>42287.958333333336</v>
      </c>
      <c r="W1740">
        <v>30</v>
      </c>
      <c r="X1740">
        <v>75</v>
      </c>
      <c r="Z1740" s="1">
        <v>42287.958333333336</v>
      </c>
      <c r="AA1740">
        <v>14</v>
      </c>
      <c r="AB1740">
        <v>50</v>
      </c>
      <c r="AD1740" s="1">
        <v>42287.958333333336</v>
      </c>
      <c r="AE1740">
        <v>12</v>
      </c>
      <c r="AF1740">
        <v>250</v>
      </c>
      <c r="AH1740" s="1">
        <v>42287.958333333336</v>
      </c>
      <c r="AI1740">
        <v>5</v>
      </c>
      <c r="AJ1740">
        <v>100</v>
      </c>
      <c r="AL1740" s="1">
        <v>42287.958333333336</v>
      </c>
      <c r="AM1740">
        <v>11</v>
      </c>
      <c r="AN1740">
        <v>50</v>
      </c>
      <c r="AP1740" s="1">
        <v>42287.958333333336</v>
      </c>
      <c r="AQ1740">
        <v>158</v>
      </c>
      <c r="AR1740">
        <v>150</v>
      </c>
      <c r="AT1740" s="1">
        <v>42287.958333333336</v>
      </c>
      <c r="AU1740">
        <v>13</v>
      </c>
      <c r="AV1740">
        <v>100</v>
      </c>
      <c r="AX1740" s="1">
        <v>42287.958333333336</v>
      </c>
      <c r="AY1740">
        <v>23</v>
      </c>
      <c r="AZ1740">
        <v>50</v>
      </c>
      <c r="BB1740" s="1">
        <v>42287.958333333336</v>
      </c>
      <c r="BC1740">
        <v>48</v>
      </c>
      <c r="BD1740">
        <v>125</v>
      </c>
      <c r="BF1740" s="1">
        <v>42287.958333333336</v>
      </c>
      <c r="BG1740">
        <v>7</v>
      </c>
      <c r="BH1740">
        <v>75</v>
      </c>
      <c r="BJ1740" s="1">
        <v>42287.958333333336</v>
      </c>
      <c r="BK1740">
        <v>5</v>
      </c>
      <c r="BL1740">
        <v>50</v>
      </c>
      <c r="BN1740" s="1">
        <v>42287.958333333336</v>
      </c>
      <c r="BO1740">
        <v>14</v>
      </c>
      <c r="BP1740">
        <v>50</v>
      </c>
      <c r="BR1740" s="1"/>
      <c r="BV1740" s="1"/>
      <c r="BZ1740" s="1"/>
      <c r="CD1740" s="1"/>
      <c r="CH1740" s="1"/>
      <c r="CL1740" s="1"/>
      <c r="CP1740" s="1"/>
      <c r="CT1740" s="1"/>
      <c r="CX1740" s="1"/>
      <c r="DB1740" s="1"/>
      <c r="DF1740" s="1"/>
      <c r="DJ1740" s="1"/>
      <c r="DN1740" s="1"/>
      <c r="DR1740" s="1"/>
      <c r="DV1740" s="1"/>
      <c r="DZ1740" s="1"/>
      <c r="ED1740" s="1"/>
      <c r="EH1740" s="1"/>
      <c r="EL1740" s="1"/>
      <c r="EP1740" s="1"/>
      <c r="ET1740" s="1"/>
      <c r="EX1740" s="1"/>
      <c r="FB1740" s="1"/>
      <c r="FF1740" s="1"/>
      <c r="FJ1740" s="1"/>
      <c r="FN1740" s="1"/>
      <c r="FR1740" s="1"/>
      <c r="FV1740" s="1"/>
      <c r="FZ1740" s="1"/>
      <c r="GD1740" s="1"/>
      <c r="GH1740" s="1"/>
      <c r="GL1740" s="1"/>
      <c r="GP1740" s="1"/>
      <c r="GT1740" s="1"/>
      <c r="GX1740" s="1"/>
      <c r="HB1740" s="1"/>
      <c r="HF1740" s="1"/>
      <c r="HJ1740" s="1"/>
      <c r="HN1740" s="1"/>
      <c r="HR1740" s="1"/>
      <c r="HV1740" s="1"/>
      <c r="HZ1740" s="1"/>
      <c r="ID1740" s="1"/>
      <c r="IH1740" s="1"/>
      <c r="IL1740" s="1"/>
      <c r="IP1740" s="1"/>
      <c r="IT1740" s="1"/>
      <c r="IX1740" s="1"/>
      <c r="JB1740" s="1"/>
      <c r="JF1740" s="1"/>
      <c r="JJ1740" s="1"/>
      <c r="JN1740" s="1"/>
      <c r="JR1740" s="1"/>
      <c r="JV1740" s="1"/>
      <c r="JZ1740" s="1"/>
      <c r="KD1740" s="1"/>
      <c r="KH1740" s="1"/>
      <c r="KL1740" s="1"/>
      <c r="KP1740" s="1"/>
      <c r="KT1740" s="1"/>
      <c r="KX1740" s="1"/>
      <c r="LB1740" s="1"/>
      <c r="LF1740" s="1"/>
      <c r="LJ1740" s="1"/>
      <c r="LN1740" s="1"/>
      <c r="LR1740" s="1"/>
    </row>
    <row r="1741" spans="6:330">
      <c r="F1741" s="1">
        <v>42288</v>
      </c>
      <c r="G1741">
        <v>133</v>
      </c>
      <c r="H1741">
        <v>250</v>
      </c>
      <c r="J1741" s="1">
        <v>42288</v>
      </c>
      <c r="K1741">
        <v>11</v>
      </c>
      <c r="L1741">
        <v>150</v>
      </c>
      <c r="N1741" s="1">
        <v>42288</v>
      </c>
      <c r="O1741">
        <v>24</v>
      </c>
      <c r="P1741">
        <v>75</v>
      </c>
      <c r="R1741" s="1">
        <v>42288</v>
      </c>
      <c r="S1741">
        <v>3</v>
      </c>
      <c r="T1741">
        <v>100</v>
      </c>
      <c r="V1741" s="1">
        <v>42288</v>
      </c>
      <c r="W1741">
        <v>33</v>
      </c>
      <c r="X1741">
        <v>75</v>
      </c>
      <c r="Z1741" s="1">
        <v>42288</v>
      </c>
      <c r="AA1741">
        <v>12</v>
      </c>
      <c r="AB1741">
        <v>50</v>
      </c>
      <c r="AD1741" s="1">
        <v>42288</v>
      </c>
      <c r="AE1741">
        <v>10</v>
      </c>
      <c r="AF1741">
        <v>250</v>
      </c>
      <c r="AH1741" s="1">
        <v>42288</v>
      </c>
      <c r="AI1741">
        <v>4</v>
      </c>
      <c r="AJ1741">
        <v>100</v>
      </c>
      <c r="AL1741" s="1">
        <v>42288</v>
      </c>
      <c r="AM1741">
        <v>4</v>
      </c>
      <c r="AN1741">
        <v>50</v>
      </c>
      <c r="AP1741" s="1">
        <v>42288</v>
      </c>
      <c r="AQ1741">
        <v>142</v>
      </c>
      <c r="AR1741">
        <v>150</v>
      </c>
      <c r="AT1741" s="1">
        <v>42288</v>
      </c>
      <c r="AU1741">
        <v>17</v>
      </c>
      <c r="AV1741">
        <v>100</v>
      </c>
      <c r="AX1741" s="1">
        <v>42288</v>
      </c>
      <c r="AY1741">
        <v>19</v>
      </c>
      <c r="AZ1741">
        <v>50</v>
      </c>
      <c r="BB1741" s="1">
        <v>42288</v>
      </c>
      <c r="BC1741">
        <v>52</v>
      </c>
      <c r="BD1741">
        <v>125</v>
      </c>
      <c r="BF1741" s="1">
        <v>42288</v>
      </c>
      <c r="BG1741">
        <v>6</v>
      </c>
      <c r="BH1741">
        <v>75</v>
      </c>
      <c r="BJ1741" s="1">
        <v>42288</v>
      </c>
      <c r="BK1741">
        <v>4</v>
      </c>
      <c r="BL1741">
        <v>50</v>
      </c>
      <c r="BN1741" s="1">
        <v>42288</v>
      </c>
      <c r="BO1741">
        <v>12</v>
      </c>
      <c r="BP1741">
        <v>50</v>
      </c>
      <c r="BR1741" s="1"/>
      <c r="BV1741" s="1"/>
      <c r="BZ1741" s="1"/>
      <c r="CD1741" s="1"/>
      <c r="CH1741" s="1"/>
      <c r="CL1741" s="1"/>
      <c r="CP1741" s="1"/>
      <c r="CT1741" s="1"/>
      <c r="CX1741" s="1"/>
      <c r="DB1741" s="1"/>
      <c r="DF1741" s="1"/>
      <c r="DJ1741" s="1"/>
      <c r="DN1741" s="1"/>
      <c r="DR1741" s="1"/>
      <c r="DV1741" s="1"/>
      <c r="DZ1741" s="1"/>
      <c r="ED1741" s="1"/>
      <c r="EH1741" s="1"/>
      <c r="EL1741" s="1"/>
      <c r="EP1741" s="1"/>
      <c r="ET1741" s="1"/>
      <c r="EX1741" s="1"/>
      <c r="FB1741" s="1"/>
      <c r="FF1741" s="1"/>
      <c r="FJ1741" s="1"/>
      <c r="FN1741" s="1"/>
      <c r="FR1741" s="1"/>
      <c r="FV1741" s="1"/>
      <c r="FZ1741" s="1"/>
      <c r="GD1741" s="1"/>
      <c r="GH1741" s="1"/>
      <c r="GL1741" s="1"/>
      <c r="GP1741" s="1"/>
      <c r="GT1741" s="1"/>
      <c r="GX1741" s="1"/>
      <c r="HB1741" s="1"/>
      <c r="HF1741" s="1"/>
      <c r="HJ1741" s="1"/>
      <c r="HN1741" s="1"/>
      <c r="HR1741" s="1"/>
      <c r="HV1741" s="1"/>
      <c r="HZ1741" s="1"/>
      <c r="ID1741" s="1"/>
      <c r="IH1741" s="1"/>
      <c r="IL1741" s="1"/>
      <c r="IP1741" s="1"/>
      <c r="IT1741" s="1"/>
      <c r="IX1741" s="1"/>
      <c r="JB1741" s="1"/>
      <c r="JF1741" s="1"/>
      <c r="JJ1741" s="1"/>
      <c r="JN1741" s="1"/>
      <c r="JR1741" s="1"/>
      <c r="JV1741" s="1"/>
      <c r="JZ1741" s="1"/>
      <c r="KD1741" s="1"/>
      <c r="KH1741" s="1"/>
      <c r="KL1741" s="1"/>
      <c r="KP1741" s="1"/>
      <c r="KT1741" s="1"/>
      <c r="KX1741" s="1"/>
      <c r="LB1741" s="1"/>
      <c r="LF1741" s="1"/>
      <c r="LJ1741" s="1"/>
      <c r="LN1741" s="1"/>
      <c r="LR1741" s="1"/>
    </row>
    <row r="1742" spans="6:330">
      <c r="F1742" s="1">
        <v>42288.041666666664</v>
      </c>
      <c r="G1742">
        <v>126</v>
      </c>
      <c r="H1742">
        <v>250</v>
      </c>
      <c r="J1742" s="1">
        <v>42288.041666666664</v>
      </c>
      <c r="K1742">
        <v>9</v>
      </c>
      <c r="L1742">
        <v>150</v>
      </c>
      <c r="N1742" s="1">
        <v>42288.041666666664</v>
      </c>
      <c r="O1742">
        <v>21</v>
      </c>
      <c r="P1742">
        <v>75</v>
      </c>
      <c r="R1742" s="1">
        <v>42288.041666666664</v>
      </c>
      <c r="S1742">
        <v>2</v>
      </c>
      <c r="T1742">
        <v>100</v>
      </c>
      <c r="V1742" s="1">
        <v>42288.041666666664</v>
      </c>
      <c r="W1742">
        <v>24</v>
      </c>
      <c r="X1742">
        <v>75</v>
      </c>
      <c r="Z1742" s="1">
        <v>42288.041666666664</v>
      </c>
      <c r="AA1742">
        <v>8</v>
      </c>
      <c r="AB1742">
        <v>50</v>
      </c>
      <c r="AD1742" s="1">
        <v>42288.041666666664</v>
      </c>
      <c r="AE1742">
        <v>9</v>
      </c>
      <c r="AF1742">
        <v>250</v>
      </c>
      <c r="AH1742" s="1">
        <v>42288.041666666664</v>
      </c>
      <c r="AI1742">
        <v>6</v>
      </c>
      <c r="AJ1742">
        <v>100</v>
      </c>
      <c r="AL1742" s="1">
        <v>42288.041666666664</v>
      </c>
      <c r="AM1742">
        <v>2</v>
      </c>
      <c r="AN1742">
        <v>50</v>
      </c>
      <c r="AP1742" s="1">
        <v>42288.041666666664</v>
      </c>
      <c r="AQ1742">
        <v>124</v>
      </c>
      <c r="AR1742">
        <v>150</v>
      </c>
      <c r="AT1742" s="1">
        <v>42288.041666666664</v>
      </c>
      <c r="AU1742">
        <v>15</v>
      </c>
      <c r="AV1742">
        <v>100</v>
      </c>
      <c r="AX1742" s="1">
        <v>42288.041666666664</v>
      </c>
      <c r="AY1742">
        <v>15</v>
      </c>
      <c r="AZ1742">
        <v>50</v>
      </c>
      <c r="BB1742" s="1">
        <v>42288.041666666664</v>
      </c>
      <c r="BC1742">
        <v>40</v>
      </c>
      <c r="BD1742">
        <v>125</v>
      </c>
      <c r="BF1742" s="1">
        <v>42288.041666666664</v>
      </c>
      <c r="BG1742">
        <v>4</v>
      </c>
      <c r="BH1742">
        <v>75</v>
      </c>
      <c r="BJ1742" s="1">
        <v>42288.041666666664</v>
      </c>
      <c r="BK1742">
        <v>4</v>
      </c>
      <c r="BL1742">
        <v>50</v>
      </c>
      <c r="BN1742" s="1">
        <v>42288.041666666664</v>
      </c>
      <c r="BO1742">
        <v>8</v>
      </c>
      <c r="BP1742">
        <v>50</v>
      </c>
      <c r="BR1742" s="1"/>
      <c r="BV1742" s="1"/>
      <c r="BZ1742" s="1"/>
      <c r="CD1742" s="1"/>
      <c r="CH1742" s="1"/>
      <c r="CL1742" s="1"/>
      <c r="CP1742" s="1"/>
      <c r="CT1742" s="1"/>
      <c r="CX1742" s="1"/>
      <c r="DB1742" s="1"/>
      <c r="DF1742" s="1"/>
      <c r="DJ1742" s="1"/>
      <c r="DN1742" s="1"/>
      <c r="DR1742" s="1"/>
      <c r="DV1742" s="1"/>
      <c r="DZ1742" s="1"/>
      <c r="ED1742" s="1"/>
      <c r="EH1742" s="1"/>
      <c r="EL1742" s="1"/>
      <c r="EP1742" s="1"/>
      <c r="ET1742" s="1"/>
      <c r="EX1742" s="1"/>
      <c r="FB1742" s="1"/>
      <c r="FF1742" s="1"/>
      <c r="FJ1742" s="1"/>
      <c r="FN1742" s="1"/>
      <c r="FR1742" s="1"/>
      <c r="FV1742" s="1"/>
      <c r="FZ1742" s="1"/>
      <c r="GD1742" s="1"/>
      <c r="GH1742" s="1"/>
      <c r="GL1742" s="1"/>
      <c r="GP1742" s="1"/>
      <c r="GT1742" s="1"/>
      <c r="GX1742" s="1"/>
      <c r="HB1742" s="1"/>
      <c r="HF1742" s="1"/>
      <c r="HJ1742" s="1"/>
      <c r="HN1742" s="1"/>
      <c r="HR1742" s="1"/>
      <c r="HV1742" s="1"/>
      <c r="HZ1742" s="1"/>
      <c r="ID1742" s="1"/>
      <c r="IH1742" s="1"/>
      <c r="IL1742" s="1"/>
      <c r="IP1742" s="1"/>
      <c r="IT1742" s="1"/>
      <c r="IX1742" s="1"/>
      <c r="JB1742" s="1"/>
      <c r="JF1742" s="1"/>
      <c r="JJ1742" s="1"/>
      <c r="JN1742" s="1"/>
      <c r="JR1742" s="1"/>
      <c r="JV1742" s="1"/>
      <c r="JZ1742" s="1"/>
      <c r="KD1742" s="1"/>
      <c r="KH1742" s="1"/>
      <c r="KL1742" s="1"/>
      <c r="KP1742" s="1"/>
      <c r="KT1742" s="1"/>
      <c r="KX1742" s="1"/>
      <c r="LB1742" s="1"/>
      <c r="LF1742" s="1"/>
      <c r="LJ1742" s="1"/>
      <c r="LN1742" s="1"/>
      <c r="LR1742" s="1"/>
    </row>
    <row r="1743" spans="6:330">
      <c r="F1743" s="1">
        <v>42288.083333333336</v>
      </c>
      <c r="G1743">
        <v>110</v>
      </c>
      <c r="H1743">
        <v>250</v>
      </c>
      <c r="J1743" s="1">
        <v>42288.083333333336</v>
      </c>
      <c r="K1743">
        <v>7</v>
      </c>
      <c r="L1743">
        <v>150</v>
      </c>
      <c r="N1743" s="1">
        <v>42288.083333333336</v>
      </c>
      <c r="O1743">
        <v>12</v>
      </c>
      <c r="P1743">
        <v>75</v>
      </c>
      <c r="R1743" s="1">
        <v>42288.083333333336</v>
      </c>
      <c r="S1743">
        <v>2</v>
      </c>
      <c r="T1743">
        <v>100</v>
      </c>
      <c r="V1743" s="1">
        <v>42288.083333333336</v>
      </c>
      <c r="W1743">
        <v>17</v>
      </c>
      <c r="X1743">
        <v>75</v>
      </c>
      <c r="Z1743" s="1">
        <v>42288.083333333336</v>
      </c>
      <c r="AA1743">
        <v>4</v>
      </c>
      <c r="AB1743">
        <v>50</v>
      </c>
      <c r="AD1743" s="1">
        <v>42288.083333333336</v>
      </c>
      <c r="AE1743">
        <v>5</v>
      </c>
      <c r="AF1743">
        <v>250</v>
      </c>
      <c r="AH1743" s="1">
        <v>42288.083333333336</v>
      </c>
      <c r="AI1743">
        <v>4</v>
      </c>
      <c r="AJ1743">
        <v>100</v>
      </c>
      <c r="AL1743" s="1">
        <v>42288.083333333336</v>
      </c>
      <c r="AM1743">
        <v>2</v>
      </c>
      <c r="AN1743">
        <v>50</v>
      </c>
      <c r="AP1743" s="1">
        <v>42288.083333333336</v>
      </c>
      <c r="AQ1743">
        <v>103</v>
      </c>
      <c r="AR1743">
        <v>150</v>
      </c>
      <c r="AT1743" s="1">
        <v>42288.083333333336</v>
      </c>
      <c r="AU1743">
        <v>13</v>
      </c>
      <c r="AV1743">
        <v>100</v>
      </c>
      <c r="AX1743" s="1">
        <v>42288.083333333336</v>
      </c>
      <c r="AY1743">
        <v>9</v>
      </c>
      <c r="AZ1743">
        <v>50</v>
      </c>
      <c r="BB1743" s="1">
        <v>42288.083333333336</v>
      </c>
      <c r="BC1743">
        <v>34</v>
      </c>
      <c r="BD1743">
        <v>125</v>
      </c>
      <c r="BF1743" s="1">
        <v>42288.083333333336</v>
      </c>
      <c r="BG1743">
        <v>7</v>
      </c>
      <c r="BH1743">
        <v>75</v>
      </c>
      <c r="BJ1743" s="1">
        <v>42288.083333333336</v>
      </c>
      <c r="BK1743">
        <v>3</v>
      </c>
      <c r="BL1743">
        <v>50</v>
      </c>
      <c r="BN1743" s="1">
        <v>42288.083333333336</v>
      </c>
      <c r="BO1743">
        <v>4</v>
      </c>
      <c r="BP1743">
        <v>50</v>
      </c>
      <c r="BR1743" s="1"/>
      <c r="BV1743" s="1"/>
      <c r="BZ1743" s="1"/>
      <c r="CD1743" s="1"/>
      <c r="CH1743" s="1"/>
      <c r="CL1743" s="1"/>
      <c r="CP1743" s="1"/>
      <c r="CT1743" s="1"/>
      <c r="CX1743" s="1"/>
      <c r="DB1743" s="1"/>
      <c r="DF1743" s="1"/>
      <c r="DJ1743" s="1"/>
      <c r="DN1743" s="1"/>
      <c r="DR1743" s="1"/>
      <c r="DV1743" s="1"/>
      <c r="DZ1743" s="1"/>
      <c r="ED1743" s="1"/>
      <c r="EH1743" s="1"/>
      <c r="EL1743" s="1"/>
      <c r="EP1743" s="1"/>
      <c r="ET1743" s="1"/>
      <c r="EX1743" s="1"/>
      <c r="FB1743" s="1"/>
      <c r="FF1743" s="1"/>
      <c r="FJ1743" s="1"/>
      <c r="FN1743" s="1"/>
      <c r="FR1743" s="1"/>
      <c r="FV1743" s="1"/>
      <c r="FZ1743" s="1"/>
      <c r="GD1743" s="1"/>
      <c r="GH1743" s="1"/>
      <c r="GL1743" s="1"/>
      <c r="GP1743" s="1"/>
      <c r="GT1743" s="1"/>
      <c r="GX1743" s="1"/>
      <c r="HB1743" s="1"/>
      <c r="HF1743" s="1"/>
      <c r="HJ1743" s="1"/>
      <c r="HN1743" s="1"/>
      <c r="HR1743" s="1"/>
      <c r="HV1743" s="1"/>
      <c r="HZ1743" s="1"/>
      <c r="ID1743" s="1"/>
      <c r="IH1743" s="1"/>
      <c r="IL1743" s="1"/>
      <c r="IP1743" s="1"/>
      <c r="IT1743" s="1"/>
      <c r="IX1743" s="1"/>
      <c r="JB1743" s="1"/>
      <c r="JF1743" s="1"/>
      <c r="JJ1743" s="1"/>
      <c r="JN1743" s="1"/>
      <c r="JR1743" s="1"/>
      <c r="JV1743" s="1"/>
      <c r="JZ1743" s="1"/>
      <c r="KD1743" s="1"/>
      <c r="KH1743" s="1"/>
      <c r="KL1743" s="1"/>
      <c r="KP1743" s="1"/>
      <c r="KT1743" s="1"/>
      <c r="KX1743" s="1"/>
      <c r="LB1743" s="1"/>
      <c r="LF1743" s="1"/>
      <c r="LJ1743" s="1"/>
      <c r="LN1743" s="1"/>
      <c r="LR1743" s="1"/>
    </row>
    <row r="1744" spans="6:330">
      <c r="F1744" s="1">
        <v>42288.125</v>
      </c>
      <c r="G1744">
        <v>109</v>
      </c>
      <c r="H1744">
        <v>250</v>
      </c>
      <c r="J1744" s="1">
        <v>42288.125</v>
      </c>
      <c r="K1744">
        <v>6</v>
      </c>
      <c r="L1744">
        <v>150</v>
      </c>
      <c r="N1744" s="1">
        <v>42288.125</v>
      </c>
      <c r="O1744">
        <v>9</v>
      </c>
      <c r="P1744">
        <v>75</v>
      </c>
      <c r="R1744" s="1">
        <v>42288.125</v>
      </c>
      <c r="S1744">
        <v>2</v>
      </c>
      <c r="T1744">
        <v>100</v>
      </c>
      <c r="V1744" s="1">
        <v>42288.125</v>
      </c>
      <c r="W1744">
        <v>11</v>
      </c>
      <c r="X1744">
        <v>75</v>
      </c>
      <c r="Z1744" s="1">
        <v>42288.125</v>
      </c>
      <c r="AA1744">
        <v>4</v>
      </c>
      <c r="AB1744">
        <v>50</v>
      </c>
      <c r="AD1744" s="1">
        <v>42288.125</v>
      </c>
      <c r="AE1744">
        <v>3</v>
      </c>
      <c r="AF1744">
        <v>250</v>
      </c>
      <c r="AH1744" s="1">
        <v>42288.125</v>
      </c>
      <c r="AI1744">
        <v>4</v>
      </c>
      <c r="AJ1744">
        <v>100</v>
      </c>
      <c r="AL1744" s="1">
        <v>42288.125</v>
      </c>
      <c r="AM1744">
        <v>2</v>
      </c>
      <c r="AN1744">
        <v>50</v>
      </c>
      <c r="AP1744" s="1">
        <v>42288.125</v>
      </c>
      <c r="AQ1744">
        <v>69</v>
      </c>
      <c r="AR1744">
        <v>150</v>
      </c>
      <c r="AT1744" s="1">
        <v>42288.125</v>
      </c>
      <c r="AU1744">
        <v>12</v>
      </c>
      <c r="AV1744">
        <v>100</v>
      </c>
      <c r="AX1744" s="1">
        <v>42288.125</v>
      </c>
      <c r="AY1744">
        <v>7</v>
      </c>
      <c r="AZ1744">
        <v>50</v>
      </c>
      <c r="BB1744" s="1">
        <v>42288.125</v>
      </c>
      <c r="BC1744">
        <v>22</v>
      </c>
      <c r="BD1744">
        <v>125</v>
      </c>
      <c r="BF1744" s="1">
        <v>42288.125</v>
      </c>
      <c r="BG1744">
        <v>5</v>
      </c>
      <c r="BH1744">
        <v>75</v>
      </c>
      <c r="BJ1744" s="1">
        <v>42288.125</v>
      </c>
      <c r="BK1744">
        <v>2</v>
      </c>
      <c r="BL1744">
        <v>50</v>
      </c>
      <c r="BN1744" s="1">
        <v>42288.125</v>
      </c>
      <c r="BO1744">
        <v>4</v>
      </c>
      <c r="BP1744">
        <v>50</v>
      </c>
      <c r="BR1744" s="1"/>
      <c r="BV1744" s="1"/>
      <c r="BZ1744" s="1"/>
      <c r="CD1744" s="1"/>
      <c r="CH1744" s="1"/>
      <c r="CL1744" s="1"/>
      <c r="CP1744" s="1"/>
      <c r="CT1744" s="1"/>
      <c r="CX1744" s="1"/>
      <c r="DB1744" s="1"/>
      <c r="DF1744" s="1"/>
      <c r="DJ1744" s="1"/>
      <c r="DN1744" s="1"/>
      <c r="DR1744" s="1"/>
      <c r="DV1744" s="1"/>
      <c r="DZ1744" s="1"/>
      <c r="ED1744" s="1"/>
      <c r="EH1744" s="1"/>
      <c r="EL1744" s="1"/>
      <c r="EP1744" s="1"/>
      <c r="ET1744" s="1"/>
      <c r="EX1744" s="1"/>
      <c r="FB1744" s="1"/>
      <c r="FF1744" s="1"/>
      <c r="FJ1744" s="1"/>
      <c r="FN1744" s="1"/>
      <c r="FR1744" s="1"/>
      <c r="FV1744" s="1"/>
      <c r="FZ1744" s="1"/>
      <c r="GD1744" s="1"/>
      <c r="GH1744" s="1"/>
      <c r="GL1744" s="1"/>
      <c r="GP1744" s="1"/>
      <c r="GT1744" s="1"/>
      <c r="GX1744" s="1"/>
      <c r="HB1744" s="1"/>
      <c r="HF1744" s="1"/>
      <c r="HJ1744" s="1"/>
      <c r="HN1744" s="1"/>
      <c r="HR1744" s="1"/>
      <c r="HV1744" s="1"/>
      <c r="HZ1744" s="1"/>
      <c r="ID1744" s="1"/>
      <c r="IH1744" s="1"/>
      <c r="IL1744" s="1"/>
      <c r="IP1744" s="1"/>
      <c r="IT1744" s="1"/>
      <c r="IX1744" s="1"/>
      <c r="JB1744" s="1"/>
      <c r="JF1744" s="1"/>
      <c r="JJ1744" s="1"/>
      <c r="JN1744" s="1"/>
      <c r="JR1744" s="1"/>
      <c r="JV1744" s="1"/>
      <c r="JZ1744" s="1"/>
      <c r="KD1744" s="1"/>
      <c r="KH1744" s="1"/>
      <c r="KL1744" s="1"/>
      <c r="KP1744" s="1"/>
      <c r="KT1744" s="1"/>
      <c r="KX1744" s="1"/>
      <c r="LB1744" s="1"/>
      <c r="LF1744" s="1"/>
      <c r="LJ1744" s="1"/>
      <c r="LN1744" s="1"/>
      <c r="LR1744" s="1"/>
    </row>
    <row r="1745" spans="6:330">
      <c r="F1745" s="1">
        <v>42288.166666666664</v>
      </c>
      <c r="G1745">
        <v>98</v>
      </c>
      <c r="H1745">
        <v>250</v>
      </c>
      <c r="J1745" s="1">
        <v>42288.166666666664</v>
      </c>
      <c r="K1745">
        <v>7</v>
      </c>
      <c r="L1745">
        <v>150</v>
      </c>
      <c r="N1745" s="1">
        <v>42288.166666666664</v>
      </c>
      <c r="O1745">
        <v>9</v>
      </c>
      <c r="P1745">
        <v>75</v>
      </c>
      <c r="R1745" s="1">
        <v>42288.166666666664</v>
      </c>
      <c r="S1745">
        <v>1</v>
      </c>
      <c r="T1745">
        <v>100</v>
      </c>
      <c r="V1745" s="1">
        <v>42288.166666666664</v>
      </c>
      <c r="W1745">
        <v>8</v>
      </c>
      <c r="X1745">
        <v>75</v>
      </c>
      <c r="Z1745" s="1">
        <v>42288.166666666664</v>
      </c>
      <c r="AA1745">
        <v>3</v>
      </c>
      <c r="AB1745">
        <v>50</v>
      </c>
      <c r="AD1745" s="1">
        <v>42288.166666666664</v>
      </c>
      <c r="AE1745">
        <v>3</v>
      </c>
      <c r="AF1745">
        <v>250</v>
      </c>
      <c r="AH1745" s="1">
        <v>42288.166666666664</v>
      </c>
      <c r="AI1745">
        <v>3</v>
      </c>
      <c r="AJ1745">
        <v>100</v>
      </c>
      <c r="AL1745" s="1">
        <v>42288.166666666664</v>
      </c>
      <c r="AM1745">
        <v>1</v>
      </c>
      <c r="AN1745">
        <v>50</v>
      </c>
      <c r="AP1745" s="1">
        <v>42288.166666666664</v>
      </c>
      <c r="AQ1745">
        <v>68</v>
      </c>
      <c r="AR1745">
        <v>150</v>
      </c>
      <c r="AT1745" s="1">
        <v>42288.166666666664</v>
      </c>
      <c r="AU1745">
        <v>16</v>
      </c>
      <c r="AV1745">
        <v>100</v>
      </c>
      <c r="AX1745" s="1">
        <v>42288.166666666664</v>
      </c>
      <c r="AY1745">
        <v>3</v>
      </c>
      <c r="AZ1745">
        <v>50</v>
      </c>
      <c r="BB1745" s="1">
        <v>42288.166666666664</v>
      </c>
      <c r="BC1745">
        <v>22</v>
      </c>
      <c r="BD1745">
        <v>125</v>
      </c>
      <c r="BF1745" s="1">
        <v>42288.166666666664</v>
      </c>
      <c r="BG1745">
        <v>4</v>
      </c>
      <c r="BH1745">
        <v>75</v>
      </c>
      <c r="BJ1745" s="1">
        <v>42288.166666666664</v>
      </c>
      <c r="BK1745">
        <v>1</v>
      </c>
      <c r="BL1745">
        <v>50</v>
      </c>
      <c r="BN1745" s="1">
        <v>42288.166666666664</v>
      </c>
      <c r="BO1745">
        <v>3</v>
      </c>
      <c r="BP1745">
        <v>50</v>
      </c>
      <c r="BR1745" s="1"/>
      <c r="BV1745" s="1"/>
      <c r="BZ1745" s="1"/>
      <c r="CD1745" s="1"/>
      <c r="CH1745" s="1"/>
      <c r="CL1745" s="1"/>
      <c r="CP1745" s="1"/>
      <c r="CT1745" s="1"/>
      <c r="CX1745" s="1"/>
      <c r="DB1745" s="1"/>
      <c r="DF1745" s="1"/>
      <c r="DJ1745" s="1"/>
      <c r="DN1745" s="1"/>
      <c r="DR1745" s="1"/>
      <c r="DV1745" s="1"/>
      <c r="DZ1745" s="1"/>
      <c r="ED1745" s="1"/>
      <c r="EH1745" s="1"/>
      <c r="EL1745" s="1"/>
      <c r="EP1745" s="1"/>
      <c r="ET1745" s="1"/>
      <c r="EX1745" s="1"/>
      <c r="FB1745" s="1"/>
      <c r="FF1745" s="1"/>
      <c r="FJ1745" s="1"/>
      <c r="FN1745" s="1"/>
      <c r="FR1745" s="1"/>
      <c r="FV1745" s="1"/>
      <c r="FZ1745" s="1"/>
      <c r="GD1745" s="1"/>
      <c r="GH1745" s="1"/>
      <c r="GL1745" s="1"/>
      <c r="GP1745" s="1"/>
      <c r="GT1745" s="1"/>
      <c r="GX1745" s="1"/>
      <c r="HB1745" s="1"/>
      <c r="HF1745" s="1"/>
      <c r="HJ1745" s="1"/>
      <c r="HN1745" s="1"/>
      <c r="HR1745" s="1"/>
      <c r="HV1745" s="1"/>
      <c r="HZ1745" s="1"/>
      <c r="ID1745" s="1"/>
      <c r="IH1745" s="1"/>
      <c r="IL1745" s="1"/>
      <c r="IP1745" s="1"/>
      <c r="IT1745" s="1"/>
      <c r="IX1745" s="1"/>
      <c r="JB1745" s="1"/>
      <c r="JF1745" s="1"/>
      <c r="JJ1745" s="1"/>
      <c r="JN1745" s="1"/>
      <c r="JR1745" s="1"/>
      <c r="JV1745" s="1"/>
      <c r="JZ1745" s="1"/>
      <c r="KD1745" s="1"/>
      <c r="KH1745" s="1"/>
      <c r="KL1745" s="1"/>
      <c r="KP1745" s="1"/>
      <c r="KT1745" s="1"/>
      <c r="KX1745" s="1"/>
      <c r="LB1745" s="1"/>
      <c r="LF1745" s="1"/>
      <c r="LJ1745" s="1"/>
      <c r="LN1745" s="1"/>
      <c r="LR1745" s="1"/>
    </row>
    <row r="1746" spans="6:330">
      <c r="F1746" s="1">
        <v>42288.208333333336</v>
      </c>
      <c r="G1746">
        <v>80</v>
      </c>
      <c r="H1746">
        <v>250</v>
      </c>
      <c r="J1746" s="1">
        <v>42288.208333333336</v>
      </c>
      <c r="K1746">
        <v>7</v>
      </c>
      <c r="L1746">
        <v>150</v>
      </c>
      <c r="N1746" s="1">
        <v>42288.208333333336</v>
      </c>
      <c r="O1746">
        <v>8</v>
      </c>
      <c r="P1746">
        <v>75</v>
      </c>
      <c r="R1746" s="1">
        <v>42288.208333333336</v>
      </c>
      <c r="S1746">
        <v>1</v>
      </c>
      <c r="T1746">
        <v>100</v>
      </c>
      <c r="V1746" s="1">
        <v>42288.208333333336</v>
      </c>
      <c r="W1746">
        <v>8</v>
      </c>
      <c r="X1746">
        <v>75</v>
      </c>
      <c r="Z1746" s="1">
        <v>42288.208333333336</v>
      </c>
      <c r="AA1746">
        <v>2</v>
      </c>
      <c r="AB1746">
        <v>50</v>
      </c>
      <c r="AD1746" s="1">
        <v>42288.208333333336</v>
      </c>
      <c r="AE1746">
        <v>6</v>
      </c>
      <c r="AF1746">
        <v>250</v>
      </c>
      <c r="AH1746" s="1">
        <v>42288.208333333336</v>
      </c>
      <c r="AI1746">
        <v>3</v>
      </c>
      <c r="AJ1746">
        <v>100</v>
      </c>
      <c r="AL1746" s="1">
        <v>42288.208333333336</v>
      </c>
      <c r="AM1746">
        <v>2</v>
      </c>
      <c r="AN1746">
        <v>50</v>
      </c>
      <c r="AP1746" s="1">
        <v>42288.208333333336</v>
      </c>
      <c r="AQ1746">
        <v>79</v>
      </c>
      <c r="AR1746">
        <v>150</v>
      </c>
      <c r="AT1746" s="1">
        <v>42288.208333333336</v>
      </c>
      <c r="AU1746">
        <v>14</v>
      </c>
      <c r="AV1746">
        <v>100</v>
      </c>
      <c r="AX1746" s="1">
        <v>42288.208333333336</v>
      </c>
      <c r="AY1746">
        <v>2</v>
      </c>
      <c r="AZ1746">
        <v>50</v>
      </c>
      <c r="BB1746" s="1">
        <v>42288.208333333336</v>
      </c>
      <c r="BC1746">
        <v>22</v>
      </c>
      <c r="BD1746">
        <v>125</v>
      </c>
      <c r="BF1746" s="1">
        <v>42288.208333333336</v>
      </c>
      <c r="BG1746">
        <v>4</v>
      </c>
      <c r="BH1746">
        <v>75</v>
      </c>
      <c r="BJ1746" s="1">
        <v>42288.208333333336</v>
      </c>
      <c r="BK1746">
        <v>2</v>
      </c>
      <c r="BL1746">
        <v>50</v>
      </c>
      <c r="BN1746" s="1">
        <v>42288.208333333336</v>
      </c>
      <c r="BO1746">
        <v>2</v>
      </c>
      <c r="BP1746">
        <v>50</v>
      </c>
      <c r="BR1746" s="1"/>
      <c r="BV1746" s="1"/>
      <c r="BZ1746" s="1"/>
      <c r="CD1746" s="1"/>
      <c r="CH1746" s="1"/>
      <c r="CL1746" s="1"/>
      <c r="CP1746" s="1"/>
      <c r="CT1746" s="1"/>
      <c r="CX1746" s="1"/>
      <c r="DB1746" s="1"/>
      <c r="DF1746" s="1"/>
      <c r="DJ1746" s="1"/>
      <c r="DN1746" s="1"/>
      <c r="DR1746" s="1"/>
      <c r="DV1746" s="1"/>
      <c r="DZ1746" s="1"/>
      <c r="ED1746" s="1"/>
      <c r="EH1746" s="1"/>
      <c r="EL1746" s="1"/>
      <c r="EP1746" s="1"/>
      <c r="ET1746" s="1"/>
      <c r="EX1746" s="1"/>
      <c r="FB1746" s="1"/>
      <c r="FF1746" s="1"/>
      <c r="FJ1746" s="1"/>
      <c r="FN1746" s="1"/>
      <c r="FR1746" s="1"/>
      <c r="FV1746" s="1"/>
      <c r="FZ1746" s="1"/>
      <c r="GD1746" s="1"/>
      <c r="GH1746" s="1"/>
      <c r="GL1746" s="1"/>
      <c r="GP1746" s="1"/>
      <c r="GT1746" s="1"/>
      <c r="GX1746" s="1"/>
      <c r="HB1746" s="1"/>
      <c r="HF1746" s="1"/>
      <c r="HJ1746" s="1"/>
      <c r="HN1746" s="1"/>
      <c r="HR1746" s="1"/>
      <c r="HV1746" s="1"/>
      <c r="HZ1746" s="1"/>
      <c r="ID1746" s="1"/>
      <c r="IH1746" s="1"/>
      <c r="IL1746" s="1"/>
      <c r="IP1746" s="1"/>
      <c r="IT1746" s="1"/>
      <c r="IX1746" s="1"/>
      <c r="JB1746" s="1"/>
      <c r="JF1746" s="1"/>
      <c r="JJ1746" s="1"/>
      <c r="JN1746" s="1"/>
      <c r="JR1746" s="1"/>
      <c r="JV1746" s="1"/>
      <c r="JZ1746" s="1"/>
      <c r="KD1746" s="1"/>
      <c r="KH1746" s="1"/>
      <c r="KL1746" s="1"/>
      <c r="KP1746" s="1"/>
      <c r="KT1746" s="1"/>
      <c r="KX1746" s="1"/>
      <c r="LB1746" s="1"/>
      <c r="LF1746" s="1"/>
      <c r="LJ1746" s="1"/>
      <c r="LN1746" s="1"/>
      <c r="LR1746" s="1"/>
    </row>
    <row r="1747" spans="6:330">
      <c r="F1747" s="1">
        <v>42288.25</v>
      </c>
      <c r="G1747">
        <v>51</v>
      </c>
      <c r="H1747">
        <v>250</v>
      </c>
      <c r="J1747" s="1">
        <v>42288.25</v>
      </c>
      <c r="K1747">
        <v>8</v>
      </c>
      <c r="L1747">
        <v>150</v>
      </c>
      <c r="N1747" s="1">
        <v>42288.25</v>
      </c>
      <c r="O1747">
        <v>19</v>
      </c>
      <c r="P1747">
        <v>75</v>
      </c>
      <c r="R1747" s="1">
        <v>42288.25</v>
      </c>
      <c r="S1747">
        <v>1</v>
      </c>
      <c r="T1747">
        <v>100</v>
      </c>
      <c r="V1747" s="1">
        <v>42288.25</v>
      </c>
      <c r="W1747">
        <v>9</v>
      </c>
      <c r="X1747">
        <v>75</v>
      </c>
      <c r="Z1747" s="1">
        <v>42288.25</v>
      </c>
      <c r="AA1747">
        <v>3</v>
      </c>
      <c r="AB1747">
        <v>50</v>
      </c>
      <c r="AD1747" s="1">
        <v>42288.25</v>
      </c>
      <c r="AE1747">
        <v>6</v>
      </c>
      <c r="AF1747">
        <v>250</v>
      </c>
      <c r="AH1747" s="1">
        <v>42288.25</v>
      </c>
      <c r="AI1747">
        <v>5</v>
      </c>
      <c r="AJ1747">
        <v>100</v>
      </c>
      <c r="AL1747" s="1">
        <v>42288.25</v>
      </c>
      <c r="AM1747">
        <v>2</v>
      </c>
      <c r="AN1747">
        <v>50</v>
      </c>
      <c r="AP1747" s="1">
        <v>42288.25</v>
      </c>
      <c r="AQ1747">
        <v>85</v>
      </c>
      <c r="AR1747">
        <v>150</v>
      </c>
      <c r="AT1747" s="1">
        <v>42288.25</v>
      </c>
      <c r="AU1747">
        <v>16</v>
      </c>
      <c r="AV1747">
        <v>100</v>
      </c>
      <c r="AX1747" s="1">
        <v>42288.25</v>
      </c>
      <c r="AY1747">
        <v>6</v>
      </c>
      <c r="AZ1747">
        <v>50</v>
      </c>
      <c r="BB1747" s="1">
        <v>42288.25</v>
      </c>
      <c r="BC1747">
        <v>26</v>
      </c>
      <c r="BD1747">
        <v>125</v>
      </c>
      <c r="BF1747" s="1">
        <v>42288.25</v>
      </c>
      <c r="BG1747">
        <v>5</v>
      </c>
      <c r="BH1747">
        <v>75</v>
      </c>
      <c r="BJ1747" s="1">
        <v>42288.25</v>
      </c>
      <c r="BK1747">
        <v>3</v>
      </c>
      <c r="BL1747">
        <v>50</v>
      </c>
      <c r="BN1747" s="1">
        <v>42288.25</v>
      </c>
      <c r="BO1747">
        <v>3</v>
      </c>
      <c r="BP1747">
        <v>50</v>
      </c>
      <c r="BR1747" s="1"/>
      <c r="BV1747" s="1"/>
      <c r="BZ1747" s="1"/>
      <c r="CD1747" s="1"/>
      <c r="CH1747" s="1"/>
      <c r="CL1747" s="1"/>
      <c r="CP1747" s="1"/>
      <c r="CT1747" s="1"/>
      <c r="CX1747" s="1"/>
      <c r="DB1747" s="1"/>
      <c r="DF1747" s="1"/>
      <c r="DJ1747" s="1"/>
      <c r="DN1747" s="1"/>
      <c r="DR1747" s="1"/>
      <c r="DV1747" s="1"/>
      <c r="DZ1747" s="1"/>
      <c r="ED1747" s="1"/>
      <c r="EH1747" s="1"/>
      <c r="EL1747" s="1"/>
      <c r="EP1747" s="1"/>
      <c r="ET1747" s="1"/>
      <c r="EX1747" s="1"/>
      <c r="FB1747" s="1"/>
      <c r="FF1747" s="1"/>
      <c r="FJ1747" s="1"/>
      <c r="FN1747" s="1"/>
      <c r="FR1747" s="1"/>
      <c r="FV1747" s="1"/>
      <c r="FZ1747" s="1"/>
      <c r="GD1747" s="1"/>
      <c r="GH1747" s="1"/>
      <c r="GL1747" s="1"/>
      <c r="GP1747" s="1"/>
      <c r="GT1747" s="1"/>
      <c r="GX1747" s="1"/>
      <c r="HB1747" s="1"/>
      <c r="HF1747" s="1"/>
      <c r="HJ1747" s="1"/>
      <c r="HN1747" s="1"/>
      <c r="HR1747" s="1"/>
      <c r="HV1747" s="1"/>
      <c r="HZ1747" s="1"/>
      <c r="ID1747" s="1"/>
      <c r="IH1747" s="1"/>
      <c r="IL1747" s="1"/>
      <c r="IP1747" s="1"/>
      <c r="IT1747" s="1"/>
      <c r="IX1747" s="1"/>
      <c r="JB1747" s="1"/>
      <c r="JF1747" s="1"/>
      <c r="JJ1747" s="1"/>
      <c r="JN1747" s="1"/>
      <c r="JR1747" s="1"/>
      <c r="JV1747" s="1"/>
      <c r="JZ1747" s="1"/>
      <c r="KD1747" s="1"/>
      <c r="KH1747" s="1"/>
      <c r="KL1747" s="1"/>
      <c r="KP1747" s="1"/>
      <c r="KT1747" s="1"/>
      <c r="KX1747" s="1"/>
      <c r="LB1747" s="1"/>
      <c r="LF1747" s="1"/>
      <c r="LJ1747" s="1"/>
      <c r="LN1747" s="1"/>
      <c r="LR1747" s="1"/>
    </row>
    <row r="1748" spans="6:330">
      <c r="F1748" s="1">
        <v>42288.291666666664</v>
      </c>
      <c r="G1748">
        <v>81</v>
      </c>
      <c r="H1748">
        <v>250</v>
      </c>
      <c r="J1748" s="1">
        <v>42288.291666666664</v>
      </c>
      <c r="K1748">
        <v>8</v>
      </c>
      <c r="L1748">
        <v>150</v>
      </c>
      <c r="N1748" s="1">
        <v>42288.291666666664</v>
      </c>
      <c r="O1748">
        <v>27</v>
      </c>
      <c r="P1748">
        <v>75</v>
      </c>
      <c r="R1748" s="1">
        <v>42288.291666666664</v>
      </c>
      <c r="S1748">
        <v>2</v>
      </c>
      <c r="T1748">
        <v>100</v>
      </c>
      <c r="V1748" s="1">
        <v>42288.291666666664</v>
      </c>
      <c r="W1748">
        <v>9</v>
      </c>
      <c r="X1748">
        <v>75</v>
      </c>
      <c r="Z1748" s="1">
        <v>42288.291666666664</v>
      </c>
      <c r="AA1748">
        <v>5</v>
      </c>
      <c r="AB1748">
        <v>50</v>
      </c>
      <c r="AD1748" s="1">
        <v>42288.291666666664</v>
      </c>
      <c r="AE1748">
        <v>14</v>
      </c>
      <c r="AF1748">
        <v>250</v>
      </c>
      <c r="AH1748" s="1">
        <v>42288.291666666664</v>
      </c>
      <c r="AI1748">
        <v>5</v>
      </c>
      <c r="AJ1748">
        <v>100</v>
      </c>
      <c r="AL1748" s="1">
        <v>42288.291666666664</v>
      </c>
      <c r="AM1748">
        <v>3</v>
      </c>
      <c r="AN1748">
        <v>50</v>
      </c>
      <c r="AP1748" s="1">
        <v>42288.291666666664</v>
      </c>
      <c r="AQ1748">
        <v>92</v>
      </c>
      <c r="AR1748">
        <v>150</v>
      </c>
      <c r="AT1748" s="1">
        <v>42288.291666666664</v>
      </c>
      <c r="AU1748">
        <v>19</v>
      </c>
      <c r="AV1748">
        <v>100</v>
      </c>
      <c r="AX1748" s="1">
        <v>42288.291666666664</v>
      </c>
      <c r="AY1748">
        <v>8</v>
      </c>
      <c r="AZ1748">
        <v>50</v>
      </c>
      <c r="BB1748" s="1">
        <v>42288.291666666664</v>
      </c>
      <c r="BC1748">
        <v>32</v>
      </c>
      <c r="BD1748">
        <v>125</v>
      </c>
      <c r="BF1748" s="1">
        <v>42288.291666666664</v>
      </c>
      <c r="BG1748">
        <v>7</v>
      </c>
      <c r="BH1748">
        <v>75</v>
      </c>
      <c r="BJ1748" s="1">
        <v>42288.291666666664</v>
      </c>
      <c r="BK1748">
        <v>3</v>
      </c>
      <c r="BL1748">
        <v>50</v>
      </c>
      <c r="BN1748" s="1">
        <v>42288.291666666664</v>
      </c>
      <c r="BO1748">
        <v>5</v>
      </c>
      <c r="BP1748">
        <v>50</v>
      </c>
      <c r="BR1748" s="1"/>
      <c r="BV1748" s="1"/>
      <c r="BZ1748" s="1"/>
      <c r="CD1748" s="1"/>
      <c r="CH1748" s="1"/>
      <c r="CL1748" s="1"/>
      <c r="CP1748" s="1"/>
      <c r="CT1748" s="1"/>
      <c r="CX1748" s="1"/>
      <c r="DB1748" s="1"/>
      <c r="DF1748" s="1"/>
      <c r="DJ1748" s="1"/>
      <c r="DN1748" s="1"/>
      <c r="DR1748" s="1"/>
      <c r="DV1748" s="1"/>
      <c r="DZ1748" s="1"/>
      <c r="ED1748" s="1"/>
      <c r="EH1748" s="1"/>
      <c r="EL1748" s="1"/>
      <c r="EP1748" s="1"/>
      <c r="ET1748" s="1"/>
      <c r="EX1748" s="1"/>
      <c r="FB1748" s="1"/>
      <c r="FF1748" s="1"/>
      <c r="FJ1748" s="1"/>
      <c r="FN1748" s="1"/>
      <c r="FR1748" s="1"/>
      <c r="FV1748" s="1"/>
      <c r="FZ1748" s="1"/>
      <c r="GD1748" s="1"/>
      <c r="GH1748" s="1"/>
      <c r="GL1748" s="1"/>
      <c r="GP1748" s="1"/>
      <c r="GT1748" s="1"/>
      <c r="GX1748" s="1"/>
      <c r="HB1748" s="1"/>
      <c r="HF1748" s="1"/>
      <c r="HJ1748" s="1"/>
      <c r="HN1748" s="1"/>
      <c r="HR1748" s="1"/>
      <c r="HV1748" s="1"/>
      <c r="HZ1748" s="1"/>
      <c r="ID1748" s="1"/>
      <c r="IH1748" s="1"/>
      <c r="IL1748" s="1"/>
      <c r="IP1748" s="1"/>
      <c r="IT1748" s="1"/>
      <c r="IX1748" s="1"/>
      <c r="JB1748" s="1"/>
      <c r="JF1748" s="1"/>
      <c r="JJ1748" s="1"/>
      <c r="JN1748" s="1"/>
      <c r="JR1748" s="1"/>
      <c r="JV1748" s="1"/>
      <c r="JZ1748" s="1"/>
      <c r="KD1748" s="1"/>
      <c r="KH1748" s="1"/>
      <c r="KL1748" s="1"/>
      <c r="KP1748" s="1"/>
      <c r="KT1748" s="1"/>
      <c r="KX1748" s="1"/>
      <c r="LB1748" s="1"/>
      <c r="LF1748" s="1"/>
      <c r="LJ1748" s="1"/>
      <c r="LN1748" s="1"/>
      <c r="LR1748" s="1"/>
    </row>
    <row r="1749" spans="6:330">
      <c r="F1749" s="1">
        <v>42288.333333333336</v>
      </c>
      <c r="G1749">
        <v>133</v>
      </c>
      <c r="H1749">
        <v>250</v>
      </c>
      <c r="J1749" s="1">
        <v>42288.333333333336</v>
      </c>
      <c r="K1749">
        <v>22</v>
      </c>
      <c r="L1749">
        <v>150</v>
      </c>
      <c r="N1749" s="1">
        <v>42288.333333333336</v>
      </c>
      <c r="O1749">
        <v>29</v>
      </c>
      <c r="P1749">
        <v>75</v>
      </c>
      <c r="R1749" s="1">
        <v>42288.333333333336</v>
      </c>
      <c r="S1749">
        <v>1</v>
      </c>
      <c r="T1749">
        <v>100</v>
      </c>
      <c r="V1749" s="1">
        <v>42288.333333333336</v>
      </c>
      <c r="W1749">
        <v>10</v>
      </c>
      <c r="X1749">
        <v>75</v>
      </c>
      <c r="Z1749" s="1">
        <v>42288.333333333336</v>
      </c>
      <c r="AA1749">
        <v>6</v>
      </c>
      <c r="AB1749">
        <v>50</v>
      </c>
      <c r="AD1749" s="1">
        <v>42288.333333333336</v>
      </c>
      <c r="AE1749">
        <v>33</v>
      </c>
      <c r="AF1749">
        <v>250</v>
      </c>
      <c r="AH1749" s="1">
        <v>42288.333333333336</v>
      </c>
      <c r="AI1749">
        <v>21</v>
      </c>
      <c r="AJ1749">
        <v>100</v>
      </c>
      <c r="AL1749" s="1">
        <v>42288.333333333336</v>
      </c>
      <c r="AM1749">
        <v>7</v>
      </c>
      <c r="AN1749">
        <v>50</v>
      </c>
      <c r="AP1749" s="1">
        <v>42288.333333333336</v>
      </c>
      <c r="AQ1749">
        <v>96</v>
      </c>
      <c r="AR1749">
        <v>150</v>
      </c>
      <c r="AT1749" s="1">
        <v>42288.333333333336</v>
      </c>
      <c r="AU1749">
        <v>24</v>
      </c>
      <c r="AV1749">
        <v>100</v>
      </c>
      <c r="AX1749" s="1">
        <v>42288.333333333336</v>
      </c>
      <c r="AY1749">
        <v>20</v>
      </c>
      <c r="AZ1749">
        <v>50</v>
      </c>
      <c r="BB1749" s="1">
        <v>42288.333333333336</v>
      </c>
      <c r="BC1749">
        <v>32</v>
      </c>
      <c r="BD1749">
        <v>125</v>
      </c>
      <c r="BF1749" s="1">
        <v>42288.333333333336</v>
      </c>
      <c r="BG1749">
        <v>7</v>
      </c>
      <c r="BH1749">
        <v>75</v>
      </c>
      <c r="BJ1749" s="1">
        <v>42288.333333333336</v>
      </c>
      <c r="BK1749">
        <v>5</v>
      </c>
      <c r="BL1749">
        <v>50</v>
      </c>
      <c r="BN1749" s="1">
        <v>42288.333333333336</v>
      </c>
      <c r="BO1749">
        <v>6</v>
      </c>
      <c r="BP1749">
        <v>50</v>
      </c>
      <c r="BR1749" s="1"/>
      <c r="BV1749" s="1"/>
      <c r="BZ1749" s="1"/>
      <c r="CD1749" s="1"/>
      <c r="CH1749" s="1"/>
      <c r="CL1749" s="1"/>
      <c r="CP1749" s="1"/>
      <c r="CT1749" s="1"/>
      <c r="CX1749" s="1"/>
      <c r="DB1749" s="1"/>
      <c r="DF1749" s="1"/>
      <c r="DJ1749" s="1"/>
      <c r="DN1749" s="1"/>
      <c r="DR1749" s="1"/>
      <c r="DV1749" s="1"/>
      <c r="DZ1749" s="1"/>
      <c r="ED1749" s="1"/>
      <c r="EH1749" s="1"/>
      <c r="EL1749" s="1"/>
      <c r="EP1749" s="1"/>
      <c r="ET1749" s="1"/>
      <c r="EX1749" s="1"/>
      <c r="FB1749" s="1"/>
      <c r="FF1749" s="1"/>
      <c r="FJ1749" s="1"/>
      <c r="FN1749" s="1"/>
      <c r="FR1749" s="1"/>
      <c r="FV1749" s="1"/>
      <c r="FZ1749" s="1"/>
      <c r="GD1749" s="1"/>
      <c r="GH1749" s="1"/>
      <c r="GL1749" s="1"/>
      <c r="GP1749" s="1"/>
      <c r="GT1749" s="1"/>
      <c r="GX1749" s="1"/>
      <c r="HB1749" s="1"/>
      <c r="HF1749" s="1"/>
      <c r="HJ1749" s="1"/>
      <c r="HN1749" s="1"/>
      <c r="HR1749" s="1"/>
      <c r="HV1749" s="1"/>
      <c r="HZ1749" s="1"/>
      <c r="ID1749" s="1"/>
      <c r="IH1749" s="1"/>
      <c r="IL1749" s="1"/>
      <c r="IP1749" s="1"/>
      <c r="IT1749" s="1"/>
      <c r="IX1749" s="1"/>
      <c r="JB1749" s="1"/>
      <c r="JF1749" s="1"/>
      <c r="JJ1749" s="1"/>
      <c r="JN1749" s="1"/>
      <c r="JR1749" s="1"/>
      <c r="JV1749" s="1"/>
      <c r="JZ1749" s="1"/>
      <c r="KD1749" s="1"/>
      <c r="KH1749" s="1"/>
      <c r="KL1749" s="1"/>
      <c r="KP1749" s="1"/>
      <c r="KT1749" s="1"/>
      <c r="KX1749" s="1"/>
      <c r="LB1749" s="1"/>
      <c r="LF1749" s="1"/>
      <c r="LJ1749" s="1"/>
      <c r="LN1749" s="1"/>
      <c r="LR1749" s="1"/>
    </row>
    <row r="1750" spans="6:330">
      <c r="F1750" s="1">
        <v>42288.375</v>
      </c>
      <c r="G1750">
        <v>181</v>
      </c>
      <c r="H1750">
        <v>250</v>
      </c>
      <c r="J1750" s="1">
        <v>42288.375</v>
      </c>
      <c r="K1750">
        <v>44</v>
      </c>
      <c r="L1750">
        <v>150</v>
      </c>
      <c r="N1750" s="1">
        <v>42288.375</v>
      </c>
      <c r="O1750">
        <v>29</v>
      </c>
      <c r="P1750">
        <v>75</v>
      </c>
      <c r="R1750" s="1">
        <v>42288.375</v>
      </c>
      <c r="S1750">
        <v>1</v>
      </c>
      <c r="T1750">
        <v>100</v>
      </c>
      <c r="V1750" s="1">
        <v>42288.375</v>
      </c>
      <c r="W1750">
        <v>8</v>
      </c>
      <c r="X1750">
        <v>75</v>
      </c>
      <c r="Z1750" s="1">
        <v>42288.375</v>
      </c>
      <c r="AA1750">
        <v>9</v>
      </c>
      <c r="AB1750">
        <v>50</v>
      </c>
      <c r="AD1750" s="1">
        <v>42288.375</v>
      </c>
      <c r="AE1750">
        <v>55</v>
      </c>
      <c r="AF1750">
        <v>250</v>
      </c>
      <c r="AH1750" s="1">
        <v>42288.375</v>
      </c>
      <c r="AI1750">
        <v>22</v>
      </c>
      <c r="AJ1750">
        <v>100</v>
      </c>
      <c r="AL1750" s="1">
        <v>42288.375</v>
      </c>
      <c r="AM1750">
        <v>9</v>
      </c>
      <c r="AN1750">
        <v>50</v>
      </c>
      <c r="AP1750" s="1">
        <v>42288.375</v>
      </c>
      <c r="AQ1750">
        <v>120</v>
      </c>
      <c r="AR1750">
        <v>150</v>
      </c>
      <c r="AT1750" s="1">
        <v>42288.375</v>
      </c>
      <c r="AU1750">
        <v>27</v>
      </c>
      <c r="AV1750">
        <v>100</v>
      </c>
      <c r="AX1750" s="1">
        <v>42288.375</v>
      </c>
      <c r="AY1750">
        <v>23</v>
      </c>
      <c r="AZ1750">
        <v>50</v>
      </c>
      <c r="BB1750" s="1">
        <v>42288.375</v>
      </c>
      <c r="BC1750">
        <v>26</v>
      </c>
      <c r="BD1750">
        <v>125</v>
      </c>
      <c r="BF1750" s="1">
        <v>42288.375</v>
      </c>
      <c r="BG1750">
        <v>10</v>
      </c>
      <c r="BH1750">
        <v>75</v>
      </c>
      <c r="BJ1750" s="1">
        <v>42288.375</v>
      </c>
      <c r="BK1750">
        <v>6</v>
      </c>
      <c r="BL1750">
        <v>50</v>
      </c>
      <c r="BN1750" s="1">
        <v>42288.375</v>
      </c>
      <c r="BO1750">
        <v>9</v>
      </c>
      <c r="BP1750">
        <v>50</v>
      </c>
      <c r="BR1750" s="1"/>
      <c r="BV1750" s="1"/>
      <c r="BZ1750" s="1"/>
      <c r="CD1750" s="1"/>
      <c r="CH1750" s="1"/>
      <c r="CL1750" s="1"/>
      <c r="CP1750" s="1"/>
      <c r="CT1750" s="1"/>
      <c r="CX1750" s="1"/>
      <c r="DB1750" s="1"/>
      <c r="DF1750" s="1"/>
      <c r="DJ1750" s="1"/>
      <c r="DN1750" s="1"/>
      <c r="DR1750" s="1"/>
      <c r="DV1750" s="1"/>
      <c r="DZ1750" s="1"/>
      <c r="ED1750" s="1"/>
      <c r="EH1750" s="1"/>
      <c r="EL1750" s="1"/>
      <c r="EP1750" s="1"/>
      <c r="ET1750" s="1"/>
      <c r="EX1750" s="1"/>
      <c r="FB1750" s="1"/>
      <c r="FF1750" s="1"/>
      <c r="FJ1750" s="1"/>
      <c r="FN1750" s="1"/>
      <c r="FR1750" s="1"/>
      <c r="FV1750" s="1"/>
      <c r="FZ1750" s="1"/>
      <c r="GD1750" s="1"/>
      <c r="GH1750" s="1"/>
      <c r="GL1750" s="1"/>
      <c r="GP1750" s="1"/>
      <c r="GT1750" s="1"/>
      <c r="GX1750" s="1"/>
      <c r="HB1750" s="1"/>
      <c r="HF1750" s="1"/>
      <c r="HJ1750" s="1"/>
      <c r="HN1750" s="1"/>
      <c r="HR1750" s="1"/>
      <c r="HV1750" s="1"/>
      <c r="HZ1750" s="1"/>
      <c r="ID1750" s="1"/>
      <c r="IH1750" s="1"/>
      <c r="IL1750" s="1"/>
      <c r="IP1750" s="1"/>
      <c r="IT1750" s="1"/>
      <c r="IX1750" s="1"/>
      <c r="JB1750" s="1"/>
      <c r="JF1750" s="1"/>
      <c r="JJ1750" s="1"/>
      <c r="JN1750" s="1"/>
      <c r="JR1750" s="1"/>
      <c r="JV1750" s="1"/>
      <c r="JZ1750" s="1"/>
      <c r="KD1750" s="1"/>
      <c r="KH1750" s="1"/>
      <c r="KL1750" s="1"/>
      <c r="KP1750" s="1"/>
      <c r="KT1750" s="1"/>
      <c r="KX1750" s="1"/>
      <c r="LB1750" s="1"/>
      <c r="LF1750" s="1"/>
      <c r="LJ1750" s="1"/>
      <c r="LN1750" s="1"/>
      <c r="LR1750" s="1"/>
    </row>
    <row r="1751" spans="6:330">
      <c r="F1751" s="1">
        <v>42288.416666666664</v>
      </c>
      <c r="G1751">
        <v>198</v>
      </c>
      <c r="H1751">
        <v>250</v>
      </c>
      <c r="J1751" s="1">
        <v>42288.416666666664</v>
      </c>
      <c r="K1751">
        <v>66</v>
      </c>
      <c r="L1751">
        <v>150</v>
      </c>
      <c r="N1751" s="1">
        <v>42288.416666666664</v>
      </c>
      <c r="O1751">
        <v>29</v>
      </c>
      <c r="P1751">
        <v>75</v>
      </c>
      <c r="R1751" s="1">
        <v>42288.416666666664</v>
      </c>
      <c r="S1751">
        <v>2</v>
      </c>
      <c r="T1751">
        <v>100</v>
      </c>
      <c r="V1751" s="1">
        <v>42288.416666666664</v>
      </c>
      <c r="W1751">
        <v>9</v>
      </c>
      <c r="X1751">
        <v>75</v>
      </c>
      <c r="Z1751" s="1">
        <v>42288.416666666664</v>
      </c>
      <c r="AA1751">
        <v>9</v>
      </c>
      <c r="AB1751">
        <v>50</v>
      </c>
      <c r="AD1751" s="1">
        <v>42288.416666666664</v>
      </c>
      <c r="AE1751">
        <v>80</v>
      </c>
      <c r="AF1751">
        <v>250</v>
      </c>
      <c r="AH1751" s="1">
        <v>42288.416666666664</v>
      </c>
      <c r="AI1751">
        <v>34</v>
      </c>
      <c r="AJ1751">
        <v>100</v>
      </c>
      <c r="AL1751" s="1">
        <v>42288.416666666664</v>
      </c>
      <c r="AM1751">
        <v>9</v>
      </c>
      <c r="AN1751">
        <v>50</v>
      </c>
      <c r="AP1751" s="1">
        <v>42288.416666666664</v>
      </c>
      <c r="AQ1751">
        <v>130</v>
      </c>
      <c r="AR1751">
        <v>150</v>
      </c>
      <c r="AT1751" s="1">
        <v>42288.416666666664</v>
      </c>
      <c r="AU1751">
        <v>26</v>
      </c>
      <c r="AV1751">
        <v>100</v>
      </c>
      <c r="AX1751" s="1">
        <v>42288.416666666664</v>
      </c>
      <c r="AY1751">
        <v>18</v>
      </c>
      <c r="AZ1751">
        <v>50</v>
      </c>
      <c r="BB1751" s="1">
        <v>42288.416666666664</v>
      </c>
      <c r="BC1751">
        <v>25</v>
      </c>
      <c r="BD1751">
        <v>125</v>
      </c>
      <c r="BF1751" s="1">
        <v>42288.416666666664</v>
      </c>
      <c r="BG1751">
        <v>13</v>
      </c>
      <c r="BH1751">
        <v>75</v>
      </c>
      <c r="BJ1751" s="1">
        <v>42288.416666666664</v>
      </c>
      <c r="BK1751">
        <v>8</v>
      </c>
      <c r="BL1751">
        <v>50</v>
      </c>
      <c r="BN1751" s="1">
        <v>42288.416666666664</v>
      </c>
      <c r="BO1751">
        <v>9</v>
      </c>
      <c r="BP1751">
        <v>50</v>
      </c>
      <c r="BR1751" s="1"/>
      <c r="BV1751" s="1"/>
      <c r="BZ1751" s="1"/>
      <c r="CD1751" s="1"/>
      <c r="CH1751" s="1"/>
      <c r="CL1751" s="1"/>
      <c r="CP1751" s="1"/>
      <c r="CT1751" s="1"/>
      <c r="CX1751" s="1"/>
      <c r="DB1751" s="1"/>
      <c r="DF1751" s="1"/>
      <c r="DJ1751" s="1"/>
      <c r="DN1751" s="1"/>
      <c r="DR1751" s="1"/>
      <c r="DV1751" s="1"/>
      <c r="DZ1751" s="1"/>
      <c r="ED1751" s="1"/>
      <c r="EH1751" s="1"/>
      <c r="EL1751" s="1"/>
      <c r="EP1751" s="1"/>
      <c r="ET1751" s="1"/>
      <c r="EX1751" s="1"/>
      <c r="FB1751" s="1"/>
      <c r="FF1751" s="1"/>
      <c r="FJ1751" s="1"/>
      <c r="FN1751" s="1"/>
      <c r="FR1751" s="1"/>
      <c r="FV1751" s="1"/>
      <c r="FZ1751" s="1"/>
      <c r="GD1751" s="1"/>
      <c r="GH1751" s="1"/>
      <c r="GL1751" s="1"/>
      <c r="GP1751" s="1"/>
      <c r="GT1751" s="1"/>
      <c r="GX1751" s="1"/>
      <c r="HB1751" s="1"/>
      <c r="HF1751" s="1"/>
      <c r="HJ1751" s="1"/>
      <c r="HN1751" s="1"/>
      <c r="HR1751" s="1"/>
      <c r="HV1751" s="1"/>
      <c r="HZ1751" s="1"/>
      <c r="ID1751" s="1"/>
      <c r="IH1751" s="1"/>
      <c r="IL1751" s="1"/>
      <c r="IP1751" s="1"/>
      <c r="IT1751" s="1"/>
      <c r="IX1751" s="1"/>
      <c r="JB1751" s="1"/>
      <c r="JF1751" s="1"/>
      <c r="JJ1751" s="1"/>
      <c r="JN1751" s="1"/>
      <c r="JR1751" s="1"/>
      <c r="JV1751" s="1"/>
      <c r="JZ1751" s="1"/>
      <c r="KD1751" s="1"/>
      <c r="KH1751" s="1"/>
      <c r="KL1751" s="1"/>
      <c r="KP1751" s="1"/>
      <c r="KT1751" s="1"/>
      <c r="KX1751" s="1"/>
      <c r="LB1751" s="1"/>
      <c r="LF1751" s="1"/>
      <c r="LJ1751" s="1"/>
      <c r="LN1751" s="1"/>
      <c r="LR1751" s="1"/>
    </row>
    <row r="1752" spans="6:330">
      <c r="F1752" s="1">
        <v>42288.458333333336</v>
      </c>
      <c r="G1752">
        <v>244</v>
      </c>
      <c r="H1752">
        <v>250</v>
      </c>
      <c r="J1752" s="1">
        <v>42288.458333333336</v>
      </c>
      <c r="K1752">
        <v>92</v>
      </c>
      <c r="L1752">
        <v>150</v>
      </c>
      <c r="N1752" s="1">
        <v>42288.458333333336</v>
      </c>
      <c r="O1752">
        <v>35</v>
      </c>
      <c r="P1752">
        <v>75</v>
      </c>
      <c r="R1752" s="1">
        <v>42288.458333333336</v>
      </c>
      <c r="S1752">
        <v>2</v>
      </c>
      <c r="T1752">
        <v>100</v>
      </c>
      <c r="V1752" s="1">
        <v>42288.458333333336</v>
      </c>
      <c r="W1752">
        <v>15</v>
      </c>
      <c r="X1752">
        <v>75</v>
      </c>
      <c r="Z1752" s="1">
        <v>42288.458333333336</v>
      </c>
      <c r="AA1752">
        <v>8</v>
      </c>
      <c r="AB1752">
        <v>50</v>
      </c>
      <c r="AD1752" s="1">
        <v>42288.458333333336</v>
      </c>
      <c r="AE1752">
        <v>121</v>
      </c>
      <c r="AF1752">
        <v>250</v>
      </c>
      <c r="AH1752" s="1">
        <v>42288.458333333336</v>
      </c>
      <c r="AI1752">
        <v>58</v>
      </c>
      <c r="AJ1752">
        <v>100</v>
      </c>
      <c r="AL1752" s="1">
        <v>42288.458333333336</v>
      </c>
      <c r="AM1752">
        <v>10</v>
      </c>
      <c r="AN1752">
        <v>50</v>
      </c>
      <c r="AP1752" s="1">
        <v>42288.458333333336</v>
      </c>
      <c r="AQ1752">
        <v>180</v>
      </c>
      <c r="AR1752">
        <v>150</v>
      </c>
      <c r="AT1752" s="1">
        <v>42288.458333333336</v>
      </c>
      <c r="AU1752">
        <v>28</v>
      </c>
      <c r="AV1752">
        <v>100</v>
      </c>
      <c r="AX1752" s="1">
        <v>42288.458333333336</v>
      </c>
      <c r="AY1752">
        <v>23</v>
      </c>
      <c r="AZ1752">
        <v>50</v>
      </c>
      <c r="BB1752" s="1">
        <v>42288.458333333336</v>
      </c>
      <c r="BC1752">
        <v>23</v>
      </c>
      <c r="BD1752">
        <v>125</v>
      </c>
      <c r="BF1752" s="1">
        <v>42288.458333333336</v>
      </c>
      <c r="BG1752">
        <v>9</v>
      </c>
      <c r="BH1752">
        <v>75</v>
      </c>
      <c r="BJ1752" s="1">
        <v>42288.458333333336</v>
      </c>
      <c r="BK1752">
        <v>12</v>
      </c>
      <c r="BL1752">
        <v>50</v>
      </c>
      <c r="BN1752" s="1">
        <v>42288.458333333336</v>
      </c>
      <c r="BO1752">
        <v>8</v>
      </c>
      <c r="BP1752">
        <v>50</v>
      </c>
      <c r="BR1752" s="1"/>
      <c r="BV1752" s="1"/>
      <c r="BZ1752" s="1"/>
      <c r="CD1752" s="1"/>
      <c r="CH1752" s="1"/>
      <c r="CL1752" s="1"/>
      <c r="CP1752" s="1"/>
      <c r="CT1752" s="1"/>
      <c r="CX1752" s="1"/>
      <c r="DB1752" s="1"/>
      <c r="DF1752" s="1"/>
      <c r="DJ1752" s="1"/>
      <c r="DN1752" s="1"/>
      <c r="DR1752" s="1"/>
      <c r="DV1752" s="1"/>
      <c r="DZ1752" s="1"/>
      <c r="ED1752" s="1"/>
      <c r="EH1752" s="1"/>
      <c r="EL1752" s="1"/>
      <c r="EP1752" s="1"/>
      <c r="ET1752" s="1"/>
      <c r="EX1752" s="1"/>
      <c r="FB1752" s="1"/>
      <c r="FF1752" s="1"/>
      <c r="FJ1752" s="1"/>
      <c r="FN1752" s="1"/>
      <c r="FR1752" s="1"/>
      <c r="FV1752" s="1"/>
      <c r="FZ1752" s="1"/>
      <c r="GD1752" s="1"/>
      <c r="GH1752" s="1"/>
      <c r="GL1752" s="1"/>
      <c r="GP1752" s="1"/>
      <c r="GT1752" s="1"/>
      <c r="GX1752" s="1"/>
      <c r="HB1752" s="1"/>
      <c r="HF1752" s="1"/>
      <c r="HJ1752" s="1"/>
      <c r="HN1752" s="1"/>
      <c r="HR1752" s="1"/>
      <c r="HV1752" s="1"/>
      <c r="HZ1752" s="1"/>
      <c r="ID1752" s="1"/>
      <c r="IH1752" s="1"/>
      <c r="IL1752" s="1"/>
      <c r="IP1752" s="1"/>
      <c r="IT1752" s="1"/>
      <c r="IX1752" s="1"/>
      <c r="JB1752" s="1"/>
      <c r="JF1752" s="1"/>
      <c r="JJ1752" s="1"/>
      <c r="JN1752" s="1"/>
      <c r="JR1752" s="1"/>
      <c r="JV1752" s="1"/>
      <c r="JZ1752" s="1"/>
      <c r="KD1752" s="1"/>
      <c r="KH1752" s="1"/>
      <c r="KL1752" s="1"/>
      <c r="KP1752" s="1"/>
      <c r="KT1752" s="1"/>
      <c r="KX1752" s="1"/>
      <c r="LB1752" s="1"/>
      <c r="LF1752" s="1"/>
      <c r="LJ1752" s="1"/>
      <c r="LN1752" s="1"/>
      <c r="LR1752" s="1"/>
    </row>
    <row r="1753" spans="6:330">
      <c r="F1753" s="1">
        <v>42288.5</v>
      </c>
      <c r="G1753">
        <v>288</v>
      </c>
      <c r="H1753">
        <v>250</v>
      </c>
      <c r="J1753" s="1">
        <v>42288.5</v>
      </c>
      <c r="K1753">
        <v>116</v>
      </c>
      <c r="L1753">
        <v>150</v>
      </c>
      <c r="N1753" s="1">
        <v>42288.5</v>
      </c>
      <c r="O1753">
        <v>42</v>
      </c>
      <c r="P1753">
        <v>75</v>
      </c>
      <c r="R1753" s="1">
        <v>42288.5</v>
      </c>
      <c r="S1753">
        <v>2</v>
      </c>
      <c r="T1753">
        <v>100</v>
      </c>
      <c r="V1753" s="1">
        <v>42288.5</v>
      </c>
      <c r="W1753">
        <v>18</v>
      </c>
      <c r="X1753">
        <v>75</v>
      </c>
      <c r="Z1753" s="1">
        <v>42288.5</v>
      </c>
      <c r="AA1753">
        <v>11</v>
      </c>
      <c r="AB1753">
        <v>50</v>
      </c>
      <c r="AD1753" s="1">
        <v>42288.5</v>
      </c>
      <c r="AE1753">
        <v>139</v>
      </c>
      <c r="AF1753">
        <v>250</v>
      </c>
      <c r="AH1753" s="1">
        <v>42288.5</v>
      </c>
      <c r="AI1753">
        <v>72</v>
      </c>
      <c r="AJ1753">
        <v>100</v>
      </c>
      <c r="AL1753" s="1">
        <v>42288.5</v>
      </c>
      <c r="AM1753">
        <v>15</v>
      </c>
      <c r="AN1753">
        <v>50</v>
      </c>
      <c r="AP1753" s="1">
        <v>42288.5</v>
      </c>
      <c r="AQ1753">
        <v>178</v>
      </c>
      <c r="AR1753">
        <v>150</v>
      </c>
      <c r="AT1753" s="1">
        <v>42288.5</v>
      </c>
      <c r="AU1753">
        <v>38</v>
      </c>
      <c r="AV1753">
        <v>100</v>
      </c>
      <c r="AX1753" s="1">
        <v>42288.5</v>
      </c>
      <c r="AY1753">
        <v>24</v>
      </c>
      <c r="AZ1753">
        <v>50</v>
      </c>
      <c r="BB1753" s="1">
        <v>42288.5</v>
      </c>
      <c r="BC1753">
        <v>30</v>
      </c>
      <c r="BD1753">
        <v>125</v>
      </c>
      <c r="BF1753" s="1">
        <v>42288.5</v>
      </c>
      <c r="BG1753">
        <v>12</v>
      </c>
      <c r="BH1753">
        <v>75</v>
      </c>
      <c r="BJ1753" s="1">
        <v>42288.5</v>
      </c>
      <c r="BK1753">
        <v>16</v>
      </c>
      <c r="BL1753">
        <v>50</v>
      </c>
      <c r="BN1753" s="1">
        <v>42288.5</v>
      </c>
      <c r="BO1753">
        <v>11</v>
      </c>
      <c r="BP1753">
        <v>50</v>
      </c>
      <c r="BR1753" s="1"/>
      <c r="BV1753" s="1"/>
      <c r="BZ1753" s="1"/>
      <c r="CD1753" s="1"/>
      <c r="CH1753" s="1"/>
      <c r="CL1753" s="1"/>
      <c r="CP1753" s="1"/>
      <c r="CT1753" s="1"/>
      <c r="CX1753" s="1"/>
      <c r="DB1753" s="1"/>
      <c r="DF1753" s="1"/>
      <c r="DJ1753" s="1"/>
      <c r="DN1753" s="1"/>
      <c r="DR1753" s="1"/>
      <c r="DV1753" s="1"/>
      <c r="DZ1753" s="1"/>
      <c r="ED1753" s="1"/>
      <c r="EH1753" s="1"/>
      <c r="EL1753" s="1"/>
      <c r="EP1753" s="1"/>
      <c r="ET1753" s="1"/>
      <c r="EX1753" s="1"/>
      <c r="FB1753" s="1"/>
      <c r="FF1753" s="1"/>
      <c r="FJ1753" s="1"/>
      <c r="FN1753" s="1"/>
      <c r="FR1753" s="1"/>
      <c r="FV1753" s="1"/>
      <c r="FZ1753" s="1"/>
      <c r="GD1753" s="1"/>
      <c r="GH1753" s="1"/>
      <c r="GL1753" s="1"/>
      <c r="GP1753" s="1"/>
      <c r="GT1753" s="1"/>
      <c r="GX1753" s="1"/>
      <c r="HB1753" s="1"/>
      <c r="HF1753" s="1"/>
      <c r="HJ1753" s="1"/>
      <c r="HN1753" s="1"/>
      <c r="HR1753" s="1"/>
      <c r="HV1753" s="1"/>
      <c r="HZ1753" s="1"/>
      <c r="ID1753" s="1"/>
      <c r="IH1753" s="1"/>
      <c r="IL1753" s="1"/>
      <c r="IP1753" s="1"/>
      <c r="IT1753" s="1"/>
      <c r="IX1753" s="1"/>
      <c r="JB1753" s="1"/>
      <c r="JF1753" s="1"/>
      <c r="JJ1753" s="1"/>
      <c r="JN1753" s="1"/>
      <c r="JR1753" s="1"/>
      <c r="JV1753" s="1"/>
      <c r="JZ1753" s="1"/>
      <c r="KD1753" s="1"/>
      <c r="KH1753" s="1"/>
      <c r="KL1753" s="1"/>
      <c r="KP1753" s="1"/>
      <c r="KT1753" s="1"/>
      <c r="KX1753" s="1"/>
      <c r="LB1753" s="1"/>
      <c r="LF1753" s="1"/>
      <c r="LJ1753" s="1"/>
      <c r="LN1753" s="1"/>
      <c r="LR1753" s="1"/>
    </row>
    <row r="1754" spans="6:330">
      <c r="F1754" s="1">
        <v>42288.541666666664</v>
      </c>
      <c r="G1754">
        <v>286</v>
      </c>
      <c r="H1754">
        <v>250</v>
      </c>
      <c r="J1754" s="1">
        <v>42288.541666666664</v>
      </c>
      <c r="K1754">
        <v>106</v>
      </c>
      <c r="L1754">
        <v>150</v>
      </c>
      <c r="N1754" s="1">
        <v>42288.541666666664</v>
      </c>
      <c r="O1754">
        <v>38</v>
      </c>
      <c r="P1754">
        <v>75</v>
      </c>
      <c r="R1754" s="1">
        <v>42288.541666666664</v>
      </c>
      <c r="S1754">
        <v>2</v>
      </c>
      <c r="T1754">
        <v>100</v>
      </c>
      <c r="V1754" s="1">
        <v>42288.541666666664</v>
      </c>
      <c r="W1754">
        <v>12</v>
      </c>
      <c r="X1754">
        <v>75</v>
      </c>
      <c r="Z1754" s="1">
        <v>42288.541666666664</v>
      </c>
      <c r="AA1754">
        <v>14</v>
      </c>
      <c r="AB1754">
        <v>50</v>
      </c>
      <c r="AD1754" s="1">
        <v>42288.541666666664</v>
      </c>
      <c r="AE1754">
        <v>150</v>
      </c>
      <c r="AF1754">
        <v>250</v>
      </c>
      <c r="AH1754" s="1">
        <v>42288.541666666664</v>
      </c>
      <c r="AI1754">
        <v>81</v>
      </c>
      <c r="AJ1754">
        <v>100</v>
      </c>
      <c r="AL1754" s="1">
        <v>42288.541666666664</v>
      </c>
      <c r="AM1754">
        <v>12</v>
      </c>
      <c r="AN1754">
        <v>50</v>
      </c>
      <c r="AP1754" s="1">
        <v>42288.541666666664</v>
      </c>
      <c r="AQ1754">
        <v>201</v>
      </c>
      <c r="AR1754">
        <v>150</v>
      </c>
      <c r="AT1754" s="1">
        <v>42288.541666666664</v>
      </c>
      <c r="AU1754">
        <v>46</v>
      </c>
      <c r="AV1754">
        <v>100</v>
      </c>
      <c r="AX1754" s="1">
        <v>42288.541666666664</v>
      </c>
      <c r="AY1754">
        <v>20</v>
      </c>
      <c r="AZ1754">
        <v>50</v>
      </c>
      <c r="BB1754" s="1">
        <v>42288.541666666664</v>
      </c>
      <c r="BC1754">
        <v>27</v>
      </c>
      <c r="BD1754">
        <v>125</v>
      </c>
      <c r="BF1754" s="1">
        <v>42288.541666666664</v>
      </c>
      <c r="BG1754">
        <v>14</v>
      </c>
      <c r="BH1754">
        <v>75</v>
      </c>
      <c r="BJ1754" s="1">
        <v>42288.541666666664</v>
      </c>
      <c r="BK1754">
        <v>17</v>
      </c>
      <c r="BL1754">
        <v>50</v>
      </c>
      <c r="BN1754" s="1">
        <v>42288.541666666664</v>
      </c>
      <c r="BO1754">
        <v>14</v>
      </c>
      <c r="BP1754">
        <v>50</v>
      </c>
      <c r="BR1754" s="1"/>
      <c r="BV1754" s="1"/>
      <c r="BZ1754" s="1"/>
      <c r="CD1754" s="1"/>
      <c r="CH1754" s="1"/>
      <c r="CL1754" s="1"/>
      <c r="CP1754" s="1"/>
      <c r="CT1754" s="1"/>
      <c r="CX1754" s="1"/>
      <c r="DB1754" s="1"/>
      <c r="DF1754" s="1"/>
      <c r="DJ1754" s="1"/>
      <c r="DN1754" s="1"/>
      <c r="DR1754" s="1"/>
      <c r="DV1754" s="1"/>
      <c r="DZ1754" s="1"/>
      <c r="ED1754" s="1"/>
      <c r="EH1754" s="1"/>
      <c r="EL1754" s="1"/>
      <c r="EP1754" s="1"/>
      <c r="ET1754" s="1"/>
      <c r="EX1754" s="1"/>
      <c r="FB1754" s="1"/>
      <c r="FF1754" s="1"/>
      <c r="FJ1754" s="1"/>
      <c r="FN1754" s="1"/>
      <c r="FR1754" s="1"/>
      <c r="FV1754" s="1"/>
      <c r="FZ1754" s="1"/>
      <c r="GD1754" s="1"/>
      <c r="GH1754" s="1"/>
      <c r="GL1754" s="1"/>
      <c r="GP1754" s="1"/>
      <c r="GT1754" s="1"/>
      <c r="GX1754" s="1"/>
      <c r="HB1754" s="1"/>
      <c r="HF1754" s="1"/>
      <c r="HJ1754" s="1"/>
      <c r="HN1754" s="1"/>
      <c r="HR1754" s="1"/>
      <c r="HV1754" s="1"/>
      <c r="HZ1754" s="1"/>
      <c r="ID1754" s="1"/>
      <c r="IH1754" s="1"/>
      <c r="IL1754" s="1"/>
      <c r="IP1754" s="1"/>
      <c r="IT1754" s="1"/>
      <c r="IX1754" s="1"/>
      <c r="JB1754" s="1"/>
      <c r="JF1754" s="1"/>
      <c r="JJ1754" s="1"/>
      <c r="JN1754" s="1"/>
      <c r="JR1754" s="1"/>
      <c r="JV1754" s="1"/>
      <c r="JZ1754" s="1"/>
      <c r="KD1754" s="1"/>
      <c r="KH1754" s="1"/>
      <c r="KL1754" s="1"/>
      <c r="KP1754" s="1"/>
      <c r="KT1754" s="1"/>
      <c r="KX1754" s="1"/>
      <c r="LB1754" s="1"/>
      <c r="LF1754" s="1"/>
      <c r="LJ1754" s="1"/>
      <c r="LN1754" s="1"/>
      <c r="LR1754" s="1"/>
    </row>
    <row r="1755" spans="6:330">
      <c r="F1755" s="1">
        <v>42288.583333333336</v>
      </c>
      <c r="G1755">
        <v>294</v>
      </c>
      <c r="H1755">
        <v>250</v>
      </c>
      <c r="J1755" s="1">
        <v>42288.583333333336</v>
      </c>
      <c r="K1755">
        <v>96</v>
      </c>
      <c r="L1755">
        <v>150</v>
      </c>
      <c r="N1755" s="1">
        <v>42288.583333333336</v>
      </c>
      <c r="O1755">
        <v>36</v>
      </c>
      <c r="P1755">
        <v>75</v>
      </c>
      <c r="R1755" s="1">
        <v>42288.583333333336</v>
      </c>
      <c r="S1755">
        <v>2</v>
      </c>
      <c r="T1755">
        <v>100</v>
      </c>
      <c r="V1755" s="1">
        <v>42288.583333333336</v>
      </c>
      <c r="W1755">
        <v>14</v>
      </c>
      <c r="X1755">
        <v>75</v>
      </c>
      <c r="Z1755" s="1">
        <v>42288.583333333336</v>
      </c>
      <c r="AA1755">
        <v>20</v>
      </c>
      <c r="AB1755">
        <v>50</v>
      </c>
      <c r="AD1755" s="1">
        <v>42288.583333333336</v>
      </c>
      <c r="AE1755">
        <v>156</v>
      </c>
      <c r="AF1755">
        <v>250</v>
      </c>
      <c r="AH1755" s="1">
        <v>42288.583333333336</v>
      </c>
      <c r="AI1755">
        <v>83</v>
      </c>
      <c r="AJ1755">
        <v>100</v>
      </c>
      <c r="AL1755" s="1">
        <v>42288.583333333336</v>
      </c>
      <c r="AM1755">
        <v>10</v>
      </c>
      <c r="AN1755">
        <v>50</v>
      </c>
      <c r="AP1755" s="1">
        <v>42288.583333333336</v>
      </c>
      <c r="AQ1755">
        <v>201</v>
      </c>
      <c r="AR1755">
        <v>150</v>
      </c>
      <c r="AT1755" s="1">
        <v>42288.583333333336</v>
      </c>
      <c r="AU1755">
        <v>49</v>
      </c>
      <c r="AV1755">
        <v>100</v>
      </c>
      <c r="AX1755" s="1">
        <v>42288.583333333336</v>
      </c>
      <c r="AY1755">
        <v>25</v>
      </c>
      <c r="AZ1755">
        <v>50</v>
      </c>
      <c r="BB1755" s="1">
        <v>42288.583333333336</v>
      </c>
      <c r="BC1755">
        <v>29</v>
      </c>
      <c r="BD1755">
        <v>125</v>
      </c>
      <c r="BF1755" s="1">
        <v>42288.583333333336</v>
      </c>
      <c r="BG1755">
        <v>13</v>
      </c>
      <c r="BH1755">
        <v>75</v>
      </c>
      <c r="BJ1755" s="1">
        <v>42288.583333333336</v>
      </c>
      <c r="BK1755">
        <v>14</v>
      </c>
      <c r="BL1755">
        <v>50</v>
      </c>
      <c r="BN1755" s="1">
        <v>42288.583333333336</v>
      </c>
      <c r="BO1755">
        <v>20</v>
      </c>
      <c r="BP1755">
        <v>50</v>
      </c>
      <c r="BR1755" s="1"/>
      <c r="BV1755" s="1"/>
      <c r="BZ1755" s="1"/>
      <c r="CD1755" s="1"/>
      <c r="CH1755" s="1"/>
      <c r="CL1755" s="1"/>
      <c r="CP1755" s="1"/>
      <c r="CT1755" s="1"/>
      <c r="CX1755" s="1"/>
      <c r="DB1755" s="1"/>
      <c r="DF1755" s="1"/>
      <c r="DJ1755" s="1"/>
      <c r="DN1755" s="1"/>
      <c r="DR1755" s="1"/>
      <c r="DV1755" s="1"/>
      <c r="DZ1755" s="1"/>
      <c r="ED1755" s="1"/>
      <c r="EH1755" s="1"/>
      <c r="EL1755" s="1"/>
      <c r="EP1755" s="1"/>
      <c r="ET1755" s="1"/>
      <c r="EX1755" s="1"/>
      <c r="FB1755" s="1"/>
      <c r="FF1755" s="1"/>
      <c r="FJ1755" s="1"/>
      <c r="FN1755" s="1"/>
      <c r="FR1755" s="1"/>
      <c r="FV1755" s="1"/>
      <c r="FZ1755" s="1"/>
      <c r="GD1755" s="1"/>
      <c r="GH1755" s="1"/>
      <c r="GL1755" s="1"/>
      <c r="GP1755" s="1"/>
      <c r="GT1755" s="1"/>
      <c r="GX1755" s="1"/>
      <c r="HB1755" s="1"/>
      <c r="HF1755" s="1"/>
      <c r="HJ1755" s="1"/>
      <c r="HN1755" s="1"/>
      <c r="HR1755" s="1"/>
      <c r="HV1755" s="1"/>
      <c r="HZ1755" s="1"/>
      <c r="ID1755" s="1"/>
      <c r="IH1755" s="1"/>
      <c r="IL1755" s="1"/>
      <c r="IP1755" s="1"/>
      <c r="IT1755" s="1"/>
      <c r="IX1755" s="1"/>
      <c r="JB1755" s="1"/>
      <c r="JF1755" s="1"/>
      <c r="JJ1755" s="1"/>
      <c r="JN1755" s="1"/>
      <c r="JR1755" s="1"/>
      <c r="JV1755" s="1"/>
      <c r="JZ1755" s="1"/>
      <c r="KD1755" s="1"/>
      <c r="KH1755" s="1"/>
      <c r="KL1755" s="1"/>
      <c r="KP1755" s="1"/>
      <c r="KT1755" s="1"/>
      <c r="KX1755" s="1"/>
      <c r="LB1755" s="1"/>
      <c r="LF1755" s="1"/>
      <c r="LJ1755" s="1"/>
      <c r="LN1755" s="1"/>
      <c r="LR1755" s="1"/>
    </row>
    <row r="1756" spans="6:330">
      <c r="F1756" s="1">
        <v>42288.625</v>
      </c>
      <c r="G1756">
        <v>292</v>
      </c>
      <c r="H1756">
        <v>250</v>
      </c>
      <c r="J1756" s="1">
        <v>42288.625</v>
      </c>
      <c r="K1756">
        <v>102</v>
      </c>
      <c r="L1756">
        <v>150</v>
      </c>
      <c r="N1756" s="1">
        <v>42288.625</v>
      </c>
      <c r="O1756">
        <v>35</v>
      </c>
      <c r="P1756">
        <v>75</v>
      </c>
      <c r="R1756" s="1">
        <v>42288.625</v>
      </c>
      <c r="S1756">
        <v>3</v>
      </c>
      <c r="T1756">
        <v>100</v>
      </c>
      <c r="V1756" s="1">
        <v>42288.625</v>
      </c>
      <c r="W1756">
        <v>21</v>
      </c>
      <c r="X1756">
        <v>75</v>
      </c>
      <c r="Z1756" s="1">
        <v>42288.625</v>
      </c>
      <c r="AA1756">
        <v>17</v>
      </c>
      <c r="AB1756">
        <v>50</v>
      </c>
      <c r="AD1756" s="1">
        <v>42288.625</v>
      </c>
      <c r="AE1756">
        <v>172</v>
      </c>
      <c r="AF1756">
        <v>250</v>
      </c>
      <c r="AH1756" s="1">
        <v>42288.625</v>
      </c>
      <c r="AI1756">
        <v>107</v>
      </c>
      <c r="AJ1756">
        <v>100</v>
      </c>
      <c r="AL1756" s="1">
        <v>42288.625</v>
      </c>
      <c r="AM1756">
        <v>13</v>
      </c>
      <c r="AN1756">
        <v>50</v>
      </c>
      <c r="AP1756" s="1">
        <v>42288.625</v>
      </c>
      <c r="AQ1756">
        <v>180</v>
      </c>
      <c r="AR1756">
        <v>150</v>
      </c>
      <c r="AT1756" s="1">
        <v>42288.625</v>
      </c>
      <c r="AU1756">
        <v>46</v>
      </c>
      <c r="AV1756">
        <v>100</v>
      </c>
      <c r="AX1756" s="1">
        <v>42288.625</v>
      </c>
      <c r="AY1756">
        <v>25</v>
      </c>
      <c r="AZ1756">
        <v>50</v>
      </c>
      <c r="BB1756" s="1">
        <v>42288.625</v>
      </c>
      <c r="BC1756">
        <v>37</v>
      </c>
      <c r="BD1756">
        <v>125</v>
      </c>
      <c r="BF1756" s="1">
        <v>42288.625</v>
      </c>
      <c r="BG1756">
        <v>18</v>
      </c>
      <c r="BH1756">
        <v>75</v>
      </c>
      <c r="BJ1756" s="1">
        <v>42288.625</v>
      </c>
      <c r="BK1756">
        <v>10</v>
      </c>
      <c r="BL1756">
        <v>50</v>
      </c>
      <c r="BN1756" s="1">
        <v>42288.625</v>
      </c>
      <c r="BO1756">
        <v>17</v>
      </c>
      <c r="BP1756">
        <v>50</v>
      </c>
      <c r="BR1756" s="1"/>
      <c r="BV1756" s="1"/>
      <c r="BZ1756" s="1"/>
      <c r="CD1756" s="1"/>
      <c r="CH1756" s="1"/>
      <c r="CL1756" s="1"/>
      <c r="CP1756" s="1"/>
      <c r="CT1756" s="1"/>
      <c r="CX1756" s="1"/>
      <c r="DB1756" s="1"/>
      <c r="DF1756" s="1"/>
      <c r="DJ1756" s="1"/>
      <c r="DN1756" s="1"/>
      <c r="DR1756" s="1"/>
      <c r="DV1756" s="1"/>
      <c r="DZ1756" s="1"/>
      <c r="ED1756" s="1"/>
      <c r="EH1756" s="1"/>
      <c r="EL1756" s="1"/>
      <c r="EP1756" s="1"/>
      <c r="ET1756" s="1"/>
      <c r="EX1756" s="1"/>
      <c r="FB1756" s="1"/>
      <c r="FF1756" s="1"/>
      <c r="FJ1756" s="1"/>
      <c r="FN1756" s="1"/>
      <c r="FR1756" s="1"/>
      <c r="FV1756" s="1"/>
      <c r="FZ1756" s="1"/>
      <c r="GD1756" s="1"/>
      <c r="GH1756" s="1"/>
      <c r="GL1756" s="1"/>
      <c r="GP1756" s="1"/>
      <c r="GT1756" s="1"/>
      <c r="GX1756" s="1"/>
      <c r="HB1756" s="1"/>
      <c r="HF1756" s="1"/>
      <c r="HJ1756" s="1"/>
      <c r="HN1756" s="1"/>
      <c r="HR1756" s="1"/>
      <c r="HV1756" s="1"/>
      <c r="HZ1756" s="1"/>
      <c r="ID1756" s="1"/>
      <c r="IH1756" s="1"/>
      <c r="IL1756" s="1"/>
      <c r="IP1756" s="1"/>
      <c r="IT1756" s="1"/>
      <c r="IX1756" s="1"/>
      <c r="JB1756" s="1"/>
      <c r="JF1756" s="1"/>
      <c r="JJ1756" s="1"/>
      <c r="JN1756" s="1"/>
      <c r="JR1756" s="1"/>
      <c r="JV1756" s="1"/>
      <c r="JZ1756" s="1"/>
      <c r="KD1756" s="1"/>
      <c r="KH1756" s="1"/>
      <c r="KL1756" s="1"/>
      <c r="KP1756" s="1"/>
      <c r="KT1756" s="1"/>
      <c r="KX1756" s="1"/>
      <c r="LB1756" s="1"/>
      <c r="LF1756" s="1"/>
      <c r="LJ1756" s="1"/>
      <c r="LN1756" s="1"/>
      <c r="LR1756" s="1"/>
    </row>
    <row r="1757" spans="6:330">
      <c r="F1757" s="1">
        <v>42288.666666666664</v>
      </c>
      <c r="G1757">
        <v>253</v>
      </c>
      <c r="H1757">
        <v>250</v>
      </c>
      <c r="J1757" s="1">
        <v>42288.666666666664</v>
      </c>
      <c r="K1757">
        <v>108</v>
      </c>
      <c r="L1757">
        <v>150</v>
      </c>
      <c r="N1757" s="1">
        <v>42288.666666666664</v>
      </c>
      <c r="O1757">
        <v>30</v>
      </c>
      <c r="P1757">
        <v>75</v>
      </c>
      <c r="R1757" s="1">
        <v>42288.666666666664</v>
      </c>
      <c r="S1757">
        <v>3</v>
      </c>
      <c r="T1757">
        <v>100</v>
      </c>
      <c r="V1757" s="1">
        <v>42288.666666666664</v>
      </c>
      <c r="W1757">
        <v>32</v>
      </c>
      <c r="X1757">
        <v>75</v>
      </c>
      <c r="Z1757" s="1">
        <v>42288.666666666664</v>
      </c>
      <c r="AA1757">
        <v>22</v>
      </c>
      <c r="AB1757">
        <v>50</v>
      </c>
      <c r="AD1757" s="1">
        <v>42288.666666666664</v>
      </c>
      <c r="AE1757">
        <v>185</v>
      </c>
      <c r="AF1757">
        <v>250</v>
      </c>
      <c r="AH1757" s="1">
        <v>42288.666666666664</v>
      </c>
      <c r="AI1757">
        <v>109</v>
      </c>
      <c r="AJ1757">
        <v>100</v>
      </c>
      <c r="AL1757" s="1">
        <v>42288.666666666664</v>
      </c>
      <c r="AM1757">
        <v>11</v>
      </c>
      <c r="AN1757">
        <v>50</v>
      </c>
      <c r="AP1757" s="1">
        <v>42288.666666666664</v>
      </c>
      <c r="AQ1757">
        <v>152</v>
      </c>
      <c r="AR1757">
        <v>150</v>
      </c>
      <c r="AT1757" s="1">
        <v>42288.666666666664</v>
      </c>
      <c r="AU1757">
        <v>46</v>
      </c>
      <c r="AV1757">
        <v>100</v>
      </c>
      <c r="AX1757" s="1">
        <v>42288.666666666664</v>
      </c>
      <c r="AY1757">
        <v>26</v>
      </c>
      <c r="AZ1757">
        <v>50</v>
      </c>
      <c r="BB1757" s="1">
        <v>42288.666666666664</v>
      </c>
      <c r="BC1757">
        <v>38</v>
      </c>
      <c r="BD1757">
        <v>125</v>
      </c>
      <c r="BF1757" s="1">
        <v>42288.666666666664</v>
      </c>
      <c r="BG1757">
        <v>14</v>
      </c>
      <c r="BH1757">
        <v>75</v>
      </c>
      <c r="BJ1757" s="1">
        <v>42288.666666666664</v>
      </c>
      <c r="BK1757">
        <v>9</v>
      </c>
      <c r="BL1757">
        <v>50</v>
      </c>
      <c r="BN1757" s="1">
        <v>42288.666666666664</v>
      </c>
      <c r="BO1757">
        <v>22</v>
      </c>
      <c r="BP1757">
        <v>50</v>
      </c>
      <c r="BR1757" s="1"/>
      <c r="BV1757" s="1"/>
      <c r="BZ1757" s="1"/>
      <c r="CD1757" s="1"/>
      <c r="CH1757" s="1"/>
      <c r="CL1757" s="1"/>
      <c r="CP1757" s="1"/>
      <c r="CT1757" s="1"/>
      <c r="CX1757" s="1"/>
      <c r="DB1757" s="1"/>
      <c r="DF1757" s="1"/>
      <c r="DJ1757" s="1"/>
      <c r="DN1757" s="1"/>
      <c r="DR1757" s="1"/>
      <c r="DV1757" s="1"/>
      <c r="DZ1757" s="1"/>
      <c r="ED1757" s="1"/>
      <c r="EH1757" s="1"/>
      <c r="EL1757" s="1"/>
      <c r="EP1757" s="1"/>
      <c r="ET1757" s="1"/>
      <c r="EX1757" s="1"/>
      <c r="FB1757" s="1"/>
      <c r="FF1757" s="1"/>
      <c r="FJ1757" s="1"/>
      <c r="FN1757" s="1"/>
      <c r="FR1757" s="1"/>
      <c r="FV1757" s="1"/>
      <c r="FZ1757" s="1"/>
      <c r="GD1757" s="1"/>
      <c r="GH1757" s="1"/>
      <c r="GL1757" s="1"/>
      <c r="GP1757" s="1"/>
      <c r="GT1757" s="1"/>
      <c r="GX1757" s="1"/>
      <c r="HB1757" s="1"/>
      <c r="HF1757" s="1"/>
      <c r="HJ1757" s="1"/>
      <c r="HN1757" s="1"/>
      <c r="HR1757" s="1"/>
      <c r="HV1757" s="1"/>
      <c r="HZ1757" s="1"/>
      <c r="ID1757" s="1"/>
      <c r="IH1757" s="1"/>
      <c r="IL1757" s="1"/>
      <c r="IP1757" s="1"/>
      <c r="IT1757" s="1"/>
      <c r="IX1757" s="1"/>
      <c r="JB1757" s="1"/>
      <c r="JF1757" s="1"/>
      <c r="JJ1757" s="1"/>
      <c r="JN1757" s="1"/>
      <c r="JR1757" s="1"/>
      <c r="JV1757" s="1"/>
      <c r="JZ1757" s="1"/>
      <c r="KD1757" s="1"/>
      <c r="KH1757" s="1"/>
      <c r="KL1757" s="1"/>
      <c r="KP1757" s="1"/>
      <c r="KT1757" s="1"/>
      <c r="KX1757" s="1"/>
      <c r="LB1757" s="1"/>
      <c r="LF1757" s="1"/>
      <c r="LJ1757" s="1"/>
      <c r="LN1757" s="1"/>
      <c r="LR1757" s="1"/>
    </row>
    <row r="1758" spans="6:330">
      <c r="F1758" s="1">
        <v>42288.708333333336</v>
      </c>
      <c r="G1758">
        <v>177</v>
      </c>
      <c r="H1758">
        <v>250</v>
      </c>
      <c r="J1758" s="1">
        <v>42288.708333333336</v>
      </c>
      <c r="K1758">
        <v>125</v>
      </c>
      <c r="L1758">
        <v>150</v>
      </c>
      <c r="N1758" s="1">
        <v>42288.708333333336</v>
      </c>
      <c r="O1758">
        <v>24</v>
      </c>
      <c r="P1758">
        <v>75</v>
      </c>
      <c r="R1758" s="1">
        <v>42288.708333333336</v>
      </c>
      <c r="S1758">
        <v>2</v>
      </c>
      <c r="T1758">
        <v>100</v>
      </c>
      <c r="V1758" s="1">
        <v>42288.708333333336</v>
      </c>
      <c r="W1758">
        <v>40</v>
      </c>
      <c r="X1758">
        <v>75</v>
      </c>
      <c r="Z1758" s="1">
        <v>42288.708333333336</v>
      </c>
      <c r="AA1758">
        <v>23</v>
      </c>
      <c r="AB1758">
        <v>50</v>
      </c>
      <c r="AD1758" s="1">
        <v>42288.708333333336</v>
      </c>
      <c r="AE1758">
        <v>223</v>
      </c>
      <c r="AF1758">
        <v>250</v>
      </c>
      <c r="AH1758" s="1">
        <v>42288.708333333336</v>
      </c>
      <c r="AI1758">
        <v>94</v>
      </c>
      <c r="AJ1758">
        <v>100</v>
      </c>
      <c r="AL1758" s="1">
        <v>42288.708333333336</v>
      </c>
      <c r="AM1758">
        <v>9</v>
      </c>
      <c r="AN1758">
        <v>50</v>
      </c>
      <c r="AP1758" s="1">
        <v>42288.708333333336</v>
      </c>
      <c r="AQ1758">
        <v>143</v>
      </c>
      <c r="AR1758">
        <v>150</v>
      </c>
      <c r="AT1758" s="1">
        <v>42288.708333333336</v>
      </c>
      <c r="AU1758">
        <v>52</v>
      </c>
      <c r="AV1758">
        <v>100</v>
      </c>
      <c r="AX1758" s="1">
        <v>42288.708333333336</v>
      </c>
      <c r="AY1758">
        <v>22</v>
      </c>
      <c r="AZ1758">
        <v>50</v>
      </c>
      <c r="BB1758" s="1">
        <v>42288.708333333336</v>
      </c>
      <c r="BC1758">
        <v>36</v>
      </c>
      <c r="BD1758">
        <v>125</v>
      </c>
      <c r="BF1758" s="1">
        <v>42288.708333333336</v>
      </c>
      <c r="BG1758">
        <v>12</v>
      </c>
      <c r="BH1758">
        <v>75</v>
      </c>
      <c r="BJ1758" s="1">
        <v>42288.708333333336</v>
      </c>
      <c r="BK1758">
        <v>2</v>
      </c>
      <c r="BL1758">
        <v>50</v>
      </c>
      <c r="BN1758" s="1">
        <v>42288.708333333336</v>
      </c>
      <c r="BO1758">
        <v>23</v>
      </c>
      <c r="BP1758">
        <v>50</v>
      </c>
      <c r="BR1758" s="1"/>
      <c r="BV1758" s="1"/>
      <c r="BZ1758" s="1"/>
      <c r="CD1758" s="1"/>
      <c r="CH1758" s="1"/>
      <c r="CL1758" s="1"/>
      <c r="CP1758" s="1"/>
      <c r="CT1758" s="1"/>
      <c r="CX1758" s="1"/>
      <c r="DB1758" s="1"/>
      <c r="DF1758" s="1"/>
      <c r="DJ1758" s="1"/>
      <c r="DN1758" s="1"/>
      <c r="DR1758" s="1"/>
      <c r="DV1758" s="1"/>
      <c r="DZ1758" s="1"/>
      <c r="ED1758" s="1"/>
      <c r="EH1758" s="1"/>
      <c r="EL1758" s="1"/>
      <c r="EP1758" s="1"/>
      <c r="ET1758" s="1"/>
      <c r="EX1758" s="1"/>
      <c r="FB1758" s="1"/>
      <c r="FF1758" s="1"/>
      <c r="FJ1758" s="1"/>
      <c r="FN1758" s="1"/>
      <c r="FR1758" s="1"/>
      <c r="FV1758" s="1"/>
      <c r="FZ1758" s="1"/>
      <c r="GD1758" s="1"/>
      <c r="GH1758" s="1"/>
      <c r="GL1758" s="1"/>
      <c r="GP1758" s="1"/>
      <c r="GT1758" s="1"/>
      <c r="GX1758" s="1"/>
      <c r="HB1758" s="1"/>
      <c r="HF1758" s="1"/>
      <c r="HJ1758" s="1"/>
      <c r="HN1758" s="1"/>
      <c r="HR1758" s="1"/>
      <c r="HV1758" s="1"/>
      <c r="HZ1758" s="1"/>
      <c r="ID1758" s="1"/>
      <c r="IH1758" s="1"/>
      <c r="IL1758" s="1"/>
      <c r="IP1758" s="1"/>
      <c r="IT1758" s="1"/>
      <c r="IX1758" s="1"/>
      <c r="JB1758" s="1"/>
      <c r="JF1758" s="1"/>
      <c r="JJ1758" s="1"/>
      <c r="JN1758" s="1"/>
      <c r="JR1758" s="1"/>
      <c r="JV1758" s="1"/>
      <c r="JZ1758" s="1"/>
      <c r="KD1758" s="1"/>
      <c r="KH1758" s="1"/>
      <c r="KL1758" s="1"/>
      <c r="KP1758" s="1"/>
      <c r="KT1758" s="1"/>
      <c r="KX1758" s="1"/>
      <c r="LB1758" s="1"/>
      <c r="LF1758" s="1"/>
      <c r="LJ1758" s="1"/>
      <c r="LN1758" s="1"/>
      <c r="LR1758" s="1"/>
    </row>
    <row r="1759" spans="6:330">
      <c r="F1759" s="1">
        <v>42288.75</v>
      </c>
      <c r="G1759">
        <v>72</v>
      </c>
      <c r="H1759">
        <v>250</v>
      </c>
      <c r="J1759" s="1">
        <v>42288.75</v>
      </c>
      <c r="K1759">
        <v>145</v>
      </c>
      <c r="L1759">
        <v>150</v>
      </c>
      <c r="N1759" s="1">
        <v>42288.75</v>
      </c>
      <c r="O1759">
        <v>25</v>
      </c>
      <c r="P1759">
        <v>75</v>
      </c>
      <c r="R1759" s="1">
        <v>42288.75</v>
      </c>
      <c r="S1759">
        <v>4</v>
      </c>
      <c r="T1759">
        <v>100</v>
      </c>
      <c r="V1759" s="1">
        <v>42288.75</v>
      </c>
      <c r="W1759">
        <v>38</v>
      </c>
      <c r="X1759">
        <v>75</v>
      </c>
      <c r="Z1759" s="1">
        <v>42288.75</v>
      </c>
      <c r="AA1759">
        <v>17</v>
      </c>
      <c r="AB1759">
        <v>50</v>
      </c>
      <c r="AD1759" s="1">
        <v>42288.75</v>
      </c>
      <c r="AE1759">
        <v>208</v>
      </c>
      <c r="AF1759">
        <v>250</v>
      </c>
      <c r="AH1759" s="1">
        <v>42288.75</v>
      </c>
      <c r="AI1759">
        <v>75</v>
      </c>
      <c r="AJ1759">
        <v>100</v>
      </c>
      <c r="AL1759" s="1">
        <v>42288.75</v>
      </c>
      <c r="AM1759">
        <v>11</v>
      </c>
      <c r="AN1759">
        <v>50</v>
      </c>
      <c r="AP1759" s="1">
        <v>42288.75</v>
      </c>
      <c r="AQ1759">
        <v>142</v>
      </c>
      <c r="AR1759">
        <v>150</v>
      </c>
      <c r="AT1759" s="1">
        <v>42288.75</v>
      </c>
      <c r="AU1759">
        <v>46</v>
      </c>
      <c r="AV1759">
        <v>100</v>
      </c>
      <c r="AX1759" s="1">
        <v>42288.75</v>
      </c>
      <c r="AY1759">
        <v>29</v>
      </c>
      <c r="AZ1759">
        <v>50</v>
      </c>
      <c r="BB1759" s="1">
        <v>42288.75</v>
      </c>
      <c r="BC1759">
        <v>39</v>
      </c>
      <c r="BD1759">
        <v>125</v>
      </c>
      <c r="BF1759" s="1">
        <v>42288.75</v>
      </c>
      <c r="BG1759">
        <v>15</v>
      </c>
      <c r="BH1759">
        <v>75</v>
      </c>
      <c r="BJ1759" s="1">
        <v>42288.75</v>
      </c>
      <c r="BK1759">
        <v>0</v>
      </c>
      <c r="BL1759">
        <v>50</v>
      </c>
      <c r="BN1759" s="1">
        <v>42288.75</v>
      </c>
      <c r="BO1759">
        <v>17</v>
      </c>
      <c r="BP1759">
        <v>50</v>
      </c>
      <c r="BR1759" s="1"/>
      <c r="BV1759" s="1"/>
      <c r="BZ1759" s="1"/>
      <c r="CD1759" s="1"/>
      <c r="CH1759" s="1"/>
      <c r="CL1759" s="1"/>
      <c r="CP1759" s="1"/>
      <c r="CT1759" s="1"/>
      <c r="CX1759" s="1"/>
      <c r="DB1759" s="1"/>
      <c r="DF1759" s="1"/>
      <c r="DJ1759" s="1"/>
      <c r="DN1759" s="1"/>
      <c r="DR1759" s="1"/>
      <c r="DV1759" s="1"/>
      <c r="DZ1759" s="1"/>
      <c r="ED1759" s="1"/>
      <c r="EH1759" s="1"/>
      <c r="EL1759" s="1"/>
      <c r="EP1759" s="1"/>
      <c r="ET1759" s="1"/>
      <c r="EX1759" s="1"/>
      <c r="FB1759" s="1"/>
      <c r="FF1759" s="1"/>
      <c r="FJ1759" s="1"/>
      <c r="FN1759" s="1"/>
      <c r="FR1759" s="1"/>
      <c r="FV1759" s="1"/>
      <c r="FZ1759" s="1"/>
      <c r="GD1759" s="1"/>
      <c r="GH1759" s="1"/>
      <c r="GL1759" s="1"/>
      <c r="GP1759" s="1"/>
      <c r="GT1759" s="1"/>
      <c r="GX1759" s="1"/>
      <c r="HB1759" s="1"/>
      <c r="HF1759" s="1"/>
      <c r="HJ1759" s="1"/>
      <c r="HN1759" s="1"/>
      <c r="HR1759" s="1"/>
      <c r="HV1759" s="1"/>
      <c r="HZ1759" s="1"/>
      <c r="ID1759" s="1"/>
      <c r="IH1759" s="1"/>
      <c r="IL1759" s="1"/>
      <c r="IP1759" s="1"/>
      <c r="IT1759" s="1"/>
      <c r="IX1759" s="1"/>
      <c r="JB1759" s="1"/>
      <c r="JF1759" s="1"/>
      <c r="JJ1759" s="1"/>
      <c r="JN1759" s="1"/>
      <c r="JR1759" s="1"/>
      <c r="JV1759" s="1"/>
      <c r="JZ1759" s="1"/>
      <c r="KD1759" s="1"/>
      <c r="KH1759" s="1"/>
      <c r="KL1759" s="1"/>
      <c r="KP1759" s="1"/>
      <c r="KT1759" s="1"/>
      <c r="KX1759" s="1"/>
      <c r="LB1759" s="1"/>
      <c r="LF1759" s="1"/>
      <c r="LJ1759" s="1"/>
      <c r="LN1759" s="1"/>
      <c r="LR1759" s="1"/>
    </row>
    <row r="1760" spans="6:330">
      <c r="F1760" s="1">
        <v>42288.791666666664</v>
      </c>
      <c r="G1760">
        <v>40</v>
      </c>
      <c r="H1760">
        <v>250</v>
      </c>
      <c r="J1760" s="1">
        <v>42288.791666666664</v>
      </c>
      <c r="K1760">
        <v>112</v>
      </c>
      <c r="L1760">
        <v>150</v>
      </c>
      <c r="N1760" s="1">
        <v>42288.791666666664</v>
      </c>
      <c r="O1760">
        <v>26</v>
      </c>
      <c r="P1760">
        <v>75</v>
      </c>
      <c r="R1760" s="1">
        <v>42288.791666666664</v>
      </c>
      <c r="S1760">
        <v>3</v>
      </c>
      <c r="T1760">
        <v>100</v>
      </c>
      <c r="V1760" s="1">
        <v>42288.791666666664</v>
      </c>
      <c r="W1760">
        <v>40</v>
      </c>
      <c r="X1760">
        <v>75</v>
      </c>
      <c r="Z1760" s="1">
        <v>42288.791666666664</v>
      </c>
      <c r="AA1760">
        <v>18</v>
      </c>
      <c r="AB1760">
        <v>50</v>
      </c>
      <c r="AD1760" s="1">
        <v>42288.791666666664</v>
      </c>
      <c r="AE1760">
        <v>139</v>
      </c>
      <c r="AF1760">
        <v>250</v>
      </c>
      <c r="AH1760" s="1">
        <v>42288.791666666664</v>
      </c>
      <c r="AI1760">
        <v>17</v>
      </c>
      <c r="AJ1760">
        <v>100</v>
      </c>
      <c r="AL1760" s="1">
        <v>42288.791666666664</v>
      </c>
      <c r="AM1760">
        <v>13</v>
      </c>
      <c r="AN1760">
        <v>50</v>
      </c>
      <c r="AP1760" s="1">
        <v>42288.791666666664</v>
      </c>
      <c r="AQ1760">
        <v>136</v>
      </c>
      <c r="AR1760">
        <v>150</v>
      </c>
      <c r="AT1760" s="1">
        <v>42288.791666666664</v>
      </c>
      <c r="AU1760">
        <v>29</v>
      </c>
      <c r="AV1760">
        <v>100</v>
      </c>
      <c r="AX1760" s="1">
        <v>42288.791666666664</v>
      </c>
      <c r="AY1760">
        <v>26</v>
      </c>
      <c r="AZ1760">
        <v>50</v>
      </c>
      <c r="BB1760" s="1">
        <v>42288.791666666664</v>
      </c>
      <c r="BC1760">
        <v>38</v>
      </c>
      <c r="BD1760">
        <v>125</v>
      </c>
      <c r="BF1760" s="1">
        <v>42288.791666666664</v>
      </c>
      <c r="BG1760">
        <v>17</v>
      </c>
      <c r="BH1760">
        <v>75</v>
      </c>
      <c r="BJ1760" s="1">
        <v>42288.791666666664</v>
      </c>
      <c r="BK1760">
        <v>11</v>
      </c>
      <c r="BL1760">
        <v>50</v>
      </c>
      <c r="BN1760" s="1">
        <v>42288.791666666664</v>
      </c>
      <c r="BO1760">
        <v>18</v>
      </c>
      <c r="BP1760">
        <v>50</v>
      </c>
      <c r="BR1760" s="1"/>
      <c r="BV1760" s="1"/>
      <c r="BZ1760" s="1"/>
      <c r="CD1760" s="1"/>
      <c r="CH1760" s="1"/>
      <c r="CL1760" s="1"/>
      <c r="CP1760" s="1"/>
      <c r="CT1760" s="1"/>
      <c r="CX1760" s="1"/>
      <c r="DB1760" s="1"/>
      <c r="DF1760" s="1"/>
      <c r="DJ1760" s="1"/>
      <c r="DN1760" s="1"/>
      <c r="DR1760" s="1"/>
      <c r="DV1760" s="1"/>
      <c r="DZ1760" s="1"/>
      <c r="ED1760" s="1"/>
      <c r="EH1760" s="1"/>
      <c r="EL1760" s="1"/>
      <c r="EP1760" s="1"/>
      <c r="ET1760" s="1"/>
      <c r="EX1760" s="1"/>
      <c r="FB1760" s="1"/>
      <c r="FF1760" s="1"/>
      <c r="FJ1760" s="1"/>
      <c r="FN1760" s="1"/>
      <c r="FR1760" s="1"/>
      <c r="FV1760" s="1"/>
      <c r="FZ1760" s="1"/>
      <c r="GD1760" s="1"/>
      <c r="GH1760" s="1"/>
      <c r="GL1760" s="1"/>
      <c r="GP1760" s="1"/>
      <c r="GT1760" s="1"/>
      <c r="GX1760" s="1"/>
      <c r="HB1760" s="1"/>
      <c r="HF1760" s="1"/>
      <c r="HJ1760" s="1"/>
      <c r="HN1760" s="1"/>
      <c r="HR1760" s="1"/>
      <c r="HV1760" s="1"/>
      <c r="HZ1760" s="1"/>
      <c r="ID1760" s="1"/>
      <c r="IH1760" s="1"/>
      <c r="IL1760" s="1"/>
      <c r="IP1760" s="1"/>
      <c r="IT1760" s="1"/>
      <c r="IX1760" s="1"/>
      <c r="JB1760" s="1"/>
      <c r="JF1760" s="1"/>
      <c r="JJ1760" s="1"/>
      <c r="JN1760" s="1"/>
      <c r="JR1760" s="1"/>
      <c r="JV1760" s="1"/>
      <c r="JZ1760" s="1"/>
      <c r="KD1760" s="1"/>
      <c r="KH1760" s="1"/>
      <c r="KL1760" s="1"/>
      <c r="KP1760" s="1"/>
      <c r="KT1760" s="1"/>
      <c r="KX1760" s="1"/>
      <c r="LB1760" s="1"/>
      <c r="LF1760" s="1"/>
      <c r="LJ1760" s="1"/>
      <c r="LN1760" s="1"/>
      <c r="LR1760" s="1"/>
    </row>
    <row r="1761" spans="6:330">
      <c r="F1761" s="1">
        <v>42288.833333333336</v>
      </c>
      <c r="G1761">
        <v>32</v>
      </c>
      <c r="H1761">
        <v>250</v>
      </c>
      <c r="J1761" s="1">
        <v>42288.833333333336</v>
      </c>
      <c r="K1761">
        <v>53</v>
      </c>
      <c r="L1761">
        <v>150</v>
      </c>
      <c r="N1761" s="1">
        <v>42288.833333333336</v>
      </c>
      <c r="O1761">
        <v>29</v>
      </c>
      <c r="P1761">
        <v>75</v>
      </c>
      <c r="R1761" s="1">
        <v>42288.833333333336</v>
      </c>
      <c r="S1761">
        <v>3</v>
      </c>
      <c r="T1761">
        <v>100</v>
      </c>
      <c r="V1761" s="1">
        <v>42288.833333333336</v>
      </c>
      <c r="W1761">
        <v>37</v>
      </c>
      <c r="X1761">
        <v>75</v>
      </c>
      <c r="Z1761" s="1">
        <v>42288.833333333336</v>
      </c>
      <c r="AA1761">
        <v>17</v>
      </c>
      <c r="AB1761">
        <v>50</v>
      </c>
      <c r="AD1761" s="1">
        <v>42288.833333333336</v>
      </c>
      <c r="AE1761">
        <v>72</v>
      </c>
      <c r="AF1761">
        <v>250</v>
      </c>
      <c r="AH1761" s="1">
        <v>42288.833333333336</v>
      </c>
      <c r="AI1761">
        <v>8</v>
      </c>
      <c r="AJ1761">
        <v>100</v>
      </c>
      <c r="AL1761" s="1">
        <v>42288.833333333336</v>
      </c>
      <c r="AM1761">
        <v>12</v>
      </c>
      <c r="AN1761">
        <v>50</v>
      </c>
      <c r="AP1761" s="1">
        <v>42288.833333333336</v>
      </c>
      <c r="AQ1761">
        <v>136</v>
      </c>
      <c r="AR1761">
        <v>150</v>
      </c>
      <c r="AT1761" s="1">
        <v>42288.833333333336</v>
      </c>
      <c r="AU1761">
        <v>17</v>
      </c>
      <c r="AV1761">
        <v>100</v>
      </c>
      <c r="AX1761" s="1">
        <v>42288.833333333336</v>
      </c>
      <c r="AY1761">
        <v>24</v>
      </c>
      <c r="AZ1761">
        <v>50</v>
      </c>
      <c r="BB1761" s="1">
        <v>42288.833333333336</v>
      </c>
      <c r="BC1761">
        <v>46</v>
      </c>
      <c r="BD1761">
        <v>125</v>
      </c>
      <c r="BF1761" s="1">
        <v>42288.833333333336</v>
      </c>
      <c r="BG1761">
        <v>12</v>
      </c>
      <c r="BH1761">
        <v>75</v>
      </c>
      <c r="BJ1761" s="1">
        <v>42288.833333333336</v>
      </c>
      <c r="BK1761">
        <v>9</v>
      </c>
      <c r="BL1761">
        <v>50</v>
      </c>
      <c r="BN1761" s="1">
        <v>42288.833333333336</v>
      </c>
      <c r="BO1761">
        <v>17</v>
      </c>
      <c r="BP1761">
        <v>50</v>
      </c>
      <c r="BR1761" s="1"/>
      <c r="BV1761" s="1"/>
      <c r="BZ1761" s="1"/>
      <c r="CD1761" s="1"/>
      <c r="CH1761" s="1"/>
      <c r="CL1761" s="1"/>
      <c r="CP1761" s="1"/>
      <c r="CT1761" s="1"/>
      <c r="CX1761" s="1"/>
      <c r="DB1761" s="1"/>
      <c r="DF1761" s="1"/>
      <c r="DJ1761" s="1"/>
      <c r="DN1761" s="1"/>
      <c r="DR1761" s="1"/>
      <c r="DV1761" s="1"/>
      <c r="DZ1761" s="1"/>
      <c r="ED1761" s="1"/>
      <c r="EH1761" s="1"/>
      <c r="EL1761" s="1"/>
      <c r="EP1761" s="1"/>
      <c r="ET1761" s="1"/>
      <c r="EX1761" s="1"/>
      <c r="FB1761" s="1"/>
      <c r="FF1761" s="1"/>
      <c r="FJ1761" s="1"/>
      <c r="FN1761" s="1"/>
      <c r="FR1761" s="1"/>
      <c r="FV1761" s="1"/>
      <c r="FZ1761" s="1"/>
      <c r="GD1761" s="1"/>
      <c r="GH1761" s="1"/>
      <c r="GL1761" s="1"/>
      <c r="GP1761" s="1"/>
      <c r="GT1761" s="1"/>
      <c r="GX1761" s="1"/>
      <c r="HB1761" s="1"/>
      <c r="HF1761" s="1"/>
      <c r="HJ1761" s="1"/>
      <c r="HN1761" s="1"/>
      <c r="HR1761" s="1"/>
      <c r="HV1761" s="1"/>
      <c r="HZ1761" s="1"/>
      <c r="ID1761" s="1"/>
      <c r="IH1761" s="1"/>
      <c r="IL1761" s="1"/>
      <c r="IP1761" s="1"/>
      <c r="IT1761" s="1"/>
      <c r="IX1761" s="1"/>
      <c r="JB1761" s="1"/>
      <c r="JF1761" s="1"/>
      <c r="JJ1761" s="1"/>
      <c r="JN1761" s="1"/>
      <c r="JR1761" s="1"/>
      <c r="JV1761" s="1"/>
      <c r="JZ1761" s="1"/>
      <c r="KD1761" s="1"/>
      <c r="KH1761" s="1"/>
      <c r="KL1761" s="1"/>
      <c r="KP1761" s="1"/>
      <c r="KT1761" s="1"/>
      <c r="KX1761" s="1"/>
      <c r="LB1761" s="1"/>
      <c r="LF1761" s="1"/>
      <c r="LJ1761" s="1"/>
      <c r="LN1761" s="1"/>
      <c r="LR1761" s="1"/>
    </row>
    <row r="1762" spans="6:330">
      <c r="F1762" s="1">
        <v>42288.875</v>
      </c>
      <c r="G1762">
        <v>29</v>
      </c>
      <c r="H1762">
        <v>250</v>
      </c>
      <c r="J1762" s="1">
        <v>42288.875</v>
      </c>
      <c r="K1762">
        <v>30</v>
      </c>
      <c r="L1762">
        <v>150</v>
      </c>
      <c r="N1762" s="1">
        <v>42288.875</v>
      </c>
      <c r="O1762">
        <v>22</v>
      </c>
      <c r="P1762">
        <v>75</v>
      </c>
      <c r="R1762" s="1">
        <v>42288.875</v>
      </c>
      <c r="S1762">
        <v>3</v>
      </c>
      <c r="T1762">
        <v>100</v>
      </c>
      <c r="V1762" s="1">
        <v>42288.875</v>
      </c>
      <c r="W1762">
        <v>32</v>
      </c>
      <c r="X1762">
        <v>75</v>
      </c>
      <c r="Z1762" s="1">
        <v>42288.875</v>
      </c>
      <c r="AA1762">
        <v>16</v>
      </c>
      <c r="AB1762">
        <v>50</v>
      </c>
      <c r="AD1762" s="1">
        <v>42288.875</v>
      </c>
      <c r="AE1762">
        <v>30</v>
      </c>
      <c r="AF1762">
        <v>250</v>
      </c>
      <c r="AH1762" s="1">
        <v>42288.875</v>
      </c>
      <c r="AI1762">
        <v>5</v>
      </c>
      <c r="AJ1762">
        <v>100</v>
      </c>
      <c r="AL1762" s="1">
        <v>42288.875</v>
      </c>
      <c r="AM1762">
        <v>11</v>
      </c>
      <c r="AN1762">
        <v>50</v>
      </c>
      <c r="AP1762" s="1">
        <v>42288.875</v>
      </c>
      <c r="AQ1762">
        <v>137</v>
      </c>
      <c r="AR1762">
        <v>150</v>
      </c>
      <c r="AT1762" s="1">
        <v>42288.875</v>
      </c>
      <c r="AU1762">
        <v>12</v>
      </c>
      <c r="AV1762">
        <v>100</v>
      </c>
      <c r="AX1762" s="1">
        <v>42288.875</v>
      </c>
      <c r="AY1762">
        <v>25</v>
      </c>
      <c r="AZ1762">
        <v>50</v>
      </c>
      <c r="BB1762" s="1">
        <v>42288.875</v>
      </c>
      <c r="BC1762">
        <v>49</v>
      </c>
      <c r="BD1762">
        <v>125</v>
      </c>
      <c r="BF1762" s="1">
        <v>42288.875</v>
      </c>
      <c r="BG1762">
        <v>17</v>
      </c>
      <c r="BH1762">
        <v>75</v>
      </c>
      <c r="BJ1762" s="1">
        <v>42288.875</v>
      </c>
      <c r="BK1762">
        <v>6</v>
      </c>
      <c r="BL1762">
        <v>50</v>
      </c>
      <c r="BN1762" s="1">
        <v>42288.875</v>
      </c>
      <c r="BO1762">
        <v>16</v>
      </c>
      <c r="BP1762">
        <v>50</v>
      </c>
      <c r="BR1762" s="1"/>
      <c r="BV1762" s="1"/>
      <c r="BZ1762" s="1"/>
      <c r="CD1762" s="1"/>
      <c r="CH1762" s="1"/>
      <c r="CL1762" s="1"/>
      <c r="CP1762" s="1"/>
      <c r="CT1762" s="1"/>
      <c r="CX1762" s="1"/>
      <c r="DB1762" s="1"/>
      <c r="DF1762" s="1"/>
      <c r="DJ1762" s="1"/>
      <c r="DN1762" s="1"/>
      <c r="DR1762" s="1"/>
      <c r="DV1762" s="1"/>
      <c r="DZ1762" s="1"/>
      <c r="ED1762" s="1"/>
      <c r="EH1762" s="1"/>
      <c r="EL1762" s="1"/>
      <c r="EP1762" s="1"/>
      <c r="ET1762" s="1"/>
      <c r="EX1762" s="1"/>
      <c r="FB1762" s="1"/>
      <c r="FF1762" s="1"/>
      <c r="FJ1762" s="1"/>
      <c r="FN1762" s="1"/>
      <c r="FR1762" s="1"/>
      <c r="FV1762" s="1"/>
      <c r="FZ1762" s="1"/>
      <c r="GD1762" s="1"/>
      <c r="GH1762" s="1"/>
      <c r="GL1762" s="1"/>
      <c r="GP1762" s="1"/>
      <c r="GT1762" s="1"/>
      <c r="GX1762" s="1"/>
      <c r="HB1762" s="1"/>
      <c r="HF1762" s="1"/>
      <c r="HJ1762" s="1"/>
      <c r="HN1762" s="1"/>
      <c r="HR1762" s="1"/>
      <c r="HV1762" s="1"/>
      <c r="HZ1762" s="1"/>
      <c r="ID1762" s="1"/>
      <c r="IH1762" s="1"/>
      <c r="IL1762" s="1"/>
      <c r="IP1762" s="1"/>
      <c r="IT1762" s="1"/>
      <c r="IX1762" s="1"/>
      <c r="JB1762" s="1"/>
      <c r="JF1762" s="1"/>
      <c r="JJ1762" s="1"/>
      <c r="JN1762" s="1"/>
      <c r="JR1762" s="1"/>
      <c r="JV1762" s="1"/>
      <c r="JZ1762" s="1"/>
      <c r="KD1762" s="1"/>
      <c r="KH1762" s="1"/>
      <c r="KL1762" s="1"/>
      <c r="KP1762" s="1"/>
      <c r="KT1762" s="1"/>
      <c r="KX1762" s="1"/>
      <c r="LB1762" s="1"/>
      <c r="LF1762" s="1"/>
      <c r="LJ1762" s="1"/>
      <c r="LN1762" s="1"/>
      <c r="LR1762" s="1"/>
    </row>
    <row r="1763" spans="6:330">
      <c r="F1763" s="1">
        <v>42288.916666666664</v>
      </c>
      <c r="G1763">
        <v>29</v>
      </c>
      <c r="H1763">
        <v>250</v>
      </c>
      <c r="J1763" s="1">
        <v>42288.916666666664</v>
      </c>
      <c r="K1763">
        <v>27</v>
      </c>
      <c r="L1763">
        <v>150</v>
      </c>
      <c r="N1763" s="1">
        <v>42288.916666666664</v>
      </c>
      <c r="O1763">
        <v>27</v>
      </c>
      <c r="P1763">
        <v>75</v>
      </c>
      <c r="R1763" s="1">
        <v>42288.916666666664</v>
      </c>
      <c r="S1763">
        <v>5</v>
      </c>
      <c r="T1763">
        <v>100</v>
      </c>
      <c r="V1763" s="1">
        <v>42288.916666666664</v>
      </c>
      <c r="W1763">
        <v>28</v>
      </c>
      <c r="X1763">
        <v>75</v>
      </c>
      <c r="Z1763" s="1">
        <v>42288.916666666664</v>
      </c>
      <c r="AA1763">
        <v>18</v>
      </c>
      <c r="AB1763">
        <v>50</v>
      </c>
      <c r="AD1763" s="1">
        <v>42288.916666666664</v>
      </c>
      <c r="AE1763">
        <v>8</v>
      </c>
      <c r="AF1763">
        <v>250</v>
      </c>
      <c r="AH1763" s="1">
        <v>42288.916666666664</v>
      </c>
      <c r="AI1763">
        <v>6</v>
      </c>
      <c r="AJ1763">
        <v>100</v>
      </c>
      <c r="AL1763" s="1">
        <v>42288.916666666664</v>
      </c>
      <c r="AM1763">
        <v>11</v>
      </c>
      <c r="AN1763">
        <v>50</v>
      </c>
      <c r="AP1763" s="1">
        <v>42288.916666666664</v>
      </c>
      <c r="AQ1763">
        <v>136</v>
      </c>
      <c r="AR1763">
        <v>150</v>
      </c>
      <c r="AT1763" s="1">
        <v>42288.916666666664</v>
      </c>
      <c r="AU1763">
        <v>20</v>
      </c>
      <c r="AV1763">
        <v>100</v>
      </c>
      <c r="AX1763" s="1">
        <v>42288.916666666664</v>
      </c>
      <c r="AY1763">
        <v>22</v>
      </c>
      <c r="AZ1763">
        <v>50</v>
      </c>
      <c r="BB1763" s="1">
        <v>42288.916666666664</v>
      </c>
      <c r="BC1763">
        <v>43</v>
      </c>
      <c r="BD1763">
        <v>125</v>
      </c>
      <c r="BF1763" s="1">
        <v>42288.916666666664</v>
      </c>
      <c r="BG1763">
        <v>13</v>
      </c>
      <c r="BH1763">
        <v>75</v>
      </c>
      <c r="BJ1763" s="1">
        <v>42288.916666666664</v>
      </c>
      <c r="BK1763">
        <v>4</v>
      </c>
      <c r="BL1763">
        <v>50</v>
      </c>
      <c r="BN1763" s="1">
        <v>42288.916666666664</v>
      </c>
      <c r="BO1763">
        <v>18</v>
      </c>
      <c r="BP1763">
        <v>50</v>
      </c>
      <c r="BR1763" s="1"/>
      <c r="BV1763" s="1"/>
      <c r="BZ1763" s="1"/>
      <c r="CD1763" s="1"/>
      <c r="CH1763" s="1"/>
      <c r="CL1763" s="1"/>
      <c r="CP1763" s="1"/>
      <c r="CT1763" s="1"/>
      <c r="CX1763" s="1"/>
      <c r="DB1763" s="1"/>
      <c r="DF1763" s="1"/>
      <c r="DJ1763" s="1"/>
      <c r="DN1763" s="1"/>
      <c r="DR1763" s="1"/>
      <c r="DV1763" s="1"/>
      <c r="DZ1763" s="1"/>
      <c r="ED1763" s="1"/>
      <c r="EH1763" s="1"/>
      <c r="EL1763" s="1"/>
      <c r="EP1763" s="1"/>
      <c r="ET1763" s="1"/>
      <c r="EX1763" s="1"/>
      <c r="FB1763" s="1"/>
      <c r="FF1763" s="1"/>
      <c r="FJ1763" s="1"/>
      <c r="FN1763" s="1"/>
      <c r="FR1763" s="1"/>
      <c r="FV1763" s="1"/>
      <c r="FZ1763" s="1"/>
      <c r="GD1763" s="1"/>
      <c r="GH1763" s="1"/>
      <c r="GL1763" s="1"/>
      <c r="GP1763" s="1"/>
      <c r="GT1763" s="1"/>
      <c r="GX1763" s="1"/>
      <c r="HB1763" s="1"/>
      <c r="HF1763" s="1"/>
      <c r="HJ1763" s="1"/>
      <c r="HN1763" s="1"/>
      <c r="HR1763" s="1"/>
      <c r="HV1763" s="1"/>
      <c r="HZ1763" s="1"/>
      <c r="ID1763" s="1"/>
      <c r="IH1763" s="1"/>
      <c r="IL1763" s="1"/>
      <c r="IP1763" s="1"/>
      <c r="IT1763" s="1"/>
      <c r="IX1763" s="1"/>
      <c r="JB1763" s="1"/>
      <c r="JF1763" s="1"/>
      <c r="JJ1763" s="1"/>
      <c r="JN1763" s="1"/>
      <c r="JR1763" s="1"/>
      <c r="JV1763" s="1"/>
      <c r="JZ1763" s="1"/>
      <c r="KD1763" s="1"/>
      <c r="KH1763" s="1"/>
      <c r="KL1763" s="1"/>
      <c r="KP1763" s="1"/>
      <c r="KT1763" s="1"/>
      <c r="KX1763" s="1"/>
      <c r="LB1763" s="1"/>
      <c r="LF1763" s="1"/>
      <c r="LJ1763" s="1"/>
      <c r="LN1763" s="1"/>
      <c r="LR1763" s="1"/>
    </row>
    <row r="1764" spans="6:330">
      <c r="F1764" s="1">
        <v>42288.958333333336</v>
      </c>
      <c r="G1764">
        <v>29</v>
      </c>
      <c r="H1764">
        <v>250</v>
      </c>
      <c r="J1764" s="1">
        <v>42288.958333333336</v>
      </c>
      <c r="K1764">
        <v>15</v>
      </c>
      <c r="L1764">
        <v>150</v>
      </c>
      <c r="N1764" s="1">
        <v>42288.958333333336</v>
      </c>
      <c r="O1764">
        <v>20</v>
      </c>
      <c r="P1764">
        <v>75</v>
      </c>
      <c r="R1764" s="1">
        <v>42288.958333333336</v>
      </c>
      <c r="S1764">
        <v>3</v>
      </c>
      <c r="T1764">
        <v>100</v>
      </c>
      <c r="V1764" s="1">
        <v>42288.958333333336</v>
      </c>
      <c r="W1764">
        <v>36</v>
      </c>
      <c r="X1764">
        <v>75</v>
      </c>
      <c r="Z1764" s="1">
        <v>42288.958333333336</v>
      </c>
      <c r="AA1764">
        <v>14</v>
      </c>
      <c r="AB1764">
        <v>50</v>
      </c>
      <c r="AD1764" s="1">
        <v>42288.958333333336</v>
      </c>
      <c r="AE1764">
        <v>8</v>
      </c>
      <c r="AF1764">
        <v>250</v>
      </c>
      <c r="AH1764" s="1">
        <v>42288.958333333336</v>
      </c>
      <c r="AI1764">
        <v>6</v>
      </c>
      <c r="AJ1764">
        <v>100</v>
      </c>
      <c r="AL1764" s="1">
        <v>42288.958333333336</v>
      </c>
      <c r="AM1764">
        <v>6</v>
      </c>
      <c r="AN1764">
        <v>50</v>
      </c>
      <c r="AP1764" s="1">
        <v>42288.958333333336</v>
      </c>
      <c r="AQ1764">
        <v>120</v>
      </c>
      <c r="AR1764">
        <v>150</v>
      </c>
      <c r="AT1764" s="1">
        <v>42288.958333333336</v>
      </c>
      <c r="AU1764">
        <v>19</v>
      </c>
      <c r="AV1764">
        <v>100</v>
      </c>
      <c r="AX1764" s="1">
        <v>42288.958333333336</v>
      </c>
      <c r="AY1764">
        <v>20</v>
      </c>
      <c r="AZ1764">
        <v>50</v>
      </c>
      <c r="BB1764" s="1">
        <v>42288.958333333336</v>
      </c>
      <c r="BC1764">
        <v>38</v>
      </c>
      <c r="BD1764">
        <v>125</v>
      </c>
      <c r="BF1764" s="1">
        <v>42288.958333333336</v>
      </c>
      <c r="BG1764">
        <v>14</v>
      </c>
      <c r="BH1764">
        <v>75</v>
      </c>
      <c r="BJ1764" s="1">
        <v>42288.958333333336</v>
      </c>
      <c r="BK1764">
        <v>5</v>
      </c>
      <c r="BL1764">
        <v>50</v>
      </c>
      <c r="BN1764" s="1">
        <v>42288.958333333336</v>
      </c>
      <c r="BO1764">
        <v>14</v>
      </c>
      <c r="BP1764">
        <v>50</v>
      </c>
      <c r="BR1764" s="1"/>
      <c r="BV1764" s="1"/>
      <c r="BZ1764" s="1"/>
      <c r="CD1764" s="1"/>
      <c r="CH1764" s="1"/>
      <c r="CL1764" s="1"/>
      <c r="CP1764" s="1"/>
      <c r="CT1764" s="1"/>
      <c r="CX1764" s="1"/>
      <c r="DB1764" s="1"/>
      <c r="DF1764" s="1"/>
      <c r="DJ1764" s="1"/>
      <c r="DN1764" s="1"/>
      <c r="DR1764" s="1"/>
      <c r="DV1764" s="1"/>
      <c r="DZ1764" s="1"/>
      <c r="ED1764" s="1"/>
      <c r="EH1764" s="1"/>
      <c r="EL1764" s="1"/>
      <c r="EP1764" s="1"/>
      <c r="ET1764" s="1"/>
      <c r="EX1764" s="1"/>
      <c r="FB1764" s="1"/>
      <c r="FF1764" s="1"/>
      <c r="FJ1764" s="1"/>
      <c r="FN1764" s="1"/>
      <c r="FR1764" s="1"/>
      <c r="FV1764" s="1"/>
      <c r="FZ1764" s="1"/>
      <c r="GD1764" s="1"/>
      <c r="GH1764" s="1"/>
      <c r="GL1764" s="1"/>
      <c r="GP1764" s="1"/>
      <c r="GT1764" s="1"/>
      <c r="GX1764" s="1"/>
      <c r="HB1764" s="1"/>
      <c r="HF1764" s="1"/>
      <c r="HJ1764" s="1"/>
      <c r="HN1764" s="1"/>
      <c r="HR1764" s="1"/>
      <c r="HV1764" s="1"/>
      <c r="HZ1764" s="1"/>
      <c r="ID1764" s="1"/>
      <c r="IH1764" s="1"/>
      <c r="IL1764" s="1"/>
      <c r="IP1764" s="1"/>
      <c r="IT1764" s="1"/>
      <c r="IX1764" s="1"/>
      <c r="JB1764" s="1"/>
      <c r="JF1764" s="1"/>
      <c r="JJ1764" s="1"/>
      <c r="JN1764" s="1"/>
      <c r="JR1764" s="1"/>
      <c r="JV1764" s="1"/>
      <c r="JZ1764" s="1"/>
      <c r="KD1764" s="1"/>
      <c r="KH1764" s="1"/>
      <c r="KL1764" s="1"/>
      <c r="KP1764" s="1"/>
      <c r="KT1764" s="1"/>
      <c r="KX1764" s="1"/>
      <c r="LB1764" s="1"/>
      <c r="LF1764" s="1"/>
      <c r="LJ1764" s="1"/>
      <c r="LN1764" s="1"/>
      <c r="LR1764" s="1"/>
    </row>
    <row r="1765" spans="6:330">
      <c r="F1765" s="1">
        <v>42289</v>
      </c>
      <c r="G1765">
        <v>25</v>
      </c>
      <c r="H1765">
        <v>250</v>
      </c>
      <c r="J1765" s="1">
        <v>42289</v>
      </c>
      <c r="K1765">
        <v>10</v>
      </c>
      <c r="L1765">
        <v>150</v>
      </c>
      <c r="N1765" s="1">
        <v>42289</v>
      </c>
      <c r="O1765">
        <v>15</v>
      </c>
      <c r="P1765">
        <v>75</v>
      </c>
      <c r="R1765" s="1">
        <v>42289</v>
      </c>
      <c r="S1765">
        <v>2</v>
      </c>
      <c r="T1765">
        <v>100</v>
      </c>
      <c r="V1765" s="1">
        <v>42289</v>
      </c>
      <c r="W1765">
        <v>18</v>
      </c>
      <c r="X1765">
        <v>75</v>
      </c>
      <c r="Z1765" s="1">
        <v>42289</v>
      </c>
      <c r="AA1765">
        <v>8</v>
      </c>
      <c r="AB1765">
        <v>50</v>
      </c>
      <c r="AD1765" s="1">
        <v>42289</v>
      </c>
      <c r="AE1765">
        <v>10</v>
      </c>
      <c r="AF1765">
        <v>250</v>
      </c>
      <c r="AH1765" s="1">
        <v>42289</v>
      </c>
      <c r="AI1765">
        <v>5</v>
      </c>
      <c r="AJ1765">
        <v>100</v>
      </c>
      <c r="AL1765" s="1">
        <v>42289</v>
      </c>
      <c r="AM1765">
        <v>7</v>
      </c>
      <c r="AN1765">
        <v>50</v>
      </c>
      <c r="AP1765" s="1">
        <v>42289</v>
      </c>
      <c r="AQ1765">
        <v>113</v>
      </c>
      <c r="AR1765">
        <v>150</v>
      </c>
      <c r="AT1765" s="1">
        <v>42289</v>
      </c>
      <c r="AU1765">
        <v>18</v>
      </c>
      <c r="AV1765">
        <v>100</v>
      </c>
      <c r="AX1765" s="1">
        <v>42289</v>
      </c>
      <c r="AY1765">
        <v>17</v>
      </c>
      <c r="AZ1765">
        <v>50</v>
      </c>
      <c r="BB1765" s="1">
        <v>42289</v>
      </c>
      <c r="BC1765">
        <v>32</v>
      </c>
      <c r="BD1765">
        <v>125</v>
      </c>
      <c r="BF1765" s="1">
        <v>42289</v>
      </c>
      <c r="BG1765">
        <v>6</v>
      </c>
      <c r="BH1765">
        <v>75</v>
      </c>
      <c r="BJ1765" s="1">
        <v>42289</v>
      </c>
      <c r="BK1765">
        <v>4</v>
      </c>
      <c r="BL1765">
        <v>50</v>
      </c>
      <c r="BN1765" s="1">
        <v>42289</v>
      </c>
      <c r="BO1765">
        <v>8</v>
      </c>
      <c r="BP1765">
        <v>50</v>
      </c>
      <c r="BR1765" s="1"/>
      <c r="BV1765" s="1"/>
      <c r="BZ1765" s="1"/>
      <c r="CD1765" s="1"/>
      <c r="CH1765" s="1"/>
      <c r="CL1765" s="1"/>
      <c r="CP1765" s="1"/>
      <c r="CT1765" s="1"/>
      <c r="CX1765" s="1"/>
      <c r="DB1765" s="1"/>
      <c r="DF1765" s="1"/>
      <c r="DJ1765" s="1"/>
      <c r="DN1765" s="1"/>
      <c r="DR1765" s="1"/>
      <c r="DV1765" s="1"/>
      <c r="DZ1765" s="1"/>
      <c r="ED1765" s="1"/>
      <c r="EH1765" s="1"/>
      <c r="EL1765" s="1"/>
      <c r="EP1765" s="1"/>
      <c r="ET1765" s="1"/>
      <c r="EX1765" s="1"/>
      <c r="FB1765" s="1"/>
      <c r="FF1765" s="1"/>
      <c r="FJ1765" s="1"/>
      <c r="FN1765" s="1"/>
      <c r="FR1765" s="1"/>
      <c r="FV1765" s="1"/>
      <c r="FZ1765" s="1"/>
      <c r="GD1765" s="1"/>
      <c r="GH1765" s="1"/>
      <c r="GL1765" s="1"/>
      <c r="GP1765" s="1"/>
      <c r="GT1765" s="1"/>
      <c r="GX1765" s="1"/>
      <c r="HB1765" s="1"/>
      <c r="HF1765" s="1"/>
      <c r="HJ1765" s="1"/>
      <c r="HN1765" s="1"/>
      <c r="HR1765" s="1"/>
      <c r="HV1765" s="1"/>
      <c r="HZ1765" s="1"/>
      <c r="ID1765" s="1"/>
      <c r="IH1765" s="1"/>
      <c r="IL1765" s="1"/>
      <c r="IP1765" s="1"/>
      <c r="IT1765" s="1"/>
      <c r="IX1765" s="1"/>
      <c r="JB1765" s="1"/>
      <c r="JF1765" s="1"/>
      <c r="JJ1765" s="1"/>
      <c r="JN1765" s="1"/>
      <c r="JR1765" s="1"/>
      <c r="JV1765" s="1"/>
      <c r="JZ1765" s="1"/>
      <c r="KD1765" s="1"/>
      <c r="KH1765" s="1"/>
      <c r="KL1765" s="1"/>
      <c r="KP1765" s="1"/>
      <c r="KT1765" s="1"/>
      <c r="KX1765" s="1"/>
      <c r="LB1765" s="1"/>
      <c r="LF1765" s="1"/>
      <c r="LJ1765" s="1"/>
      <c r="LN1765" s="1"/>
      <c r="LR1765" s="1"/>
    </row>
    <row r="1766" spans="6:330">
      <c r="F1766" s="1">
        <v>42289.041666666664</v>
      </c>
      <c r="G1766">
        <v>25</v>
      </c>
      <c r="H1766">
        <v>250</v>
      </c>
      <c r="J1766" s="1">
        <v>42289.041666666664</v>
      </c>
      <c r="K1766">
        <v>6</v>
      </c>
      <c r="L1766">
        <v>150</v>
      </c>
      <c r="N1766" s="1">
        <v>42289.041666666664</v>
      </c>
      <c r="O1766">
        <v>14</v>
      </c>
      <c r="P1766">
        <v>75</v>
      </c>
      <c r="R1766" s="1">
        <v>42289.041666666664</v>
      </c>
      <c r="S1766">
        <v>2</v>
      </c>
      <c r="T1766">
        <v>100</v>
      </c>
      <c r="V1766" s="1">
        <v>42289.041666666664</v>
      </c>
      <c r="W1766">
        <v>13</v>
      </c>
      <c r="X1766">
        <v>75</v>
      </c>
      <c r="Z1766" s="1">
        <v>42289.041666666664</v>
      </c>
      <c r="AA1766">
        <v>5</v>
      </c>
      <c r="AB1766">
        <v>50</v>
      </c>
      <c r="AD1766" s="1">
        <v>42289.041666666664</v>
      </c>
      <c r="AE1766">
        <v>10</v>
      </c>
      <c r="AF1766">
        <v>250</v>
      </c>
      <c r="AH1766" s="1">
        <v>42289.041666666664</v>
      </c>
      <c r="AI1766">
        <v>4</v>
      </c>
      <c r="AJ1766">
        <v>100</v>
      </c>
      <c r="AL1766" s="1">
        <v>42289.041666666664</v>
      </c>
      <c r="AM1766">
        <v>4</v>
      </c>
      <c r="AN1766">
        <v>50</v>
      </c>
      <c r="AP1766" s="1">
        <v>42289.041666666664</v>
      </c>
      <c r="AQ1766">
        <v>107</v>
      </c>
      <c r="AR1766">
        <v>150</v>
      </c>
      <c r="AT1766" s="1">
        <v>42289.041666666664</v>
      </c>
      <c r="AU1766">
        <v>17</v>
      </c>
      <c r="AV1766">
        <v>100</v>
      </c>
      <c r="AX1766" s="1">
        <v>42289.041666666664</v>
      </c>
      <c r="AY1766">
        <v>14</v>
      </c>
      <c r="AZ1766">
        <v>50</v>
      </c>
      <c r="BB1766" s="1">
        <v>42289.041666666664</v>
      </c>
      <c r="BC1766">
        <v>26</v>
      </c>
      <c r="BD1766">
        <v>125</v>
      </c>
      <c r="BF1766" s="1">
        <v>42289.041666666664</v>
      </c>
      <c r="BG1766">
        <v>6</v>
      </c>
      <c r="BH1766">
        <v>75</v>
      </c>
      <c r="BJ1766" s="1">
        <v>42289.041666666664</v>
      </c>
      <c r="BK1766">
        <v>4</v>
      </c>
      <c r="BL1766">
        <v>50</v>
      </c>
      <c r="BN1766" s="1">
        <v>42289.041666666664</v>
      </c>
      <c r="BO1766">
        <v>5</v>
      </c>
      <c r="BP1766">
        <v>50</v>
      </c>
      <c r="BR1766" s="1"/>
      <c r="BV1766" s="1"/>
      <c r="BZ1766" s="1"/>
      <c r="CD1766" s="1"/>
      <c r="CH1766" s="1"/>
      <c r="CL1766" s="1"/>
      <c r="CP1766" s="1"/>
      <c r="CT1766" s="1"/>
      <c r="CX1766" s="1"/>
      <c r="DB1766" s="1"/>
      <c r="DF1766" s="1"/>
      <c r="DJ1766" s="1"/>
      <c r="DN1766" s="1"/>
      <c r="DR1766" s="1"/>
      <c r="DV1766" s="1"/>
      <c r="DZ1766" s="1"/>
      <c r="ED1766" s="1"/>
      <c r="EH1766" s="1"/>
      <c r="EL1766" s="1"/>
      <c r="EP1766" s="1"/>
      <c r="ET1766" s="1"/>
      <c r="EX1766" s="1"/>
      <c r="FB1766" s="1"/>
      <c r="FF1766" s="1"/>
      <c r="FJ1766" s="1"/>
      <c r="FN1766" s="1"/>
      <c r="FR1766" s="1"/>
      <c r="FV1766" s="1"/>
      <c r="FZ1766" s="1"/>
      <c r="GD1766" s="1"/>
      <c r="GH1766" s="1"/>
      <c r="GL1766" s="1"/>
      <c r="GP1766" s="1"/>
      <c r="GT1766" s="1"/>
      <c r="GX1766" s="1"/>
      <c r="HB1766" s="1"/>
      <c r="HF1766" s="1"/>
      <c r="HJ1766" s="1"/>
      <c r="HN1766" s="1"/>
      <c r="HR1766" s="1"/>
      <c r="HV1766" s="1"/>
      <c r="HZ1766" s="1"/>
      <c r="ID1766" s="1"/>
      <c r="IH1766" s="1"/>
      <c r="IL1766" s="1"/>
      <c r="IP1766" s="1"/>
      <c r="IT1766" s="1"/>
      <c r="IX1766" s="1"/>
      <c r="JB1766" s="1"/>
      <c r="JF1766" s="1"/>
      <c r="JJ1766" s="1"/>
      <c r="JN1766" s="1"/>
      <c r="JR1766" s="1"/>
      <c r="JV1766" s="1"/>
      <c r="JZ1766" s="1"/>
      <c r="KD1766" s="1"/>
      <c r="KH1766" s="1"/>
      <c r="KL1766" s="1"/>
      <c r="KP1766" s="1"/>
      <c r="KT1766" s="1"/>
      <c r="KX1766" s="1"/>
      <c r="LB1766" s="1"/>
      <c r="LF1766" s="1"/>
      <c r="LJ1766" s="1"/>
      <c r="LN1766" s="1"/>
      <c r="LR1766" s="1"/>
    </row>
    <row r="1767" spans="6:330">
      <c r="F1767" s="1">
        <v>42289.083333333336</v>
      </c>
      <c r="G1767">
        <v>22</v>
      </c>
      <c r="H1767">
        <v>250</v>
      </c>
      <c r="J1767" s="1">
        <v>42289.083333333336</v>
      </c>
      <c r="K1767">
        <v>6</v>
      </c>
      <c r="L1767">
        <v>150</v>
      </c>
      <c r="N1767" s="1">
        <v>42289.083333333336</v>
      </c>
      <c r="O1767">
        <v>10</v>
      </c>
      <c r="P1767">
        <v>75</v>
      </c>
      <c r="R1767" s="1">
        <v>42289.083333333336</v>
      </c>
      <c r="S1767">
        <v>1</v>
      </c>
      <c r="T1767">
        <v>100</v>
      </c>
      <c r="V1767" s="1">
        <v>42289.083333333336</v>
      </c>
      <c r="W1767">
        <v>11</v>
      </c>
      <c r="X1767">
        <v>75</v>
      </c>
      <c r="Z1767" s="1">
        <v>42289.083333333336</v>
      </c>
      <c r="AA1767">
        <v>6</v>
      </c>
      <c r="AB1767">
        <v>50</v>
      </c>
      <c r="AD1767" s="1">
        <v>42289.083333333336</v>
      </c>
      <c r="AE1767">
        <v>4</v>
      </c>
      <c r="AF1767">
        <v>250</v>
      </c>
      <c r="AH1767" s="1">
        <v>42289.083333333336</v>
      </c>
      <c r="AI1767">
        <v>3</v>
      </c>
      <c r="AJ1767">
        <v>100</v>
      </c>
      <c r="AL1767" s="1">
        <v>42289.083333333336</v>
      </c>
      <c r="AM1767">
        <v>2</v>
      </c>
      <c r="AN1767">
        <v>50</v>
      </c>
      <c r="AP1767" s="1">
        <v>42289.083333333336</v>
      </c>
      <c r="AQ1767">
        <v>82</v>
      </c>
      <c r="AR1767">
        <v>150</v>
      </c>
      <c r="AT1767" s="1">
        <v>42289.083333333336</v>
      </c>
      <c r="AU1767">
        <v>16</v>
      </c>
      <c r="AV1767">
        <v>100</v>
      </c>
      <c r="AX1767" s="1">
        <v>42289.083333333336</v>
      </c>
      <c r="AY1767">
        <v>6</v>
      </c>
      <c r="AZ1767">
        <v>50</v>
      </c>
      <c r="BB1767" s="1">
        <v>42289.083333333336</v>
      </c>
      <c r="BC1767">
        <v>18</v>
      </c>
      <c r="BD1767">
        <v>125</v>
      </c>
      <c r="BF1767" s="1">
        <v>42289.083333333336</v>
      </c>
      <c r="BG1767">
        <v>5</v>
      </c>
      <c r="BH1767">
        <v>75</v>
      </c>
      <c r="BJ1767" s="1">
        <v>42289.083333333336</v>
      </c>
      <c r="BK1767">
        <v>4</v>
      </c>
      <c r="BL1767">
        <v>50</v>
      </c>
      <c r="BN1767" s="1">
        <v>42289.083333333336</v>
      </c>
      <c r="BO1767">
        <v>6</v>
      </c>
      <c r="BP1767">
        <v>50</v>
      </c>
      <c r="BR1767" s="1"/>
      <c r="BV1767" s="1"/>
      <c r="BZ1767" s="1"/>
      <c r="CD1767" s="1"/>
      <c r="CH1767" s="1"/>
      <c r="CL1767" s="1"/>
      <c r="CP1767" s="1"/>
      <c r="CT1767" s="1"/>
      <c r="CX1767" s="1"/>
      <c r="DB1767" s="1"/>
      <c r="DF1767" s="1"/>
      <c r="DJ1767" s="1"/>
      <c r="DN1767" s="1"/>
      <c r="DR1767" s="1"/>
      <c r="DV1767" s="1"/>
      <c r="DZ1767" s="1"/>
      <c r="ED1767" s="1"/>
      <c r="EH1767" s="1"/>
      <c r="EL1767" s="1"/>
      <c r="EP1767" s="1"/>
      <c r="ET1767" s="1"/>
      <c r="EX1767" s="1"/>
      <c r="FB1767" s="1"/>
      <c r="FF1767" s="1"/>
      <c r="FJ1767" s="1"/>
      <c r="FN1767" s="1"/>
      <c r="FR1767" s="1"/>
      <c r="FV1767" s="1"/>
      <c r="FZ1767" s="1"/>
      <c r="GD1767" s="1"/>
      <c r="GH1767" s="1"/>
      <c r="GL1767" s="1"/>
      <c r="GP1767" s="1"/>
      <c r="GT1767" s="1"/>
      <c r="GX1767" s="1"/>
      <c r="HB1767" s="1"/>
      <c r="HF1767" s="1"/>
      <c r="HJ1767" s="1"/>
      <c r="HN1767" s="1"/>
      <c r="HR1767" s="1"/>
      <c r="HV1767" s="1"/>
      <c r="HZ1767" s="1"/>
      <c r="ID1767" s="1"/>
      <c r="IH1767" s="1"/>
      <c r="IL1767" s="1"/>
      <c r="IP1767" s="1"/>
      <c r="IT1767" s="1"/>
      <c r="IX1767" s="1"/>
      <c r="JB1767" s="1"/>
      <c r="JF1767" s="1"/>
      <c r="JJ1767" s="1"/>
      <c r="JN1767" s="1"/>
      <c r="JR1767" s="1"/>
      <c r="JV1767" s="1"/>
      <c r="JZ1767" s="1"/>
      <c r="KD1767" s="1"/>
      <c r="KH1767" s="1"/>
      <c r="KL1767" s="1"/>
      <c r="KP1767" s="1"/>
      <c r="KT1767" s="1"/>
      <c r="KX1767" s="1"/>
      <c r="LB1767" s="1"/>
      <c r="LF1767" s="1"/>
      <c r="LJ1767" s="1"/>
      <c r="LN1767" s="1"/>
      <c r="LR1767" s="1"/>
    </row>
    <row r="1768" spans="6:330">
      <c r="F1768" s="1">
        <v>42289.125</v>
      </c>
      <c r="G1768">
        <v>17</v>
      </c>
      <c r="H1768">
        <v>250</v>
      </c>
      <c r="J1768" s="1">
        <v>42289.125</v>
      </c>
      <c r="K1768">
        <v>5</v>
      </c>
      <c r="L1768">
        <v>150</v>
      </c>
      <c r="N1768" s="1">
        <v>42289.125</v>
      </c>
      <c r="O1768">
        <v>6</v>
      </c>
      <c r="P1768">
        <v>75</v>
      </c>
      <c r="R1768" s="1">
        <v>42289.125</v>
      </c>
      <c r="S1768">
        <v>1</v>
      </c>
      <c r="T1768">
        <v>100</v>
      </c>
      <c r="V1768" s="1">
        <v>42289.125</v>
      </c>
      <c r="W1768">
        <v>8</v>
      </c>
      <c r="X1768">
        <v>75</v>
      </c>
      <c r="Z1768" s="1">
        <v>42289.125</v>
      </c>
      <c r="AA1768">
        <v>3</v>
      </c>
      <c r="AB1768">
        <v>50</v>
      </c>
      <c r="AD1768" s="1">
        <v>42289.125</v>
      </c>
      <c r="AE1768">
        <v>3</v>
      </c>
      <c r="AF1768">
        <v>250</v>
      </c>
      <c r="AH1768" s="1">
        <v>42289.125</v>
      </c>
      <c r="AI1768">
        <v>2</v>
      </c>
      <c r="AJ1768">
        <v>100</v>
      </c>
      <c r="AL1768" s="1">
        <v>42289.125</v>
      </c>
      <c r="AM1768">
        <v>2</v>
      </c>
      <c r="AN1768">
        <v>50</v>
      </c>
      <c r="AP1768" s="1">
        <v>42289.125</v>
      </c>
      <c r="AQ1768">
        <v>74</v>
      </c>
      <c r="AR1768">
        <v>150</v>
      </c>
      <c r="AT1768" s="1">
        <v>42289.125</v>
      </c>
      <c r="AU1768">
        <v>13</v>
      </c>
      <c r="AV1768">
        <v>100</v>
      </c>
      <c r="AX1768" s="1">
        <v>42289.125</v>
      </c>
      <c r="AY1768">
        <v>4</v>
      </c>
      <c r="AZ1768">
        <v>50</v>
      </c>
      <c r="BB1768" s="1">
        <v>42289.125</v>
      </c>
      <c r="BC1768">
        <v>16</v>
      </c>
      <c r="BD1768">
        <v>125</v>
      </c>
      <c r="BF1768" s="1">
        <v>42289.125</v>
      </c>
      <c r="BG1768">
        <v>4</v>
      </c>
      <c r="BH1768">
        <v>75</v>
      </c>
      <c r="BJ1768" s="1">
        <v>42289.125</v>
      </c>
      <c r="BK1768">
        <v>4</v>
      </c>
      <c r="BL1768">
        <v>50</v>
      </c>
      <c r="BN1768" s="1">
        <v>42289.125</v>
      </c>
      <c r="BO1768">
        <v>3</v>
      </c>
      <c r="BP1768">
        <v>50</v>
      </c>
      <c r="BR1768" s="1"/>
      <c r="BV1768" s="1"/>
      <c r="BZ1768" s="1"/>
      <c r="CD1768" s="1"/>
      <c r="CH1768" s="1"/>
      <c r="CL1768" s="1"/>
      <c r="CP1768" s="1"/>
      <c r="CT1768" s="1"/>
      <c r="CX1768" s="1"/>
      <c r="DB1768" s="1"/>
      <c r="DF1768" s="1"/>
      <c r="DJ1768" s="1"/>
      <c r="DN1768" s="1"/>
      <c r="DR1768" s="1"/>
      <c r="DV1768" s="1"/>
      <c r="DZ1768" s="1"/>
      <c r="ED1768" s="1"/>
      <c r="EH1768" s="1"/>
      <c r="EL1768" s="1"/>
      <c r="EP1768" s="1"/>
      <c r="ET1768" s="1"/>
      <c r="EX1768" s="1"/>
      <c r="FB1768" s="1"/>
      <c r="FF1768" s="1"/>
      <c r="FJ1768" s="1"/>
      <c r="FN1768" s="1"/>
      <c r="FR1768" s="1"/>
      <c r="FV1768" s="1"/>
      <c r="FZ1768" s="1"/>
      <c r="GD1768" s="1"/>
      <c r="GH1768" s="1"/>
      <c r="GL1768" s="1"/>
      <c r="GP1768" s="1"/>
      <c r="GT1768" s="1"/>
      <c r="GX1768" s="1"/>
      <c r="HB1768" s="1"/>
      <c r="HF1768" s="1"/>
      <c r="HJ1768" s="1"/>
      <c r="HN1768" s="1"/>
      <c r="HR1768" s="1"/>
      <c r="HV1768" s="1"/>
      <c r="HZ1768" s="1"/>
      <c r="ID1768" s="1"/>
      <c r="IH1768" s="1"/>
      <c r="IL1768" s="1"/>
      <c r="IP1768" s="1"/>
      <c r="IT1768" s="1"/>
      <c r="IX1768" s="1"/>
      <c r="JB1768" s="1"/>
      <c r="JF1768" s="1"/>
      <c r="JJ1768" s="1"/>
      <c r="JN1768" s="1"/>
      <c r="JR1768" s="1"/>
      <c r="JV1768" s="1"/>
      <c r="JZ1768" s="1"/>
      <c r="KD1768" s="1"/>
      <c r="KH1768" s="1"/>
      <c r="KL1768" s="1"/>
      <c r="KP1768" s="1"/>
      <c r="KT1768" s="1"/>
      <c r="KX1768" s="1"/>
      <c r="LB1768" s="1"/>
      <c r="LF1768" s="1"/>
      <c r="LJ1768" s="1"/>
      <c r="LN1768" s="1"/>
      <c r="LR1768" s="1"/>
    </row>
    <row r="1769" spans="6:330">
      <c r="F1769" s="1">
        <v>42289.166666666664</v>
      </c>
      <c r="G1769">
        <v>18</v>
      </c>
      <c r="H1769">
        <v>250</v>
      </c>
      <c r="J1769" s="1">
        <v>42289.166666666664</v>
      </c>
      <c r="K1769">
        <v>4</v>
      </c>
      <c r="L1769">
        <v>150</v>
      </c>
      <c r="N1769" s="1">
        <v>42289.166666666664</v>
      </c>
      <c r="O1769">
        <v>5</v>
      </c>
      <c r="P1769">
        <v>75</v>
      </c>
      <c r="R1769" s="1">
        <v>42289.166666666664</v>
      </c>
      <c r="S1769">
        <v>1</v>
      </c>
      <c r="T1769">
        <v>100</v>
      </c>
      <c r="V1769" s="1">
        <v>42289.166666666664</v>
      </c>
      <c r="W1769">
        <v>8</v>
      </c>
      <c r="X1769">
        <v>75</v>
      </c>
      <c r="Z1769" s="1">
        <v>42289.166666666664</v>
      </c>
      <c r="AA1769">
        <v>2</v>
      </c>
      <c r="AB1769">
        <v>50</v>
      </c>
      <c r="AD1769" s="1">
        <v>42289.166666666664</v>
      </c>
      <c r="AE1769">
        <v>3</v>
      </c>
      <c r="AF1769">
        <v>250</v>
      </c>
      <c r="AH1769" s="1">
        <v>42289.166666666664</v>
      </c>
      <c r="AI1769">
        <v>3</v>
      </c>
      <c r="AJ1769">
        <v>100</v>
      </c>
      <c r="AL1769" s="1">
        <v>42289.166666666664</v>
      </c>
      <c r="AM1769">
        <v>1</v>
      </c>
      <c r="AN1769">
        <v>50</v>
      </c>
      <c r="AP1769" s="1">
        <v>42289.166666666664</v>
      </c>
      <c r="AQ1769">
        <v>74</v>
      </c>
      <c r="AR1769">
        <v>150</v>
      </c>
      <c r="AT1769" s="1">
        <v>42289.166666666664</v>
      </c>
      <c r="AU1769">
        <v>14</v>
      </c>
      <c r="AV1769">
        <v>100</v>
      </c>
      <c r="AX1769" s="1">
        <v>42289.166666666664</v>
      </c>
      <c r="AY1769">
        <v>2</v>
      </c>
      <c r="AZ1769">
        <v>50</v>
      </c>
      <c r="BB1769" s="1">
        <v>42289.166666666664</v>
      </c>
      <c r="BC1769">
        <v>13</v>
      </c>
      <c r="BD1769">
        <v>125</v>
      </c>
      <c r="BF1769" s="1">
        <v>42289.166666666664</v>
      </c>
      <c r="BG1769">
        <v>5</v>
      </c>
      <c r="BH1769">
        <v>75</v>
      </c>
      <c r="BJ1769" s="1">
        <v>42289.166666666664</v>
      </c>
      <c r="BK1769">
        <v>4</v>
      </c>
      <c r="BL1769">
        <v>50</v>
      </c>
      <c r="BN1769" s="1">
        <v>42289.166666666664</v>
      </c>
      <c r="BO1769">
        <v>2</v>
      </c>
      <c r="BP1769">
        <v>50</v>
      </c>
      <c r="BR1769" s="1"/>
      <c r="BV1769" s="1"/>
      <c r="BZ1769" s="1"/>
      <c r="CD1769" s="1"/>
      <c r="CH1769" s="1"/>
      <c r="CL1769" s="1"/>
      <c r="CP1769" s="1"/>
      <c r="CT1769" s="1"/>
      <c r="CX1769" s="1"/>
      <c r="DB1769" s="1"/>
      <c r="DF1769" s="1"/>
      <c r="DJ1769" s="1"/>
      <c r="DN1769" s="1"/>
      <c r="DR1769" s="1"/>
      <c r="DV1769" s="1"/>
      <c r="DZ1769" s="1"/>
      <c r="ED1769" s="1"/>
      <c r="EH1769" s="1"/>
      <c r="EL1769" s="1"/>
      <c r="EP1769" s="1"/>
      <c r="ET1769" s="1"/>
      <c r="EX1769" s="1"/>
      <c r="FB1769" s="1"/>
      <c r="FF1769" s="1"/>
      <c r="FJ1769" s="1"/>
      <c r="FN1769" s="1"/>
      <c r="FR1769" s="1"/>
      <c r="FV1769" s="1"/>
      <c r="FZ1769" s="1"/>
      <c r="GD1769" s="1"/>
      <c r="GH1769" s="1"/>
      <c r="GL1769" s="1"/>
      <c r="GP1769" s="1"/>
      <c r="GT1769" s="1"/>
      <c r="GX1769" s="1"/>
      <c r="HB1769" s="1"/>
      <c r="HF1769" s="1"/>
      <c r="HJ1769" s="1"/>
      <c r="HN1769" s="1"/>
      <c r="HR1769" s="1"/>
      <c r="HV1769" s="1"/>
      <c r="HZ1769" s="1"/>
      <c r="ID1769" s="1"/>
      <c r="IH1769" s="1"/>
      <c r="IL1769" s="1"/>
      <c r="IP1769" s="1"/>
      <c r="IT1769" s="1"/>
      <c r="IX1769" s="1"/>
      <c r="JB1769" s="1"/>
      <c r="JF1769" s="1"/>
      <c r="JJ1769" s="1"/>
      <c r="JN1769" s="1"/>
      <c r="JR1769" s="1"/>
      <c r="JV1769" s="1"/>
      <c r="JZ1769" s="1"/>
      <c r="KD1769" s="1"/>
      <c r="KH1769" s="1"/>
      <c r="KL1769" s="1"/>
      <c r="KP1769" s="1"/>
      <c r="KT1769" s="1"/>
      <c r="KX1769" s="1"/>
      <c r="LB1769" s="1"/>
      <c r="LF1769" s="1"/>
      <c r="LJ1769" s="1"/>
      <c r="LN1769" s="1"/>
      <c r="LR1769" s="1"/>
    </row>
    <row r="1770" spans="6:330">
      <c r="F1770" s="1">
        <v>42289.208333333336</v>
      </c>
      <c r="G1770">
        <v>23</v>
      </c>
      <c r="H1770">
        <v>250</v>
      </c>
      <c r="J1770" s="1">
        <v>42289.208333333336</v>
      </c>
      <c r="K1770">
        <v>4</v>
      </c>
      <c r="L1770">
        <v>150</v>
      </c>
      <c r="N1770" s="1">
        <v>42289.208333333336</v>
      </c>
      <c r="O1770">
        <v>4</v>
      </c>
      <c r="P1770">
        <v>75</v>
      </c>
      <c r="R1770" s="1">
        <v>42289.208333333336</v>
      </c>
      <c r="S1770">
        <v>1</v>
      </c>
      <c r="T1770">
        <v>100</v>
      </c>
      <c r="V1770" s="1">
        <v>42289.208333333336</v>
      </c>
      <c r="W1770">
        <v>7</v>
      </c>
      <c r="X1770">
        <v>75</v>
      </c>
      <c r="Z1770" s="1">
        <v>42289.208333333336</v>
      </c>
      <c r="AA1770">
        <v>2</v>
      </c>
      <c r="AB1770">
        <v>50</v>
      </c>
      <c r="AD1770" s="1">
        <v>42289.208333333336</v>
      </c>
      <c r="AE1770">
        <v>4</v>
      </c>
      <c r="AF1770">
        <v>250</v>
      </c>
      <c r="AH1770" s="1">
        <v>42289.208333333336</v>
      </c>
      <c r="AI1770">
        <v>2</v>
      </c>
      <c r="AJ1770">
        <v>100</v>
      </c>
      <c r="AL1770" s="1">
        <v>42289.208333333336</v>
      </c>
      <c r="AM1770">
        <v>1</v>
      </c>
      <c r="AN1770">
        <v>50</v>
      </c>
      <c r="AP1770" s="1">
        <v>42289.208333333336</v>
      </c>
      <c r="AQ1770">
        <v>68</v>
      </c>
      <c r="AR1770">
        <v>150</v>
      </c>
      <c r="AT1770" s="1">
        <v>42289.208333333336</v>
      </c>
      <c r="AU1770">
        <v>11</v>
      </c>
      <c r="AV1770">
        <v>100</v>
      </c>
      <c r="AX1770" s="1">
        <v>42289.208333333336</v>
      </c>
      <c r="AY1770">
        <v>2</v>
      </c>
      <c r="AZ1770">
        <v>50</v>
      </c>
      <c r="BB1770" s="1">
        <v>42289.208333333336</v>
      </c>
      <c r="BC1770">
        <v>19</v>
      </c>
      <c r="BD1770">
        <v>125</v>
      </c>
      <c r="BF1770" s="1">
        <v>42289.208333333336</v>
      </c>
      <c r="BG1770">
        <v>4</v>
      </c>
      <c r="BH1770">
        <v>75</v>
      </c>
      <c r="BJ1770" s="1">
        <v>42289.208333333336</v>
      </c>
      <c r="BK1770">
        <v>3</v>
      </c>
      <c r="BL1770">
        <v>50</v>
      </c>
      <c r="BN1770" s="1">
        <v>42289.208333333336</v>
      </c>
      <c r="BO1770">
        <v>2</v>
      </c>
      <c r="BP1770">
        <v>50</v>
      </c>
      <c r="BR1770" s="1"/>
      <c r="BV1770" s="1"/>
      <c r="BZ1770" s="1"/>
      <c r="CD1770" s="1"/>
      <c r="CH1770" s="1"/>
      <c r="CL1770" s="1"/>
      <c r="CP1770" s="1"/>
      <c r="CT1770" s="1"/>
      <c r="CX1770" s="1"/>
      <c r="DB1770" s="1"/>
      <c r="DF1770" s="1"/>
      <c r="DJ1770" s="1"/>
      <c r="DN1770" s="1"/>
      <c r="DR1770" s="1"/>
      <c r="DV1770" s="1"/>
      <c r="DZ1770" s="1"/>
      <c r="ED1770" s="1"/>
      <c r="EH1770" s="1"/>
      <c r="EL1770" s="1"/>
      <c r="EP1770" s="1"/>
      <c r="ET1770" s="1"/>
      <c r="EX1770" s="1"/>
      <c r="FB1770" s="1"/>
      <c r="FF1770" s="1"/>
      <c r="FJ1770" s="1"/>
      <c r="FN1770" s="1"/>
      <c r="FR1770" s="1"/>
      <c r="FV1770" s="1"/>
      <c r="FZ1770" s="1"/>
      <c r="GD1770" s="1"/>
      <c r="GH1770" s="1"/>
      <c r="GL1770" s="1"/>
      <c r="GP1770" s="1"/>
      <c r="GT1770" s="1"/>
      <c r="GX1770" s="1"/>
      <c r="HB1770" s="1"/>
      <c r="HF1770" s="1"/>
      <c r="HJ1770" s="1"/>
      <c r="HN1770" s="1"/>
      <c r="HR1770" s="1"/>
      <c r="HV1770" s="1"/>
      <c r="HZ1770" s="1"/>
      <c r="ID1770" s="1"/>
      <c r="IH1770" s="1"/>
      <c r="IL1770" s="1"/>
      <c r="IP1770" s="1"/>
      <c r="IT1770" s="1"/>
      <c r="IX1770" s="1"/>
      <c r="JB1770" s="1"/>
      <c r="JF1770" s="1"/>
      <c r="JJ1770" s="1"/>
      <c r="JN1770" s="1"/>
      <c r="JR1770" s="1"/>
      <c r="JV1770" s="1"/>
      <c r="JZ1770" s="1"/>
      <c r="KD1770" s="1"/>
      <c r="KH1770" s="1"/>
      <c r="KL1770" s="1"/>
      <c r="KP1770" s="1"/>
      <c r="KT1770" s="1"/>
      <c r="KX1770" s="1"/>
      <c r="LB1770" s="1"/>
      <c r="LF1770" s="1"/>
      <c r="LJ1770" s="1"/>
      <c r="LN1770" s="1"/>
      <c r="LR1770" s="1"/>
    </row>
    <row r="1771" spans="6:330">
      <c r="F1771" s="1">
        <v>42289.25</v>
      </c>
      <c r="G1771">
        <v>37</v>
      </c>
      <c r="H1771">
        <v>250</v>
      </c>
      <c r="J1771" s="1">
        <v>42289.25</v>
      </c>
      <c r="K1771">
        <v>7</v>
      </c>
      <c r="L1771">
        <v>150</v>
      </c>
      <c r="N1771" s="1">
        <v>42289.25</v>
      </c>
      <c r="O1771">
        <v>6</v>
      </c>
      <c r="P1771">
        <v>75</v>
      </c>
      <c r="R1771" s="1">
        <v>42289.25</v>
      </c>
      <c r="S1771">
        <v>1</v>
      </c>
      <c r="T1771">
        <v>100</v>
      </c>
      <c r="V1771" s="1">
        <v>42289.25</v>
      </c>
      <c r="W1771">
        <v>7</v>
      </c>
      <c r="X1771">
        <v>75</v>
      </c>
      <c r="Z1771" s="1">
        <v>42289.25</v>
      </c>
      <c r="AA1771">
        <v>3</v>
      </c>
      <c r="AB1771">
        <v>50</v>
      </c>
      <c r="AD1771" s="1">
        <v>42289.25</v>
      </c>
      <c r="AE1771">
        <v>8</v>
      </c>
      <c r="AF1771">
        <v>250</v>
      </c>
      <c r="AH1771" s="1">
        <v>42289.25</v>
      </c>
      <c r="AI1771">
        <v>4</v>
      </c>
      <c r="AJ1771">
        <v>100</v>
      </c>
      <c r="AL1771" s="1">
        <v>42289.25</v>
      </c>
      <c r="AM1771">
        <v>2</v>
      </c>
      <c r="AN1771">
        <v>50</v>
      </c>
      <c r="AP1771" s="1">
        <v>42289.25</v>
      </c>
      <c r="AQ1771">
        <v>68</v>
      </c>
      <c r="AR1771">
        <v>150</v>
      </c>
      <c r="AT1771" s="1">
        <v>42289.25</v>
      </c>
      <c r="AU1771">
        <v>13</v>
      </c>
      <c r="AV1771">
        <v>100</v>
      </c>
      <c r="AX1771" s="1">
        <v>42289.25</v>
      </c>
      <c r="AY1771">
        <v>3</v>
      </c>
      <c r="AZ1771">
        <v>50</v>
      </c>
      <c r="BB1771" s="1">
        <v>42289.25</v>
      </c>
      <c r="BC1771">
        <v>25</v>
      </c>
      <c r="BD1771">
        <v>125</v>
      </c>
      <c r="BF1771" s="1">
        <v>42289.25</v>
      </c>
      <c r="BG1771">
        <v>3</v>
      </c>
      <c r="BH1771">
        <v>75</v>
      </c>
      <c r="BJ1771" s="1">
        <v>42289.25</v>
      </c>
      <c r="BK1771">
        <v>2</v>
      </c>
      <c r="BL1771">
        <v>50</v>
      </c>
      <c r="BN1771" s="1">
        <v>42289.25</v>
      </c>
      <c r="BO1771">
        <v>3</v>
      </c>
      <c r="BP1771">
        <v>50</v>
      </c>
      <c r="BR1771" s="1"/>
      <c r="BV1771" s="1"/>
      <c r="BZ1771" s="1"/>
      <c r="CD1771" s="1"/>
      <c r="CH1771" s="1"/>
      <c r="CL1771" s="1"/>
      <c r="CP1771" s="1"/>
      <c r="CT1771" s="1"/>
      <c r="CX1771" s="1"/>
      <c r="DB1771" s="1"/>
      <c r="DF1771" s="1"/>
      <c r="DJ1771" s="1"/>
      <c r="DN1771" s="1"/>
      <c r="DR1771" s="1"/>
      <c r="DV1771" s="1"/>
      <c r="DZ1771" s="1"/>
      <c r="ED1771" s="1"/>
      <c r="EH1771" s="1"/>
      <c r="EL1771" s="1"/>
      <c r="EP1771" s="1"/>
      <c r="ET1771" s="1"/>
      <c r="EX1771" s="1"/>
      <c r="FB1771" s="1"/>
      <c r="FF1771" s="1"/>
      <c r="FJ1771" s="1"/>
      <c r="FN1771" s="1"/>
      <c r="FR1771" s="1"/>
      <c r="FV1771" s="1"/>
      <c r="FZ1771" s="1"/>
      <c r="GD1771" s="1"/>
      <c r="GH1771" s="1"/>
      <c r="GL1771" s="1"/>
      <c r="GP1771" s="1"/>
      <c r="GT1771" s="1"/>
      <c r="GX1771" s="1"/>
      <c r="HB1771" s="1"/>
      <c r="HF1771" s="1"/>
      <c r="HJ1771" s="1"/>
      <c r="HN1771" s="1"/>
      <c r="HR1771" s="1"/>
      <c r="HV1771" s="1"/>
      <c r="HZ1771" s="1"/>
      <c r="ID1771" s="1"/>
      <c r="IH1771" s="1"/>
      <c r="IL1771" s="1"/>
      <c r="IP1771" s="1"/>
      <c r="IT1771" s="1"/>
      <c r="IX1771" s="1"/>
      <c r="JB1771" s="1"/>
      <c r="JF1771" s="1"/>
      <c r="JJ1771" s="1"/>
      <c r="JN1771" s="1"/>
      <c r="JR1771" s="1"/>
      <c r="JV1771" s="1"/>
      <c r="JZ1771" s="1"/>
      <c r="KD1771" s="1"/>
      <c r="KH1771" s="1"/>
      <c r="KL1771" s="1"/>
      <c r="KP1771" s="1"/>
      <c r="KT1771" s="1"/>
      <c r="KX1771" s="1"/>
      <c r="LB1771" s="1"/>
      <c r="LF1771" s="1"/>
      <c r="LJ1771" s="1"/>
      <c r="LN1771" s="1"/>
      <c r="LR1771" s="1"/>
    </row>
    <row r="1772" spans="6:330">
      <c r="F1772" s="1">
        <v>42289.291666666664</v>
      </c>
      <c r="G1772">
        <v>102</v>
      </c>
      <c r="H1772">
        <v>250</v>
      </c>
      <c r="J1772" s="1">
        <v>42289.291666666664</v>
      </c>
      <c r="K1772">
        <v>14</v>
      </c>
      <c r="L1772">
        <v>150</v>
      </c>
      <c r="N1772" s="1">
        <v>42289.291666666664</v>
      </c>
      <c r="O1772">
        <v>10</v>
      </c>
      <c r="P1772">
        <v>75</v>
      </c>
      <c r="R1772" s="1">
        <v>42289.291666666664</v>
      </c>
      <c r="S1772">
        <v>2</v>
      </c>
      <c r="T1772">
        <v>100</v>
      </c>
      <c r="V1772" s="1">
        <v>42289.291666666664</v>
      </c>
      <c r="W1772">
        <v>9</v>
      </c>
      <c r="X1772">
        <v>75</v>
      </c>
      <c r="Z1772" s="1">
        <v>42289.291666666664</v>
      </c>
      <c r="AA1772">
        <v>5</v>
      </c>
      <c r="AB1772">
        <v>50</v>
      </c>
      <c r="AD1772" s="1">
        <v>42289.291666666664</v>
      </c>
      <c r="AE1772">
        <v>15</v>
      </c>
      <c r="AF1772">
        <v>250</v>
      </c>
      <c r="AH1772" s="1">
        <v>42289.291666666664</v>
      </c>
      <c r="AI1772">
        <v>6</v>
      </c>
      <c r="AJ1772">
        <v>100</v>
      </c>
      <c r="AL1772" s="1">
        <v>42289.291666666664</v>
      </c>
      <c r="AM1772">
        <v>3</v>
      </c>
      <c r="AN1772">
        <v>50</v>
      </c>
      <c r="AP1772" s="1">
        <v>42289.291666666664</v>
      </c>
      <c r="AQ1772">
        <v>64</v>
      </c>
      <c r="AR1772">
        <v>150</v>
      </c>
      <c r="AT1772" s="1">
        <v>42289.291666666664</v>
      </c>
      <c r="AU1772">
        <v>15</v>
      </c>
      <c r="AV1772">
        <v>100</v>
      </c>
      <c r="AX1772" s="1">
        <v>42289.291666666664</v>
      </c>
      <c r="AY1772">
        <v>2</v>
      </c>
      <c r="AZ1772">
        <v>50</v>
      </c>
      <c r="BB1772" s="1">
        <v>42289.291666666664</v>
      </c>
      <c r="BC1772">
        <v>28</v>
      </c>
      <c r="BD1772">
        <v>125</v>
      </c>
      <c r="BF1772" s="1">
        <v>42289.291666666664</v>
      </c>
      <c r="BG1772">
        <v>5</v>
      </c>
      <c r="BH1772">
        <v>75</v>
      </c>
      <c r="BJ1772" s="1">
        <v>42289.291666666664</v>
      </c>
      <c r="BK1772">
        <v>3</v>
      </c>
      <c r="BL1772">
        <v>50</v>
      </c>
      <c r="BN1772" s="1">
        <v>42289.291666666664</v>
      </c>
      <c r="BO1772">
        <v>5</v>
      </c>
      <c r="BP1772">
        <v>50</v>
      </c>
      <c r="BR1772" s="1"/>
      <c r="BV1772" s="1"/>
      <c r="BZ1772" s="1"/>
      <c r="CD1772" s="1"/>
      <c r="CH1772" s="1"/>
      <c r="CL1772" s="1"/>
      <c r="CP1772" s="1"/>
      <c r="CT1772" s="1"/>
      <c r="CX1772" s="1"/>
      <c r="DB1772" s="1"/>
      <c r="DF1772" s="1"/>
      <c r="DJ1772" s="1"/>
      <c r="DN1772" s="1"/>
      <c r="DR1772" s="1"/>
      <c r="DV1772" s="1"/>
      <c r="DZ1772" s="1"/>
      <c r="ED1772" s="1"/>
      <c r="EH1772" s="1"/>
      <c r="EL1772" s="1"/>
      <c r="EP1772" s="1"/>
      <c r="ET1772" s="1"/>
      <c r="EX1772" s="1"/>
      <c r="FB1772" s="1"/>
      <c r="FF1772" s="1"/>
      <c r="FJ1772" s="1"/>
      <c r="FN1772" s="1"/>
      <c r="FR1772" s="1"/>
      <c r="FV1772" s="1"/>
      <c r="FZ1772" s="1"/>
      <c r="GD1772" s="1"/>
      <c r="GH1772" s="1"/>
      <c r="GL1772" s="1"/>
      <c r="GP1772" s="1"/>
      <c r="GT1772" s="1"/>
      <c r="GX1772" s="1"/>
      <c r="HB1772" s="1"/>
      <c r="HF1772" s="1"/>
      <c r="HJ1772" s="1"/>
      <c r="HN1772" s="1"/>
      <c r="HR1772" s="1"/>
      <c r="HV1772" s="1"/>
      <c r="HZ1772" s="1"/>
      <c r="ID1772" s="1"/>
      <c r="IH1772" s="1"/>
      <c r="IL1772" s="1"/>
      <c r="IP1772" s="1"/>
      <c r="IT1772" s="1"/>
      <c r="IX1772" s="1"/>
      <c r="JB1772" s="1"/>
      <c r="JF1772" s="1"/>
      <c r="JJ1772" s="1"/>
      <c r="JN1772" s="1"/>
      <c r="JR1772" s="1"/>
      <c r="JV1772" s="1"/>
      <c r="JZ1772" s="1"/>
      <c r="KD1772" s="1"/>
      <c r="KH1772" s="1"/>
      <c r="KL1772" s="1"/>
      <c r="KP1772" s="1"/>
      <c r="KT1772" s="1"/>
      <c r="KX1772" s="1"/>
      <c r="LB1772" s="1"/>
      <c r="LF1772" s="1"/>
      <c r="LJ1772" s="1"/>
      <c r="LN1772" s="1"/>
      <c r="LR1772" s="1"/>
    </row>
    <row r="1773" spans="6:330">
      <c r="F1773" s="1">
        <v>42289.333333333336</v>
      </c>
      <c r="G1773">
        <v>150</v>
      </c>
      <c r="H1773">
        <v>250</v>
      </c>
      <c r="J1773" s="1">
        <v>42289.333333333336</v>
      </c>
      <c r="K1773">
        <v>22</v>
      </c>
      <c r="L1773">
        <v>150</v>
      </c>
      <c r="N1773" s="1">
        <v>42289.333333333336</v>
      </c>
      <c r="O1773">
        <v>14</v>
      </c>
      <c r="P1773">
        <v>75</v>
      </c>
      <c r="R1773" s="1">
        <v>42289.333333333336</v>
      </c>
      <c r="S1773">
        <v>1</v>
      </c>
      <c r="T1773">
        <v>100</v>
      </c>
      <c r="V1773" s="1">
        <v>42289.333333333336</v>
      </c>
      <c r="W1773">
        <v>10</v>
      </c>
      <c r="X1773">
        <v>75</v>
      </c>
      <c r="Z1773" s="1">
        <v>42289.333333333336</v>
      </c>
      <c r="AA1773">
        <v>5</v>
      </c>
      <c r="AB1773">
        <v>50</v>
      </c>
      <c r="AD1773" s="1">
        <v>42289.333333333336</v>
      </c>
      <c r="AE1773">
        <v>29</v>
      </c>
      <c r="AF1773">
        <v>250</v>
      </c>
      <c r="AH1773" s="1">
        <v>42289.333333333336</v>
      </c>
      <c r="AI1773">
        <v>15</v>
      </c>
      <c r="AJ1773">
        <v>100</v>
      </c>
      <c r="AL1773" s="1">
        <v>42289.333333333336</v>
      </c>
      <c r="AM1773">
        <v>4</v>
      </c>
      <c r="AN1773">
        <v>50</v>
      </c>
      <c r="AP1773" s="1">
        <v>42289.333333333336</v>
      </c>
      <c r="AQ1773">
        <v>74</v>
      </c>
      <c r="AR1773">
        <v>150</v>
      </c>
      <c r="AT1773" s="1">
        <v>42289.333333333336</v>
      </c>
      <c r="AU1773">
        <v>15</v>
      </c>
      <c r="AV1773">
        <v>100</v>
      </c>
      <c r="AX1773" s="1">
        <v>42289.333333333336</v>
      </c>
      <c r="AY1773">
        <v>4</v>
      </c>
      <c r="AZ1773">
        <v>50</v>
      </c>
      <c r="BB1773" s="1">
        <v>42289.333333333336</v>
      </c>
      <c r="BC1773">
        <v>32</v>
      </c>
      <c r="BD1773">
        <v>125</v>
      </c>
      <c r="BF1773" s="1">
        <v>42289.333333333336</v>
      </c>
      <c r="BG1773">
        <v>7</v>
      </c>
      <c r="BH1773">
        <v>75</v>
      </c>
      <c r="BJ1773" s="1">
        <v>42289.333333333336</v>
      </c>
      <c r="BK1773">
        <v>4</v>
      </c>
      <c r="BL1773">
        <v>50</v>
      </c>
      <c r="BN1773" s="1">
        <v>42289.333333333336</v>
      </c>
      <c r="BO1773">
        <v>5</v>
      </c>
      <c r="BP1773">
        <v>50</v>
      </c>
      <c r="BR1773" s="1"/>
      <c r="BV1773" s="1"/>
      <c r="BZ1773" s="1"/>
      <c r="CD1773" s="1"/>
      <c r="CH1773" s="1"/>
      <c r="CL1773" s="1"/>
      <c r="CP1773" s="1"/>
      <c r="CT1773" s="1"/>
      <c r="CX1773" s="1"/>
      <c r="DB1773" s="1"/>
      <c r="DF1773" s="1"/>
      <c r="DJ1773" s="1"/>
      <c r="DN1773" s="1"/>
      <c r="DR1773" s="1"/>
      <c r="DV1773" s="1"/>
      <c r="DZ1773" s="1"/>
      <c r="ED1773" s="1"/>
      <c r="EH1773" s="1"/>
      <c r="EL1773" s="1"/>
      <c r="EP1773" s="1"/>
      <c r="ET1773" s="1"/>
      <c r="EX1773" s="1"/>
      <c r="FB1773" s="1"/>
      <c r="FF1773" s="1"/>
      <c r="FJ1773" s="1"/>
      <c r="FN1773" s="1"/>
      <c r="FR1773" s="1"/>
      <c r="FV1773" s="1"/>
      <c r="FZ1773" s="1"/>
      <c r="GD1773" s="1"/>
      <c r="GH1773" s="1"/>
      <c r="GL1773" s="1"/>
      <c r="GP1773" s="1"/>
      <c r="GT1773" s="1"/>
      <c r="GX1773" s="1"/>
      <c r="HB1773" s="1"/>
      <c r="HF1773" s="1"/>
      <c r="HJ1773" s="1"/>
      <c r="HN1773" s="1"/>
      <c r="HR1773" s="1"/>
      <c r="HV1773" s="1"/>
      <c r="HZ1773" s="1"/>
      <c r="ID1773" s="1"/>
      <c r="IH1773" s="1"/>
      <c r="IL1773" s="1"/>
      <c r="IP1773" s="1"/>
      <c r="IT1773" s="1"/>
      <c r="IX1773" s="1"/>
      <c r="JB1773" s="1"/>
      <c r="JF1773" s="1"/>
      <c r="JJ1773" s="1"/>
      <c r="JN1773" s="1"/>
      <c r="JR1773" s="1"/>
      <c r="JV1773" s="1"/>
      <c r="JZ1773" s="1"/>
      <c r="KD1773" s="1"/>
      <c r="KH1773" s="1"/>
      <c r="KL1773" s="1"/>
      <c r="KP1773" s="1"/>
      <c r="KT1773" s="1"/>
      <c r="KX1773" s="1"/>
      <c r="LB1773" s="1"/>
      <c r="LF1773" s="1"/>
      <c r="LJ1773" s="1"/>
      <c r="LN1773" s="1"/>
      <c r="LR1773" s="1"/>
    </row>
    <row r="1774" spans="6:330">
      <c r="F1774" s="1">
        <v>42289.375</v>
      </c>
      <c r="G1774">
        <v>181</v>
      </c>
      <c r="H1774">
        <v>250</v>
      </c>
      <c r="J1774" s="1">
        <v>42289.375</v>
      </c>
      <c r="K1774">
        <v>47</v>
      </c>
      <c r="L1774">
        <v>150</v>
      </c>
      <c r="N1774" s="1">
        <v>42289.375</v>
      </c>
      <c r="O1774">
        <v>17</v>
      </c>
      <c r="P1774">
        <v>75</v>
      </c>
      <c r="R1774" s="1">
        <v>42289.375</v>
      </c>
      <c r="S1774">
        <v>2</v>
      </c>
      <c r="T1774">
        <v>100</v>
      </c>
      <c r="V1774" s="1">
        <v>42289.375</v>
      </c>
      <c r="W1774">
        <v>14</v>
      </c>
      <c r="X1774">
        <v>75</v>
      </c>
      <c r="Z1774" s="1">
        <v>42289.375</v>
      </c>
      <c r="AA1774">
        <v>6</v>
      </c>
      <c r="AB1774">
        <v>50</v>
      </c>
      <c r="AD1774" s="1">
        <v>42289.375</v>
      </c>
      <c r="AE1774">
        <v>47</v>
      </c>
      <c r="AF1774">
        <v>250</v>
      </c>
      <c r="AH1774" s="1">
        <v>42289.375</v>
      </c>
      <c r="AI1774">
        <v>25</v>
      </c>
      <c r="AJ1774">
        <v>100</v>
      </c>
      <c r="AL1774" s="1">
        <v>42289.375</v>
      </c>
      <c r="AM1774">
        <v>6</v>
      </c>
      <c r="AN1774">
        <v>50</v>
      </c>
      <c r="AP1774" s="1">
        <v>42289.375</v>
      </c>
      <c r="AQ1774">
        <v>109</v>
      </c>
      <c r="AR1774">
        <v>150</v>
      </c>
      <c r="AT1774" s="1">
        <v>42289.375</v>
      </c>
      <c r="AU1774">
        <v>25</v>
      </c>
      <c r="AV1774">
        <v>100</v>
      </c>
      <c r="AX1774" s="1">
        <v>42289.375</v>
      </c>
      <c r="AY1774">
        <v>4</v>
      </c>
      <c r="AZ1774">
        <v>50</v>
      </c>
      <c r="BB1774" s="1">
        <v>42289.375</v>
      </c>
      <c r="BC1774">
        <v>30</v>
      </c>
      <c r="BD1774">
        <v>125</v>
      </c>
      <c r="BF1774" s="1">
        <v>42289.375</v>
      </c>
      <c r="BG1774">
        <v>10</v>
      </c>
      <c r="BH1774">
        <v>75</v>
      </c>
      <c r="BJ1774" s="1">
        <v>42289.375</v>
      </c>
      <c r="BK1774">
        <v>3</v>
      </c>
      <c r="BL1774">
        <v>50</v>
      </c>
      <c r="BN1774" s="1">
        <v>42289.375</v>
      </c>
      <c r="BO1774">
        <v>6</v>
      </c>
      <c r="BP1774">
        <v>50</v>
      </c>
      <c r="BR1774" s="1"/>
      <c r="BV1774" s="1"/>
      <c r="BZ1774" s="1"/>
      <c r="CD1774" s="1"/>
      <c r="CH1774" s="1"/>
      <c r="CL1774" s="1"/>
      <c r="CP1774" s="1"/>
      <c r="CT1774" s="1"/>
      <c r="CX1774" s="1"/>
      <c r="DB1774" s="1"/>
      <c r="DF1774" s="1"/>
      <c r="DJ1774" s="1"/>
      <c r="DN1774" s="1"/>
      <c r="DR1774" s="1"/>
      <c r="DV1774" s="1"/>
      <c r="DZ1774" s="1"/>
      <c r="ED1774" s="1"/>
      <c r="EH1774" s="1"/>
      <c r="EL1774" s="1"/>
      <c r="EP1774" s="1"/>
      <c r="ET1774" s="1"/>
      <c r="EX1774" s="1"/>
      <c r="FB1774" s="1"/>
      <c r="FF1774" s="1"/>
      <c r="FJ1774" s="1"/>
      <c r="FN1774" s="1"/>
      <c r="FR1774" s="1"/>
      <c r="FV1774" s="1"/>
      <c r="FZ1774" s="1"/>
      <c r="GD1774" s="1"/>
      <c r="GH1774" s="1"/>
      <c r="GL1774" s="1"/>
      <c r="GP1774" s="1"/>
      <c r="GT1774" s="1"/>
      <c r="GX1774" s="1"/>
      <c r="HB1774" s="1"/>
      <c r="HF1774" s="1"/>
      <c r="HJ1774" s="1"/>
      <c r="HN1774" s="1"/>
      <c r="HR1774" s="1"/>
      <c r="HV1774" s="1"/>
      <c r="HZ1774" s="1"/>
      <c r="ID1774" s="1"/>
      <c r="IH1774" s="1"/>
      <c r="IL1774" s="1"/>
      <c r="IP1774" s="1"/>
      <c r="IT1774" s="1"/>
      <c r="IX1774" s="1"/>
      <c r="JB1774" s="1"/>
      <c r="JF1774" s="1"/>
      <c r="JJ1774" s="1"/>
      <c r="JN1774" s="1"/>
      <c r="JR1774" s="1"/>
      <c r="JV1774" s="1"/>
      <c r="JZ1774" s="1"/>
      <c r="KD1774" s="1"/>
      <c r="KH1774" s="1"/>
      <c r="KL1774" s="1"/>
      <c r="KP1774" s="1"/>
      <c r="KT1774" s="1"/>
      <c r="KX1774" s="1"/>
      <c r="LB1774" s="1"/>
      <c r="LF1774" s="1"/>
      <c r="LJ1774" s="1"/>
      <c r="LN1774" s="1"/>
      <c r="LR1774" s="1"/>
    </row>
    <row r="1775" spans="6:330">
      <c r="F1775" s="1">
        <v>42289.416666666664</v>
      </c>
      <c r="G1775">
        <v>201</v>
      </c>
      <c r="H1775">
        <v>250</v>
      </c>
      <c r="J1775" s="1">
        <v>42289.416666666664</v>
      </c>
      <c r="K1775">
        <v>78</v>
      </c>
      <c r="L1775">
        <v>150</v>
      </c>
      <c r="N1775" s="1">
        <v>42289.416666666664</v>
      </c>
      <c r="O1775">
        <v>18</v>
      </c>
      <c r="P1775">
        <v>75</v>
      </c>
      <c r="R1775" s="1">
        <v>42289.416666666664</v>
      </c>
      <c r="S1775">
        <v>2</v>
      </c>
      <c r="T1775">
        <v>100</v>
      </c>
      <c r="V1775" s="1">
        <v>42289.416666666664</v>
      </c>
      <c r="W1775">
        <v>16</v>
      </c>
      <c r="X1775">
        <v>75</v>
      </c>
      <c r="Z1775" s="1">
        <v>42289.416666666664</v>
      </c>
      <c r="AA1775">
        <v>10</v>
      </c>
      <c r="AB1775">
        <v>50</v>
      </c>
      <c r="AD1775" s="1">
        <v>42289.416666666664</v>
      </c>
      <c r="AE1775">
        <v>82</v>
      </c>
      <c r="AF1775">
        <v>250</v>
      </c>
      <c r="AH1775" s="1">
        <v>42289.416666666664</v>
      </c>
      <c r="AI1775">
        <v>47</v>
      </c>
      <c r="AJ1775">
        <v>100</v>
      </c>
      <c r="AL1775" s="1">
        <v>42289.416666666664</v>
      </c>
      <c r="AM1775">
        <v>7</v>
      </c>
      <c r="AN1775">
        <v>50</v>
      </c>
      <c r="AP1775" s="1">
        <v>42289.416666666664</v>
      </c>
      <c r="AQ1775">
        <v>107</v>
      </c>
      <c r="AR1775">
        <v>150</v>
      </c>
      <c r="AT1775" s="1">
        <v>42289.416666666664</v>
      </c>
      <c r="AU1775">
        <v>25</v>
      </c>
      <c r="AV1775">
        <v>100</v>
      </c>
      <c r="AX1775" s="1">
        <v>42289.416666666664</v>
      </c>
      <c r="AY1775">
        <v>8</v>
      </c>
      <c r="AZ1775">
        <v>50</v>
      </c>
      <c r="BB1775" s="1">
        <v>42289.416666666664</v>
      </c>
      <c r="BC1775">
        <v>29</v>
      </c>
      <c r="BD1775">
        <v>125</v>
      </c>
      <c r="BF1775" s="1">
        <v>42289.416666666664</v>
      </c>
      <c r="BG1775">
        <v>12</v>
      </c>
      <c r="BH1775">
        <v>75</v>
      </c>
      <c r="BJ1775" s="1">
        <v>42289.416666666664</v>
      </c>
      <c r="BK1775">
        <v>4</v>
      </c>
      <c r="BL1775">
        <v>50</v>
      </c>
      <c r="BN1775" s="1">
        <v>42289.416666666664</v>
      </c>
      <c r="BO1775">
        <v>10</v>
      </c>
      <c r="BP1775">
        <v>50</v>
      </c>
      <c r="BR1775" s="1"/>
      <c r="BV1775" s="1"/>
      <c r="BZ1775" s="1"/>
      <c r="CD1775" s="1"/>
      <c r="CH1775" s="1"/>
      <c r="CL1775" s="1"/>
      <c r="CP1775" s="1"/>
      <c r="CT1775" s="1"/>
      <c r="CX1775" s="1"/>
      <c r="DB1775" s="1"/>
      <c r="DF1775" s="1"/>
      <c r="DJ1775" s="1"/>
      <c r="DN1775" s="1"/>
      <c r="DR1775" s="1"/>
      <c r="DV1775" s="1"/>
      <c r="DZ1775" s="1"/>
      <c r="ED1775" s="1"/>
      <c r="EH1775" s="1"/>
      <c r="EL1775" s="1"/>
      <c r="EP1775" s="1"/>
      <c r="ET1775" s="1"/>
      <c r="EX1775" s="1"/>
      <c r="FB1775" s="1"/>
      <c r="FF1775" s="1"/>
      <c r="FJ1775" s="1"/>
      <c r="FN1775" s="1"/>
      <c r="FR1775" s="1"/>
      <c r="FV1775" s="1"/>
      <c r="FZ1775" s="1"/>
      <c r="GD1775" s="1"/>
      <c r="GH1775" s="1"/>
      <c r="GL1775" s="1"/>
      <c r="GP1775" s="1"/>
      <c r="GT1775" s="1"/>
      <c r="GX1775" s="1"/>
      <c r="HB1775" s="1"/>
      <c r="HF1775" s="1"/>
      <c r="HJ1775" s="1"/>
      <c r="HN1775" s="1"/>
      <c r="HR1775" s="1"/>
      <c r="HV1775" s="1"/>
      <c r="HZ1775" s="1"/>
      <c r="ID1775" s="1"/>
      <c r="IH1775" s="1"/>
      <c r="IL1775" s="1"/>
      <c r="IP1775" s="1"/>
      <c r="IT1775" s="1"/>
      <c r="IX1775" s="1"/>
      <c r="JB1775" s="1"/>
      <c r="JF1775" s="1"/>
      <c r="JJ1775" s="1"/>
      <c r="JN1775" s="1"/>
      <c r="JR1775" s="1"/>
      <c r="JV1775" s="1"/>
      <c r="JZ1775" s="1"/>
      <c r="KD1775" s="1"/>
      <c r="KH1775" s="1"/>
      <c r="KL1775" s="1"/>
      <c r="KP1775" s="1"/>
      <c r="KT1775" s="1"/>
      <c r="KX1775" s="1"/>
      <c r="LB1775" s="1"/>
      <c r="LF1775" s="1"/>
      <c r="LJ1775" s="1"/>
      <c r="LN1775" s="1"/>
      <c r="LR1775" s="1"/>
    </row>
    <row r="1776" spans="6:330">
      <c r="F1776" s="1">
        <v>42289.458333333336</v>
      </c>
      <c r="G1776">
        <v>253</v>
      </c>
      <c r="H1776">
        <v>250</v>
      </c>
      <c r="J1776" s="1">
        <v>42289.458333333336</v>
      </c>
      <c r="K1776">
        <v>104</v>
      </c>
      <c r="L1776">
        <v>150</v>
      </c>
      <c r="N1776" s="1">
        <v>42289.458333333336</v>
      </c>
      <c r="O1776">
        <v>18</v>
      </c>
      <c r="P1776">
        <v>75</v>
      </c>
      <c r="R1776" s="1">
        <v>42289.458333333336</v>
      </c>
      <c r="S1776">
        <v>3</v>
      </c>
      <c r="T1776">
        <v>100</v>
      </c>
      <c r="V1776" s="1">
        <v>42289.458333333336</v>
      </c>
      <c r="W1776">
        <v>18</v>
      </c>
      <c r="X1776">
        <v>75</v>
      </c>
      <c r="Z1776" s="1">
        <v>42289.458333333336</v>
      </c>
      <c r="AA1776">
        <v>14</v>
      </c>
      <c r="AB1776">
        <v>50</v>
      </c>
      <c r="AD1776" s="1">
        <v>42289.458333333336</v>
      </c>
      <c r="AE1776">
        <v>113</v>
      </c>
      <c r="AF1776">
        <v>250</v>
      </c>
      <c r="AH1776" s="1">
        <v>42289.458333333336</v>
      </c>
      <c r="AI1776">
        <v>72</v>
      </c>
      <c r="AJ1776">
        <v>100</v>
      </c>
      <c r="AL1776" s="1">
        <v>42289.458333333336</v>
      </c>
      <c r="AM1776">
        <v>8</v>
      </c>
      <c r="AN1776">
        <v>50</v>
      </c>
      <c r="AP1776" s="1">
        <v>42289.458333333336</v>
      </c>
      <c r="AQ1776">
        <v>129</v>
      </c>
      <c r="AR1776">
        <v>150</v>
      </c>
      <c r="AT1776" s="1">
        <v>42289.458333333336</v>
      </c>
      <c r="AU1776">
        <v>31</v>
      </c>
      <c r="AV1776">
        <v>100</v>
      </c>
      <c r="AX1776" s="1">
        <v>42289.458333333336</v>
      </c>
      <c r="AY1776">
        <v>8</v>
      </c>
      <c r="AZ1776">
        <v>50</v>
      </c>
      <c r="BB1776" s="1">
        <v>42289.458333333336</v>
      </c>
      <c r="BC1776">
        <v>20</v>
      </c>
      <c r="BD1776">
        <v>125</v>
      </c>
      <c r="BF1776" s="1">
        <v>42289.458333333336</v>
      </c>
      <c r="BG1776">
        <v>10</v>
      </c>
      <c r="BH1776">
        <v>75</v>
      </c>
      <c r="BJ1776" s="1">
        <v>42289.458333333336</v>
      </c>
      <c r="BK1776">
        <v>9</v>
      </c>
      <c r="BL1776">
        <v>50</v>
      </c>
      <c r="BN1776" s="1">
        <v>42289.458333333336</v>
      </c>
      <c r="BO1776">
        <v>14</v>
      </c>
      <c r="BP1776">
        <v>50</v>
      </c>
      <c r="BR1776" s="1"/>
      <c r="BV1776" s="1"/>
      <c r="BZ1776" s="1"/>
      <c r="CD1776" s="1"/>
      <c r="CH1776" s="1"/>
      <c r="CL1776" s="1"/>
      <c r="CP1776" s="1"/>
      <c r="CT1776" s="1"/>
      <c r="CX1776" s="1"/>
      <c r="DB1776" s="1"/>
      <c r="DF1776" s="1"/>
      <c r="DJ1776" s="1"/>
      <c r="DN1776" s="1"/>
      <c r="DR1776" s="1"/>
      <c r="DV1776" s="1"/>
      <c r="DZ1776" s="1"/>
      <c r="ED1776" s="1"/>
      <c r="EH1776" s="1"/>
      <c r="EL1776" s="1"/>
      <c r="EP1776" s="1"/>
      <c r="ET1776" s="1"/>
      <c r="EX1776" s="1"/>
      <c r="FB1776" s="1"/>
      <c r="FF1776" s="1"/>
      <c r="FJ1776" s="1"/>
      <c r="FN1776" s="1"/>
      <c r="FR1776" s="1"/>
      <c r="FV1776" s="1"/>
      <c r="FZ1776" s="1"/>
      <c r="GD1776" s="1"/>
      <c r="GH1776" s="1"/>
      <c r="GL1776" s="1"/>
      <c r="GP1776" s="1"/>
      <c r="GT1776" s="1"/>
      <c r="GX1776" s="1"/>
      <c r="HB1776" s="1"/>
      <c r="HF1776" s="1"/>
      <c r="HJ1776" s="1"/>
      <c r="HN1776" s="1"/>
      <c r="HR1776" s="1"/>
      <c r="HV1776" s="1"/>
      <c r="HZ1776" s="1"/>
      <c r="ID1776" s="1"/>
      <c r="IH1776" s="1"/>
      <c r="IL1776" s="1"/>
      <c r="IP1776" s="1"/>
      <c r="IT1776" s="1"/>
      <c r="IX1776" s="1"/>
      <c r="JB1776" s="1"/>
      <c r="JF1776" s="1"/>
      <c r="JJ1776" s="1"/>
      <c r="JN1776" s="1"/>
      <c r="JR1776" s="1"/>
      <c r="JV1776" s="1"/>
      <c r="JZ1776" s="1"/>
      <c r="KD1776" s="1"/>
      <c r="KH1776" s="1"/>
      <c r="KL1776" s="1"/>
      <c r="KP1776" s="1"/>
      <c r="KT1776" s="1"/>
      <c r="KX1776" s="1"/>
      <c r="LB1776" s="1"/>
      <c r="LF1776" s="1"/>
      <c r="LJ1776" s="1"/>
      <c r="LN1776" s="1"/>
      <c r="LR1776" s="1"/>
    </row>
    <row r="1777" spans="6:330">
      <c r="F1777" s="1">
        <v>42289.5</v>
      </c>
      <c r="G1777">
        <v>267</v>
      </c>
      <c r="H1777">
        <v>250</v>
      </c>
      <c r="J1777" s="1">
        <v>42289.5</v>
      </c>
      <c r="K1777">
        <v>142</v>
      </c>
      <c r="L1777">
        <v>150</v>
      </c>
      <c r="N1777" s="1">
        <v>42289.5</v>
      </c>
      <c r="O1777">
        <v>19</v>
      </c>
      <c r="P1777">
        <v>75</v>
      </c>
      <c r="R1777" s="1">
        <v>42289.5</v>
      </c>
      <c r="S1777">
        <v>3</v>
      </c>
      <c r="T1777">
        <v>100</v>
      </c>
      <c r="V1777" s="1">
        <v>42289.5</v>
      </c>
      <c r="W1777">
        <v>21</v>
      </c>
      <c r="X1777">
        <v>75</v>
      </c>
      <c r="Z1777" s="1">
        <v>42289.5</v>
      </c>
      <c r="AA1777">
        <v>20</v>
      </c>
      <c r="AB1777">
        <v>50</v>
      </c>
      <c r="AD1777" s="1">
        <v>42289.5</v>
      </c>
      <c r="AE1777">
        <v>165</v>
      </c>
      <c r="AF1777">
        <v>250</v>
      </c>
      <c r="AH1777" s="1">
        <v>42289.5</v>
      </c>
      <c r="AI1777">
        <v>109</v>
      </c>
      <c r="AJ1777">
        <v>100</v>
      </c>
      <c r="AL1777" s="1">
        <v>42289.5</v>
      </c>
      <c r="AM1777">
        <v>7</v>
      </c>
      <c r="AN1777">
        <v>50</v>
      </c>
      <c r="AP1777" s="1">
        <v>42289.5</v>
      </c>
      <c r="AQ1777">
        <v>147</v>
      </c>
      <c r="AR1777">
        <v>150</v>
      </c>
      <c r="AT1777" s="1">
        <v>42289.5</v>
      </c>
      <c r="AU1777">
        <v>42</v>
      </c>
      <c r="AV1777">
        <v>100</v>
      </c>
      <c r="AX1777" s="1">
        <v>42289.5</v>
      </c>
      <c r="AY1777">
        <v>10</v>
      </c>
      <c r="AZ1777">
        <v>50</v>
      </c>
      <c r="BB1777" s="1">
        <v>42289.5</v>
      </c>
      <c r="BC1777">
        <v>26</v>
      </c>
      <c r="BD1777">
        <v>125</v>
      </c>
      <c r="BF1777" s="1">
        <v>42289.5</v>
      </c>
      <c r="BG1777">
        <v>11</v>
      </c>
      <c r="BH1777">
        <v>75</v>
      </c>
      <c r="BJ1777" s="1">
        <v>42289.5</v>
      </c>
      <c r="BK1777">
        <v>10</v>
      </c>
      <c r="BL1777">
        <v>50</v>
      </c>
      <c r="BN1777" s="1">
        <v>42289.5</v>
      </c>
      <c r="BO1777">
        <v>20</v>
      </c>
      <c r="BP1777">
        <v>50</v>
      </c>
      <c r="BR1777" s="1"/>
      <c r="BV1777" s="1"/>
      <c r="BZ1777" s="1"/>
      <c r="CD1777" s="1"/>
      <c r="CH1777" s="1"/>
      <c r="CL1777" s="1"/>
      <c r="CP1777" s="1"/>
      <c r="CT1777" s="1"/>
      <c r="CX1777" s="1"/>
      <c r="DB1777" s="1"/>
      <c r="DF1777" s="1"/>
      <c r="DJ1777" s="1"/>
      <c r="DN1777" s="1"/>
      <c r="DR1777" s="1"/>
      <c r="DV1777" s="1"/>
      <c r="DZ1777" s="1"/>
      <c r="ED1777" s="1"/>
      <c r="EH1777" s="1"/>
      <c r="EL1777" s="1"/>
      <c r="EP1777" s="1"/>
      <c r="ET1777" s="1"/>
      <c r="EX1777" s="1"/>
      <c r="FB1777" s="1"/>
      <c r="FF1777" s="1"/>
      <c r="FJ1777" s="1"/>
      <c r="FN1777" s="1"/>
      <c r="FR1777" s="1"/>
      <c r="FV1777" s="1"/>
      <c r="FZ1777" s="1"/>
      <c r="GD1777" s="1"/>
      <c r="GH1777" s="1"/>
      <c r="GL1777" s="1"/>
      <c r="GP1777" s="1"/>
      <c r="GT1777" s="1"/>
      <c r="GX1777" s="1"/>
      <c r="HB1777" s="1"/>
      <c r="HF1777" s="1"/>
      <c r="HJ1777" s="1"/>
      <c r="HN1777" s="1"/>
      <c r="HR1777" s="1"/>
      <c r="HV1777" s="1"/>
      <c r="HZ1777" s="1"/>
      <c r="ID1777" s="1"/>
      <c r="IH1777" s="1"/>
      <c r="IL1777" s="1"/>
      <c r="IP1777" s="1"/>
      <c r="IT1777" s="1"/>
      <c r="IX1777" s="1"/>
      <c r="JB1777" s="1"/>
      <c r="JF1777" s="1"/>
      <c r="JJ1777" s="1"/>
      <c r="JN1777" s="1"/>
      <c r="JR1777" s="1"/>
      <c r="JV1777" s="1"/>
      <c r="JZ1777" s="1"/>
      <c r="KD1777" s="1"/>
      <c r="KH1777" s="1"/>
      <c r="KL1777" s="1"/>
      <c r="KP1777" s="1"/>
      <c r="KT1777" s="1"/>
      <c r="KX1777" s="1"/>
      <c r="LB1777" s="1"/>
      <c r="LF1777" s="1"/>
      <c r="LJ1777" s="1"/>
      <c r="LN1777" s="1"/>
      <c r="LR1777" s="1"/>
    </row>
    <row r="1778" spans="6:330">
      <c r="F1778" s="1">
        <v>42289.541666666664</v>
      </c>
      <c r="G1778">
        <v>276</v>
      </c>
      <c r="H1778">
        <v>250</v>
      </c>
      <c r="J1778" s="1">
        <v>42289.541666666664</v>
      </c>
      <c r="K1778">
        <v>142</v>
      </c>
      <c r="L1778">
        <v>150</v>
      </c>
      <c r="N1778" s="1">
        <v>42289.541666666664</v>
      </c>
      <c r="O1778">
        <v>23</v>
      </c>
      <c r="P1778">
        <v>75</v>
      </c>
      <c r="R1778" s="1">
        <v>42289.541666666664</v>
      </c>
      <c r="S1778">
        <v>4</v>
      </c>
      <c r="T1778">
        <v>100</v>
      </c>
      <c r="V1778" s="1">
        <v>42289.541666666664</v>
      </c>
      <c r="W1778">
        <v>29</v>
      </c>
      <c r="X1778">
        <v>75</v>
      </c>
      <c r="Z1778" s="1">
        <v>42289.541666666664</v>
      </c>
      <c r="AA1778">
        <v>22</v>
      </c>
      <c r="AB1778">
        <v>50</v>
      </c>
      <c r="AD1778" s="1">
        <v>42289.541666666664</v>
      </c>
      <c r="AE1778">
        <v>176</v>
      </c>
      <c r="AF1778">
        <v>250</v>
      </c>
      <c r="AH1778" s="1">
        <v>42289.541666666664</v>
      </c>
      <c r="AI1778">
        <v>122</v>
      </c>
      <c r="AJ1778">
        <v>100</v>
      </c>
      <c r="AL1778" s="1">
        <v>42289.541666666664</v>
      </c>
      <c r="AM1778">
        <v>12</v>
      </c>
      <c r="AN1778">
        <v>50</v>
      </c>
      <c r="AP1778" s="1">
        <v>42289.541666666664</v>
      </c>
      <c r="AQ1778">
        <v>177</v>
      </c>
      <c r="AR1778">
        <v>150</v>
      </c>
      <c r="AT1778" s="1">
        <v>42289.541666666664</v>
      </c>
      <c r="AU1778">
        <v>52</v>
      </c>
      <c r="AV1778">
        <v>100</v>
      </c>
      <c r="AX1778" s="1">
        <v>42289.541666666664</v>
      </c>
      <c r="AY1778">
        <v>13</v>
      </c>
      <c r="AZ1778">
        <v>50</v>
      </c>
      <c r="BB1778" s="1">
        <v>42289.541666666664</v>
      </c>
      <c r="BC1778">
        <v>37</v>
      </c>
      <c r="BD1778">
        <v>125</v>
      </c>
      <c r="BF1778" s="1">
        <v>42289.541666666664</v>
      </c>
      <c r="BG1778">
        <v>10</v>
      </c>
      <c r="BH1778">
        <v>75</v>
      </c>
      <c r="BJ1778" s="1">
        <v>42289.541666666664</v>
      </c>
      <c r="BK1778">
        <v>10</v>
      </c>
      <c r="BL1778">
        <v>50</v>
      </c>
      <c r="BN1778" s="1">
        <v>42289.541666666664</v>
      </c>
      <c r="BO1778">
        <v>22</v>
      </c>
      <c r="BP1778">
        <v>50</v>
      </c>
      <c r="BR1778" s="1"/>
      <c r="BV1778" s="1"/>
      <c r="BZ1778" s="1"/>
      <c r="CD1778" s="1"/>
      <c r="CH1778" s="1"/>
      <c r="CL1778" s="1"/>
      <c r="CP1778" s="1"/>
      <c r="CT1778" s="1"/>
      <c r="CX1778" s="1"/>
      <c r="DB1778" s="1"/>
      <c r="DF1778" s="1"/>
      <c r="DJ1778" s="1"/>
      <c r="DN1778" s="1"/>
      <c r="DR1778" s="1"/>
      <c r="DV1778" s="1"/>
      <c r="DZ1778" s="1"/>
      <c r="ED1778" s="1"/>
      <c r="EH1778" s="1"/>
      <c r="EL1778" s="1"/>
      <c r="EP1778" s="1"/>
      <c r="ET1778" s="1"/>
      <c r="EX1778" s="1"/>
      <c r="FB1778" s="1"/>
      <c r="FF1778" s="1"/>
      <c r="FJ1778" s="1"/>
      <c r="FN1778" s="1"/>
      <c r="FR1778" s="1"/>
      <c r="FV1778" s="1"/>
      <c r="FZ1778" s="1"/>
      <c r="GD1778" s="1"/>
      <c r="GH1778" s="1"/>
      <c r="GL1778" s="1"/>
      <c r="GP1778" s="1"/>
      <c r="GT1778" s="1"/>
      <c r="GX1778" s="1"/>
      <c r="HB1778" s="1"/>
      <c r="HF1778" s="1"/>
      <c r="HJ1778" s="1"/>
      <c r="HN1778" s="1"/>
      <c r="HR1778" s="1"/>
      <c r="HV1778" s="1"/>
      <c r="HZ1778" s="1"/>
      <c r="ID1778" s="1"/>
      <c r="IH1778" s="1"/>
      <c r="IL1778" s="1"/>
      <c r="IP1778" s="1"/>
      <c r="IT1778" s="1"/>
      <c r="IX1778" s="1"/>
      <c r="JB1778" s="1"/>
      <c r="JF1778" s="1"/>
      <c r="JJ1778" s="1"/>
      <c r="JN1778" s="1"/>
      <c r="JR1778" s="1"/>
      <c r="JV1778" s="1"/>
      <c r="JZ1778" s="1"/>
      <c r="KD1778" s="1"/>
      <c r="KH1778" s="1"/>
      <c r="KL1778" s="1"/>
      <c r="KP1778" s="1"/>
      <c r="KT1778" s="1"/>
      <c r="KX1778" s="1"/>
      <c r="LB1778" s="1"/>
      <c r="LF1778" s="1"/>
      <c r="LJ1778" s="1"/>
      <c r="LN1778" s="1"/>
      <c r="LR1778" s="1"/>
    </row>
    <row r="1779" spans="6:330">
      <c r="F1779" s="1">
        <v>42289.583333333336</v>
      </c>
      <c r="G1779">
        <v>280</v>
      </c>
      <c r="H1779">
        <v>250</v>
      </c>
      <c r="J1779" s="1">
        <v>42289.583333333336</v>
      </c>
      <c r="K1779">
        <v>118</v>
      </c>
      <c r="L1779">
        <v>150</v>
      </c>
      <c r="N1779" s="1">
        <v>42289.583333333336</v>
      </c>
      <c r="O1779">
        <v>28</v>
      </c>
      <c r="P1779">
        <v>75</v>
      </c>
      <c r="R1779" s="1">
        <v>42289.583333333336</v>
      </c>
      <c r="S1779">
        <v>6</v>
      </c>
      <c r="T1779">
        <v>100</v>
      </c>
      <c r="V1779" s="1">
        <v>42289.583333333336</v>
      </c>
      <c r="W1779">
        <v>22</v>
      </c>
      <c r="X1779">
        <v>75</v>
      </c>
      <c r="Z1779" s="1">
        <v>42289.583333333336</v>
      </c>
      <c r="AA1779">
        <v>20</v>
      </c>
      <c r="AB1779">
        <v>50</v>
      </c>
      <c r="AD1779" s="1">
        <v>42289.583333333336</v>
      </c>
      <c r="AE1779">
        <v>182</v>
      </c>
      <c r="AF1779">
        <v>250</v>
      </c>
      <c r="AH1779" s="1">
        <v>42289.583333333336</v>
      </c>
      <c r="AI1779">
        <v>141</v>
      </c>
      <c r="AJ1779">
        <v>100</v>
      </c>
      <c r="AL1779" s="1">
        <v>42289.583333333336</v>
      </c>
      <c r="AM1779">
        <v>15</v>
      </c>
      <c r="AN1779">
        <v>50</v>
      </c>
      <c r="AP1779" s="1">
        <v>42289.583333333336</v>
      </c>
      <c r="AQ1779">
        <v>169</v>
      </c>
      <c r="AR1779">
        <v>150</v>
      </c>
      <c r="AT1779" s="1">
        <v>42289.583333333336</v>
      </c>
      <c r="AU1779">
        <v>60</v>
      </c>
      <c r="AV1779">
        <v>100</v>
      </c>
      <c r="AX1779" s="1">
        <v>42289.583333333336</v>
      </c>
      <c r="AY1779">
        <v>16</v>
      </c>
      <c r="AZ1779">
        <v>50</v>
      </c>
      <c r="BB1779" s="1">
        <v>42289.583333333336</v>
      </c>
      <c r="BC1779">
        <v>34</v>
      </c>
      <c r="BD1779">
        <v>125</v>
      </c>
      <c r="BF1779" s="1">
        <v>42289.583333333336</v>
      </c>
      <c r="BG1779">
        <v>11</v>
      </c>
      <c r="BH1779">
        <v>75</v>
      </c>
      <c r="BJ1779" s="1">
        <v>42289.583333333336</v>
      </c>
      <c r="BK1779">
        <v>11</v>
      </c>
      <c r="BL1779">
        <v>50</v>
      </c>
      <c r="BN1779" s="1">
        <v>42289.583333333336</v>
      </c>
      <c r="BO1779">
        <v>20</v>
      </c>
      <c r="BP1779">
        <v>50</v>
      </c>
      <c r="BR1779" s="1"/>
      <c r="BV1779" s="1"/>
      <c r="BZ1779" s="1"/>
      <c r="CD1779" s="1"/>
      <c r="CH1779" s="1"/>
      <c r="CL1779" s="1"/>
      <c r="CP1779" s="1"/>
      <c r="CT1779" s="1"/>
      <c r="CX1779" s="1"/>
      <c r="DB1779" s="1"/>
      <c r="DF1779" s="1"/>
      <c r="DJ1779" s="1"/>
      <c r="DN1779" s="1"/>
      <c r="DR1779" s="1"/>
      <c r="DV1779" s="1"/>
      <c r="DZ1779" s="1"/>
      <c r="ED1779" s="1"/>
      <c r="EH1779" s="1"/>
      <c r="EL1779" s="1"/>
      <c r="EP1779" s="1"/>
      <c r="ET1779" s="1"/>
      <c r="EX1779" s="1"/>
      <c r="FB1779" s="1"/>
      <c r="FF1779" s="1"/>
      <c r="FJ1779" s="1"/>
      <c r="FN1779" s="1"/>
      <c r="FR1779" s="1"/>
      <c r="FV1779" s="1"/>
      <c r="FZ1779" s="1"/>
      <c r="GD1779" s="1"/>
      <c r="GH1779" s="1"/>
      <c r="GL1779" s="1"/>
      <c r="GP1779" s="1"/>
      <c r="GT1779" s="1"/>
      <c r="GX1779" s="1"/>
      <c r="HB1779" s="1"/>
      <c r="HF1779" s="1"/>
      <c r="HJ1779" s="1"/>
      <c r="HN1779" s="1"/>
      <c r="HR1779" s="1"/>
      <c r="HV1779" s="1"/>
      <c r="HZ1779" s="1"/>
      <c r="ID1779" s="1"/>
      <c r="IH1779" s="1"/>
      <c r="IL1779" s="1"/>
      <c r="IP1779" s="1"/>
      <c r="IT1779" s="1"/>
      <c r="IX1779" s="1"/>
      <c r="JB1779" s="1"/>
      <c r="JF1779" s="1"/>
      <c r="JJ1779" s="1"/>
      <c r="JN1779" s="1"/>
      <c r="JR1779" s="1"/>
      <c r="JV1779" s="1"/>
      <c r="JZ1779" s="1"/>
      <c r="KD1779" s="1"/>
      <c r="KH1779" s="1"/>
      <c r="KL1779" s="1"/>
      <c r="KP1779" s="1"/>
      <c r="KT1779" s="1"/>
      <c r="KX1779" s="1"/>
      <c r="LB1779" s="1"/>
      <c r="LF1779" s="1"/>
      <c r="LJ1779" s="1"/>
      <c r="LN1779" s="1"/>
      <c r="LR1779" s="1"/>
    </row>
    <row r="1780" spans="6:330">
      <c r="F1780" s="1">
        <v>42289.625</v>
      </c>
      <c r="G1780">
        <v>295</v>
      </c>
      <c r="H1780">
        <v>250</v>
      </c>
      <c r="J1780" s="1">
        <v>42289.625</v>
      </c>
      <c r="K1780">
        <v>129</v>
      </c>
      <c r="L1780">
        <v>150</v>
      </c>
      <c r="N1780" s="1">
        <v>42289.625</v>
      </c>
      <c r="O1780">
        <v>27</v>
      </c>
      <c r="P1780">
        <v>75</v>
      </c>
      <c r="R1780" s="1">
        <v>42289.625</v>
      </c>
      <c r="S1780">
        <v>5</v>
      </c>
      <c r="T1780">
        <v>100</v>
      </c>
      <c r="V1780" s="1">
        <v>42289.625</v>
      </c>
      <c r="W1780">
        <v>22</v>
      </c>
      <c r="X1780">
        <v>75</v>
      </c>
      <c r="Z1780" s="1">
        <v>42289.625</v>
      </c>
      <c r="AA1780">
        <v>0</v>
      </c>
      <c r="AB1780">
        <v>50</v>
      </c>
      <c r="AD1780" s="1">
        <v>42289.625</v>
      </c>
      <c r="AE1780">
        <v>214</v>
      </c>
      <c r="AF1780">
        <v>250</v>
      </c>
      <c r="AH1780" s="1">
        <v>42289.625</v>
      </c>
      <c r="AI1780">
        <v>138</v>
      </c>
      <c r="AJ1780">
        <v>100</v>
      </c>
      <c r="AL1780" s="1">
        <v>42289.625</v>
      </c>
      <c r="AM1780">
        <v>18</v>
      </c>
      <c r="AN1780">
        <v>50</v>
      </c>
      <c r="AP1780" s="1">
        <v>42289.625</v>
      </c>
      <c r="AQ1780">
        <v>185</v>
      </c>
      <c r="AR1780">
        <v>150</v>
      </c>
      <c r="AT1780" s="1">
        <v>42289.625</v>
      </c>
      <c r="AU1780">
        <v>54</v>
      </c>
      <c r="AV1780">
        <v>100</v>
      </c>
      <c r="AX1780" s="1">
        <v>42289.625</v>
      </c>
      <c r="AY1780">
        <v>14</v>
      </c>
      <c r="AZ1780">
        <v>50</v>
      </c>
      <c r="BB1780" s="1">
        <v>42289.625</v>
      </c>
      <c r="BC1780">
        <v>32</v>
      </c>
      <c r="BD1780">
        <v>125</v>
      </c>
      <c r="BF1780" s="1">
        <v>42289.625</v>
      </c>
      <c r="BG1780">
        <v>11</v>
      </c>
      <c r="BH1780">
        <v>75</v>
      </c>
      <c r="BJ1780" s="1">
        <v>42289.625</v>
      </c>
      <c r="BK1780">
        <v>13</v>
      </c>
      <c r="BL1780">
        <v>50</v>
      </c>
      <c r="BN1780" s="1">
        <v>42289.625</v>
      </c>
      <c r="BO1780">
        <v>0</v>
      </c>
      <c r="BP1780">
        <v>50</v>
      </c>
      <c r="BR1780" s="1"/>
      <c r="BV1780" s="1"/>
      <c r="BZ1780" s="1"/>
      <c r="CD1780" s="1"/>
      <c r="CH1780" s="1"/>
      <c r="CL1780" s="1"/>
      <c r="CP1780" s="1"/>
      <c r="CT1780" s="1"/>
      <c r="CX1780" s="1"/>
      <c r="DB1780" s="1"/>
      <c r="DF1780" s="1"/>
      <c r="DJ1780" s="1"/>
      <c r="DN1780" s="1"/>
      <c r="DR1780" s="1"/>
      <c r="DV1780" s="1"/>
      <c r="DZ1780" s="1"/>
      <c r="ED1780" s="1"/>
      <c r="EH1780" s="1"/>
      <c r="EL1780" s="1"/>
      <c r="EP1780" s="1"/>
      <c r="ET1780" s="1"/>
      <c r="EX1780" s="1"/>
      <c r="FB1780" s="1"/>
      <c r="FF1780" s="1"/>
      <c r="FJ1780" s="1"/>
      <c r="FN1780" s="1"/>
      <c r="FR1780" s="1"/>
      <c r="FV1780" s="1"/>
      <c r="FZ1780" s="1"/>
      <c r="GD1780" s="1"/>
      <c r="GH1780" s="1"/>
      <c r="GL1780" s="1"/>
      <c r="GP1780" s="1"/>
      <c r="GT1780" s="1"/>
      <c r="GX1780" s="1"/>
      <c r="HB1780" s="1"/>
      <c r="HF1780" s="1"/>
      <c r="HJ1780" s="1"/>
      <c r="HN1780" s="1"/>
      <c r="HR1780" s="1"/>
      <c r="HV1780" s="1"/>
      <c r="HZ1780" s="1"/>
      <c r="ID1780" s="1"/>
      <c r="IH1780" s="1"/>
      <c r="IL1780" s="1"/>
      <c r="IP1780" s="1"/>
      <c r="IT1780" s="1"/>
      <c r="IX1780" s="1"/>
      <c r="JB1780" s="1"/>
      <c r="JF1780" s="1"/>
      <c r="JJ1780" s="1"/>
      <c r="JN1780" s="1"/>
      <c r="JR1780" s="1"/>
      <c r="JV1780" s="1"/>
      <c r="JZ1780" s="1"/>
      <c r="KD1780" s="1"/>
      <c r="KH1780" s="1"/>
      <c r="KL1780" s="1"/>
      <c r="KP1780" s="1"/>
      <c r="KT1780" s="1"/>
      <c r="KX1780" s="1"/>
      <c r="LB1780" s="1"/>
      <c r="LF1780" s="1"/>
      <c r="LJ1780" s="1"/>
      <c r="LN1780" s="1"/>
      <c r="LR1780" s="1"/>
    </row>
    <row r="1781" spans="6:330">
      <c r="F1781" s="1">
        <v>42289.666666666664</v>
      </c>
      <c r="G1781">
        <v>266</v>
      </c>
      <c r="H1781">
        <v>250</v>
      </c>
      <c r="J1781" s="1">
        <v>42289.666666666664</v>
      </c>
      <c r="K1781">
        <v>148</v>
      </c>
      <c r="L1781">
        <v>150</v>
      </c>
      <c r="N1781" s="1">
        <v>42289.666666666664</v>
      </c>
      <c r="O1781">
        <v>26</v>
      </c>
      <c r="P1781">
        <v>75</v>
      </c>
      <c r="R1781" s="1">
        <v>42289.666666666664</v>
      </c>
      <c r="S1781">
        <v>5</v>
      </c>
      <c r="T1781">
        <v>100</v>
      </c>
      <c r="V1781" s="1">
        <v>42289.666666666664</v>
      </c>
      <c r="W1781">
        <v>34</v>
      </c>
      <c r="X1781">
        <v>75</v>
      </c>
      <c r="Z1781" s="1">
        <v>42289.666666666664</v>
      </c>
      <c r="AA1781">
        <v>0</v>
      </c>
      <c r="AB1781">
        <v>50</v>
      </c>
      <c r="AD1781" s="1">
        <v>42289.666666666664</v>
      </c>
      <c r="AE1781">
        <v>250</v>
      </c>
      <c r="AF1781">
        <v>250</v>
      </c>
      <c r="AH1781" s="1">
        <v>42289.666666666664</v>
      </c>
      <c r="AI1781">
        <v>145</v>
      </c>
      <c r="AJ1781">
        <v>100</v>
      </c>
      <c r="AL1781" s="1">
        <v>42289.666666666664</v>
      </c>
      <c r="AM1781">
        <v>12</v>
      </c>
      <c r="AN1781">
        <v>50</v>
      </c>
      <c r="AP1781" s="1">
        <v>42289.666666666664</v>
      </c>
      <c r="AQ1781">
        <v>171</v>
      </c>
      <c r="AR1781">
        <v>150</v>
      </c>
      <c r="AT1781" s="1">
        <v>42289.666666666664</v>
      </c>
      <c r="AU1781">
        <v>64</v>
      </c>
      <c r="AV1781">
        <v>100</v>
      </c>
      <c r="AX1781" s="1">
        <v>42289.666666666664</v>
      </c>
      <c r="AY1781">
        <v>22</v>
      </c>
      <c r="AZ1781">
        <v>50</v>
      </c>
      <c r="BB1781" s="1">
        <v>42289.666666666664</v>
      </c>
      <c r="BC1781">
        <v>34</v>
      </c>
      <c r="BD1781">
        <v>125</v>
      </c>
      <c r="BF1781" s="1">
        <v>42289.666666666664</v>
      </c>
      <c r="BG1781">
        <v>14</v>
      </c>
      <c r="BH1781">
        <v>75</v>
      </c>
      <c r="BJ1781" s="1">
        <v>42289.666666666664</v>
      </c>
      <c r="BK1781">
        <v>9</v>
      </c>
      <c r="BL1781">
        <v>50</v>
      </c>
      <c r="BN1781" s="1">
        <v>42289.666666666664</v>
      </c>
      <c r="BO1781">
        <v>0</v>
      </c>
      <c r="BP1781">
        <v>50</v>
      </c>
      <c r="BR1781" s="1"/>
      <c r="BV1781" s="1"/>
      <c r="BZ1781" s="1"/>
      <c r="CD1781" s="1"/>
      <c r="CH1781" s="1"/>
      <c r="CL1781" s="1"/>
      <c r="CP1781" s="1"/>
      <c r="CT1781" s="1"/>
      <c r="CX1781" s="1"/>
      <c r="DB1781" s="1"/>
      <c r="DF1781" s="1"/>
      <c r="DJ1781" s="1"/>
      <c r="DN1781" s="1"/>
      <c r="DR1781" s="1"/>
      <c r="DV1781" s="1"/>
      <c r="DZ1781" s="1"/>
      <c r="ED1781" s="1"/>
      <c r="EH1781" s="1"/>
      <c r="EL1781" s="1"/>
      <c r="EP1781" s="1"/>
      <c r="ET1781" s="1"/>
      <c r="EX1781" s="1"/>
      <c r="FB1781" s="1"/>
      <c r="FF1781" s="1"/>
      <c r="FJ1781" s="1"/>
      <c r="FN1781" s="1"/>
      <c r="FR1781" s="1"/>
      <c r="FV1781" s="1"/>
      <c r="FZ1781" s="1"/>
      <c r="GD1781" s="1"/>
      <c r="GH1781" s="1"/>
      <c r="GL1781" s="1"/>
      <c r="GP1781" s="1"/>
      <c r="GT1781" s="1"/>
      <c r="GX1781" s="1"/>
      <c r="HB1781" s="1"/>
      <c r="HF1781" s="1"/>
      <c r="HJ1781" s="1"/>
      <c r="HN1781" s="1"/>
      <c r="HR1781" s="1"/>
      <c r="HV1781" s="1"/>
      <c r="HZ1781" s="1"/>
      <c r="ID1781" s="1"/>
      <c r="IH1781" s="1"/>
      <c r="IL1781" s="1"/>
      <c r="IP1781" s="1"/>
      <c r="IT1781" s="1"/>
      <c r="IX1781" s="1"/>
      <c r="JB1781" s="1"/>
      <c r="JF1781" s="1"/>
      <c r="JJ1781" s="1"/>
      <c r="JN1781" s="1"/>
      <c r="JR1781" s="1"/>
      <c r="JV1781" s="1"/>
      <c r="JZ1781" s="1"/>
      <c r="KD1781" s="1"/>
      <c r="KH1781" s="1"/>
      <c r="KL1781" s="1"/>
      <c r="KP1781" s="1"/>
      <c r="KT1781" s="1"/>
      <c r="KX1781" s="1"/>
      <c r="LB1781" s="1"/>
      <c r="LF1781" s="1"/>
      <c r="LJ1781" s="1"/>
      <c r="LN1781" s="1"/>
      <c r="LR1781" s="1"/>
    </row>
    <row r="1782" spans="6:330">
      <c r="F1782" s="1">
        <v>42289.708333333336</v>
      </c>
      <c r="G1782">
        <v>213</v>
      </c>
      <c r="H1782">
        <v>250</v>
      </c>
      <c r="J1782" s="1">
        <v>42289.708333333336</v>
      </c>
      <c r="K1782">
        <v>166</v>
      </c>
      <c r="L1782">
        <v>150</v>
      </c>
      <c r="N1782" s="1">
        <v>42289.708333333336</v>
      </c>
      <c r="O1782">
        <v>26</v>
      </c>
      <c r="P1782">
        <v>75</v>
      </c>
      <c r="R1782" s="1">
        <v>42289.708333333336</v>
      </c>
      <c r="S1782">
        <v>5</v>
      </c>
      <c r="T1782">
        <v>100</v>
      </c>
      <c r="V1782" s="1">
        <v>42289.708333333336</v>
      </c>
      <c r="W1782">
        <v>34</v>
      </c>
      <c r="X1782">
        <v>75</v>
      </c>
      <c r="Z1782" s="1">
        <v>42289.708333333336</v>
      </c>
      <c r="AA1782">
        <v>17</v>
      </c>
      <c r="AB1782">
        <v>50</v>
      </c>
      <c r="AD1782" s="1">
        <v>42289.708333333336</v>
      </c>
      <c r="AE1782">
        <v>253</v>
      </c>
      <c r="AF1782">
        <v>250</v>
      </c>
      <c r="AH1782" s="1">
        <v>42289.708333333336</v>
      </c>
      <c r="AI1782">
        <v>155</v>
      </c>
      <c r="AJ1782">
        <v>100</v>
      </c>
      <c r="AL1782" s="1">
        <v>42289.708333333336</v>
      </c>
      <c r="AM1782">
        <v>13</v>
      </c>
      <c r="AN1782">
        <v>50</v>
      </c>
      <c r="AP1782" s="1">
        <v>42289.708333333336</v>
      </c>
      <c r="AQ1782">
        <v>172</v>
      </c>
      <c r="AR1782">
        <v>150</v>
      </c>
      <c r="AT1782" s="1">
        <v>42289.708333333336</v>
      </c>
      <c r="AU1782">
        <v>65</v>
      </c>
      <c r="AV1782">
        <v>100</v>
      </c>
      <c r="AX1782" s="1">
        <v>42289.708333333336</v>
      </c>
      <c r="AY1782">
        <v>24</v>
      </c>
      <c r="AZ1782">
        <v>50</v>
      </c>
      <c r="BB1782" s="1">
        <v>42289.708333333336</v>
      </c>
      <c r="BC1782">
        <v>41</v>
      </c>
      <c r="BD1782">
        <v>125</v>
      </c>
      <c r="BF1782" s="1">
        <v>42289.708333333336</v>
      </c>
      <c r="BG1782">
        <v>14</v>
      </c>
      <c r="BH1782">
        <v>75</v>
      </c>
      <c r="BJ1782" s="1">
        <v>42289.708333333336</v>
      </c>
      <c r="BK1782">
        <v>16</v>
      </c>
      <c r="BL1782">
        <v>50</v>
      </c>
      <c r="BN1782" s="1">
        <v>42289.708333333336</v>
      </c>
      <c r="BO1782">
        <v>17</v>
      </c>
      <c r="BP1782">
        <v>50</v>
      </c>
      <c r="BR1782" s="1"/>
      <c r="BV1782" s="1"/>
      <c r="BZ1782" s="1"/>
      <c r="CD1782" s="1"/>
      <c r="CH1782" s="1"/>
      <c r="CL1782" s="1"/>
      <c r="CP1782" s="1"/>
      <c r="CT1782" s="1"/>
      <c r="CX1782" s="1"/>
      <c r="DB1782" s="1"/>
      <c r="DF1782" s="1"/>
      <c r="DJ1782" s="1"/>
      <c r="DN1782" s="1"/>
      <c r="DR1782" s="1"/>
      <c r="DV1782" s="1"/>
      <c r="DZ1782" s="1"/>
      <c r="ED1782" s="1"/>
      <c r="EH1782" s="1"/>
      <c r="EL1782" s="1"/>
      <c r="EP1782" s="1"/>
      <c r="ET1782" s="1"/>
      <c r="EX1782" s="1"/>
      <c r="FB1782" s="1"/>
      <c r="FF1782" s="1"/>
      <c r="FJ1782" s="1"/>
      <c r="FN1782" s="1"/>
      <c r="FR1782" s="1"/>
      <c r="FV1782" s="1"/>
      <c r="FZ1782" s="1"/>
      <c r="GD1782" s="1"/>
      <c r="GH1782" s="1"/>
      <c r="GL1782" s="1"/>
      <c r="GP1782" s="1"/>
      <c r="GT1782" s="1"/>
      <c r="GX1782" s="1"/>
      <c r="HB1782" s="1"/>
      <c r="HF1782" s="1"/>
      <c r="HJ1782" s="1"/>
      <c r="HN1782" s="1"/>
      <c r="HR1782" s="1"/>
      <c r="HV1782" s="1"/>
      <c r="HZ1782" s="1"/>
      <c r="ID1782" s="1"/>
      <c r="IH1782" s="1"/>
      <c r="IL1782" s="1"/>
      <c r="IP1782" s="1"/>
      <c r="IT1782" s="1"/>
      <c r="IX1782" s="1"/>
      <c r="JB1782" s="1"/>
      <c r="JF1782" s="1"/>
      <c r="JJ1782" s="1"/>
      <c r="JN1782" s="1"/>
      <c r="JR1782" s="1"/>
      <c r="JV1782" s="1"/>
      <c r="JZ1782" s="1"/>
      <c r="KD1782" s="1"/>
      <c r="KH1782" s="1"/>
      <c r="KL1782" s="1"/>
      <c r="KP1782" s="1"/>
      <c r="KT1782" s="1"/>
      <c r="KX1782" s="1"/>
      <c r="LB1782" s="1"/>
      <c r="LF1782" s="1"/>
      <c r="LJ1782" s="1"/>
      <c r="LN1782" s="1"/>
      <c r="LR1782" s="1"/>
    </row>
    <row r="1783" spans="6:330">
      <c r="F1783" s="1">
        <v>42289.75</v>
      </c>
      <c r="G1783">
        <v>104</v>
      </c>
      <c r="H1783">
        <v>250</v>
      </c>
      <c r="J1783" s="1">
        <v>42289.75</v>
      </c>
      <c r="K1783">
        <v>175</v>
      </c>
      <c r="L1783">
        <v>150</v>
      </c>
      <c r="N1783" s="1">
        <v>42289.75</v>
      </c>
      <c r="O1783">
        <v>32</v>
      </c>
      <c r="P1783">
        <v>75</v>
      </c>
      <c r="R1783" s="1">
        <v>42289.75</v>
      </c>
      <c r="S1783">
        <v>6</v>
      </c>
      <c r="T1783">
        <v>100</v>
      </c>
      <c r="V1783" s="1">
        <v>42289.75</v>
      </c>
      <c r="W1783">
        <v>41</v>
      </c>
      <c r="X1783">
        <v>75</v>
      </c>
      <c r="Z1783" s="1">
        <v>42289.75</v>
      </c>
      <c r="AA1783">
        <v>24</v>
      </c>
      <c r="AB1783">
        <v>50</v>
      </c>
      <c r="AD1783" s="1">
        <v>42289.75</v>
      </c>
      <c r="AE1783">
        <v>246</v>
      </c>
      <c r="AF1783">
        <v>250</v>
      </c>
      <c r="AH1783" s="1">
        <v>42289.75</v>
      </c>
      <c r="AI1783">
        <v>96</v>
      </c>
      <c r="AJ1783">
        <v>100</v>
      </c>
      <c r="AL1783" s="1">
        <v>42289.75</v>
      </c>
      <c r="AM1783">
        <v>9</v>
      </c>
      <c r="AN1783">
        <v>50</v>
      </c>
      <c r="AP1783" s="1">
        <v>42289.75</v>
      </c>
      <c r="AQ1783">
        <v>163</v>
      </c>
      <c r="AR1783">
        <v>150</v>
      </c>
      <c r="AT1783" s="1">
        <v>42289.75</v>
      </c>
      <c r="AU1783">
        <v>60</v>
      </c>
      <c r="AV1783">
        <v>100</v>
      </c>
      <c r="AX1783" s="1">
        <v>42289.75</v>
      </c>
      <c r="AY1783">
        <v>23</v>
      </c>
      <c r="AZ1783">
        <v>50</v>
      </c>
      <c r="BB1783" s="1">
        <v>42289.75</v>
      </c>
      <c r="BC1783">
        <v>44</v>
      </c>
      <c r="BD1783">
        <v>125</v>
      </c>
      <c r="BF1783" s="1">
        <v>42289.75</v>
      </c>
      <c r="BG1783">
        <v>15</v>
      </c>
      <c r="BH1783">
        <v>75</v>
      </c>
      <c r="BJ1783" s="1">
        <v>42289.75</v>
      </c>
      <c r="BK1783">
        <v>21</v>
      </c>
      <c r="BL1783">
        <v>50</v>
      </c>
      <c r="BN1783" s="1">
        <v>42289.75</v>
      </c>
      <c r="BO1783">
        <v>24</v>
      </c>
      <c r="BP1783">
        <v>50</v>
      </c>
      <c r="BR1783" s="1"/>
      <c r="BV1783" s="1"/>
      <c r="BZ1783" s="1"/>
      <c r="CD1783" s="1"/>
      <c r="CH1783" s="1"/>
      <c r="CL1783" s="1"/>
      <c r="CP1783" s="1"/>
      <c r="CT1783" s="1"/>
      <c r="CX1783" s="1"/>
      <c r="DB1783" s="1"/>
      <c r="DF1783" s="1"/>
      <c r="DJ1783" s="1"/>
      <c r="DN1783" s="1"/>
      <c r="DR1783" s="1"/>
      <c r="DV1783" s="1"/>
      <c r="DZ1783" s="1"/>
      <c r="ED1783" s="1"/>
      <c r="EH1783" s="1"/>
      <c r="EL1783" s="1"/>
      <c r="EP1783" s="1"/>
      <c r="ET1783" s="1"/>
      <c r="EX1783" s="1"/>
      <c r="FB1783" s="1"/>
      <c r="FF1783" s="1"/>
      <c r="FJ1783" s="1"/>
      <c r="FN1783" s="1"/>
      <c r="FR1783" s="1"/>
      <c r="FV1783" s="1"/>
      <c r="FZ1783" s="1"/>
      <c r="GD1783" s="1"/>
      <c r="GH1783" s="1"/>
      <c r="GL1783" s="1"/>
      <c r="GP1783" s="1"/>
      <c r="GT1783" s="1"/>
      <c r="GX1783" s="1"/>
      <c r="HB1783" s="1"/>
      <c r="HF1783" s="1"/>
      <c r="HJ1783" s="1"/>
      <c r="HN1783" s="1"/>
      <c r="HR1783" s="1"/>
      <c r="HV1783" s="1"/>
      <c r="HZ1783" s="1"/>
      <c r="ID1783" s="1"/>
      <c r="IH1783" s="1"/>
      <c r="IL1783" s="1"/>
      <c r="IP1783" s="1"/>
      <c r="IT1783" s="1"/>
      <c r="IX1783" s="1"/>
      <c r="JB1783" s="1"/>
      <c r="JF1783" s="1"/>
      <c r="JJ1783" s="1"/>
      <c r="JN1783" s="1"/>
      <c r="JR1783" s="1"/>
      <c r="JV1783" s="1"/>
      <c r="JZ1783" s="1"/>
      <c r="KD1783" s="1"/>
      <c r="KH1783" s="1"/>
      <c r="KL1783" s="1"/>
      <c r="KP1783" s="1"/>
      <c r="KT1783" s="1"/>
      <c r="KX1783" s="1"/>
      <c r="LB1783" s="1"/>
      <c r="LF1783" s="1"/>
      <c r="LJ1783" s="1"/>
      <c r="LN1783" s="1"/>
      <c r="LR1783" s="1"/>
    </row>
    <row r="1784" spans="6:330">
      <c r="F1784" s="1">
        <v>42289.791666666664</v>
      </c>
      <c r="G1784">
        <v>97</v>
      </c>
      <c r="H1784">
        <v>250</v>
      </c>
      <c r="J1784" s="1">
        <v>42289.791666666664</v>
      </c>
      <c r="K1784">
        <v>119</v>
      </c>
      <c r="L1784">
        <v>150</v>
      </c>
      <c r="N1784" s="1">
        <v>42289.791666666664</v>
      </c>
      <c r="O1784">
        <v>31</v>
      </c>
      <c r="P1784">
        <v>75</v>
      </c>
      <c r="R1784" s="1">
        <v>42289.791666666664</v>
      </c>
      <c r="S1784">
        <v>6</v>
      </c>
      <c r="T1784">
        <v>100</v>
      </c>
      <c r="V1784" s="1">
        <v>42289.791666666664</v>
      </c>
      <c r="W1784">
        <v>42</v>
      </c>
      <c r="X1784">
        <v>75</v>
      </c>
      <c r="Z1784" s="1">
        <v>42289.791666666664</v>
      </c>
      <c r="AA1784">
        <v>23</v>
      </c>
      <c r="AB1784">
        <v>50</v>
      </c>
      <c r="AD1784" s="1">
        <v>42289.791666666664</v>
      </c>
      <c r="AE1784">
        <v>180</v>
      </c>
      <c r="AF1784">
        <v>250</v>
      </c>
      <c r="AH1784" s="1">
        <v>42289.791666666664</v>
      </c>
      <c r="AI1784">
        <v>18</v>
      </c>
      <c r="AJ1784">
        <v>100</v>
      </c>
      <c r="AL1784" s="1">
        <v>42289.791666666664</v>
      </c>
      <c r="AM1784">
        <v>12</v>
      </c>
      <c r="AN1784">
        <v>50</v>
      </c>
      <c r="AP1784" s="1">
        <v>42289.791666666664</v>
      </c>
      <c r="AQ1784">
        <v>171</v>
      </c>
      <c r="AR1784">
        <v>150</v>
      </c>
      <c r="AT1784" s="1">
        <v>42289.791666666664</v>
      </c>
      <c r="AU1784">
        <v>34</v>
      </c>
      <c r="AV1784">
        <v>100</v>
      </c>
      <c r="AX1784" s="1">
        <v>42289.791666666664</v>
      </c>
      <c r="AY1784">
        <v>30</v>
      </c>
      <c r="AZ1784">
        <v>50</v>
      </c>
      <c r="BB1784" s="1">
        <v>42289.791666666664</v>
      </c>
      <c r="BC1784">
        <v>42</v>
      </c>
      <c r="BD1784">
        <v>125</v>
      </c>
      <c r="BF1784" s="1">
        <v>42289.791666666664</v>
      </c>
      <c r="BG1784">
        <v>18</v>
      </c>
      <c r="BH1784">
        <v>75</v>
      </c>
      <c r="BJ1784" s="1">
        <v>42289.791666666664</v>
      </c>
      <c r="BK1784">
        <v>18</v>
      </c>
      <c r="BL1784">
        <v>50</v>
      </c>
      <c r="BN1784" s="1">
        <v>42289.791666666664</v>
      </c>
      <c r="BO1784">
        <v>23</v>
      </c>
      <c r="BP1784">
        <v>50</v>
      </c>
      <c r="BR1784" s="1"/>
      <c r="BV1784" s="1"/>
      <c r="BZ1784" s="1"/>
      <c r="CD1784" s="1"/>
      <c r="CH1784" s="1"/>
      <c r="CL1784" s="1"/>
      <c r="CP1784" s="1"/>
      <c r="CT1784" s="1"/>
      <c r="CX1784" s="1"/>
      <c r="DB1784" s="1"/>
      <c r="DF1784" s="1"/>
      <c r="DJ1784" s="1"/>
      <c r="DN1784" s="1"/>
      <c r="DR1784" s="1"/>
      <c r="DV1784" s="1"/>
      <c r="DZ1784" s="1"/>
      <c r="ED1784" s="1"/>
      <c r="EH1784" s="1"/>
      <c r="EL1784" s="1"/>
      <c r="EP1784" s="1"/>
      <c r="ET1784" s="1"/>
      <c r="EX1784" s="1"/>
      <c r="FB1784" s="1"/>
      <c r="FF1784" s="1"/>
      <c r="FJ1784" s="1"/>
      <c r="FN1784" s="1"/>
      <c r="FR1784" s="1"/>
      <c r="FV1784" s="1"/>
      <c r="FZ1784" s="1"/>
      <c r="GD1784" s="1"/>
      <c r="GH1784" s="1"/>
      <c r="GL1784" s="1"/>
      <c r="GP1784" s="1"/>
      <c r="GT1784" s="1"/>
      <c r="GX1784" s="1"/>
      <c r="HB1784" s="1"/>
      <c r="HF1784" s="1"/>
      <c r="HJ1784" s="1"/>
      <c r="HN1784" s="1"/>
      <c r="HR1784" s="1"/>
      <c r="HV1784" s="1"/>
      <c r="HZ1784" s="1"/>
      <c r="ID1784" s="1"/>
      <c r="IH1784" s="1"/>
      <c r="IL1784" s="1"/>
      <c r="IP1784" s="1"/>
      <c r="IT1784" s="1"/>
      <c r="IX1784" s="1"/>
      <c r="JB1784" s="1"/>
      <c r="JF1784" s="1"/>
      <c r="JJ1784" s="1"/>
      <c r="JN1784" s="1"/>
      <c r="JR1784" s="1"/>
      <c r="JV1784" s="1"/>
      <c r="JZ1784" s="1"/>
      <c r="KD1784" s="1"/>
      <c r="KH1784" s="1"/>
      <c r="KL1784" s="1"/>
      <c r="KP1784" s="1"/>
      <c r="KT1784" s="1"/>
      <c r="KX1784" s="1"/>
      <c r="LB1784" s="1"/>
      <c r="LF1784" s="1"/>
      <c r="LJ1784" s="1"/>
      <c r="LN1784" s="1"/>
      <c r="LR1784" s="1"/>
    </row>
    <row r="1785" spans="6:330">
      <c r="F1785" s="1">
        <v>42289.833333333336</v>
      </c>
      <c r="G1785">
        <v>119</v>
      </c>
      <c r="H1785">
        <v>250</v>
      </c>
      <c r="J1785" s="1">
        <v>42289.833333333336</v>
      </c>
      <c r="K1785">
        <v>68</v>
      </c>
      <c r="L1785">
        <v>150</v>
      </c>
      <c r="N1785" s="1">
        <v>42289.833333333336</v>
      </c>
      <c r="O1785">
        <v>28</v>
      </c>
      <c r="P1785">
        <v>75</v>
      </c>
      <c r="R1785" s="1">
        <v>42289.833333333336</v>
      </c>
      <c r="S1785">
        <v>5</v>
      </c>
      <c r="T1785">
        <v>100</v>
      </c>
      <c r="V1785" s="1">
        <v>42289.833333333336</v>
      </c>
      <c r="W1785">
        <v>45</v>
      </c>
      <c r="X1785">
        <v>75</v>
      </c>
      <c r="Z1785" s="1">
        <v>42289.833333333336</v>
      </c>
      <c r="AA1785">
        <v>32</v>
      </c>
      <c r="AB1785">
        <v>50</v>
      </c>
      <c r="AD1785" s="1">
        <v>42289.833333333336</v>
      </c>
      <c r="AE1785">
        <v>81</v>
      </c>
      <c r="AF1785">
        <v>250</v>
      </c>
      <c r="AH1785" s="1">
        <v>42289.833333333336</v>
      </c>
      <c r="AI1785">
        <v>9</v>
      </c>
      <c r="AJ1785">
        <v>100</v>
      </c>
      <c r="AL1785" s="1">
        <v>42289.833333333336</v>
      </c>
      <c r="AM1785">
        <v>9</v>
      </c>
      <c r="AN1785">
        <v>50</v>
      </c>
      <c r="AP1785" s="1">
        <v>42289.833333333336</v>
      </c>
      <c r="AQ1785">
        <v>190</v>
      </c>
      <c r="AR1785">
        <v>150</v>
      </c>
      <c r="AT1785" s="1">
        <v>42289.833333333336</v>
      </c>
      <c r="AU1785">
        <v>20</v>
      </c>
      <c r="AV1785">
        <v>100</v>
      </c>
      <c r="AX1785" s="1">
        <v>42289.833333333336</v>
      </c>
      <c r="AY1785">
        <v>34</v>
      </c>
      <c r="AZ1785">
        <v>50</v>
      </c>
      <c r="BB1785" s="1">
        <v>42289.833333333336</v>
      </c>
      <c r="BC1785">
        <v>42</v>
      </c>
      <c r="BD1785">
        <v>125</v>
      </c>
      <c r="BF1785" s="1">
        <v>42289.833333333336</v>
      </c>
      <c r="BG1785">
        <v>15</v>
      </c>
      <c r="BH1785">
        <v>75</v>
      </c>
      <c r="BJ1785" s="1">
        <v>42289.833333333336</v>
      </c>
      <c r="BK1785">
        <v>10</v>
      </c>
      <c r="BL1785">
        <v>50</v>
      </c>
      <c r="BN1785" s="1">
        <v>42289.833333333336</v>
      </c>
      <c r="BO1785">
        <v>32</v>
      </c>
      <c r="BP1785">
        <v>50</v>
      </c>
      <c r="BR1785" s="1"/>
      <c r="BV1785" s="1"/>
      <c r="BZ1785" s="1"/>
      <c r="CD1785" s="1"/>
      <c r="CH1785" s="1"/>
      <c r="CL1785" s="1"/>
      <c r="CP1785" s="1"/>
      <c r="CT1785" s="1"/>
      <c r="CX1785" s="1"/>
      <c r="DB1785" s="1"/>
      <c r="DF1785" s="1"/>
      <c r="DJ1785" s="1"/>
      <c r="DN1785" s="1"/>
      <c r="DR1785" s="1"/>
      <c r="DV1785" s="1"/>
      <c r="DZ1785" s="1"/>
      <c r="ED1785" s="1"/>
      <c r="EH1785" s="1"/>
      <c r="EL1785" s="1"/>
      <c r="EP1785" s="1"/>
      <c r="ET1785" s="1"/>
      <c r="EX1785" s="1"/>
      <c r="FB1785" s="1"/>
      <c r="FF1785" s="1"/>
      <c r="FJ1785" s="1"/>
      <c r="FN1785" s="1"/>
      <c r="FR1785" s="1"/>
      <c r="FV1785" s="1"/>
      <c r="FZ1785" s="1"/>
      <c r="GD1785" s="1"/>
      <c r="GH1785" s="1"/>
      <c r="GL1785" s="1"/>
      <c r="GP1785" s="1"/>
      <c r="GT1785" s="1"/>
      <c r="GX1785" s="1"/>
      <c r="HB1785" s="1"/>
      <c r="HF1785" s="1"/>
      <c r="HJ1785" s="1"/>
      <c r="HN1785" s="1"/>
      <c r="HR1785" s="1"/>
      <c r="HV1785" s="1"/>
      <c r="HZ1785" s="1"/>
      <c r="ID1785" s="1"/>
      <c r="IH1785" s="1"/>
      <c r="IL1785" s="1"/>
      <c r="IP1785" s="1"/>
      <c r="IT1785" s="1"/>
      <c r="IX1785" s="1"/>
      <c r="JB1785" s="1"/>
      <c r="JF1785" s="1"/>
      <c r="JJ1785" s="1"/>
      <c r="JN1785" s="1"/>
      <c r="JR1785" s="1"/>
      <c r="JV1785" s="1"/>
      <c r="JZ1785" s="1"/>
      <c r="KD1785" s="1"/>
      <c r="KH1785" s="1"/>
      <c r="KL1785" s="1"/>
      <c r="KP1785" s="1"/>
      <c r="KT1785" s="1"/>
      <c r="KX1785" s="1"/>
      <c r="LB1785" s="1"/>
      <c r="LF1785" s="1"/>
      <c r="LJ1785" s="1"/>
      <c r="LN1785" s="1"/>
      <c r="LR1785" s="1"/>
    </row>
    <row r="1786" spans="6:330">
      <c r="F1786" s="1">
        <v>42289.875</v>
      </c>
      <c r="G1786">
        <v>124</v>
      </c>
      <c r="H1786">
        <v>250</v>
      </c>
      <c r="J1786" s="1">
        <v>42289.875</v>
      </c>
      <c r="K1786">
        <v>51</v>
      </c>
      <c r="L1786">
        <v>150</v>
      </c>
      <c r="N1786" s="1">
        <v>42289.875</v>
      </c>
      <c r="O1786">
        <v>27</v>
      </c>
      <c r="P1786">
        <v>75</v>
      </c>
      <c r="R1786" s="1">
        <v>42289.875</v>
      </c>
      <c r="S1786">
        <v>2</v>
      </c>
      <c r="T1786">
        <v>100</v>
      </c>
      <c r="V1786" s="1">
        <v>42289.875</v>
      </c>
      <c r="W1786">
        <v>31</v>
      </c>
      <c r="X1786">
        <v>75</v>
      </c>
      <c r="Z1786" s="1">
        <v>42289.875</v>
      </c>
      <c r="AA1786">
        <v>25</v>
      </c>
      <c r="AB1786">
        <v>50</v>
      </c>
      <c r="AD1786" s="1">
        <v>42289.875</v>
      </c>
      <c r="AE1786">
        <v>37</v>
      </c>
      <c r="AF1786">
        <v>250</v>
      </c>
      <c r="AH1786" s="1">
        <v>42289.875</v>
      </c>
      <c r="AI1786">
        <v>5</v>
      </c>
      <c r="AJ1786">
        <v>100</v>
      </c>
      <c r="AL1786" s="1">
        <v>42289.875</v>
      </c>
      <c r="AM1786">
        <v>10</v>
      </c>
      <c r="AN1786">
        <v>50</v>
      </c>
      <c r="AP1786" s="1">
        <v>42289.875</v>
      </c>
      <c r="AQ1786">
        <v>172</v>
      </c>
      <c r="AR1786">
        <v>150</v>
      </c>
      <c r="AT1786" s="1">
        <v>42289.875</v>
      </c>
      <c r="AU1786">
        <v>21</v>
      </c>
      <c r="AV1786">
        <v>100</v>
      </c>
      <c r="AX1786" s="1">
        <v>42289.875</v>
      </c>
      <c r="AY1786">
        <v>34</v>
      </c>
      <c r="AZ1786">
        <v>50</v>
      </c>
      <c r="BB1786" s="1">
        <v>42289.875</v>
      </c>
      <c r="BC1786">
        <v>42</v>
      </c>
      <c r="BD1786">
        <v>125</v>
      </c>
      <c r="BF1786" s="1">
        <v>42289.875</v>
      </c>
      <c r="BG1786">
        <v>14</v>
      </c>
      <c r="BH1786">
        <v>75</v>
      </c>
      <c r="BJ1786" s="1">
        <v>42289.875</v>
      </c>
      <c r="BK1786">
        <v>7</v>
      </c>
      <c r="BL1786">
        <v>50</v>
      </c>
      <c r="BN1786" s="1">
        <v>42289.875</v>
      </c>
      <c r="BO1786">
        <v>25</v>
      </c>
      <c r="BP1786">
        <v>50</v>
      </c>
      <c r="BR1786" s="1"/>
      <c r="BV1786" s="1"/>
      <c r="BZ1786" s="1"/>
      <c r="CD1786" s="1"/>
      <c r="CH1786" s="1"/>
      <c r="CL1786" s="1"/>
      <c r="CP1786" s="1"/>
      <c r="CT1786" s="1"/>
      <c r="CX1786" s="1"/>
      <c r="DB1786" s="1"/>
      <c r="DF1786" s="1"/>
      <c r="DJ1786" s="1"/>
      <c r="DN1786" s="1"/>
      <c r="DR1786" s="1"/>
      <c r="DV1786" s="1"/>
      <c r="DZ1786" s="1"/>
      <c r="ED1786" s="1"/>
      <c r="EH1786" s="1"/>
      <c r="EL1786" s="1"/>
      <c r="EP1786" s="1"/>
      <c r="ET1786" s="1"/>
      <c r="EX1786" s="1"/>
      <c r="FB1786" s="1"/>
      <c r="FF1786" s="1"/>
      <c r="FJ1786" s="1"/>
      <c r="FN1786" s="1"/>
      <c r="FR1786" s="1"/>
      <c r="FV1786" s="1"/>
      <c r="FZ1786" s="1"/>
      <c r="GD1786" s="1"/>
      <c r="GH1786" s="1"/>
      <c r="GL1786" s="1"/>
      <c r="GP1786" s="1"/>
      <c r="GT1786" s="1"/>
      <c r="GX1786" s="1"/>
      <c r="HB1786" s="1"/>
      <c r="HF1786" s="1"/>
      <c r="HJ1786" s="1"/>
      <c r="HN1786" s="1"/>
      <c r="HR1786" s="1"/>
      <c r="HV1786" s="1"/>
      <c r="HZ1786" s="1"/>
      <c r="ID1786" s="1"/>
      <c r="IH1786" s="1"/>
      <c r="IL1786" s="1"/>
      <c r="IP1786" s="1"/>
      <c r="IT1786" s="1"/>
      <c r="IX1786" s="1"/>
      <c r="JB1786" s="1"/>
      <c r="JF1786" s="1"/>
      <c r="JJ1786" s="1"/>
      <c r="JN1786" s="1"/>
      <c r="JR1786" s="1"/>
      <c r="JV1786" s="1"/>
      <c r="JZ1786" s="1"/>
      <c r="KD1786" s="1"/>
      <c r="KH1786" s="1"/>
      <c r="KL1786" s="1"/>
      <c r="KP1786" s="1"/>
      <c r="KT1786" s="1"/>
      <c r="KX1786" s="1"/>
      <c r="LB1786" s="1"/>
      <c r="LF1786" s="1"/>
      <c r="LJ1786" s="1"/>
      <c r="LN1786" s="1"/>
      <c r="LR1786" s="1"/>
    </row>
    <row r="1787" spans="6:330">
      <c r="F1787" s="1">
        <v>42289.916666666664</v>
      </c>
      <c r="G1787">
        <v>146</v>
      </c>
      <c r="H1787">
        <v>250</v>
      </c>
      <c r="J1787" s="1">
        <v>42289.916666666664</v>
      </c>
      <c r="K1787">
        <v>42</v>
      </c>
      <c r="L1787">
        <v>150</v>
      </c>
      <c r="N1787" s="1">
        <v>42289.916666666664</v>
      </c>
      <c r="O1787">
        <v>26</v>
      </c>
      <c r="P1787">
        <v>75</v>
      </c>
      <c r="R1787" s="1">
        <v>42289.916666666664</v>
      </c>
      <c r="S1787">
        <v>4</v>
      </c>
      <c r="T1787">
        <v>100</v>
      </c>
      <c r="V1787" s="1">
        <v>42289.916666666664</v>
      </c>
      <c r="W1787">
        <v>29</v>
      </c>
      <c r="X1787">
        <v>75</v>
      </c>
      <c r="Z1787" s="1">
        <v>42289.916666666664</v>
      </c>
      <c r="AA1787">
        <v>13</v>
      </c>
      <c r="AB1787">
        <v>50</v>
      </c>
      <c r="AD1787" s="1">
        <v>42289.916666666664</v>
      </c>
      <c r="AE1787">
        <v>13</v>
      </c>
      <c r="AF1787">
        <v>250</v>
      </c>
      <c r="AH1787" s="1">
        <v>42289.916666666664</v>
      </c>
      <c r="AI1787">
        <v>4</v>
      </c>
      <c r="AJ1787">
        <v>100</v>
      </c>
      <c r="AL1787" s="1">
        <v>42289.916666666664</v>
      </c>
      <c r="AM1787">
        <v>13</v>
      </c>
      <c r="AN1787">
        <v>50</v>
      </c>
      <c r="AP1787" s="1">
        <v>42289.916666666664</v>
      </c>
      <c r="AQ1787">
        <v>167</v>
      </c>
      <c r="AR1787">
        <v>150</v>
      </c>
      <c r="AT1787" s="1">
        <v>42289.916666666664</v>
      </c>
      <c r="AU1787">
        <v>21</v>
      </c>
      <c r="AV1787">
        <v>100</v>
      </c>
      <c r="AX1787" s="1">
        <v>42289.916666666664</v>
      </c>
      <c r="AY1787">
        <v>23</v>
      </c>
      <c r="AZ1787">
        <v>50</v>
      </c>
      <c r="BB1787" s="1">
        <v>42289.916666666664</v>
      </c>
      <c r="BC1787">
        <v>39</v>
      </c>
      <c r="BD1787">
        <v>125</v>
      </c>
      <c r="BF1787" s="1">
        <v>42289.916666666664</v>
      </c>
      <c r="BG1787">
        <v>12</v>
      </c>
      <c r="BH1787">
        <v>75</v>
      </c>
      <c r="BJ1787" s="1">
        <v>42289.916666666664</v>
      </c>
      <c r="BK1787">
        <v>3</v>
      </c>
      <c r="BL1787">
        <v>50</v>
      </c>
      <c r="BN1787" s="1">
        <v>42289.916666666664</v>
      </c>
      <c r="BO1787">
        <v>13</v>
      </c>
      <c r="BP1787">
        <v>50</v>
      </c>
      <c r="BR1787" s="1"/>
      <c r="BV1787" s="1"/>
      <c r="BZ1787" s="1"/>
      <c r="CD1787" s="1"/>
      <c r="CH1787" s="1"/>
      <c r="CL1787" s="1"/>
      <c r="CP1787" s="1"/>
      <c r="CT1787" s="1"/>
      <c r="CX1787" s="1"/>
      <c r="DB1787" s="1"/>
      <c r="DF1787" s="1"/>
      <c r="DJ1787" s="1"/>
      <c r="DN1787" s="1"/>
      <c r="DR1787" s="1"/>
      <c r="DV1787" s="1"/>
      <c r="DZ1787" s="1"/>
      <c r="ED1787" s="1"/>
      <c r="EH1787" s="1"/>
      <c r="EL1787" s="1"/>
      <c r="EP1787" s="1"/>
      <c r="ET1787" s="1"/>
      <c r="EX1787" s="1"/>
      <c r="FB1787" s="1"/>
      <c r="FF1787" s="1"/>
      <c r="FJ1787" s="1"/>
      <c r="FN1787" s="1"/>
      <c r="FR1787" s="1"/>
      <c r="FV1787" s="1"/>
      <c r="FZ1787" s="1"/>
      <c r="GD1787" s="1"/>
      <c r="GH1787" s="1"/>
      <c r="GL1787" s="1"/>
      <c r="GP1787" s="1"/>
      <c r="GT1787" s="1"/>
      <c r="GX1787" s="1"/>
      <c r="HB1787" s="1"/>
      <c r="HF1787" s="1"/>
      <c r="HJ1787" s="1"/>
      <c r="HN1787" s="1"/>
      <c r="HR1787" s="1"/>
      <c r="HV1787" s="1"/>
      <c r="HZ1787" s="1"/>
      <c r="ID1787" s="1"/>
      <c r="IH1787" s="1"/>
      <c r="IL1787" s="1"/>
      <c r="IP1787" s="1"/>
      <c r="IT1787" s="1"/>
      <c r="IX1787" s="1"/>
      <c r="JB1787" s="1"/>
      <c r="JF1787" s="1"/>
      <c r="JJ1787" s="1"/>
      <c r="JN1787" s="1"/>
      <c r="JR1787" s="1"/>
      <c r="JV1787" s="1"/>
      <c r="JZ1787" s="1"/>
      <c r="KD1787" s="1"/>
      <c r="KH1787" s="1"/>
      <c r="KL1787" s="1"/>
      <c r="KP1787" s="1"/>
      <c r="KT1787" s="1"/>
      <c r="KX1787" s="1"/>
      <c r="LB1787" s="1"/>
      <c r="LF1787" s="1"/>
      <c r="LJ1787" s="1"/>
      <c r="LN1787" s="1"/>
      <c r="LR1787" s="1"/>
    </row>
    <row r="1788" spans="6:330">
      <c r="F1788" s="1">
        <v>42289.958333333336</v>
      </c>
      <c r="G1788">
        <v>153</v>
      </c>
      <c r="H1788">
        <v>250</v>
      </c>
      <c r="J1788" s="1">
        <v>42289.958333333336</v>
      </c>
      <c r="K1788">
        <v>17</v>
      </c>
      <c r="L1788">
        <v>150</v>
      </c>
      <c r="N1788" s="1">
        <v>42289.958333333336</v>
      </c>
      <c r="O1788">
        <v>20</v>
      </c>
      <c r="P1788">
        <v>75</v>
      </c>
      <c r="R1788" s="1">
        <v>42289.958333333336</v>
      </c>
      <c r="S1788">
        <v>1</v>
      </c>
      <c r="T1788">
        <v>100</v>
      </c>
      <c r="V1788" s="1">
        <v>42289.958333333336</v>
      </c>
      <c r="W1788">
        <v>28</v>
      </c>
      <c r="X1788">
        <v>75</v>
      </c>
      <c r="Z1788" s="1">
        <v>42289.958333333336</v>
      </c>
      <c r="AA1788">
        <v>6</v>
      </c>
      <c r="AB1788">
        <v>50</v>
      </c>
      <c r="AD1788" s="1">
        <v>42289.958333333336</v>
      </c>
      <c r="AE1788">
        <v>14</v>
      </c>
      <c r="AF1788">
        <v>250</v>
      </c>
      <c r="AH1788" s="1">
        <v>42289.958333333336</v>
      </c>
      <c r="AI1788">
        <v>5</v>
      </c>
      <c r="AJ1788">
        <v>100</v>
      </c>
      <c r="AL1788" s="1">
        <v>42289.958333333336</v>
      </c>
      <c r="AM1788">
        <v>6</v>
      </c>
      <c r="AN1788">
        <v>50</v>
      </c>
      <c r="AP1788" s="1">
        <v>42289.958333333336</v>
      </c>
      <c r="AQ1788">
        <v>154</v>
      </c>
      <c r="AR1788">
        <v>150</v>
      </c>
      <c r="AT1788" s="1">
        <v>42289.958333333336</v>
      </c>
      <c r="AU1788">
        <v>17</v>
      </c>
      <c r="AV1788">
        <v>100</v>
      </c>
      <c r="AX1788" s="1">
        <v>42289.958333333336</v>
      </c>
      <c r="AY1788">
        <v>18</v>
      </c>
      <c r="AZ1788">
        <v>50</v>
      </c>
      <c r="BB1788" s="1">
        <v>42289.958333333336</v>
      </c>
      <c r="BC1788">
        <v>40</v>
      </c>
      <c r="BD1788">
        <v>125</v>
      </c>
      <c r="BF1788" s="1">
        <v>42289.958333333336</v>
      </c>
      <c r="BG1788">
        <v>12</v>
      </c>
      <c r="BH1788">
        <v>75</v>
      </c>
      <c r="BJ1788" s="1">
        <v>42289.958333333336</v>
      </c>
      <c r="BK1788">
        <v>4</v>
      </c>
      <c r="BL1788">
        <v>50</v>
      </c>
      <c r="BN1788" s="1">
        <v>42289.958333333336</v>
      </c>
      <c r="BO1788">
        <v>6</v>
      </c>
      <c r="BP1788">
        <v>50</v>
      </c>
      <c r="BR1788" s="1"/>
      <c r="BV1788" s="1"/>
      <c r="BZ1788" s="1"/>
      <c r="CD1788" s="1"/>
      <c r="CH1788" s="1"/>
      <c r="CL1788" s="1"/>
      <c r="CP1788" s="1"/>
      <c r="CT1788" s="1"/>
      <c r="CX1788" s="1"/>
      <c r="DB1788" s="1"/>
      <c r="DF1788" s="1"/>
      <c r="DJ1788" s="1"/>
      <c r="DN1788" s="1"/>
      <c r="DR1788" s="1"/>
      <c r="DV1788" s="1"/>
      <c r="DZ1788" s="1"/>
      <c r="ED1788" s="1"/>
      <c r="EH1788" s="1"/>
      <c r="EL1788" s="1"/>
      <c r="EP1788" s="1"/>
      <c r="ET1788" s="1"/>
      <c r="EX1788" s="1"/>
      <c r="FB1788" s="1"/>
      <c r="FF1788" s="1"/>
      <c r="FJ1788" s="1"/>
      <c r="FN1788" s="1"/>
      <c r="FR1788" s="1"/>
      <c r="FV1788" s="1"/>
      <c r="FZ1788" s="1"/>
      <c r="GD1788" s="1"/>
      <c r="GH1788" s="1"/>
      <c r="GL1788" s="1"/>
      <c r="GP1788" s="1"/>
      <c r="GT1788" s="1"/>
      <c r="GX1788" s="1"/>
      <c r="HB1788" s="1"/>
      <c r="HF1788" s="1"/>
      <c r="HJ1788" s="1"/>
      <c r="HN1788" s="1"/>
      <c r="HR1788" s="1"/>
      <c r="HV1788" s="1"/>
      <c r="HZ1788" s="1"/>
      <c r="ID1788" s="1"/>
      <c r="IH1788" s="1"/>
      <c r="IL1788" s="1"/>
      <c r="IP1788" s="1"/>
      <c r="IT1788" s="1"/>
      <c r="IX1788" s="1"/>
      <c r="JB1788" s="1"/>
      <c r="JF1788" s="1"/>
      <c r="JJ1788" s="1"/>
      <c r="JN1788" s="1"/>
      <c r="JR1788" s="1"/>
      <c r="JV1788" s="1"/>
      <c r="JZ1788" s="1"/>
      <c r="KD1788" s="1"/>
      <c r="KH1788" s="1"/>
      <c r="KL1788" s="1"/>
      <c r="KP1788" s="1"/>
      <c r="KT1788" s="1"/>
      <c r="KX1788" s="1"/>
      <c r="LB1788" s="1"/>
      <c r="LF1788" s="1"/>
      <c r="LJ1788" s="1"/>
      <c r="LN1788" s="1"/>
      <c r="LR1788" s="1"/>
    </row>
    <row r="1789" spans="6:330">
      <c r="F1789" s="1">
        <v>42290</v>
      </c>
      <c r="G1789">
        <v>140</v>
      </c>
      <c r="H1789">
        <v>250</v>
      </c>
      <c r="J1789" s="1">
        <v>42290</v>
      </c>
      <c r="K1789">
        <v>12</v>
      </c>
      <c r="L1789">
        <v>150</v>
      </c>
      <c r="N1789" s="1">
        <v>42290</v>
      </c>
      <c r="O1789">
        <v>14</v>
      </c>
      <c r="P1789">
        <v>75</v>
      </c>
      <c r="R1789" s="1">
        <v>42290</v>
      </c>
      <c r="S1789">
        <v>1</v>
      </c>
      <c r="T1789">
        <v>100</v>
      </c>
      <c r="V1789" s="1">
        <v>42290</v>
      </c>
      <c r="W1789">
        <v>19</v>
      </c>
      <c r="X1789">
        <v>75</v>
      </c>
      <c r="Z1789" s="1">
        <v>42290</v>
      </c>
      <c r="AA1789">
        <v>3</v>
      </c>
      <c r="AB1789">
        <v>50</v>
      </c>
      <c r="AD1789" s="1">
        <v>42290</v>
      </c>
      <c r="AE1789">
        <v>8</v>
      </c>
      <c r="AF1789">
        <v>250</v>
      </c>
      <c r="AH1789" s="1">
        <v>42290</v>
      </c>
      <c r="AI1789">
        <v>3</v>
      </c>
      <c r="AJ1789">
        <v>100</v>
      </c>
      <c r="AL1789" s="1">
        <v>42290</v>
      </c>
      <c r="AM1789">
        <v>2</v>
      </c>
      <c r="AN1789">
        <v>50</v>
      </c>
      <c r="AP1789" s="1">
        <v>42290</v>
      </c>
      <c r="AQ1789">
        <v>123</v>
      </c>
      <c r="AR1789">
        <v>150</v>
      </c>
      <c r="AT1789" s="1">
        <v>42290</v>
      </c>
      <c r="AU1789">
        <v>16</v>
      </c>
      <c r="AV1789">
        <v>100</v>
      </c>
      <c r="AX1789" s="1">
        <v>42290</v>
      </c>
      <c r="AY1789">
        <v>12</v>
      </c>
      <c r="AZ1789">
        <v>50</v>
      </c>
      <c r="BB1789" s="1">
        <v>42290</v>
      </c>
      <c r="BC1789">
        <v>35</v>
      </c>
      <c r="BD1789">
        <v>125</v>
      </c>
      <c r="BF1789" s="1">
        <v>42290</v>
      </c>
      <c r="BG1789">
        <v>10</v>
      </c>
      <c r="BH1789">
        <v>75</v>
      </c>
      <c r="BJ1789" s="1">
        <v>42290</v>
      </c>
      <c r="BK1789">
        <v>4</v>
      </c>
      <c r="BL1789">
        <v>50</v>
      </c>
      <c r="BN1789" s="1">
        <v>42290</v>
      </c>
      <c r="BO1789">
        <v>3</v>
      </c>
      <c r="BP1789">
        <v>50</v>
      </c>
      <c r="BR1789" s="1"/>
      <c r="BV1789" s="1"/>
      <c r="BZ1789" s="1"/>
      <c r="CD1789" s="1"/>
      <c r="CH1789" s="1"/>
      <c r="CL1789" s="1"/>
      <c r="CP1789" s="1"/>
      <c r="CT1789" s="1"/>
      <c r="CX1789" s="1"/>
      <c r="DB1789" s="1"/>
      <c r="DF1789" s="1"/>
      <c r="DJ1789" s="1"/>
      <c r="DN1789" s="1"/>
      <c r="DR1789" s="1"/>
      <c r="DV1789" s="1"/>
      <c r="DZ1789" s="1"/>
      <c r="ED1789" s="1"/>
      <c r="EH1789" s="1"/>
      <c r="EL1789" s="1"/>
      <c r="EP1789" s="1"/>
      <c r="ET1789" s="1"/>
      <c r="EX1789" s="1"/>
      <c r="FB1789" s="1"/>
      <c r="FF1789" s="1"/>
      <c r="FJ1789" s="1"/>
      <c r="FN1789" s="1"/>
      <c r="FR1789" s="1"/>
      <c r="FV1789" s="1"/>
      <c r="FZ1789" s="1"/>
      <c r="GD1789" s="1"/>
      <c r="GH1789" s="1"/>
      <c r="GL1789" s="1"/>
      <c r="GP1789" s="1"/>
      <c r="GT1789" s="1"/>
      <c r="GX1789" s="1"/>
      <c r="HB1789" s="1"/>
      <c r="HF1789" s="1"/>
      <c r="HJ1789" s="1"/>
      <c r="HN1789" s="1"/>
      <c r="HR1789" s="1"/>
      <c r="HV1789" s="1"/>
      <c r="HZ1789" s="1"/>
      <c r="ID1789" s="1"/>
      <c r="IH1789" s="1"/>
      <c r="IL1789" s="1"/>
      <c r="IP1789" s="1"/>
      <c r="IT1789" s="1"/>
      <c r="IX1789" s="1"/>
      <c r="JB1789" s="1"/>
      <c r="JF1789" s="1"/>
      <c r="JJ1789" s="1"/>
      <c r="JN1789" s="1"/>
      <c r="JR1789" s="1"/>
      <c r="JV1789" s="1"/>
      <c r="JZ1789" s="1"/>
      <c r="KD1789" s="1"/>
      <c r="KH1789" s="1"/>
      <c r="KL1789" s="1"/>
      <c r="KP1789" s="1"/>
      <c r="KT1789" s="1"/>
      <c r="KX1789" s="1"/>
      <c r="LB1789" s="1"/>
      <c r="LF1789" s="1"/>
      <c r="LJ1789" s="1"/>
      <c r="LN1789" s="1"/>
      <c r="LR1789" s="1"/>
    </row>
    <row r="1790" spans="6:330">
      <c r="F1790" s="1">
        <v>42290.041666666664</v>
      </c>
      <c r="G1790">
        <v>145</v>
      </c>
      <c r="H1790">
        <v>250</v>
      </c>
      <c r="J1790" s="1">
        <v>42290.041666666664</v>
      </c>
      <c r="K1790">
        <v>9</v>
      </c>
      <c r="L1790">
        <v>150</v>
      </c>
      <c r="N1790" s="1">
        <v>42290.041666666664</v>
      </c>
      <c r="O1790">
        <v>12</v>
      </c>
      <c r="P1790">
        <v>75</v>
      </c>
      <c r="R1790" s="1">
        <v>42290.041666666664</v>
      </c>
      <c r="S1790">
        <v>2</v>
      </c>
      <c r="T1790">
        <v>100</v>
      </c>
      <c r="V1790" s="1">
        <v>42290.041666666664</v>
      </c>
      <c r="W1790">
        <v>16</v>
      </c>
      <c r="X1790">
        <v>75</v>
      </c>
      <c r="Z1790" s="1">
        <v>42290.041666666664</v>
      </c>
      <c r="AA1790">
        <v>3</v>
      </c>
      <c r="AB1790">
        <v>50</v>
      </c>
      <c r="AD1790" s="1">
        <v>42290.041666666664</v>
      </c>
      <c r="AE1790">
        <v>8</v>
      </c>
      <c r="AF1790">
        <v>250</v>
      </c>
      <c r="AH1790" s="1">
        <v>42290.041666666664</v>
      </c>
      <c r="AI1790">
        <v>2</v>
      </c>
      <c r="AJ1790">
        <v>100</v>
      </c>
      <c r="AL1790" s="1">
        <v>42290.041666666664</v>
      </c>
      <c r="AM1790">
        <v>2</v>
      </c>
      <c r="AN1790">
        <v>50</v>
      </c>
      <c r="AP1790" s="1">
        <v>42290.041666666664</v>
      </c>
      <c r="AQ1790">
        <v>91</v>
      </c>
      <c r="AR1790">
        <v>150</v>
      </c>
      <c r="AT1790" s="1">
        <v>42290.041666666664</v>
      </c>
      <c r="AU1790">
        <v>18</v>
      </c>
      <c r="AV1790">
        <v>100</v>
      </c>
      <c r="AX1790" s="1">
        <v>42290.041666666664</v>
      </c>
      <c r="AY1790">
        <v>7</v>
      </c>
      <c r="AZ1790">
        <v>50</v>
      </c>
      <c r="BB1790" s="1">
        <v>42290.041666666664</v>
      </c>
      <c r="BC1790">
        <v>27</v>
      </c>
      <c r="BD1790">
        <v>125</v>
      </c>
      <c r="BF1790" s="1">
        <v>42290.041666666664</v>
      </c>
      <c r="BG1790">
        <v>6</v>
      </c>
      <c r="BH1790">
        <v>75</v>
      </c>
      <c r="BJ1790" s="1">
        <v>42290.041666666664</v>
      </c>
      <c r="BK1790">
        <v>4</v>
      </c>
      <c r="BL1790">
        <v>50</v>
      </c>
      <c r="BN1790" s="1">
        <v>42290.041666666664</v>
      </c>
      <c r="BO1790">
        <v>3</v>
      </c>
      <c r="BP1790">
        <v>50</v>
      </c>
      <c r="BR1790" s="1"/>
      <c r="BV1790" s="1"/>
      <c r="BZ1790" s="1"/>
      <c r="CD1790" s="1"/>
      <c r="CH1790" s="1"/>
      <c r="CL1790" s="1"/>
      <c r="CP1790" s="1"/>
      <c r="CT1790" s="1"/>
      <c r="CX1790" s="1"/>
      <c r="DB1790" s="1"/>
      <c r="DF1790" s="1"/>
      <c r="DJ1790" s="1"/>
      <c r="DN1790" s="1"/>
      <c r="DR1790" s="1"/>
      <c r="DV1790" s="1"/>
      <c r="DZ1790" s="1"/>
      <c r="ED1790" s="1"/>
      <c r="EH1790" s="1"/>
      <c r="EL1790" s="1"/>
      <c r="EP1790" s="1"/>
      <c r="ET1790" s="1"/>
      <c r="EX1790" s="1"/>
      <c r="FB1790" s="1"/>
      <c r="FF1790" s="1"/>
      <c r="FJ1790" s="1"/>
      <c r="FN1790" s="1"/>
      <c r="FR1790" s="1"/>
      <c r="FV1790" s="1"/>
      <c r="FZ1790" s="1"/>
      <c r="GD1790" s="1"/>
      <c r="GH1790" s="1"/>
      <c r="GL1790" s="1"/>
      <c r="GP1790" s="1"/>
      <c r="GT1790" s="1"/>
      <c r="GX1790" s="1"/>
      <c r="HB1790" s="1"/>
      <c r="HF1790" s="1"/>
      <c r="HJ1790" s="1"/>
      <c r="HN1790" s="1"/>
      <c r="HR1790" s="1"/>
      <c r="HV1790" s="1"/>
      <c r="HZ1790" s="1"/>
      <c r="ID1790" s="1"/>
      <c r="IH1790" s="1"/>
      <c r="IL1790" s="1"/>
      <c r="IP1790" s="1"/>
      <c r="IT1790" s="1"/>
      <c r="IX1790" s="1"/>
      <c r="JB1790" s="1"/>
      <c r="JF1790" s="1"/>
      <c r="JJ1790" s="1"/>
      <c r="JN1790" s="1"/>
      <c r="JR1790" s="1"/>
      <c r="JV1790" s="1"/>
      <c r="JZ1790" s="1"/>
      <c r="KD1790" s="1"/>
      <c r="KH1790" s="1"/>
      <c r="KL1790" s="1"/>
      <c r="KP1790" s="1"/>
      <c r="KT1790" s="1"/>
      <c r="KX1790" s="1"/>
      <c r="LB1790" s="1"/>
      <c r="LF1790" s="1"/>
      <c r="LJ1790" s="1"/>
      <c r="LN1790" s="1"/>
      <c r="LR1790" s="1"/>
    </row>
    <row r="1791" spans="6:330">
      <c r="F1791" s="1">
        <v>42290.083333333336</v>
      </c>
      <c r="G1791">
        <v>134</v>
      </c>
      <c r="H1791">
        <v>250</v>
      </c>
      <c r="J1791" s="1">
        <v>42290.083333333336</v>
      </c>
      <c r="K1791">
        <v>9</v>
      </c>
      <c r="L1791">
        <v>150</v>
      </c>
      <c r="N1791" s="1">
        <v>42290.083333333336</v>
      </c>
      <c r="O1791">
        <v>10</v>
      </c>
      <c r="P1791">
        <v>75</v>
      </c>
      <c r="R1791" s="1">
        <v>42290.083333333336</v>
      </c>
      <c r="S1791">
        <v>1</v>
      </c>
      <c r="T1791">
        <v>100</v>
      </c>
      <c r="V1791" s="1">
        <v>42290.083333333336</v>
      </c>
      <c r="W1791">
        <v>14</v>
      </c>
      <c r="X1791">
        <v>75</v>
      </c>
      <c r="Z1791" s="1">
        <v>42290.083333333336</v>
      </c>
      <c r="AA1791">
        <v>3</v>
      </c>
      <c r="AB1791">
        <v>50</v>
      </c>
      <c r="AD1791" s="1">
        <v>42290.083333333336</v>
      </c>
      <c r="AE1791">
        <v>6</v>
      </c>
      <c r="AF1791">
        <v>250</v>
      </c>
      <c r="AH1791" s="1">
        <v>42290.083333333336</v>
      </c>
      <c r="AI1791">
        <v>3</v>
      </c>
      <c r="AJ1791">
        <v>100</v>
      </c>
      <c r="AL1791" s="1">
        <v>42290.083333333336</v>
      </c>
      <c r="AM1791">
        <v>2</v>
      </c>
      <c r="AN1791">
        <v>50</v>
      </c>
      <c r="AP1791" s="1">
        <v>42290.083333333336</v>
      </c>
      <c r="AQ1791">
        <v>68</v>
      </c>
      <c r="AR1791">
        <v>150</v>
      </c>
      <c r="AT1791" s="1">
        <v>42290.083333333336</v>
      </c>
      <c r="AU1791">
        <v>14</v>
      </c>
      <c r="AV1791">
        <v>100</v>
      </c>
      <c r="AX1791" s="1">
        <v>42290.083333333336</v>
      </c>
      <c r="AY1791">
        <v>4</v>
      </c>
      <c r="AZ1791">
        <v>50</v>
      </c>
      <c r="BB1791" s="1">
        <v>42290.083333333336</v>
      </c>
      <c r="BC1791">
        <v>13</v>
      </c>
      <c r="BD1791">
        <v>125</v>
      </c>
      <c r="BF1791" s="1">
        <v>42290.083333333336</v>
      </c>
      <c r="BG1791">
        <v>8</v>
      </c>
      <c r="BH1791">
        <v>75</v>
      </c>
      <c r="BJ1791" s="1">
        <v>42290.083333333336</v>
      </c>
      <c r="BK1791">
        <v>4</v>
      </c>
      <c r="BL1791">
        <v>50</v>
      </c>
      <c r="BN1791" s="1">
        <v>42290.083333333336</v>
      </c>
      <c r="BO1791">
        <v>3</v>
      </c>
      <c r="BP1791">
        <v>50</v>
      </c>
      <c r="BR1791" s="1"/>
      <c r="BV1791" s="1"/>
      <c r="BZ1791" s="1"/>
      <c r="CD1791" s="1"/>
      <c r="CH1791" s="1"/>
      <c r="CL1791" s="1"/>
      <c r="CP1791" s="1"/>
      <c r="CT1791" s="1"/>
      <c r="CX1791" s="1"/>
      <c r="DB1791" s="1"/>
      <c r="DF1791" s="1"/>
      <c r="DJ1791" s="1"/>
      <c r="DN1791" s="1"/>
      <c r="DR1791" s="1"/>
      <c r="DV1791" s="1"/>
      <c r="DZ1791" s="1"/>
      <c r="ED1791" s="1"/>
      <c r="EH1791" s="1"/>
      <c r="EL1791" s="1"/>
      <c r="EP1791" s="1"/>
      <c r="ET1791" s="1"/>
      <c r="EX1791" s="1"/>
      <c r="FB1791" s="1"/>
      <c r="FF1791" s="1"/>
      <c r="FJ1791" s="1"/>
      <c r="FN1791" s="1"/>
      <c r="FR1791" s="1"/>
      <c r="FV1791" s="1"/>
      <c r="FZ1791" s="1"/>
      <c r="GD1791" s="1"/>
      <c r="GH1791" s="1"/>
      <c r="GL1791" s="1"/>
      <c r="GP1791" s="1"/>
      <c r="GT1791" s="1"/>
      <c r="GX1791" s="1"/>
      <c r="HB1791" s="1"/>
      <c r="HF1791" s="1"/>
      <c r="HJ1791" s="1"/>
      <c r="HN1791" s="1"/>
      <c r="HR1791" s="1"/>
      <c r="HV1791" s="1"/>
      <c r="HZ1791" s="1"/>
      <c r="ID1791" s="1"/>
      <c r="IH1791" s="1"/>
      <c r="IL1791" s="1"/>
      <c r="IP1791" s="1"/>
      <c r="IT1791" s="1"/>
      <c r="IX1791" s="1"/>
      <c r="JB1791" s="1"/>
      <c r="JF1791" s="1"/>
      <c r="JJ1791" s="1"/>
      <c r="JN1791" s="1"/>
      <c r="JR1791" s="1"/>
      <c r="JV1791" s="1"/>
      <c r="JZ1791" s="1"/>
      <c r="KD1791" s="1"/>
      <c r="KH1791" s="1"/>
      <c r="KL1791" s="1"/>
      <c r="KP1791" s="1"/>
      <c r="KT1791" s="1"/>
      <c r="KX1791" s="1"/>
      <c r="LB1791" s="1"/>
      <c r="LF1791" s="1"/>
      <c r="LJ1791" s="1"/>
      <c r="LN1791" s="1"/>
      <c r="LR1791" s="1"/>
    </row>
    <row r="1792" spans="6:330">
      <c r="F1792" s="1">
        <v>42290.125</v>
      </c>
      <c r="G1792">
        <v>138</v>
      </c>
      <c r="H1792">
        <v>250</v>
      </c>
      <c r="J1792" s="1">
        <v>42290.125</v>
      </c>
      <c r="K1792">
        <v>6</v>
      </c>
      <c r="L1792">
        <v>150</v>
      </c>
      <c r="N1792" s="1">
        <v>42290.125</v>
      </c>
      <c r="O1792">
        <v>9</v>
      </c>
      <c r="P1792">
        <v>75</v>
      </c>
      <c r="R1792" s="1">
        <v>42290.125</v>
      </c>
      <c r="S1792">
        <v>1</v>
      </c>
      <c r="T1792">
        <v>100</v>
      </c>
      <c r="V1792" s="1">
        <v>42290.125</v>
      </c>
      <c r="W1792">
        <v>7</v>
      </c>
      <c r="X1792">
        <v>75</v>
      </c>
      <c r="Z1792" s="1">
        <v>42290.125</v>
      </c>
      <c r="AA1792">
        <v>2</v>
      </c>
      <c r="AB1792">
        <v>50</v>
      </c>
      <c r="AD1792" s="1">
        <v>42290.125</v>
      </c>
      <c r="AE1792">
        <v>6</v>
      </c>
      <c r="AF1792">
        <v>250</v>
      </c>
      <c r="AH1792" s="1">
        <v>42290.125</v>
      </c>
      <c r="AI1792">
        <v>2</v>
      </c>
      <c r="AJ1792">
        <v>100</v>
      </c>
      <c r="AL1792" s="1">
        <v>42290.125</v>
      </c>
      <c r="AM1792">
        <v>2</v>
      </c>
      <c r="AN1792">
        <v>50</v>
      </c>
      <c r="AP1792" s="1">
        <v>42290.125</v>
      </c>
      <c r="AQ1792">
        <v>54</v>
      </c>
      <c r="AR1792">
        <v>150</v>
      </c>
      <c r="AT1792" s="1">
        <v>42290.125</v>
      </c>
      <c r="AU1792">
        <v>14</v>
      </c>
      <c r="AV1792">
        <v>100</v>
      </c>
      <c r="AX1792" s="1">
        <v>42290.125</v>
      </c>
      <c r="AY1792">
        <v>2</v>
      </c>
      <c r="AZ1792">
        <v>50</v>
      </c>
      <c r="BB1792" s="1">
        <v>42290.125</v>
      </c>
      <c r="BC1792">
        <v>12</v>
      </c>
      <c r="BD1792">
        <v>125</v>
      </c>
      <c r="BF1792" s="1">
        <v>42290.125</v>
      </c>
      <c r="BG1792">
        <v>7</v>
      </c>
      <c r="BH1792">
        <v>75</v>
      </c>
      <c r="BJ1792" s="1">
        <v>42290.125</v>
      </c>
      <c r="BK1792">
        <v>2</v>
      </c>
      <c r="BL1792">
        <v>50</v>
      </c>
      <c r="BN1792" s="1">
        <v>42290.125</v>
      </c>
      <c r="BO1792">
        <v>2</v>
      </c>
      <c r="BP1792">
        <v>50</v>
      </c>
      <c r="BR1792" s="1"/>
      <c r="BV1792" s="1"/>
      <c r="BZ1792" s="1"/>
      <c r="CD1792" s="1"/>
      <c r="CH1792" s="1"/>
      <c r="CL1792" s="1"/>
      <c r="CP1792" s="1"/>
      <c r="CT1792" s="1"/>
      <c r="CX1792" s="1"/>
      <c r="DB1792" s="1"/>
      <c r="DF1792" s="1"/>
      <c r="DJ1792" s="1"/>
      <c r="DN1792" s="1"/>
      <c r="DR1792" s="1"/>
      <c r="DV1792" s="1"/>
      <c r="DZ1792" s="1"/>
      <c r="ED1792" s="1"/>
      <c r="EH1792" s="1"/>
      <c r="EL1792" s="1"/>
      <c r="EP1792" s="1"/>
      <c r="ET1792" s="1"/>
      <c r="EX1792" s="1"/>
      <c r="FB1792" s="1"/>
      <c r="FF1792" s="1"/>
      <c r="FJ1792" s="1"/>
      <c r="FN1792" s="1"/>
      <c r="FR1792" s="1"/>
      <c r="FV1792" s="1"/>
      <c r="FZ1792" s="1"/>
      <c r="GD1792" s="1"/>
      <c r="GH1792" s="1"/>
      <c r="GL1792" s="1"/>
      <c r="GP1792" s="1"/>
      <c r="GT1792" s="1"/>
      <c r="GX1792" s="1"/>
      <c r="HB1792" s="1"/>
      <c r="HF1792" s="1"/>
      <c r="HJ1792" s="1"/>
      <c r="HN1792" s="1"/>
      <c r="HR1792" s="1"/>
      <c r="HV1792" s="1"/>
      <c r="HZ1792" s="1"/>
      <c r="ID1792" s="1"/>
      <c r="IH1792" s="1"/>
      <c r="IL1792" s="1"/>
      <c r="IP1792" s="1"/>
      <c r="IT1792" s="1"/>
      <c r="IX1792" s="1"/>
      <c r="JB1792" s="1"/>
      <c r="JF1792" s="1"/>
      <c r="JJ1792" s="1"/>
      <c r="JN1792" s="1"/>
      <c r="JR1792" s="1"/>
      <c r="JV1792" s="1"/>
      <c r="JZ1792" s="1"/>
      <c r="KD1792" s="1"/>
      <c r="KH1792" s="1"/>
      <c r="KL1792" s="1"/>
      <c r="KP1792" s="1"/>
      <c r="KT1792" s="1"/>
      <c r="KX1792" s="1"/>
      <c r="LB1792" s="1"/>
      <c r="LF1792" s="1"/>
      <c r="LJ1792" s="1"/>
      <c r="LN1792" s="1"/>
      <c r="LR1792" s="1"/>
    </row>
    <row r="1793" spans="6:330">
      <c r="F1793" s="1">
        <v>42290.166666666664</v>
      </c>
      <c r="G1793">
        <v>124</v>
      </c>
      <c r="H1793">
        <v>250</v>
      </c>
      <c r="J1793" s="1">
        <v>42290.166666666664</v>
      </c>
      <c r="K1793">
        <v>6</v>
      </c>
      <c r="L1793">
        <v>150</v>
      </c>
      <c r="N1793" s="1">
        <v>42290.166666666664</v>
      </c>
      <c r="O1793">
        <v>8</v>
      </c>
      <c r="P1793">
        <v>75</v>
      </c>
      <c r="R1793" s="1">
        <v>42290.166666666664</v>
      </c>
      <c r="S1793">
        <v>1</v>
      </c>
      <c r="T1793">
        <v>100</v>
      </c>
      <c r="V1793" s="1">
        <v>42290.166666666664</v>
      </c>
      <c r="W1793">
        <v>8</v>
      </c>
      <c r="X1793">
        <v>75</v>
      </c>
      <c r="Z1793" s="1">
        <v>42290.166666666664</v>
      </c>
      <c r="AA1793">
        <v>0</v>
      </c>
      <c r="AB1793">
        <v>50</v>
      </c>
      <c r="AD1793" s="1">
        <v>42290.166666666664</v>
      </c>
      <c r="AE1793">
        <v>5</v>
      </c>
      <c r="AF1793">
        <v>250</v>
      </c>
      <c r="AH1793" s="1">
        <v>42290.166666666664</v>
      </c>
      <c r="AI1793">
        <v>2</v>
      </c>
      <c r="AJ1793">
        <v>100</v>
      </c>
      <c r="AL1793" s="1">
        <v>42290.166666666664</v>
      </c>
      <c r="AM1793">
        <v>1</v>
      </c>
      <c r="AN1793">
        <v>50</v>
      </c>
      <c r="AP1793" s="1">
        <v>42290.166666666664</v>
      </c>
      <c r="AQ1793">
        <v>62</v>
      </c>
      <c r="AR1793">
        <v>150</v>
      </c>
      <c r="AT1793" s="1">
        <v>42290.166666666664</v>
      </c>
      <c r="AU1793">
        <v>14</v>
      </c>
      <c r="AV1793">
        <v>100</v>
      </c>
      <c r="AX1793" s="1">
        <v>42290.166666666664</v>
      </c>
      <c r="AY1793">
        <v>3</v>
      </c>
      <c r="AZ1793">
        <v>50</v>
      </c>
      <c r="BB1793" s="1">
        <v>42290.166666666664</v>
      </c>
      <c r="BC1793">
        <v>13</v>
      </c>
      <c r="BD1793">
        <v>125</v>
      </c>
      <c r="BF1793" s="1">
        <v>42290.166666666664</v>
      </c>
      <c r="BG1793">
        <v>6</v>
      </c>
      <c r="BH1793">
        <v>75</v>
      </c>
      <c r="BJ1793" s="1">
        <v>42290.166666666664</v>
      </c>
      <c r="BK1793">
        <v>2</v>
      </c>
      <c r="BL1793">
        <v>50</v>
      </c>
      <c r="BN1793" s="1">
        <v>42290.166666666664</v>
      </c>
      <c r="BO1793">
        <v>0</v>
      </c>
      <c r="BP1793">
        <v>50</v>
      </c>
      <c r="BR1793" s="1"/>
      <c r="BV1793" s="1"/>
      <c r="BZ1793" s="1"/>
      <c r="CD1793" s="1"/>
      <c r="CH1793" s="1"/>
      <c r="CL1793" s="1"/>
      <c r="CP1793" s="1"/>
      <c r="CT1793" s="1"/>
      <c r="CX1793" s="1"/>
      <c r="DB1793" s="1"/>
      <c r="DF1793" s="1"/>
      <c r="DJ1793" s="1"/>
      <c r="DN1793" s="1"/>
      <c r="DR1793" s="1"/>
      <c r="DV1793" s="1"/>
      <c r="DZ1793" s="1"/>
      <c r="ED1793" s="1"/>
      <c r="EH1793" s="1"/>
      <c r="EL1793" s="1"/>
      <c r="EP1793" s="1"/>
      <c r="ET1793" s="1"/>
      <c r="EX1793" s="1"/>
      <c r="FB1793" s="1"/>
      <c r="FF1793" s="1"/>
      <c r="FJ1793" s="1"/>
      <c r="FN1793" s="1"/>
      <c r="FR1793" s="1"/>
      <c r="FV1793" s="1"/>
      <c r="FZ1793" s="1"/>
      <c r="GD1793" s="1"/>
      <c r="GH1793" s="1"/>
      <c r="GL1793" s="1"/>
      <c r="GP1793" s="1"/>
      <c r="GT1793" s="1"/>
      <c r="GX1793" s="1"/>
      <c r="HB1793" s="1"/>
      <c r="HF1793" s="1"/>
      <c r="HJ1793" s="1"/>
      <c r="HN1793" s="1"/>
      <c r="HR1793" s="1"/>
      <c r="HV1793" s="1"/>
      <c r="HZ1793" s="1"/>
      <c r="ID1793" s="1"/>
      <c r="IH1793" s="1"/>
      <c r="IL1793" s="1"/>
      <c r="IP1793" s="1"/>
      <c r="IT1793" s="1"/>
      <c r="IX1793" s="1"/>
      <c r="JB1793" s="1"/>
      <c r="JF1793" s="1"/>
      <c r="JJ1793" s="1"/>
      <c r="JN1793" s="1"/>
      <c r="JR1793" s="1"/>
      <c r="JV1793" s="1"/>
      <c r="JZ1793" s="1"/>
      <c r="KD1793" s="1"/>
      <c r="KH1793" s="1"/>
      <c r="KL1793" s="1"/>
      <c r="KP1793" s="1"/>
      <c r="KT1793" s="1"/>
      <c r="KX1793" s="1"/>
      <c r="LB1793" s="1"/>
      <c r="LF1793" s="1"/>
      <c r="LJ1793" s="1"/>
      <c r="LN1793" s="1"/>
      <c r="LR1793" s="1"/>
    </row>
    <row r="1794" spans="6:330">
      <c r="F1794" s="1">
        <v>42290.208333333336</v>
      </c>
      <c r="G1794">
        <v>121</v>
      </c>
      <c r="H1794">
        <v>250</v>
      </c>
      <c r="J1794" s="1">
        <v>42290.208333333336</v>
      </c>
      <c r="K1794">
        <v>6</v>
      </c>
      <c r="L1794">
        <v>150</v>
      </c>
      <c r="N1794" s="1">
        <v>42290.208333333336</v>
      </c>
      <c r="O1794">
        <v>6</v>
      </c>
      <c r="P1794">
        <v>75</v>
      </c>
      <c r="R1794" s="1">
        <v>42290.208333333336</v>
      </c>
      <c r="S1794">
        <v>1</v>
      </c>
      <c r="T1794">
        <v>100</v>
      </c>
      <c r="V1794" s="1">
        <v>42290.208333333336</v>
      </c>
      <c r="W1794">
        <v>8</v>
      </c>
      <c r="X1794">
        <v>75</v>
      </c>
      <c r="Z1794" s="1">
        <v>42290.208333333336</v>
      </c>
      <c r="AA1794">
        <v>1</v>
      </c>
      <c r="AB1794">
        <v>50</v>
      </c>
      <c r="AD1794" s="1">
        <v>42290.208333333336</v>
      </c>
      <c r="AE1794">
        <v>5</v>
      </c>
      <c r="AF1794">
        <v>250</v>
      </c>
      <c r="AH1794" s="1">
        <v>42290.208333333336</v>
      </c>
      <c r="AI1794">
        <v>2</v>
      </c>
      <c r="AJ1794">
        <v>100</v>
      </c>
      <c r="AL1794" s="1">
        <v>42290.208333333336</v>
      </c>
      <c r="AM1794">
        <v>2</v>
      </c>
      <c r="AN1794">
        <v>50</v>
      </c>
      <c r="AP1794" s="1">
        <v>42290.208333333336</v>
      </c>
      <c r="AQ1794">
        <v>68</v>
      </c>
      <c r="AR1794">
        <v>150</v>
      </c>
      <c r="AT1794" s="1">
        <v>42290.208333333336</v>
      </c>
      <c r="AU1794">
        <v>20</v>
      </c>
      <c r="AV1794">
        <v>100</v>
      </c>
      <c r="AX1794" s="1">
        <v>42290.208333333336</v>
      </c>
      <c r="AY1794">
        <v>2</v>
      </c>
      <c r="AZ1794">
        <v>50</v>
      </c>
      <c r="BB1794" s="1">
        <v>42290.208333333336</v>
      </c>
      <c r="BC1794">
        <v>9</v>
      </c>
      <c r="BD1794">
        <v>125</v>
      </c>
      <c r="BF1794" s="1">
        <v>42290.208333333336</v>
      </c>
      <c r="BG1794">
        <v>7</v>
      </c>
      <c r="BH1794">
        <v>75</v>
      </c>
      <c r="BJ1794" s="1">
        <v>42290.208333333336</v>
      </c>
      <c r="BK1794">
        <v>2</v>
      </c>
      <c r="BL1794">
        <v>50</v>
      </c>
      <c r="BN1794" s="1">
        <v>42290.208333333336</v>
      </c>
      <c r="BO1794">
        <v>1</v>
      </c>
      <c r="BP1794">
        <v>50</v>
      </c>
      <c r="BR1794" s="1"/>
      <c r="BV1794" s="1"/>
      <c r="BZ1794" s="1"/>
      <c r="CD1794" s="1"/>
      <c r="CH1794" s="1"/>
      <c r="CL1794" s="1"/>
      <c r="CP1794" s="1"/>
      <c r="CT1794" s="1"/>
      <c r="CX1794" s="1"/>
      <c r="DB1794" s="1"/>
      <c r="DF1794" s="1"/>
      <c r="DJ1794" s="1"/>
      <c r="DN1794" s="1"/>
      <c r="DR1794" s="1"/>
      <c r="DV1794" s="1"/>
      <c r="DZ1794" s="1"/>
      <c r="ED1794" s="1"/>
      <c r="EH1794" s="1"/>
      <c r="EL1794" s="1"/>
      <c r="EP1794" s="1"/>
      <c r="ET1794" s="1"/>
      <c r="EX1794" s="1"/>
      <c r="FB1794" s="1"/>
      <c r="FF1794" s="1"/>
      <c r="FJ1794" s="1"/>
      <c r="FN1794" s="1"/>
      <c r="FR1794" s="1"/>
      <c r="FV1794" s="1"/>
      <c r="FZ1794" s="1"/>
      <c r="GD1794" s="1"/>
      <c r="GH1794" s="1"/>
      <c r="GL1794" s="1"/>
      <c r="GP1794" s="1"/>
      <c r="GT1794" s="1"/>
      <c r="GX1794" s="1"/>
      <c r="HB1794" s="1"/>
      <c r="HF1794" s="1"/>
      <c r="HJ1794" s="1"/>
      <c r="HN1794" s="1"/>
      <c r="HR1794" s="1"/>
      <c r="HV1794" s="1"/>
      <c r="HZ1794" s="1"/>
      <c r="ID1794" s="1"/>
      <c r="IH1794" s="1"/>
      <c r="IL1794" s="1"/>
      <c r="IP1794" s="1"/>
      <c r="IT1794" s="1"/>
      <c r="IX1794" s="1"/>
      <c r="JB1794" s="1"/>
      <c r="JF1794" s="1"/>
      <c r="JJ1794" s="1"/>
      <c r="JN1794" s="1"/>
      <c r="JR1794" s="1"/>
      <c r="JV1794" s="1"/>
      <c r="JZ1794" s="1"/>
      <c r="KD1794" s="1"/>
      <c r="KH1794" s="1"/>
      <c r="KL1794" s="1"/>
      <c r="KP1794" s="1"/>
      <c r="KT1794" s="1"/>
      <c r="KX1794" s="1"/>
      <c r="LB1794" s="1"/>
      <c r="LF1794" s="1"/>
      <c r="LJ1794" s="1"/>
      <c r="LN1794" s="1"/>
      <c r="LR1794" s="1"/>
    </row>
    <row r="1795" spans="6:330">
      <c r="F1795" s="1">
        <v>42290.25</v>
      </c>
      <c r="G1795">
        <v>145</v>
      </c>
      <c r="H1795">
        <v>250</v>
      </c>
      <c r="J1795" s="1">
        <v>42290.25</v>
      </c>
      <c r="K1795">
        <v>10</v>
      </c>
      <c r="L1795">
        <v>150</v>
      </c>
      <c r="N1795" s="1">
        <v>42290.25</v>
      </c>
      <c r="O1795">
        <v>7</v>
      </c>
      <c r="P1795">
        <v>75</v>
      </c>
      <c r="R1795" s="1">
        <v>42290.25</v>
      </c>
      <c r="S1795">
        <v>2</v>
      </c>
      <c r="T1795">
        <v>100</v>
      </c>
      <c r="V1795" s="1">
        <v>42290.25</v>
      </c>
      <c r="W1795">
        <v>9</v>
      </c>
      <c r="X1795">
        <v>75</v>
      </c>
      <c r="Z1795" s="1">
        <v>42290.25</v>
      </c>
      <c r="AA1795">
        <v>4</v>
      </c>
      <c r="AB1795">
        <v>50</v>
      </c>
      <c r="AD1795" s="1">
        <v>42290.25</v>
      </c>
      <c r="AE1795">
        <v>9</v>
      </c>
      <c r="AF1795">
        <v>250</v>
      </c>
      <c r="AH1795" s="1">
        <v>42290.25</v>
      </c>
      <c r="AI1795">
        <v>5</v>
      </c>
      <c r="AJ1795">
        <v>100</v>
      </c>
      <c r="AL1795" s="1">
        <v>42290.25</v>
      </c>
      <c r="AM1795">
        <v>2</v>
      </c>
      <c r="AN1795">
        <v>50</v>
      </c>
      <c r="AP1795" s="1">
        <v>42290.25</v>
      </c>
      <c r="AQ1795">
        <v>68</v>
      </c>
      <c r="AR1795">
        <v>150</v>
      </c>
      <c r="AT1795" s="1">
        <v>42290.25</v>
      </c>
      <c r="AU1795">
        <v>26</v>
      </c>
      <c r="AV1795">
        <v>100</v>
      </c>
      <c r="AX1795" s="1">
        <v>42290.25</v>
      </c>
      <c r="AY1795">
        <v>3</v>
      </c>
      <c r="AZ1795">
        <v>50</v>
      </c>
      <c r="BB1795" s="1">
        <v>42290.25</v>
      </c>
      <c r="BC1795">
        <v>28</v>
      </c>
      <c r="BD1795">
        <v>125</v>
      </c>
      <c r="BF1795" s="1">
        <v>42290.25</v>
      </c>
      <c r="BG1795">
        <v>8</v>
      </c>
      <c r="BH1795">
        <v>75</v>
      </c>
      <c r="BJ1795" s="1">
        <v>42290.25</v>
      </c>
      <c r="BK1795">
        <v>4</v>
      </c>
      <c r="BL1795">
        <v>50</v>
      </c>
      <c r="BN1795" s="1">
        <v>42290.25</v>
      </c>
      <c r="BO1795">
        <v>4</v>
      </c>
      <c r="BP1795">
        <v>50</v>
      </c>
      <c r="BR1795" s="1"/>
      <c r="BV1795" s="1"/>
      <c r="BZ1795" s="1"/>
      <c r="CD1795" s="1"/>
      <c r="CH1795" s="1"/>
      <c r="CL1795" s="1"/>
      <c r="CP1795" s="1"/>
      <c r="CT1795" s="1"/>
      <c r="CX1795" s="1"/>
      <c r="DB1795" s="1"/>
      <c r="DF1795" s="1"/>
      <c r="DJ1795" s="1"/>
      <c r="DN1795" s="1"/>
      <c r="DR1795" s="1"/>
      <c r="DV1795" s="1"/>
      <c r="DZ1795" s="1"/>
      <c r="ED1795" s="1"/>
      <c r="EH1795" s="1"/>
      <c r="EL1795" s="1"/>
      <c r="EP1795" s="1"/>
      <c r="ET1795" s="1"/>
      <c r="EX1795" s="1"/>
      <c r="FB1795" s="1"/>
      <c r="FF1795" s="1"/>
      <c r="FJ1795" s="1"/>
      <c r="FN1795" s="1"/>
      <c r="FR1795" s="1"/>
      <c r="FV1795" s="1"/>
      <c r="FZ1795" s="1"/>
      <c r="GD1795" s="1"/>
      <c r="GH1795" s="1"/>
      <c r="GL1795" s="1"/>
      <c r="GP1795" s="1"/>
      <c r="GT1795" s="1"/>
      <c r="GX1795" s="1"/>
      <c r="HB1795" s="1"/>
      <c r="HF1795" s="1"/>
      <c r="HJ1795" s="1"/>
      <c r="HN1795" s="1"/>
      <c r="HR1795" s="1"/>
      <c r="HV1795" s="1"/>
      <c r="HZ1795" s="1"/>
      <c r="ID1795" s="1"/>
      <c r="IH1795" s="1"/>
      <c r="IL1795" s="1"/>
      <c r="IP1795" s="1"/>
      <c r="IT1795" s="1"/>
      <c r="IX1795" s="1"/>
      <c r="JB1795" s="1"/>
      <c r="JF1795" s="1"/>
      <c r="JJ1795" s="1"/>
      <c r="JN1795" s="1"/>
      <c r="JR1795" s="1"/>
      <c r="JV1795" s="1"/>
      <c r="JZ1795" s="1"/>
      <c r="KD1795" s="1"/>
      <c r="KH1795" s="1"/>
      <c r="KL1795" s="1"/>
      <c r="KP1795" s="1"/>
      <c r="KT1795" s="1"/>
      <c r="KX1795" s="1"/>
      <c r="LB1795" s="1"/>
      <c r="LF1795" s="1"/>
      <c r="LJ1795" s="1"/>
      <c r="LN1795" s="1"/>
      <c r="LR1795" s="1"/>
    </row>
    <row r="1796" spans="6:330">
      <c r="F1796" s="1">
        <v>42290.291666666664</v>
      </c>
      <c r="G1796">
        <v>174</v>
      </c>
      <c r="H1796">
        <v>250</v>
      </c>
      <c r="J1796" s="1">
        <v>42290.291666666664</v>
      </c>
      <c r="K1796">
        <v>21</v>
      </c>
      <c r="L1796">
        <v>150</v>
      </c>
      <c r="N1796" s="1">
        <v>42290.291666666664</v>
      </c>
      <c r="O1796">
        <v>21</v>
      </c>
      <c r="P1796">
        <v>75</v>
      </c>
      <c r="R1796" s="1">
        <v>42290.291666666664</v>
      </c>
      <c r="S1796">
        <v>2</v>
      </c>
      <c r="T1796">
        <v>100</v>
      </c>
      <c r="V1796" s="1">
        <v>42290.291666666664</v>
      </c>
      <c r="W1796">
        <v>8</v>
      </c>
      <c r="X1796">
        <v>75</v>
      </c>
      <c r="Z1796" s="1">
        <v>42290.291666666664</v>
      </c>
      <c r="AA1796">
        <v>8</v>
      </c>
      <c r="AB1796">
        <v>50</v>
      </c>
      <c r="AD1796" s="1">
        <v>42290.291666666664</v>
      </c>
      <c r="AE1796">
        <v>17</v>
      </c>
      <c r="AF1796">
        <v>250</v>
      </c>
      <c r="AH1796" s="1">
        <v>42290.291666666664</v>
      </c>
      <c r="AI1796">
        <v>10</v>
      </c>
      <c r="AJ1796">
        <v>100</v>
      </c>
      <c r="AL1796" s="1">
        <v>42290.291666666664</v>
      </c>
      <c r="AM1796">
        <v>6</v>
      </c>
      <c r="AN1796">
        <v>50</v>
      </c>
      <c r="AP1796" s="1">
        <v>42290.291666666664</v>
      </c>
      <c r="AQ1796">
        <v>79</v>
      </c>
      <c r="AR1796">
        <v>150</v>
      </c>
      <c r="AT1796" s="1">
        <v>42290.291666666664</v>
      </c>
      <c r="AU1796">
        <v>30</v>
      </c>
      <c r="AV1796">
        <v>100</v>
      </c>
      <c r="AX1796" s="1">
        <v>42290.291666666664</v>
      </c>
      <c r="AY1796">
        <v>7</v>
      </c>
      <c r="AZ1796">
        <v>50</v>
      </c>
      <c r="BB1796" s="1">
        <v>42290.291666666664</v>
      </c>
      <c r="BC1796">
        <v>49</v>
      </c>
      <c r="BD1796">
        <v>125</v>
      </c>
      <c r="BF1796" s="1">
        <v>42290.291666666664</v>
      </c>
      <c r="BG1796">
        <v>11</v>
      </c>
      <c r="BH1796">
        <v>75</v>
      </c>
      <c r="BJ1796" s="1">
        <v>42290.291666666664</v>
      </c>
      <c r="BK1796">
        <v>6</v>
      </c>
      <c r="BL1796">
        <v>50</v>
      </c>
      <c r="BN1796" s="1">
        <v>42290.291666666664</v>
      </c>
      <c r="BO1796">
        <v>8</v>
      </c>
      <c r="BP1796">
        <v>50</v>
      </c>
      <c r="BR1796" s="1"/>
      <c r="BV1796" s="1"/>
      <c r="BZ1796" s="1"/>
      <c r="CD1796" s="1"/>
      <c r="CH1796" s="1"/>
      <c r="CL1796" s="1"/>
      <c r="CP1796" s="1"/>
      <c r="CT1796" s="1"/>
      <c r="CX1796" s="1"/>
      <c r="DB1796" s="1"/>
      <c r="DF1796" s="1"/>
      <c r="DJ1796" s="1"/>
      <c r="DN1796" s="1"/>
      <c r="DR1796" s="1"/>
      <c r="DV1796" s="1"/>
      <c r="DZ1796" s="1"/>
      <c r="ED1796" s="1"/>
      <c r="EH1796" s="1"/>
      <c r="EL1796" s="1"/>
      <c r="EP1796" s="1"/>
      <c r="ET1796" s="1"/>
      <c r="EX1796" s="1"/>
      <c r="FB1796" s="1"/>
      <c r="FF1796" s="1"/>
      <c r="FJ1796" s="1"/>
      <c r="FN1796" s="1"/>
      <c r="FR1796" s="1"/>
      <c r="FV1796" s="1"/>
      <c r="FZ1796" s="1"/>
      <c r="GD1796" s="1"/>
      <c r="GH1796" s="1"/>
      <c r="GL1796" s="1"/>
      <c r="GP1796" s="1"/>
      <c r="GT1796" s="1"/>
      <c r="GX1796" s="1"/>
      <c r="HB1796" s="1"/>
      <c r="HF1796" s="1"/>
      <c r="HJ1796" s="1"/>
      <c r="HN1796" s="1"/>
      <c r="HR1796" s="1"/>
      <c r="HV1796" s="1"/>
      <c r="HZ1796" s="1"/>
      <c r="ID1796" s="1"/>
      <c r="IH1796" s="1"/>
      <c r="IL1796" s="1"/>
      <c r="IP1796" s="1"/>
      <c r="IT1796" s="1"/>
      <c r="IX1796" s="1"/>
      <c r="JB1796" s="1"/>
      <c r="JF1796" s="1"/>
      <c r="JJ1796" s="1"/>
      <c r="JN1796" s="1"/>
      <c r="JR1796" s="1"/>
      <c r="JV1796" s="1"/>
      <c r="JZ1796" s="1"/>
      <c r="KD1796" s="1"/>
      <c r="KH1796" s="1"/>
      <c r="KL1796" s="1"/>
      <c r="KP1796" s="1"/>
      <c r="KT1796" s="1"/>
      <c r="KX1796" s="1"/>
      <c r="LB1796" s="1"/>
      <c r="LF1796" s="1"/>
      <c r="LJ1796" s="1"/>
      <c r="LN1796" s="1"/>
      <c r="LR1796" s="1"/>
    </row>
    <row r="1797" spans="6:330">
      <c r="F1797" s="1">
        <v>42290.333333333336</v>
      </c>
      <c r="G1797">
        <v>187</v>
      </c>
      <c r="H1797">
        <v>250</v>
      </c>
      <c r="J1797" s="1">
        <v>42290.333333333336</v>
      </c>
      <c r="K1797">
        <v>40</v>
      </c>
      <c r="L1797">
        <v>150</v>
      </c>
      <c r="N1797" s="1">
        <v>42290.333333333336</v>
      </c>
      <c r="O1797">
        <v>32</v>
      </c>
      <c r="P1797">
        <v>75</v>
      </c>
      <c r="R1797" s="1">
        <v>42290.333333333336</v>
      </c>
      <c r="S1797">
        <v>2</v>
      </c>
      <c r="T1797">
        <v>100</v>
      </c>
      <c r="V1797" s="1">
        <v>42290.333333333336</v>
      </c>
      <c r="W1797">
        <v>11</v>
      </c>
      <c r="X1797">
        <v>75</v>
      </c>
      <c r="Z1797" s="1">
        <v>42290.333333333336</v>
      </c>
      <c r="AA1797">
        <v>16</v>
      </c>
      <c r="AB1797">
        <v>50</v>
      </c>
      <c r="AD1797" s="1">
        <v>42290.333333333336</v>
      </c>
      <c r="AE1797">
        <v>29</v>
      </c>
      <c r="AF1797">
        <v>250</v>
      </c>
      <c r="AH1797" s="1">
        <v>42290.333333333336</v>
      </c>
      <c r="AI1797">
        <v>25</v>
      </c>
      <c r="AJ1797">
        <v>100</v>
      </c>
      <c r="AL1797" s="1">
        <v>42290.333333333336</v>
      </c>
      <c r="AM1797">
        <v>15</v>
      </c>
      <c r="AN1797">
        <v>50</v>
      </c>
      <c r="AP1797" s="1">
        <v>42290.333333333336</v>
      </c>
      <c r="AQ1797">
        <v>113</v>
      </c>
      <c r="AR1797">
        <v>150</v>
      </c>
      <c r="AT1797" s="1">
        <v>42290.333333333336</v>
      </c>
      <c r="AU1797">
        <v>29</v>
      </c>
      <c r="AV1797">
        <v>100</v>
      </c>
      <c r="AX1797" s="1">
        <v>42290.333333333336</v>
      </c>
      <c r="AY1797">
        <v>18</v>
      </c>
      <c r="AZ1797">
        <v>50</v>
      </c>
      <c r="BB1797" s="1">
        <v>42290.333333333336</v>
      </c>
      <c r="BC1797">
        <v>50</v>
      </c>
      <c r="BD1797">
        <v>125</v>
      </c>
      <c r="BF1797" s="1">
        <v>42290.333333333336</v>
      </c>
      <c r="BG1797">
        <v>12</v>
      </c>
      <c r="BH1797">
        <v>75</v>
      </c>
      <c r="BJ1797" s="1">
        <v>42290.333333333336</v>
      </c>
      <c r="BK1797">
        <v>9</v>
      </c>
      <c r="BL1797">
        <v>50</v>
      </c>
      <c r="BN1797" s="1">
        <v>42290.333333333336</v>
      </c>
      <c r="BO1797">
        <v>16</v>
      </c>
      <c r="BP1797">
        <v>50</v>
      </c>
      <c r="BR1797" s="1"/>
      <c r="BV1797" s="1"/>
      <c r="BZ1797" s="1"/>
      <c r="CD1797" s="1"/>
      <c r="CH1797" s="1"/>
      <c r="CL1797" s="1"/>
      <c r="CP1797" s="1"/>
      <c r="CT1797" s="1"/>
      <c r="CX1797" s="1"/>
      <c r="DB1797" s="1"/>
      <c r="DF1797" s="1"/>
      <c r="DJ1797" s="1"/>
      <c r="DN1797" s="1"/>
      <c r="DR1797" s="1"/>
      <c r="DV1797" s="1"/>
      <c r="DZ1797" s="1"/>
      <c r="ED1797" s="1"/>
      <c r="EH1797" s="1"/>
      <c r="EL1797" s="1"/>
      <c r="EP1797" s="1"/>
      <c r="ET1797" s="1"/>
      <c r="EX1797" s="1"/>
      <c r="FB1797" s="1"/>
      <c r="FF1797" s="1"/>
      <c r="FJ1797" s="1"/>
      <c r="FN1797" s="1"/>
      <c r="FR1797" s="1"/>
      <c r="FV1797" s="1"/>
      <c r="FZ1797" s="1"/>
      <c r="GD1797" s="1"/>
      <c r="GH1797" s="1"/>
      <c r="GL1797" s="1"/>
      <c r="GP1797" s="1"/>
      <c r="GT1797" s="1"/>
      <c r="GX1797" s="1"/>
      <c r="HB1797" s="1"/>
      <c r="HF1797" s="1"/>
      <c r="HJ1797" s="1"/>
      <c r="HN1797" s="1"/>
      <c r="HR1797" s="1"/>
      <c r="HV1797" s="1"/>
      <c r="HZ1797" s="1"/>
      <c r="ID1797" s="1"/>
      <c r="IH1797" s="1"/>
      <c r="IL1797" s="1"/>
      <c r="IP1797" s="1"/>
      <c r="IT1797" s="1"/>
      <c r="IX1797" s="1"/>
      <c r="JB1797" s="1"/>
      <c r="JF1797" s="1"/>
      <c r="JJ1797" s="1"/>
      <c r="JN1797" s="1"/>
      <c r="JR1797" s="1"/>
      <c r="JV1797" s="1"/>
      <c r="JZ1797" s="1"/>
      <c r="KD1797" s="1"/>
      <c r="KH1797" s="1"/>
      <c r="KL1797" s="1"/>
      <c r="KP1797" s="1"/>
      <c r="KT1797" s="1"/>
      <c r="KX1797" s="1"/>
      <c r="LB1797" s="1"/>
      <c r="LF1797" s="1"/>
      <c r="LJ1797" s="1"/>
      <c r="LN1797" s="1"/>
      <c r="LR1797" s="1"/>
    </row>
    <row r="1798" spans="6:330">
      <c r="F1798" s="1">
        <v>42290.375</v>
      </c>
      <c r="G1798">
        <v>202</v>
      </c>
      <c r="H1798">
        <v>250</v>
      </c>
      <c r="J1798" s="1">
        <v>42290.375</v>
      </c>
      <c r="K1798">
        <v>52</v>
      </c>
      <c r="L1798">
        <v>150</v>
      </c>
      <c r="N1798" s="1">
        <v>42290.375</v>
      </c>
      <c r="O1798">
        <v>41</v>
      </c>
      <c r="P1798">
        <v>75</v>
      </c>
      <c r="R1798" s="1">
        <v>42290.375</v>
      </c>
      <c r="S1798">
        <v>4</v>
      </c>
      <c r="T1798">
        <v>100</v>
      </c>
      <c r="V1798" s="1">
        <v>42290.375</v>
      </c>
      <c r="W1798">
        <v>8</v>
      </c>
      <c r="X1798">
        <v>75</v>
      </c>
      <c r="Z1798" s="1">
        <v>42290.375</v>
      </c>
      <c r="AA1798">
        <v>10</v>
      </c>
      <c r="AB1798">
        <v>50</v>
      </c>
      <c r="AD1798" s="1">
        <v>42290.375</v>
      </c>
      <c r="AE1798">
        <v>42</v>
      </c>
      <c r="AF1798">
        <v>250</v>
      </c>
      <c r="AH1798" s="1">
        <v>42290.375</v>
      </c>
      <c r="AI1798">
        <v>38</v>
      </c>
      <c r="AJ1798">
        <v>100</v>
      </c>
      <c r="AL1798" s="1">
        <v>42290.375</v>
      </c>
      <c r="AM1798">
        <v>13</v>
      </c>
      <c r="AN1798">
        <v>50</v>
      </c>
      <c r="AP1798" s="1">
        <v>42290.375</v>
      </c>
      <c r="AQ1798">
        <v>127</v>
      </c>
      <c r="AR1798">
        <v>150</v>
      </c>
      <c r="AT1798" s="1">
        <v>42290.375</v>
      </c>
      <c r="AU1798">
        <v>30</v>
      </c>
      <c r="AV1798">
        <v>100</v>
      </c>
      <c r="AX1798" s="1">
        <v>42290.375</v>
      </c>
      <c r="AY1798">
        <v>18</v>
      </c>
      <c r="AZ1798">
        <v>50</v>
      </c>
      <c r="BB1798" s="1">
        <v>42290.375</v>
      </c>
      <c r="BC1798">
        <v>63</v>
      </c>
      <c r="BD1798">
        <v>125</v>
      </c>
      <c r="BF1798" s="1">
        <v>42290.375</v>
      </c>
      <c r="BG1798">
        <v>13</v>
      </c>
      <c r="BH1798">
        <v>75</v>
      </c>
      <c r="BJ1798" s="1">
        <v>42290.375</v>
      </c>
      <c r="BK1798">
        <v>11</v>
      </c>
      <c r="BL1798">
        <v>50</v>
      </c>
      <c r="BN1798" s="1">
        <v>42290.375</v>
      </c>
      <c r="BO1798">
        <v>10</v>
      </c>
      <c r="BP1798">
        <v>50</v>
      </c>
      <c r="BR1798" s="1"/>
      <c r="BV1798" s="1"/>
      <c r="BZ1798" s="1"/>
      <c r="CD1798" s="1"/>
      <c r="CH1798" s="1"/>
      <c r="CL1798" s="1"/>
      <c r="CP1798" s="1"/>
      <c r="CT1798" s="1"/>
      <c r="CX1798" s="1"/>
      <c r="DB1798" s="1"/>
      <c r="DF1798" s="1"/>
      <c r="DJ1798" s="1"/>
      <c r="DN1798" s="1"/>
      <c r="DR1798" s="1"/>
      <c r="DV1798" s="1"/>
      <c r="DZ1798" s="1"/>
      <c r="ED1798" s="1"/>
      <c r="EH1798" s="1"/>
      <c r="EL1798" s="1"/>
      <c r="EP1798" s="1"/>
      <c r="ET1798" s="1"/>
      <c r="EX1798" s="1"/>
      <c r="FB1798" s="1"/>
      <c r="FF1798" s="1"/>
      <c r="FJ1798" s="1"/>
      <c r="FN1798" s="1"/>
      <c r="FR1798" s="1"/>
      <c r="FV1798" s="1"/>
      <c r="FZ1798" s="1"/>
      <c r="GD1798" s="1"/>
      <c r="GH1798" s="1"/>
      <c r="GL1798" s="1"/>
      <c r="GP1798" s="1"/>
      <c r="GT1798" s="1"/>
      <c r="GX1798" s="1"/>
      <c r="HB1798" s="1"/>
      <c r="HF1798" s="1"/>
      <c r="HJ1798" s="1"/>
      <c r="HN1798" s="1"/>
      <c r="HR1798" s="1"/>
      <c r="HV1798" s="1"/>
      <c r="HZ1798" s="1"/>
      <c r="ID1798" s="1"/>
      <c r="IH1798" s="1"/>
      <c r="IL1798" s="1"/>
      <c r="IP1798" s="1"/>
      <c r="IT1798" s="1"/>
      <c r="IX1798" s="1"/>
      <c r="JB1798" s="1"/>
      <c r="JF1798" s="1"/>
      <c r="JJ1798" s="1"/>
      <c r="JN1798" s="1"/>
      <c r="JR1798" s="1"/>
      <c r="JV1798" s="1"/>
      <c r="JZ1798" s="1"/>
      <c r="KD1798" s="1"/>
      <c r="KH1798" s="1"/>
      <c r="KL1798" s="1"/>
      <c r="KP1798" s="1"/>
      <c r="KT1798" s="1"/>
      <c r="KX1798" s="1"/>
      <c r="LB1798" s="1"/>
      <c r="LF1798" s="1"/>
      <c r="LJ1798" s="1"/>
      <c r="LN1798" s="1"/>
      <c r="LR1798" s="1"/>
    </row>
    <row r="1799" spans="6:330">
      <c r="F1799" s="1">
        <v>42290.416666666664</v>
      </c>
      <c r="G1799">
        <v>208</v>
      </c>
      <c r="H1799">
        <v>250</v>
      </c>
      <c r="J1799" s="1">
        <v>42290.416666666664</v>
      </c>
      <c r="K1799">
        <v>58</v>
      </c>
      <c r="L1799">
        <v>150</v>
      </c>
      <c r="N1799" s="1">
        <v>42290.416666666664</v>
      </c>
      <c r="O1799">
        <v>39</v>
      </c>
      <c r="P1799">
        <v>75</v>
      </c>
      <c r="R1799" s="1">
        <v>42290.416666666664</v>
      </c>
      <c r="S1799">
        <v>3</v>
      </c>
      <c r="T1799">
        <v>100</v>
      </c>
      <c r="V1799" s="1">
        <v>42290.416666666664</v>
      </c>
      <c r="W1799">
        <v>11</v>
      </c>
      <c r="X1799">
        <v>75</v>
      </c>
      <c r="Z1799" s="1">
        <v>42290.416666666664</v>
      </c>
      <c r="AA1799">
        <v>10</v>
      </c>
      <c r="AB1799">
        <v>50</v>
      </c>
      <c r="AD1799" s="1">
        <v>42290.416666666664</v>
      </c>
      <c r="AE1799">
        <v>48</v>
      </c>
      <c r="AF1799">
        <v>250</v>
      </c>
      <c r="AH1799" s="1">
        <v>42290.416666666664</v>
      </c>
      <c r="AI1799">
        <v>44</v>
      </c>
      <c r="AJ1799">
        <v>100</v>
      </c>
      <c r="AL1799" s="1">
        <v>42290.416666666664</v>
      </c>
      <c r="AM1799">
        <v>8</v>
      </c>
      <c r="AN1799">
        <v>50</v>
      </c>
      <c r="AP1799" s="1">
        <v>42290.416666666664</v>
      </c>
      <c r="AQ1799">
        <v>126</v>
      </c>
      <c r="AR1799">
        <v>150</v>
      </c>
      <c r="AT1799" s="1">
        <v>42290.416666666664</v>
      </c>
      <c r="AU1799">
        <v>30</v>
      </c>
      <c r="AV1799">
        <v>100</v>
      </c>
      <c r="AX1799" s="1">
        <v>42290.416666666664</v>
      </c>
      <c r="AY1799">
        <v>18</v>
      </c>
      <c r="AZ1799">
        <v>50</v>
      </c>
      <c r="BB1799" s="1">
        <v>42290.416666666664</v>
      </c>
      <c r="BC1799">
        <v>52</v>
      </c>
      <c r="BD1799">
        <v>125</v>
      </c>
      <c r="BF1799" s="1">
        <v>42290.416666666664</v>
      </c>
      <c r="BG1799">
        <v>11</v>
      </c>
      <c r="BH1799">
        <v>75</v>
      </c>
      <c r="BJ1799" s="1">
        <v>42290.416666666664</v>
      </c>
      <c r="BK1799">
        <v>11</v>
      </c>
      <c r="BL1799">
        <v>50</v>
      </c>
      <c r="BN1799" s="1">
        <v>42290.416666666664</v>
      </c>
      <c r="BO1799">
        <v>10</v>
      </c>
      <c r="BP1799">
        <v>50</v>
      </c>
      <c r="BR1799" s="1"/>
      <c r="BV1799" s="1"/>
      <c r="BZ1799" s="1"/>
      <c r="CD1799" s="1"/>
      <c r="CH1799" s="1"/>
      <c r="CL1799" s="1"/>
      <c r="CP1799" s="1"/>
      <c r="CT1799" s="1"/>
      <c r="CX1799" s="1"/>
      <c r="DB1799" s="1"/>
      <c r="DF1799" s="1"/>
      <c r="DJ1799" s="1"/>
      <c r="DN1799" s="1"/>
      <c r="DR1799" s="1"/>
      <c r="DV1799" s="1"/>
      <c r="DZ1799" s="1"/>
      <c r="ED1799" s="1"/>
      <c r="EH1799" s="1"/>
      <c r="EL1799" s="1"/>
      <c r="EP1799" s="1"/>
      <c r="ET1799" s="1"/>
      <c r="EX1799" s="1"/>
      <c r="FB1799" s="1"/>
      <c r="FF1799" s="1"/>
      <c r="FJ1799" s="1"/>
      <c r="FN1799" s="1"/>
      <c r="FR1799" s="1"/>
      <c r="FV1799" s="1"/>
      <c r="FZ1799" s="1"/>
      <c r="GD1799" s="1"/>
      <c r="GH1799" s="1"/>
      <c r="GL1799" s="1"/>
      <c r="GP1799" s="1"/>
      <c r="GT1799" s="1"/>
      <c r="GX1799" s="1"/>
      <c r="HB1799" s="1"/>
      <c r="HF1799" s="1"/>
      <c r="HJ1799" s="1"/>
      <c r="HN1799" s="1"/>
      <c r="HR1799" s="1"/>
      <c r="HV1799" s="1"/>
      <c r="HZ1799" s="1"/>
      <c r="ID1799" s="1"/>
      <c r="IH1799" s="1"/>
      <c r="IL1799" s="1"/>
      <c r="IP1799" s="1"/>
      <c r="IT1799" s="1"/>
      <c r="IX1799" s="1"/>
      <c r="JB1799" s="1"/>
      <c r="JF1799" s="1"/>
      <c r="JJ1799" s="1"/>
      <c r="JN1799" s="1"/>
      <c r="JR1799" s="1"/>
      <c r="JV1799" s="1"/>
      <c r="JZ1799" s="1"/>
      <c r="KD1799" s="1"/>
      <c r="KH1799" s="1"/>
      <c r="KL1799" s="1"/>
      <c r="KP1799" s="1"/>
      <c r="KT1799" s="1"/>
      <c r="KX1799" s="1"/>
      <c r="LB1799" s="1"/>
      <c r="LF1799" s="1"/>
      <c r="LJ1799" s="1"/>
      <c r="LN1799" s="1"/>
      <c r="LR1799" s="1"/>
    </row>
    <row r="1800" spans="6:330">
      <c r="F1800" s="1">
        <v>42290.458333333336</v>
      </c>
      <c r="G1800">
        <v>242</v>
      </c>
      <c r="H1800">
        <v>250</v>
      </c>
      <c r="J1800" s="1">
        <v>42290.458333333336</v>
      </c>
      <c r="K1800">
        <v>65</v>
      </c>
      <c r="L1800">
        <v>150</v>
      </c>
      <c r="N1800" s="1">
        <v>42290.458333333336</v>
      </c>
      <c r="O1800">
        <v>39</v>
      </c>
      <c r="P1800">
        <v>75</v>
      </c>
      <c r="R1800" s="1">
        <v>42290.458333333336</v>
      </c>
      <c r="S1800">
        <v>2</v>
      </c>
      <c r="T1800">
        <v>100</v>
      </c>
      <c r="V1800" s="1">
        <v>42290.458333333336</v>
      </c>
      <c r="W1800">
        <v>13</v>
      </c>
      <c r="X1800">
        <v>75</v>
      </c>
      <c r="Z1800" s="1">
        <v>42290.458333333336</v>
      </c>
      <c r="AA1800">
        <v>12</v>
      </c>
      <c r="AB1800">
        <v>50</v>
      </c>
      <c r="AD1800" s="1">
        <v>42290.458333333336</v>
      </c>
      <c r="AE1800">
        <v>54</v>
      </c>
      <c r="AF1800">
        <v>250</v>
      </c>
      <c r="AH1800" s="1">
        <v>42290.458333333336</v>
      </c>
      <c r="AI1800">
        <v>56</v>
      </c>
      <c r="AJ1800">
        <v>100</v>
      </c>
      <c r="AL1800" s="1">
        <v>42290.458333333336</v>
      </c>
      <c r="AM1800">
        <v>7</v>
      </c>
      <c r="AN1800">
        <v>50</v>
      </c>
      <c r="AP1800" s="1">
        <v>42290.458333333336</v>
      </c>
      <c r="AQ1800">
        <v>153</v>
      </c>
      <c r="AR1800">
        <v>150</v>
      </c>
      <c r="AT1800" s="1">
        <v>42290.458333333336</v>
      </c>
      <c r="AU1800">
        <v>28</v>
      </c>
      <c r="AV1800">
        <v>100</v>
      </c>
      <c r="AX1800" s="1">
        <v>42290.458333333336</v>
      </c>
      <c r="AY1800">
        <v>22</v>
      </c>
      <c r="AZ1800">
        <v>50</v>
      </c>
      <c r="BB1800" s="1">
        <v>42290.458333333336</v>
      </c>
      <c r="BC1800">
        <v>41</v>
      </c>
      <c r="BD1800">
        <v>125</v>
      </c>
      <c r="BF1800" s="1">
        <v>42290.458333333336</v>
      </c>
      <c r="BG1800">
        <v>12</v>
      </c>
      <c r="BH1800">
        <v>75</v>
      </c>
      <c r="BJ1800" s="1">
        <v>42290.458333333336</v>
      </c>
      <c r="BK1800">
        <v>13</v>
      </c>
      <c r="BL1800">
        <v>50</v>
      </c>
      <c r="BN1800" s="1">
        <v>42290.458333333336</v>
      </c>
      <c r="BO1800">
        <v>12</v>
      </c>
      <c r="BP1800">
        <v>50</v>
      </c>
      <c r="BR1800" s="1"/>
      <c r="BV1800" s="1"/>
      <c r="BZ1800" s="1"/>
      <c r="CD1800" s="1"/>
      <c r="CH1800" s="1"/>
      <c r="CL1800" s="1"/>
      <c r="CP1800" s="1"/>
      <c r="CT1800" s="1"/>
      <c r="CX1800" s="1"/>
      <c r="DB1800" s="1"/>
      <c r="DF1800" s="1"/>
      <c r="DJ1800" s="1"/>
      <c r="DN1800" s="1"/>
      <c r="DR1800" s="1"/>
      <c r="DV1800" s="1"/>
      <c r="DZ1800" s="1"/>
      <c r="ED1800" s="1"/>
      <c r="EH1800" s="1"/>
      <c r="EL1800" s="1"/>
      <c r="EP1800" s="1"/>
      <c r="ET1800" s="1"/>
      <c r="EX1800" s="1"/>
      <c r="FB1800" s="1"/>
      <c r="FF1800" s="1"/>
      <c r="FJ1800" s="1"/>
      <c r="FN1800" s="1"/>
      <c r="FR1800" s="1"/>
      <c r="FV1800" s="1"/>
      <c r="FZ1800" s="1"/>
      <c r="GD1800" s="1"/>
      <c r="GH1800" s="1"/>
      <c r="GL1800" s="1"/>
      <c r="GP1800" s="1"/>
      <c r="GT1800" s="1"/>
      <c r="GX1800" s="1"/>
      <c r="HB1800" s="1"/>
      <c r="HF1800" s="1"/>
      <c r="HJ1800" s="1"/>
      <c r="HN1800" s="1"/>
      <c r="HR1800" s="1"/>
      <c r="HV1800" s="1"/>
      <c r="HZ1800" s="1"/>
      <c r="ID1800" s="1"/>
      <c r="IH1800" s="1"/>
      <c r="IL1800" s="1"/>
      <c r="IP1800" s="1"/>
      <c r="IT1800" s="1"/>
      <c r="IX1800" s="1"/>
      <c r="JB1800" s="1"/>
      <c r="JF1800" s="1"/>
      <c r="JJ1800" s="1"/>
      <c r="JN1800" s="1"/>
      <c r="JR1800" s="1"/>
      <c r="JV1800" s="1"/>
      <c r="JZ1800" s="1"/>
      <c r="KD1800" s="1"/>
      <c r="KH1800" s="1"/>
      <c r="KL1800" s="1"/>
      <c r="KP1800" s="1"/>
      <c r="KT1800" s="1"/>
      <c r="KX1800" s="1"/>
      <c r="LB1800" s="1"/>
      <c r="LF1800" s="1"/>
      <c r="LJ1800" s="1"/>
      <c r="LN1800" s="1"/>
      <c r="LR1800" s="1"/>
    </row>
    <row r="1801" spans="6:330">
      <c r="F1801" s="1">
        <v>42290.5</v>
      </c>
      <c r="G1801">
        <v>256</v>
      </c>
      <c r="H1801">
        <v>250</v>
      </c>
      <c r="J1801" s="1">
        <v>42290.5</v>
      </c>
      <c r="K1801">
        <v>76</v>
      </c>
      <c r="L1801">
        <v>150</v>
      </c>
      <c r="N1801" s="1">
        <v>42290.5</v>
      </c>
      <c r="O1801">
        <v>44</v>
      </c>
      <c r="P1801">
        <v>75</v>
      </c>
      <c r="R1801" s="1">
        <v>42290.5</v>
      </c>
      <c r="S1801">
        <v>3</v>
      </c>
      <c r="T1801">
        <v>100</v>
      </c>
      <c r="V1801" s="1">
        <v>42290.5</v>
      </c>
      <c r="W1801">
        <v>13</v>
      </c>
      <c r="X1801">
        <v>75</v>
      </c>
      <c r="Z1801" s="1">
        <v>42290.5</v>
      </c>
      <c r="AA1801">
        <v>11</v>
      </c>
      <c r="AB1801">
        <v>50</v>
      </c>
      <c r="AD1801" s="1">
        <v>42290.5</v>
      </c>
      <c r="AE1801">
        <v>60</v>
      </c>
      <c r="AF1801">
        <v>250</v>
      </c>
      <c r="AH1801" s="1">
        <v>42290.5</v>
      </c>
      <c r="AI1801">
        <v>69</v>
      </c>
      <c r="AJ1801">
        <v>100</v>
      </c>
      <c r="AL1801" s="1">
        <v>42290.5</v>
      </c>
      <c r="AM1801">
        <v>8</v>
      </c>
      <c r="AN1801">
        <v>50</v>
      </c>
      <c r="AP1801" s="1">
        <v>42290.5</v>
      </c>
      <c r="AQ1801">
        <v>161</v>
      </c>
      <c r="AR1801">
        <v>150</v>
      </c>
      <c r="AT1801" s="1">
        <v>42290.5</v>
      </c>
      <c r="AU1801">
        <v>30</v>
      </c>
      <c r="AV1801">
        <v>100</v>
      </c>
      <c r="AX1801" s="1">
        <v>42290.5</v>
      </c>
      <c r="AY1801">
        <v>21</v>
      </c>
      <c r="AZ1801">
        <v>50</v>
      </c>
      <c r="BB1801" s="1">
        <v>42290.5</v>
      </c>
      <c r="BC1801">
        <v>45</v>
      </c>
      <c r="BD1801">
        <v>125</v>
      </c>
      <c r="BF1801" s="1">
        <v>42290.5</v>
      </c>
      <c r="BG1801">
        <v>10</v>
      </c>
      <c r="BH1801">
        <v>75</v>
      </c>
      <c r="BJ1801" s="1">
        <v>42290.5</v>
      </c>
      <c r="BK1801">
        <v>13</v>
      </c>
      <c r="BL1801">
        <v>50</v>
      </c>
      <c r="BN1801" s="1">
        <v>42290.5</v>
      </c>
      <c r="BO1801">
        <v>11</v>
      </c>
      <c r="BP1801">
        <v>50</v>
      </c>
      <c r="BR1801" s="1"/>
      <c r="BV1801" s="1"/>
      <c r="BZ1801" s="1"/>
      <c r="CD1801" s="1"/>
      <c r="CH1801" s="1"/>
      <c r="CL1801" s="1"/>
      <c r="CP1801" s="1"/>
      <c r="CT1801" s="1"/>
      <c r="CX1801" s="1"/>
      <c r="DB1801" s="1"/>
      <c r="DF1801" s="1"/>
      <c r="DJ1801" s="1"/>
      <c r="DN1801" s="1"/>
      <c r="DR1801" s="1"/>
      <c r="DV1801" s="1"/>
      <c r="DZ1801" s="1"/>
      <c r="ED1801" s="1"/>
      <c r="EH1801" s="1"/>
      <c r="EL1801" s="1"/>
      <c r="EP1801" s="1"/>
      <c r="ET1801" s="1"/>
      <c r="EX1801" s="1"/>
      <c r="FB1801" s="1"/>
      <c r="FF1801" s="1"/>
      <c r="FJ1801" s="1"/>
      <c r="FN1801" s="1"/>
      <c r="FR1801" s="1"/>
      <c r="FV1801" s="1"/>
      <c r="FZ1801" s="1"/>
      <c r="GD1801" s="1"/>
      <c r="GH1801" s="1"/>
      <c r="GL1801" s="1"/>
      <c r="GP1801" s="1"/>
      <c r="GT1801" s="1"/>
      <c r="GX1801" s="1"/>
      <c r="HB1801" s="1"/>
      <c r="HF1801" s="1"/>
      <c r="HJ1801" s="1"/>
      <c r="HN1801" s="1"/>
      <c r="HR1801" s="1"/>
      <c r="HV1801" s="1"/>
      <c r="HZ1801" s="1"/>
      <c r="ID1801" s="1"/>
      <c r="IH1801" s="1"/>
      <c r="IL1801" s="1"/>
      <c r="IP1801" s="1"/>
      <c r="IT1801" s="1"/>
      <c r="IX1801" s="1"/>
      <c r="JB1801" s="1"/>
      <c r="JF1801" s="1"/>
      <c r="JJ1801" s="1"/>
      <c r="JN1801" s="1"/>
      <c r="JR1801" s="1"/>
      <c r="JV1801" s="1"/>
      <c r="JZ1801" s="1"/>
      <c r="KD1801" s="1"/>
      <c r="KH1801" s="1"/>
      <c r="KL1801" s="1"/>
      <c r="KP1801" s="1"/>
      <c r="KT1801" s="1"/>
      <c r="KX1801" s="1"/>
      <c r="LB1801" s="1"/>
      <c r="LF1801" s="1"/>
      <c r="LJ1801" s="1"/>
      <c r="LN1801" s="1"/>
      <c r="LR1801" s="1"/>
    </row>
    <row r="1802" spans="6:330">
      <c r="F1802" s="1">
        <v>42290.541666666664</v>
      </c>
      <c r="G1802">
        <v>251</v>
      </c>
      <c r="H1802">
        <v>250</v>
      </c>
      <c r="J1802" s="1">
        <v>42290.541666666664</v>
      </c>
      <c r="K1802">
        <v>89</v>
      </c>
      <c r="L1802">
        <v>150</v>
      </c>
      <c r="N1802" s="1">
        <v>42290.541666666664</v>
      </c>
      <c r="O1802">
        <v>45</v>
      </c>
      <c r="P1802">
        <v>75</v>
      </c>
      <c r="R1802" s="1">
        <v>42290.541666666664</v>
      </c>
      <c r="S1802">
        <v>4</v>
      </c>
      <c r="T1802">
        <v>100</v>
      </c>
      <c r="V1802" s="1">
        <v>42290.541666666664</v>
      </c>
      <c r="W1802">
        <v>14</v>
      </c>
      <c r="X1802">
        <v>75</v>
      </c>
      <c r="Z1802" s="1">
        <v>42290.541666666664</v>
      </c>
      <c r="AA1802">
        <v>16</v>
      </c>
      <c r="AB1802">
        <v>50</v>
      </c>
      <c r="AD1802" s="1">
        <v>42290.541666666664</v>
      </c>
      <c r="AE1802">
        <v>64</v>
      </c>
      <c r="AF1802">
        <v>250</v>
      </c>
      <c r="AH1802" s="1">
        <v>42290.541666666664</v>
      </c>
      <c r="AI1802">
        <v>63</v>
      </c>
      <c r="AJ1802">
        <v>100</v>
      </c>
      <c r="AL1802" s="1">
        <v>42290.541666666664</v>
      </c>
      <c r="AM1802">
        <v>17</v>
      </c>
      <c r="AN1802">
        <v>50</v>
      </c>
      <c r="AP1802" s="1">
        <v>42290.541666666664</v>
      </c>
      <c r="AQ1802">
        <v>172</v>
      </c>
      <c r="AR1802">
        <v>150</v>
      </c>
      <c r="AT1802" s="1">
        <v>42290.541666666664</v>
      </c>
      <c r="AU1802">
        <v>42</v>
      </c>
      <c r="AV1802">
        <v>100</v>
      </c>
      <c r="AX1802" s="1">
        <v>42290.541666666664</v>
      </c>
      <c r="AY1802">
        <v>23</v>
      </c>
      <c r="AZ1802">
        <v>50</v>
      </c>
      <c r="BB1802" s="1">
        <v>42290.541666666664</v>
      </c>
      <c r="BC1802">
        <v>54</v>
      </c>
      <c r="BD1802">
        <v>125</v>
      </c>
      <c r="BF1802" s="1">
        <v>42290.541666666664</v>
      </c>
      <c r="BG1802">
        <v>15</v>
      </c>
      <c r="BH1802">
        <v>75</v>
      </c>
      <c r="BJ1802" s="1">
        <v>42290.541666666664</v>
      </c>
      <c r="BK1802">
        <v>14</v>
      </c>
      <c r="BL1802">
        <v>50</v>
      </c>
      <c r="BN1802" s="1">
        <v>42290.541666666664</v>
      </c>
      <c r="BO1802">
        <v>16</v>
      </c>
      <c r="BP1802">
        <v>50</v>
      </c>
      <c r="BR1802" s="1"/>
      <c r="BV1802" s="1"/>
      <c r="BZ1802" s="1"/>
      <c r="CD1802" s="1"/>
      <c r="CH1802" s="1"/>
      <c r="CL1802" s="1"/>
      <c r="CP1802" s="1"/>
      <c r="CT1802" s="1"/>
      <c r="CX1802" s="1"/>
      <c r="DB1802" s="1"/>
      <c r="DF1802" s="1"/>
      <c r="DJ1802" s="1"/>
      <c r="DN1802" s="1"/>
      <c r="DR1802" s="1"/>
      <c r="DV1802" s="1"/>
      <c r="DZ1802" s="1"/>
      <c r="ED1802" s="1"/>
      <c r="EH1802" s="1"/>
      <c r="EL1802" s="1"/>
      <c r="EP1802" s="1"/>
      <c r="ET1802" s="1"/>
      <c r="EX1802" s="1"/>
      <c r="FB1802" s="1"/>
      <c r="FF1802" s="1"/>
      <c r="FJ1802" s="1"/>
      <c r="FN1802" s="1"/>
      <c r="FR1802" s="1"/>
      <c r="FV1802" s="1"/>
      <c r="FZ1802" s="1"/>
      <c r="GD1802" s="1"/>
      <c r="GH1802" s="1"/>
      <c r="GL1802" s="1"/>
      <c r="GP1802" s="1"/>
      <c r="GT1802" s="1"/>
      <c r="GX1802" s="1"/>
      <c r="HB1802" s="1"/>
      <c r="HF1802" s="1"/>
      <c r="HJ1802" s="1"/>
      <c r="HN1802" s="1"/>
      <c r="HR1802" s="1"/>
      <c r="HV1802" s="1"/>
      <c r="HZ1802" s="1"/>
      <c r="ID1802" s="1"/>
      <c r="IH1802" s="1"/>
      <c r="IL1802" s="1"/>
      <c r="IP1802" s="1"/>
      <c r="IT1802" s="1"/>
      <c r="IX1802" s="1"/>
      <c r="JB1802" s="1"/>
      <c r="JF1802" s="1"/>
      <c r="JJ1802" s="1"/>
      <c r="JN1802" s="1"/>
      <c r="JR1802" s="1"/>
      <c r="JV1802" s="1"/>
      <c r="JZ1802" s="1"/>
      <c r="KD1802" s="1"/>
      <c r="KH1802" s="1"/>
      <c r="KL1802" s="1"/>
      <c r="KP1802" s="1"/>
      <c r="KT1802" s="1"/>
      <c r="KX1802" s="1"/>
      <c r="LB1802" s="1"/>
      <c r="LF1802" s="1"/>
      <c r="LJ1802" s="1"/>
      <c r="LN1802" s="1"/>
      <c r="LR1802" s="1"/>
    </row>
    <row r="1803" spans="6:330">
      <c r="F1803" s="1">
        <v>42290.583333333336</v>
      </c>
      <c r="G1803">
        <v>292</v>
      </c>
      <c r="H1803">
        <v>250</v>
      </c>
      <c r="J1803" s="1">
        <v>42290.583333333336</v>
      </c>
      <c r="K1803">
        <v>80</v>
      </c>
      <c r="L1803">
        <v>150</v>
      </c>
      <c r="N1803" s="1">
        <v>42290.583333333336</v>
      </c>
      <c r="O1803">
        <v>49</v>
      </c>
      <c r="P1803">
        <v>75</v>
      </c>
      <c r="R1803" s="1">
        <v>42290.583333333336</v>
      </c>
      <c r="S1803">
        <v>4</v>
      </c>
      <c r="T1803">
        <v>100</v>
      </c>
      <c r="V1803" s="1">
        <v>42290.583333333336</v>
      </c>
      <c r="W1803">
        <v>13</v>
      </c>
      <c r="X1803">
        <v>75</v>
      </c>
      <c r="Z1803" s="1">
        <v>42290.583333333336</v>
      </c>
      <c r="AA1803">
        <v>18</v>
      </c>
      <c r="AB1803">
        <v>50</v>
      </c>
      <c r="AD1803" s="1">
        <v>42290.583333333336</v>
      </c>
      <c r="AE1803">
        <v>77</v>
      </c>
      <c r="AF1803">
        <v>250</v>
      </c>
      <c r="AH1803" s="1">
        <v>42290.583333333336</v>
      </c>
      <c r="AI1803">
        <v>58</v>
      </c>
      <c r="AJ1803">
        <v>100</v>
      </c>
      <c r="AL1803" s="1">
        <v>42290.583333333336</v>
      </c>
      <c r="AM1803">
        <v>13</v>
      </c>
      <c r="AN1803">
        <v>50</v>
      </c>
      <c r="AP1803" s="1">
        <v>42290.583333333336</v>
      </c>
      <c r="AQ1803">
        <v>164</v>
      </c>
      <c r="AR1803">
        <v>150</v>
      </c>
      <c r="AT1803" s="1">
        <v>42290.583333333336</v>
      </c>
      <c r="AU1803">
        <v>45</v>
      </c>
      <c r="AV1803">
        <v>100</v>
      </c>
      <c r="AX1803" s="1">
        <v>42290.583333333336</v>
      </c>
      <c r="AY1803">
        <v>20</v>
      </c>
      <c r="AZ1803">
        <v>50</v>
      </c>
      <c r="BB1803" s="1">
        <v>42290.583333333336</v>
      </c>
      <c r="BC1803">
        <v>44</v>
      </c>
      <c r="BD1803">
        <v>125</v>
      </c>
      <c r="BF1803" s="1">
        <v>42290.583333333336</v>
      </c>
      <c r="BG1803">
        <v>11</v>
      </c>
      <c r="BH1803">
        <v>75</v>
      </c>
      <c r="BJ1803" s="1">
        <v>42290.583333333336</v>
      </c>
      <c r="BK1803">
        <v>12</v>
      </c>
      <c r="BL1803">
        <v>50</v>
      </c>
      <c r="BN1803" s="1">
        <v>42290.583333333336</v>
      </c>
      <c r="BO1803">
        <v>18</v>
      </c>
      <c r="BP1803">
        <v>50</v>
      </c>
      <c r="BR1803" s="1"/>
      <c r="BV1803" s="1"/>
      <c r="BZ1803" s="1"/>
      <c r="CD1803" s="1"/>
      <c r="CH1803" s="1"/>
      <c r="CL1803" s="1"/>
      <c r="CP1803" s="1"/>
      <c r="CT1803" s="1"/>
      <c r="CX1803" s="1"/>
      <c r="DB1803" s="1"/>
      <c r="DF1803" s="1"/>
      <c r="DJ1803" s="1"/>
      <c r="DN1803" s="1"/>
      <c r="DR1803" s="1"/>
      <c r="DV1803" s="1"/>
      <c r="DZ1803" s="1"/>
      <c r="ED1803" s="1"/>
      <c r="EH1803" s="1"/>
      <c r="EL1803" s="1"/>
      <c r="EP1803" s="1"/>
      <c r="ET1803" s="1"/>
      <c r="EX1803" s="1"/>
      <c r="FB1803" s="1"/>
      <c r="FF1803" s="1"/>
      <c r="FJ1803" s="1"/>
      <c r="FN1803" s="1"/>
      <c r="FR1803" s="1"/>
      <c r="FV1803" s="1"/>
      <c r="FZ1803" s="1"/>
      <c r="GD1803" s="1"/>
      <c r="GH1803" s="1"/>
      <c r="GL1803" s="1"/>
      <c r="GP1803" s="1"/>
      <c r="GT1803" s="1"/>
      <c r="GX1803" s="1"/>
      <c r="HB1803" s="1"/>
      <c r="HF1803" s="1"/>
      <c r="HJ1803" s="1"/>
      <c r="HN1803" s="1"/>
      <c r="HR1803" s="1"/>
      <c r="HV1803" s="1"/>
      <c r="HZ1803" s="1"/>
      <c r="ID1803" s="1"/>
      <c r="IH1803" s="1"/>
      <c r="IL1803" s="1"/>
      <c r="IP1803" s="1"/>
      <c r="IT1803" s="1"/>
      <c r="IX1803" s="1"/>
      <c r="JB1803" s="1"/>
      <c r="JF1803" s="1"/>
      <c r="JJ1803" s="1"/>
      <c r="JN1803" s="1"/>
      <c r="JR1803" s="1"/>
      <c r="JV1803" s="1"/>
      <c r="JZ1803" s="1"/>
      <c r="KD1803" s="1"/>
      <c r="KH1803" s="1"/>
      <c r="KL1803" s="1"/>
      <c r="KP1803" s="1"/>
      <c r="KT1803" s="1"/>
      <c r="KX1803" s="1"/>
      <c r="LB1803" s="1"/>
      <c r="LF1803" s="1"/>
      <c r="LJ1803" s="1"/>
      <c r="LN1803" s="1"/>
      <c r="LR1803" s="1"/>
    </row>
    <row r="1804" spans="6:330">
      <c r="F1804" s="1">
        <v>42290.625</v>
      </c>
      <c r="G1804">
        <v>285</v>
      </c>
      <c r="H1804">
        <v>250</v>
      </c>
      <c r="J1804" s="1">
        <v>42290.625</v>
      </c>
      <c r="K1804">
        <v>65</v>
      </c>
      <c r="L1804">
        <v>150</v>
      </c>
      <c r="N1804" s="1">
        <v>42290.625</v>
      </c>
      <c r="O1804">
        <v>41</v>
      </c>
      <c r="P1804">
        <v>75</v>
      </c>
      <c r="R1804" s="1">
        <v>42290.625</v>
      </c>
      <c r="S1804">
        <v>3</v>
      </c>
      <c r="T1804">
        <v>100</v>
      </c>
      <c r="V1804" s="1">
        <v>42290.625</v>
      </c>
      <c r="W1804">
        <v>29</v>
      </c>
      <c r="X1804">
        <v>75</v>
      </c>
      <c r="Z1804" s="1">
        <v>42290.625</v>
      </c>
      <c r="AA1804">
        <v>18</v>
      </c>
      <c r="AB1804">
        <v>50</v>
      </c>
      <c r="AD1804" s="1">
        <v>42290.625</v>
      </c>
      <c r="AE1804">
        <v>59</v>
      </c>
      <c r="AF1804">
        <v>250</v>
      </c>
      <c r="AH1804" s="1">
        <v>42290.625</v>
      </c>
      <c r="AI1804">
        <v>69</v>
      </c>
      <c r="AJ1804">
        <v>100</v>
      </c>
      <c r="AL1804" s="1">
        <v>42290.625</v>
      </c>
      <c r="AM1804">
        <v>11</v>
      </c>
      <c r="AN1804">
        <v>50</v>
      </c>
      <c r="AP1804" s="1">
        <v>42290.625</v>
      </c>
      <c r="AQ1804">
        <v>148</v>
      </c>
      <c r="AR1804">
        <v>150</v>
      </c>
      <c r="AT1804" s="1">
        <v>42290.625</v>
      </c>
      <c r="AU1804">
        <v>45</v>
      </c>
      <c r="AV1804">
        <v>100</v>
      </c>
      <c r="AX1804" s="1">
        <v>42290.625</v>
      </c>
      <c r="AY1804">
        <v>22</v>
      </c>
      <c r="AZ1804">
        <v>50</v>
      </c>
      <c r="BB1804" s="1">
        <v>42290.625</v>
      </c>
      <c r="BC1804">
        <v>56</v>
      </c>
      <c r="BD1804">
        <v>125</v>
      </c>
      <c r="BF1804" s="1">
        <v>42290.625</v>
      </c>
      <c r="BG1804">
        <v>16</v>
      </c>
      <c r="BH1804">
        <v>75</v>
      </c>
      <c r="BJ1804" s="1">
        <v>42290.625</v>
      </c>
      <c r="BK1804">
        <v>17</v>
      </c>
      <c r="BL1804">
        <v>50</v>
      </c>
      <c r="BN1804" s="1">
        <v>42290.625</v>
      </c>
      <c r="BO1804">
        <v>18</v>
      </c>
      <c r="BP1804">
        <v>50</v>
      </c>
      <c r="BR1804" s="1"/>
      <c r="BV1804" s="1"/>
      <c r="BZ1804" s="1"/>
      <c r="CD1804" s="1"/>
      <c r="CH1804" s="1"/>
      <c r="CL1804" s="1"/>
      <c r="CP1804" s="1"/>
      <c r="CT1804" s="1"/>
      <c r="CX1804" s="1"/>
      <c r="DB1804" s="1"/>
      <c r="DF1804" s="1"/>
      <c r="DJ1804" s="1"/>
      <c r="DN1804" s="1"/>
      <c r="DR1804" s="1"/>
      <c r="DV1804" s="1"/>
      <c r="DZ1804" s="1"/>
      <c r="ED1804" s="1"/>
      <c r="EH1804" s="1"/>
      <c r="EL1804" s="1"/>
      <c r="EP1804" s="1"/>
      <c r="ET1804" s="1"/>
      <c r="EX1804" s="1"/>
      <c r="FB1804" s="1"/>
      <c r="FF1804" s="1"/>
      <c r="FJ1804" s="1"/>
      <c r="FN1804" s="1"/>
      <c r="FR1804" s="1"/>
      <c r="FV1804" s="1"/>
      <c r="FZ1804" s="1"/>
      <c r="GD1804" s="1"/>
      <c r="GH1804" s="1"/>
      <c r="GL1804" s="1"/>
      <c r="GP1804" s="1"/>
      <c r="GT1804" s="1"/>
      <c r="GX1804" s="1"/>
      <c r="HB1804" s="1"/>
      <c r="HF1804" s="1"/>
      <c r="HJ1804" s="1"/>
      <c r="HN1804" s="1"/>
      <c r="HR1804" s="1"/>
      <c r="HV1804" s="1"/>
      <c r="HZ1804" s="1"/>
      <c r="ID1804" s="1"/>
      <c r="IH1804" s="1"/>
      <c r="IL1804" s="1"/>
      <c r="IP1804" s="1"/>
      <c r="IT1804" s="1"/>
      <c r="IX1804" s="1"/>
      <c r="JB1804" s="1"/>
      <c r="JF1804" s="1"/>
      <c r="JJ1804" s="1"/>
      <c r="JN1804" s="1"/>
      <c r="JR1804" s="1"/>
      <c r="JV1804" s="1"/>
      <c r="JZ1804" s="1"/>
      <c r="KD1804" s="1"/>
      <c r="KH1804" s="1"/>
      <c r="KL1804" s="1"/>
      <c r="KP1804" s="1"/>
      <c r="KT1804" s="1"/>
      <c r="KX1804" s="1"/>
      <c r="LB1804" s="1"/>
      <c r="LF1804" s="1"/>
      <c r="LJ1804" s="1"/>
      <c r="LN1804" s="1"/>
      <c r="LR1804" s="1"/>
    </row>
    <row r="1805" spans="6:330">
      <c r="F1805" s="1">
        <v>42290.666666666664</v>
      </c>
      <c r="G1805">
        <v>260</v>
      </c>
      <c r="H1805">
        <v>250</v>
      </c>
      <c r="J1805" s="1">
        <v>42290.666666666664</v>
      </c>
      <c r="K1805">
        <v>61</v>
      </c>
      <c r="L1805">
        <v>150</v>
      </c>
      <c r="N1805" s="1">
        <v>42290.666666666664</v>
      </c>
      <c r="O1805">
        <v>41</v>
      </c>
      <c r="P1805">
        <v>75</v>
      </c>
      <c r="R1805" s="1">
        <v>42290.666666666664</v>
      </c>
      <c r="S1805">
        <v>3</v>
      </c>
      <c r="T1805">
        <v>100</v>
      </c>
      <c r="V1805" s="1">
        <v>42290.666666666664</v>
      </c>
      <c r="W1805">
        <v>27</v>
      </c>
      <c r="X1805">
        <v>75</v>
      </c>
      <c r="Z1805" s="1">
        <v>42290.666666666664</v>
      </c>
      <c r="AA1805">
        <v>16</v>
      </c>
      <c r="AB1805">
        <v>50</v>
      </c>
      <c r="AD1805" s="1">
        <v>42290.666666666664</v>
      </c>
      <c r="AE1805">
        <v>72</v>
      </c>
      <c r="AF1805">
        <v>250</v>
      </c>
      <c r="AH1805" s="1">
        <v>42290.666666666664</v>
      </c>
      <c r="AI1805">
        <v>69</v>
      </c>
      <c r="AJ1805">
        <v>100</v>
      </c>
      <c r="AL1805" s="1">
        <v>42290.666666666664</v>
      </c>
      <c r="AM1805">
        <v>8</v>
      </c>
      <c r="AN1805">
        <v>50</v>
      </c>
      <c r="AP1805" s="1">
        <v>42290.666666666664</v>
      </c>
      <c r="AQ1805">
        <v>146</v>
      </c>
      <c r="AR1805">
        <v>150</v>
      </c>
      <c r="AT1805" s="1">
        <v>42290.666666666664</v>
      </c>
      <c r="AU1805">
        <v>44</v>
      </c>
      <c r="AV1805">
        <v>100</v>
      </c>
      <c r="AX1805" s="1">
        <v>42290.666666666664</v>
      </c>
      <c r="AY1805">
        <v>19</v>
      </c>
      <c r="AZ1805">
        <v>50</v>
      </c>
      <c r="BB1805" s="1">
        <v>42290.666666666664</v>
      </c>
      <c r="BC1805">
        <v>61</v>
      </c>
      <c r="BD1805">
        <v>125</v>
      </c>
      <c r="BF1805" s="1">
        <v>42290.666666666664</v>
      </c>
      <c r="BG1805">
        <v>13</v>
      </c>
      <c r="BH1805">
        <v>75</v>
      </c>
      <c r="BJ1805" s="1">
        <v>42290.666666666664</v>
      </c>
      <c r="BK1805">
        <v>18</v>
      </c>
      <c r="BL1805">
        <v>50</v>
      </c>
      <c r="BN1805" s="1">
        <v>42290.666666666664</v>
      </c>
      <c r="BO1805">
        <v>16</v>
      </c>
      <c r="BP1805">
        <v>50</v>
      </c>
      <c r="BR1805" s="1"/>
      <c r="BV1805" s="1"/>
      <c r="BZ1805" s="1"/>
      <c r="CD1805" s="1"/>
      <c r="CH1805" s="1"/>
      <c r="CL1805" s="1"/>
      <c r="CP1805" s="1"/>
      <c r="CT1805" s="1"/>
      <c r="CX1805" s="1"/>
      <c r="DB1805" s="1"/>
      <c r="DF1805" s="1"/>
      <c r="DJ1805" s="1"/>
      <c r="DN1805" s="1"/>
      <c r="DR1805" s="1"/>
      <c r="DV1805" s="1"/>
      <c r="DZ1805" s="1"/>
      <c r="ED1805" s="1"/>
      <c r="EH1805" s="1"/>
      <c r="EL1805" s="1"/>
      <c r="EP1805" s="1"/>
      <c r="ET1805" s="1"/>
      <c r="EX1805" s="1"/>
      <c r="FB1805" s="1"/>
      <c r="FF1805" s="1"/>
      <c r="FJ1805" s="1"/>
      <c r="FN1805" s="1"/>
      <c r="FR1805" s="1"/>
      <c r="FV1805" s="1"/>
      <c r="FZ1805" s="1"/>
      <c r="GD1805" s="1"/>
      <c r="GH1805" s="1"/>
      <c r="GL1805" s="1"/>
      <c r="GP1805" s="1"/>
      <c r="GT1805" s="1"/>
      <c r="GX1805" s="1"/>
      <c r="HB1805" s="1"/>
      <c r="HF1805" s="1"/>
      <c r="HJ1805" s="1"/>
      <c r="HN1805" s="1"/>
      <c r="HR1805" s="1"/>
      <c r="HV1805" s="1"/>
      <c r="HZ1805" s="1"/>
      <c r="ID1805" s="1"/>
      <c r="IH1805" s="1"/>
      <c r="IL1805" s="1"/>
      <c r="IP1805" s="1"/>
      <c r="IT1805" s="1"/>
      <c r="IX1805" s="1"/>
      <c r="JB1805" s="1"/>
      <c r="JF1805" s="1"/>
      <c r="JJ1805" s="1"/>
      <c r="JN1805" s="1"/>
      <c r="JR1805" s="1"/>
      <c r="JV1805" s="1"/>
      <c r="JZ1805" s="1"/>
      <c r="KD1805" s="1"/>
      <c r="KH1805" s="1"/>
      <c r="KL1805" s="1"/>
      <c r="KP1805" s="1"/>
      <c r="KT1805" s="1"/>
      <c r="KX1805" s="1"/>
      <c r="LB1805" s="1"/>
      <c r="LF1805" s="1"/>
      <c r="LJ1805" s="1"/>
      <c r="LN1805" s="1"/>
      <c r="LR1805" s="1"/>
    </row>
    <row r="1806" spans="6:330">
      <c r="F1806" s="1">
        <v>42290.708333333336</v>
      </c>
      <c r="G1806">
        <v>214</v>
      </c>
      <c r="H1806">
        <v>250</v>
      </c>
      <c r="J1806" s="1">
        <v>42290.708333333336</v>
      </c>
      <c r="K1806">
        <v>73</v>
      </c>
      <c r="L1806">
        <v>150</v>
      </c>
      <c r="N1806" s="1">
        <v>42290.708333333336</v>
      </c>
      <c r="O1806">
        <v>40</v>
      </c>
      <c r="P1806">
        <v>75</v>
      </c>
      <c r="R1806" s="1">
        <v>42290.708333333336</v>
      </c>
      <c r="S1806">
        <v>0</v>
      </c>
      <c r="T1806">
        <v>100</v>
      </c>
      <c r="V1806" s="1">
        <v>42290.708333333336</v>
      </c>
      <c r="W1806">
        <v>24</v>
      </c>
      <c r="X1806">
        <v>75</v>
      </c>
      <c r="Z1806" s="1">
        <v>42290.708333333336</v>
      </c>
      <c r="AA1806">
        <v>0</v>
      </c>
      <c r="AB1806">
        <v>50</v>
      </c>
      <c r="AD1806" s="1">
        <v>42290.708333333336</v>
      </c>
      <c r="AE1806">
        <v>73</v>
      </c>
      <c r="AF1806">
        <v>250</v>
      </c>
      <c r="AH1806" s="1">
        <v>42290.708333333336</v>
      </c>
      <c r="AI1806">
        <v>55</v>
      </c>
      <c r="AJ1806">
        <v>100</v>
      </c>
      <c r="AL1806" s="1">
        <v>42290.708333333336</v>
      </c>
      <c r="AM1806">
        <v>13</v>
      </c>
      <c r="AN1806">
        <v>50</v>
      </c>
      <c r="AP1806" s="1">
        <v>42290.708333333336</v>
      </c>
      <c r="AQ1806">
        <v>153</v>
      </c>
      <c r="AR1806">
        <v>150</v>
      </c>
      <c r="AT1806" s="1">
        <v>42290.708333333336</v>
      </c>
      <c r="AU1806">
        <v>42</v>
      </c>
      <c r="AV1806">
        <v>100</v>
      </c>
      <c r="AX1806" s="1">
        <v>42290.708333333336</v>
      </c>
      <c r="AY1806">
        <v>24</v>
      </c>
      <c r="AZ1806">
        <v>50</v>
      </c>
      <c r="BB1806" s="1">
        <v>42290.708333333336</v>
      </c>
      <c r="BC1806">
        <v>62</v>
      </c>
      <c r="BD1806">
        <v>125</v>
      </c>
      <c r="BF1806" s="1">
        <v>42290.708333333336</v>
      </c>
      <c r="BG1806">
        <v>14</v>
      </c>
      <c r="BH1806">
        <v>75</v>
      </c>
      <c r="BJ1806" s="1">
        <v>42290.708333333336</v>
      </c>
      <c r="BK1806">
        <v>17</v>
      </c>
      <c r="BL1806">
        <v>50</v>
      </c>
      <c r="BN1806" s="1">
        <v>42290.708333333336</v>
      </c>
      <c r="BO1806">
        <v>0</v>
      </c>
      <c r="BP1806">
        <v>50</v>
      </c>
      <c r="BR1806" s="1"/>
      <c r="BV1806" s="1"/>
      <c r="BZ1806" s="1"/>
      <c r="CD1806" s="1"/>
      <c r="CH1806" s="1"/>
      <c r="CL1806" s="1"/>
      <c r="CP1806" s="1"/>
      <c r="CT1806" s="1"/>
      <c r="CX1806" s="1"/>
      <c r="DB1806" s="1"/>
      <c r="DF1806" s="1"/>
      <c r="DJ1806" s="1"/>
      <c r="DN1806" s="1"/>
      <c r="DR1806" s="1"/>
      <c r="DV1806" s="1"/>
      <c r="DZ1806" s="1"/>
      <c r="ED1806" s="1"/>
      <c r="EH1806" s="1"/>
      <c r="EL1806" s="1"/>
      <c r="EP1806" s="1"/>
      <c r="ET1806" s="1"/>
      <c r="EX1806" s="1"/>
      <c r="FB1806" s="1"/>
      <c r="FF1806" s="1"/>
      <c r="FJ1806" s="1"/>
      <c r="FN1806" s="1"/>
      <c r="FR1806" s="1"/>
      <c r="FV1806" s="1"/>
      <c r="FZ1806" s="1"/>
      <c r="GD1806" s="1"/>
      <c r="GH1806" s="1"/>
      <c r="GL1806" s="1"/>
      <c r="GP1806" s="1"/>
      <c r="GT1806" s="1"/>
      <c r="GX1806" s="1"/>
      <c r="HB1806" s="1"/>
      <c r="HF1806" s="1"/>
      <c r="HJ1806" s="1"/>
      <c r="HN1806" s="1"/>
      <c r="HR1806" s="1"/>
      <c r="HV1806" s="1"/>
      <c r="HZ1806" s="1"/>
      <c r="ID1806" s="1"/>
      <c r="IH1806" s="1"/>
      <c r="IL1806" s="1"/>
      <c r="IP1806" s="1"/>
      <c r="IT1806" s="1"/>
      <c r="IX1806" s="1"/>
      <c r="JB1806" s="1"/>
      <c r="JF1806" s="1"/>
      <c r="JJ1806" s="1"/>
      <c r="JN1806" s="1"/>
      <c r="JR1806" s="1"/>
      <c r="JV1806" s="1"/>
      <c r="JZ1806" s="1"/>
      <c r="KD1806" s="1"/>
      <c r="KH1806" s="1"/>
      <c r="KL1806" s="1"/>
      <c r="KP1806" s="1"/>
      <c r="KT1806" s="1"/>
      <c r="KX1806" s="1"/>
      <c r="LB1806" s="1"/>
      <c r="LF1806" s="1"/>
      <c r="LJ1806" s="1"/>
      <c r="LN1806" s="1"/>
      <c r="LR1806" s="1"/>
    </row>
    <row r="1807" spans="6:330">
      <c r="F1807" s="1">
        <v>42290.75</v>
      </c>
      <c r="G1807">
        <v>179</v>
      </c>
      <c r="H1807">
        <v>250</v>
      </c>
      <c r="J1807" s="1">
        <v>42290.75</v>
      </c>
      <c r="K1807">
        <v>79</v>
      </c>
      <c r="L1807">
        <v>150</v>
      </c>
      <c r="N1807" s="1">
        <v>42290.75</v>
      </c>
      <c r="O1807">
        <v>45</v>
      </c>
      <c r="P1807">
        <v>75</v>
      </c>
      <c r="R1807" s="1">
        <v>42290.75</v>
      </c>
      <c r="S1807">
        <v>4</v>
      </c>
      <c r="T1807">
        <v>100</v>
      </c>
      <c r="V1807" s="1">
        <v>42290.75</v>
      </c>
      <c r="W1807">
        <v>24</v>
      </c>
      <c r="X1807">
        <v>75</v>
      </c>
      <c r="Z1807" s="1">
        <v>42290.75</v>
      </c>
      <c r="AA1807">
        <v>27</v>
      </c>
      <c r="AB1807">
        <v>50</v>
      </c>
      <c r="AD1807" s="1">
        <v>42290.75</v>
      </c>
      <c r="AE1807">
        <v>79</v>
      </c>
      <c r="AF1807">
        <v>250</v>
      </c>
      <c r="AH1807" s="1">
        <v>42290.75</v>
      </c>
      <c r="AI1807">
        <v>42</v>
      </c>
      <c r="AJ1807">
        <v>100</v>
      </c>
      <c r="AL1807" s="1">
        <v>42290.75</v>
      </c>
      <c r="AM1807">
        <v>13</v>
      </c>
      <c r="AN1807">
        <v>50</v>
      </c>
      <c r="AP1807" s="1">
        <v>42290.75</v>
      </c>
      <c r="AQ1807">
        <v>143</v>
      </c>
      <c r="AR1807">
        <v>150</v>
      </c>
      <c r="AT1807" s="1">
        <v>42290.75</v>
      </c>
      <c r="AU1807">
        <v>34</v>
      </c>
      <c r="AV1807">
        <v>100</v>
      </c>
      <c r="AX1807" s="1">
        <v>42290.75</v>
      </c>
      <c r="AY1807">
        <v>26</v>
      </c>
      <c r="AZ1807">
        <v>50</v>
      </c>
      <c r="BB1807" s="1">
        <v>42290.75</v>
      </c>
      <c r="BC1807">
        <v>71</v>
      </c>
      <c r="BD1807">
        <v>125</v>
      </c>
      <c r="BF1807" s="1">
        <v>42290.75</v>
      </c>
      <c r="BG1807">
        <v>18</v>
      </c>
      <c r="BH1807">
        <v>75</v>
      </c>
      <c r="BJ1807" s="1">
        <v>42290.75</v>
      </c>
      <c r="BK1807">
        <v>18</v>
      </c>
      <c r="BL1807">
        <v>50</v>
      </c>
      <c r="BN1807" s="1">
        <v>42290.75</v>
      </c>
      <c r="BO1807">
        <v>27</v>
      </c>
      <c r="BP1807">
        <v>50</v>
      </c>
      <c r="BR1807" s="1"/>
      <c r="BV1807" s="1"/>
      <c r="BZ1807" s="1"/>
      <c r="CD1807" s="1"/>
      <c r="CH1807" s="1"/>
      <c r="CL1807" s="1"/>
      <c r="CP1807" s="1"/>
      <c r="CT1807" s="1"/>
      <c r="CX1807" s="1"/>
      <c r="DB1807" s="1"/>
      <c r="DF1807" s="1"/>
      <c r="DJ1807" s="1"/>
      <c r="DN1807" s="1"/>
      <c r="DR1807" s="1"/>
      <c r="DV1807" s="1"/>
      <c r="DZ1807" s="1"/>
      <c r="ED1807" s="1"/>
      <c r="EH1807" s="1"/>
      <c r="EL1807" s="1"/>
      <c r="EP1807" s="1"/>
      <c r="ET1807" s="1"/>
      <c r="EX1807" s="1"/>
      <c r="FB1807" s="1"/>
      <c r="FF1807" s="1"/>
      <c r="FJ1807" s="1"/>
      <c r="FN1807" s="1"/>
      <c r="FR1807" s="1"/>
      <c r="FV1807" s="1"/>
      <c r="FZ1807" s="1"/>
      <c r="GD1807" s="1"/>
      <c r="GH1807" s="1"/>
      <c r="GL1807" s="1"/>
      <c r="GP1807" s="1"/>
      <c r="GT1807" s="1"/>
      <c r="GX1807" s="1"/>
      <c r="HB1807" s="1"/>
      <c r="HF1807" s="1"/>
      <c r="HJ1807" s="1"/>
      <c r="HN1807" s="1"/>
      <c r="HR1807" s="1"/>
      <c r="HV1807" s="1"/>
      <c r="HZ1807" s="1"/>
      <c r="ID1807" s="1"/>
      <c r="IH1807" s="1"/>
      <c r="IL1807" s="1"/>
      <c r="IP1807" s="1"/>
      <c r="IT1807" s="1"/>
      <c r="IX1807" s="1"/>
      <c r="JB1807" s="1"/>
      <c r="JF1807" s="1"/>
      <c r="JJ1807" s="1"/>
      <c r="JN1807" s="1"/>
      <c r="JR1807" s="1"/>
      <c r="JV1807" s="1"/>
      <c r="JZ1807" s="1"/>
      <c r="KD1807" s="1"/>
      <c r="KH1807" s="1"/>
      <c r="KL1807" s="1"/>
      <c r="KP1807" s="1"/>
      <c r="KT1807" s="1"/>
      <c r="KX1807" s="1"/>
      <c r="LB1807" s="1"/>
      <c r="LF1807" s="1"/>
      <c r="LJ1807" s="1"/>
      <c r="LN1807" s="1"/>
      <c r="LR1807" s="1"/>
    </row>
    <row r="1808" spans="6:330">
      <c r="F1808" s="1">
        <v>42290.791666666664</v>
      </c>
      <c r="G1808">
        <v>135</v>
      </c>
      <c r="H1808">
        <v>250</v>
      </c>
      <c r="J1808" s="1">
        <v>42290.791666666664</v>
      </c>
      <c r="K1808">
        <v>82</v>
      </c>
      <c r="L1808">
        <v>150</v>
      </c>
      <c r="N1808" s="1">
        <v>42290.791666666664</v>
      </c>
      <c r="O1808">
        <v>60</v>
      </c>
      <c r="P1808">
        <v>75</v>
      </c>
      <c r="R1808" s="1">
        <v>42290.791666666664</v>
      </c>
      <c r="S1808">
        <v>6</v>
      </c>
      <c r="T1808">
        <v>100</v>
      </c>
      <c r="V1808" s="1">
        <v>42290.791666666664</v>
      </c>
      <c r="W1808">
        <v>27</v>
      </c>
      <c r="X1808">
        <v>75</v>
      </c>
      <c r="Z1808" s="1">
        <v>42290.791666666664</v>
      </c>
      <c r="AA1808">
        <v>31</v>
      </c>
      <c r="AB1808">
        <v>50</v>
      </c>
      <c r="AD1808" s="1">
        <v>42290.791666666664</v>
      </c>
      <c r="AE1808">
        <v>81</v>
      </c>
      <c r="AF1808">
        <v>250</v>
      </c>
      <c r="AH1808" s="1">
        <v>42290.791666666664</v>
      </c>
      <c r="AI1808">
        <v>19</v>
      </c>
      <c r="AJ1808">
        <v>100</v>
      </c>
      <c r="AL1808" s="1">
        <v>42290.791666666664</v>
      </c>
      <c r="AM1808">
        <v>13</v>
      </c>
      <c r="AN1808">
        <v>50</v>
      </c>
      <c r="AP1808" s="1">
        <v>42290.791666666664</v>
      </c>
      <c r="AQ1808">
        <v>152</v>
      </c>
      <c r="AR1808">
        <v>150</v>
      </c>
      <c r="AT1808" s="1">
        <v>42290.791666666664</v>
      </c>
      <c r="AU1808">
        <v>26</v>
      </c>
      <c r="AV1808">
        <v>100</v>
      </c>
      <c r="AX1808" s="1">
        <v>42290.791666666664</v>
      </c>
      <c r="AY1808">
        <v>32</v>
      </c>
      <c r="AZ1808">
        <v>50</v>
      </c>
      <c r="BB1808" s="1">
        <v>42290.791666666664</v>
      </c>
      <c r="BC1808">
        <v>76</v>
      </c>
      <c r="BD1808">
        <v>125</v>
      </c>
      <c r="BF1808" s="1">
        <v>42290.791666666664</v>
      </c>
      <c r="BG1808">
        <v>20</v>
      </c>
      <c r="BH1808">
        <v>75</v>
      </c>
      <c r="BJ1808" s="1">
        <v>42290.791666666664</v>
      </c>
      <c r="BK1808">
        <v>16</v>
      </c>
      <c r="BL1808">
        <v>50</v>
      </c>
      <c r="BN1808" s="1">
        <v>42290.791666666664</v>
      </c>
      <c r="BO1808">
        <v>31</v>
      </c>
      <c r="BP1808">
        <v>50</v>
      </c>
      <c r="BR1808" s="1"/>
      <c r="BV1808" s="1"/>
      <c r="BZ1808" s="1"/>
      <c r="CD1808" s="1"/>
      <c r="CH1808" s="1"/>
      <c r="CL1808" s="1"/>
      <c r="CP1808" s="1"/>
      <c r="CT1808" s="1"/>
      <c r="CX1808" s="1"/>
      <c r="DB1808" s="1"/>
      <c r="DF1808" s="1"/>
      <c r="DJ1808" s="1"/>
      <c r="DN1808" s="1"/>
      <c r="DR1808" s="1"/>
      <c r="DV1808" s="1"/>
      <c r="DZ1808" s="1"/>
      <c r="ED1808" s="1"/>
      <c r="EH1808" s="1"/>
      <c r="EL1808" s="1"/>
      <c r="EP1808" s="1"/>
      <c r="ET1808" s="1"/>
      <c r="EX1808" s="1"/>
      <c r="FB1808" s="1"/>
      <c r="FF1808" s="1"/>
      <c r="FJ1808" s="1"/>
      <c r="FN1808" s="1"/>
      <c r="FR1808" s="1"/>
      <c r="FV1808" s="1"/>
      <c r="FZ1808" s="1"/>
      <c r="GD1808" s="1"/>
      <c r="GH1808" s="1"/>
      <c r="GL1808" s="1"/>
      <c r="GP1808" s="1"/>
      <c r="GT1808" s="1"/>
      <c r="GX1808" s="1"/>
      <c r="HB1808" s="1"/>
      <c r="HF1808" s="1"/>
      <c r="HJ1808" s="1"/>
      <c r="HN1808" s="1"/>
      <c r="HR1808" s="1"/>
      <c r="HV1808" s="1"/>
      <c r="HZ1808" s="1"/>
      <c r="ID1808" s="1"/>
      <c r="IH1808" s="1"/>
      <c r="IL1808" s="1"/>
      <c r="IP1808" s="1"/>
      <c r="IT1808" s="1"/>
      <c r="IX1808" s="1"/>
      <c r="JB1808" s="1"/>
      <c r="JF1808" s="1"/>
      <c r="JJ1808" s="1"/>
      <c r="JN1808" s="1"/>
      <c r="JR1808" s="1"/>
      <c r="JV1808" s="1"/>
      <c r="JZ1808" s="1"/>
      <c r="KD1808" s="1"/>
      <c r="KH1808" s="1"/>
      <c r="KL1808" s="1"/>
      <c r="KP1808" s="1"/>
      <c r="KT1808" s="1"/>
      <c r="KX1808" s="1"/>
      <c r="LB1808" s="1"/>
      <c r="LF1808" s="1"/>
      <c r="LJ1808" s="1"/>
      <c r="LN1808" s="1"/>
      <c r="LR1808" s="1"/>
    </row>
    <row r="1809" spans="6:330">
      <c r="F1809" s="1">
        <v>42290.833333333336</v>
      </c>
      <c r="G1809">
        <v>117</v>
      </c>
      <c r="H1809">
        <v>250</v>
      </c>
      <c r="J1809" s="1">
        <v>42290.833333333336</v>
      </c>
      <c r="K1809">
        <v>78</v>
      </c>
      <c r="L1809">
        <v>150</v>
      </c>
      <c r="N1809" s="1">
        <v>42290.833333333336</v>
      </c>
      <c r="O1809">
        <v>51</v>
      </c>
      <c r="P1809">
        <v>75</v>
      </c>
      <c r="R1809" s="1">
        <v>42290.833333333336</v>
      </c>
      <c r="S1809">
        <v>3</v>
      </c>
      <c r="T1809">
        <v>100</v>
      </c>
      <c r="V1809" s="1">
        <v>42290.833333333336</v>
      </c>
      <c r="W1809">
        <v>28</v>
      </c>
      <c r="X1809">
        <v>75</v>
      </c>
      <c r="Z1809" s="1">
        <v>42290.833333333336</v>
      </c>
      <c r="AA1809">
        <v>28</v>
      </c>
      <c r="AB1809">
        <v>50</v>
      </c>
      <c r="AD1809" s="1">
        <v>42290.833333333336</v>
      </c>
      <c r="AE1809">
        <v>69</v>
      </c>
      <c r="AF1809">
        <v>250</v>
      </c>
      <c r="AH1809" s="1">
        <v>42290.833333333336</v>
      </c>
      <c r="AI1809">
        <v>14</v>
      </c>
      <c r="AJ1809">
        <v>100</v>
      </c>
      <c r="AL1809" s="1">
        <v>42290.833333333336</v>
      </c>
      <c r="AM1809">
        <v>10</v>
      </c>
      <c r="AN1809">
        <v>50</v>
      </c>
      <c r="AP1809" s="1">
        <v>42290.833333333336</v>
      </c>
      <c r="AQ1809">
        <v>188</v>
      </c>
      <c r="AR1809">
        <v>150</v>
      </c>
      <c r="AT1809" s="1">
        <v>42290.833333333336</v>
      </c>
      <c r="AU1809">
        <v>22</v>
      </c>
      <c r="AV1809">
        <v>100</v>
      </c>
      <c r="AX1809" s="1">
        <v>42290.833333333336</v>
      </c>
      <c r="AY1809">
        <v>33</v>
      </c>
      <c r="AZ1809">
        <v>50</v>
      </c>
      <c r="BB1809" s="1">
        <v>42290.833333333336</v>
      </c>
      <c r="BC1809">
        <v>74</v>
      </c>
      <c r="BD1809">
        <v>125</v>
      </c>
      <c r="BF1809" s="1">
        <v>42290.833333333336</v>
      </c>
      <c r="BG1809">
        <v>16</v>
      </c>
      <c r="BH1809">
        <v>75</v>
      </c>
      <c r="BJ1809" s="1">
        <v>42290.833333333336</v>
      </c>
      <c r="BK1809">
        <v>12</v>
      </c>
      <c r="BL1809">
        <v>50</v>
      </c>
      <c r="BN1809" s="1">
        <v>42290.833333333336</v>
      </c>
      <c r="BO1809">
        <v>28</v>
      </c>
      <c r="BP1809">
        <v>50</v>
      </c>
      <c r="BR1809" s="1"/>
      <c r="BV1809" s="1"/>
      <c r="BZ1809" s="1"/>
      <c r="CD1809" s="1"/>
      <c r="CH1809" s="1"/>
      <c r="CL1809" s="1"/>
      <c r="CP1809" s="1"/>
      <c r="CT1809" s="1"/>
      <c r="CX1809" s="1"/>
      <c r="DB1809" s="1"/>
      <c r="DF1809" s="1"/>
      <c r="DJ1809" s="1"/>
      <c r="DN1809" s="1"/>
      <c r="DR1809" s="1"/>
      <c r="DV1809" s="1"/>
      <c r="DZ1809" s="1"/>
      <c r="ED1809" s="1"/>
      <c r="EH1809" s="1"/>
      <c r="EL1809" s="1"/>
      <c r="EP1809" s="1"/>
      <c r="ET1809" s="1"/>
      <c r="EX1809" s="1"/>
      <c r="FB1809" s="1"/>
      <c r="FF1809" s="1"/>
      <c r="FJ1809" s="1"/>
      <c r="FN1809" s="1"/>
      <c r="FR1809" s="1"/>
      <c r="FV1809" s="1"/>
      <c r="FZ1809" s="1"/>
      <c r="GD1809" s="1"/>
      <c r="GH1809" s="1"/>
      <c r="GL1809" s="1"/>
      <c r="GP1809" s="1"/>
      <c r="GT1809" s="1"/>
      <c r="GX1809" s="1"/>
      <c r="HB1809" s="1"/>
      <c r="HF1809" s="1"/>
      <c r="HJ1809" s="1"/>
      <c r="HN1809" s="1"/>
      <c r="HR1809" s="1"/>
      <c r="HV1809" s="1"/>
      <c r="HZ1809" s="1"/>
      <c r="ID1809" s="1"/>
      <c r="IH1809" s="1"/>
      <c r="IL1809" s="1"/>
      <c r="IP1809" s="1"/>
      <c r="IT1809" s="1"/>
      <c r="IX1809" s="1"/>
      <c r="JB1809" s="1"/>
      <c r="JF1809" s="1"/>
      <c r="JJ1809" s="1"/>
      <c r="JN1809" s="1"/>
      <c r="JR1809" s="1"/>
      <c r="JV1809" s="1"/>
      <c r="JZ1809" s="1"/>
      <c r="KD1809" s="1"/>
      <c r="KH1809" s="1"/>
      <c r="KL1809" s="1"/>
      <c r="KP1809" s="1"/>
      <c r="KT1809" s="1"/>
      <c r="KX1809" s="1"/>
      <c r="LB1809" s="1"/>
      <c r="LF1809" s="1"/>
      <c r="LJ1809" s="1"/>
      <c r="LN1809" s="1"/>
      <c r="LR1809" s="1"/>
    </row>
    <row r="1810" spans="6:330">
      <c r="F1810" s="1">
        <v>42290.875</v>
      </c>
      <c r="G1810">
        <v>126</v>
      </c>
      <c r="H1810">
        <v>250</v>
      </c>
      <c r="J1810" s="1">
        <v>42290.875</v>
      </c>
      <c r="K1810">
        <v>60</v>
      </c>
      <c r="L1810">
        <v>150</v>
      </c>
      <c r="N1810" s="1">
        <v>42290.875</v>
      </c>
      <c r="O1810">
        <v>34</v>
      </c>
      <c r="P1810">
        <v>75</v>
      </c>
      <c r="R1810" s="1">
        <v>42290.875</v>
      </c>
      <c r="S1810">
        <v>4</v>
      </c>
      <c r="T1810">
        <v>100</v>
      </c>
      <c r="V1810" s="1">
        <v>42290.875</v>
      </c>
      <c r="W1810">
        <v>42</v>
      </c>
      <c r="X1810">
        <v>75</v>
      </c>
      <c r="Z1810" s="1">
        <v>42290.875</v>
      </c>
      <c r="AA1810">
        <v>22</v>
      </c>
      <c r="AB1810">
        <v>50</v>
      </c>
      <c r="AD1810" s="1">
        <v>42290.875</v>
      </c>
      <c r="AE1810">
        <v>30</v>
      </c>
      <c r="AF1810">
        <v>250</v>
      </c>
      <c r="AH1810" s="1">
        <v>42290.875</v>
      </c>
      <c r="AI1810">
        <v>9</v>
      </c>
      <c r="AJ1810">
        <v>100</v>
      </c>
      <c r="AL1810" s="1">
        <v>42290.875</v>
      </c>
      <c r="AM1810">
        <v>8</v>
      </c>
      <c r="AN1810">
        <v>50</v>
      </c>
      <c r="AP1810" s="1">
        <v>42290.875</v>
      </c>
      <c r="AQ1810">
        <v>191</v>
      </c>
      <c r="AR1810">
        <v>150</v>
      </c>
      <c r="AT1810" s="1">
        <v>42290.875</v>
      </c>
      <c r="AU1810">
        <v>24</v>
      </c>
      <c r="AV1810">
        <v>100</v>
      </c>
      <c r="AX1810" s="1">
        <v>42290.875</v>
      </c>
      <c r="AY1810">
        <v>32</v>
      </c>
      <c r="AZ1810">
        <v>50</v>
      </c>
      <c r="BB1810" s="1">
        <v>42290.875</v>
      </c>
      <c r="BC1810">
        <v>62</v>
      </c>
      <c r="BD1810">
        <v>125</v>
      </c>
      <c r="BF1810" s="1">
        <v>42290.875</v>
      </c>
      <c r="BG1810">
        <v>21</v>
      </c>
      <c r="BH1810">
        <v>75</v>
      </c>
      <c r="BJ1810" s="1">
        <v>42290.875</v>
      </c>
      <c r="BK1810">
        <v>10</v>
      </c>
      <c r="BL1810">
        <v>50</v>
      </c>
      <c r="BN1810" s="1">
        <v>42290.875</v>
      </c>
      <c r="BO1810">
        <v>22</v>
      </c>
      <c r="BP1810">
        <v>50</v>
      </c>
      <c r="BR1810" s="1"/>
      <c r="BV1810" s="1"/>
      <c r="BZ1810" s="1"/>
      <c r="CD1810" s="1"/>
      <c r="CH1810" s="1"/>
      <c r="CL1810" s="1"/>
      <c r="CP1810" s="1"/>
      <c r="CT1810" s="1"/>
      <c r="CX1810" s="1"/>
      <c r="DB1810" s="1"/>
      <c r="DF1810" s="1"/>
      <c r="DJ1810" s="1"/>
      <c r="DN1810" s="1"/>
      <c r="DR1810" s="1"/>
      <c r="DV1810" s="1"/>
      <c r="DZ1810" s="1"/>
      <c r="ED1810" s="1"/>
      <c r="EH1810" s="1"/>
      <c r="EL1810" s="1"/>
      <c r="EP1810" s="1"/>
      <c r="ET1810" s="1"/>
      <c r="EX1810" s="1"/>
      <c r="FB1810" s="1"/>
      <c r="FF1810" s="1"/>
      <c r="FJ1810" s="1"/>
      <c r="FN1810" s="1"/>
      <c r="FR1810" s="1"/>
      <c r="FV1810" s="1"/>
      <c r="FZ1810" s="1"/>
      <c r="GD1810" s="1"/>
      <c r="GH1810" s="1"/>
      <c r="GL1810" s="1"/>
      <c r="GP1810" s="1"/>
      <c r="GT1810" s="1"/>
      <c r="GX1810" s="1"/>
      <c r="HB1810" s="1"/>
      <c r="HF1810" s="1"/>
      <c r="HJ1810" s="1"/>
      <c r="HN1810" s="1"/>
      <c r="HR1810" s="1"/>
      <c r="HV1810" s="1"/>
      <c r="HZ1810" s="1"/>
      <c r="ID1810" s="1"/>
      <c r="IH1810" s="1"/>
      <c r="IL1810" s="1"/>
      <c r="IP1810" s="1"/>
      <c r="IT1810" s="1"/>
      <c r="IX1810" s="1"/>
      <c r="JB1810" s="1"/>
      <c r="JF1810" s="1"/>
      <c r="JJ1810" s="1"/>
      <c r="JN1810" s="1"/>
      <c r="JR1810" s="1"/>
      <c r="JV1810" s="1"/>
      <c r="JZ1810" s="1"/>
      <c r="KD1810" s="1"/>
      <c r="KH1810" s="1"/>
      <c r="KL1810" s="1"/>
      <c r="KP1810" s="1"/>
      <c r="KT1810" s="1"/>
      <c r="KX1810" s="1"/>
      <c r="LB1810" s="1"/>
      <c r="LF1810" s="1"/>
      <c r="LJ1810" s="1"/>
      <c r="LN1810" s="1"/>
      <c r="LR1810" s="1"/>
    </row>
    <row r="1811" spans="6:330">
      <c r="F1811" s="1">
        <v>42290.916666666664</v>
      </c>
      <c r="G1811">
        <v>144</v>
      </c>
      <c r="H1811">
        <v>250</v>
      </c>
      <c r="J1811" s="1">
        <v>42290.916666666664</v>
      </c>
      <c r="K1811">
        <v>40</v>
      </c>
      <c r="L1811">
        <v>150</v>
      </c>
      <c r="N1811" s="1">
        <v>42290.916666666664</v>
      </c>
      <c r="O1811">
        <v>36</v>
      </c>
      <c r="P1811">
        <v>75</v>
      </c>
      <c r="R1811" s="1">
        <v>42290.916666666664</v>
      </c>
      <c r="S1811">
        <v>3</v>
      </c>
      <c r="T1811">
        <v>100</v>
      </c>
      <c r="V1811" s="1">
        <v>42290.916666666664</v>
      </c>
      <c r="W1811">
        <v>29</v>
      </c>
      <c r="X1811">
        <v>75</v>
      </c>
      <c r="Z1811" s="1">
        <v>42290.916666666664</v>
      </c>
      <c r="AA1811">
        <v>18</v>
      </c>
      <c r="AB1811">
        <v>50</v>
      </c>
      <c r="AD1811" s="1">
        <v>42290.916666666664</v>
      </c>
      <c r="AE1811">
        <v>12</v>
      </c>
      <c r="AF1811">
        <v>250</v>
      </c>
      <c r="AH1811" s="1">
        <v>42290.916666666664</v>
      </c>
      <c r="AI1811">
        <v>7</v>
      </c>
      <c r="AJ1811">
        <v>100</v>
      </c>
      <c r="AL1811" s="1">
        <v>42290.916666666664</v>
      </c>
      <c r="AM1811">
        <v>8</v>
      </c>
      <c r="AN1811">
        <v>50</v>
      </c>
      <c r="AP1811" s="1">
        <v>42290.916666666664</v>
      </c>
      <c r="AQ1811">
        <v>156</v>
      </c>
      <c r="AR1811">
        <v>150</v>
      </c>
      <c r="AT1811" s="1">
        <v>42290.916666666664</v>
      </c>
      <c r="AU1811">
        <v>24</v>
      </c>
      <c r="AV1811">
        <v>100</v>
      </c>
      <c r="AX1811" s="1">
        <v>42290.916666666664</v>
      </c>
      <c r="AY1811">
        <v>32</v>
      </c>
      <c r="AZ1811">
        <v>50</v>
      </c>
      <c r="BB1811" s="1">
        <v>42290.916666666664</v>
      </c>
      <c r="BC1811">
        <v>58</v>
      </c>
      <c r="BD1811">
        <v>125</v>
      </c>
      <c r="BF1811" s="1">
        <v>42290.916666666664</v>
      </c>
      <c r="BG1811">
        <v>14</v>
      </c>
      <c r="BH1811">
        <v>75</v>
      </c>
      <c r="BJ1811" s="1">
        <v>42290.916666666664</v>
      </c>
      <c r="BK1811">
        <v>5</v>
      </c>
      <c r="BL1811">
        <v>50</v>
      </c>
      <c r="BN1811" s="1">
        <v>42290.916666666664</v>
      </c>
      <c r="BO1811">
        <v>18</v>
      </c>
      <c r="BP1811">
        <v>50</v>
      </c>
      <c r="BR1811" s="1"/>
      <c r="BV1811" s="1"/>
      <c r="BZ1811" s="1"/>
      <c r="CD1811" s="1"/>
      <c r="CH1811" s="1"/>
      <c r="CL1811" s="1"/>
      <c r="CP1811" s="1"/>
      <c r="CT1811" s="1"/>
      <c r="CX1811" s="1"/>
      <c r="DB1811" s="1"/>
      <c r="DF1811" s="1"/>
      <c r="DJ1811" s="1"/>
      <c r="DN1811" s="1"/>
      <c r="DR1811" s="1"/>
      <c r="DV1811" s="1"/>
      <c r="DZ1811" s="1"/>
      <c r="ED1811" s="1"/>
      <c r="EH1811" s="1"/>
      <c r="EL1811" s="1"/>
      <c r="EP1811" s="1"/>
      <c r="ET1811" s="1"/>
      <c r="EX1811" s="1"/>
      <c r="FB1811" s="1"/>
      <c r="FF1811" s="1"/>
      <c r="FJ1811" s="1"/>
      <c r="FN1811" s="1"/>
      <c r="FR1811" s="1"/>
      <c r="FV1811" s="1"/>
      <c r="FZ1811" s="1"/>
      <c r="GD1811" s="1"/>
      <c r="GH1811" s="1"/>
      <c r="GL1811" s="1"/>
      <c r="GP1811" s="1"/>
      <c r="GT1811" s="1"/>
      <c r="GX1811" s="1"/>
      <c r="HB1811" s="1"/>
      <c r="HF1811" s="1"/>
      <c r="HJ1811" s="1"/>
      <c r="HN1811" s="1"/>
      <c r="HR1811" s="1"/>
      <c r="HV1811" s="1"/>
      <c r="HZ1811" s="1"/>
      <c r="ID1811" s="1"/>
      <c r="IH1811" s="1"/>
      <c r="IL1811" s="1"/>
      <c r="IP1811" s="1"/>
      <c r="IT1811" s="1"/>
      <c r="IX1811" s="1"/>
      <c r="JB1811" s="1"/>
      <c r="JF1811" s="1"/>
      <c r="JJ1811" s="1"/>
      <c r="JN1811" s="1"/>
      <c r="JR1811" s="1"/>
      <c r="JV1811" s="1"/>
      <c r="JZ1811" s="1"/>
      <c r="KD1811" s="1"/>
      <c r="KH1811" s="1"/>
      <c r="KL1811" s="1"/>
      <c r="KP1811" s="1"/>
      <c r="KT1811" s="1"/>
      <c r="KX1811" s="1"/>
      <c r="LB1811" s="1"/>
      <c r="LF1811" s="1"/>
      <c r="LJ1811" s="1"/>
      <c r="LN1811" s="1"/>
      <c r="LR1811" s="1"/>
    </row>
    <row r="1812" spans="6:330">
      <c r="F1812" s="1">
        <v>42290.958333333336</v>
      </c>
      <c r="G1812">
        <v>158</v>
      </c>
      <c r="H1812">
        <v>250</v>
      </c>
      <c r="J1812" s="1">
        <v>42290.958333333336</v>
      </c>
      <c r="K1812">
        <v>20</v>
      </c>
      <c r="L1812">
        <v>150</v>
      </c>
      <c r="N1812" s="1">
        <v>42290.958333333336</v>
      </c>
      <c r="O1812">
        <v>28</v>
      </c>
      <c r="P1812">
        <v>75</v>
      </c>
      <c r="R1812" s="1">
        <v>42290.958333333336</v>
      </c>
      <c r="S1812">
        <v>1</v>
      </c>
      <c r="T1812">
        <v>100</v>
      </c>
      <c r="V1812" s="1">
        <v>42290.958333333336</v>
      </c>
      <c r="W1812">
        <v>29</v>
      </c>
      <c r="X1812">
        <v>75</v>
      </c>
      <c r="Z1812" s="1">
        <v>42290.958333333336</v>
      </c>
      <c r="AA1812">
        <v>14</v>
      </c>
      <c r="AB1812">
        <v>50</v>
      </c>
      <c r="AD1812" s="1">
        <v>42290.958333333336</v>
      </c>
      <c r="AE1812">
        <v>13</v>
      </c>
      <c r="AF1812">
        <v>250</v>
      </c>
      <c r="AH1812" s="1">
        <v>42290.958333333336</v>
      </c>
      <c r="AI1812">
        <v>8</v>
      </c>
      <c r="AJ1812">
        <v>100</v>
      </c>
      <c r="AL1812" s="1">
        <v>42290.958333333336</v>
      </c>
      <c r="AM1812">
        <v>5</v>
      </c>
      <c r="AN1812">
        <v>50</v>
      </c>
      <c r="AP1812" s="1">
        <v>42290.958333333336</v>
      </c>
      <c r="AQ1812">
        <v>137</v>
      </c>
      <c r="AR1812">
        <v>150</v>
      </c>
      <c r="AT1812" s="1">
        <v>42290.958333333336</v>
      </c>
      <c r="AU1812">
        <v>26</v>
      </c>
      <c r="AV1812">
        <v>100</v>
      </c>
      <c r="AX1812" s="1">
        <v>42290.958333333336</v>
      </c>
      <c r="AY1812">
        <v>45</v>
      </c>
      <c r="AZ1812">
        <v>50</v>
      </c>
      <c r="BB1812" s="1">
        <v>42290.958333333336</v>
      </c>
      <c r="BC1812">
        <v>52</v>
      </c>
      <c r="BD1812">
        <v>125</v>
      </c>
      <c r="BF1812" s="1">
        <v>42290.958333333336</v>
      </c>
      <c r="BG1812">
        <v>15</v>
      </c>
      <c r="BH1812">
        <v>75</v>
      </c>
      <c r="BJ1812" s="1">
        <v>42290.958333333336</v>
      </c>
      <c r="BK1812">
        <v>4</v>
      </c>
      <c r="BL1812">
        <v>50</v>
      </c>
      <c r="BN1812" s="1">
        <v>42290.958333333336</v>
      </c>
      <c r="BO1812">
        <v>14</v>
      </c>
      <c r="BP1812">
        <v>50</v>
      </c>
      <c r="BR1812" s="1"/>
      <c r="BV1812" s="1"/>
      <c r="BZ1812" s="1"/>
      <c r="CD1812" s="1"/>
      <c r="CH1812" s="1"/>
      <c r="CL1812" s="1"/>
      <c r="CP1812" s="1"/>
      <c r="CT1812" s="1"/>
      <c r="CX1812" s="1"/>
      <c r="DB1812" s="1"/>
      <c r="DF1812" s="1"/>
      <c r="DJ1812" s="1"/>
      <c r="DN1812" s="1"/>
      <c r="DR1812" s="1"/>
      <c r="DV1812" s="1"/>
      <c r="DZ1812" s="1"/>
      <c r="ED1812" s="1"/>
      <c r="EH1812" s="1"/>
      <c r="EL1812" s="1"/>
      <c r="EP1812" s="1"/>
      <c r="ET1812" s="1"/>
      <c r="EX1812" s="1"/>
      <c r="FB1812" s="1"/>
      <c r="FF1812" s="1"/>
      <c r="FJ1812" s="1"/>
      <c r="FN1812" s="1"/>
      <c r="FR1812" s="1"/>
      <c r="FV1812" s="1"/>
      <c r="FZ1812" s="1"/>
      <c r="GD1812" s="1"/>
      <c r="GH1812" s="1"/>
      <c r="GL1812" s="1"/>
      <c r="GP1812" s="1"/>
      <c r="GT1812" s="1"/>
      <c r="GX1812" s="1"/>
      <c r="HB1812" s="1"/>
      <c r="HF1812" s="1"/>
      <c r="HJ1812" s="1"/>
      <c r="HN1812" s="1"/>
      <c r="HR1812" s="1"/>
      <c r="HV1812" s="1"/>
      <c r="HZ1812" s="1"/>
      <c r="ID1812" s="1"/>
      <c r="IH1812" s="1"/>
      <c r="IL1812" s="1"/>
      <c r="IP1812" s="1"/>
      <c r="IT1812" s="1"/>
      <c r="IX1812" s="1"/>
      <c r="JB1812" s="1"/>
      <c r="JF1812" s="1"/>
      <c r="JJ1812" s="1"/>
      <c r="JN1812" s="1"/>
      <c r="JR1812" s="1"/>
      <c r="JV1812" s="1"/>
      <c r="JZ1812" s="1"/>
      <c r="KD1812" s="1"/>
      <c r="KH1812" s="1"/>
      <c r="KL1812" s="1"/>
      <c r="KP1812" s="1"/>
      <c r="KT1812" s="1"/>
      <c r="KX1812" s="1"/>
      <c r="LB1812" s="1"/>
      <c r="LF1812" s="1"/>
      <c r="LJ1812" s="1"/>
      <c r="LN1812" s="1"/>
      <c r="LR1812" s="1"/>
    </row>
    <row r="1813" spans="6:330">
      <c r="F1813" s="1">
        <v>42291</v>
      </c>
      <c r="G1813">
        <v>146</v>
      </c>
      <c r="H1813">
        <v>250</v>
      </c>
      <c r="J1813" s="1">
        <v>42291</v>
      </c>
      <c r="K1813">
        <v>12</v>
      </c>
      <c r="L1813">
        <v>150</v>
      </c>
      <c r="N1813" s="1">
        <v>42291</v>
      </c>
      <c r="O1813">
        <v>20</v>
      </c>
      <c r="P1813">
        <v>75</v>
      </c>
      <c r="R1813" s="1">
        <v>42291</v>
      </c>
      <c r="S1813">
        <v>2</v>
      </c>
      <c r="T1813">
        <v>100</v>
      </c>
      <c r="V1813" s="1">
        <v>42291</v>
      </c>
      <c r="W1813">
        <v>20</v>
      </c>
      <c r="X1813">
        <v>75</v>
      </c>
      <c r="Z1813" s="1">
        <v>42291</v>
      </c>
      <c r="AA1813">
        <v>8</v>
      </c>
      <c r="AB1813">
        <v>50</v>
      </c>
      <c r="AD1813" s="1">
        <v>42291</v>
      </c>
      <c r="AE1813">
        <v>10</v>
      </c>
      <c r="AF1813">
        <v>250</v>
      </c>
      <c r="AH1813" s="1">
        <v>42291</v>
      </c>
      <c r="AI1813">
        <v>6</v>
      </c>
      <c r="AJ1813">
        <v>100</v>
      </c>
      <c r="AL1813" s="1">
        <v>42291</v>
      </c>
      <c r="AM1813">
        <v>5</v>
      </c>
      <c r="AN1813">
        <v>50</v>
      </c>
      <c r="AP1813" s="1">
        <v>42291</v>
      </c>
      <c r="AQ1813">
        <v>119</v>
      </c>
      <c r="AR1813">
        <v>150</v>
      </c>
      <c r="AT1813" s="1">
        <v>42291</v>
      </c>
      <c r="AU1813">
        <v>20</v>
      </c>
      <c r="AV1813">
        <v>100</v>
      </c>
      <c r="AX1813" s="1">
        <v>42291</v>
      </c>
      <c r="AY1813">
        <v>19</v>
      </c>
      <c r="AZ1813">
        <v>50</v>
      </c>
      <c r="BB1813" s="1">
        <v>42291</v>
      </c>
      <c r="BC1813">
        <v>40</v>
      </c>
      <c r="BD1813">
        <v>125</v>
      </c>
      <c r="BF1813" s="1">
        <v>42291</v>
      </c>
      <c r="BG1813">
        <v>16</v>
      </c>
      <c r="BH1813">
        <v>75</v>
      </c>
      <c r="BJ1813" s="1">
        <v>42291</v>
      </c>
      <c r="BK1813">
        <v>3</v>
      </c>
      <c r="BL1813">
        <v>50</v>
      </c>
      <c r="BN1813" s="1">
        <v>42291</v>
      </c>
      <c r="BO1813">
        <v>8</v>
      </c>
      <c r="BP1813">
        <v>50</v>
      </c>
      <c r="BR1813" s="1"/>
      <c r="BV1813" s="1"/>
      <c r="BZ1813" s="1"/>
      <c r="CD1813" s="1"/>
      <c r="CH1813" s="1"/>
      <c r="CL1813" s="1"/>
      <c r="CP1813" s="1"/>
      <c r="CT1813" s="1"/>
      <c r="CX1813" s="1"/>
      <c r="DB1813" s="1"/>
      <c r="DF1813" s="1"/>
      <c r="DJ1813" s="1"/>
      <c r="DN1813" s="1"/>
      <c r="DR1813" s="1"/>
      <c r="DV1813" s="1"/>
      <c r="DZ1813" s="1"/>
      <c r="ED1813" s="1"/>
      <c r="EH1813" s="1"/>
      <c r="EL1813" s="1"/>
      <c r="EP1813" s="1"/>
      <c r="ET1813" s="1"/>
      <c r="EX1813" s="1"/>
      <c r="FB1813" s="1"/>
      <c r="FF1813" s="1"/>
      <c r="FJ1813" s="1"/>
      <c r="FN1813" s="1"/>
      <c r="FR1813" s="1"/>
      <c r="FV1813" s="1"/>
      <c r="FZ1813" s="1"/>
      <c r="GD1813" s="1"/>
      <c r="GH1813" s="1"/>
      <c r="GL1813" s="1"/>
      <c r="GP1813" s="1"/>
      <c r="GT1813" s="1"/>
      <c r="GX1813" s="1"/>
      <c r="HB1813" s="1"/>
      <c r="HF1813" s="1"/>
      <c r="HJ1813" s="1"/>
      <c r="HN1813" s="1"/>
      <c r="HR1813" s="1"/>
      <c r="HV1813" s="1"/>
      <c r="HZ1813" s="1"/>
      <c r="ID1813" s="1"/>
      <c r="IH1813" s="1"/>
      <c r="IL1813" s="1"/>
      <c r="IP1813" s="1"/>
      <c r="IT1813" s="1"/>
      <c r="IX1813" s="1"/>
      <c r="JB1813" s="1"/>
      <c r="JF1813" s="1"/>
      <c r="JJ1813" s="1"/>
      <c r="JN1813" s="1"/>
      <c r="JR1813" s="1"/>
      <c r="JV1813" s="1"/>
      <c r="JZ1813" s="1"/>
      <c r="KD1813" s="1"/>
      <c r="KH1813" s="1"/>
      <c r="KL1813" s="1"/>
      <c r="KP1813" s="1"/>
      <c r="KT1813" s="1"/>
      <c r="KX1813" s="1"/>
      <c r="LB1813" s="1"/>
      <c r="LF1813" s="1"/>
      <c r="LJ1813" s="1"/>
      <c r="LN1813" s="1"/>
      <c r="LR1813" s="1"/>
    </row>
    <row r="1814" spans="6:330">
      <c r="F1814" s="1">
        <v>42291.041666666664</v>
      </c>
      <c r="G1814">
        <v>142</v>
      </c>
      <c r="H1814">
        <v>250</v>
      </c>
      <c r="J1814" s="1">
        <v>42291.041666666664</v>
      </c>
      <c r="K1814">
        <v>6</v>
      </c>
      <c r="L1814">
        <v>150</v>
      </c>
      <c r="N1814" s="1">
        <v>42291.041666666664</v>
      </c>
      <c r="O1814">
        <v>12</v>
      </c>
      <c r="P1814">
        <v>75</v>
      </c>
      <c r="R1814" s="1">
        <v>42291.041666666664</v>
      </c>
      <c r="S1814">
        <v>2</v>
      </c>
      <c r="T1814">
        <v>100</v>
      </c>
      <c r="V1814" s="1">
        <v>42291.041666666664</v>
      </c>
      <c r="W1814">
        <v>13</v>
      </c>
      <c r="X1814">
        <v>75</v>
      </c>
      <c r="Z1814" s="1">
        <v>42291.041666666664</v>
      </c>
      <c r="AA1814">
        <v>5</v>
      </c>
      <c r="AB1814">
        <v>50</v>
      </c>
      <c r="AD1814" s="1">
        <v>42291.041666666664</v>
      </c>
      <c r="AE1814">
        <v>9</v>
      </c>
      <c r="AF1814">
        <v>250</v>
      </c>
      <c r="AH1814" s="1">
        <v>42291.041666666664</v>
      </c>
      <c r="AI1814">
        <v>3</v>
      </c>
      <c r="AJ1814">
        <v>100</v>
      </c>
      <c r="AL1814" s="1">
        <v>42291.041666666664</v>
      </c>
      <c r="AM1814">
        <v>4</v>
      </c>
      <c r="AN1814">
        <v>50</v>
      </c>
      <c r="AP1814" s="1">
        <v>42291.041666666664</v>
      </c>
      <c r="AQ1814">
        <v>96</v>
      </c>
      <c r="AR1814">
        <v>150</v>
      </c>
      <c r="AT1814" s="1">
        <v>42291.041666666664</v>
      </c>
      <c r="AU1814">
        <v>18</v>
      </c>
      <c r="AV1814">
        <v>100</v>
      </c>
      <c r="AX1814" s="1">
        <v>42291.041666666664</v>
      </c>
      <c r="AY1814">
        <v>10</v>
      </c>
      <c r="AZ1814">
        <v>50</v>
      </c>
      <c r="BB1814" s="1">
        <v>42291.041666666664</v>
      </c>
      <c r="BC1814">
        <v>30</v>
      </c>
      <c r="BD1814">
        <v>125</v>
      </c>
      <c r="BF1814" s="1">
        <v>42291.041666666664</v>
      </c>
      <c r="BG1814">
        <v>11</v>
      </c>
      <c r="BH1814">
        <v>75</v>
      </c>
      <c r="BJ1814" s="1">
        <v>42291.041666666664</v>
      </c>
      <c r="BK1814">
        <v>3</v>
      </c>
      <c r="BL1814">
        <v>50</v>
      </c>
      <c r="BN1814" s="1">
        <v>42291.041666666664</v>
      </c>
      <c r="BO1814">
        <v>5</v>
      </c>
      <c r="BP1814">
        <v>50</v>
      </c>
      <c r="BR1814" s="1"/>
      <c r="BV1814" s="1"/>
      <c r="BZ1814" s="1"/>
      <c r="CD1814" s="1"/>
      <c r="CH1814" s="1"/>
      <c r="CL1814" s="1"/>
      <c r="CP1814" s="1"/>
      <c r="CT1814" s="1"/>
      <c r="CX1814" s="1"/>
      <c r="DB1814" s="1"/>
      <c r="DF1814" s="1"/>
      <c r="DJ1814" s="1"/>
      <c r="DN1814" s="1"/>
      <c r="DR1814" s="1"/>
      <c r="DV1814" s="1"/>
      <c r="DZ1814" s="1"/>
      <c r="ED1814" s="1"/>
      <c r="EH1814" s="1"/>
      <c r="EL1814" s="1"/>
      <c r="EP1814" s="1"/>
      <c r="ET1814" s="1"/>
      <c r="EX1814" s="1"/>
      <c r="FB1814" s="1"/>
      <c r="FF1814" s="1"/>
      <c r="FJ1814" s="1"/>
      <c r="FN1814" s="1"/>
      <c r="FR1814" s="1"/>
      <c r="FV1814" s="1"/>
      <c r="FZ1814" s="1"/>
      <c r="GD1814" s="1"/>
      <c r="GH1814" s="1"/>
      <c r="GL1814" s="1"/>
      <c r="GP1814" s="1"/>
      <c r="GT1814" s="1"/>
      <c r="GX1814" s="1"/>
      <c r="HB1814" s="1"/>
      <c r="HF1814" s="1"/>
      <c r="HJ1814" s="1"/>
      <c r="HN1814" s="1"/>
      <c r="HR1814" s="1"/>
      <c r="HV1814" s="1"/>
      <c r="HZ1814" s="1"/>
      <c r="ID1814" s="1"/>
      <c r="IH1814" s="1"/>
      <c r="IL1814" s="1"/>
      <c r="IP1814" s="1"/>
      <c r="IT1814" s="1"/>
      <c r="IX1814" s="1"/>
      <c r="JB1814" s="1"/>
      <c r="JF1814" s="1"/>
      <c r="JJ1814" s="1"/>
      <c r="JN1814" s="1"/>
      <c r="JR1814" s="1"/>
      <c r="JV1814" s="1"/>
      <c r="JZ1814" s="1"/>
      <c r="KD1814" s="1"/>
      <c r="KH1814" s="1"/>
      <c r="KL1814" s="1"/>
      <c r="KP1814" s="1"/>
      <c r="KT1814" s="1"/>
      <c r="KX1814" s="1"/>
      <c r="LB1814" s="1"/>
      <c r="LF1814" s="1"/>
      <c r="LJ1814" s="1"/>
      <c r="LN1814" s="1"/>
      <c r="LR1814" s="1"/>
    </row>
    <row r="1815" spans="6:330">
      <c r="F1815" s="1">
        <v>42291.083333333336</v>
      </c>
      <c r="G1815">
        <v>141</v>
      </c>
      <c r="H1815">
        <v>250</v>
      </c>
      <c r="J1815" s="1">
        <v>42291.083333333336</v>
      </c>
      <c r="K1815">
        <v>6</v>
      </c>
      <c r="L1815">
        <v>150</v>
      </c>
      <c r="N1815" s="1">
        <v>42291.083333333336</v>
      </c>
      <c r="O1815">
        <v>11</v>
      </c>
      <c r="P1815">
        <v>75</v>
      </c>
      <c r="R1815" s="1">
        <v>42291.083333333336</v>
      </c>
      <c r="S1815">
        <v>1</v>
      </c>
      <c r="T1815">
        <v>100</v>
      </c>
      <c r="V1815" s="1">
        <v>42291.083333333336</v>
      </c>
      <c r="W1815">
        <v>8</v>
      </c>
      <c r="X1815">
        <v>75</v>
      </c>
      <c r="Z1815" s="1">
        <v>42291.083333333336</v>
      </c>
      <c r="AA1815">
        <v>4</v>
      </c>
      <c r="AB1815">
        <v>50</v>
      </c>
      <c r="AD1815" s="1">
        <v>42291.083333333336</v>
      </c>
      <c r="AE1815">
        <v>6</v>
      </c>
      <c r="AF1815">
        <v>250</v>
      </c>
      <c r="AH1815" s="1">
        <v>42291.083333333336</v>
      </c>
      <c r="AI1815">
        <v>2</v>
      </c>
      <c r="AJ1815">
        <v>100</v>
      </c>
      <c r="AL1815" s="1">
        <v>42291.083333333336</v>
      </c>
      <c r="AM1815">
        <v>1</v>
      </c>
      <c r="AN1815">
        <v>50</v>
      </c>
      <c r="AP1815" s="1">
        <v>42291.083333333336</v>
      </c>
      <c r="AQ1815">
        <v>76</v>
      </c>
      <c r="AR1815">
        <v>150</v>
      </c>
      <c r="AT1815" s="1">
        <v>42291.083333333336</v>
      </c>
      <c r="AU1815">
        <v>19</v>
      </c>
      <c r="AV1815">
        <v>100</v>
      </c>
      <c r="AX1815" s="1">
        <v>42291.083333333336</v>
      </c>
      <c r="AY1815">
        <v>4</v>
      </c>
      <c r="AZ1815">
        <v>50</v>
      </c>
      <c r="BB1815" s="1">
        <v>42291.083333333336</v>
      </c>
      <c r="BC1815">
        <v>18</v>
      </c>
      <c r="BD1815">
        <v>125</v>
      </c>
      <c r="BF1815" s="1">
        <v>42291.083333333336</v>
      </c>
      <c r="BG1815">
        <v>10</v>
      </c>
      <c r="BH1815">
        <v>75</v>
      </c>
      <c r="BJ1815" s="1">
        <v>42291.083333333336</v>
      </c>
      <c r="BK1815">
        <v>3</v>
      </c>
      <c r="BL1815">
        <v>50</v>
      </c>
      <c r="BN1815" s="1">
        <v>42291.083333333336</v>
      </c>
      <c r="BO1815">
        <v>4</v>
      </c>
      <c r="BP1815">
        <v>50</v>
      </c>
      <c r="BR1815" s="1"/>
      <c r="BV1815" s="1"/>
      <c r="BZ1815" s="1"/>
      <c r="CD1815" s="1"/>
      <c r="CH1815" s="1"/>
      <c r="CL1815" s="1"/>
      <c r="CP1815" s="1"/>
      <c r="CT1815" s="1"/>
      <c r="CX1815" s="1"/>
      <c r="DB1815" s="1"/>
      <c r="DF1815" s="1"/>
      <c r="DJ1815" s="1"/>
      <c r="DN1815" s="1"/>
      <c r="DR1815" s="1"/>
      <c r="DV1815" s="1"/>
      <c r="DZ1815" s="1"/>
      <c r="ED1815" s="1"/>
      <c r="EH1815" s="1"/>
      <c r="EL1815" s="1"/>
      <c r="EP1815" s="1"/>
      <c r="ET1815" s="1"/>
      <c r="EX1815" s="1"/>
      <c r="FB1815" s="1"/>
      <c r="FF1815" s="1"/>
      <c r="FJ1815" s="1"/>
      <c r="FN1815" s="1"/>
      <c r="FR1815" s="1"/>
      <c r="FV1815" s="1"/>
      <c r="FZ1815" s="1"/>
      <c r="GD1815" s="1"/>
      <c r="GH1815" s="1"/>
      <c r="GL1815" s="1"/>
      <c r="GP1815" s="1"/>
      <c r="GT1815" s="1"/>
      <c r="GX1815" s="1"/>
      <c r="HB1815" s="1"/>
      <c r="HF1815" s="1"/>
      <c r="HJ1815" s="1"/>
      <c r="HN1815" s="1"/>
      <c r="HR1815" s="1"/>
      <c r="HV1815" s="1"/>
      <c r="HZ1815" s="1"/>
      <c r="ID1815" s="1"/>
      <c r="IH1815" s="1"/>
      <c r="IL1815" s="1"/>
      <c r="IP1815" s="1"/>
      <c r="IT1815" s="1"/>
      <c r="IX1815" s="1"/>
      <c r="JB1815" s="1"/>
      <c r="JF1815" s="1"/>
      <c r="JJ1815" s="1"/>
      <c r="JN1815" s="1"/>
      <c r="JR1815" s="1"/>
      <c r="JV1815" s="1"/>
      <c r="JZ1815" s="1"/>
      <c r="KD1815" s="1"/>
      <c r="KH1815" s="1"/>
      <c r="KL1815" s="1"/>
      <c r="KP1815" s="1"/>
      <c r="KT1815" s="1"/>
      <c r="KX1815" s="1"/>
      <c r="LB1815" s="1"/>
      <c r="LF1815" s="1"/>
      <c r="LJ1815" s="1"/>
      <c r="LN1815" s="1"/>
      <c r="LR1815" s="1"/>
    </row>
    <row r="1816" spans="6:330">
      <c r="F1816" s="1">
        <v>42291.125</v>
      </c>
      <c r="G1816">
        <v>142</v>
      </c>
      <c r="H1816">
        <v>250</v>
      </c>
      <c r="J1816" s="1">
        <v>42291.125</v>
      </c>
      <c r="K1816">
        <v>8</v>
      </c>
      <c r="L1816">
        <v>150</v>
      </c>
      <c r="N1816" s="1">
        <v>42291.125</v>
      </c>
      <c r="O1816">
        <v>9</v>
      </c>
      <c r="P1816">
        <v>75</v>
      </c>
      <c r="R1816" s="1">
        <v>42291.125</v>
      </c>
      <c r="S1816">
        <v>1</v>
      </c>
      <c r="T1816">
        <v>100</v>
      </c>
      <c r="V1816" s="1">
        <v>42291.125</v>
      </c>
      <c r="W1816">
        <v>7</v>
      </c>
      <c r="X1816">
        <v>75</v>
      </c>
      <c r="Z1816" s="1">
        <v>42291.125</v>
      </c>
      <c r="AA1816">
        <v>4</v>
      </c>
      <c r="AB1816">
        <v>50</v>
      </c>
      <c r="AD1816" s="1">
        <v>42291.125</v>
      </c>
      <c r="AE1816">
        <v>4</v>
      </c>
      <c r="AF1816">
        <v>250</v>
      </c>
      <c r="AH1816" s="1">
        <v>42291.125</v>
      </c>
      <c r="AI1816">
        <v>1</v>
      </c>
      <c r="AJ1816">
        <v>100</v>
      </c>
      <c r="AL1816" s="1">
        <v>42291.125</v>
      </c>
      <c r="AM1816">
        <v>1</v>
      </c>
      <c r="AN1816">
        <v>50</v>
      </c>
      <c r="AP1816" s="1">
        <v>42291.125</v>
      </c>
      <c r="AQ1816">
        <v>65</v>
      </c>
      <c r="AR1816">
        <v>150</v>
      </c>
      <c r="AT1816" s="1">
        <v>42291.125</v>
      </c>
      <c r="AU1816">
        <v>20</v>
      </c>
      <c r="AV1816">
        <v>100</v>
      </c>
      <c r="AX1816" s="1">
        <v>42291.125</v>
      </c>
      <c r="AY1816">
        <v>2</v>
      </c>
      <c r="AZ1816">
        <v>50</v>
      </c>
      <c r="BB1816" s="1">
        <v>42291.125</v>
      </c>
      <c r="BC1816">
        <v>15</v>
      </c>
      <c r="BD1816">
        <v>125</v>
      </c>
      <c r="BF1816" s="1">
        <v>42291.125</v>
      </c>
      <c r="BG1816">
        <v>9</v>
      </c>
      <c r="BH1816">
        <v>75</v>
      </c>
      <c r="BJ1816" s="1">
        <v>42291.125</v>
      </c>
      <c r="BK1816">
        <v>3</v>
      </c>
      <c r="BL1816">
        <v>50</v>
      </c>
      <c r="BN1816" s="1">
        <v>42291.125</v>
      </c>
      <c r="BO1816">
        <v>4</v>
      </c>
      <c r="BP1816">
        <v>50</v>
      </c>
      <c r="BR1816" s="1"/>
      <c r="BV1816" s="1"/>
      <c r="BZ1816" s="1"/>
      <c r="CD1816" s="1"/>
      <c r="CH1816" s="1"/>
      <c r="CL1816" s="1"/>
      <c r="CP1816" s="1"/>
      <c r="CT1816" s="1"/>
      <c r="CX1816" s="1"/>
      <c r="DB1816" s="1"/>
      <c r="DF1816" s="1"/>
      <c r="DJ1816" s="1"/>
      <c r="DN1816" s="1"/>
      <c r="DR1816" s="1"/>
      <c r="DV1816" s="1"/>
      <c r="DZ1816" s="1"/>
      <c r="ED1816" s="1"/>
      <c r="EH1816" s="1"/>
      <c r="EL1816" s="1"/>
      <c r="EP1816" s="1"/>
      <c r="ET1816" s="1"/>
      <c r="EX1816" s="1"/>
      <c r="FB1816" s="1"/>
      <c r="FF1816" s="1"/>
      <c r="FJ1816" s="1"/>
      <c r="FN1816" s="1"/>
      <c r="FR1816" s="1"/>
      <c r="FV1816" s="1"/>
      <c r="FZ1816" s="1"/>
      <c r="GD1816" s="1"/>
      <c r="GH1816" s="1"/>
      <c r="GL1816" s="1"/>
      <c r="GP1816" s="1"/>
      <c r="GT1816" s="1"/>
      <c r="GX1816" s="1"/>
      <c r="HB1816" s="1"/>
      <c r="HF1816" s="1"/>
      <c r="HJ1816" s="1"/>
      <c r="HN1816" s="1"/>
      <c r="HR1816" s="1"/>
      <c r="HV1816" s="1"/>
      <c r="HZ1816" s="1"/>
      <c r="ID1816" s="1"/>
      <c r="IH1816" s="1"/>
      <c r="IL1816" s="1"/>
      <c r="IP1816" s="1"/>
      <c r="IT1816" s="1"/>
      <c r="IX1816" s="1"/>
      <c r="JB1816" s="1"/>
      <c r="JF1816" s="1"/>
      <c r="JJ1816" s="1"/>
      <c r="JN1816" s="1"/>
      <c r="JR1816" s="1"/>
      <c r="JV1816" s="1"/>
      <c r="JZ1816" s="1"/>
      <c r="KD1816" s="1"/>
      <c r="KH1816" s="1"/>
      <c r="KL1816" s="1"/>
      <c r="KP1816" s="1"/>
      <c r="KT1816" s="1"/>
      <c r="KX1816" s="1"/>
      <c r="LB1816" s="1"/>
      <c r="LF1816" s="1"/>
      <c r="LJ1816" s="1"/>
      <c r="LN1816" s="1"/>
      <c r="LR1816" s="1"/>
    </row>
    <row r="1817" spans="6:330">
      <c r="F1817" s="1">
        <v>42291.166666666664</v>
      </c>
      <c r="G1817">
        <v>141</v>
      </c>
      <c r="H1817">
        <v>250</v>
      </c>
      <c r="J1817" s="1">
        <v>42291.166666666664</v>
      </c>
      <c r="K1817">
        <v>5</v>
      </c>
      <c r="L1817">
        <v>150</v>
      </c>
      <c r="N1817" s="1">
        <v>42291.166666666664</v>
      </c>
      <c r="O1817">
        <v>9</v>
      </c>
      <c r="P1817">
        <v>75</v>
      </c>
      <c r="R1817" s="1">
        <v>42291.166666666664</v>
      </c>
      <c r="S1817">
        <v>1</v>
      </c>
      <c r="T1817">
        <v>100</v>
      </c>
      <c r="V1817" s="1">
        <v>42291.166666666664</v>
      </c>
      <c r="W1817">
        <v>9</v>
      </c>
      <c r="X1817">
        <v>75</v>
      </c>
      <c r="Z1817" s="1">
        <v>42291.166666666664</v>
      </c>
      <c r="AA1817">
        <v>2</v>
      </c>
      <c r="AB1817">
        <v>50</v>
      </c>
      <c r="AD1817" s="1">
        <v>42291.166666666664</v>
      </c>
      <c r="AE1817">
        <v>3</v>
      </c>
      <c r="AF1817">
        <v>250</v>
      </c>
      <c r="AH1817" s="1">
        <v>42291.166666666664</v>
      </c>
      <c r="AI1817">
        <v>1</v>
      </c>
      <c r="AJ1817">
        <v>100</v>
      </c>
      <c r="AL1817" s="1">
        <v>42291.166666666664</v>
      </c>
      <c r="AM1817">
        <v>1</v>
      </c>
      <c r="AN1817">
        <v>50</v>
      </c>
      <c r="AP1817" s="1">
        <v>42291.166666666664</v>
      </c>
      <c r="AQ1817">
        <v>64</v>
      </c>
      <c r="AR1817">
        <v>150</v>
      </c>
      <c r="AT1817" s="1">
        <v>42291.166666666664</v>
      </c>
      <c r="AU1817">
        <v>18</v>
      </c>
      <c r="AV1817">
        <v>100</v>
      </c>
      <c r="AX1817" s="1">
        <v>42291.166666666664</v>
      </c>
      <c r="AY1817">
        <v>2</v>
      </c>
      <c r="AZ1817">
        <v>50</v>
      </c>
      <c r="BB1817" s="1">
        <v>42291.166666666664</v>
      </c>
      <c r="BC1817">
        <v>10</v>
      </c>
      <c r="BD1817">
        <v>125</v>
      </c>
      <c r="BF1817" s="1">
        <v>42291.166666666664</v>
      </c>
      <c r="BG1817">
        <v>9</v>
      </c>
      <c r="BH1817">
        <v>75</v>
      </c>
      <c r="BJ1817" s="1">
        <v>42291.166666666664</v>
      </c>
      <c r="BK1817">
        <v>4</v>
      </c>
      <c r="BL1817">
        <v>50</v>
      </c>
      <c r="BN1817" s="1">
        <v>42291.166666666664</v>
      </c>
      <c r="BO1817">
        <v>2</v>
      </c>
      <c r="BP1817">
        <v>50</v>
      </c>
      <c r="BR1817" s="1"/>
      <c r="BV1817" s="1"/>
      <c r="BZ1817" s="1"/>
      <c r="CD1817" s="1"/>
      <c r="CH1817" s="1"/>
      <c r="CL1817" s="1"/>
      <c r="CP1817" s="1"/>
      <c r="CT1817" s="1"/>
      <c r="CX1817" s="1"/>
      <c r="DB1817" s="1"/>
      <c r="DF1817" s="1"/>
      <c r="DJ1817" s="1"/>
      <c r="DN1817" s="1"/>
      <c r="DR1817" s="1"/>
      <c r="DV1817" s="1"/>
      <c r="DZ1817" s="1"/>
      <c r="ED1817" s="1"/>
      <c r="EH1817" s="1"/>
      <c r="EL1817" s="1"/>
      <c r="EP1817" s="1"/>
      <c r="ET1817" s="1"/>
      <c r="EX1817" s="1"/>
      <c r="FB1817" s="1"/>
      <c r="FF1817" s="1"/>
      <c r="FJ1817" s="1"/>
      <c r="FN1817" s="1"/>
      <c r="FR1817" s="1"/>
      <c r="FV1817" s="1"/>
      <c r="FZ1817" s="1"/>
      <c r="GD1817" s="1"/>
      <c r="GH1817" s="1"/>
      <c r="GL1817" s="1"/>
      <c r="GP1817" s="1"/>
      <c r="GT1817" s="1"/>
      <c r="GX1817" s="1"/>
      <c r="HB1817" s="1"/>
      <c r="HF1817" s="1"/>
      <c r="HJ1817" s="1"/>
      <c r="HN1817" s="1"/>
      <c r="HR1817" s="1"/>
      <c r="HV1817" s="1"/>
      <c r="HZ1817" s="1"/>
      <c r="ID1817" s="1"/>
      <c r="IH1817" s="1"/>
      <c r="IL1817" s="1"/>
      <c r="IP1817" s="1"/>
      <c r="IT1817" s="1"/>
      <c r="IX1817" s="1"/>
      <c r="JB1817" s="1"/>
      <c r="JF1817" s="1"/>
      <c r="JJ1817" s="1"/>
      <c r="JN1817" s="1"/>
      <c r="JR1817" s="1"/>
      <c r="JV1817" s="1"/>
      <c r="JZ1817" s="1"/>
      <c r="KD1817" s="1"/>
      <c r="KH1817" s="1"/>
      <c r="KL1817" s="1"/>
      <c r="KP1817" s="1"/>
      <c r="KT1817" s="1"/>
      <c r="KX1817" s="1"/>
      <c r="LB1817" s="1"/>
      <c r="LF1817" s="1"/>
      <c r="LJ1817" s="1"/>
      <c r="LN1817" s="1"/>
      <c r="LR1817" s="1"/>
    </row>
    <row r="1818" spans="6:330">
      <c r="F1818" s="1">
        <v>42291.208333333336</v>
      </c>
      <c r="G1818">
        <v>151</v>
      </c>
      <c r="H1818">
        <v>250</v>
      </c>
      <c r="J1818" s="1">
        <v>42291.208333333336</v>
      </c>
      <c r="K1818">
        <v>5</v>
      </c>
      <c r="L1818">
        <v>150</v>
      </c>
      <c r="N1818" s="1">
        <v>42291.208333333336</v>
      </c>
      <c r="O1818">
        <v>10</v>
      </c>
      <c r="P1818">
        <v>75</v>
      </c>
      <c r="R1818" s="1">
        <v>42291.208333333336</v>
      </c>
      <c r="S1818">
        <v>1</v>
      </c>
      <c r="T1818">
        <v>100</v>
      </c>
      <c r="V1818" s="1">
        <v>42291.208333333336</v>
      </c>
      <c r="W1818">
        <v>8</v>
      </c>
      <c r="X1818">
        <v>75</v>
      </c>
      <c r="Z1818" s="1">
        <v>42291.208333333336</v>
      </c>
      <c r="AA1818">
        <v>2</v>
      </c>
      <c r="AB1818">
        <v>50</v>
      </c>
      <c r="AD1818" s="1">
        <v>42291.208333333336</v>
      </c>
      <c r="AE1818">
        <v>3</v>
      </c>
      <c r="AF1818">
        <v>250</v>
      </c>
      <c r="AH1818" s="1">
        <v>42291.208333333336</v>
      </c>
      <c r="AI1818">
        <v>2</v>
      </c>
      <c r="AJ1818">
        <v>100</v>
      </c>
      <c r="AL1818" s="1">
        <v>42291.208333333336</v>
      </c>
      <c r="AM1818">
        <v>2</v>
      </c>
      <c r="AN1818">
        <v>50</v>
      </c>
      <c r="AP1818" s="1">
        <v>42291.208333333336</v>
      </c>
      <c r="AQ1818">
        <v>70</v>
      </c>
      <c r="AR1818">
        <v>150</v>
      </c>
      <c r="AT1818" s="1">
        <v>42291.208333333336</v>
      </c>
      <c r="AU1818">
        <v>18</v>
      </c>
      <c r="AV1818">
        <v>100</v>
      </c>
      <c r="AX1818" s="1">
        <v>42291.208333333336</v>
      </c>
      <c r="AY1818">
        <v>2</v>
      </c>
      <c r="AZ1818">
        <v>50</v>
      </c>
      <c r="BB1818" s="1">
        <v>42291.208333333336</v>
      </c>
      <c r="BC1818">
        <v>12</v>
      </c>
      <c r="BD1818">
        <v>125</v>
      </c>
      <c r="BF1818" s="1">
        <v>42291.208333333336</v>
      </c>
      <c r="BG1818">
        <v>9</v>
      </c>
      <c r="BH1818">
        <v>75</v>
      </c>
      <c r="BJ1818" s="1">
        <v>42291.208333333336</v>
      </c>
      <c r="BK1818">
        <v>3</v>
      </c>
      <c r="BL1818">
        <v>50</v>
      </c>
      <c r="BN1818" s="1">
        <v>42291.208333333336</v>
      </c>
      <c r="BO1818">
        <v>2</v>
      </c>
      <c r="BP1818">
        <v>50</v>
      </c>
      <c r="BR1818" s="1"/>
      <c r="BV1818" s="1"/>
      <c r="BZ1818" s="1"/>
      <c r="CD1818" s="1"/>
      <c r="CH1818" s="1"/>
      <c r="CL1818" s="1"/>
      <c r="CP1818" s="1"/>
      <c r="CT1818" s="1"/>
      <c r="CX1818" s="1"/>
      <c r="DB1818" s="1"/>
      <c r="DF1818" s="1"/>
      <c r="DJ1818" s="1"/>
      <c r="DN1818" s="1"/>
      <c r="DR1818" s="1"/>
      <c r="DV1818" s="1"/>
      <c r="DZ1818" s="1"/>
      <c r="ED1818" s="1"/>
      <c r="EH1818" s="1"/>
      <c r="EL1818" s="1"/>
      <c r="EP1818" s="1"/>
      <c r="ET1818" s="1"/>
      <c r="EX1818" s="1"/>
      <c r="FB1818" s="1"/>
      <c r="FF1818" s="1"/>
      <c r="FJ1818" s="1"/>
      <c r="FN1818" s="1"/>
      <c r="FR1818" s="1"/>
      <c r="FV1818" s="1"/>
      <c r="FZ1818" s="1"/>
      <c r="GD1818" s="1"/>
      <c r="GH1818" s="1"/>
      <c r="GL1818" s="1"/>
      <c r="GP1818" s="1"/>
      <c r="GT1818" s="1"/>
      <c r="GX1818" s="1"/>
      <c r="HB1818" s="1"/>
      <c r="HF1818" s="1"/>
      <c r="HJ1818" s="1"/>
      <c r="HN1818" s="1"/>
      <c r="HR1818" s="1"/>
      <c r="HV1818" s="1"/>
      <c r="HZ1818" s="1"/>
      <c r="ID1818" s="1"/>
      <c r="IH1818" s="1"/>
      <c r="IL1818" s="1"/>
      <c r="IP1818" s="1"/>
      <c r="IT1818" s="1"/>
      <c r="IX1818" s="1"/>
      <c r="JB1818" s="1"/>
      <c r="JF1818" s="1"/>
      <c r="JJ1818" s="1"/>
      <c r="JN1818" s="1"/>
      <c r="JR1818" s="1"/>
      <c r="JV1818" s="1"/>
      <c r="JZ1818" s="1"/>
      <c r="KD1818" s="1"/>
      <c r="KH1818" s="1"/>
      <c r="KL1818" s="1"/>
      <c r="KP1818" s="1"/>
      <c r="KT1818" s="1"/>
      <c r="KX1818" s="1"/>
      <c r="LB1818" s="1"/>
      <c r="LF1818" s="1"/>
      <c r="LJ1818" s="1"/>
      <c r="LN1818" s="1"/>
      <c r="LR1818" s="1"/>
    </row>
    <row r="1819" spans="6:330">
      <c r="F1819" s="1">
        <v>42291.25</v>
      </c>
      <c r="G1819">
        <v>148</v>
      </c>
      <c r="H1819">
        <v>250</v>
      </c>
      <c r="J1819" s="1">
        <v>42291.25</v>
      </c>
      <c r="K1819">
        <v>9</v>
      </c>
      <c r="L1819">
        <v>150</v>
      </c>
      <c r="N1819" s="1">
        <v>42291.25</v>
      </c>
      <c r="O1819">
        <v>14</v>
      </c>
      <c r="P1819">
        <v>75</v>
      </c>
      <c r="R1819" s="1">
        <v>42291.25</v>
      </c>
      <c r="S1819">
        <v>2</v>
      </c>
      <c r="T1819">
        <v>100</v>
      </c>
      <c r="V1819" s="1">
        <v>42291.25</v>
      </c>
      <c r="W1819">
        <v>8</v>
      </c>
      <c r="X1819">
        <v>75</v>
      </c>
      <c r="Z1819" s="1">
        <v>42291.25</v>
      </c>
      <c r="AA1819">
        <v>4</v>
      </c>
      <c r="AB1819">
        <v>50</v>
      </c>
      <c r="AD1819" s="1">
        <v>42291.25</v>
      </c>
      <c r="AE1819">
        <v>13</v>
      </c>
      <c r="AF1819">
        <v>250</v>
      </c>
      <c r="AH1819" s="1">
        <v>42291.25</v>
      </c>
      <c r="AI1819">
        <v>6</v>
      </c>
      <c r="AJ1819">
        <v>100</v>
      </c>
      <c r="AL1819" s="1">
        <v>42291.25</v>
      </c>
      <c r="AM1819">
        <v>4</v>
      </c>
      <c r="AN1819">
        <v>50</v>
      </c>
      <c r="AP1819" s="1">
        <v>42291.25</v>
      </c>
      <c r="AQ1819">
        <v>87</v>
      </c>
      <c r="AR1819">
        <v>150</v>
      </c>
      <c r="AT1819" s="1">
        <v>42291.25</v>
      </c>
      <c r="AU1819">
        <v>19</v>
      </c>
      <c r="AV1819">
        <v>100</v>
      </c>
      <c r="AX1819" s="1">
        <v>42291.25</v>
      </c>
      <c r="AY1819">
        <v>4</v>
      </c>
      <c r="AZ1819">
        <v>50</v>
      </c>
      <c r="BB1819" s="1">
        <v>42291.25</v>
      </c>
      <c r="BC1819">
        <v>34</v>
      </c>
      <c r="BD1819">
        <v>125</v>
      </c>
      <c r="BF1819" s="1">
        <v>42291.25</v>
      </c>
      <c r="BG1819">
        <v>9</v>
      </c>
      <c r="BH1819">
        <v>75</v>
      </c>
      <c r="BJ1819" s="1">
        <v>42291.25</v>
      </c>
      <c r="BK1819">
        <v>3</v>
      </c>
      <c r="BL1819">
        <v>50</v>
      </c>
      <c r="BN1819" s="1">
        <v>42291.25</v>
      </c>
      <c r="BO1819">
        <v>4</v>
      </c>
      <c r="BP1819">
        <v>50</v>
      </c>
      <c r="BR1819" s="1"/>
      <c r="BV1819" s="1"/>
      <c r="BZ1819" s="1"/>
      <c r="CD1819" s="1"/>
      <c r="CH1819" s="1"/>
      <c r="CL1819" s="1"/>
      <c r="CP1819" s="1"/>
      <c r="CT1819" s="1"/>
      <c r="CX1819" s="1"/>
      <c r="DB1819" s="1"/>
      <c r="DF1819" s="1"/>
      <c r="DJ1819" s="1"/>
      <c r="DN1819" s="1"/>
      <c r="DR1819" s="1"/>
      <c r="DV1819" s="1"/>
      <c r="DZ1819" s="1"/>
      <c r="ED1819" s="1"/>
      <c r="EH1819" s="1"/>
      <c r="EL1819" s="1"/>
      <c r="EP1819" s="1"/>
      <c r="ET1819" s="1"/>
      <c r="EX1819" s="1"/>
      <c r="FB1819" s="1"/>
      <c r="FF1819" s="1"/>
      <c r="FJ1819" s="1"/>
      <c r="FN1819" s="1"/>
      <c r="FR1819" s="1"/>
      <c r="FV1819" s="1"/>
      <c r="FZ1819" s="1"/>
      <c r="GD1819" s="1"/>
      <c r="GH1819" s="1"/>
      <c r="GL1819" s="1"/>
      <c r="GP1819" s="1"/>
      <c r="GT1819" s="1"/>
      <c r="GX1819" s="1"/>
      <c r="HB1819" s="1"/>
      <c r="HF1819" s="1"/>
      <c r="HJ1819" s="1"/>
      <c r="HN1819" s="1"/>
      <c r="HR1819" s="1"/>
      <c r="HV1819" s="1"/>
      <c r="HZ1819" s="1"/>
      <c r="ID1819" s="1"/>
      <c r="IH1819" s="1"/>
      <c r="IL1819" s="1"/>
      <c r="IP1819" s="1"/>
      <c r="IT1819" s="1"/>
      <c r="IX1819" s="1"/>
      <c r="JB1819" s="1"/>
      <c r="JF1819" s="1"/>
      <c r="JJ1819" s="1"/>
      <c r="JN1819" s="1"/>
      <c r="JR1819" s="1"/>
      <c r="JV1819" s="1"/>
      <c r="JZ1819" s="1"/>
      <c r="KD1819" s="1"/>
      <c r="KH1819" s="1"/>
      <c r="KL1819" s="1"/>
      <c r="KP1819" s="1"/>
      <c r="KT1819" s="1"/>
      <c r="KX1819" s="1"/>
      <c r="LB1819" s="1"/>
      <c r="LF1819" s="1"/>
      <c r="LJ1819" s="1"/>
      <c r="LN1819" s="1"/>
      <c r="LR1819" s="1"/>
    </row>
    <row r="1820" spans="6:330">
      <c r="F1820" s="1">
        <v>42291.291666666664</v>
      </c>
      <c r="G1820">
        <v>182</v>
      </c>
      <c r="H1820">
        <v>250</v>
      </c>
      <c r="J1820" s="1">
        <v>42291.291666666664</v>
      </c>
      <c r="K1820">
        <v>28</v>
      </c>
      <c r="L1820">
        <v>150</v>
      </c>
      <c r="N1820" s="1">
        <v>42291.291666666664</v>
      </c>
      <c r="O1820">
        <v>34</v>
      </c>
      <c r="P1820">
        <v>75</v>
      </c>
      <c r="R1820" s="1">
        <v>42291.291666666664</v>
      </c>
      <c r="S1820">
        <v>2</v>
      </c>
      <c r="T1820">
        <v>100</v>
      </c>
      <c r="V1820" s="1">
        <v>42291.291666666664</v>
      </c>
      <c r="W1820">
        <v>9</v>
      </c>
      <c r="X1820">
        <v>75</v>
      </c>
      <c r="Z1820" s="1">
        <v>42291.291666666664</v>
      </c>
      <c r="AA1820">
        <v>10</v>
      </c>
      <c r="AB1820">
        <v>50</v>
      </c>
      <c r="AD1820" s="1">
        <v>42291.291666666664</v>
      </c>
      <c r="AE1820">
        <v>26</v>
      </c>
      <c r="AF1820">
        <v>250</v>
      </c>
      <c r="AH1820" s="1">
        <v>42291.291666666664</v>
      </c>
      <c r="AI1820">
        <v>16</v>
      </c>
      <c r="AJ1820">
        <v>100</v>
      </c>
      <c r="AL1820" s="1">
        <v>42291.291666666664</v>
      </c>
      <c r="AM1820">
        <v>8</v>
      </c>
      <c r="AN1820">
        <v>50</v>
      </c>
      <c r="AP1820" s="1">
        <v>42291.291666666664</v>
      </c>
      <c r="AQ1820">
        <v>96</v>
      </c>
      <c r="AR1820">
        <v>150</v>
      </c>
      <c r="AT1820" s="1">
        <v>42291.291666666664</v>
      </c>
      <c r="AU1820">
        <v>22</v>
      </c>
      <c r="AV1820">
        <v>100</v>
      </c>
      <c r="AX1820" s="1">
        <v>42291.291666666664</v>
      </c>
      <c r="AY1820">
        <v>7</v>
      </c>
      <c r="AZ1820">
        <v>50</v>
      </c>
      <c r="BB1820" s="1">
        <v>42291.291666666664</v>
      </c>
      <c r="BC1820">
        <v>54</v>
      </c>
      <c r="BD1820">
        <v>125</v>
      </c>
      <c r="BF1820" s="1">
        <v>42291.291666666664</v>
      </c>
      <c r="BG1820">
        <v>16</v>
      </c>
      <c r="BH1820">
        <v>75</v>
      </c>
      <c r="BJ1820" s="1">
        <v>42291.291666666664</v>
      </c>
      <c r="BK1820">
        <v>4</v>
      </c>
      <c r="BL1820">
        <v>50</v>
      </c>
      <c r="BN1820" s="1">
        <v>42291.291666666664</v>
      </c>
      <c r="BO1820">
        <v>10</v>
      </c>
      <c r="BP1820">
        <v>50</v>
      </c>
      <c r="BR1820" s="1"/>
      <c r="BV1820" s="1"/>
      <c r="BZ1820" s="1"/>
      <c r="CD1820" s="1"/>
      <c r="CH1820" s="1"/>
      <c r="CL1820" s="1"/>
      <c r="CP1820" s="1"/>
      <c r="CT1820" s="1"/>
      <c r="CX1820" s="1"/>
      <c r="DB1820" s="1"/>
      <c r="DF1820" s="1"/>
      <c r="DJ1820" s="1"/>
      <c r="DN1820" s="1"/>
      <c r="DR1820" s="1"/>
      <c r="DV1820" s="1"/>
      <c r="DZ1820" s="1"/>
      <c r="ED1820" s="1"/>
      <c r="EH1820" s="1"/>
      <c r="EL1820" s="1"/>
      <c r="EP1820" s="1"/>
      <c r="ET1820" s="1"/>
      <c r="EX1820" s="1"/>
      <c r="FB1820" s="1"/>
      <c r="FF1820" s="1"/>
      <c r="FJ1820" s="1"/>
      <c r="FN1820" s="1"/>
      <c r="FR1820" s="1"/>
      <c r="FV1820" s="1"/>
      <c r="FZ1820" s="1"/>
      <c r="GD1820" s="1"/>
      <c r="GH1820" s="1"/>
      <c r="GL1820" s="1"/>
      <c r="GP1820" s="1"/>
      <c r="GT1820" s="1"/>
      <c r="GX1820" s="1"/>
      <c r="HB1820" s="1"/>
      <c r="HF1820" s="1"/>
      <c r="HJ1820" s="1"/>
      <c r="HN1820" s="1"/>
      <c r="HR1820" s="1"/>
      <c r="HV1820" s="1"/>
      <c r="HZ1820" s="1"/>
      <c r="ID1820" s="1"/>
      <c r="IH1820" s="1"/>
      <c r="IL1820" s="1"/>
      <c r="IP1820" s="1"/>
      <c r="IT1820" s="1"/>
      <c r="IX1820" s="1"/>
      <c r="JB1820" s="1"/>
      <c r="JF1820" s="1"/>
      <c r="JJ1820" s="1"/>
      <c r="JN1820" s="1"/>
      <c r="JR1820" s="1"/>
      <c r="JV1820" s="1"/>
      <c r="JZ1820" s="1"/>
      <c r="KD1820" s="1"/>
      <c r="KH1820" s="1"/>
      <c r="KL1820" s="1"/>
      <c r="KP1820" s="1"/>
      <c r="KT1820" s="1"/>
      <c r="KX1820" s="1"/>
      <c r="LB1820" s="1"/>
      <c r="LF1820" s="1"/>
      <c r="LJ1820" s="1"/>
      <c r="LN1820" s="1"/>
      <c r="LR1820" s="1"/>
    </row>
    <row r="1821" spans="6:330">
      <c r="F1821" s="1">
        <v>42291.333333333336</v>
      </c>
      <c r="G1821">
        <v>220</v>
      </c>
      <c r="H1821">
        <v>250</v>
      </c>
      <c r="J1821" s="1">
        <v>42291.333333333336</v>
      </c>
      <c r="K1821">
        <v>64</v>
      </c>
      <c r="L1821">
        <v>150</v>
      </c>
      <c r="N1821" s="1">
        <v>42291.333333333336</v>
      </c>
      <c r="O1821">
        <v>47</v>
      </c>
      <c r="P1821">
        <v>75</v>
      </c>
      <c r="R1821" s="1">
        <v>42291.333333333336</v>
      </c>
      <c r="S1821">
        <v>4</v>
      </c>
      <c r="T1821">
        <v>100</v>
      </c>
      <c r="V1821" s="1">
        <v>42291.333333333336</v>
      </c>
      <c r="W1821">
        <v>14</v>
      </c>
      <c r="X1821">
        <v>75</v>
      </c>
      <c r="Z1821" s="1">
        <v>42291.333333333336</v>
      </c>
      <c r="AA1821">
        <v>13</v>
      </c>
      <c r="AB1821">
        <v>50</v>
      </c>
      <c r="AD1821" s="1">
        <v>42291.333333333336</v>
      </c>
      <c r="AE1821">
        <v>58</v>
      </c>
      <c r="AF1821">
        <v>250</v>
      </c>
      <c r="AH1821" s="1">
        <v>42291.333333333336</v>
      </c>
      <c r="AI1821">
        <v>44</v>
      </c>
      <c r="AJ1821">
        <v>100</v>
      </c>
      <c r="AL1821" s="1">
        <v>42291.333333333336</v>
      </c>
      <c r="AM1821">
        <v>12</v>
      </c>
      <c r="AN1821">
        <v>50</v>
      </c>
      <c r="AP1821" s="1">
        <v>42291.333333333336</v>
      </c>
      <c r="AQ1821">
        <v>136</v>
      </c>
      <c r="AR1821">
        <v>150</v>
      </c>
      <c r="AT1821" s="1">
        <v>42291.333333333336</v>
      </c>
      <c r="AU1821">
        <v>24</v>
      </c>
      <c r="AV1821">
        <v>100</v>
      </c>
      <c r="AX1821" s="1">
        <v>42291.333333333336</v>
      </c>
      <c r="AY1821">
        <v>13</v>
      </c>
      <c r="AZ1821">
        <v>50</v>
      </c>
      <c r="BB1821" s="1">
        <v>42291.333333333336</v>
      </c>
      <c r="BC1821">
        <v>56</v>
      </c>
      <c r="BD1821">
        <v>125</v>
      </c>
      <c r="BF1821" s="1">
        <v>42291.333333333336</v>
      </c>
      <c r="BG1821">
        <v>14</v>
      </c>
      <c r="BH1821">
        <v>75</v>
      </c>
      <c r="BJ1821" s="1">
        <v>42291.333333333336</v>
      </c>
      <c r="BK1821">
        <v>7</v>
      </c>
      <c r="BL1821">
        <v>50</v>
      </c>
      <c r="BN1821" s="1">
        <v>42291.333333333336</v>
      </c>
      <c r="BO1821">
        <v>13</v>
      </c>
      <c r="BP1821">
        <v>50</v>
      </c>
      <c r="BR1821" s="1"/>
      <c r="BV1821" s="1"/>
      <c r="BZ1821" s="1"/>
      <c r="CD1821" s="1"/>
      <c r="CH1821" s="1"/>
      <c r="CL1821" s="1"/>
      <c r="CP1821" s="1"/>
      <c r="CT1821" s="1"/>
      <c r="CX1821" s="1"/>
      <c r="DB1821" s="1"/>
      <c r="DF1821" s="1"/>
      <c r="DJ1821" s="1"/>
      <c r="DN1821" s="1"/>
      <c r="DR1821" s="1"/>
      <c r="DV1821" s="1"/>
      <c r="DZ1821" s="1"/>
      <c r="ED1821" s="1"/>
      <c r="EH1821" s="1"/>
      <c r="EL1821" s="1"/>
      <c r="EP1821" s="1"/>
      <c r="ET1821" s="1"/>
      <c r="EX1821" s="1"/>
      <c r="FB1821" s="1"/>
      <c r="FF1821" s="1"/>
      <c r="FJ1821" s="1"/>
      <c r="FN1821" s="1"/>
      <c r="FR1821" s="1"/>
      <c r="FV1821" s="1"/>
      <c r="FZ1821" s="1"/>
      <c r="GD1821" s="1"/>
      <c r="GH1821" s="1"/>
      <c r="GL1821" s="1"/>
      <c r="GP1821" s="1"/>
      <c r="GT1821" s="1"/>
      <c r="GX1821" s="1"/>
      <c r="HB1821" s="1"/>
      <c r="HF1821" s="1"/>
      <c r="HJ1821" s="1"/>
      <c r="HN1821" s="1"/>
      <c r="HR1821" s="1"/>
      <c r="HV1821" s="1"/>
      <c r="HZ1821" s="1"/>
      <c r="ID1821" s="1"/>
      <c r="IH1821" s="1"/>
      <c r="IL1821" s="1"/>
      <c r="IP1821" s="1"/>
      <c r="IT1821" s="1"/>
      <c r="IX1821" s="1"/>
      <c r="JB1821" s="1"/>
      <c r="JF1821" s="1"/>
      <c r="JJ1821" s="1"/>
      <c r="JN1821" s="1"/>
      <c r="JR1821" s="1"/>
      <c r="JV1821" s="1"/>
      <c r="JZ1821" s="1"/>
      <c r="KD1821" s="1"/>
      <c r="KH1821" s="1"/>
      <c r="KL1821" s="1"/>
      <c r="KP1821" s="1"/>
      <c r="KT1821" s="1"/>
      <c r="KX1821" s="1"/>
      <c r="LB1821" s="1"/>
      <c r="LF1821" s="1"/>
      <c r="LJ1821" s="1"/>
      <c r="LN1821" s="1"/>
      <c r="LR1821" s="1"/>
    </row>
    <row r="1822" spans="6:330">
      <c r="F1822" s="1">
        <v>42291.375</v>
      </c>
      <c r="G1822">
        <v>226</v>
      </c>
      <c r="H1822">
        <v>250</v>
      </c>
      <c r="J1822" s="1">
        <v>42291.375</v>
      </c>
      <c r="K1822">
        <v>100</v>
      </c>
      <c r="L1822">
        <v>150</v>
      </c>
      <c r="N1822" s="1">
        <v>42291.375</v>
      </c>
      <c r="O1822">
        <v>52</v>
      </c>
      <c r="P1822">
        <v>75</v>
      </c>
      <c r="R1822" s="1">
        <v>42291.375</v>
      </c>
      <c r="S1822">
        <v>4</v>
      </c>
      <c r="T1822">
        <v>100</v>
      </c>
      <c r="V1822" s="1">
        <v>42291.375</v>
      </c>
      <c r="W1822">
        <v>14</v>
      </c>
      <c r="X1822">
        <v>75</v>
      </c>
      <c r="Z1822" s="1">
        <v>42291.375</v>
      </c>
      <c r="AA1822">
        <v>17</v>
      </c>
      <c r="AB1822">
        <v>50</v>
      </c>
      <c r="AD1822" s="1">
        <v>42291.375</v>
      </c>
      <c r="AE1822">
        <v>72</v>
      </c>
      <c r="AF1822">
        <v>250</v>
      </c>
      <c r="AH1822" s="1">
        <v>42291.375</v>
      </c>
      <c r="AI1822">
        <v>66</v>
      </c>
      <c r="AJ1822">
        <v>100</v>
      </c>
      <c r="AL1822" s="1">
        <v>42291.375</v>
      </c>
      <c r="AM1822">
        <v>10</v>
      </c>
      <c r="AN1822">
        <v>50</v>
      </c>
      <c r="AP1822" s="1">
        <v>42291.375</v>
      </c>
      <c r="AQ1822">
        <v>171</v>
      </c>
      <c r="AR1822">
        <v>150</v>
      </c>
      <c r="AT1822" s="1">
        <v>42291.375</v>
      </c>
      <c r="AU1822">
        <v>31</v>
      </c>
      <c r="AV1822">
        <v>100</v>
      </c>
      <c r="AX1822" s="1">
        <v>42291.375</v>
      </c>
      <c r="AY1822">
        <v>13</v>
      </c>
      <c r="AZ1822">
        <v>50</v>
      </c>
      <c r="BB1822" s="1">
        <v>42291.375</v>
      </c>
      <c r="BC1822">
        <v>52</v>
      </c>
      <c r="BD1822">
        <v>125</v>
      </c>
      <c r="BF1822" s="1">
        <v>42291.375</v>
      </c>
      <c r="BG1822">
        <v>17</v>
      </c>
      <c r="BH1822">
        <v>75</v>
      </c>
      <c r="BJ1822" s="1">
        <v>42291.375</v>
      </c>
      <c r="BK1822">
        <v>7</v>
      </c>
      <c r="BL1822">
        <v>50</v>
      </c>
      <c r="BN1822" s="1">
        <v>42291.375</v>
      </c>
      <c r="BO1822">
        <v>17</v>
      </c>
      <c r="BP1822">
        <v>50</v>
      </c>
      <c r="BR1822" s="1"/>
      <c r="BV1822" s="1"/>
      <c r="BZ1822" s="1"/>
      <c r="CD1822" s="1"/>
      <c r="CH1822" s="1"/>
      <c r="CL1822" s="1"/>
      <c r="CP1822" s="1"/>
      <c r="CT1822" s="1"/>
      <c r="CX1822" s="1"/>
      <c r="DB1822" s="1"/>
      <c r="DF1822" s="1"/>
      <c r="DJ1822" s="1"/>
      <c r="DN1822" s="1"/>
      <c r="DR1822" s="1"/>
      <c r="DV1822" s="1"/>
      <c r="DZ1822" s="1"/>
      <c r="ED1822" s="1"/>
      <c r="EH1822" s="1"/>
      <c r="EL1822" s="1"/>
      <c r="EP1822" s="1"/>
      <c r="ET1822" s="1"/>
      <c r="EX1822" s="1"/>
      <c r="FB1822" s="1"/>
      <c r="FF1822" s="1"/>
      <c r="FJ1822" s="1"/>
      <c r="FN1822" s="1"/>
      <c r="FR1822" s="1"/>
      <c r="FV1822" s="1"/>
      <c r="FZ1822" s="1"/>
      <c r="GD1822" s="1"/>
      <c r="GH1822" s="1"/>
      <c r="GL1822" s="1"/>
      <c r="GP1822" s="1"/>
      <c r="GT1822" s="1"/>
      <c r="GX1822" s="1"/>
      <c r="HB1822" s="1"/>
      <c r="HF1822" s="1"/>
      <c r="HJ1822" s="1"/>
      <c r="HN1822" s="1"/>
      <c r="HR1822" s="1"/>
      <c r="HV1822" s="1"/>
      <c r="HZ1822" s="1"/>
      <c r="ID1822" s="1"/>
      <c r="IH1822" s="1"/>
      <c r="IL1822" s="1"/>
      <c r="IP1822" s="1"/>
      <c r="IT1822" s="1"/>
      <c r="IX1822" s="1"/>
      <c r="JB1822" s="1"/>
      <c r="JF1822" s="1"/>
      <c r="JJ1822" s="1"/>
      <c r="JN1822" s="1"/>
      <c r="JR1822" s="1"/>
      <c r="JV1822" s="1"/>
      <c r="JZ1822" s="1"/>
      <c r="KD1822" s="1"/>
      <c r="KH1822" s="1"/>
      <c r="KL1822" s="1"/>
      <c r="KP1822" s="1"/>
      <c r="KT1822" s="1"/>
      <c r="KX1822" s="1"/>
      <c r="LB1822" s="1"/>
      <c r="LF1822" s="1"/>
      <c r="LJ1822" s="1"/>
      <c r="LN1822" s="1"/>
      <c r="LR1822" s="1"/>
    </row>
    <row r="1823" spans="6:330">
      <c r="F1823" s="1">
        <v>42291.416666666664</v>
      </c>
      <c r="G1823">
        <v>222</v>
      </c>
      <c r="H1823">
        <v>250</v>
      </c>
      <c r="J1823" s="1">
        <v>42291.416666666664</v>
      </c>
      <c r="K1823">
        <v>91</v>
      </c>
      <c r="L1823">
        <v>150</v>
      </c>
      <c r="N1823" s="1">
        <v>42291.416666666664</v>
      </c>
      <c r="O1823">
        <v>44</v>
      </c>
      <c r="P1823">
        <v>75</v>
      </c>
      <c r="R1823" s="1">
        <v>42291.416666666664</v>
      </c>
      <c r="S1823">
        <v>2</v>
      </c>
      <c r="T1823">
        <v>100</v>
      </c>
      <c r="V1823" s="1">
        <v>42291.416666666664</v>
      </c>
      <c r="W1823">
        <v>17</v>
      </c>
      <c r="X1823">
        <v>75</v>
      </c>
      <c r="Z1823" s="1">
        <v>42291.416666666664</v>
      </c>
      <c r="AA1823">
        <v>13</v>
      </c>
      <c r="AB1823">
        <v>50</v>
      </c>
      <c r="AD1823" s="1">
        <v>42291.416666666664</v>
      </c>
      <c r="AE1823">
        <v>64</v>
      </c>
      <c r="AF1823">
        <v>250</v>
      </c>
      <c r="AH1823" s="1">
        <v>42291.416666666664</v>
      </c>
      <c r="AI1823">
        <v>74</v>
      </c>
      <c r="AJ1823">
        <v>100</v>
      </c>
      <c r="AL1823" s="1">
        <v>42291.416666666664</v>
      </c>
      <c r="AM1823">
        <v>11</v>
      </c>
      <c r="AN1823">
        <v>50</v>
      </c>
      <c r="AP1823" s="1">
        <v>42291.416666666664</v>
      </c>
      <c r="AQ1823">
        <v>186</v>
      </c>
      <c r="AR1823">
        <v>150</v>
      </c>
      <c r="AT1823" s="1">
        <v>42291.416666666664</v>
      </c>
      <c r="AU1823">
        <v>32</v>
      </c>
      <c r="AV1823">
        <v>100</v>
      </c>
      <c r="AX1823" s="1">
        <v>42291.416666666664</v>
      </c>
      <c r="AY1823">
        <v>14</v>
      </c>
      <c r="AZ1823">
        <v>50</v>
      </c>
      <c r="BB1823" s="1">
        <v>42291.416666666664</v>
      </c>
      <c r="BC1823">
        <v>50</v>
      </c>
      <c r="BD1823">
        <v>125</v>
      </c>
      <c r="BF1823" s="1">
        <v>42291.416666666664</v>
      </c>
      <c r="BG1823">
        <v>13</v>
      </c>
      <c r="BH1823">
        <v>75</v>
      </c>
      <c r="BJ1823" s="1">
        <v>42291.416666666664</v>
      </c>
      <c r="BK1823">
        <v>10</v>
      </c>
      <c r="BL1823">
        <v>50</v>
      </c>
      <c r="BN1823" s="1">
        <v>42291.416666666664</v>
      </c>
      <c r="BO1823">
        <v>13</v>
      </c>
      <c r="BP1823">
        <v>50</v>
      </c>
      <c r="BR1823" s="1"/>
      <c r="BV1823" s="1"/>
      <c r="BZ1823" s="1"/>
      <c r="CD1823" s="1"/>
      <c r="CH1823" s="1"/>
      <c r="CL1823" s="1"/>
      <c r="CP1823" s="1"/>
      <c r="CT1823" s="1"/>
      <c r="CX1823" s="1"/>
      <c r="DB1823" s="1"/>
      <c r="DF1823" s="1"/>
      <c r="DJ1823" s="1"/>
      <c r="DN1823" s="1"/>
      <c r="DR1823" s="1"/>
      <c r="DV1823" s="1"/>
      <c r="DZ1823" s="1"/>
      <c r="ED1823" s="1"/>
      <c r="EH1823" s="1"/>
      <c r="EL1823" s="1"/>
      <c r="EP1823" s="1"/>
      <c r="ET1823" s="1"/>
      <c r="EX1823" s="1"/>
      <c r="FB1823" s="1"/>
      <c r="FF1823" s="1"/>
      <c r="FJ1823" s="1"/>
      <c r="FN1823" s="1"/>
      <c r="FR1823" s="1"/>
      <c r="FV1823" s="1"/>
      <c r="FZ1823" s="1"/>
      <c r="GD1823" s="1"/>
      <c r="GH1823" s="1"/>
      <c r="GL1823" s="1"/>
      <c r="GP1823" s="1"/>
      <c r="GT1823" s="1"/>
      <c r="GX1823" s="1"/>
      <c r="HB1823" s="1"/>
      <c r="HF1823" s="1"/>
      <c r="HJ1823" s="1"/>
      <c r="HN1823" s="1"/>
      <c r="HR1823" s="1"/>
      <c r="HV1823" s="1"/>
      <c r="HZ1823" s="1"/>
      <c r="ID1823" s="1"/>
      <c r="IH1823" s="1"/>
      <c r="IL1823" s="1"/>
      <c r="IP1823" s="1"/>
      <c r="IT1823" s="1"/>
      <c r="IX1823" s="1"/>
      <c r="JB1823" s="1"/>
      <c r="JF1823" s="1"/>
      <c r="JJ1823" s="1"/>
      <c r="JN1823" s="1"/>
      <c r="JR1823" s="1"/>
      <c r="JV1823" s="1"/>
      <c r="JZ1823" s="1"/>
      <c r="KD1823" s="1"/>
      <c r="KH1823" s="1"/>
      <c r="KL1823" s="1"/>
      <c r="KP1823" s="1"/>
      <c r="KT1823" s="1"/>
      <c r="KX1823" s="1"/>
      <c r="LB1823" s="1"/>
      <c r="LF1823" s="1"/>
      <c r="LJ1823" s="1"/>
      <c r="LN1823" s="1"/>
      <c r="LR1823" s="1"/>
    </row>
    <row r="1824" spans="6:330">
      <c r="F1824" s="1">
        <v>42291.458333333336</v>
      </c>
      <c r="G1824">
        <v>248</v>
      </c>
      <c r="H1824">
        <v>250</v>
      </c>
      <c r="J1824" s="1">
        <v>42291.458333333336</v>
      </c>
      <c r="K1824">
        <v>81</v>
      </c>
      <c r="L1824">
        <v>150</v>
      </c>
      <c r="N1824" s="1">
        <v>42291.458333333336</v>
      </c>
      <c r="O1824">
        <v>39</v>
      </c>
      <c r="P1824">
        <v>75</v>
      </c>
      <c r="R1824" s="1">
        <v>42291.458333333336</v>
      </c>
      <c r="S1824">
        <v>3</v>
      </c>
      <c r="T1824">
        <v>100</v>
      </c>
      <c r="V1824" s="1">
        <v>42291.458333333336</v>
      </c>
      <c r="W1824">
        <v>16</v>
      </c>
      <c r="X1824">
        <v>75</v>
      </c>
      <c r="Z1824" s="1">
        <v>42291.458333333336</v>
      </c>
      <c r="AA1824">
        <v>15</v>
      </c>
      <c r="AB1824">
        <v>50</v>
      </c>
      <c r="AD1824" s="1">
        <v>42291.458333333336</v>
      </c>
      <c r="AE1824">
        <v>66</v>
      </c>
      <c r="AF1824">
        <v>250</v>
      </c>
      <c r="AH1824" s="1">
        <v>42291.458333333336</v>
      </c>
      <c r="AI1824">
        <v>78</v>
      </c>
      <c r="AJ1824">
        <v>100</v>
      </c>
      <c r="AL1824" s="1">
        <v>42291.458333333336</v>
      </c>
      <c r="AM1824">
        <v>13</v>
      </c>
      <c r="AN1824">
        <v>50</v>
      </c>
      <c r="AP1824" s="1">
        <v>42291.458333333336</v>
      </c>
      <c r="AQ1824">
        <v>200</v>
      </c>
      <c r="AR1824">
        <v>150</v>
      </c>
      <c r="AT1824" s="1">
        <v>42291.458333333336</v>
      </c>
      <c r="AU1824">
        <v>40</v>
      </c>
      <c r="AV1824">
        <v>100</v>
      </c>
      <c r="AX1824" s="1">
        <v>42291.458333333336</v>
      </c>
      <c r="AY1824">
        <v>20</v>
      </c>
      <c r="AZ1824">
        <v>50</v>
      </c>
      <c r="BB1824" s="1">
        <v>42291.458333333336</v>
      </c>
      <c r="BC1824">
        <v>47</v>
      </c>
      <c r="BD1824">
        <v>125</v>
      </c>
      <c r="BF1824" s="1">
        <v>42291.458333333336</v>
      </c>
      <c r="BG1824">
        <v>10</v>
      </c>
      <c r="BH1824">
        <v>75</v>
      </c>
      <c r="BJ1824" s="1">
        <v>42291.458333333336</v>
      </c>
      <c r="BK1824">
        <v>8</v>
      </c>
      <c r="BL1824">
        <v>50</v>
      </c>
      <c r="BN1824" s="1">
        <v>42291.458333333336</v>
      </c>
      <c r="BO1824">
        <v>15</v>
      </c>
      <c r="BP1824">
        <v>50</v>
      </c>
      <c r="BR1824" s="1"/>
      <c r="BV1824" s="1"/>
      <c r="BZ1824" s="1"/>
      <c r="CD1824" s="1"/>
      <c r="CH1824" s="1"/>
      <c r="CL1824" s="1"/>
      <c r="CP1824" s="1"/>
      <c r="CT1824" s="1"/>
      <c r="CX1824" s="1"/>
      <c r="DB1824" s="1"/>
      <c r="DF1824" s="1"/>
      <c r="DJ1824" s="1"/>
      <c r="DN1824" s="1"/>
      <c r="DR1824" s="1"/>
      <c r="DV1824" s="1"/>
      <c r="DZ1824" s="1"/>
      <c r="ED1824" s="1"/>
      <c r="EH1824" s="1"/>
      <c r="EL1824" s="1"/>
      <c r="EP1824" s="1"/>
      <c r="ET1824" s="1"/>
      <c r="EX1824" s="1"/>
      <c r="FB1824" s="1"/>
      <c r="FF1824" s="1"/>
      <c r="FJ1824" s="1"/>
      <c r="FN1824" s="1"/>
      <c r="FR1824" s="1"/>
      <c r="FV1824" s="1"/>
      <c r="FZ1824" s="1"/>
      <c r="GD1824" s="1"/>
      <c r="GH1824" s="1"/>
      <c r="GL1824" s="1"/>
      <c r="GP1824" s="1"/>
      <c r="GT1824" s="1"/>
      <c r="GX1824" s="1"/>
      <c r="HB1824" s="1"/>
      <c r="HF1824" s="1"/>
      <c r="HJ1824" s="1"/>
      <c r="HN1824" s="1"/>
      <c r="HR1824" s="1"/>
      <c r="HV1824" s="1"/>
      <c r="HZ1824" s="1"/>
      <c r="ID1824" s="1"/>
      <c r="IH1824" s="1"/>
      <c r="IL1824" s="1"/>
      <c r="IP1824" s="1"/>
      <c r="IT1824" s="1"/>
      <c r="IX1824" s="1"/>
      <c r="JB1824" s="1"/>
      <c r="JF1824" s="1"/>
      <c r="JJ1824" s="1"/>
      <c r="JN1824" s="1"/>
      <c r="JR1824" s="1"/>
      <c r="JV1824" s="1"/>
      <c r="JZ1824" s="1"/>
      <c r="KD1824" s="1"/>
      <c r="KH1824" s="1"/>
      <c r="KL1824" s="1"/>
      <c r="KP1824" s="1"/>
      <c r="KT1824" s="1"/>
      <c r="KX1824" s="1"/>
      <c r="LB1824" s="1"/>
      <c r="LF1824" s="1"/>
      <c r="LJ1824" s="1"/>
      <c r="LN1824" s="1"/>
      <c r="LR1824" s="1"/>
    </row>
    <row r="1825" spans="6:330">
      <c r="F1825" s="1">
        <v>42291.5</v>
      </c>
      <c r="G1825">
        <v>254</v>
      </c>
      <c r="H1825">
        <v>250</v>
      </c>
      <c r="J1825" s="1">
        <v>42291.5</v>
      </c>
      <c r="K1825">
        <v>71</v>
      </c>
      <c r="L1825">
        <v>150</v>
      </c>
      <c r="N1825" s="1">
        <v>42291.5</v>
      </c>
      <c r="O1825">
        <v>39</v>
      </c>
      <c r="P1825">
        <v>75</v>
      </c>
      <c r="R1825" s="1">
        <v>42291.5</v>
      </c>
      <c r="S1825">
        <v>4</v>
      </c>
      <c r="T1825">
        <v>100</v>
      </c>
      <c r="V1825" s="1">
        <v>42291.5</v>
      </c>
      <c r="W1825">
        <v>17</v>
      </c>
      <c r="X1825">
        <v>75</v>
      </c>
      <c r="Z1825" s="1">
        <v>42291.5</v>
      </c>
      <c r="AA1825">
        <v>19</v>
      </c>
      <c r="AB1825">
        <v>50</v>
      </c>
      <c r="AD1825" s="1">
        <v>42291.5</v>
      </c>
      <c r="AE1825">
        <v>82</v>
      </c>
      <c r="AF1825">
        <v>250</v>
      </c>
      <c r="AH1825" s="1">
        <v>42291.5</v>
      </c>
      <c r="AI1825">
        <v>87</v>
      </c>
      <c r="AJ1825">
        <v>100</v>
      </c>
      <c r="AL1825" s="1">
        <v>42291.5</v>
      </c>
      <c r="AM1825">
        <v>11</v>
      </c>
      <c r="AN1825">
        <v>50</v>
      </c>
      <c r="AP1825" s="1">
        <v>42291.5</v>
      </c>
      <c r="AQ1825">
        <v>215</v>
      </c>
      <c r="AR1825">
        <v>150</v>
      </c>
      <c r="AT1825" s="1">
        <v>42291.5</v>
      </c>
      <c r="AU1825">
        <v>49</v>
      </c>
      <c r="AV1825">
        <v>100</v>
      </c>
      <c r="AX1825" s="1">
        <v>42291.5</v>
      </c>
      <c r="AY1825">
        <v>20</v>
      </c>
      <c r="AZ1825">
        <v>50</v>
      </c>
      <c r="BB1825" s="1">
        <v>42291.5</v>
      </c>
      <c r="BC1825">
        <v>46</v>
      </c>
      <c r="BD1825">
        <v>125</v>
      </c>
      <c r="BF1825" s="1">
        <v>42291.5</v>
      </c>
      <c r="BG1825">
        <v>10</v>
      </c>
      <c r="BH1825">
        <v>75</v>
      </c>
      <c r="BJ1825" s="1">
        <v>42291.5</v>
      </c>
      <c r="BK1825">
        <v>11</v>
      </c>
      <c r="BL1825">
        <v>50</v>
      </c>
      <c r="BN1825" s="1">
        <v>42291.5</v>
      </c>
      <c r="BO1825">
        <v>19</v>
      </c>
      <c r="BP1825">
        <v>50</v>
      </c>
      <c r="BR1825" s="1"/>
      <c r="BV1825" s="1"/>
      <c r="BZ1825" s="1"/>
      <c r="CD1825" s="1"/>
      <c r="CH1825" s="1"/>
      <c r="CL1825" s="1"/>
      <c r="CP1825" s="1"/>
      <c r="CT1825" s="1"/>
      <c r="CX1825" s="1"/>
      <c r="DB1825" s="1"/>
      <c r="DF1825" s="1"/>
      <c r="DJ1825" s="1"/>
      <c r="DN1825" s="1"/>
      <c r="DR1825" s="1"/>
      <c r="DV1825" s="1"/>
      <c r="DZ1825" s="1"/>
      <c r="ED1825" s="1"/>
      <c r="EH1825" s="1"/>
      <c r="EL1825" s="1"/>
      <c r="EP1825" s="1"/>
      <c r="ET1825" s="1"/>
      <c r="EX1825" s="1"/>
      <c r="FB1825" s="1"/>
      <c r="FF1825" s="1"/>
      <c r="FJ1825" s="1"/>
      <c r="FN1825" s="1"/>
      <c r="FR1825" s="1"/>
      <c r="FV1825" s="1"/>
      <c r="FZ1825" s="1"/>
      <c r="GD1825" s="1"/>
      <c r="GH1825" s="1"/>
      <c r="GL1825" s="1"/>
      <c r="GP1825" s="1"/>
      <c r="GT1825" s="1"/>
      <c r="GX1825" s="1"/>
      <c r="HB1825" s="1"/>
      <c r="HF1825" s="1"/>
      <c r="HJ1825" s="1"/>
      <c r="HN1825" s="1"/>
      <c r="HR1825" s="1"/>
      <c r="HV1825" s="1"/>
      <c r="HZ1825" s="1"/>
      <c r="ID1825" s="1"/>
      <c r="IH1825" s="1"/>
      <c r="IL1825" s="1"/>
      <c r="IP1825" s="1"/>
      <c r="IT1825" s="1"/>
      <c r="IX1825" s="1"/>
      <c r="JB1825" s="1"/>
      <c r="JF1825" s="1"/>
      <c r="JJ1825" s="1"/>
      <c r="JN1825" s="1"/>
      <c r="JR1825" s="1"/>
      <c r="JV1825" s="1"/>
      <c r="JZ1825" s="1"/>
      <c r="KD1825" s="1"/>
      <c r="KH1825" s="1"/>
      <c r="KL1825" s="1"/>
      <c r="KP1825" s="1"/>
      <c r="KT1825" s="1"/>
      <c r="KX1825" s="1"/>
      <c r="LB1825" s="1"/>
      <c r="LF1825" s="1"/>
      <c r="LJ1825" s="1"/>
      <c r="LN1825" s="1"/>
      <c r="LR1825" s="1"/>
    </row>
    <row r="1826" spans="6:330">
      <c r="F1826" s="1">
        <v>42291.541666666664</v>
      </c>
      <c r="G1826">
        <v>277</v>
      </c>
      <c r="H1826">
        <v>250</v>
      </c>
      <c r="J1826" s="1">
        <v>42291.541666666664</v>
      </c>
      <c r="K1826">
        <v>66</v>
      </c>
      <c r="L1826">
        <v>150</v>
      </c>
      <c r="N1826" s="1">
        <v>42291.541666666664</v>
      </c>
      <c r="O1826">
        <v>53</v>
      </c>
      <c r="P1826">
        <v>75</v>
      </c>
      <c r="R1826" s="1">
        <v>42291.541666666664</v>
      </c>
      <c r="S1826">
        <v>7</v>
      </c>
      <c r="T1826">
        <v>100</v>
      </c>
      <c r="V1826" s="1">
        <v>42291.541666666664</v>
      </c>
      <c r="W1826">
        <v>21</v>
      </c>
      <c r="X1826">
        <v>75</v>
      </c>
      <c r="Z1826" s="1">
        <v>42291.541666666664</v>
      </c>
      <c r="AA1826">
        <v>21</v>
      </c>
      <c r="AB1826">
        <v>50</v>
      </c>
      <c r="AD1826" s="1">
        <v>42291.541666666664</v>
      </c>
      <c r="AE1826">
        <v>86</v>
      </c>
      <c r="AF1826">
        <v>250</v>
      </c>
      <c r="AH1826" s="1">
        <v>42291.541666666664</v>
      </c>
      <c r="AI1826">
        <v>74</v>
      </c>
      <c r="AJ1826">
        <v>100</v>
      </c>
      <c r="AL1826" s="1">
        <v>42291.541666666664</v>
      </c>
      <c r="AM1826">
        <v>16</v>
      </c>
      <c r="AN1826">
        <v>50</v>
      </c>
      <c r="AP1826" s="1">
        <v>42291.541666666664</v>
      </c>
      <c r="AQ1826">
        <v>212</v>
      </c>
      <c r="AR1826">
        <v>150</v>
      </c>
      <c r="AT1826" s="1">
        <v>42291.541666666664</v>
      </c>
      <c r="AU1826">
        <v>48</v>
      </c>
      <c r="AV1826">
        <v>100</v>
      </c>
      <c r="AX1826" s="1">
        <v>42291.541666666664</v>
      </c>
      <c r="AY1826">
        <v>26</v>
      </c>
      <c r="AZ1826">
        <v>50</v>
      </c>
      <c r="BB1826" s="1">
        <v>42291.541666666664</v>
      </c>
      <c r="BC1826">
        <v>59</v>
      </c>
      <c r="BD1826">
        <v>125</v>
      </c>
      <c r="BF1826" s="1">
        <v>42291.541666666664</v>
      </c>
      <c r="BG1826">
        <v>13</v>
      </c>
      <c r="BH1826">
        <v>75</v>
      </c>
      <c r="BJ1826" s="1">
        <v>42291.541666666664</v>
      </c>
      <c r="BK1826">
        <v>13</v>
      </c>
      <c r="BL1826">
        <v>50</v>
      </c>
      <c r="BN1826" s="1">
        <v>42291.541666666664</v>
      </c>
      <c r="BO1826">
        <v>21</v>
      </c>
      <c r="BP1826">
        <v>50</v>
      </c>
      <c r="BR1826" s="1"/>
      <c r="BV1826" s="1"/>
      <c r="BZ1826" s="1"/>
      <c r="CD1826" s="1"/>
      <c r="CH1826" s="1"/>
      <c r="CL1826" s="1"/>
      <c r="CP1826" s="1"/>
      <c r="CT1826" s="1"/>
      <c r="CX1826" s="1"/>
      <c r="DB1826" s="1"/>
      <c r="DF1826" s="1"/>
      <c r="DJ1826" s="1"/>
      <c r="DN1826" s="1"/>
      <c r="DR1826" s="1"/>
      <c r="DV1826" s="1"/>
      <c r="DZ1826" s="1"/>
      <c r="ED1826" s="1"/>
      <c r="EH1826" s="1"/>
      <c r="EL1826" s="1"/>
      <c r="EP1826" s="1"/>
      <c r="ET1826" s="1"/>
      <c r="EX1826" s="1"/>
      <c r="FB1826" s="1"/>
      <c r="FF1826" s="1"/>
      <c r="FJ1826" s="1"/>
      <c r="FN1826" s="1"/>
      <c r="FR1826" s="1"/>
      <c r="FV1826" s="1"/>
      <c r="FZ1826" s="1"/>
      <c r="GD1826" s="1"/>
      <c r="GH1826" s="1"/>
      <c r="GL1826" s="1"/>
      <c r="GP1826" s="1"/>
      <c r="GT1826" s="1"/>
      <c r="GX1826" s="1"/>
      <c r="HB1826" s="1"/>
      <c r="HF1826" s="1"/>
      <c r="HJ1826" s="1"/>
      <c r="HN1826" s="1"/>
      <c r="HR1826" s="1"/>
      <c r="HV1826" s="1"/>
      <c r="HZ1826" s="1"/>
      <c r="ID1826" s="1"/>
      <c r="IH1826" s="1"/>
      <c r="IL1826" s="1"/>
      <c r="IP1826" s="1"/>
      <c r="IT1826" s="1"/>
      <c r="IX1826" s="1"/>
      <c r="JB1826" s="1"/>
      <c r="JF1826" s="1"/>
      <c r="JJ1826" s="1"/>
      <c r="JN1826" s="1"/>
      <c r="JR1826" s="1"/>
      <c r="JV1826" s="1"/>
      <c r="JZ1826" s="1"/>
      <c r="KD1826" s="1"/>
      <c r="KH1826" s="1"/>
      <c r="KL1826" s="1"/>
      <c r="KP1826" s="1"/>
      <c r="KT1826" s="1"/>
      <c r="KX1826" s="1"/>
      <c r="LB1826" s="1"/>
      <c r="LF1826" s="1"/>
      <c r="LJ1826" s="1"/>
      <c r="LN1826" s="1"/>
      <c r="LR1826" s="1"/>
    </row>
    <row r="1827" spans="6:330">
      <c r="F1827" s="1">
        <v>42291.583333333336</v>
      </c>
      <c r="G1827">
        <v>291</v>
      </c>
      <c r="H1827">
        <v>250</v>
      </c>
      <c r="J1827" s="1">
        <v>42291.583333333336</v>
      </c>
      <c r="K1827">
        <v>62</v>
      </c>
      <c r="L1827">
        <v>150</v>
      </c>
      <c r="N1827" s="1">
        <v>42291.583333333336</v>
      </c>
      <c r="O1827">
        <v>46</v>
      </c>
      <c r="P1827">
        <v>75</v>
      </c>
      <c r="R1827" s="1">
        <v>42291.583333333336</v>
      </c>
      <c r="S1827">
        <v>5</v>
      </c>
      <c r="T1827">
        <v>100</v>
      </c>
      <c r="V1827" s="1">
        <v>42291.583333333336</v>
      </c>
      <c r="W1827">
        <v>22</v>
      </c>
      <c r="X1827">
        <v>75</v>
      </c>
      <c r="Z1827" s="1">
        <v>42291.583333333336</v>
      </c>
      <c r="AA1827">
        <v>22</v>
      </c>
      <c r="AB1827">
        <v>50</v>
      </c>
      <c r="AD1827" s="1">
        <v>42291.583333333336</v>
      </c>
      <c r="AE1827">
        <v>82</v>
      </c>
      <c r="AF1827">
        <v>250</v>
      </c>
      <c r="AH1827" s="1">
        <v>42291.583333333336</v>
      </c>
      <c r="AI1827">
        <v>88</v>
      </c>
      <c r="AJ1827">
        <v>100</v>
      </c>
      <c r="AL1827" s="1">
        <v>42291.583333333336</v>
      </c>
      <c r="AM1827">
        <v>16</v>
      </c>
      <c r="AN1827">
        <v>50</v>
      </c>
      <c r="AP1827" s="1">
        <v>42291.583333333336</v>
      </c>
      <c r="AQ1827">
        <v>212</v>
      </c>
      <c r="AR1827">
        <v>150</v>
      </c>
      <c r="AT1827" s="1">
        <v>42291.583333333336</v>
      </c>
      <c r="AU1827">
        <v>58</v>
      </c>
      <c r="AV1827">
        <v>100</v>
      </c>
      <c r="AX1827" s="1">
        <v>42291.583333333336</v>
      </c>
      <c r="AY1827">
        <v>24</v>
      </c>
      <c r="AZ1827">
        <v>50</v>
      </c>
      <c r="BB1827" s="1">
        <v>42291.583333333336</v>
      </c>
      <c r="BC1827">
        <v>43</v>
      </c>
      <c r="BD1827">
        <v>125</v>
      </c>
      <c r="BF1827" s="1">
        <v>42291.583333333336</v>
      </c>
      <c r="BG1827">
        <v>17</v>
      </c>
      <c r="BH1827">
        <v>75</v>
      </c>
      <c r="BJ1827" s="1">
        <v>42291.583333333336</v>
      </c>
      <c r="BK1827">
        <v>13</v>
      </c>
      <c r="BL1827">
        <v>50</v>
      </c>
      <c r="BN1827" s="1">
        <v>42291.583333333336</v>
      </c>
      <c r="BO1827">
        <v>22</v>
      </c>
      <c r="BP1827">
        <v>50</v>
      </c>
      <c r="BR1827" s="1"/>
      <c r="BV1827" s="1"/>
      <c r="BZ1827" s="1"/>
      <c r="CD1827" s="1"/>
      <c r="CH1827" s="1"/>
      <c r="CL1827" s="1"/>
      <c r="CP1827" s="1"/>
      <c r="CT1827" s="1"/>
      <c r="CX1827" s="1"/>
      <c r="DB1827" s="1"/>
      <c r="DF1827" s="1"/>
      <c r="DJ1827" s="1"/>
      <c r="DN1827" s="1"/>
      <c r="DR1827" s="1"/>
      <c r="DV1827" s="1"/>
      <c r="DZ1827" s="1"/>
      <c r="ED1827" s="1"/>
      <c r="EH1827" s="1"/>
      <c r="EL1827" s="1"/>
      <c r="EP1827" s="1"/>
      <c r="ET1827" s="1"/>
      <c r="EX1827" s="1"/>
      <c r="FB1827" s="1"/>
      <c r="FF1827" s="1"/>
      <c r="FJ1827" s="1"/>
      <c r="FN1827" s="1"/>
      <c r="FR1827" s="1"/>
      <c r="FV1827" s="1"/>
      <c r="FZ1827" s="1"/>
      <c r="GD1827" s="1"/>
      <c r="GH1827" s="1"/>
      <c r="GL1827" s="1"/>
      <c r="GP1827" s="1"/>
      <c r="GT1827" s="1"/>
      <c r="GX1827" s="1"/>
      <c r="HB1827" s="1"/>
      <c r="HF1827" s="1"/>
      <c r="HJ1827" s="1"/>
      <c r="HN1827" s="1"/>
      <c r="HR1827" s="1"/>
      <c r="HV1827" s="1"/>
      <c r="HZ1827" s="1"/>
      <c r="ID1827" s="1"/>
      <c r="IH1827" s="1"/>
      <c r="IL1827" s="1"/>
      <c r="IP1827" s="1"/>
      <c r="IT1827" s="1"/>
      <c r="IX1827" s="1"/>
      <c r="JB1827" s="1"/>
      <c r="JF1827" s="1"/>
      <c r="JJ1827" s="1"/>
      <c r="JN1827" s="1"/>
      <c r="JR1827" s="1"/>
      <c r="JV1827" s="1"/>
      <c r="JZ1827" s="1"/>
      <c r="KD1827" s="1"/>
      <c r="KH1827" s="1"/>
      <c r="KL1827" s="1"/>
      <c r="KP1827" s="1"/>
      <c r="KT1827" s="1"/>
      <c r="KX1827" s="1"/>
      <c r="LB1827" s="1"/>
      <c r="LF1827" s="1"/>
      <c r="LJ1827" s="1"/>
      <c r="LN1827" s="1"/>
      <c r="LR1827" s="1"/>
    </row>
    <row r="1828" spans="6:330">
      <c r="F1828" s="1">
        <v>42291.625</v>
      </c>
      <c r="G1828">
        <v>298</v>
      </c>
      <c r="H1828">
        <v>250</v>
      </c>
      <c r="J1828" s="1">
        <v>42291.625</v>
      </c>
      <c r="K1828">
        <v>70</v>
      </c>
      <c r="L1828">
        <v>150</v>
      </c>
      <c r="N1828" s="1">
        <v>42291.625</v>
      </c>
      <c r="O1828">
        <v>45</v>
      </c>
      <c r="P1828">
        <v>75</v>
      </c>
      <c r="R1828" s="1">
        <v>42291.625</v>
      </c>
      <c r="S1828">
        <v>2</v>
      </c>
      <c r="T1828">
        <v>100</v>
      </c>
      <c r="V1828" s="1">
        <v>42291.625</v>
      </c>
      <c r="W1828">
        <v>17</v>
      </c>
      <c r="X1828">
        <v>75</v>
      </c>
      <c r="Z1828" s="1">
        <v>42291.625</v>
      </c>
      <c r="AA1828">
        <v>18</v>
      </c>
      <c r="AB1828">
        <v>50</v>
      </c>
      <c r="AD1828" s="1">
        <v>42291.625</v>
      </c>
      <c r="AE1828">
        <v>91</v>
      </c>
      <c r="AF1828">
        <v>250</v>
      </c>
      <c r="AH1828" s="1">
        <v>42291.625</v>
      </c>
      <c r="AI1828">
        <v>100</v>
      </c>
      <c r="AJ1828">
        <v>100</v>
      </c>
      <c r="AL1828" s="1">
        <v>42291.625</v>
      </c>
      <c r="AM1828">
        <v>9</v>
      </c>
      <c r="AN1828">
        <v>50</v>
      </c>
      <c r="AP1828" s="1">
        <v>42291.625</v>
      </c>
      <c r="AQ1828">
        <v>206</v>
      </c>
      <c r="AR1828">
        <v>150</v>
      </c>
      <c r="AT1828" s="1">
        <v>42291.625</v>
      </c>
      <c r="AU1828">
        <v>71</v>
      </c>
      <c r="AV1828">
        <v>100</v>
      </c>
      <c r="AX1828" s="1">
        <v>42291.625</v>
      </c>
      <c r="AY1828">
        <v>24</v>
      </c>
      <c r="AZ1828">
        <v>50</v>
      </c>
      <c r="BB1828" s="1">
        <v>42291.625</v>
      </c>
      <c r="BC1828">
        <v>48</v>
      </c>
      <c r="BD1828">
        <v>125</v>
      </c>
      <c r="BF1828" s="1">
        <v>42291.625</v>
      </c>
      <c r="BG1828">
        <v>18</v>
      </c>
      <c r="BH1828">
        <v>75</v>
      </c>
      <c r="BJ1828" s="1">
        <v>42291.625</v>
      </c>
      <c r="BK1828">
        <v>14</v>
      </c>
      <c r="BL1828">
        <v>50</v>
      </c>
      <c r="BN1828" s="1">
        <v>42291.625</v>
      </c>
      <c r="BO1828">
        <v>18</v>
      </c>
      <c r="BP1828">
        <v>50</v>
      </c>
      <c r="BR1828" s="1"/>
      <c r="BV1828" s="1"/>
      <c r="BZ1828" s="1"/>
      <c r="CD1828" s="1"/>
      <c r="CH1828" s="1"/>
      <c r="CL1828" s="1"/>
      <c r="CP1828" s="1"/>
      <c r="CT1828" s="1"/>
      <c r="CX1828" s="1"/>
      <c r="DB1828" s="1"/>
      <c r="DF1828" s="1"/>
      <c r="DJ1828" s="1"/>
      <c r="DN1828" s="1"/>
      <c r="DR1828" s="1"/>
      <c r="DV1828" s="1"/>
      <c r="DZ1828" s="1"/>
      <c r="ED1828" s="1"/>
      <c r="EH1828" s="1"/>
      <c r="EL1828" s="1"/>
      <c r="EP1828" s="1"/>
      <c r="ET1828" s="1"/>
      <c r="EX1828" s="1"/>
      <c r="FB1828" s="1"/>
      <c r="FF1828" s="1"/>
      <c r="FJ1828" s="1"/>
      <c r="FN1828" s="1"/>
      <c r="FR1828" s="1"/>
      <c r="FV1828" s="1"/>
      <c r="FZ1828" s="1"/>
      <c r="GD1828" s="1"/>
      <c r="GH1828" s="1"/>
      <c r="GL1828" s="1"/>
      <c r="GP1828" s="1"/>
      <c r="GT1828" s="1"/>
      <c r="GX1828" s="1"/>
      <c r="HB1828" s="1"/>
      <c r="HF1828" s="1"/>
      <c r="HJ1828" s="1"/>
      <c r="HN1828" s="1"/>
      <c r="HR1828" s="1"/>
      <c r="HV1828" s="1"/>
      <c r="HZ1828" s="1"/>
      <c r="ID1828" s="1"/>
      <c r="IH1828" s="1"/>
      <c r="IL1828" s="1"/>
      <c r="IP1828" s="1"/>
      <c r="IT1828" s="1"/>
      <c r="IX1828" s="1"/>
      <c r="JB1828" s="1"/>
      <c r="JF1828" s="1"/>
      <c r="JJ1828" s="1"/>
      <c r="JN1828" s="1"/>
      <c r="JR1828" s="1"/>
      <c r="JV1828" s="1"/>
      <c r="JZ1828" s="1"/>
      <c r="KD1828" s="1"/>
      <c r="KH1828" s="1"/>
      <c r="KL1828" s="1"/>
      <c r="KP1828" s="1"/>
      <c r="KT1828" s="1"/>
      <c r="KX1828" s="1"/>
      <c r="LB1828" s="1"/>
      <c r="LF1828" s="1"/>
      <c r="LJ1828" s="1"/>
      <c r="LN1828" s="1"/>
      <c r="LR1828" s="1"/>
    </row>
    <row r="1829" spans="6:330">
      <c r="F1829" s="1">
        <v>42291.666666666664</v>
      </c>
      <c r="G1829">
        <v>272</v>
      </c>
      <c r="H1829">
        <v>250</v>
      </c>
      <c r="J1829" s="1">
        <v>42291.666666666664</v>
      </c>
      <c r="K1829">
        <v>86</v>
      </c>
      <c r="L1829">
        <v>150</v>
      </c>
      <c r="N1829" s="1">
        <v>42291.666666666664</v>
      </c>
      <c r="O1829">
        <v>42</v>
      </c>
      <c r="P1829">
        <v>75</v>
      </c>
      <c r="R1829" s="1">
        <v>42291.666666666664</v>
      </c>
      <c r="S1829">
        <v>4</v>
      </c>
      <c r="T1829">
        <v>100</v>
      </c>
      <c r="V1829" s="1">
        <v>42291.666666666664</v>
      </c>
      <c r="W1829">
        <v>20</v>
      </c>
      <c r="X1829">
        <v>75</v>
      </c>
      <c r="Z1829" s="1">
        <v>42291.666666666664</v>
      </c>
      <c r="AA1829">
        <v>25</v>
      </c>
      <c r="AB1829">
        <v>50</v>
      </c>
      <c r="AD1829" s="1">
        <v>42291.666666666664</v>
      </c>
      <c r="AE1829">
        <v>91</v>
      </c>
      <c r="AF1829">
        <v>250</v>
      </c>
      <c r="AH1829" s="1">
        <v>42291.666666666664</v>
      </c>
      <c r="AI1829">
        <v>79</v>
      </c>
      <c r="AJ1829">
        <v>100</v>
      </c>
      <c r="AL1829" s="1">
        <v>42291.666666666664</v>
      </c>
      <c r="AM1829">
        <v>10</v>
      </c>
      <c r="AN1829">
        <v>50</v>
      </c>
      <c r="AP1829" s="1">
        <v>42291.666666666664</v>
      </c>
      <c r="AQ1829">
        <v>167</v>
      </c>
      <c r="AR1829">
        <v>150</v>
      </c>
      <c r="AT1829" s="1">
        <v>42291.666666666664</v>
      </c>
      <c r="AU1829">
        <v>60</v>
      </c>
      <c r="AV1829">
        <v>100</v>
      </c>
      <c r="AX1829" s="1">
        <v>42291.666666666664</v>
      </c>
      <c r="AY1829">
        <v>26</v>
      </c>
      <c r="AZ1829">
        <v>50</v>
      </c>
      <c r="BB1829" s="1">
        <v>42291.666666666664</v>
      </c>
      <c r="BC1829">
        <v>53</v>
      </c>
      <c r="BD1829">
        <v>125</v>
      </c>
      <c r="BF1829" s="1">
        <v>42291.666666666664</v>
      </c>
      <c r="BG1829">
        <v>20</v>
      </c>
      <c r="BH1829">
        <v>75</v>
      </c>
      <c r="BJ1829" s="1">
        <v>42291.666666666664</v>
      </c>
      <c r="BK1829">
        <v>12</v>
      </c>
      <c r="BL1829">
        <v>50</v>
      </c>
      <c r="BN1829" s="1">
        <v>42291.666666666664</v>
      </c>
      <c r="BO1829">
        <v>25</v>
      </c>
      <c r="BP1829">
        <v>50</v>
      </c>
      <c r="BR1829" s="1"/>
      <c r="BV1829" s="1"/>
      <c r="BZ1829" s="1"/>
      <c r="CD1829" s="1"/>
      <c r="CH1829" s="1"/>
      <c r="CL1829" s="1"/>
      <c r="CP1829" s="1"/>
      <c r="CT1829" s="1"/>
      <c r="CX1829" s="1"/>
      <c r="DB1829" s="1"/>
      <c r="DF1829" s="1"/>
      <c r="DJ1829" s="1"/>
      <c r="DN1829" s="1"/>
      <c r="DR1829" s="1"/>
      <c r="DV1829" s="1"/>
      <c r="DZ1829" s="1"/>
      <c r="ED1829" s="1"/>
      <c r="EH1829" s="1"/>
      <c r="EL1829" s="1"/>
      <c r="EP1829" s="1"/>
      <c r="ET1829" s="1"/>
      <c r="EX1829" s="1"/>
      <c r="FB1829" s="1"/>
      <c r="FF1829" s="1"/>
      <c r="FJ1829" s="1"/>
      <c r="FN1829" s="1"/>
      <c r="FR1829" s="1"/>
      <c r="FV1829" s="1"/>
      <c r="FZ1829" s="1"/>
      <c r="GD1829" s="1"/>
      <c r="GH1829" s="1"/>
      <c r="GL1829" s="1"/>
      <c r="GP1829" s="1"/>
      <c r="GT1829" s="1"/>
      <c r="GX1829" s="1"/>
      <c r="HB1829" s="1"/>
      <c r="HF1829" s="1"/>
      <c r="HJ1829" s="1"/>
      <c r="HN1829" s="1"/>
      <c r="HR1829" s="1"/>
      <c r="HV1829" s="1"/>
      <c r="HZ1829" s="1"/>
      <c r="ID1829" s="1"/>
      <c r="IH1829" s="1"/>
      <c r="IL1829" s="1"/>
      <c r="IP1829" s="1"/>
      <c r="IT1829" s="1"/>
      <c r="IX1829" s="1"/>
      <c r="JB1829" s="1"/>
      <c r="JF1829" s="1"/>
      <c r="JJ1829" s="1"/>
      <c r="JN1829" s="1"/>
      <c r="JR1829" s="1"/>
      <c r="JV1829" s="1"/>
      <c r="JZ1829" s="1"/>
      <c r="KD1829" s="1"/>
      <c r="KH1829" s="1"/>
      <c r="KL1829" s="1"/>
      <c r="KP1829" s="1"/>
      <c r="KT1829" s="1"/>
      <c r="KX1829" s="1"/>
      <c r="LB1829" s="1"/>
      <c r="LF1829" s="1"/>
      <c r="LJ1829" s="1"/>
      <c r="LN1829" s="1"/>
      <c r="LR1829" s="1"/>
    </row>
    <row r="1830" spans="6:330">
      <c r="F1830" s="1">
        <v>42291.708333333336</v>
      </c>
      <c r="G1830">
        <v>233</v>
      </c>
      <c r="H1830">
        <v>250</v>
      </c>
      <c r="J1830" s="1">
        <v>42291.708333333336</v>
      </c>
      <c r="K1830">
        <v>84</v>
      </c>
      <c r="L1830">
        <v>150</v>
      </c>
      <c r="N1830" s="1">
        <v>42291.708333333336</v>
      </c>
      <c r="O1830">
        <v>50</v>
      </c>
      <c r="P1830">
        <v>75</v>
      </c>
      <c r="R1830" s="1">
        <v>42291.708333333336</v>
      </c>
      <c r="S1830">
        <v>2</v>
      </c>
      <c r="T1830">
        <v>100</v>
      </c>
      <c r="V1830" s="1">
        <v>42291.708333333336</v>
      </c>
      <c r="W1830">
        <v>24</v>
      </c>
      <c r="X1830">
        <v>75</v>
      </c>
      <c r="Z1830" s="1">
        <v>42291.708333333336</v>
      </c>
      <c r="AA1830">
        <v>31</v>
      </c>
      <c r="AB1830">
        <v>50</v>
      </c>
      <c r="AD1830" s="1">
        <v>42291.708333333336</v>
      </c>
      <c r="AE1830">
        <v>82</v>
      </c>
      <c r="AF1830">
        <v>250</v>
      </c>
      <c r="AH1830" s="1">
        <v>42291.708333333336</v>
      </c>
      <c r="AI1830">
        <v>86</v>
      </c>
      <c r="AJ1830">
        <v>100</v>
      </c>
      <c r="AL1830" s="1">
        <v>42291.708333333336</v>
      </c>
      <c r="AM1830">
        <v>10</v>
      </c>
      <c r="AN1830">
        <v>50</v>
      </c>
      <c r="AP1830" s="1">
        <v>42291.708333333336</v>
      </c>
      <c r="AQ1830">
        <v>170</v>
      </c>
      <c r="AR1830">
        <v>150</v>
      </c>
      <c r="AT1830" s="1">
        <v>42291.708333333336</v>
      </c>
      <c r="AU1830">
        <v>62</v>
      </c>
      <c r="AV1830">
        <v>100</v>
      </c>
      <c r="AX1830" s="1">
        <v>42291.708333333336</v>
      </c>
      <c r="AY1830">
        <v>26</v>
      </c>
      <c r="AZ1830">
        <v>50</v>
      </c>
      <c r="BB1830" s="1">
        <v>42291.708333333336</v>
      </c>
      <c r="BC1830">
        <v>64</v>
      </c>
      <c r="BD1830">
        <v>125</v>
      </c>
      <c r="BF1830" s="1">
        <v>42291.708333333336</v>
      </c>
      <c r="BG1830">
        <v>20</v>
      </c>
      <c r="BH1830">
        <v>75</v>
      </c>
      <c r="BJ1830" s="1">
        <v>42291.708333333336</v>
      </c>
      <c r="BK1830">
        <v>16</v>
      </c>
      <c r="BL1830">
        <v>50</v>
      </c>
      <c r="BN1830" s="1">
        <v>42291.708333333336</v>
      </c>
      <c r="BO1830">
        <v>31</v>
      </c>
      <c r="BP1830">
        <v>50</v>
      </c>
      <c r="BR1830" s="1"/>
      <c r="BV1830" s="1"/>
      <c r="BZ1830" s="1"/>
      <c r="CD1830" s="1"/>
      <c r="CH1830" s="1"/>
      <c r="CL1830" s="1"/>
      <c r="CP1830" s="1"/>
      <c r="CT1830" s="1"/>
      <c r="CX1830" s="1"/>
      <c r="DB1830" s="1"/>
      <c r="DF1830" s="1"/>
      <c r="DJ1830" s="1"/>
      <c r="DN1830" s="1"/>
      <c r="DR1830" s="1"/>
      <c r="DV1830" s="1"/>
      <c r="DZ1830" s="1"/>
      <c r="ED1830" s="1"/>
      <c r="EH1830" s="1"/>
      <c r="EL1830" s="1"/>
      <c r="EP1830" s="1"/>
      <c r="ET1830" s="1"/>
      <c r="EX1830" s="1"/>
      <c r="FB1830" s="1"/>
      <c r="FF1830" s="1"/>
      <c r="FJ1830" s="1"/>
      <c r="FN1830" s="1"/>
      <c r="FR1830" s="1"/>
      <c r="FV1830" s="1"/>
      <c r="FZ1830" s="1"/>
      <c r="GD1830" s="1"/>
      <c r="GH1830" s="1"/>
      <c r="GL1830" s="1"/>
      <c r="GP1830" s="1"/>
      <c r="GT1830" s="1"/>
      <c r="GX1830" s="1"/>
      <c r="HB1830" s="1"/>
      <c r="HF1830" s="1"/>
      <c r="HJ1830" s="1"/>
      <c r="HN1830" s="1"/>
      <c r="HR1830" s="1"/>
      <c r="HV1830" s="1"/>
      <c r="HZ1830" s="1"/>
      <c r="ID1830" s="1"/>
      <c r="IH1830" s="1"/>
      <c r="IL1830" s="1"/>
      <c r="IP1830" s="1"/>
      <c r="IT1830" s="1"/>
      <c r="IX1830" s="1"/>
      <c r="JB1830" s="1"/>
      <c r="JF1830" s="1"/>
      <c r="JJ1830" s="1"/>
      <c r="JN1830" s="1"/>
      <c r="JR1830" s="1"/>
      <c r="JV1830" s="1"/>
      <c r="JZ1830" s="1"/>
      <c r="KD1830" s="1"/>
      <c r="KH1830" s="1"/>
      <c r="KL1830" s="1"/>
      <c r="KP1830" s="1"/>
      <c r="KT1830" s="1"/>
      <c r="KX1830" s="1"/>
      <c r="LB1830" s="1"/>
      <c r="LF1830" s="1"/>
      <c r="LJ1830" s="1"/>
      <c r="LN1830" s="1"/>
      <c r="LR1830" s="1"/>
    </row>
    <row r="1831" spans="6:330">
      <c r="F1831" s="1">
        <v>42291.75</v>
      </c>
      <c r="G1831">
        <v>192</v>
      </c>
      <c r="H1831">
        <v>250</v>
      </c>
      <c r="J1831" s="1">
        <v>42291.75</v>
      </c>
      <c r="K1831">
        <v>85</v>
      </c>
      <c r="L1831">
        <v>150</v>
      </c>
      <c r="N1831" s="1">
        <v>42291.75</v>
      </c>
      <c r="O1831">
        <v>52</v>
      </c>
      <c r="P1831">
        <v>75</v>
      </c>
      <c r="R1831" s="1">
        <v>42291.75</v>
      </c>
      <c r="S1831">
        <v>4</v>
      </c>
      <c r="T1831">
        <v>100</v>
      </c>
      <c r="V1831" s="1">
        <v>42291.75</v>
      </c>
      <c r="W1831">
        <v>33</v>
      </c>
      <c r="X1831">
        <v>75</v>
      </c>
      <c r="Z1831" s="1">
        <v>42291.75</v>
      </c>
      <c r="AA1831">
        <v>37</v>
      </c>
      <c r="AB1831">
        <v>50</v>
      </c>
      <c r="AD1831" s="1">
        <v>42291.75</v>
      </c>
      <c r="AE1831">
        <v>85</v>
      </c>
      <c r="AF1831">
        <v>250</v>
      </c>
      <c r="AH1831" s="1">
        <v>42291.75</v>
      </c>
      <c r="AI1831">
        <v>62</v>
      </c>
      <c r="AJ1831">
        <v>100</v>
      </c>
      <c r="AL1831" s="1">
        <v>42291.75</v>
      </c>
      <c r="AM1831">
        <v>12</v>
      </c>
      <c r="AN1831">
        <v>50</v>
      </c>
      <c r="AP1831" s="1">
        <v>42291.75</v>
      </c>
      <c r="AQ1831">
        <v>172</v>
      </c>
      <c r="AR1831">
        <v>150</v>
      </c>
      <c r="AT1831" s="1">
        <v>42291.75</v>
      </c>
      <c r="AU1831">
        <v>57</v>
      </c>
      <c r="AV1831">
        <v>100</v>
      </c>
      <c r="AX1831" s="1">
        <v>42291.75</v>
      </c>
      <c r="AY1831">
        <v>34</v>
      </c>
      <c r="AZ1831">
        <v>50</v>
      </c>
      <c r="BB1831" s="1">
        <v>42291.75</v>
      </c>
      <c r="BC1831">
        <v>60</v>
      </c>
      <c r="BD1831">
        <v>125</v>
      </c>
      <c r="BF1831" s="1">
        <v>42291.75</v>
      </c>
      <c r="BG1831">
        <v>19</v>
      </c>
      <c r="BH1831">
        <v>75</v>
      </c>
      <c r="BJ1831" s="1">
        <v>42291.75</v>
      </c>
      <c r="BK1831">
        <v>17</v>
      </c>
      <c r="BL1831">
        <v>50</v>
      </c>
      <c r="BN1831" s="1">
        <v>42291.75</v>
      </c>
      <c r="BO1831">
        <v>37</v>
      </c>
      <c r="BP1831">
        <v>50</v>
      </c>
      <c r="BR1831" s="1"/>
      <c r="BV1831" s="1"/>
      <c r="BZ1831" s="1"/>
      <c r="CD1831" s="1"/>
      <c r="CH1831" s="1"/>
      <c r="CL1831" s="1"/>
      <c r="CP1831" s="1"/>
      <c r="CT1831" s="1"/>
      <c r="CX1831" s="1"/>
      <c r="DB1831" s="1"/>
      <c r="DF1831" s="1"/>
      <c r="DJ1831" s="1"/>
      <c r="DN1831" s="1"/>
      <c r="DR1831" s="1"/>
      <c r="DV1831" s="1"/>
      <c r="DZ1831" s="1"/>
      <c r="ED1831" s="1"/>
      <c r="EH1831" s="1"/>
      <c r="EL1831" s="1"/>
      <c r="EP1831" s="1"/>
      <c r="ET1831" s="1"/>
      <c r="EX1831" s="1"/>
      <c r="FB1831" s="1"/>
      <c r="FF1831" s="1"/>
      <c r="FJ1831" s="1"/>
      <c r="FN1831" s="1"/>
      <c r="FR1831" s="1"/>
      <c r="FV1831" s="1"/>
      <c r="FZ1831" s="1"/>
      <c r="GD1831" s="1"/>
      <c r="GH1831" s="1"/>
      <c r="GL1831" s="1"/>
      <c r="GP1831" s="1"/>
      <c r="GT1831" s="1"/>
      <c r="GX1831" s="1"/>
      <c r="HB1831" s="1"/>
      <c r="HF1831" s="1"/>
      <c r="HJ1831" s="1"/>
      <c r="HN1831" s="1"/>
      <c r="HR1831" s="1"/>
      <c r="HV1831" s="1"/>
      <c r="HZ1831" s="1"/>
      <c r="ID1831" s="1"/>
      <c r="IH1831" s="1"/>
      <c r="IL1831" s="1"/>
      <c r="IP1831" s="1"/>
      <c r="IT1831" s="1"/>
      <c r="IX1831" s="1"/>
      <c r="JB1831" s="1"/>
      <c r="JF1831" s="1"/>
      <c r="JJ1831" s="1"/>
      <c r="JN1831" s="1"/>
      <c r="JR1831" s="1"/>
      <c r="JV1831" s="1"/>
      <c r="JZ1831" s="1"/>
      <c r="KD1831" s="1"/>
      <c r="KH1831" s="1"/>
      <c r="KL1831" s="1"/>
      <c r="KP1831" s="1"/>
      <c r="KT1831" s="1"/>
      <c r="KX1831" s="1"/>
      <c r="LB1831" s="1"/>
      <c r="LF1831" s="1"/>
      <c r="LJ1831" s="1"/>
      <c r="LN1831" s="1"/>
      <c r="LR1831" s="1"/>
    </row>
    <row r="1832" spans="6:330">
      <c r="F1832" s="1">
        <v>42291.791666666664</v>
      </c>
      <c r="G1832">
        <v>154</v>
      </c>
      <c r="H1832">
        <v>250</v>
      </c>
      <c r="J1832" s="1">
        <v>42291.791666666664</v>
      </c>
      <c r="K1832">
        <v>100</v>
      </c>
      <c r="L1832">
        <v>150</v>
      </c>
      <c r="N1832" s="1">
        <v>42291.791666666664</v>
      </c>
      <c r="O1832">
        <v>51</v>
      </c>
      <c r="P1832">
        <v>75</v>
      </c>
      <c r="R1832" s="1">
        <v>42291.791666666664</v>
      </c>
      <c r="S1832">
        <v>5</v>
      </c>
      <c r="T1832">
        <v>100</v>
      </c>
      <c r="V1832" s="1">
        <v>42291.791666666664</v>
      </c>
      <c r="W1832">
        <v>28</v>
      </c>
      <c r="X1832">
        <v>75</v>
      </c>
      <c r="Z1832" s="1">
        <v>42291.791666666664</v>
      </c>
      <c r="AA1832">
        <v>37</v>
      </c>
      <c r="AB1832">
        <v>50</v>
      </c>
      <c r="AD1832" s="1">
        <v>42291.791666666664</v>
      </c>
      <c r="AE1832">
        <v>95</v>
      </c>
      <c r="AF1832">
        <v>250</v>
      </c>
      <c r="AH1832" s="1">
        <v>42291.791666666664</v>
      </c>
      <c r="AI1832">
        <v>17</v>
      </c>
      <c r="AJ1832">
        <v>100</v>
      </c>
      <c r="AL1832" s="1">
        <v>42291.791666666664</v>
      </c>
      <c r="AM1832">
        <v>16</v>
      </c>
      <c r="AN1832">
        <v>50</v>
      </c>
      <c r="AP1832" s="1">
        <v>42291.791666666664</v>
      </c>
      <c r="AQ1832">
        <v>175</v>
      </c>
      <c r="AR1832">
        <v>150</v>
      </c>
      <c r="AT1832" s="1">
        <v>42291.791666666664</v>
      </c>
      <c r="AU1832">
        <v>36</v>
      </c>
      <c r="AV1832">
        <v>100</v>
      </c>
      <c r="AX1832" s="1">
        <v>42291.791666666664</v>
      </c>
      <c r="AY1832">
        <v>40</v>
      </c>
      <c r="AZ1832">
        <v>50</v>
      </c>
      <c r="BB1832" s="1">
        <v>42291.791666666664</v>
      </c>
      <c r="BC1832">
        <v>78</v>
      </c>
      <c r="BD1832">
        <v>125</v>
      </c>
      <c r="BF1832" s="1">
        <v>42291.791666666664</v>
      </c>
      <c r="BG1832">
        <v>19</v>
      </c>
      <c r="BH1832">
        <v>75</v>
      </c>
      <c r="BJ1832" s="1">
        <v>42291.791666666664</v>
      </c>
      <c r="BK1832">
        <v>21</v>
      </c>
      <c r="BL1832">
        <v>50</v>
      </c>
      <c r="BN1832" s="1">
        <v>42291.791666666664</v>
      </c>
      <c r="BO1832">
        <v>37</v>
      </c>
      <c r="BP1832">
        <v>50</v>
      </c>
      <c r="BR1832" s="1"/>
      <c r="BV1832" s="1"/>
      <c r="BZ1832" s="1"/>
      <c r="CD1832" s="1"/>
      <c r="CH1832" s="1"/>
      <c r="CL1832" s="1"/>
      <c r="CP1832" s="1"/>
      <c r="CT1832" s="1"/>
      <c r="CX1832" s="1"/>
      <c r="DB1832" s="1"/>
      <c r="DF1832" s="1"/>
      <c r="DJ1832" s="1"/>
      <c r="DN1832" s="1"/>
      <c r="DR1832" s="1"/>
      <c r="DV1832" s="1"/>
      <c r="DZ1832" s="1"/>
      <c r="ED1832" s="1"/>
      <c r="EH1832" s="1"/>
      <c r="EL1832" s="1"/>
      <c r="EP1832" s="1"/>
      <c r="ET1832" s="1"/>
      <c r="EX1832" s="1"/>
      <c r="FB1832" s="1"/>
      <c r="FF1832" s="1"/>
      <c r="FJ1832" s="1"/>
      <c r="FN1832" s="1"/>
      <c r="FR1832" s="1"/>
      <c r="FV1832" s="1"/>
      <c r="FZ1832" s="1"/>
      <c r="GD1832" s="1"/>
      <c r="GH1832" s="1"/>
      <c r="GL1832" s="1"/>
      <c r="GP1832" s="1"/>
      <c r="GT1832" s="1"/>
      <c r="GX1832" s="1"/>
      <c r="HB1832" s="1"/>
      <c r="HF1832" s="1"/>
      <c r="HJ1832" s="1"/>
      <c r="HN1832" s="1"/>
      <c r="HR1832" s="1"/>
      <c r="HV1832" s="1"/>
      <c r="HZ1832" s="1"/>
      <c r="ID1832" s="1"/>
      <c r="IH1832" s="1"/>
      <c r="IL1832" s="1"/>
      <c r="IP1832" s="1"/>
      <c r="IT1832" s="1"/>
      <c r="IX1832" s="1"/>
      <c r="JB1832" s="1"/>
      <c r="JF1832" s="1"/>
      <c r="JJ1832" s="1"/>
      <c r="JN1832" s="1"/>
      <c r="JR1832" s="1"/>
      <c r="JV1832" s="1"/>
      <c r="JZ1832" s="1"/>
      <c r="KD1832" s="1"/>
      <c r="KH1832" s="1"/>
      <c r="KL1832" s="1"/>
      <c r="KP1832" s="1"/>
      <c r="KT1832" s="1"/>
      <c r="KX1832" s="1"/>
      <c r="LB1832" s="1"/>
      <c r="LF1832" s="1"/>
      <c r="LJ1832" s="1"/>
      <c r="LN1832" s="1"/>
      <c r="LR1832" s="1"/>
    </row>
    <row r="1833" spans="6:330">
      <c r="F1833" s="1">
        <v>42291.833333333336</v>
      </c>
      <c r="G1833">
        <v>138</v>
      </c>
      <c r="H1833">
        <v>250</v>
      </c>
      <c r="J1833" s="1">
        <v>42291.833333333336</v>
      </c>
      <c r="K1833">
        <v>100</v>
      </c>
      <c r="L1833">
        <v>150</v>
      </c>
      <c r="N1833" s="1">
        <v>42291.833333333336</v>
      </c>
      <c r="O1833">
        <v>53</v>
      </c>
      <c r="P1833">
        <v>75</v>
      </c>
      <c r="R1833" s="1">
        <v>42291.833333333336</v>
      </c>
      <c r="S1833">
        <v>6</v>
      </c>
      <c r="T1833">
        <v>100</v>
      </c>
      <c r="V1833" s="1">
        <v>42291.833333333336</v>
      </c>
      <c r="W1833">
        <v>31</v>
      </c>
      <c r="X1833">
        <v>75</v>
      </c>
      <c r="Z1833" s="1">
        <v>42291.833333333336</v>
      </c>
      <c r="AA1833">
        <v>39</v>
      </c>
      <c r="AB1833">
        <v>50</v>
      </c>
      <c r="AD1833" s="1">
        <v>42291.833333333336</v>
      </c>
      <c r="AE1833">
        <v>95</v>
      </c>
      <c r="AF1833">
        <v>250</v>
      </c>
      <c r="AH1833" s="1">
        <v>42291.833333333336</v>
      </c>
      <c r="AI1833">
        <v>11</v>
      </c>
      <c r="AJ1833">
        <v>100</v>
      </c>
      <c r="AL1833" s="1">
        <v>42291.833333333336</v>
      </c>
      <c r="AM1833">
        <v>9</v>
      </c>
      <c r="AN1833">
        <v>50</v>
      </c>
      <c r="AP1833" s="1">
        <v>42291.833333333336</v>
      </c>
      <c r="AQ1833">
        <v>224</v>
      </c>
      <c r="AR1833">
        <v>150</v>
      </c>
      <c r="AT1833" s="1">
        <v>42291.833333333336</v>
      </c>
      <c r="AU1833">
        <v>25</v>
      </c>
      <c r="AV1833">
        <v>100</v>
      </c>
      <c r="AX1833" s="1">
        <v>42291.833333333336</v>
      </c>
      <c r="AY1833">
        <v>34</v>
      </c>
      <c r="AZ1833">
        <v>50</v>
      </c>
      <c r="BB1833" s="1">
        <v>42291.833333333336</v>
      </c>
      <c r="BC1833">
        <v>76</v>
      </c>
      <c r="BD1833">
        <v>125</v>
      </c>
      <c r="BF1833" s="1">
        <v>42291.833333333336</v>
      </c>
      <c r="BG1833">
        <v>19</v>
      </c>
      <c r="BH1833">
        <v>75</v>
      </c>
      <c r="BJ1833" s="1">
        <v>42291.833333333336</v>
      </c>
      <c r="BK1833">
        <v>22</v>
      </c>
      <c r="BL1833">
        <v>50</v>
      </c>
      <c r="BN1833" s="1">
        <v>42291.833333333336</v>
      </c>
      <c r="BO1833">
        <v>39</v>
      </c>
      <c r="BP1833">
        <v>50</v>
      </c>
      <c r="BR1833" s="1"/>
      <c r="BV1833" s="1"/>
      <c r="BZ1833" s="1"/>
      <c r="CD1833" s="1"/>
      <c r="CH1833" s="1"/>
      <c r="CL1833" s="1"/>
      <c r="CP1833" s="1"/>
      <c r="CT1833" s="1"/>
      <c r="CX1833" s="1"/>
      <c r="DB1833" s="1"/>
      <c r="DF1833" s="1"/>
      <c r="DJ1833" s="1"/>
      <c r="DN1833" s="1"/>
      <c r="DR1833" s="1"/>
      <c r="DV1833" s="1"/>
      <c r="DZ1833" s="1"/>
      <c r="ED1833" s="1"/>
      <c r="EH1833" s="1"/>
      <c r="EL1833" s="1"/>
      <c r="EP1833" s="1"/>
      <c r="ET1833" s="1"/>
      <c r="EX1833" s="1"/>
      <c r="FB1833" s="1"/>
      <c r="FF1833" s="1"/>
      <c r="FJ1833" s="1"/>
      <c r="FN1833" s="1"/>
      <c r="FR1833" s="1"/>
      <c r="FV1833" s="1"/>
      <c r="FZ1833" s="1"/>
      <c r="GD1833" s="1"/>
      <c r="GH1833" s="1"/>
      <c r="GL1833" s="1"/>
      <c r="GP1833" s="1"/>
      <c r="GT1833" s="1"/>
      <c r="GX1833" s="1"/>
      <c r="HB1833" s="1"/>
      <c r="HF1833" s="1"/>
      <c r="HJ1833" s="1"/>
      <c r="HN1833" s="1"/>
      <c r="HR1833" s="1"/>
      <c r="HV1833" s="1"/>
      <c r="HZ1833" s="1"/>
      <c r="ID1833" s="1"/>
      <c r="IH1833" s="1"/>
      <c r="IL1833" s="1"/>
      <c r="IP1833" s="1"/>
      <c r="IT1833" s="1"/>
      <c r="IX1833" s="1"/>
      <c r="JB1833" s="1"/>
      <c r="JF1833" s="1"/>
      <c r="JJ1833" s="1"/>
      <c r="JN1833" s="1"/>
      <c r="JR1833" s="1"/>
      <c r="JV1833" s="1"/>
      <c r="JZ1833" s="1"/>
      <c r="KD1833" s="1"/>
      <c r="KH1833" s="1"/>
      <c r="KL1833" s="1"/>
      <c r="KP1833" s="1"/>
      <c r="KT1833" s="1"/>
      <c r="KX1833" s="1"/>
      <c r="LB1833" s="1"/>
      <c r="LF1833" s="1"/>
      <c r="LJ1833" s="1"/>
      <c r="LN1833" s="1"/>
      <c r="LR1833" s="1"/>
    </row>
    <row r="1834" spans="6:330">
      <c r="F1834" s="1">
        <v>42291.875</v>
      </c>
      <c r="G1834">
        <v>149</v>
      </c>
      <c r="H1834">
        <v>250</v>
      </c>
      <c r="J1834" s="1">
        <v>42291.875</v>
      </c>
      <c r="K1834">
        <v>77</v>
      </c>
      <c r="L1834">
        <v>150</v>
      </c>
      <c r="N1834" s="1">
        <v>42291.875</v>
      </c>
      <c r="O1834">
        <v>49</v>
      </c>
      <c r="P1834">
        <v>75</v>
      </c>
      <c r="R1834" s="1">
        <v>42291.875</v>
      </c>
      <c r="S1834">
        <v>5</v>
      </c>
      <c r="T1834">
        <v>100</v>
      </c>
      <c r="V1834" s="1">
        <v>42291.875</v>
      </c>
      <c r="W1834">
        <v>43</v>
      </c>
      <c r="X1834">
        <v>75</v>
      </c>
      <c r="Z1834" s="1">
        <v>42291.875</v>
      </c>
      <c r="AA1834">
        <v>33</v>
      </c>
      <c r="AB1834">
        <v>50</v>
      </c>
      <c r="AD1834" s="1">
        <v>42291.875</v>
      </c>
      <c r="AE1834">
        <v>37</v>
      </c>
      <c r="AF1834">
        <v>250</v>
      </c>
      <c r="AH1834" s="1">
        <v>42291.875</v>
      </c>
      <c r="AI1834">
        <v>6</v>
      </c>
      <c r="AJ1834">
        <v>100</v>
      </c>
      <c r="AL1834" s="1">
        <v>42291.875</v>
      </c>
      <c r="AM1834">
        <v>9</v>
      </c>
      <c r="AN1834">
        <v>50</v>
      </c>
      <c r="AP1834" s="1">
        <v>42291.875</v>
      </c>
      <c r="AQ1834">
        <v>229</v>
      </c>
      <c r="AR1834">
        <v>150</v>
      </c>
      <c r="AT1834" s="1">
        <v>42291.875</v>
      </c>
      <c r="AU1834">
        <v>25</v>
      </c>
      <c r="AV1834">
        <v>100</v>
      </c>
      <c r="AX1834" s="1">
        <v>42291.875</v>
      </c>
      <c r="AY1834">
        <v>26</v>
      </c>
      <c r="AZ1834">
        <v>50</v>
      </c>
      <c r="BB1834" s="1">
        <v>42291.875</v>
      </c>
      <c r="BC1834">
        <v>67</v>
      </c>
      <c r="BD1834">
        <v>125</v>
      </c>
      <c r="BF1834" s="1">
        <v>42291.875</v>
      </c>
      <c r="BG1834">
        <v>18</v>
      </c>
      <c r="BH1834">
        <v>75</v>
      </c>
      <c r="BJ1834" s="1">
        <v>42291.875</v>
      </c>
      <c r="BK1834">
        <v>18</v>
      </c>
      <c r="BL1834">
        <v>50</v>
      </c>
      <c r="BN1834" s="1">
        <v>42291.875</v>
      </c>
      <c r="BO1834">
        <v>33</v>
      </c>
      <c r="BP1834">
        <v>50</v>
      </c>
      <c r="BR1834" s="1"/>
      <c r="BV1834" s="1"/>
      <c r="BZ1834" s="1"/>
      <c r="CD1834" s="1"/>
      <c r="CH1834" s="1"/>
      <c r="CL1834" s="1"/>
      <c r="CP1834" s="1"/>
      <c r="CT1834" s="1"/>
      <c r="CX1834" s="1"/>
      <c r="DB1834" s="1"/>
      <c r="DF1834" s="1"/>
      <c r="DJ1834" s="1"/>
      <c r="DN1834" s="1"/>
      <c r="DR1834" s="1"/>
      <c r="DV1834" s="1"/>
      <c r="DZ1834" s="1"/>
      <c r="ED1834" s="1"/>
      <c r="EH1834" s="1"/>
      <c r="EL1834" s="1"/>
      <c r="EP1834" s="1"/>
      <c r="ET1834" s="1"/>
      <c r="EX1834" s="1"/>
      <c r="FB1834" s="1"/>
      <c r="FF1834" s="1"/>
      <c r="FJ1834" s="1"/>
      <c r="FN1834" s="1"/>
      <c r="FR1834" s="1"/>
      <c r="FV1834" s="1"/>
      <c r="FZ1834" s="1"/>
      <c r="GD1834" s="1"/>
      <c r="GH1834" s="1"/>
      <c r="GL1834" s="1"/>
      <c r="GP1834" s="1"/>
      <c r="GT1834" s="1"/>
      <c r="GX1834" s="1"/>
      <c r="HB1834" s="1"/>
      <c r="HF1834" s="1"/>
      <c r="HJ1834" s="1"/>
      <c r="HN1834" s="1"/>
      <c r="HR1834" s="1"/>
      <c r="HV1834" s="1"/>
      <c r="HZ1834" s="1"/>
      <c r="ID1834" s="1"/>
      <c r="IH1834" s="1"/>
      <c r="IL1834" s="1"/>
      <c r="IP1834" s="1"/>
      <c r="IT1834" s="1"/>
      <c r="IX1834" s="1"/>
      <c r="JB1834" s="1"/>
      <c r="JF1834" s="1"/>
      <c r="JJ1834" s="1"/>
      <c r="JN1834" s="1"/>
      <c r="JR1834" s="1"/>
      <c r="JV1834" s="1"/>
      <c r="JZ1834" s="1"/>
      <c r="KD1834" s="1"/>
      <c r="KH1834" s="1"/>
      <c r="KL1834" s="1"/>
      <c r="KP1834" s="1"/>
      <c r="KT1834" s="1"/>
      <c r="KX1834" s="1"/>
      <c r="LB1834" s="1"/>
      <c r="LF1834" s="1"/>
      <c r="LJ1834" s="1"/>
      <c r="LN1834" s="1"/>
      <c r="LR1834" s="1"/>
    </row>
    <row r="1835" spans="6:330">
      <c r="F1835" s="1">
        <v>42291.916666666664</v>
      </c>
      <c r="G1835">
        <v>156</v>
      </c>
      <c r="H1835">
        <v>250</v>
      </c>
      <c r="J1835" s="1">
        <v>42291.916666666664</v>
      </c>
      <c r="K1835">
        <v>59</v>
      </c>
      <c r="L1835">
        <v>150</v>
      </c>
      <c r="N1835" s="1">
        <v>42291.916666666664</v>
      </c>
      <c r="O1835">
        <v>39</v>
      </c>
      <c r="P1835">
        <v>75</v>
      </c>
      <c r="R1835" s="1">
        <v>42291.916666666664</v>
      </c>
      <c r="S1835">
        <v>3</v>
      </c>
      <c r="T1835">
        <v>100</v>
      </c>
      <c r="V1835" s="1">
        <v>42291.916666666664</v>
      </c>
      <c r="W1835">
        <v>38</v>
      </c>
      <c r="X1835">
        <v>75</v>
      </c>
      <c r="Z1835" s="1">
        <v>42291.916666666664</v>
      </c>
      <c r="AA1835">
        <v>26</v>
      </c>
      <c r="AB1835">
        <v>50</v>
      </c>
      <c r="AD1835" s="1">
        <v>42291.916666666664</v>
      </c>
      <c r="AE1835">
        <v>17</v>
      </c>
      <c r="AF1835">
        <v>250</v>
      </c>
      <c r="AH1835" s="1">
        <v>42291.916666666664</v>
      </c>
      <c r="AI1835">
        <v>4</v>
      </c>
      <c r="AJ1835">
        <v>100</v>
      </c>
      <c r="AL1835" s="1">
        <v>42291.916666666664</v>
      </c>
      <c r="AM1835">
        <v>8</v>
      </c>
      <c r="AN1835">
        <v>50</v>
      </c>
      <c r="AP1835" s="1">
        <v>42291.916666666664</v>
      </c>
      <c r="AQ1835">
        <v>225</v>
      </c>
      <c r="AR1835">
        <v>150</v>
      </c>
      <c r="AT1835" s="1">
        <v>42291.916666666664</v>
      </c>
      <c r="AU1835">
        <v>32</v>
      </c>
      <c r="AV1835">
        <v>100</v>
      </c>
      <c r="AX1835" s="1">
        <v>42291.916666666664</v>
      </c>
      <c r="AY1835">
        <v>31</v>
      </c>
      <c r="AZ1835">
        <v>50</v>
      </c>
      <c r="BB1835" s="1">
        <v>42291.916666666664</v>
      </c>
      <c r="BC1835">
        <v>58</v>
      </c>
      <c r="BD1835">
        <v>125</v>
      </c>
      <c r="BF1835" s="1">
        <v>42291.916666666664</v>
      </c>
      <c r="BG1835">
        <v>17</v>
      </c>
      <c r="BH1835">
        <v>75</v>
      </c>
      <c r="BJ1835" s="1">
        <v>42291.916666666664</v>
      </c>
      <c r="BK1835">
        <v>9</v>
      </c>
      <c r="BL1835">
        <v>50</v>
      </c>
      <c r="BN1835" s="1">
        <v>42291.916666666664</v>
      </c>
      <c r="BO1835">
        <v>26</v>
      </c>
      <c r="BP1835">
        <v>50</v>
      </c>
      <c r="BR1835" s="1"/>
      <c r="BV1835" s="1"/>
      <c r="BZ1835" s="1"/>
      <c r="CD1835" s="1"/>
      <c r="CH1835" s="1"/>
      <c r="CL1835" s="1"/>
      <c r="CP1835" s="1"/>
      <c r="CT1835" s="1"/>
      <c r="CX1835" s="1"/>
      <c r="DB1835" s="1"/>
      <c r="DF1835" s="1"/>
      <c r="DJ1835" s="1"/>
      <c r="DN1835" s="1"/>
      <c r="DR1835" s="1"/>
      <c r="DV1835" s="1"/>
      <c r="DZ1835" s="1"/>
      <c r="ED1835" s="1"/>
      <c r="EH1835" s="1"/>
      <c r="EL1835" s="1"/>
      <c r="EP1835" s="1"/>
      <c r="ET1835" s="1"/>
      <c r="EX1835" s="1"/>
      <c r="FB1835" s="1"/>
      <c r="FF1835" s="1"/>
      <c r="FJ1835" s="1"/>
      <c r="FN1835" s="1"/>
      <c r="FR1835" s="1"/>
      <c r="FV1835" s="1"/>
      <c r="FZ1835" s="1"/>
      <c r="GD1835" s="1"/>
      <c r="GH1835" s="1"/>
      <c r="GL1835" s="1"/>
      <c r="GP1835" s="1"/>
      <c r="GT1835" s="1"/>
      <c r="GX1835" s="1"/>
      <c r="HB1835" s="1"/>
      <c r="HF1835" s="1"/>
      <c r="HJ1835" s="1"/>
      <c r="HN1835" s="1"/>
      <c r="HR1835" s="1"/>
      <c r="HV1835" s="1"/>
      <c r="HZ1835" s="1"/>
      <c r="ID1835" s="1"/>
      <c r="IH1835" s="1"/>
      <c r="IL1835" s="1"/>
      <c r="IP1835" s="1"/>
      <c r="IT1835" s="1"/>
      <c r="IX1835" s="1"/>
      <c r="JB1835" s="1"/>
      <c r="JF1835" s="1"/>
      <c r="JJ1835" s="1"/>
      <c r="JN1835" s="1"/>
      <c r="JR1835" s="1"/>
      <c r="JV1835" s="1"/>
      <c r="JZ1835" s="1"/>
      <c r="KD1835" s="1"/>
      <c r="KH1835" s="1"/>
      <c r="KL1835" s="1"/>
      <c r="KP1835" s="1"/>
      <c r="KT1835" s="1"/>
      <c r="KX1835" s="1"/>
      <c r="LB1835" s="1"/>
      <c r="LF1835" s="1"/>
      <c r="LJ1835" s="1"/>
      <c r="LN1835" s="1"/>
      <c r="LR1835" s="1"/>
    </row>
    <row r="1836" spans="6:330">
      <c r="F1836" s="1">
        <v>42291.958333333336</v>
      </c>
      <c r="G1836">
        <v>164</v>
      </c>
      <c r="H1836">
        <v>250</v>
      </c>
      <c r="J1836" s="1">
        <v>42291.958333333336</v>
      </c>
      <c r="K1836">
        <v>25</v>
      </c>
      <c r="L1836">
        <v>150</v>
      </c>
      <c r="N1836" s="1">
        <v>42291.958333333336</v>
      </c>
      <c r="O1836">
        <v>35</v>
      </c>
      <c r="P1836">
        <v>75</v>
      </c>
      <c r="R1836" s="1">
        <v>42291.958333333336</v>
      </c>
      <c r="S1836">
        <v>2</v>
      </c>
      <c r="T1836">
        <v>100</v>
      </c>
      <c r="V1836" s="1">
        <v>42291.958333333336</v>
      </c>
      <c r="W1836">
        <v>29</v>
      </c>
      <c r="X1836">
        <v>75</v>
      </c>
      <c r="Z1836" s="1">
        <v>42291.958333333336</v>
      </c>
      <c r="AA1836">
        <v>18</v>
      </c>
      <c r="AB1836">
        <v>50</v>
      </c>
      <c r="AD1836" s="1">
        <v>42291.958333333336</v>
      </c>
      <c r="AE1836">
        <v>16</v>
      </c>
      <c r="AF1836">
        <v>250</v>
      </c>
      <c r="AH1836" s="1">
        <v>42291.958333333336</v>
      </c>
      <c r="AI1836">
        <v>4</v>
      </c>
      <c r="AJ1836">
        <v>100</v>
      </c>
      <c r="AL1836" s="1">
        <v>42291.958333333336</v>
      </c>
      <c r="AM1836">
        <v>10</v>
      </c>
      <c r="AN1836">
        <v>50</v>
      </c>
      <c r="AP1836" s="1">
        <v>42291.958333333336</v>
      </c>
      <c r="AQ1836">
        <v>201</v>
      </c>
      <c r="AR1836">
        <v>150</v>
      </c>
      <c r="AT1836" s="1">
        <v>42291.958333333336</v>
      </c>
      <c r="AU1836">
        <v>23</v>
      </c>
      <c r="AV1836">
        <v>100</v>
      </c>
      <c r="AX1836" s="1">
        <v>42291.958333333336</v>
      </c>
      <c r="AY1836">
        <v>49</v>
      </c>
      <c r="AZ1836">
        <v>50</v>
      </c>
      <c r="BB1836" s="1">
        <v>42291.958333333336</v>
      </c>
      <c r="BC1836">
        <v>49</v>
      </c>
      <c r="BD1836">
        <v>125</v>
      </c>
      <c r="BF1836" s="1">
        <v>42291.958333333336</v>
      </c>
      <c r="BG1836">
        <v>13</v>
      </c>
      <c r="BH1836">
        <v>75</v>
      </c>
      <c r="BJ1836" s="1">
        <v>42291.958333333336</v>
      </c>
      <c r="BK1836">
        <v>5</v>
      </c>
      <c r="BL1836">
        <v>50</v>
      </c>
      <c r="BN1836" s="1">
        <v>42291.958333333336</v>
      </c>
      <c r="BO1836">
        <v>18</v>
      </c>
      <c r="BP1836">
        <v>50</v>
      </c>
      <c r="BR1836" s="1"/>
      <c r="BV1836" s="1"/>
      <c r="BZ1836" s="1"/>
      <c r="CD1836" s="1"/>
      <c r="CH1836" s="1"/>
      <c r="CL1836" s="1"/>
      <c r="CP1836" s="1"/>
      <c r="CT1836" s="1"/>
      <c r="CX1836" s="1"/>
      <c r="DB1836" s="1"/>
      <c r="DF1836" s="1"/>
      <c r="DJ1836" s="1"/>
      <c r="DN1836" s="1"/>
      <c r="DR1836" s="1"/>
      <c r="DV1836" s="1"/>
      <c r="DZ1836" s="1"/>
      <c r="ED1836" s="1"/>
      <c r="EH1836" s="1"/>
      <c r="EL1836" s="1"/>
      <c r="EP1836" s="1"/>
      <c r="ET1836" s="1"/>
      <c r="EX1836" s="1"/>
      <c r="FB1836" s="1"/>
      <c r="FF1836" s="1"/>
      <c r="FJ1836" s="1"/>
      <c r="FN1836" s="1"/>
      <c r="FR1836" s="1"/>
      <c r="FV1836" s="1"/>
      <c r="FZ1836" s="1"/>
      <c r="GD1836" s="1"/>
      <c r="GH1836" s="1"/>
      <c r="GL1836" s="1"/>
      <c r="GP1836" s="1"/>
      <c r="GT1836" s="1"/>
      <c r="GX1836" s="1"/>
      <c r="HB1836" s="1"/>
      <c r="HF1836" s="1"/>
      <c r="HJ1836" s="1"/>
      <c r="HN1836" s="1"/>
      <c r="HR1836" s="1"/>
      <c r="HV1836" s="1"/>
      <c r="HZ1836" s="1"/>
      <c r="ID1836" s="1"/>
      <c r="IH1836" s="1"/>
      <c r="IL1836" s="1"/>
      <c r="IP1836" s="1"/>
      <c r="IT1836" s="1"/>
      <c r="IX1836" s="1"/>
      <c r="JB1836" s="1"/>
      <c r="JF1836" s="1"/>
      <c r="JJ1836" s="1"/>
      <c r="JN1836" s="1"/>
      <c r="JR1836" s="1"/>
      <c r="JV1836" s="1"/>
      <c r="JZ1836" s="1"/>
      <c r="KD1836" s="1"/>
      <c r="KH1836" s="1"/>
      <c r="KL1836" s="1"/>
      <c r="KP1836" s="1"/>
      <c r="KT1836" s="1"/>
      <c r="KX1836" s="1"/>
      <c r="LB1836" s="1"/>
      <c r="LF1836" s="1"/>
      <c r="LJ1836" s="1"/>
      <c r="LN1836" s="1"/>
      <c r="LR1836" s="1"/>
    </row>
    <row r="1837" spans="6:330">
      <c r="F1837" s="1">
        <v>42292</v>
      </c>
      <c r="G1837">
        <v>170</v>
      </c>
      <c r="H1837">
        <v>250</v>
      </c>
      <c r="J1837" s="1">
        <v>42292</v>
      </c>
      <c r="K1837">
        <v>14</v>
      </c>
      <c r="L1837">
        <v>150</v>
      </c>
      <c r="N1837" s="1">
        <v>42292</v>
      </c>
      <c r="O1837">
        <v>26</v>
      </c>
      <c r="P1837">
        <v>75</v>
      </c>
      <c r="R1837" s="1">
        <v>42292</v>
      </c>
      <c r="S1837">
        <v>3</v>
      </c>
      <c r="T1837">
        <v>100</v>
      </c>
      <c r="V1837" s="1">
        <v>42292</v>
      </c>
      <c r="W1837">
        <v>15</v>
      </c>
      <c r="X1837">
        <v>75</v>
      </c>
      <c r="Z1837" s="1">
        <v>42292</v>
      </c>
      <c r="AA1837">
        <v>14</v>
      </c>
      <c r="AB1837">
        <v>50</v>
      </c>
      <c r="AD1837" s="1">
        <v>42292</v>
      </c>
      <c r="AE1837">
        <v>10</v>
      </c>
      <c r="AF1837">
        <v>250</v>
      </c>
      <c r="AH1837" s="1">
        <v>42292</v>
      </c>
      <c r="AI1837">
        <v>7</v>
      </c>
      <c r="AJ1837">
        <v>100</v>
      </c>
      <c r="AL1837" s="1">
        <v>42292</v>
      </c>
      <c r="AM1837">
        <v>9</v>
      </c>
      <c r="AN1837">
        <v>50</v>
      </c>
      <c r="AP1837" s="1">
        <v>42292</v>
      </c>
      <c r="AQ1837">
        <v>128</v>
      </c>
      <c r="AR1837">
        <v>150</v>
      </c>
      <c r="AT1837" s="1">
        <v>42292</v>
      </c>
      <c r="AU1837">
        <v>23</v>
      </c>
      <c r="AV1837">
        <v>100</v>
      </c>
      <c r="AX1837" s="1">
        <v>42292</v>
      </c>
      <c r="AY1837">
        <v>33</v>
      </c>
      <c r="AZ1837">
        <v>50</v>
      </c>
      <c r="BB1837" s="1">
        <v>42292</v>
      </c>
      <c r="BC1837">
        <v>42</v>
      </c>
      <c r="BD1837">
        <v>125</v>
      </c>
      <c r="BF1837" s="1">
        <v>42292</v>
      </c>
      <c r="BG1837">
        <v>8</v>
      </c>
      <c r="BH1837">
        <v>75</v>
      </c>
      <c r="BJ1837" s="1">
        <v>42292</v>
      </c>
      <c r="BK1837">
        <v>5</v>
      </c>
      <c r="BL1837">
        <v>50</v>
      </c>
      <c r="BN1837" s="1">
        <v>42292</v>
      </c>
      <c r="BO1837">
        <v>14</v>
      </c>
      <c r="BP1837">
        <v>50</v>
      </c>
      <c r="BR1837" s="1"/>
      <c r="BV1837" s="1"/>
      <c r="BZ1837" s="1"/>
      <c r="CD1837" s="1"/>
      <c r="CH1837" s="1"/>
      <c r="CL1837" s="1"/>
      <c r="CP1837" s="1"/>
      <c r="CT1837" s="1"/>
      <c r="CX1837" s="1"/>
      <c r="DB1837" s="1"/>
      <c r="DF1837" s="1"/>
      <c r="DJ1837" s="1"/>
      <c r="DN1837" s="1"/>
      <c r="DR1837" s="1"/>
      <c r="DV1837" s="1"/>
      <c r="DZ1837" s="1"/>
      <c r="ED1837" s="1"/>
      <c r="EH1837" s="1"/>
      <c r="EL1837" s="1"/>
      <c r="EP1837" s="1"/>
      <c r="ET1837" s="1"/>
      <c r="EX1837" s="1"/>
      <c r="FB1837" s="1"/>
      <c r="FF1837" s="1"/>
      <c r="FJ1837" s="1"/>
      <c r="FN1837" s="1"/>
      <c r="FR1837" s="1"/>
      <c r="FV1837" s="1"/>
      <c r="FZ1837" s="1"/>
      <c r="GD1837" s="1"/>
      <c r="GH1837" s="1"/>
      <c r="GL1837" s="1"/>
      <c r="GP1837" s="1"/>
      <c r="GT1837" s="1"/>
      <c r="GX1837" s="1"/>
      <c r="HB1837" s="1"/>
      <c r="HF1837" s="1"/>
      <c r="HJ1837" s="1"/>
      <c r="HN1837" s="1"/>
      <c r="HR1837" s="1"/>
      <c r="HV1837" s="1"/>
      <c r="HZ1837" s="1"/>
      <c r="ID1837" s="1"/>
      <c r="IH1837" s="1"/>
      <c r="IL1837" s="1"/>
      <c r="IP1837" s="1"/>
      <c r="IT1837" s="1"/>
      <c r="IX1837" s="1"/>
      <c r="JB1837" s="1"/>
      <c r="JF1837" s="1"/>
      <c r="JJ1837" s="1"/>
      <c r="JN1837" s="1"/>
      <c r="JR1837" s="1"/>
      <c r="JV1837" s="1"/>
      <c r="JZ1837" s="1"/>
      <c r="KD1837" s="1"/>
      <c r="KH1837" s="1"/>
      <c r="KL1837" s="1"/>
      <c r="KP1837" s="1"/>
      <c r="KT1837" s="1"/>
      <c r="KX1837" s="1"/>
      <c r="LB1837" s="1"/>
      <c r="LF1837" s="1"/>
      <c r="LJ1837" s="1"/>
      <c r="LN1837" s="1"/>
      <c r="LR1837" s="1"/>
    </row>
    <row r="1838" spans="6:330">
      <c r="F1838" s="1">
        <v>42292.041666666664</v>
      </c>
      <c r="G1838">
        <v>164</v>
      </c>
      <c r="H1838">
        <v>250</v>
      </c>
      <c r="J1838" s="1">
        <v>42292.041666666664</v>
      </c>
      <c r="K1838">
        <v>11</v>
      </c>
      <c r="L1838">
        <v>150</v>
      </c>
      <c r="N1838" s="1">
        <v>42292.041666666664</v>
      </c>
      <c r="O1838">
        <v>12</v>
      </c>
      <c r="P1838">
        <v>75</v>
      </c>
      <c r="R1838" s="1">
        <v>42292.041666666664</v>
      </c>
      <c r="S1838">
        <v>2</v>
      </c>
      <c r="T1838">
        <v>100</v>
      </c>
      <c r="V1838" s="1">
        <v>42292.041666666664</v>
      </c>
      <c r="W1838">
        <v>10</v>
      </c>
      <c r="X1838">
        <v>75</v>
      </c>
      <c r="Z1838" s="1">
        <v>42292.041666666664</v>
      </c>
      <c r="AA1838">
        <v>2</v>
      </c>
      <c r="AB1838">
        <v>50</v>
      </c>
      <c r="AD1838" s="1">
        <v>42292.041666666664</v>
      </c>
      <c r="AE1838">
        <v>8</v>
      </c>
      <c r="AF1838">
        <v>250</v>
      </c>
      <c r="AH1838" s="1">
        <v>42292.041666666664</v>
      </c>
      <c r="AI1838">
        <v>2</v>
      </c>
      <c r="AJ1838">
        <v>100</v>
      </c>
      <c r="AL1838" s="1">
        <v>42292.041666666664</v>
      </c>
      <c r="AM1838">
        <v>4</v>
      </c>
      <c r="AN1838">
        <v>50</v>
      </c>
      <c r="AP1838" s="1">
        <v>42292.041666666664</v>
      </c>
      <c r="AQ1838">
        <v>93</v>
      </c>
      <c r="AR1838">
        <v>150</v>
      </c>
      <c r="AT1838" s="1">
        <v>42292.041666666664</v>
      </c>
      <c r="AU1838">
        <v>18</v>
      </c>
      <c r="AV1838">
        <v>100</v>
      </c>
      <c r="AX1838" s="1">
        <v>42292.041666666664</v>
      </c>
      <c r="AY1838">
        <v>12</v>
      </c>
      <c r="AZ1838">
        <v>50</v>
      </c>
      <c r="BB1838" s="1">
        <v>42292.041666666664</v>
      </c>
      <c r="BC1838">
        <v>31</v>
      </c>
      <c r="BD1838">
        <v>125</v>
      </c>
      <c r="BF1838" s="1">
        <v>42292.041666666664</v>
      </c>
      <c r="BG1838">
        <v>5</v>
      </c>
      <c r="BH1838">
        <v>75</v>
      </c>
      <c r="BJ1838" s="1">
        <v>42292.041666666664</v>
      </c>
      <c r="BK1838">
        <v>3</v>
      </c>
      <c r="BL1838">
        <v>50</v>
      </c>
      <c r="BN1838" s="1">
        <v>42292.041666666664</v>
      </c>
      <c r="BO1838">
        <v>2</v>
      </c>
      <c r="BP1838">
        <v>50</v>
      </c>
      <c r="BR1838" s="1"/>
      <c r="BV1838" s="1"/>
      <c r="BZ1838" s="1"/>
      <c r="CD1838" s="1"/>
      <c r="CH1838" s="1"/>
      <c r="CL1838" s="1"/>
      <c r="CP1838" s="1"/>
      <c r="CT1838" s="1"/>
      <c r="CX1838" s="1"/>
      <c r="DB1838" s="1"/>
      <c r="DF1838" s="1"/>
      <c r="DJ1838" s="1"/>
      <c r="DN1838" s="1"/>
      <c r="DR1838" s="1"/>
      <c r="DV1838" s="1"/>
      <c r="DZ1838" s="1"/>
      <c r="ED1838" s="1"/>
      <c r="EH1838" s="1"/>
      <c r="EL1838" s="1"/>
      <c r="EP1838" s="1"/>
      <c r="ET1838" s="1"/>
      <c r="EX1838" s="1"/>
      <c r="FB1838" s="1"/>
      <c r="FF1838" s="1"/>
      <c r="FJ1838" s="1"/>
      <c r="FN1838" s="1"/>
      <c r="FR1838" s="1"/>
      <c r="FV1838" s="1"/>
      <c r="FZ1838" s="1"/>
      <c r="GD1838" s="1"/>
      <c r="GH1838" s="1"/>
      <c r="GL1838" s="1"/>
      <c r="GP1838" s="1"/>
      <c r="GT1838" s="1"/>
      <c r="GX1838" s="1"/>
      <c r="HB1838" s="1"/>
      <c r="HF1838" s="1"/>
      <c r="HJ1838" s="1"/>
      <c r="HN1838" s="1"/>
      <c r="HR1838" s="1"/>
      <c r="HV1838" s="1"/>
      <c r="HZ1838" s="1"/>
      <c r="ID1838" s="1"/>
      <c r="IH1838" s="1"/>
      <c r="IL1838" s="1"/>
      <c r="IP1838" s="1"/>
      <c r="IT1838" s="1"/>
      <c r="IX1838" s="1"/>
      <c r="JB1838" s="1"/>
      <c r="JF1838" s="1"/>
      <c r="JJ1838" s="1"/>
      <c r="JN1838" s="1"/>
      <c r="JR1838" s="1"/>
      <c r="JV1838" s="1"/>
      <c r="JZ1838" s="1"/>
      <c r="KD1838" s="1"/>
      <c r="KH1838" s="1"/>
      <c r="KL1838" s="1"/>
      <c r="KP1838" s="1"/>
      <c r="KT1838" s="1"/>
      <c r="KX1838" s="1"/>
      <c r="LB1838" s="1"/>
      <c r="LF1838" s="1"/>
      <c r="LJ1838" s="1"/>
      <c r="LN1838" s="1"/>
      <c r="LR1838" s="1"/>
    </row>
    <row r="1839" spans="6:330">
      <c r="F1839" s="1">
        <v>42292.083333333336</v>
      </c>
      <c r="G1839">
        <v>157</v>
      </c>
      <c r="H1839">
        <v>250</v>
      </c>
      <c r="J1839" s="1">
        <v>42292.083333333336</v>
      </c>
      <c r="K1839">
        <v>8</v>
      </c>
      <c r="L1839">
        <v>150</v>
      </c>
      <c r="N1839" s="1">
        <v>42292.083333333336</v>
      </c>
      <c r="O1839">
        <v>7</v>
      </c>
      <c r="P1839">
        <v>75</v>
      </c>
      <c r="R1839" s="1">
        <v>42292.083333333336</v>
      </c>
      <c r="S1839">
        <v>1</v>
      </c>
      <c r="T1839">
        <v>100</v>
      </c>
      <c r="V1839" s="1">
        <v>42292.083333333336</v>
      </c>
      <c r="W1839">
        <v>9</v>
      </c>
      <c r="X1839">
        <v>75</v>
      </c>
      <c r="Z1839" s="1">
        <v>42292.083333333336</v>
      </c>
      <c r="AA1839">
        <v>0</v>
      </c>
      <c r="AB1839">
        <v>50</v>
      </c>
      <c r="AD1839" s="1">
        <v>42292.083333333336</v>
      </c>
      <c r="AE1839">
        <v>6</v>
      </c>
      <c r="AF1839">
        <v>250</v>
      </c>
      <c r="AH1839" s="1">
        <v>42292.083333333336</v>
      </c>
      <c r="AI1839">
        <v>2</v>
      </c>
      <c r="AJ1839">
        <v>100</v>
      </c>
      <c r="AL1839" s="1">
        <v>42292.083333333336</v>
      </c>
      <c r="AM1839">
        <v>1</v>
      </c>
      <c r="AN1839">
        <v>50</v>
      </c>
      <c r="AP1839" s="1">
        <v>42292.083333333336</v>
      </c>
      <c r="AQ1839">
        <v>69</v>
      </c>
      <c r="AR1839">
        <v>150</v>
      </c>
      <c r="AT1839" s="1">
        <v>42292.083333333336</v>
      </c>
      <c r="AU1839">
        <v>15</v>
      </c>
      <c r="AV1839">
        <v>100</v>
      </c>
      <c r="AX1839" s="1">
        <v>42292.083333333336</v>
      </c>
      <c r="AY1839">
        <v>6</v>
      </c>
      <c r="AZ1839">
        <v>50</v>
      </c>
      <c r="BB1839" s="1">
        <v>42292.083333333336</v>
      </c>
      <c r="BC1839">
        <v>18</v>
      </c>
      <c r="BD1839">
        <v>125</v>
      </c>
      <c r="BF1839" s="1">
        <v>42292.083333333336</v>
      </c>
      <c r="BG1839">
        <v>5</v>
      </c>
      <c r="BH1839">
        <v>75</v>
      </c>
      <c r="BJ1839" s="1">
        <v>42292.083333333336</v>
      </c>
      <c r="BK1839">
        <v>2</v>
      </c>
      <c r="BL1839">
        <v>50</v>
      </c>
      <c r="BN1839" s="1">
        <v>42292.083333333336</v>
      </c>
      <c r="BO1839">
        <v>0</v>
      </c>
      <c r="BP1839">
        <v>50</v>
      </c>
      <c r="BR1839" s="1"/>
      <c r="BV1839" s="1"/>
      <c r="BZ1839" s="1"/>
      <c r="CD1839" s="1"/>
      <c r="CH1839" s="1"/>
      <c r="CL1839" s="1"/>
      <c r="CP1839" s="1"/>
      <c r="CT1839" s="1"/>
      <c r="CX1839" s="1"/>
      <c r="DB1839" s="1"/>
      <c r="DF1839" s="1"/>
      <c r="DJ1839" s="1"/>
      <c r="DN1839" s="1"/>
      <c r="DR1839" s="1"/>
      <c r="DV1839" s="1"/>
      <c r="DZ1839" s="1"/>
      <c r="ED1839" s="1"/>
      <c r="EH1839" s="1"/>
      <c r="EL1839" s="1"/>
      <c r="EP1839" s="1"/>
      <c r="ET1839" s="1"/>
      <c r="EX1839" s="1"/>
      <c r="FB1839" s="1"/>
      <c r="FF1839" s="1"/>
      <c r="FJ1839" s="1"/>
      <c r="FN1839" s="1"/>
      <c r="FR1839" s="1"/>
      <c r="FV1839" s="1"/>
      <c r="FZ1839" s="1"/>
      <c r="GD1839" s="1"/>
      <c r="GH1839" s="1"/>
      <c r="GL1839" s="1"/>
      <c r="GP1839" s="1"/>
      <c r="GT1839" s="1"/>
      <c r="GX1839" s="1"/>
      <c r="HB1839" s="1"/>
      <c r="HF1839" s="1"/>
      <c r="HJ1839" s="1"/>
      <c r="HN1839" s="1"/>
      <c r="HR1839" s="1"/>
      <c r="HV1839" s="1"/>
      <c r="HZ1839" s="1"/>
      <c r="ID1839" s="1"/>
      <c r="IH1839" s="1"/>
      <c r="IL1839" s="1"/>
      <c r="IP1839" s="1"/>
      <c r="IT1839" s="1"/>
      <c r="IX1839" s="1"/>
      <c r="JB1839" s="1"/>
      <c r="JF1839" s="1"/>
      <c r="JJ1839" s="1"/>
      <c r="JN1839" s="1"/>
      <c r="JR1839" s="1"/>
      <c r="JV1839" s="1"/>
      <c r="JZ1839" s="1"/>
      <c r="KD1839" s="1"/>
      <c r="KH1839" s="1"/>
      <c r="KL1839" s="1"/>
      <c r="KP1839" s="1"/>
      <c r="KT1839" s="1"/>
      <c r="KX1839" s="1"/>
      <c r="LB1839" s="1"/>
      <c r="LF1839" s="1"/>
      <c r="LJ1839" s="1"/>
      <c r="LN1839" s="1"/>
      <c r="LR1839" s="1"/>
    </row>
    <row r="1840" spans="6:330">
      <c r="F1840" s="1">
        <v>42292.125</v>
      </c>
      <c r="G1840">
        <v>159</v>
      </c>
      <c r="H1840">
        <v>250</v>
      </c>
      <c r="J1840" s="1">
        <v>42292.125</v>
      </c>
      <c r="K1840">
        <v>9</v>
      </c>
      <c r="L1840">
        <v>150</v>
      </c>
      <c r="N1840" s="1">
        <v>42292.125</v>
      </c>
      <c r="O1840">
        <v>7</v>
      </c>
      <c r="P1840">
        <v>75</v>
      </c>
      <c r="R1840" s="1">
        <v>42292.125</v>
      </c>
      <c r="S1840">
        <v>1</v>
      </c>
      <c r="T1840">
        <v>100</v>
      </c>
      <c r="V1840" s="1">
        <v>42292.125</v>
      </c>
      <c r="W1840">
        <v>6</v>
      </c>
      <c r="X1840">
        <v>75</v>
      </c>
      <c r="Z1840" s="1">
        <v>42292.125</v>
      </c>
      <c r="AA1840">
        <v>2</v>
      </c>
      <c r="AB1840">
        <v>50</v>
      </c>
      <c r="AD1840" s="1">
        <v>42292.125</v>
      </c>
      <c r="AE1840">
        <v>6</v>
      </c>
      <c r="AF1840">
        <v>250</v>
      </c>
      <c r="AH1840" s="1">
        <v>42292.125</v>
      </c>
      <c r="AI1840">
        <v>2</v>
      </c>
      <c r="AJ1840">
        <v>100</v>
      </c>
      <c r="AL1840" s="1">
        <v>42292.125</v>
      </c>
      <c r="AM1840">
        <v>1</v>
      </c>
      <c r="AN1840">
        <v>50</v>
      </c>
      <c r="AP1840" s="1">
        <v>42292.125</v>
      </c>
      <c r="AQ1840">
        <v>62</v>
      </c>
      <c r="AR1840">
        <v>150</v>
      </c>
      <c r="AT1840" s="1">
        <v>42292.125</v>
      </c>
      <c r="AU1840">
        <v>16</v>
      </c>
      <c r="AV1840">
        <v>100</v>
      </c>
      <c r="AX1840" s="1">
        <v>42292.125</v>
      </c>
      <c r="AY1840">
        <v>4</v>
      </c>
      <c r="AZ1840">
        <v>50</v>
      </c>
      <c r="BB1840" s="1">
        <v>42292.125</v>
      </c>
      <c r="BC1840">
        <v>17</v>
      </c>
      <c r="BD1840">
        <v>125</v>
      </c>
      <c r="BF1840" s="1">
        <v>42292.125</v>
      </c>
      <c r="BG1840">
        <v>5</v>
      </c>
      <c r="BH1840">
        <v>75</v>
      </c>
      <c r="BJ1840" s="1">
        <v>42292.125</v>
      </c>
      <c r="BK1840">
        <v>2</v>
      </c>
      <c r="BL1840">
        <v>50</v>
      </c>
      <c r="BN1840" s="1">
        <v>42292.125</v>
      </c>
      <c r="BO1840">
        <v>2</v>
      </c>
      <c r="BP1840">
        <v>50</v>
      </c>
      <c r="BR1840" s="1"/>
      <c r="BV1840" s="1"/>
      <c r="BZ1840" s="1"/>
      <c r="CD1840" s="1"/>
      <c r="CH1840" s="1"/>
      <c r="CL1840" s="1"/>
      <c r="CP1840" s="1"/>
      <c r="CT1840" s="1"/>
      <c r="CX1840" s="1"/>
      <c r="DB1840" s="1"/>
      <c r="DF1840" s="1"/>
      <c r="DJ1840" s="1"/>
      <c r="DN1840" s="1"/>
      <c r="DR1840" s="1"/>
      <c r="DV1840" s="1"/>
      <c r="DZ1840" s="1"/>
      <c r="ED1840" s="1"/>
      <c r="EH1840" s="1"/>
      <c r="EL1840" s="1"/>
      <c r="EP1840" s="1"/>
      <c r="ET1840" s="1"/>
      <c r="EX1840" s="1"/>
      <c r="FB1840" s="1"/>
      <c r="FF1840" s="1"/>
      <c r="FJ1840" s="1"/>
      <c r="FN1840" s="1"/>
      <c r="FR1840" s="1"/>
      <c r="FV1840" s="1"/>
      <c r="FZ1840" s="1"/>
      <c r="GD1840" s="1"/>
      <c r="GH1840" s="1"/>
      <c r="GL1840" s="1"/>
      <c r="GP1840" s="1"/>
      <c r="GT1840" s="1"/>
      <c r="GX1840" s="1"/>
      <c r="HB1840" s="1"/>
      <c r="HF1840" s="1"/>
      <c r="HJ1840" s="1"/>
      <c r="HN1840" s="1"/>
      <c r="HR1840" s="1"/>
      <c r="HV1840" s="1"/>
      <c r="HZ1840" s="1"/>
      <c r="ID1840" s="1"/>
      <c r="IH1840" s="1"/>
      <c r="IL1840" s="1"/>
      <c r="IP1840" s="1"/>
      <c r="IT1840" s="1"/>
      <c r="IX1840" s="1"/>
      <c r="JB1840" s="1"/>
      <c r="JF1840" s="1"/>
      <c r="JJ1840" s="1"/>
      <c r="JN1840" s="1"/>
      <c r="JR1840" s="1"/>
      <c r="JV1840" s="1"/>
      <c r="JZ1840" s="1"/>
      <c r="KD1840" s="1"/>
      <c r="KH1840" s="1"/>
      <c r="KL1840" s="1"/>
      <c r="KP1840" s="1"/>
      <c r="KT1840" s="1"/>
      <c r="KX1840" s="1"/>
      <c r="LB1840" s="1"/>
      <c r="LF1840" s="1"/>
      <c r="LJ1840" s="1"/>
      <c r="LN1840" s="1"/>
      <c r="LR1840" s="1"/>
    </row>
    <row r="1841" spans="6:330">
      <c r="F1841" s="1">
        <v>42292.166666666664</v>
      </c>
      <c r="G1841">
        <v>152</v>
      </c>
      <c r="H1841">
        <v>250</v>
      </c>
      <c r="J1841" s="1">
        <v>42292.166666666664</v>
      </c>
      <c r="K1841">
        <v>7</v>
      </c>
      <c r="L1841">
        <v>150</v>
      </c>
      <c r="N1841" s="1">
        <v>42292.166666666664</v>
      </c>
      <c r="O1841">
        <v>6</v>
      </c>
      <c r="P1841">
        <v>75</v>
      </c>
      <c r="R1841" s="1">
        <v>42292.166666666664</v>
      </c>
      <c r="S1841">
        <v>1</v>
      </c>
      <c r="T1841">
        <v>100</v>
      </c>
      <c r="V1841" s="1">
        <v>42292.166666666664</v>
      </c>
      <c r="W1841">
        <v>8</v>
      </c>
      <c r="X1841">
        <v>75</v>
      </c>
      <c r="Z1841" s="1">
        <v>42292.166666666664</v>
      </c>
      <c r="AA1841">
        <v>1</v>
      </c>
      <c r="AB1841">
        <v>50</v>
      </c>
      <c r="AD1841" s="1">
        <v>42292.166666666664</v>
      </c>
      <c r="AE1841">
        <v>4</v>
      </c>
      <c r="AF1841">
        <v>250</v>
      </c>
      <c r="AH1841" s="1">
        <v>42292.166666666664</v>
      </c>
      <c r="AI1841">
        <v>2</v>
      </c>
      <c r="AJ1841">
        <v>100</v>
      </c>
      <c r="AL1841" s="1">
        <v>42292.166666666664</v>
      </c>
      <c r="AM1841">
        <v>1</v>
      </c>
      <c r="AN1841">
        <v>50</v>
      </c>
      <c r="AP1841" s="1">
        <v>42292.166666666664</v>
      </c>
      <c r="AQ1841">
        <v>62</v>
      </c>
      <c r="AR1841">
        <v>150</v>
      </c>
      <c r="AT1841" s="1">
        <v>42292.166666666664</v>
      </c>
      <c r="AU1841">
        <v>15</v>
      </c>
      <c r="AV1841">
        <v>100</v>
      </c>
      <c r="AX1841" s="1">
        <v>42292.166666666664</v>
      </c>
      <c r="AY1841">
        <v>3</v>
      </c>
      <c r="AZ1841">
        <v>50</v>
      </c>
      <c r="BB1841" s="1">
        <v>42292.166666666664</v>
      </c>
      <c r="BC1841">
        <v>13</v>
      </c>
      <c r="BD1841">
        <v>125</v>
      </c>
      <c r="BF1841" s="1">
        <v>42292.166666666664</v>
      </c>
      <c r="BG1841">
        <v>4</v>
      </c>
      <c r="BH1841">
        <v>75</v>
      </c>
      <c r="BJ1841" s="1">
        <v>42292.166666666664</v>
      </c>
      <c r="BK1841">
        <v>2</v>
      </c>
      <c r="BL1841">
        <v>50</v>
      </c>
      <c r="BN1841" s="1">
        <v>42292.166666666664</v>
      </c>
      <c r="BO1841">
        <v>1</v>
      </c>
      <c r="BP1841">
        <v>50</v>
      </c>
      <c r="BR1841" s="1"/>
      <c r="BV1841" s="1"/>
      <c r="BZ1841" s="1"/>
      <c r="CD1841" s="1"/>
      <c r="CH1841" s="1"/>
      <c r="CL1841" s="1"/>
      <c r="CP1841" s="1"/>
      <c r="CT1841" s="1"/>
      <c r="CX1841" s="1"/>
      <c r="DB1841" s="1"/>
      <c r="DF1841" s="1"/>
      <c r="DJ1841" s="1"/>
      <c r="DN1841" s="1"/>
      <c r="DR1841" s="1"/>
      <c r="DV1841" s="1"/>
      <c r="DZ1841" s="1"/>
      <c r="ED1841" s="1"/>
      <c r="EH1841" s="1"/>
      <c r="EL1841" s="1"/>
      <c r="EP1841" s="1"/>
      <c r="ET1841" s="1"/>
      <c r="EX1841" s="1"/>
      <c r="FB1841" s="1"/>
      <c r="FF1841" s="1"/>
      <c r="FJ1841" s="1"/>
      <c r="FN1841" s="1"/>
      <c r="FR1841" s="1"/>
      <c r="FV1841" s="1"/>
      <c r="FZ1841" s="1"/>
      <c r="GD1841" s="1"/>
      <c r="GH1841" s="1"/>
      <c r="GL1841" s="1"/>
      <c r="GP1841" s="1"/>
      <c r="GT1841" s="1"/>
      <c r="GX1841" s="1"/>
      <c r="HB1841" s="1"/>
      <c r="HF1841" s="1"/>
      <c r="HJ1841" s="1"/>
      <c r="HN1841" s="1"/>
      <c r="HR1841" s="1"/>
      <c r="HV1841" s="1"/>
      <c r="HZ1841" s="1"/>
      <c r="ID1841" s="1"/>
      <c r="IH1841" s="1"/>
      <c r="IL1841" s="1"/>
      <c r="IP1841" s="1"/>
      <c r="IT1841" s="1"/>
      <c r="IX1841" s="1"/>
      <c r="JB1841" s="1"/>
      <c r="JF1841" s="1"/>
      <c r="JJ1841" s="1"/>
      <c r="JN1841" s="1"/>
      <c r="JR1841" s="1"/>
      <c r="JV1841" s="1"/>
      <c r="JZ1841" s="1"/>
      <c r="KD1841" s="1"/>
      <c r="KH1841" s="1"/>
      <c r="KL1841" s="1"/>
      <c r="KP1841" s="1"/>
      <c r="KT1841" s="1"/>
      <c r="KX1841" s="1"/>
      <c r="LB1841" s="1"/>
      <c r="LF1841" s="1"/>
      <c r="LJ1841" s="1"/>
      <c r="LN1841" s="1"/>
      <c r="LR1841" s="1"/>
    </row>
    <row r="1842" spans="6:330">
      <c r="F1842" s="1">
        <v>42292.208333333336</v>
      </c>
      <c r="G1842">
        <v>144</v>
      </c>
      <c r="H1842">
        <v>250</v>
      </c>
      <c r="J1842" s="1">
        <v>42292.208333333336</v>
      </c>
      <c r="K1842">
        <v>8</v>
      </c>
      <c r="L1842">
        <v>150</v>
      </c>
      <c r="N1842" s="1">
        <v>42292.208333333336</v>
      </c>
      <c r="O1842">
        <v>9</v>
      </c>
      <c r="P1842">
        <v>75</v>
      </c>
      <c r="R1842" s="1">
        <v>42292.208333333336</v>
      </c>
      <c r="S1842">
        <v>1</v>
      </c>
      <c r="T1842">
        <v>100</v>
      </c>
      <c r="V1842" s="1">
        <v>42292.208333333336</v>
      </c>
      <c r="W1842">
        <v>7</v>
      </c>
      <c r="X1842">
        <v>75</v>
      </c>
      <c r="Z1842" s="1">
        <v>42292.208333333336</v>
      </c>
      <c r="AA1842">
        <v>0</v>
      </c>
      <c r="AB1842">
        <v>50</v>
      </c>
      <c r="AD1842" s="1">
        <v>42292.208333333336</v>
      </c>
      <c r="AE1842">
        <v>5</v>
      </c>
      <c r="AF1842">
        <v>250</v>
      </c>
      <c r="AH1842" s="1">
        <v>42292.208333333336</v>
      </c>
      <c r="AI1842">
        <v>3</v>
      </c>
      <c r="AJ1842">
        <v>100</v>
      </c>
      <c r="AL1842" s="1">
        <v>42292.208333333336</v>
      </c>
      <c r="AM1842">
        <v>2</v>
      </c>
      <c r="AN1842">
        <v>50</v>
      </c>
      <c r="AP1842" s="1">
        <v>42292.208333333336</v>
      </c>
      <c r="AQ1842">
        <v>65</v>
      </c>
      <c r="AR1842">
        <v>150</v>
      </c>
      <c r="AT1842" s="1">
        <v>42292.208333333336</v>
      </c>
      <c r="AU1842">
        <v>16</v>
      </c>
      <c r="AV1842">
        <v>100</v>
      </c>
      <c r="AX1842" s="1">
        <v>42292.208333333336</v>
      </c>
      <c r="AY1842">
        <v>2</v>
      </c>
      <c r="AZ1842">
        <v>50</v>
      </c>
      <c r="BB1842" s="1">
        <v>42292.208333333336</v>
      </c>
      <c r="BC1842">
        <v>10</v>
      </c>
      <c r="BD1842">
        <v>125</v>
      </c>
      <c r="BF1842" s="1">
        <v>42292.208333333336</v>
      </c>
      <c r="BG1842">
        <v>4</v>
      </c>
      <c r="BH1842">
        <v>75</v>
      </c>
      <c r="BJ1842" s="1">
        <v>42292.208333333336</v>
      </c>
      <c r="BK1842">
        <v>2</v>
      </c>
      <c r="BL1842">
        <v>50</v>
      </c>
      <c r="BN1842" s="1">
        <v>42292.208333333336</v>
      </c>
      <c r="BO1842">
        <v>0</v>
      </c>
      <c r="BP1842">
        <v>50</v>
      </c>
      <c r="BR1842" s="1"/>
      <c r="BV1842" s="1"/>
      <c r="BZ1842" s="1"/>
      <c r="CD1842" s="1"/>
      <c r="CH1842" s="1"/>
      <c r="CL1842" s="1"/>
      <c r="CP1842" s="1"/>
      <c r="CT1842" s="1"/>
      <c r="CX1842" s="1"/>
      <c r="DB1842" s="1"/>
      <c r="DF1842" s="1"/>
      <c r="DJ1842" s="1"/>
      <c r="DN1842" s="1"/>
      <c r="DR1842" s="1"/>
      <c r="DV1842" s="1"/>
      <c r="DZ1842" s="1"/>
      <c r="ED1842" s="1"/>
      <c r="EH1842" s="1"/>
      <c r="EL1842" s="1"/>
      <c r="EP1842" s="1"/>
      <c r="ET1842" s="1"/>
      <c r="EX1842" s="1"/>
      <c r="FB1842" s="1"/>
      <c r="FF1842" s="1"/>
      <c r="FJ1842" s="1"/>
      <c r="FN1842" s="1"/>
      <c r="FR1842" s="1"/>
      <c r="FV1842" s="1"/>
      <c r="FZ1842" s="1"/>
      <c r="GD1842" s="1"/>
      <c r="GH1842" s="1"/>
      <c r="GL1842" s="1"/>
      <c r="GP1842" s="1"/>
      <c r="GT1842" s="1"/>
      <c r="GX1842" s="1"/>
      <c r="HB1842" s="1"/>
      <c r="HF1842" s="1"/>
      <c r="HJ1842" s="1"/>
      <c r="HN1842" s="1"/>
      <c r="HR1842" s="1"/>
      <c r="HV1842" s="1"/>
      <c r="HZ1842" s="1"/>
      <c r="ID1842" s="1"/>
      <c r="IH1842" s="1"/>
      <c r="IL1842" s="1"/>
      <c r="IP1842" s="1"/>
      <c r="IT1842" s="1"/>
      <c r="IX1842" s="1"/>
      <c r="JB1842" s="1"/>
      <c r="JF1842" s="1"/>
      <c r="JJ1842" s="1"/>
      <c r="JN1842" s="1"/>
      <c r="JR1842" s="1"/>
      <c r="JV1842" s="1"/>
      <c r="JZ1842" s="1"/>
      <c r="KD1842" s="1"/>
      <c r="KH1842" s="1"/>
      <c r="KL1842" s="1"/>
      <c r="KP1842" s="1"/>
      <c r="KT1842" s="1"/>
      <c r="KX1842" s="1"/>
      <c r="LB1842" s="1"/>
      <c r="LF1842" s="1"/>
      <c r="LJ1842" s="1"/>
      <c r="LN1842" s="1"/>
      <c r="LR1842" s="1"/>
    </row>
    <row r="1843" spans="6:330">
      <c r="F1843" s="1">
        <v>42292.25</v>
      </c>
      <c r="G1843">
        <v>158</v>
      </c>
      <c r="H1843">
        <v>250</v>
      </c>
      <c r="J1843" s="1">
        <v>42292.25</v>
      </c>
      <c r="K1843">
        <v>8</v>
      </c>
      <c r="L1843">
        <v>150</v>
      </c>
      <c r="N1843" s="1">
        <v>42292.25</v>
      </c>
      <c r="O1843">
        <v>14</v>
      </c>
      <c r="P1843">
        <v>75</v>
      </c>
      <c r="R1843" s="1">
        <v>42292.25</v>
      </c>
      <c r="S1843">
        <v>2</v>
      </c>
      <c r="T1843">
        <v>100</v>
      </c>
      <c r="V1843" s="1">
        <v>42292.25</v>
      </c>
      <c r="W1843">
        <v>7</v>
      </c>
      <c r="X1843">
        <v>75</v>
      </c>
      <c r="Z1843" s="1">
        <v>42292.25</v>
      </c>
      <c r="AA1843">
        <v>4</v>
      </c>
      <c r="AB1843">
        <v>50</v>
      </c>
      <c r="AD1843" s="1">
        <v>42292.25</v>
      </c>
      <c r="AE1843">
        <v>10</v>
      </c>
      <c r="AF1843">
        <v>250</v>
      </c>
      <c r="AH1843" s="1">
        <v>42292.25</v>
      </c>
      <c r="AI1843">
        <v>4</v>
      </c>
      <c r="AJ1843">
        <v>100</v>
      </c>
      <c r="AL1843" s="1">
        <v>42292.25</v>
      </c>
      <c r="AM1843">
        <v>3</v>
      </c>
      <c r="AN1843">
        <v>50</v>
      </c>
      <c r="AP1843" s="1">
        <v>42292.25</v>
      </c>
      <c r="AQ1843">
        <v>65</v>
      </c>
      <c r="AR1843">
        <v>150</v>
      </c>
      <c r="AT1843" s="1">
        <v>42292.25</v>
      </c>
      <c r="AU1843">
        <v>19</v>
      </c>
      <c r="AV1843">
        <v>100</v>
      </c>
      <c r="AX1843" s="1">
        <v>42292.25</v>
      </c>
      <c r="AY1843">
        <v>2</v>
      </c>
      <c r="AZ1843">
        <v>50</v>
      </c>
      <c r="BB1843" s="1">
        <v>42292.25</v>
      </c>
      <c r="BC1843">
        <v>31</v>
      </c>
      <c r="BD1843">
        <v>125</v>
      </c>
      <c r="BF1843" s="1">
        <v>42292.25</v>
      </c>
      <c r="BG1843">
        <v>5</v>
      </c>
      <c r="BH1843">
        <v>75</v>
      </c>
      <c r="BJ1843" s="1">
        <v>42292.25</v>
      </c>
      <c r="BK1843">
        <v>3</v>
      </c>
      <c r="BL1843">
        <v>50</v>
      </c>
      <c r="BN1843" s="1">
        <v>42292.25</v>
      </c>
      <c r="BO1843">
        <v>4</v>
      </c>
      <c r="BP1843">
        <v>50</v>
      </c>
      <c r="BR1843" s="1"/>
      <c r="BV1843" s="1"/>
      <c r="BZ1843" s="1"/>
      <c r="CD1843" s="1"/>
      <c r="CH1843" s="1"/>
      <c r="CL1843" s="1"/>
      <c r="CP1843" s="1"/>
      <c r="CT1843" s="1"/>
      <c r="CX1843" s="1"/>
      <c r="DB1843" s="1"/>
      <c r="DF1843" s="1"/>
      <c r="DJ1843" s="1"/>
      <c r="DN1843" s="1"/>
      <c r="DR1843" s="1"/>
      <c r="DV1843" s="1"/>
      <c r="DZ1843" s="1"/>
      <c r="ED1843" s="1"/>
      <c r="EH1843" s="1"/>
      <c r="EL1843" s="1"/>
      <c r="EP1843" s="1"/>
      <c r="ET1843" s="1"/>
      <c r="EX1843" s="1"/>
      <c r="FB1843" s="1"/>
      <c r="FF1843" s="1"/>
      <c r="FJ1843" s="1"/>
      <c r="FN1843" s="1"/>
      <c r="FR1843" s="1"/>
      <c r="FV1843" s="1"/>
      <c r="FZ1843" s="1"/>
      <c r="GD1843" s="1"/>
      <c r="GH1843" s="1"/>
      <c r="GL1843" s="1"/>
      <c r="GP1843" s="1"/>
      <c r="GT1843" s="1"/>
      <c r="GX1843" s="1"/>
      <c r="HB1843" s="1"/>
      <c r="HF1843" s="1"/>
      <c r="HJ1843" s="1"/>
      <c r="HN1843" s="1"/>
      <c r="HR1843" s="1"/>
      <c r="HV1843" s="1"/>
      <c r="HZ1843" s="1"/>
      <c r="ID1843" s="1"/>
      <c r="IH1843" s="1"/>
      <c r="IL1843" s="1"/>
      <c r="IP1843" s="1"/>
      <c r="IT1843" s="1"/>
      <c r="IX1843" s="1"/>
      <c r="JB1843" s="1"/>
      <c r="JF1843" s="1"/>
      <c r="JJ1843" s="1"/>
      <c r="JN1843" s="1"/>
      <c r="JR1843" s="1"/>
      <c r="JV1843" s="1"/>
      <c r="JZ1843" s="1"/>
      <c r="KD1843" s="1"/>
      <c r="KH1843" s="1"/>
      <c r="KL1843" s="1"/>
      <c r="KP1843" s="1"/>
      <c r="KT1843" s="1"/>
      <c r="KX1843" s="1"/>
      <c r="LB1843" s="1"/>
      <c r="LF1843" s="1"/>
      <c r="LJ1843" s="1"/>
      <c r="LN1843" s="1"/>
      <c r="LR1843" s="1"/>
    </row>
    <row r="1844" spans="6:330">
      <c r="F1844" s="1">
        <v>42292.291666666664</v>
      </c>
      <c r="G1844">
        <v>198</v>
      </c>
      <c r="H1844">
        <v>250</v>
      </c>
      <c r="J1844" s="1">
        <v>42292.291666666664</v>
      </c>
      <c r="K1844">
        <v>26</v>
      </c>
      <c r="L1844">
        <v>150</v>
      </c>
      <c r="N1844" s="1">
        <v>42292.291666666664</v>
      </c>
      <c r="O1844">
        <v>29</v>
      </c>
      <c r="P1844">
        <v>75</v>
      </c>
      <c r="R1844" s="1">
        <v>42292.291666666664</v>
      </c>
      <c r="S1844">
        <v>2</v>
      </c>
      <c r="T1844">
        <v>100</v>
      </c>
      <c r="V1844" s="1">
        <v>42292.291666666664</v>
      </c>
      <c r="W1844">
        <v>8</v>
      </c>
      <c r="X1844">
        <v>75</v>
      </c>
      <c r="Z1844" s="1">
        <v>42292.291666666664</v>
      </c>
      <c r="AA1844">
        <v>8</v>
      </c>
      <c r="AB1844">
        <v>50</v>
      </c>
      <c r="AD1844" s="1">
        <v>42292.291666666664</v>
      </c>
      <c r="AE1844">
        <v>29</v>
      </c>
      <c r="AF1844">
        <v>250</v>
      </c>
      <c r="AH1844" s="1">
        <v>42292.291666666664</v>
      </c>
      <c r="AI1844">
        <v>14</v>
      </c>
      <c r="AJ1844">
        <v>100</v>
      </c>
      <c r="AL1844" s="1">
        <v>42292.291666666664</v>
      </c>
      <c r="AM1844">
        <v>9</v>
      </c>
      <c r="AN1844">
        <v>50</v>
      </c>
      <c r="AP1844" s="1">
        <v>42292.291666666664</v>
      </c>
      <c r="AQ1844">
        <v>84</v>
      </c>
      <c r="AR1844">
        <v>150</v>
      </c>
      <c r="AT1844" s="1">
        <v>42292.291666666664</v>
      </c>
      <c r="AU1844">
        <v>24</v>
      </c>
      <c r="AV1844">
        <v>100</v>
      </c>
      <c r="AX1844" s="1">
        <v>42292.291666666664</v>
      </c>
      <c r="AY1844">
        <v>9</v>
      </c>
      <c r="AZ1844">
        <v>50</v>
      </c>
      <c r="BB1844" s="1">
        <v>42292.291666666664</v>
      </c>
      <c r="BC1844">
        <v>52</v>
      </c>
      <c r="BD1844">
        <v>125</v>
      </c>
      <c r="BF1844" s="1">
        <v>42292.291666666664</v>
      </c>
      <c r="BG1844">
        <v>9</v>
      </c>
      <c r="BH1844">
        <v>75</v>
      </c>
      <c r="BJ1844" s="1">
        <v>42292.291666666664</v>
      </c>
      <c r="BK1844">
        <v>4</v>
      </c>
      <c r="BL1844">
        <v>50</v>
      </c>
      <c r="BN1844" s="1">
        <v>42292.291666666664</v>
      </c>
      <c r="BO1844">
        <v>8</v>
      </c>
      <c r="BP1844">
        <v>50</v>
      </c>
      <c r="BR1844" s="1"/>
      <c r="BV1844" s="1"/>
      <c r="BZ1844" s="1"/>
      <c r="CD1844" s="1"/>
      <c r="CH1844" s="1"/>
      <c r="CL1844" s="1"/>
      <c r="CP1844" s="1"/>
      <c r="CT1844" s="1"/>
      <c r="CX1844" s="1"/>
      <c r="DB1844" s="1"/>
      <c r="DF1844" s="1"/>
      <c r="DJ1844" s="1"/>
      <c r="DN1844" s="1"/>
      <c r="DR1844" s="1"/>
      <c r="DV1844" s="1"/>
      <c r="DZ1844" s="1"/>
      <c r="ED1844" s="1"/>
      <c r="EH1844" s="1"/>
      <c r="EL1844" s="1"/>
      <c r="EP1844" s="1"/>
      <c r="ET1844" s="1"/>
      <c r="EX1844" s="1"/>
      <c r="FB1844" s="1"/>
      <c r="FF1844" s="1"/>
      <c r="FJ1844" s="1"/>
      <c r="FN1844" s="1"/>
      <c r="FR1844" s="1"/>
      <c r="FV1844" s="1"/>
      <c r="FZ1844" s="1"/>
      <c r="GD1844" s="1"/>
      <c r="GH1844" s="1"/>
      <c r="GL1844" s="1"/>
      <c r="GP1844" s="1"/>
      <c r="GT1844" s="1"/>
      <c r="GX1844" s="1"/>
      <c r="HB1844" s="1"/>
      <c r="HF1844" s="1"/>
      <c r="HJ1844" s="1"/>
      <c r="HN1844" s="1"/>
      <c r="HR1844" s="1"/>
      <c r="HV1844" s="1"/>
      <c r="HZ1844" s="1"/>
      <c r="ID1844" s="1"/>
      <c r="IH1844" s="1"/>
      <c r="IL1844" s="1"/>
      <c r="IP1844" s="1"/>
      <c r="IT1844" s="1"/>
      <c r="IX1844" s="1"/>
      <c r="JB1844" s="1"/>
      <c r="JF1844" s="1"/>
      <c r="JJ1844" s="1"/>
      <c r="JN1844" s="1"/>
      <c r="JR1844" s="1"/>
      <c r="JV1844" s="1"/>
      <c r="JZ1844" s="1"/>
      <c r="KD1844" s="1"/>
      <c r="KH1844" s="1"/>
      <c r="KL1844" s="1"/>
      <c r="KP1844" s="1"/>
      <c r="KT1844" s="1"/>
      <c r="KX1844" s="1"/>
      <c r="LB1844" s="1"/>
      <c r="LF1844" s="1"/>
      <c r="LJ1844" s="1"/>
      <c r="LN1844" s="1"/>
      <c r="LR1844" s="1"/>
    </row>
    <row r="1845" spans="6:330">
      <c r="F1845" s="1">
        <v>42292.333333333336</v>
      </c>
      <c r="G1845">
        <v>218</v>
      </c>
      <c r="H1845">
        <v>250</v>
      </c>
      <c r="J1845" s="1">
        <v>42292.333333333336</v>
      </c>
      <c r="K1845">
        <v>62</v>
      </c>
      <c r="L1845">
        <v>150</v>
      </c>
      <c r="N1845" s="1">
        <v>42292.333333333336</v>
      </c>
      <c r="O1845">
        <v>43</v>
      </c>
      <c r="P1845">
        <v>75</v>
      </c>
      <c r="R1845" s="1">
        <v>42292.333333333336</v>
      </c>
      <c r="S1845">
        <v>4</v>
      </c>
      <c r="T1845">
        <v>100</v>
      </c>
      <c r="V1845" s="1">
        <v>42292.333333333336</v>
      </c>
      <c r="W1845">
        <v>10</v>
      </c>
      <c r="X1845">
        <v>75</v>
      </c>
      <c r="Z1845" s="1">
        <v>42292.333333333336</v>
      </c>
      <c r="AA1845">
        <v>12</v>
      </c>
      <c r="AB1845">
        <v>50</v>
      </c>
      <c r="AD1845" s="1">
        <v>42292.333333333336</v>
      </c>
      <c r="AE1845">
        <v>60</v>
      </c>
      <c r="AF1845">
        <v>250</v>
      </c>
      <c r="AH1845" s="1">
        <v>42292.333333333336</v>
      </c>
      <c r="AI1845">
        <v>37</v>
      </c>
      <c r="AJ1845">
        <v>100</v>
      </c>
      <c r="AL1845" s="1">
        <v>42292.333333333336</v>
      </c>
      <c r="AM1845">
        <v>12</v>
      </c>
      <c r="AN1845">
        <v>50</v>
      </c>
      <c r="AP1845" s="1">
        <v>42292.333333333336</v>
      </c>
      <c r="AQ1845">
        <v>113</v>
      </c>
      <c r="AR1845">
        <v>150</v>
      </c>
      <c r="AT1845" s="1">
        <v>42292.333333333336</v>
      </c>
      <c r="AU1845">
        <v>29</v>
      </c>
      <c r="AV1845">
        <v>100</v>
      </c>
      <c r="AX1845" s="1">
        <v>42292.333333333336</v>
      </c>
      <c r="AY1845">
        <v>11</v>
      </c>
      <c r="AZ1845">
        <v>50</v>
      </c>
      <c r="BB1845" s="1">
        <v>42292.333333333336</v>
      </c>
      <c r="BC1845">
        <v>66</v>
      </c>
      <c r="BD1845">
        <v>125</v>
      </c>
      <c r="BF1845" s="1">
        <v>42292.333333333336</v>
      </c>
      <c r="BG1845">
        <v>13</v>
      </c>
      <c r="BH1845">
        <v>75</v>
      </c>
      <c r="BJ1845" s="1">
        <v>42292.333333333336</v>
      </c>
      <c r="BK1845">
        <v>9</v>
      </c>
      <c r="BL1845">
        <v>50</v>
      </c>
      <c r="BN1845" s="1">
        <v>42292.333333333336</v>
      </c>
      <c r="BO1845">
        <v>12</v>
      </c>
      <c r="BP1845">
        <v>50</v>
      </c>
      <c r="BR1845" s="1"/>
      <c r="BV1845" s="1"/>
      <c r="BZ1845" s="1"/>
      <c r="CD1845" s="1"/>
      <c r="CH1845" s="1"/>
      <c r="CL1845" s="1"/>
      <c r="CP1845" s="1"/>
      <c r="CT1845" s="1"/>
      <c r="CX1845" s="1"/>
      <c r="DB1845" s="1"/>
      <c r="DF1845" s="1"/>
      <c r="DJ1845" s="1"/>
      <c r="DN1845" s="1"/>
      <c r="DR1845" s="1"/>
      <c r="DV1845" s="1"/>
      <c r="DZ1845" s="1"/>
      <c r="ED1845" s="1"/>
      <c r="EH1845" s="1"/>
      <c r="EL1845" s="1"/>
      <c r="EP1845" s="1"/>
      <c r="ET1845" s="1"/>
      <c r="EX1845" s="1"/>
      <c r="FB1845" s="1"/>
      <c r="FF1845" s="1"/>
      <c r="FJ1845" s="1"/>
      <c r="FN1845" s="1"/>
      <c r="FR1845" s="1"/>
      <c r="FV1845" s="1"/>
      <c r="FZ1845" s="1"/>
      <c r="GD1845" s="1"/>
      <c r="GH1845" s="1"/>
      <c r="GL1845" s="1"/>
      <c r="GP1845" s="1"/>
      <c r="GT1845" s="1"/>
      <c r="GX1845" s="1"/>
      <c r="HB1845" s="1"/>
      <c r="HF1845" s="1"/>
      <c r="HJ1845" s="1"/>
      <c r="HN1845" s="1"/>
      <c r="HR1845" s="1"/>
      <c r="HV1845" s="1"/>
      <c r="HZ1845" s="1"/>
      <c r="ID1845" s="1"/>
      <c r="IH1845" s="1"/>
      <c r="IL1845" s="1"/>
      <c r="IP1845" s="1"/>
      <c r="IT1845" s="1"/>
      <c r="IX1845" s="1"/>
      <c r="JB1845" s="1"/>
      <c r="JF1845" s="1"/>
      <c r="JJ1845" s="1"/>
      <c r="JN1845" s="1"/>
      <c r="JR1845" s="1"/>
      <c r="JV1845" s="1"/>
      <c r="JZ1845" s="1"/>
      <c r="KD1845" s="1"/>
      <c r="KH1845" s="1"/>
      <c r="KL1845" s="1"/>
      <c r="KP1845" s="1"/>
      <c r="KT1845" s="1"/>
      <c r="KX1845" s="1"/>
      <c r="LB1845" s="1"/>
      <c r="LF1845" s="1"/>
      <c r="LJ1845" s="1"/>
      <c r="LN1845" s="1"/>
      <c r="LR1845" s="1"/>
    </row>
    <row r="1846" spans="6:330">
      <c r="F1846" s="1">
        <v>42292.375</v>
      </c>
      <c r="G1846">
        <v>224</v>
      </c>
      <c r="H1846">
        <v>250</v>
      </c>
      <c r="J1846" s="1">
        <v>42292.375</v>
      </c>
      <c r="K1846">
        <v>91</v>
      </c>
      <c r="L1846">
        <v>150</v>
      </c>
      <c r="N1846" s="1">
        <v>42292.375</v>
      </c>
      <c r="O1846">
        <v>45</v>
      </c>
      <c r="P1846">
        <v>75</v>
      </c>
      <c r="R1846" s="1">
        <v>42292.375</v>
      </c>
      <c r="S1846">
        <v>3</v>
      </c>
      <c r="T1846">
        <v>100</v>
      </c>
      <c r="V1846" s="1">
        <v>42292.375</v>
      </c>
      <c r="W1846">
        <v>12</v>
      </c>
      <c r="X1846">
        <v>75</v>
      </c>
      <c r="Z1846" s="1">
        <v>42292.375</v>
      </c>
      <c r="AA1846">
        <v>12</v>
      </c>
      <c r="AB1846">
        <v>50</v>
      </c>
      <c r="AD1846" s="1">
        <v>42292.375</v>
      </c>
      <c r="AE1846">
        <v>61</v>
      </c>
      <c r="AF1846">
        <v>250</v>
      </c>
      <c r="AH1846" s="1">
        <v>42292.375</v>
      </c>
      <c r="AI1846">
        <v>50</v>
      </c>
      <c r="AJ1846">
        <v>100</v>
      </c>
      <c r="AL1846" s="1">
        <v>42292.375</v>
      </c>
      <c r="AM1846">
        <v>14</v>
      </c>
      <c r="AN1846">
        <v>50</v>
      </c>
      <c r="AP1846" s="1">
        <v>42292.375</v>
      </c>
      <c r="AQ1846">
        <v>132</v>
      </c>
      <c r="AR1846">
        <v>150</v>
      </c>
      <c r="AT1846" s="1">
        <v>42292.375</v>
      </c>
      <c r="AU1846">
        <v>34</v>
      </c>
      <c r="AV1846">
        <v>100</v>
      </c>
      <c r="AX1846" s="1">
        <v>42292.375</v>
      </c>
      <c r="AY1846">
        <v>13</v>
      </c>
      <c r="AZ1846">
        <v>50</v>
      </c>
      <c r="BB1846" s="1">
        <v>42292.375</v>
      </c>
      <c r="BC1846">
        <v>61</v>
      </c>
      <c r="BD1846">
        <v>125</v>
      </c>
      <c r="BF1846" s="1">
        <v>42292.375</v>
      </c>
      <c r="BG1846">
        <v>16</v>
      </c>
      <c r="BH1846">
        <v>75</v>
      </c>
      <c r="BJ1846" s="1">
        <v>42292.375</v>
      </c>
      <c r="BK1846">
        <v>11</v>
      </c>
      <c r="BL1846">
        <v>50</v>
      </c>
      <c r="BN1846" s="1">
        <v>42292.375</v>
      </c>
      <c r="BO1846">
        <v>12</v>
      </c>
      <c r="BP1846">
        <v>50</v>
      </c>
      <c r="BR1846" s="1"/>
      <c r="BV1846" s="1"/>
      <c r="BZ1846" s="1"/>
      <c r="CD1846" s="1"/>
      <c r="CH1846" s="1"/>
      <c r="CL1846" s="1"/>
      <c r="CP1846" s="1"/>
      <c r="CT1846" s="1"/>
      <c r="CX1846" s="1"/>
      <c r="DB1846" s="1"/>
      <c r="DF1846" s="1"/>
      <c r="DJ1846" s="1"/>
      <c r="DN1846" s="1"/>
      <c r="DR1846" s="1"/>
      <c r="DV1846" s="1"/>
      <c r="DZ1846" s="1"/>
      <c r="ED1846" s="1"/>
      <c r="EH1846" s="1"/>
      <c r="EL1846" s="1"/>
      <c r="EP1846" s="1"/>
      <c r="ET1846" s="1"/>
      <c r="EX1846" s="1"/>
      <c r="FB1846" s="1"/>
      <c r="FF1846" s="1"/>
      <c r="FJ1846" s="1"/>
      <c r="FN1846" s="1"/>
      <c r="FR1846" s="1"/>
      <c r="FV1846" s="1"/>
      <c r="FZ1846" s="1"/>
      <c r="GD1846" s="1"/>
      <c r="GH1846" s="1"/>
      <c r="GL1846" s="1"/>
      <c r="GP1846" s="1"/>
      <c r="GT1846" s="1"/>
      <c r="GX1846" s="1"/>
      <c r="HB1846" s="1"/>
      <c r="HF1846" s="1"/>
      <c r="HJ1846" s="1"/>
      <c r="HN1846" s="1"/>
      <c r="HR1846" s="1"/>
      <c r="HV1846" s="1"/>
      <c r="HZ1846" s="1"/>
      <c r="ID1846" s="1"/>
      <c r="IH1846" s="1"/>
      <c r="IL1846" s="1"/>
      <c r="IP1846" s="1"/>
      <c r="IT1846" s="1"/>
      <c r="IX1846" s="1"/>
      <c r="JB1846" s="1"/>
      <c r="JF1846" s="1"/>
      <c r="JJ1846" s="1"/>
      <c r="JN1846" s="1"/>
      <c r="JR1846" s="1"/>
      <c r="JV1846" s="1"/>
      <c r="JZ1846" s="1"/>
      <c r="KD1846" s="1"/>
      <c r="KH1846" s="1"/>
      <c r="KL1846" s="1"/>
      <c r="KP1846" s="1"/>
      <c r="KT1846" s="1"/>
      <c r="KX1846" s="1"/>
      <c r="LB1846" s="1"/>
      <c r="LF1846" s="1"/>
      <c r="LJ1846" s="1"/>
      <c r="LN1846" s="1"/>
      <c r="LR1846" s="1"/>
    </row>
    <row r="1847" spans="6:330">
      <c r="F1847" s="1">
        <v>42292.416666666664</v>
      </c>
      <c r="G1847">
        <v>243</v>
      </c>
      <c r="H1847">
        <v>250</v>
      </c>
      <c r="J1847" s="1">
        <v>42292.416666666664</v>
      </c>
      <c r="K1847">
        <v>87</v>
      </c>
      <c r="L1847">
        <v>150</v>
      </c>
      <c r="N1847" s="1">
        <v>42292.416666666664</v>
      </c>
      <c r="O1847">
        <v>43</v>
      </c>
      <c r="P1847">
        <v>75</v>
      </c>
      <c r="R1847" s="1">
        <v>42292.416666666664</v>
      </c>
      <c r="S1847">
        <v>3</v>
      </c>
      <c r="T1847">
        <v>100</v>
      </c>
      <c r="V1847" s="1">
        <v>42292.416666666664</v>
      </c>
      <c r="W1847">
        <v>11</v>
      </c>
      <c r="X1847">
        <v>75</v>
      </c>
      <c r="Z1847" s="1">
        <v>42292.416666666664</v>
      </c>
      <c r="AA1847">
        <v>13</v>
      </c>
      <c r="AB1847">
        <v>50</v>
      </c>
      <c r="AD1847" s="1">
        <v>42292.416666666664</v>
      </c>
      <c r="AE1847">
        <v>68</v>
      </c>
      <c r="AF1847">
        <v>250</v>
      </c>
      <c r="AH1847" s="1">
        <v>42292.416666666664</v>
      </c>
      <c r="AI1847">
        <v>58</v>
      </c>
      <c r="AJ1847">
        <v>100</v>
      </c>
      <c r="AL1847" s="1">
        <v>42292.416666666664</v>
      </c>
      <c r="AM1847">
        <v>10</v>
      </c>
      <c r="AN1847">
        <v>50</v>
      </c>
      <c r="AP1847" s="1">
        <v>42292.416666666664</v>
      </c>
      <c r="AQ1847">
        <v>128</v>
      </c>
      <c r="AR1847">
        <v>150</v>
      </c>
      <c r="AT1847" s="1">
        <v>42292.416666666664</v>
      </c>
      <c r="AU1847">
        <v>30</v>
      </c>
      <c r="AV1847">
        <v>100</v>
      </c>
      <c r="AX1847" s="1">
        <v>42292.416666666664</v>
      </c>
      <c r="AY1847">
        <v>15</v>
      </c>
      <c r="AZ1847">
        <v>50</v>
      </c>
      <c r="BB1847" s="1">
        <v>42292.416666666664</v>
      </c>
      <c r="BC1847">
        <v>51</v>
      </c>
      <c r="BD1847">
        <v>125</v>
      </c>
      <c r="BF1847" s="1">
        <v>42292.416666666664</v>
      </c>
      <c r="BG1847">
        <v>11</v>
      </c>
      <c r="BH1847">
        <v>75</v>
      </c>
      <c r="BJ1847" s="1">
        <v>42292.416666666664</v>
      </c>
      <c r="BK1847">
        <v>12</v>
      </c>
      <c r="BL1847">
        <v>50</v>
      </c>
      <c r="BN1847" s="1">
        <v>42292.416666666664</v>
      </c>
      <c r="BO1847">
        <v>13</v>
      </c>
      <c r="BP1847">
        <v>50</v>
      </c>
      <c r="BR1847" s="1"/>
      <c r="BV1847" s="1"/>
      <c r="BZ1847" s="1"/>
      <c r="CD1847" s="1"/>
      <c r="CH1847" s="1"/>
      <c r="CL1847" s="1"/>
      <c r="CP1847" s="1"/>
      <c r="CT1847" s="1"/>
      <c r="CX1847" s="1"/>
      <c r="DB1847" s="1"/>
      <c r="DF1847" s="1"/>
      <c r="DJ1847" s="1"/>
      <c r="DN1847" s="1"/>
      <c r="DR1847" s="1"/>
      <c r="DV1847" s="1"/>
      <c r="DZ1847" s="1"/>
      <c r="ED1847" s="1"/>
      <c r="EH1847" s="1"/>
      <c r="EL1847" s="1"/>
      <c r="EP1847" s="1"/>
      <c r="ET1847" s="1"/>
      <c r="EX1847" s="1"/>
      <c r="FB1847" s="1"/>
      <c r="FF1847" s="1"/>
      <c r="FJ1847" s="1"/>
      <c r="FN1847" s="1"/>
      <c r="FR1847" s="1"/>
      <c r="FV1847" s="1"/>
      <c r="FZ1847" s="1"/>
      <c r="GD1847" s="1"/>
      <c r="GH1847" s="1"/>
      <c r="GL1847" s="1"/>
      <c r="GP1847" s="1"/>
      <c r="GT1847" s="1"/>
      <c r="GX1847" s="1"/>
      <c r="HB1847" s="1"/>
      <c r="HF1847" s="1"/>
      <c r="HJ1847" s="1"/>
      <c r="HN1847" s="1"/>
      <c r="HR1847" s="1"/>
      <c r="HV1847" s="1"/>
      <c r="HZ1847" s="1"/>
      <c r="ID1847" s="1"/>
      <c r="IH1847" s="1"/>
      <c r="IL1847" s="1"/>
      <c r="IP1847" s="1"/>
      <c r="IT1847" s="1"/>
      <c r="IX1847" s="1"/>
      <c r="JB1847" s="1"/>
      <c r="JF1847" s="1"/>
      <c r="JJ1847" s="1"/>
      <c r="JN1847" s="1"/>
      <c r="JR1847" s="1"/>
      <c r="JV1847" s="1"/>
      <c r="JZ1847" s="1"/>
      <c r="KD1847" s="1"/>
      <c r="KH1847" s="1"/>
      <c r="KL1847" s="1"/>
      <c r="KP1847" s="1"/>
      <c r="KT1847" s="1"/>
      <c r="KX1847" s="1"/>
      <c r="LB1847" s="1"/>
      <c r="LF1847" s="1"/>
      <c r="LJ1847" s="1"/>
      <c r="LN1847" s="1"/>
      <c r="LR1847" s="1"/>
    </row>
    <row r="1848" spans="6:330">
      <c r="F1848" s="1">
        <v>42292.458333333336</v>
      </c>
      <c r="G1848">
        <v>262</v>
      </c>
      <c r="H1848">
        <v>250</v>
      </c>
      <c r="J1848" s="1">
        <v>42292.458333333336</v>
      </c>
      <c r="K1848">
        <v>82</v>
      </c>
      <c r="L1848">
        <v>150</v>
      </c>
      <c r="N1848" s="1">
        <v>42292.458333333336</v>
      </c>
      <c r="O1848">
        <v>44</v>
      </c>
      <c r="P1848">
        <v>75</v>
      </c>
      <c r="R1848" s="1">
        <v>42292.458333333336</v>
      </c>
      <c r="S1848">
        <v>2</v>
      </c>
      <c r="T1848">
        <v>100</v>
      </c>
      <c r="V1848" s="1">
        <v>42292.458333333336</v>
      </c>
      <c r="W1848">
        <v>12</v>
      </c>
      <c r="X1848">
        <v>75</v>
      </c>
      <c r="Z1848" s="1">
        <v>42292.458333333336</v>
      </c>
      <c r="AA1848">
        <v>8</v>
      </c>
      <c r="AB1848">
        <v>50</v>
      </c>
      <c r="AD1848" s="1">
        <v>42292.458333333336</v>
      </c>
      <c r="AE1848">
        <v>71</v>
      </c>
      <c r="AF1848">
        <v>250</v>
      </c>
      <c r="AH1848" s="1">
        <v>42292.458333333336</v>
      </c>
      <c r="AI1848">
        <v>67</v>
      </c>
      <c r="AJ1848">
        <v>100</v>
      </c>
      <c r="AL1848" s="1">
        <v>42292.458333333336</v>
      </c>
      <c r="AM1848">
        <v>8</v>
      </c>
      <c r="AN1848">
        <v>50</v>
      </c>
      <c r="AP1848" s="1">
        <v>42292.458333333336</v>
      </c>
      <c r="AQ1848">
        <v>139</v>
      </c>
      <c r="AR1848">
        <v>150</v>
      </c>
      <c r="AT1848" s="1">
        <v>42292.458333333336</v>
      </c>
      <c r="AU1848">
        <v>35</v>
      </c>
      <c r="AV1848">
        <v>100</v>
      </c>
      <c r="AX1848" s="1">
        <v>42292.458333333336</v>
      </c>
      <c r="AY1848">
        <v>16</v>
      </c>
      <c r="AZ1848">
        <v>50</v>
      </c>
      <c r="BB1848" s="1">
        <v>42292.458333333336</v>
      </c>
      <c r="BC1848">
        <v>46</v>
      </c>
      <c r="BD1848">
        <v>125</v>
      </c>
      <c r="BF1848" s="1">
        <v>42292.458333333336</v>
      </c>
      <c r="BG1848">
        <v>14</v>
      </c>
      <c r="BH1848">
        <v>75</v>
      </c>
      <c r="BJ1848" s="1">
        <v>42292.458333333336</v>
      </c>
      <c r="BK1848">
        <v>12</v>
      </c>
      <c r="BL1848">
        <v>50</v>
      </c>
      <c r="BN1848" s="1">
        <v>42292.458333333336</v>
      </c>
      <c r="BO1848">
        <v>8</v>
      </c>
      <c r="BP1848">
        <v>50</v>
      </c>
      <c r="BR1848" s="1"/>
      <c r="BV1848" s="1"/>
      <c r="BZ1848" s="1"/>
      <c r="CD1848" s="1"/>
      <c r="CH1848" s="1"/>
      <c r="CL1848" s="1"/>
      <c r="CP1848" s="1"/>
      <c r="CT1848" s="1"/>
      <c r="CX1848" s="1"/>
      <c r="DB1848" s="1"/>
      <c r="DF1848" s="1"/>
      <c r="DJ1848" s="1"/>
      <c r="DN1848" s="1"/>
      <c r="DR1848" s="1"/>
      <c r="DV1848" s="1"/>
      <c r="DZ1848" s="1"/>
      <c r="ED1848" s="1"/>
      <c r="EH1848" s="1"/>
      <c r="EL1848" s="1"/>
      <c r="EP1848" s="1"/>
      <c r="ET1848" s="1"/>
      <c r="EX1848" s="1"/>
      <c r="FB1848" s="1"/>
      <c r="FF1848" s="1"/>
      <c r="FJ1848" s="1"/>
      <c r="FN1848" s="1"/>
      <c r="FR1848" s="1"/>
      <c r="FV1848" s="1"/>
      <c r="FZ1848" s="1"/>
      <c r="GD1848" s="1"/>
      <c r="GH1848" s="1"/>
      <c r="GL1848" s="1"/>
      <c r="GP1848" s="1"/>
      <c r="GT1848" s="1"/>
      <c r="GX1848" s="1"/>
      <c r="HB1848" s="1"/>
      <c r="HF1848" s="1"/>
      <c r="HJ1848" s="1"/>
      <c r="HN1848" s="1"/>
      <c r="HR1848" s="1"/>
      <c r="HV1848" s="1"/>
      <c r="HZ1848" s="1"/>
      <c r="ID1848" s="1"/>
      <c r="IH1848" s="1"/>
      <c r="IL1848" s="1"/>
      <c r="IP1848" s="1"/>
      <c r="IT1848" s="1"/>
      <c r="IX1848" s="1"/>
      <c r="JB1848" s="1"/>
      <c r="JF1848" s="1"/>
      <c r="JJ1848" s="1"/>
      <c r="JN1848" s="1"/>
      <c r="JR1848" s="1"/>
      <c r="JV1848" s="1"/>
      <c r="JZ1848" s="1"/>
      <c r="KD1848" s="1"/>
      <c r="KH1848" s="1"/>
      <c r="KL1848" s="1"/>
      <c r="KP1848" s="1"/>
      <c r="KT1848" s="1"/>
      <c r="KX1848" s="1"/>
      <c r="LB1848" s="1"/>
      <c r="LF1848" s="1"/>
      <c r="LJ1848" s="1"/>
      <c r="LN1848" s="1"/>
      <c r="LR1848" s="1"/>
    </row>
    <row r="1849" spans="6:330">
      <c r="F1849" s="1">
        <v>42292.5</v>
      </c>
      <c r="G1849">
        <v>280</v>
      </c>
      <c r="H1849">
        <v>250</v>
      </c>
      <c r="J1849" s="1">
        <v>42292.5</v>
      </c>
      <c r="K1849">
        <v>76</v>
      </c>
      <c r="L1849">
        <v>150</v>
      </c>
      <c r="N1849" s="1">
        <v>42292.5</v>
      </c>
      <c r="O1849">
        <v>47</v>
      </c>
      <c r="P1849">
        <v>75</v>
      </c>
      <c r="R1849" s="1">
        <v>42292.5</v>
      </c>
      <c r="S1849">
        <v>2</v>
      </c>
      <c r="T1849">
        <v>100</v>
      </c>
      <c r="V1849" s="1">
        <v>42292.5</v>
      </c>
      <c r="W1849">
        <v>16</v>
      </c>
      <c r="X1849">
        <v>75</v>
      </c>
      <c r="Z1849" s="1">
        <v>42292.5</v>
      </c>
      <c r="AA1849">
        <v>13</v>
      </c>
      <c r="AB1849">
        <v>50</v>
      </c>
      <c r="AD1849" s="1">
        <v>42292.5</v>
      </c>
      <c r="AE1849">
        <v>83</v>
      </c>
      <c r="AF1849">
        <v>250</v>
      </c>
      <c r="AH1849" s="1">
        <v>42292.5</v>
      </c>
      <c r="AI1849">
        <v>86</v>
      </c>
      <c r="AJ1849">
        <v>100</v>
      </c>
      <c r="AL1849" s="1">
        <v>42292.5</v>
      </c>
      <c r="AM1849">
        <v>9</v>
      </c>
      <c r="AN1849">
        <v>50</v>
      </c>
      <c r="AP1849" s="1">
        <v>42292.5</v>
      </c>
      <c r="AQ1849">
        <v>145</v>
      </c>
      <c r="AR1849">
        <v>150</v>
      </c>
      <c r="AT1849" s="1">
        <v>42292.5</v>
      </c>
      <c r="AU1849">
        <v>44</v>
      </c>
      <c r="AV1849">
        <v>100</v>
      </c>
      <c r="AX1849" s="1">
        <v>42292.5</v>
      </c>
      <c r="AY1849">
        <v>12</v>
      </c>
      <c r="AZ1849">
        <v>50</v>
      </c>
      <c r="BB1849" s="1">
        <v>42292.5</v>
      </c>
      <c r="BC1849">
        <v>44</v>
      </c>
      <c r="BD1849">
        <v>125</v>
      </c>
      <c r="BF1849" s="1">
        <v>42292.5</v>
      </c>
      <c r="BG1849">
        <v>9</v>
      </c>
      <c r="BH1849">
        <v>75</v>
      </c>
      <c r="BJ1849" s="1">
        <v>42292.5</v>
      </c>
      <c r="BK1849">
        <v>14</v>
      </c>
      <c r="BL1849">
        <v>50</v>
      </c>
      <c r="BN1849" s="1">
        <v>42292.5</v>
      </c>
      <c r="BO1849">
        <v>13</v>
      </c>
      <c r="BP1849">
        <v>50</v>
      </c>
      <c r="BR1849" s="1"/>
      <c r="BV1849" s="1"/>
      <c r="BZ1849" s="1"/>
      <c r="CD1849" s="1"/>
      <c r="CH1849" s="1"/>
      <c r="CL1849" s="1"/>
      <c r="CP1849" s="1"/>
      <c r="CT1849" s="1"/>
      <c r="CX1849" s="1"/>
      <c r="DB1849" s="1"/>
      <c r="DF1849" s="1"/>
      <c r="DJ1849" s="1"/>
      <c r="DN1849" s="1"/>
      <c r="DR1849" s="1"/>
      <c r="DV1849" s="1"/>
      <c r="DZ1849" s="1"/>
      <c r="ED1849" s="1"/>
      <c r="EH1849" s="1"/>
      <c r="EL1849" s="1"/>
      <c r="EP1849" s="1"/>
      <c r="ET1849" s="1"/>
      <c r="EX1849" s="1"/>
      <c r="FB1849" s="1"/>
      <c r="FF1849" s="1"/>
      <c r="FJ1849" s="1"/>
      <c r="FN1849" s="1"/>
      <c r="FR1849" s="1"/>
      <c r="FV1849" s="1"/>
      <c r="FZ1849" s="1"/>
      <c r="GD1849" s="1"/>
      <c r="GH1849" s="1"/>
      <c r="GL1849" s="1"/>
      <c r="GP1849" s="1"/>
      <c r="GT1849" s="1"/>
      <c r="GX1849" s="1"/>
      <c r="HB1849" s="1"/>
      <c r="HF1849" s="1"/>
      <c r="HJ1849" s="1"/>
      <c r="HN1849" s="1"/>
      <c r="HR1849" s="1"/>
      <c r="HV1849" s="1"/>
      <c r="HZ1849" s="1"/>
      <c r="ID1849" s="1"/>
      <c r="IH1849" s="1"/>
      <c r="IL1849" s="1"/>
      <c r="IP1849" s="1"/>
      <c r="IT1849" s="1"/>
      <c r="IX1849" s="1"/>
      <c r="JB1849" s="1"/>
      <c r="JF1849" s="1"/>
      <c r="JJ1849" s="1"/>
      <c r="JN1849" s="1"/>
      <c r="JR1849" s="1"/>
      <c r="JV1849" s="1"/>
      <c r="JZ1849" s="1"/>
      <c r="KD1849" s="1"/>
      <c r="KH1849" s="1"/>
      <c r="KL1849" s="1"/>
      <c r="KP1849" s="1"/>
      <c r="KT1849" s="1"/>
      <c r="KX1849" s="1"/>
      <c r="LB1849" s="1"/>
      <c r="LF1849" s="1"/>
      <c r="LJ1849" s="1"/>
      <c r="LN1849" s="1"/>
      <c r="LR1849" s="1"/>
    </row>
    <row r="1850" spans="6:330">
      <c r="F1850" s="1">
        <v>42292.541666666664</v>
      </c>
      <c r="G1850">
        <v>279</v>
      </c>
      <c r="H1850">
        <v>250</v>
      </c>
      <c r="J1850" s="1">
        <v>42292.541666666664</v>
      </c>
      <c r="K1850">
        <v>69</v>
      </c>
      <c r="L1850">
        <v>150</v>
      </c>
      <c r="N1850" s="1">
        <v>42292.541666666664</v>
      </c>
      <c r="O1850">
        <v>50</v>
      </c>
      <c r="P1850">
        <v>75</v>
      </c>
      <c r="R1850" s="1">
        <v>42292.541666666664</v>
      </c>
      <c r="S1850">
        <v>4</v>
      </c>
      <c r="T1850">
        <v>100</v>
      </c>
      <c r="V1850" s="1">
        <v>42292.541666666664</v>
      </c>
      <c r="W1850">
        <v>22</v>
      </c>
      <c r="X1850">
        <v>75</v>
      </c>
      <c r="Z1850" s="1">
        <v>42292.541666666664</v>
      </c>
      <c r="AA1850">
        <v>16</v>
      </c>
      <c r="AB1850">
        <v>50</v>
      </c>
      <c r="AD1850" s="1">
        <v>42292.541666666664</v>
      </c>
      <c r="AE1850">
        <v>82</v>
      </c>
      <c r="AF1850">
        <v>250</v>
      </c>
      <c r="AH1850" s="1">
        <v>42292.541666666664</v>
      </c>
      <c r="AI1850">
        <v>68</v>
      </c>
      <c r="AJ1850">
        <v>100</v>
      </c>
      <c r="AL1850" s="1">
        <v>42292.541666666664</v>
      </c>
      <c r="AM1850">
        <v>17</v>
      </c>
      <c r="AN1850">
        <v>50</v>
      </c>
      <c r="AP1850" s="1">
        <v>42292.541666666664</v>
      </c>
      <c r="AQ1850">
        <v>149</v>
      </c>
      <c r="AR1850">
        <v>150</v>
      </c>
      <c r="AT1850" s="1">
        <v>42292.541666666664</v>
      </c>
      <c r="AU1850">
        <v>46</v>
      </c>
      <c r="AV1850">
        <v>100</v>
      </c>
      <c r="AX1850" s="1">
        <v>42292.541666666664</v>
      </c>
      <c r="AY1850">
        <v>14</v>
      </c>
      <c r="AZ1850">
        <v>50</v>
      </c>
      <c r="BB1850" s="1">
        <v>42292.541666666664</v>
      </c>
      <c r="BC1850">
        <v>56</v>
      </c>
      <c r="BD1850">
        <v>125</v>
      </c>
      <c r="BF1850" s="1">
        <v>42292.541666666664</v>
      </c>
      <c r="BG1850">
        <v>13</v>
      </c>
      <c r="BH1850">
        <v>75</v>
      </c>
      <c r="BJ1850" s="1">
        <v>42292.541666666664</v>
      </c>
      <c r="BK1850">
        <v>18</v>
      </c>
      <c r="BL1850">
        <v>50</v>
      </c>
      <c r="BN1850" s="1">
        <v>42292.541666666664</v>
      </c>
      <c r="BO1850">
        <v>16</v>
      </c>
      <c r="BP1850">
        <v>50</v>
      </c>
      <c r="BR1850" s="1"/>
      <c r="BV1850" s="1"/>
      <c r="BZ1850" s="1"/>
      <c r="CD1850" s="1"/>
      <c r="CH1850" s="1"/>
      <c r="CL1850" s="1"/>
      <c r="CP1850" s="1"/>
      <c r="CT1850" s="1"/>
      <c r="CX1850" s="1"/>
      <c r="DB1850" s="1"/>
      <c r="DF1850" s="1"/>
      <c r="DJ1850" s="1"/>
      <c r="DN1850" s="1"/>
      <c r="DR1850" s="1"/>
      <c r="DV1850" s="1"/>
      <c r="DZ1850" s="1"/>
      <c r="ED1850" s="1"/>
      <c r="EH1850" s="1"/>
      <c r="EL1850" s="1"/>
      <c r="EP1850" s="1"/>
      <c r="ET1850" s="1"/>
      <c r="EX1850" s="1"/>
      <c r="FB1850" s="1"/>
      <c r="FF1850" s="1"/>
      <c r="FJ1850" s="1"/>
      <c r="FN1850" s="1"/>
      <c r="FR1850" s="1"/>
      <c r="FV1850" s="1"/>
      <c r="FZ1850" s="1"/>
      <c r="GD1850" s="1"/>
      <c r="GH1850" s="1"/>
      <c r="GL1850" s="1"/>
      <c r="GP1850" s="1"/>
      <c r="GT1850" s="1"/>
      <c r="GX1850" s="1"/>
      <c r="HB1850" s="1"/>
      <c r="HF1850" s="1"/>
      <c r="HJ1850" s="1"/>
      <c r="HN1850" s="1"/>
      <c r="HR1850" s="1"/>
      <c r="HV1850" s="1"/>
      <c r="HZ1850" s="1"/>
      <c r="ID1850" s="1"/>
      <c r="IH1850" s="1"/>
      <c r="IL1850" s="1"/>
      <c r="IP1850" s="1"/>
      <c r="IT1850" s="1"/>
      <c r="IX1850" s="1"/>
      <c r="JB1850" s="1"/>
      <c r="JF1850" s="1"/>
      <c r="JJ1850" s="1"/>
      <c r="JN1850" s="1"/>
      <c r="JR1850" s="1"/>
      <c r="JV1850" s="1"/>
      <c r="JZ1850" s="1"/>
      <c r="KD1850" s="1"/>
      <c r="KH1850" s="1"/>
      <c r="KL1850" s="1"/>
      <c r="KP1850" s="1"/>
      <c r="KT1850" s="1"/>
      <c r="KX1850" s="1"/>
      <c r="LB1850" s="1"/>
      <c r="LF1850" s="1"/>
      <c r="LJ1850" s="1"/>
      <c r="LN1850" s="1"/>
      <c r="LR1850" s="1"/>
    </row>
    <row r="1851" spans="6:330">
      <c r="F1851" s="1">
        <v>42292.583333333336</v>
      </c>
      <c r="G1851">
        <v>285</v>
      </c>
      <c r="H1851">
        <v>250</v>
      </c>
      <c r="J1851" s="1">
        <v>42292.583333333336</v>
      </c>
      <c r="K1851">
        <v>74</v>
      </c>
      <c r="L1851">
        <v>150</v>
      </c>
      <c r="N1851" s="1">
        <v>42292.583333333336</v>
      </c>
      <c r="O1851">
        <v>49</v>
      </c>
      <c r="P1851">
        <v>75</v>
      </c>
      <c r="R1851" s="1">
        <v>42292.583333333336</v>
      </c>
      <c r="S1851">
        <v>3</v>
      </c>
      <c r="T1851">
        <v>100</v>
      </c>
      <c r="V1851" s="1">
        <v>42292.583333333336</v>
      </c>
      <c r="W1851">
        <v>22</v>
      </c>
      <c r="X1851">
        <v>75</v>
      </c>
      <c r="Z1851" s="1">
        <v>42292.583333333336</v>
      </c>
      <c r="AA1851">
        <v>23</v>
      </c>
      <c r="AB1851">
        <v>50</v>
      </c>
      <c r="AD1851" s="1">
        <v>42292.583333333336</v>
      </c>
      <c r="AE1851">
        <v>85</v>
      </c>
      <c r="AF1851">
        <v>250</v>
      </c>
      <c r="AH1851" s="1">
        <v>42292.583333333336</v>
      </c>
      <c r="AI1851">
        <v>84</v>
      </c>
      <c r="AJ1851">
        <v>100</v>
      </c>
      <c r="AL1851" s="1">
        <v>42292.583333333336</v>
      </c>
      <c r="AM1851">
        <v>21</v>
      </c>
      <c r="AN1851">
        <v>50</v>
      </c>
      <c r="AP1851" s="1">
        <v>42292.583333333336</v>
      </c>
      <c r="AQ1851">
        <v>137</v>
      </c>
      <c r="AR1851">
        <v>150</v>
      </c>
      <c r="AT1851" s="1">
        <v>42292.583333333336</v>
      </c>
      <c r="AU1851">
        <v>42</v>
      </c>
      <c r="AV1851">
        <v>100</v>
      </c>
      <c r="AX1851" s="1">
        <v>42292.583333333336</v>
      </c>
      <c r="AY1851">
        <v>16</v>
      </c>
      <c r="AZ1851">
        <v>50</v>
      </c>
      <c r="BB1851" s="1">
        <v>42292.583333333336</v>
      </c>
      <c r="BC1851">
        <v>50</v>
      </c>
      <c r="BD1851">
        <v>125</v>
      </c>
      <c r="BF1851" s="1">
        <v>42292.583333333336</v>
      </c>
      <c r="BG1851">
        <v>9</v>
      </c>
      <c r="BH1851">
        <v>75</v>
      </c>
      <c r="BJ1851" s="1">
        <v>42292.583333333336</v>
      </c>
      <c r="BK1851">
        <v>17</v>
      </c>
      <c r="BL1851">
        <v>50</v>
      </c>
      <c r="BN1851" s="1">
        <v>42292.583333333336</v>
      </c>
      <c r="BO1851">
        <v>23</v>
      </c>
      <c r="BP1851">
        <v>50</v>
      </c>
      <c r="BR1851" s="1"/>
      <c r="BV1851" s="1"/>
      <c r="BZ1851" s="1"/>
      <c r="CD1851" s="1"/>
      <c r="CH1851" s="1"/>
      <c r="CL1851" s="1"/>
      <c r="CP1851" s="1"/>
      <c r="CT1851" s="1"/>
      <c r="CX1851" s="1"/>
      <c r="DB1851" s="1"/>
      <c r="DF1851" s="1"/>
      <c r="DJ1851" s="1"/>
      <c r="DN1851" s="1"/>
      <c r="DR1851" s="1"/>
      <c r="DV1851" s="1"/>
      <c r="DZ1851" s="1"/>
      <c r="ED1851" s="1"/>
      <c r="EH1851" s="1"/>
      <c r="EL1851" s="1"/>
      <c r="EP1851" s="1"/>
      <c r="ET1851" s="1"/>
      <c r="EX1851" s="1"/>
      <c r="FB1851" s="1"/>
      <c r="FF1851" s="1"/>
      <c r="FJ1851" s="1"/>
      <c r="FN1851" s="1"/>
      <c r="FR1851" s="1"/>
      <c r="FV1851" s="1"/>
      <c r="FZ1851" s="1"/>
      <c r="GD1851" s="1"/>
      <c r="GH1851" s="1"/>
      <c r="GL1851" s="1"/>
      <c r="GP1851" s="1"/>
      <c r="GT1851" s="1"/>
      <c r="GX1851" s="1"/>
      <c r="HB1851" s="1"/>
      <c r="HF1851" s="1"/>
      <c r="HJ1851" s="1"/>
      <c r="HN1851" s="1"/>
      <c r="HR1851" s="1"/>
      <c r="HV1851" s="1"/>
      <c r="HZ1851" s="1"/>
      <c r="ID1851" s="1"/>
      <c r="IH1851" s="1"/>
      <c r="IL1851" s="1"/>
      <c r="IP1851" s="1"/>
      <c r="IT1851" s="1"/>
      <c r="IX1851" s="1"/>
      <c r="JB1851" s="1"/>
      <c r="JF1851" s="1"/>
      <c r="JJ1851" s="1"/>
      <c r="JN1851" s="1"/>
      <c r="JR1851" s="1"/>
      <c r="JV1851" s="1"/>
      <c r="JZ1851" s="1"/>
      <c r="KD1851" s="1"/>
      <c r="KH1851" s="1"/>
      <c r="KL1851" s="1"/>
      <c r="KP1851" s="1"/>
      <c r="KT1851" s="1"/>
      <c r="KX1851" s="1"/>
      <c r="LB1851" s="1"/>
      <c r="LF1851" s="1"/>
      <c r="LJ1851" s="1"/>
      <c r="LN1851" s="1"/>
      <c r="LR1851" s="1"/>
    </row>
    <row r="1852" spans="6:330">
      <c r="F1852" s="1">
        <v>42292.625</v>
      </c>
      <c r="G1852">
        <v>296</v>
      </c>
      <c r="H1852">
        <v>250</v>
      </c>
      <c r="J1852" s="1">
        <v>42292.625</v>
      </c>
      <c r="K1852">
        <v>69</v>
      </c>
      <c r="L1852">
        <v>150</v>
      </c>
      <c r="N1852" s="1">
        <v>42292.625</v>
      </c>
      <c r="O1852">
        <v>41</v>
      </c>
      <c r="P1852">
        <v>75</v>
      </c>
      <c r="R1852" s="1">
        <v>42292.625</v>
      </c>
      <c r="S1852">
        <v>2</v>
      </c>
      <c r="T1852">
        <v>100</v>
      </c>
      <c r="V1852" s="1">
        <v>42292.625</v>
      </c>
      <c r="W1852">
        <v>16</v>
      </c>
      <c r="X1852">
        <v>75</v>
      </c>
      <c r="Z1852" s="1">
        <v>42292.625</v>
      </c>
      <c r="AA1852">
        <v>22</v>
      </c>
      <c r="AB1852">
        <v>50</v>
      </c>
      <c r="AD1852" s="1">
        <v>42292.625</v>
      </c>
      <c r="AE1852">
        <v>80</v>
      </c>
      <c r="AF1852">
        <v>250</v>
      </c>
      <c r="AH1852" s="1">
        <v>42292.625</v>
      </c>
      <c r="AI1852">
        <v>113</v>
      </c>
      <c r="AJ1852">
        <v>100</v>
      </c>
      <c r="AL1852" s="1">
        <v>42292.625</v>
      </c>
      <c r="AM1852">
        <v>19</v>
      </c>
      <c r="AN1852">
        <v>50</v>
      </c>
      <c r="AP1852" s="1">
        <v>42292.625</v>
      </c>
      <c r="AQ1852">
        <v>138</v>
      </c>
      <c r="AR1852">
        <v>150</v>
      </c>
      <c r="AT1852" s="1">
        <v>42292.625</v>
      </c>
      <c r="AU1852">
        <v>54</v>
      </c>
      <c r="AV1852">
        <v>100</v>
      </c>
      <c r="AX1852" s="1">
        <v>42292.625</v>
      </c>
      <c r="AY1852">
        <v>18</v>
      </c>
      <c r="AZ1852">
        <v>50</v>
      </c>
      <c r="BB1852" s="1">
        <v>42292.625</v>
      </c>
      <c r="BC1852">
        <v>48</v>
      </c>
      <c r="BD1852">
        <v>125</v>
      </c>
      <c r="BF1852" s="1">
        <v>42292.625</v>
      </c>
      <c r="BG1852">
        <v>14</v>
      </c>
      <c r="BH1852">
        <v>75</v>
      </c>
      <c r="BJ1852" s="1">
        <v>42292.625</v>
      </c>
      <c r="BK1852">
        <v>15</v>
      </c>
      <c r="BL1852">
        <v>50</v>
      </c>
      <c r="BN1852" s="1">
        <v>42292.625</v>
      </c>
      <c r="BO1852">
        <v>22</v>
      </c>
      <c r="BP1852">
        <v>50</v>
      </c>
      <c r="BR1852" s="1"/>
      <c r="BV1852" s="1"/>
      <c r="BZ1852" s="1"/>
      <c r="CD1852" s="1"/>
      <c r="CH1852" s="1"/>
      <c r="CL1852" s="1"/>
      <c r="CP1852" s="1"/>
      <c r="CT1852" s="1"/>
      <c r="CX1852" s="1"/>
      <c r="DB1852" s="1"/>
      <c r="DF1852" s="1"/>
      <c r="DJ1852" s="1"/>
      <c r="DN1852" s="1"/>
      <c r="DR1852" s="1"/>
      <c r="DV1852" s="1"/>
      <c r="DZ1852" s="1"/>
      <c r="ED1852" s="1"/>
      <c r="EH1852" s="1"/>
      <c r="EL1852" s="1"/>
      <c r="EP1852" s="1"/>
      <c r="ET1852" s="1"/>
      <c r="EX1852" s="1"/>
      <c r="FB1852" s="1"/>
      <c r="FF1852" s="1"/>
      <c r="FJ1852" s="1"/>
      <c r="FN1852" s="1"/>
      <c r="FR1852" s="1"/>
      <c r="FV1852" s="1"/>
      <c r="FZ1852" s="1"/>
      <c r="GD1852" s="1"/>
      <c r="GH1852" s="1"/>
      <c r="GL1852" s="1"/>
      <c r="GP1852" s="1"/>
      <c r="GT1852" s="1"/>
      <c r="GX1852" s="1"/>
      <c r="HB1852" s="1"/>
      <c r="HF1852" s="1"/>
      <c r="HJ1852" s="1"/>
      <c r="HN1852" s="1"/>
      <c r="HR1852" s="1"/>
      <c r="HV1852" s="1"/>
      <c r="HZ1852" s="1"/>
      <c r="ID1852" s="1"/>
      <c r="IH1852" s="1"/>
      <c r="IL1852" s="1"/>
      <c r="IP1852" s="1"/>
      <c r="IT1852" s="1"/>
      <c r="IX1852" s="1"/>
      <c r="JB1852" s="1"/>
      <c r="JF1852" s="1"/>
      <c r="JJ1852" s="1"/>
      <c r="JN1852" s="1"/>
      <c r="JR1852" s="1"/>
      <c r="JV1852" s="1"/>
      <c r="JZ1852" s="1"/>
      <c r="KD1852" s="1"/>
      <c r="KH1852" s="1"/>
      <c r="KL1852" s="1"/>
      <c r="KP1852" s="1"/>
      <c r="KT1852" s="1"/>
      <c r="KX1852" s="1"/>
      <c r="LB1852" s="1"/>
      <c r="LF1852" s="1"/>
      <c r="LJ1852" s="1"/>
      <c r="LN1852" s="1"/>
      <c r="LR1852" s="1"/>
    </row>
    <row r="1853" spans="6:330">
      <c r="F1853" s="1">
        <v>42292.666666666664</v>
      </c>
      <c r="G1853">
        <v>270</v>
      </c>
      <c r="H1853">
        <v>250</v>
      </c>
      <c r="J1853" s="1">
        <v>42292.666666666664</v>
      </c>
      <c r="K1853">
        <v>88</v>
      </c>
      <c r="L1853">
        <v>150</v>
      </c>
      <c r="N1853" s="1">
        <v>42292.666666666664</v>
      </c>
      <c r="O1853">
        <v>39</v>
      </c>
      <c r="P1853">
        <v>75</v>
      </c>
      <c r="R1853" s="1">
        <v>42292.666666666664</v>
      </c>
      <c r="S1853">
        <v>2</v>
      </c>
      <c r="T1853">
        <v>100</v>
      </c>
      <c r="V1853" s="1">
        <v>42292.666666666664</v>
      </c>
      <c r="W1853">
        <v>17</v>
      </c>
      <c r="X1853">
        <v>75</v>
      </c>
      <c r="Z1853" s="1">
        <v>42292.666666666664</v>
      </c>
      <c r="AA1853">
        <v>23</v>
      </c>
      <c r="AB1853">
        <v>50</v>
      </c>
      <c r="AD1853" s="1">
        <v>42292.666666666664</v>
      </c>
      <c r="AE1853">
        <v>83</v>
      </c>
      <c r="AF1853">
        <v>250</v>
      </c>
      <c r="AH1853" s="1">
        <v>42292.666666666664</v>
      </c>
      <c r="AI1853">
        <v>113</v>
      </c>
      <c r="AJ1853">
        <v>100</v>
      </c>
      <c r="AL1853" s="1">
        <v>42292.666666666664</v>
      </c>
      <c r="AM1853">
        <v>12</v>
      </c>
      <c r="AN1853">
        <v>50</v>
      </c>
      <c r="AP1853" s="1">
        <v>42292.666666666664</v>
      </c>
      <c r="AQ1853">
        <v>154</v>
      </c>
      <c r="AR1853">
        <v>150</v>
      </c>
      <c r="AT1853" s="1">
        <v>42292.666666666664</v>
      </c>
      <c r="AU1853">
        <v>64</v>
      </c>
      <c r="AV1853">
        <v>100</v>
      </c>
      <c r="AX1853" s="1">
        <v>42292.666666666664</v>
      </c>
      <c r="AY1853">
        <v>15</v>
      </c>
      <c r="AZ1853">
        <v>50</v>
      </c>
      <c r="BB1853" s="1">
        <v>42292.666666666664</v>
      </c>
      <c r="BC1853">
        <v>58</v>
      </c>
      <c r="BD1853">
        <v>125</v>
      </c>
      <c r="BF1853" s="1">
        <v>42292.666666666664</v>
      </c>
      <c r="BG1853">
        <v>17</v>
      </c>
      <c r="BH1853">
        <v>75</v>
      </c>
      <c r="BJ1853" s="1">
        <v>42292.666666666664</v>
      </c>
      <c r="BK1853">
        <v>13</v>
      </c>
      <c r="BL1853">
        <v>50</v>
      </c>
      <c r="BN1853" s="1">
        <v>42292.666666666664</v>
      </c>
      <c r="BO1853">
        <v>23</v>
      </c>
      <c r="BP1853">
        <v>50</v>
      </c>
      <c r="BR1853" s="1"/>
      <c r="BV1853" s="1"/>
      <c r="BZ1853" s="1"/>
      <c r="CD1853" s="1"/>
      <c r="CH1853" s="1"/>
      <c r="CL1853" s="1"/>
      <c r="CP1853" s="1"/>
      <c r="CT1853" s="1"/>
      <c r="CX1853" s="1"/>
      <c r="DB1853" s="1"/>
      <c r="DF1853" s="1"/>
      <c r="DJ1853" s="1"/>
      <c r="DN1853" s="1"/>
      <c r="DR1853" s="1"/>
      <c r="DV1853" s="1"/>
      <c r="DZ1853" s="1"/>
      <c r="ED1853" s="1"/>
      <c r="EH1853" s="1"/>
      <c r="EL1853" s="1"/>
      <c r="EP1853" s="1"/>
      <c r="ET1853" s="1"/>
      <c r="EX1853" s="1"/>
      <c r="FB1853" s="1"/>
      <c r="FF1853" s="1"/>
      <c r="FJ1853" s="1"/>
      <c r="FN1853" s="1"/>
      <c r="FR1853" s="1"/>
      <c r="FV1853" s="1"/>
      <c r="FZ1853" s="1"/>
      <c r="GD1853" s="1"/>
      <c r="GH1853" s="1"/>
      <c r="GL1853" s="1"/>
      <c r="GP1853" s="1"/>
      <c r="GT1853" s="1"/>
      <c r="GX1853" s="1"/>
      <c r="HB1853" s="1"/>
      <c r="HF1853" s="1"/>
      <c r="HJ1853" s="1"/>
      <c r="HN1853" s="1"/>
      <c r="HR1853" s="1"/>
      <c r="HV1853" s="1"/>
      <c r="HZ1853" s="1"/>
      <c r="ID1853" s="1"/>
      <c r="IH1853" s="1"/>
      <c r="IL1853" s="1"/>
      <c r="IP1853" s="1"/>
      <c r="IT1853" s="1"/>
      <c r="IX1853" s="1"/>
      <c r="JB1853" s="1"/>
      <c r="JF1853" s="1"/>
      <c r="JJ1853" s="1"/>
      <c r="JN1853" s="1"/>
      <c r="JR1853" s="1"/>
      <c r="JV1853" s="1"/>
      <c r="JZ1853" s="1"/>
      <c r="KD1853" s="1"/>
      <c r="KH1853" s="1"/>
      <c r="KL1853" s="1"/>
      <c r="KP1853" s="1"/>
      <c r="KT1853" s="1"/>
      <c r="KX1853" s="1"/>
      <c r="LB1853" s="1"/>
      <c r="LF1853" s="1"/>
      <c r="LJ1853" s="1"/>
      <c r="LN1853" s="1"/>
      <c r="LR1853" s="1"/>
    </row>
    <row r="1854" spans="6:330">
      <c r="F1854" s="1">
        <v>42292.708333333336</v>
      </c>
      <c r="G1854">
        <v>249</v>
      </c>
      <c r="H1854">
        <v>250</v>
      </c>
      <c r="J1854" s="1">
        <v>42292.708333333336</v>
      </c>
      <c r="K1854">
        <v>100</v>
      </c>
      <c r="L1854">
        <v>150</v>
      </c>
      <c r="N1854" s="1">
        <v>42292.708333333336</v>
      </c>
      <c r="O1854">
        <v>45</v>
      </c>
      <c r="P1854">
        <v>75</v>
      </c>
      <c r="R1854" s="1">
        <v>42292.708333333336</v>
      </c>
      <c r="S1854">
        <v>3</v>
      </c>
      <c r="T1854">
        <v>100</v>
      </c>
      <c r="V1854" s="1">
        <v>42292.708333333336</v>
      </c>
      <c r="W1854">
        <v>25</v>
      </c>
      <c r="X1854">
        <v>75</v>
      </c>
      <c r="Z1854" s="1">
        <v>42292.708333333336</v>
      </c>
      <c r="AA1854">
        <v>26</v>
      </c>
      <c r="AB1854">
        <v>50</v>
      </c>
      <c r="AD1854" s="1">
        <v>42292.708333333336</v>
      </c>
      <c r="AE1854">
        <v>95</v>
      </c>
      <c r="AF1854">
        <v>250</v>
      </c>
      <c r="AH1854" s="1">
        <v>42292.708333333336</v>
      </c>
      <c r="AI1854">
        <v>95</v>
      </c>
      <c r="AJ1854">
        <v>100</v>
      </c>
      <c r="AL1854" s="1">
        <v>42292.708333333336</v>
      </c>
      <c r="AM1854">
        <v>11</v>
      </c>
      <c r="AN1854">
        <v>50</v>
      </c>
      <c r="AP1854" s="1">
        <v>42292.708333333336</v>
      </c>
      <c r="AQ1854">
        <v>159</v>
      </c>
      <c r="AR1854">
        <v>150</v>
      </c>
      <c r="AT1854" s="1">
        <v>42292.708333333336</v>
      </c>
      <c r="AU1854">
        <v>59</v>
      </c>
      <c r="AV1854">
        <v>100</v>
      </c>
      <c r="AX1854" s="1">
        <v>42292.708333333336</v>
      </c>
      <c r="AY1854">
        <v>17</v>
      </c>
      <c r="AZ1854">
        <v>50</v>
      </c>
      <c r="BB1854" s="1">
        <v>42292.708333333336</v>
      </c>
      <c r="BC1854">
        <v>67</v>
      </c>
      <c r="BD1854">
        <v>125</v>
      </c>
      <c r="BF1854" s="1">
        <v>42292.708333333336</v>
      </c>
      <c r="BG1854">
        <v>15</v>
      </c>
      <c r="BH1854">
        <v>75</v>
      </c>
      <c r="BJ1854" s="1">
        <v>42292.708333333336</v>
      </c>
      <c r="BK1854">
        <v>20</v>
      </c>
      <c r="BL1854">
        <v>50</v>
      </c>
      <c r="BN1854" s="1">
        <v>42292.708333333336</v>
      </c>
      <c r="BO1854">
        <v>26</v>
      </c>
      <c r="BP1854">
        <v>50</v>
      </c>
      <c r="BR1854" s="1"/>
      <c r="BV1854" s="1"/>
      <c r="BZ1854" s="1"/>
      <c r="CD1854" s="1"/>
      <c r="CH1854" s="1"/>
      <c r="CL1854" s="1"/>
      <c r="CP1854" s="1"/>
      <c r="CT1854" s="1"/>
      <c r="CX1854" s="1"/>
      <c r="DB1854" s="1"/>
      <c r="DF1854" s="1"/>
      <c r="DJ1854" s="1"/>
      <c r="DN1854" s="1"/>
      <c r="DR1854" s="1"/>
      <c r="DV1854" s="1"/>
      <c r="DZ1854" s="1"/>
      <c r="ED1854" s="1"/>
      <c r="EH1854" s="1"/>
      <c r="EL1854" s="1"/>
      <c r="EP1854" s="1"/>
      <c r="ET1854" s="1"/>
      <c r="EX1854" s="1"/>
      <c r="FB1854" s="1"/>
      <c r="FF1854" s="1"/>
      <c r="FJ1854" s="1"/>
      <c r="FN1854" s="1"/>
      <c r="FR1854" s="1"/>
      <c r="FV1854" s="1"/>
      <c r="FZ1854" s="1"/>
      <c r="GD1854" s="1"/>
      <c r="GH1854" s="1"/>
      <c r="GL1854" s="1"/>
      <c r="GP1854" s="1"/>
      <c r="GT1854" s="1"/>
      <c r="GX1854" s="1"/>
      <c r="HB1854" s="1"/>
      <c r="HF1854" s="1"/>
      <c r="HJ1854" s="1"/>
      <c r="HN1854" s="1"/>
      <c r="HR1854" s="1"/>
      <c r="HV1854" s="1"/>
      <c r="HZ1854" s="1"/>
      <c r="ID1854" s="1"/>
      <c r="IH1854" s="1"/>
      <c r="IL1854" s="1"/>
      <c r="IP1854" s="1"/>
      <c r="IT1854" s="1"/>
      <c r="IX1854" s="1"/>
      <c r="JB1854" s="1"/>
      <c r="JF1854" s="1"/>
      <c r="JJ1854" s="1"/>
      <c r="JN1854" s="1"/>
      <c r="JR1854" s="1"/>
      <c r="JV1854" s="1"/>
      <c r="JZ1854" s="1"/>
      <c r="KD1854" s="1"/>
      <c r="KH1854" s="1"/>
      <c r="KL1854" s="1"/>
      <c r="KP1854" s="1"/>
      <c r="KT1854" s="1"/>
      <c r="KX1854" s="1"/>
      <c r="LB1854" s="1"/>
      <c r="LF1854" s="1"/>
      <c r="LJ1854" s="1"/>
      <c r="LN1854" s="1"/>
      <c r="LR1854" s="1"/>
    </row>
    <row r="1855" spans="6:330">
      <c r="F1855" s="1">
        <v>42292.75</v>
      </c>
      <c r="G1855">
        <v>230</v>
      </c>
      <c r="H1855">
        <v>250</v>
      </c>
      <c r="J1855" s="1">
        <v>42292.75</v>
      </c>
      <c r="K1855">
        <v>85</v>
      </c>
      <c r="L1855">
        <v>150</v>
      </c>
      <c r="N1855" s="1">
        <v>42292.75</v>
      </c>
      <c r="O1855">
        <v>50</v>
      </c>
      <c r="P1855">
        <v>75</v>
      </c>
      <c r="R1855" s="1">
        <v>42292.75</v>
      </c>
      <c r="S1855">
        <v>6</v>
      </c>
      <c r="T1855">
        <v>100</v>
      </c>
      <c r="V1855" s="1">
        <v>42292.75</v>
      </c>
      <c r="W1855">
        <v>32</v>
      </c>
      <c r="X1855">
        <v>75</v>
      </c>
      <c r="Z1855" s="1">
        <v>42292.75</v>
      </c>
      <c r="AA1855">
        <v>28</v>
      </c>
      <c r="AB1855">
        <v>50</v>
      </c>
      <c r="AD1855" s="1">
        <v>42292.75</v>
      </c>
      <c r="AE1855">
        <v>90</v>
      </c>
      <c r="AF1855">
        <v>250</v>
      </c>
      <c r="AH1855" s="1">
        <v>42292.75</v>
      </c>
      <c r="AI1855">
        <v>73</v>
      </c>
      <c r="AJ1855">
        <v>100</v>
      </c>
      <c r="AL1855" s="1">
        <v>42292.75</v>
      </c>
      <c r="AM1855">
        <v>18</v>
      </c>
      <c r="AN1855">
        <v>50</v>
      </c>
      <c r="AP1855" s="1">
        <v>42292.75</v>
      </c>
      <c r="AQ1855">
        <v>169</v>
      </c>
      <c r="AR1855">
        <v>150</v>
      </c>
      <c r="AT1855" s="1">
        <v>42292.75</v>
      </c>
      <c r="AU1855">
        <v>56</v>
      </c>
      <c r="AV1855">
        <v>100</v>
      </c>
      <c r="AX1855" s="1">
        <v>42292.75</v>
      </c>
      <c r="AY1855">
        <v>21</v>
      </c>
      <c r="AZ1855">
        <v>50</v>
      </c>
      <c r="BB1855" s="1">
        <v>42292.75</v>
      </c>
      <c r="BC1855">
        <v>62</v>
      </c>
      <c r="BD1855">
        <v>125</v>
      </c>
      <c r="BF1855" s="1">
        <v>42292.75</v>
      </c>
      <c r="BG1855">
        <v>16</v>
      </c>
      <c r="BH1855">
        <v>75</v>
      </c>
      <c r="BJ1855" s="1">
        <v>42292.75</v>
      </c>
      <c r="BK1855">
        <v>17</v>
      </c>
      <c r="BL1855">
        <v>50</v>
      </c>
      <c r="BN1855" s="1">
        <v>42292.75</v>
      </c>
      <c r="BO1855">
        <v>28</v>
      </c>
      <c r="BP1855">
        <v>50</v>
      </c>
      <c r="BR1855" s="1"/>
      <c r="BV1855" s="1"/>
      <c r="BZ1855" s="1"/>
      <c r="CD1855" s="1"/>
      <c r="CH1855" s="1"/>
      <c r="CL1855" s="1"/>
      <c r="CP1855" s="1"/>
      <c r="CT1855" s="1"/>
      <c r="CX1855" s="1"/>
      <c r="DB1855" s="1"/>
      <c r="DF1855" s="1"/>
      <c r="DJ1855" s="1"/>
      <c r="DN1855" s="1"/>
      <c r="DR1855" s="1"/>
      <c r="DV1855" s="1"/>
      <c r="DZ1855" s="1"/>
      <c r="ED1855" s="1"/>
      <c r="EH1855" s="1"/>
      <c r="EL1855" s="1"/>
      <c r="EP1855" s="1"/>
      <c r="ET1855" s="1"/>
      <c r="EX1855" s="1"/>
      <c r="FB1855" s="1"/>
      <c r="FF1855" s="1"/>
      <c r="FJ1855" s="1"/>
      <c r="FN1855" s="1"/>
      <c r="FR1855" s="1"/>
      <c r="FV1855" s="1"/>
      <c r="FZ1855" s="1"/>
      <c r="GD1855" s="1"/>
      <c r="GH1855" s="1"/>
      <c r="GL1855" s="1"/>
      <c r="GP1855" s="1"/>
      <c r="GT1855" s="1"/>
      <c r="GX1855" s="1"/>
      <c r="HB1855" s="1"/>
      <c r="HF1855" s="1"/>
      <c r="HJ1855" s="1"/>
      <c r="HN1855" s="1"/>
      <c r="HR1855" s="1"/>
      <c r="HV1855" s="1"/>
      <c r="HZ1855" s="1"/>
      <c r="ID1855" s="1"/>
      <c r="IH1855" s="1"/>
      <c r="IL1855" s="1"/>
      <c r="IP1855" s="1"/>
      <c r="IT1855" s="1"/>
      <c r="IX1855" s="1"/>
      <c r="JB1855" s="1"/>
      <c r="JF1855" s="1"/>
      <c r="JJ1855" s="1"/>
      <c r="JN1855" s="1"/>
      <c r="JR1855" s="1"/>
      <c r="JV1855" s="1"/>
      <c r="JZ1855" s="1"/>
      <c r="KD1855" s="1"/>
      <c r="KH1855" s="1"/>
      <c r="KL1855" s="1"/>
      <c r="KP1855" s="1"/>
      <c r="KT1855" s="1"/>
      <c r="KX1855" s="1"/>
      <c r="LB1855" s="1"/>
      <c r="LF1855" s="1"/>
      <c r="LJ1855" s="1"/>
      <c r="LN1855" s="1"/>
      <c r="LR1855" s="1"/>
    </row>
    <row r="1856" spans="6:330">
      <c r="F1856" s="1">
        <v>42292.791666666664</v>
      </c>
      <c r="G1856">
        <v>158</v>
      </c>
      <c r="H1856">
        <v>250</v>
      </c>
      <c r="J1856" s="1">
        <v>42292.791666666664</v>
      </c>
      <c r="K1856">
        <v>100</v>
      </c>
      <c r="L1856">
        <v>150</v>
      </c>
      <c r="N1856" s="1">
        <v>42292.791666666664</v>
      </c>
      <c r="O1856">
        <v>54</v>
      </c>
      <c r="P1856">
        <v>75</v>
      </c>
      <c r="R1856" s="1">
        <v>42292.791666666664</v>
      </c>
      <c r="S1856">
        <v>4</v>
      </c>
      <c r="T1856">
        <v>100</v>
      </c>
      <c r="V1856" s="1">
        <v>42292.791666666664</v>
      </c>
      <c r="W1856">
        <v>25</v>
      </c>
      <c r="X1856">
        <v>75</v>
      </c>
      <c r="Z1856" s="1">
        <v>42292.791666666664</v>
      </c>
      <c r="AA1856">
        <v>31</v>
      </c>
      <c r="AB1856">
        <v>50</v>
      </c>
      <c r="AD1856" s="1">
        <v>42292.791666666664</v>
      </c>
      <c r="AE1856">
        <v>94</v>
      </c>
      <c r="AF1856">
        <v>250</v>
      </c>
      <c r="AH1856" s="1">
        <v>42292.791666666664</v>
      </c>
      <c r="AI1856">
        <v>24</v>
      </c>
      <c r="AJ1856">
        <v>100</v>
      </c>
      <c r="AL1856" s="1">
        <v>42292.791666666664</v>
      </c>
      <c r="AM1856">
        <v>18</v>
      </c>
      <c r="AN1856">
        <v>50</v>
      </c>
      <c r="AP1856" s="1">
        <v>42292.791666666664</v>
      </c>
      <c r="AQ1856">
        <v>192</v>
      </c>
      <c r="AR1856">
        <v>150</v>
      </c>
      <c r="AT1856" s="1">
        <v>42292.791666666664</v>
      </c>
      <c r="AU1856">
        <v>28</v>
      </c>
      <c r="AV1856">
        <v>100</v>
      </c>
      <c r="AX1856" s="1">
        <v>42292.791666666664</v>
      </c>
      <c r="AY1856">
        <v>26</v>
      </c>
      <c r="AZ1856">
        <v>50</v>
      </c>
      <c r="BB1856" s="1">
        <v>42292.791666666664</v>
      </c>
      <c r="BC1856">
        <v>82</v>
      </c>
      <c r="BD1856">
        <v>125</v>
      </c>
      <c r="BF1856" s="1">
        <v>42292.791666666664</v>
      </c>
      <c r="BG1856">
        <v>26</v>
      </c>
      <c r="BH1856">
        <v>75</v>
      </c>
      <c r="BJ1856" s="1">
        <v>42292.791666666664</v>
      </c>
      <c r="BK1856">
        <v>15</v>
      </c>
      <c r="BL1856">
        <v>50</v>
      </c>
      <c r="BN1856" s="1">
        <v>42292.791666666664</v>
      </c>
      <c r="BO1856">
        <v>31</v>
      </c>
      <c r="BP1856">
        <v>50</v>
      </c>
      <c r="BR1856" s="1"/>
      <c r="BV1856" s="1"/>
      <c r="BZ1856" s="1"/>
      <c r="CD1856" s="1"/>
      <c r="CH1856" s="1"/>
      <c r="CL1856" s="1"/>
      <c r="CP1856" s="1"/>
      <c r="CT1856" s="1"/>
      <c r="CX1856" s="1"/>
      <c r="DB1856" s="1"/>
      <c r="DF1856" s="1"/>
      <c r="DJ1856" s="1"/>
      <c r="DN1856" s="1"/>
      <c r="DR1856" s="1"/>
      <c r="DV1856" s="1"/>
      <c r="DZ1856" s="1"/>
      <c r="ED1856" s="1"/>
      <c r="EH1856" s="1"/>
      <c r="EL1856" s="1"/>
      <c r="EP1856" s="1"/>
      <c r="ET1856" s="1"/>
      <c r="EX1856" s="1"/>
      <c r="FB1856" s="1"/>
      <c r="FF1856" s="1"/>
      <c r="FJ1856" s="1"/>
      <c r="FN1856" s="1"/>
      <c r="FR1856" s="1"/>
      <c r="FV1856" s="1"/>
      <c r="FZ1856" s="1"/>
      <c r="GD1856" s="1"/>
      <c r="GH1856" s="1"/>
      <c r="GL1856" s="1"/>
      <c r="GP1856" s="1"/>
      <c r="GT1856" s="1"/>
      <c r="GX1856" s="1"/>
      <c r="HB1856" s="1"/>
      <c r="HF1856" s="1"/>
      <c r="HJ1856" s="1"/>
      <c r="HN1856" s="1"/>
      <c r="HR1856" s="1"/>
      <c r="HV1856" s="1"/>
      <c r="HZ1856" s="1"/>
      <c r="ID1856" s="1"/>
      <c r="IH1856" s="1"/>
      <c r="IL1856" s="1"/>
      <c r="IP1856" s="1"/>
      <c r="IT1856" s="1"/>
      <c r="IX1856" s="1"/>
      <c r="JB1856" s="1"/>
      <c r="JF1856" s="1"/>
      <c r="JJ1856" s="1"/>
      <c r="JN1856" s="1"/>
      <c r="JR1856" s="1"/>
      <c r="JV1856" s="1"/>
      <c r="JZ1856" s="1"/>
      <c r="KD1856" s="1"/>
      <c r="KH1856" s="1"/>
      <c r="KL1856" s="1"/>
      <c r="KP1856" s="1"/>
      <c r="KT1856" s="1"/>
      <c r="KX1856" s="1"/>
      <c r="LB1856" s="1"/>
      <c r="LF1856" s="1"/>
      <c r="LJ1856" s="1"/>
      <c r="LN1856" s="1"/>
      <c r="LR1856" s="1"/>
    </row>
    <row r="1857" spans="6:330">
      <c r="F1857" s="1">
        <v>42292.833333333336</v>
      </c>
      <c r="G1857">
        <v>135</v>
      </c>
      <c r="H1857">
        <v>250</v>
      </c>
      <c r="J1857" s="1">
        <v>42292.833333333336</v>
      </c>
      <c r="K1857">
        <v>106</v>
      </c>
      <c r="L1857">
        <v>150</v>
      </c>
      <c r="N1857" s="1">
        <v>42292.833333333336</v>
      </c>
      <c r="O1857">
        <v>56</v>
      </c>
      <c r="P1857">
        <v>75</v>
      </c>
      <c r="R1857" s="1">
        <v>42292.833333333336</v>
      </c>
      <c r="S1857">
        <v>5</v>
      </c>
      <c r="T1857">
        <v>100</v>
      </c>
      <c r="V1857" s="1">
        <v>42292.833333333336</v>
      </c>
      <c r="W1857">
        <v>34</v>
      </c>
      <c r="X1857">
        <v>75</v>
      </c>
      <c r="Z1857" s="1">
        <v>42292.833333333336</v>
      </c>
      <c r="AA1857">
        <v>37</v>
      </c>
      <c r="AB1857">
        <v>50</v>
      </c>
      <c r="AD1857" s="1">
        <v>42292.833333333336</v>
      </c>
      <c r="AE1857">
        <v>88</v>
      </c>
      <c r="AF1857">
        <v>250</v>
      </c>
      <c r="AH1857" s="1">
        <v>42292.833333333336</v>
      </c>
      <c r="AI1857">
        <v>9</v>
      </c>
      <c r="AJ1857">
        <v>100</v>
      </c>
      <c r="AL1857" s="1">
        <v>42292.833333333336</v>
      </c>
      <c r="AM1857">
        <v>14</v>
      </c>
      <c r="AN1857">
        <v>50</v>
      </c>
      <c r="AP1857" s="1">
        <v>42292.833333333336</v>
      </c>
      <c r="AQ1857">
        <v>214</v>
      </c>
      <c r="AR1857">
        <v>150</v>
      </c>
      <c r="AT1857" s="1">
        <v>42292.833333333336</v>
      </c>
      <c r="AU1857">
        <v>26</v>
      </c>
      <c r="AV1857">
        <v>100</v>
      </c>
      <c r="AX1857" s="1">
        <v>42292.833333333336</v>
      </c>
      <c r="AY1857">
        <v>21</v>
      </c>
      <c r="AZ1857">
        <v>50</v>
      </c>
      <c r="BB1857" s="1">
        <v>42292.833333333336</v>
      </c>
      <c r="BC1857">
        <v>80</v>
      </c>
      <c r="BD1857">
        <v>125</v>
      </c>
      <c r="BF1857" s="1">
        <v>42292.833333333336</v>
      </c>
      <c r="BG1857">
        <v>23</v>
      </c>
      <c r="BH1857">
        <v>75</v>
      </c>
      <c r="BJ1857" s="1">
        <v>42292.833333333336</v>
      </c>
      <c r="BK1857">
        <v>7</v>
      </c>
      <c r="BL1857">
        <v>50</v>
      </c>
      <c r="BN1857" s="1">
        <v>42292.833333333336</v>
      </c>
      <c r="BO1857">
        <v>37</v>
      </c>
      <c r="BP1857">
        <v>50</v>
      </c>
      <c r="BR1857" s="1"/>
      <c r="BV1857" s="1"/>
      <c r="BZ1857" s="1"/>
      <c r="CD1857" s="1"/>
      <c r="CH1857" s="1"/>
      <c r="CL1857" s="1"/>
      <c r="CP1857" s="1"/>
      <c r="CT1857" s="1"/>
      <c r="CX1857" s="1"/>
      <c r="DB1857" s="1"/>
      <c r="DF1857" s="1"/>
      <c r="DJ1857" s="1"/>
      <c r="DN1857" s="1"/>
      <c r="DR1857" s="1"/>
      <c r="DV1857" s="1"/>
      <c r="DZ1857" s="1"/>
      <c r="ED1857" s="1"/>
      <c r="EH1857" s="1"/>
      <c r="EL1857" s="1"/>
      <c r="EP1857" s="1"/>
      <c r="ET1857" s="1"/>
      <c r="EX1857" s="1"/>
      <c r="FB1857" s="1"/>
      <c r="FF1857" s="1"/>
      <c r="FJ1857" s="1"/>
      <c r="FN1857" s="1"/>
      <c r="FR1857" s="1"/>
      <c r="FV1857" s="1"/>
      <c r="FZ1857" s="1"/>
      <c r="GD1857" s="1"/>
      <c r="GH1857" s="1"/>
      <c r="GL1857" s="1"/>
      <c r="GP1857" s="1"/>
      <c r="GT1857" s="1"/>
      <c r="GX1857" s="1"/>
      <c r="HB1857" s="1"/>
      <c r="HF1857" s="1"/>
      <c r="HJ1857" s="1"/>
      <c r="HN1857" s="1"/>
      <c r="HR1857" s="1"/>
      <c r="HV1857" s="1"/>
      <c r="HZ1857" s="1"/>
      <c r="ID1857" s="1"/>
      <c r="IH1857" s="1"/>
      <c r="IL1857" s="1"/>
      <c r="IP1857" s="1"/>
      <c r="IT1857" s="1"/>
      <c r="IX1857" s="1"/>
      <c r="JB1857" s="1"/>
      <c r="JF1857" s="1"/>
      <c r="JJ1857" s="1"/>
      <c r="JN1857" s="1"/>
      <c r="JR1857" s="1"/>
      <c r="JV1857" s="1"/>
      <c r="JZ1857" s="1"/>
      <c r="KD1857" s="1"/>
      <c r="KH1857" s="1"/>
      <c r="KL1857" s="1"/>
      <c r="KP1857" s="1"/>
      <c r="KT1857" s="1"/>
      <c r="KX1857" s="1"/>
      <c r="LB1857" s="1"/>
      <c r="LF1857" s="1"/>
      <c r="LJ1857" s="1"/>
      <c r="LN1857" s="1"/>
      <c r="LR1857" s="1"/>
    </row>
    <row r="1858" spans="6:330">
      <c r="F1858" s="1">
        <v>42292.875</v>
      </c>
      <c r="G1858">
        <v>148</v>
      </c>
      <c r="H1858">
        <v>250</v>
      </c>
      <c r="J1858" s="1">
        <v>42292.875</v>
      </c>
      <c r="K1858">
        <v>84</v>
      </c>
      <c r="L1858">
        <v>150</v>
      </c>
      <c r="N1858" s="1">
        <v>42292.875</v>
      </c>
      <c r="O1858">
        <v>53</v>
      </c>
      <c r="P1858">
        <v>75</v>
      </c>
      <c r="R1858" s="1">
        <v>42292.875</v>
      </c>
      <c r="S1858">
        <v>4</v>
      </c>
      <c r="T1858">
        <v>100</v>
      </c>
      <c r="V1858" s="1">
        <v>42292.875</v>
      </c>
      <c r="W1858">
        <v>29</v>
      </c>
      <c r="X1858">
        <v>75</v>
      </c>
      <c r="Z1858" s="1">
        <v>42292.875</v>
      </c>
      <c r="AA1858">
        <v>40</v>
      </c>
      <c r="AB1858">
        <v>50</v>
      </c>
      <c r="AD1858" s="1">
        <v>42292.875</v>
      </c>
      <c r="AE1858">
        <v>39</v>
      </c>
      <c r="AF1858">
        <v>250</v>
      </c>
      <c r="AH1858" s="1">
        <v>42292.875</v>
      </c>
      <c r="AI1858">
        <v>6</v>
      </c>
      <c r="AJ1858">
        <v>100</v>
      </c>
      <c r="AL1858" s="1">
        <v>42292.875</v>
      </c>
      <c r="AM1858">
        <v>15</v>
      </c>
      <c r="AN1858">
        <v>50</v>
      </c>
      <c r="AP1858" s="1">
        <v>42292.875</v>
      </c>
      <c r="AQ1858">
        <v>241</v>
      </c>
      <c r="AR1858">
        <v>150</v>
      </c>
      <c r="AT1858" s="1">
        <v>42292.875</v>
      </c>
      <c r="AU1858">
        <v>26</v>
      </c>
      <c r="AV1858">
        <v>100</v>
      </c>
      <c r="AX1858" s="1">
        <v>42292.875</v>
      </c>
      <c r="AY1858">
        <v>26</v>
      </c>
      <c r="AZ1858">
        <v>50</v>
      </c>
      <c r="BB1858" s="1">
        <v>42292.875</v>
      </c>
      <c r="BC1858">
        <v>72</v>
      </c>
      <c r="BD1858">
        <v>125</v>
      </c>
      <c r="BF1858" s="1">
        <v>42292.875</v>
      </c>
      <c r="BG1858">
        <v>23</v>
      </c>
      <c r="BH1858">
        <v>75</v>
      </c>
      <c r="BJ1858" s="1">
        <v>42292.875</v>
      </c>
      <c r="BK1858">
        <v>8</v>
      </c>
      <c r="BL1858">
        <v>50</v>
      </c>
      <c r="BN1858" s="1">
        <v>42292.875</v>
      </c>
      <c r="BO1858">
        <v>40</v>
      </c>
      <c r="BP1858">
        <v>50</v>
      </c>
      <c r="BR1858" s="1"/>
      <c r="BV1858" s="1"/>
      <c r="BZ1858" s="1"/>
      <c r="CD1858" s="1"/>
      <c r="CH1858" s="1"/>
      <c r="CL1858" s="1"/>
      <c r="CP1858" s="1"/>
      <c r="CT1858" s="1"/>
      <c r="CX1858" s="1"/>
      <c r="DB1858" s="1"/>
      <c r="DF1858" s="1"/>
      <c r="DJ1858" s="1"/>
      <c r="DN1858" s="1"/>
      <c r="DR1858" s="1"/>
      <c r="DV1858" s="1"/>
      <c r="DZ1858" s="1"/>
      <c r="ED1858" s="1"/>
      <c r="EH1858" s="1"/>
      <c r="EL1858" s="1"/>
      <c r="EP1858" s="1"/>
      <c r="ET1858" s="1"/>
      <c r="EX1858" s="1"/>
      <c r="FB1858" s="1"/>
      <c r="FF1858" s="1"/>
      <c r="FJ1858" s="1"/>
      <c r="FN1858" s="1"/>
      <c r="FR1858" s="1"/>
      <c r="FV1858" s="1"/>
      <c r="FZ1858" s="1"/>
      <c r="GD1858" s="1"/>
      <c r="GH1858" s="1"/>
      <c r="GL1858" s="1"/>
      <c r="GP1858" s="1"/>
      <c r="GT1858" s="1"/>
      <c r="GX1858" s="1"/>
      <c r="HB1858" s="1"/>
      <c r="HF1858" s="1"/>
      <c r="HJ1858" s="1"/>
      <c r="HN1858" s="1"/>
      <c r="HR1858" s="1"/>
      <c r="HV1858" s="1"/>
      <c r="HZ1858" s="1"/>
      <c r="ID1858" s="1"/>
      <c r="IH1858" s="1"/>
      <c r="IL1858" s="1"/>
      <c r="IP1858" s="1"/>
      <c r="IT1858" s="1"/>
      <c r="IX1858" s="1"/>
      <c r="JB1858" s="1"/>
      <c r="JF1858" s="1"/>
      <c r="JJ1858" s="1"/>
      <c r="JN1858" s="1"/>
      <c r="JR1858" s="1"/>
      <c r="JV1858" s="1"/>
      <c r="JZ1858" s="1"/>
      <c r="KD1858" s="1"/>
      <c r="KH1858" s="1"/>
      <c r="KL1858" s="1"/>
      <c r="KP1858" s="1"/>
      <c r="KT1858" s="1"/>
      <c r="KX1858" s="1"/>
      <c r="LB1858" s="1"/>
      <c r="LF1858" s="1"/>
      <c r="LJ1858" s="1"/>
      <c r="LN1858" s="1"/>
      <c r="LR1858" s="1"/>
    </row>
    <row r="1859" spans="6:330">
      <c r="F1859" s="1">
        <v>42292.916666666664</v>
      </c>
      <c r="G1859">
        <v>172</v>
      </c>
      <c r="H1859">
        <v>250</v>
      </c>
      <c r="J1859" s="1">
        <v>42292.916666666664</v>
      </c>
      <c r="K1859">
        <v>67</v>
      </c>
      <c r="L1859">
        <v>150</v>
      </c>
      <c r="N1859" s="1">
        <v>42292.916666666664</v>
      </c>
      <c r="O1859">
        <v>36</v>
      </c>
      <c r="P1859">
        <v>75</v>
      </c>
      <c r="R1859" s="1">
        <v>42292.916666666664</v>
      </c>
      <c r="S1859">
        <v>4</v>
      </c>
      <c r="T1859">
        <v>100</v>
      </c>
      <c r="V1859" s="1">
        <v>42292.916666666664</v>
      </c>
      <c r="W1859">
        <v>30</v>
      </c>
      <c r="X1859">
        <v>75</v>
      </c>
      <c r="Z1859" s="1">
        <v>42292.916666666664</v>
      </c>
      <c r="AA1859">
        <v>35</v>
      </c>
      <c r="AB1859">
        <v>50</v>
      </c>
      <c r="AD1859" s="1">
        <v>42292.916666666664</v>
      </c>
      <c r="AE1859">
        <v>16</v>
      </c>
      <c r="AF1859">
        <v>250</v>
      </c>
      <c r="AH1859" s="1">
        <v>42292.916666666664</v>
      </c>
      <c r="AI1859">
        <v>5</v>
      </c>
      <c r="AJ1859">
        <v>100</v>
      </c>
      <c r="AL1859" s="1">
        <v>42292.916666666664</v>
      </c>
      <c r="AM1859">
        <v>10</v>
      </c>
      <c r="AN1859">
        <v>50</v>
      </c>
      <c r="AP1859" s="1">
        <v>42292.916666666664</v>
      </c>
      <c r="AQ1859">
        <v>207</v>
      </c>
      <c r="AR1859">
        <v>150</v>
      </c>
      <c r="AT1859" s="1">
        <v>42292.916666666664</v>
      </c>
      <c r="AU1859">
        <v>29</v>
      </c>
      <c r="AV1859">
        <v>100</v>
      </c>
      <c r="AX1859" s="1">
        <v>42292.916666666664</v>
      </c>
      <c r="AY1859">
        <v>14</v>
      </c>
      <c r="AZ1859">
        <v>50</v>
      </c>
      <c r="BB1859" s="1">
        <v>42292.916666666664</v>
      </c>
      <c r="BC1859">
        <v>64</v>
      </c>
      <c r="BD1859">
        <v>125</v>
      </c>
      <c r="BF1859" s="1">
        <v>42292.916666666664</v>
      </c>
      <c r="BG1859">
        <v>17</v>
      </c>
      <c r="BH1859">
        <v>75</v>
      </c>
      <c r="BJ1859" s="1">
        <v>42292.916666666664</v>
      </c>
      <c r="BK1859">
        <v>6</v>
      </c>
      <c r="BL1859">
        <v>50</v>
      </c>
      <c r="BN1859" s="1">
        <v>42292.916666666664</v>
      </c>
      <c r="BO1859">
        <v>35</v>
      </c>
      <c r="BP1859">
        <v>50</v>
      </c>
      <c r="BR1859" s="1"/>
      <c r="BV1859" s="1"/>
      <c r="BZ1859" s="1"/>
      <c r="CD1859" s="1"/>
      <c r="CH1859" s="1"/>
      <c r="CL1859" s="1"/>
      <c r="CP1859" s="1"/>
      <c r="CT1859" s="1"/>
      <c r="CX1859" s="1"/>
      <c r="DB1859" s="1"/>
      <c r="DF1859" s="1"/>
      <c r="DJ1859" s="1"/>
      <c r="DN1859" s="1"/>
      <c r="DR1859" s="1"/>
      <c r="DV1859" s="1"/>
      <c r="DZ1859" s="1"/>
      <c r="ED1859" s="1"/>
      <c r="EH1859" s="1"/>
      <c r="EL1859" s="1"/>
      <c r="EP1859" s="1"/>
      <c r="ET1859" s="1"/>
      <c r="EX1859" s="1"/>
      <c r="FB1859" s="1"/>
      <c r="FF1859" s="1"/>
      <c r="FJ1859" s="1"/>
      <c r="FN1859" s="1"/>
      <c r="FR1859" s="1"/>
      <c r="FV1859" s="1"/>
      <c r="FZ1859" s="1"/>
      <c r="GD1859" s="1"/>
      <c r="GH1859" s="1"/>
      <c r="GL1859" s="1"/>
      <c r="GP1859" s="1"/>
      <c r="GT1859" s="1"/>
      <c r="GX1859" s="1"/>
      <c r="HB1859" s="1"/>
      <c r="HF1859" s="1"/>
      <c r="HJ1859" s="1"/>
      <c r="HN1859" s="1"/>
      <c r="HR1859" s="1"/>
      <c r="HV1859" s="1"/>
      <c r="HZ1859" s="1"/>
      <c r="ID1859" s="1"/>
      <c r="IH1859" s="1"/>
      <c r="IL1859" s="1"/>
      <c r="IP1859" s="1"/>
      <c r="IT1859" s="1"/>
      <c r="IX1859" s="1"/>
      <c r="JB1859" s="1"/>
      <c r="JF1859" s="1"/>
      <c r="JJ1859" s="1"/>
      <c r="JN1859" s="1"/>
      <c r="JR1859" s="1"/>
      <c r="JV1859" s="1"/>
      <c r="JZ1859" s="1"/>
      <c r="KD1859" s="1"/>
      <c r="KH1859" s="1"/>
      <c r="KL1859" s="1"/>
      <c r="KP1859" s="1"/>
      <c r="KT1859" s="1"/>
      <c r="KX1859" s="1"/>
      <c r="LB1859" s="1"/>
      <c r="LF1859" s="1"/>
      <c r="LJ1859" s="1"/>
      <c r="LN1859" s="1"/>
      <c r="LR1859" s="1"/>
    </row>
    <row r="1860" spans="6:330">
      <c r="F1860" s="1">
        <v>42292.958333333336</v>
      </c>
      <c r="G1860">
        <v>178</v>
      </c>
      <c r="H1860">
        <v>250</v>
      </c>
      <c r="J1860" s="1">
        <v>42292.958333333336</v>
      </c>
      <c r="K1860">
        <v>30</v>
      </c>
      <c r="L1860">
        <v>150</v>
      </c>
      <c r="N1860" s="1">
        <v>42292.958333333336</v>
      </c>
      <c r="O1860">
        <v>29</v>
      </c>
      <c r="P1860">
        <v>75</v>
      </c>
      <c r="R1860" s="1">
        <v>42292.958333333336</v>
      </c>
      <c r="S1860">
        <v>4</v>
      </c>
      <c r="T1860">
        <v>100</v>
      </c>
      <c r="V1860" s="1">
        <v>42292.958333333336</v>
      </c>
      <c r="W1860">
        <v>23</v>
      </c>
      <c r="X1860">
        <v>75</v>
      </c>
      <c r="Z1860" s="1">
        <v>42292.958333333336</v>
      </c>
      <c r="AA1860">
        <v>25</v>
      </c>
      <c r="AB1860">
        <v>50</v>
      </c>
      <c r="AD1860" s="1">
        <v>42292.958333333336</v>
      </c>
      <c r="AE1860">
        <v>20</v>
      </c>
      <c r="AF1860">
        <v>250</v>
      </c>
      <c r="AH1860" s="1">
        <v>42292.958333333336</v>
      </c>
      <c r="AI1860">
        <v>5</v>
      </c>
      <c r="AJ1860">
        <v>100</v>
      </c>
      <c r="AL1860" s="1">
        <v>42292.958333333336</v>
      </c>
      <c r="AM1860">
        <v>11</v>
      </c>
      <c r="AN1860">
        <v>50</v>
      </c>
      <c r="AP1860" s="1">
        <v>42292.958333333336</v>
      </c>
      <c r="AQ1860">
        <v>189</v>
      </c>
      <c r="AR1860">
        <v>150</v>
      </c>
      <c r="AT1860" s="1">
        <v>42292.958333333336</v>
      </c>
      <c r="AU1860">
        <v>26</v>
      </c>
      <c r="AV1860">
        <v>100</v>
      </c>
      <c r="AX1860" s="1">
        <v>42292.958333333336</v>
      </c>
      <c r="AY1860">
        <v>20</v>
      </c>
      <c r="AZ1860">
        <v>50</v>
      </c>
      <c r="BB1860" s="1">
        <v>42292.958333333336</v>
      </c>
      <c r="BC1860">
        <v>67</v>
      </c>
      <c r="BD1860">
        <v>125</v>
      </c>
      <c r="BF1860" s="1">
        <v>42292.958333333336</v>
      </c>
      <c r="BG1860">
        <v>12</v>
      </c>
      <c r="BH1860">
        <v>75</v>
      </c>
      <c r="BJ1860" s="1">
        <v>42292.958333333336</v>
      </c>
      <c r="BK1860">
        <v>6</v>
      </c>
      <c r="BL1860">
        <v>50</v>
      </c>
      <c r="BN1860" s="1">
        <v>42292.958333333336</v>
      </c>
      <c r="BO1860">
        <v>25</v>
      </c>
      <c r="BP1860">
        <v>50</v>
      </c>
      <c r="BR1860" s="1"/>
      <c r="BV1860" s="1"/>
      <c r="BZ1860" s="1"/>
      <c r="CD1860" s="1"/>
      <c r="CH1860" s="1"/>
      <c r="CL1860" s="1"/>
      <c r="CP1860" s="1"/>
      <c r="CT1860" s="1"/>
      <c r="CX1860" s="1"/>
      <c r="DB1860" s="1"/>
      <c r="DF1860" s="1"/>
      <c r="DJ1860" s="1"/>
      <c r="DN1860" s="1"/>
      <c r="DR1860" s="1"/>
      <c r="DV1860" s="1"/>
      <c r="DZ1860" s="1"/>
      <c r="ED1860" s="1"/>
      <c r="EH1860" s="1"/>
      <c r="EL1860" s="1"/>
      <c r="EP1860" s="1"/>
      <c r="ET1860" s="1"/>
      <c r="EX1860" s="1"/>
      <c r="FB1860" s="1"/>
      <c r="FF1860" s="1"/>
      <c r="FJ1860" s="1"/>
      <c r="FN1860" s="1"/>
      <c r="FR1860" s="1"/>
      <c r="FV1860" s="1"/>
      <c r="FZ1860" s="1"/>
      <c r="GD1860" s="1"/>
      <c r="GH1860" s="1"/>
      <c r="GL1860" s="1"/>
      <c r="GP1860" s="1"/>
      <c r="GT1860" s="1"/>
      <c r="GX1860" s="1"/>
      <c r="HB1860" s="1"/>
      <c r="HF1860" s="1"/>
      <c r="HJ1860" s="1"/>
      <c r="HN1860" s="1"/>
      <c r="HR1860" s="1"/>
      <c r="HV1860" s="1"/>
      <c r="HZ1860" s="1"/>
      <c r="ID1860" s="1"/>
      <c r="IH1860" s="1"/>
      <c r="IL1860" s="1"/>
      <c r="IP1860" s="1"/>
      <c r="IT1860" s="1"/>
      <c r="IX1860" s="1"/>
      <c r="JB1860" s="1"/>
      <c r="JF1860" s="1"/>
      <c r="JJ1860" s="1"/>
      <c r="JN1860" s="1"/>
      <c r="JR1860" s="1"/>
      <c r="JV1860" s="1"/>
      <c r="JZ1860" s="1"/>
      <c r="KD1860" s="1"/>
      <c r="KH1860" s="1"/>
      <c r="KL1860" s="1"/>
      <c r="KP1860" s="1"/>
      <c r="KT1860" s="1"/>
      <c r="KX1860" s="1"/>
      <c r="LB1860" s="1"/>
      <c r="LF1860" s="1"/>
      <c r="LJ1860" s="1"/>
      <c r="LN1860" s="1"/>
      <c r="LR1860" s="1"/>
    </row>
    <row r="1861" spans="6:330">
      <c r="F1861" s="1">
        <v>42293</v>
      </c>
      <c r="G1861">
        <v>164</v>
      </c>
      <c r="H1861">
        <v>250</v>
      </c>
      <c r="J1861" s="1">
        <v>42293</v>
      </c>
      <c r="K1861">
        <v>12</v>
      </c>
      <c r="L1861">
        <v>150</v>
      </c>
      <c r="N1861" s="1">
        <v>42293</v>
      </c>
      <c r="O1861">
        <v>22</v>
      </c>
      <c r="P1861">
        <v>75</v>
      </c>
      <c r="R1861" s="1">
        <v>42293</v>
      </c>
      <c r="S1861">
        <v>3</v>
      </c>
      <c r="T1861">
        <v>100</v>
      </c>
      <c r="V1861" s="1">
        <v>42293</v>
      </c>
      <c r="W1861">
        <v>18</v>
      </c>
      <c r="X1861">
        <v>75</v>
      </c>
      <c r="Z1861" s="1">
        <v>42293</v>
      </c>
      <c r="AA1861">
        <v>22</v>
      </c>
      <c r="AB1861">
        <v>50</v>
      </c>
      <c r="AD1861" s="1">
        <v>42293</v>
      </c>
      <c r="AE1861">
        <v>12</v>
      </c>
      <c r="AF1861">
        <v>250</v>
      </c>
      <c r="AH1861" s="1">
        <v>42293</v>
      </c>
      <c r="AI1861">
        <v>5</v>
      </c>
      <c r="AJ1861">
        <v>100</v>
      </c>
      <c r="AL1861" s="1">
        <v>42293</v>
      </c>
      <c r="AM1861">
        <v>6</v>
      </c>
      <c r="AN1861">
        <v>50</v>
      </c>
      <c r="AP1861" s="1">
        <v>42293</v>
      </c>
      <c r="AQ1861">
        <v>139</v>
      </c>
      <c r="AR1861">
        <v>150</v>
      </c>
      <c r="AT1861" s="1">
        <v>42293</v>
      </c>
      <c r="AU1861">
        <v>24</v>
      </c>
      <c r="AV1861">
        <v>100</v>
      </c>
      <c r="AX1861" s="1">
        <v>42293</v>
      </c>
      <c r="AY1861">
        <v>15</v>
      </c>
      <c r="AZ1861">
        <v>50</v>
      </c>
      <c r="BB1861" s="1">
        <v>42293</v>
      </c>
      <c r="BC1861">
        <v>52</v>
      </c>
      <c r="BD1861">
        <v>125</v>
      </c>
      <c r="BF1861" s="1">
        <v>42293</v>
      </c>
      <c r="BG1861">
        <v>12</v>
      </c>
      <c r="BH1861">
        <v>75</v>
      </c>
      <c r="BJ1861" s="1">
        <v>42293</v>
      </c>
      <c r="BK1861">
        <v>5</v>
      </c>
      <c r="BL1861">
        <v>50</v>
      </c>
      <c r="BN1861" s="1">
        <v>42293</v>
      </c>
      <c r="BO1861">
        <v>22</v>
      </c>
      <c r="BP1861">
        <v>50</v>
      </c>
      <c r="BR1861" s="1"/>
      <c r="BV1861" s="1"/>
      <c r="BZ1861" s="1"/>
      <c r="CD1861" s="1"/>
      <c r="CH1861" s="1"/>
      <c r="CL1861" s="1"/>
      <c r="CP1861" s="1"/>
      <c r="CT1861" s="1"/>
      <c r="CX1861" s="1"/>
      <c r="DB1861" s="1"/>
      <c r="DF1861" s="1"/>
      <c r="DJ1861" s="1"/>
      <c r="DN1861" s="1"/>
      <c r="DR1861" s="1"/>
      <c r="DV1861" s="1"/>
      <c r="DZ1861" s="1"/>
      <c r="ED1861" s="1"/>
      <c r="EH1861" s="1"/>
      <c r="EL1861" s="1"/>
      <c r="EP1861" s="1"/>
      <c r="ET1861" s="1"/>
      <c r="EX1861" s="1"/>
      <c r="FB1861" s="1"/>
      <c r="FF1861" s="1"/>
      <c r="FJ1861" s="1"/>
      <c r="FN1861" s="1"/>
      <c r="FR1861" s="1"/>
      <c r="FV1861" s="1"/>
      <c r="FZ1861" s="1"/>
      <c r="GD1861" s="1"/>
      <c r="GH1861" s="1"/>
      <c r="GL1861" s="1"/>
      <c r="GP1861" s="1"/>
      <c r="GT1861" s="1"/>
      <c r="GX1861" s="1"/>
      <c r="HB1861" s="1"/>
      <c r="HF1861" s="1"/>
      <c r="HJ1861" s="1"/>
      <c r="HN1861" s="1"/>
      <c r="HR1861" s="1"/>
      <c r="HV1861" s="1"/>
      <c r="HZ1861" s="1"/>
      <c r="ID1861" s="1"/>
      <c r="IH1861" s="1"/>
      <c r="IL1861" s="1"/>
      <c r="IP1861" s="1"/>
      <c r="IT1861" s="1"/>
      <c r="IX1861" s="1"/>
      <c r="JB1861" s="1"/>
      <c r="JF1861" s="1"/>
      <c r="JJ1861" s="1"/>
      <c r="JN1861" s="1"/>
      <c r="JR1861" s="1"/>
      <c r="JV1861" s="1"/>
      <c r="JZ1861" s="1"/>
      <c r="KD1861" s="1"/>
      <c r="KH1861" s="1"/>
      <c r="KL1861" s="1"/>
      <c r="KP1861" s="1"/>
      <c r="KT1861" s="1"/>
      <c r="KX1861" s="1"/>
      <c r="LB1861" s="1"/>
      <c r="LF1861" s="1"/>
      <c r="LJ1861" s="1"/>
      <c r="LN1861" s="1"/>
      <c r="LR1861" s="1"/>
    </row>
    <row r="1862" spans="6:330">
      <c r="F1862" s="1">
        <v>42293.041666666664</v>
      </c>
      <c r="G1862">
        <v>159</v>
      </c>
      <c r="H1862">
        <v>250</v>
      </c>
      <c r="J1862" s="1">
        <v>42293.041666666664</v>
      </c>
      <c r="K1862">
        <v>8</v>
      </c>
      <c r="L1862">
        <v>150</v>
      </c>
      <c r="N1862" s="1">
        <v>42293.041666666664</v>
      </c>
      <c r="O1862">
        <v>10</v>
      </c>
      <c r="P1862">
        <v>75</v>
      </c>
      <c r="R1862" s="1">
        <v>42293.041666666664</v>
      </c>
      <c r="S1862">
        <v>2</v>
      </c>
      <c r="T1862">
        <v>100</v>
      </c>
      <c r="V1862" s="1">
        <v>42293.041666666664</v>
      </c>
      <c r="W1862">
        <v>10</v>
      </c>
      <c r="X1862">
        <v>75</v>
      </c>
      <c r="Z1862" s="1">
        <v>42293.041666666664</v>
      </c>
      <c r="AA1862">
        <v>13</v>
      </c>
      <c r="AB1862">
        <v>50</v>
      </c>
      <c r="AD1862" s="1">
        <v>42293.041666666664</v>
      </c>
      <c r="AE1862">
        <v>10</v>
      </c>
      <c r="AF1862">
        <v>250</v>
      </c>
      <c r="AH1862" s="1">
        <v>42293.041666666664</v>
      </c>
      <c r="AI1862">
        <v>5</v>
      </c>
      <c r="AJ1862">
        <v>100</v>
      </c>
      <c r="AL1862" s="1">
        <v>42293.041666666664</v>
      </c>
      <c r="AM1862">
        <v>2</v>
      </c>
      <c r="AN1862">
        <v>50</v>
      </c>
      <c r="AP1862" s="1">
        <v>42293.041666666664</v>
      </c>
      <c r="AQ1862">
        <v>115</v>
      </c>
      <c r="AR1862">
        <v>150</v>
      </c>
      <c r="AT1862" s="1">
        <v>42293.041666666664</v>
      </c>
      <c r="AU1862">
        <v>23</v>
      </c>
      <c r="AV1862">
        <v>100</v>
      </c>
      <c r="AX1862" s="1">
        <v>42293.041666666664</v>
      </c>
      <c r="AY1862">
        <v>12</v>
      </c>
      <c r="AZ1862">
        <v>50</v>
      </c>
      <c r="BB1862" s="1">
        <v>42293.041666666664</v>
      </c>
      <c r="BC1862">
        <v>36</v>
      </c>
      <c r="BD1862">
        <v>125</v>
      </c>
      <c r="BF1862" s="1">
        <v>42293.041666666664</v>
      </c>
      <c r="BG1862">
        <v>12</v>
      </c>
      <c r="BH1862">
        <v>75</v>
      </c>
      <c r="BJ1862" s="1">
        <v>42293.041666666664</v>
      </c>
      <c r="BK1862">
        <v>4</v>
      </c>
      <c r="BL1862">
        <v>50</v>
      </c>
      <c r="BN1862" s="1">
        <v>42293.041666666664</v>
      </c>
      <c r="BO1862">
        <v>13</v>
      </c>
      <c r="BP1862">
        <v>50</v>
      </c>
      <c r="BR1862" s="1"/>
      <c r="BV1862" s="1"/>
      <c r="BZ1862" s="1"/>
      <c r="CD1862" s="1"/>
      <c r="CH1862" s="1"/>
      <c r="CL1862" s="1"/>
      <c r="CP1862" s="1"/>
      <c r="CT1862" s="1"/>
      <c r="CX1862" s="1"/>
      <c r="DB1862" s="1"/>
      <c r="DF1862" s="1"/>
      <c r="DJ1862" s="1"/>
      <c r="DN1862" s="1"/>
      <c r="DR1862" s="1"/>
      <c r="DV1862" s="1"/>
      <c r="DZ1862" s="1"/>
      <c r="ED1862" s="1"/>
      <c r="EH1862" s="1"/>
      <c r="EL1862" s="1"/>
      <c r="EP1862" s="1"/>
      <c r="ET1862" s="1"/>
      <c r="EX1862" s="1"/>
      <c r="FB1862" s="1"/>
      <c r="FF1862" s="1"/>
      <c r="FJ1862" s="1"/>
      <c r="FN1862" s="1"/>
      <c r="FR1862" s="1"/>
      <c r="FV1862" s="1"/>
      <c r="FZ1862" s="1"/>
      <c r="GD1862" s="1"/>
      <c r="GH1862" s="1"/>
      <c r="GL1862" s="1"/>
      <c r="GP1862" s="1"/>
      <c r="GT1862" s="1"/>
      <c r="GX1862" s="1"/>
      <c r="HB1862" s="1"/>
      <c r="HF1862" s="1"/>
      <c r="HJ1862" s="1"/>
      <c r="HN1862" s="1"/>
      <c r="HR1862" s="1"/>
      <c r="HV1862" s="1"/>
      <c r="HZ1862" s="1"/>
      <c r="ID1862" s="1"/>
      <c r="IH1862" s="1"/>
      <c r="IL1862" s="1"/>
      <c r="IP1862" s="1"/>
      <c r="IT1862" s="1"/>
      <c r="IX1862" s="1"/>
      <c r="JB1862" s="1"/>
      <c r="JF1862" s="1"/>
      <c r="JJ1862" s="1"/>
      <c r="JN1862" s="1"/>
      <c r="JR1862" s="1"/>
      <c r="JV1862" s="1"/>
      <c r="JZ1862" s="1"/>
      <c r="KD1862" s="1"/>
      <c r="KH1862" s="1"/>
      <c r="KL1862" s="1"/>
      <c r="KP1862" s="1"/>
      <c r="KT1862" s="1"/>
      <c r="KX1862" s="1"/>
      <c r="LB1862" s="1"/>
      <c r="LF1862" s="1"/>
      <c r="LJ1862" s="1"/>
      <c r="LN1862" s="1"/>
      <c r="LR1862" s="1"/>
    </row>
    <row r="1863" spans="6:330">
      <c r="F1863" s="1">
        <v>42293.083333333336</v>
      </c>
      <c r="G1863">
        <v>158</v>
      </c>
      <c r="H1863">
        <v>250</v>
      </c>
      <c r="J1863" s="1">
        <v>42293.083333333336</v>
      </c>
      <c r="K1863">
        <v>8</v>
      </c>
      <c r="L1863">
        <v>150</v>
      </c>
      <c r="N1863" s="1">
        <v>42293.083333333336</v>
      </c>
      <c r="O1863">
        <v>8</v>
      </c>
      <c r="P1863">
        <v>75</v>
      </c>
      <c r="R1863" s="1">
        <v>42293.083333333336</v>
      </c>
      <c r="S1863">
        <v>1</v>
      </c>
      <c r="T1863">
        <v>100</v>
      </c>
      <c r="V1863" s="1">
        <v>42293.083333333336</v>
      </c>
      <c r="W1863">
        <v>7</v>
      </c>
      <c r="X1863">
        <v>75</v>
      </c>
      <c r="Z1863" s="1">
        <v>42293.083333333336</v>
      </c>
      <c r="AA1863">
        <v>4</v>
      </c>
      <c r="AB1863">
        <v>50</v>
      </c>
      <c r="AD1863" s="1">
        <v>42293.083333333336</v>
      </c>
      <c r="AE1863">
        <v>5</v>
      </c>
      <c r="AF1863">
        <v>250</v>
      </c>
      <c r="AH1863" s="1">
        <v>42293.083333333336</v>
      </c>
      <c r="AI1863">
        <v>3</v>
      </c>
      <c r="AJ1863">
        <v>100</v>
      </c>
      <c r="AL1863" s="1">
        <v>42293.083333333336</v>
      </c>
      <c r="AM1863">
        <v>1</v>
      </c>
      <c r="AN1863">
        <v>50</v>
      </c>
      <c r="AP1863" s="1">
        <v>42293.083333333336</v>
      </c>
      <c r="AQ1863">
        <v>93</v>
      </c>
      <c r="AR1863">
        <v>150</v>
      </c>
      <c r="AT1863" s="1">
        <v>42293.083333333336</v>
      </c>
      <c r="AU1863">
        <v>22</v>
      </c>
      <c r="AV1863">
        <v>100</v>
      </c>
      <c r="AX1863" s="1">
        <v>42293.083333333336</v>
      </c>
      <c r="AY1863">
        <v>9</v>
      </c>
      <c r="AZ1863">
        <v>50</v>
      </c>
      <c r="BB1863" s="1">
        <v>42293.083333333336</v>
      </c>
      <c r="BC1863">
        <v>22</v>
      </c>
      <c r="BD1863">
        <v>125</v>
      </c>
      <c r="BF1863" s="1">
        <v>42293.083333333336</v>
      </c>
      <c r="BG1863">
        <v>9</v>
      </c>
      <c r="BH1863">
        <v>75</v>
      </c>
      <c r="BJ1863" s="1">
        <v>42293.083333333336</v>
      </c>
      <c r="BK1863">
        <v>3</v>
      </c>
      <c r="BL1863">
        <v>50</v>
      </c>
      <c r="BN1863" s="1">
        <v>42293.083333333336</v>
      </c>
      <c r="BO1863">
        <v>4</v>
      </c>
      <c r="BP1863">
        <v>50</v>
      </c>
      <c r="BR1863" s="1"/>
      <c r="BV1863" s="1"/>
      <c r="BZ1863" s="1"/>
      <c r="CD1863" s="1"/>
      <c r="CH1863" s="1"/>
      <c r="CL1863" s="1"/>
      <c r="CP1863" s="1"/>
      <c r="CT1863" s="1"/>
      <c r="CX1863" s="1"/>
      <c r="DB1863" s="1"/>
      <c r="DF1863" s="1"/>
      <c r="DJ1863" s="1"/>
      <c r="DN1863" s="1"/>
      <c r="DR1863" s="1"/>
      <c r="DV1863" s="1"/>
      <c r="DZ1863" s="1"/>
      <c r="ED1863" s="1"/>
      <c r="EH1863" s="1"/>
      <c r="EL1863" s="1"/>
      <c r="EP1863" s="1"/>
      <c r="ET1863" s="1"/>
      <c r="EX1863" s="1"/>
      <c r="FB1863" s="1"/>
      <c r="FF1863" s="1"/>
      <c r="FJ1863" s="1"/>
      <c r="FN1863" s="1"/>
      <c r="FR1863" s="1"/>
      <c r="FV1863" s="1"/>
      <c r="FZ1863" s="1"/>
      <c r="GD1863" s="1"/>
      <c r="GH1863" s="1"/>
      <c r="GL1863" s="1"/>
      <c r="GP1863" s="1"/>
      <c r="GT1863" s="1"/>
      <c r="GX1863" s="1"/>
      <c r="HB1863" s="1"/>
      <c r="HF1863" s="1"/>
      <c r="HJ1863" s="1"/>
      <c r="HN1863" s="1"/>
      <c r="HR1863" s="1"/>
      <c r="HV1863" s="1"/>
      <c r="HZ1863" s="1"/>
      <c r="ID1863" s="1"/>
      <c r="IH1863" s="1"/>
      <c r="IL1863" s="1"/>
      <c r="IP1863" s="1"/>
      <c r="IT1863" s="1"/>
      <c r="IX1863" s="1"/>
      <c r="JB1863" s="1"/>
      <c r="JF1863" s="1"/>
      <c r="JJ1863" s="1"/>
      <c r="JN1863" s="1"/>
      <c r="JR1863" s="1"/>
      <c r="JV1863" s="1"/>
      <c r="JZ1863" s="1"/>
      <c r="KD1863" s="1"/>
      <c r="KH1863" s="1"/>
      <c r="KL1863" s="1"/>
      <c r="KP1863" s="1"/>
      <c r="KT1863" s="1"/>
      <c r="KX1863" s="1"/>
      <c r="LB1863" s="1"/>
      <c r="LF1863" s="1"/>
      <c r="LJ1863" s="1"/>
      <c r="LN1863" s="1"/>
      <c r="LR1863" s="1"/>
    </row>
    <row r="1864" spans="6:330">
      <c r="F1864" s="1">
        <v>42293.125</v>
      </c>
      <c r="G1864">
        <v>151</v>
      </c>
      <c r="H1864">
        <v>250</v>
      </c>
      <c r="J1864" s="1">
        <v>42293.125</v>
      </c>
      <c r="K1864">
        <v>9</v>
      </c>
      <c r="L1864">
        <v>150</v>
      </c>
      <c r="N1864" s="1">
        <v>42293.125</v>
      </c>
      <c r="O1864">
        <v>8</v>
      </c>
      <c r="P1864">
        <v>75</v>
      </c>
      <c r="R1864" s="1">
        <v>42293.125</v>
      </c>
      <c r="S1864">
        <v>1</v>
      </c>
      <c r="T1864">
        <v>100</v>
      </c>
      <c r="V1864" s="1">
        <v>42293.125</v>
      </c>
      <c r="W1864">
        <v>6</v>
      </c>
      <c r="X1864">
        <v>75</v>
      </c>
      <c r="Z1864" s="1">
        <v>42293.125</v>
      </c>
      <c r="AA1864">
        <v>3</v>
      </c>
      <c r="AB1864">
        <v>50</v>
      </c>
      <c r="AD1864" s="1">
        <v>42293.125</v>
      </c>
      <c r="AE1864">
        <v>7</v>
      </c>
      <c r="AF1864">
        <v>250</v>
      </c>
      <c r="AH1864" s="1">
        <v>42293.125</v>
      </c>
      <c r="AI1864">
        <v>2</v>
      </c>
      <c r="AJ1864">
        <v>100</v>
      </c>
      <c r="AL1864" s="1">
        <v>42293.125</v>
      </c>
      <c r="AM1864">
        <v>1</v>
      </c>
      <c r="AN1864">
        <v>50</v>
      </c>
      <c r="AP1864" s="1">
        <v>42293.125</v>
      </c>
      <c r="AQ1864">
        <v>72</v>
      </c>
      <c r="AR1864">
        <v>150</v>
      </c>
      <c r="AT1864" s="1">
        <v>42293.125</v>
      </c>
      <c r="AU1864">
        <v>20</v>
      </c>
      <c r="AV1864">
        <v>100</v>
      </c>
      <c r="AX1864" s="1">
        <v>42293.125</v>
      </c>
      <c r="AY1864">
        <v>4</v>
      </c>
      <c r="AZ1864">
        <v>50</v>
      </c>
      <c r="BB1864" s="1">
        <v>42293.125</v>
      </c>
      <c r="BC1864">
        <v>20</v>
      </c>
      <c r="BD1864">
        <v>125</v>
      </c>
      <c r="BF1864" s="1">
        <v>42293.125</v>
      </c>
      <c r="BG1864">
        <v>7</v>
      </c>
      <c r="BH1864">
        <v>75</v>
      </c>
      <c r="BJ1864" s="1">
        <v>42293.125</v>
      </c>
      <c r="BK1864">
        <v>2</v>
      </c>
      <c r="BL1864">
        <v>50</v>
      </c>
      <c r="BN1864" s="1">
        <v>42293.125</v>
      </c>
      <c r="BO1864">
        <v>3</v>
      </c>
      <c r="BP1864">
        <v>50</v>
      </c>
      <c r="BR1864" s="1"/>
      <c r="BV1864" s="1"/>
      <c r="BZ1864" s="1"/>
      <c r="CD1864" s="1"/>
      <c r="CH1864" s="1"/>
      <c r="CL1864" s="1"/>
      <c r="CP1864" s="1"/>
      <c r="CT1864" s="1"/>
      <c r="CX1864" s="1"/>
      <c r="DB1864" s="1"/>
      <c r="DF1864" s="1"/>
      <c r="DJ1864" s="1"/>
      <c r="DN1864" s="1"/>
      <c r="DR1864" s="1"/>
      <c r="DV1864" s="1"/>
      <c r="DZ1864" s="1"/>
      <c r="ED1864" s="1"/>
      <c r="EH1864" s="1"/>
      <c r="EL1864" s="1"/>
      <c r="EP1864" s="1"/>
      <c r="ET1864" s="1"/>
      <c r="EX1864" s="1"/>
      <c r="FB1864" s="1"/>
      <c r="FF1864" s="1"/>
      <c r="FJ1864" s="1"/>
      <c r="FN1864" s="1"/>
      <c r="FR1864" s="1"/>
      <c r="FV1864" s="1"/>
      <c r="FZ1864" s="1"/>
      <c r="GD1864" s="1"/>
      <c r="GH1864" s="1"/>
      <c r="GL1864" s="1"/>
      <c r="GP1864" s="1"/>
      <c r="GT1864" s="1"/>
      <c r="GX1864" s="1"/>
      <c r="HB1864" s="1"/>
      <c r="HF1864" s="1"/>
      <c r="HJ1864" s="1"/>
      <c r="HN1864" s="1"/>
      <c r="HR1864" s="1"/>
      <c r="HV1864" s="1"/>
      <c r="HZ1864" s="1"/>
      <c r="ID1864" s="1"/>
      <c r="IH1864" s="1"/>
      <c r="IL1864" s="1"/>
      <c r="IP1864" s="1"/>
      <c r="IT1864" s="1"/>
      <c r="IX1864" s="1"/>
      <c r="JB1864" s="1"/>
      <c r="JF1864" s="1"/>
      <c r="JJ1864" s="1"/>
      <c r="JN1864" s="1"/>
      <c r="JR1864" s="1"/>
      <c r="JV1864" s="1"/>
      <c r="JZ1864" s="1"/>
      <c r="KD1864" s="1"/>
      <c r="KH1864" s="1"/>
      <c r="KL1864" s="1"/>
      <c r="KP1864" s="1"/>
      <c r="KT1864" s="1"/>
      <c r="KX1864" s="1"/>
      <c r="LB1864" s="1"/>
      <c r="LF1864" s="1"/>
      <c r="LJ1864" s="1"/>
      <c r="LN1864" s="1"/>
      <c r="LR1864" s="1"/>
    </row>
    <row r="1865" spans="6:330">
      <c r="F1865" s="1">
        <v>42293.166666666664</v>
      </c>
      <c r="G1865">
        <v>164</v>
      </c>
      <c r="H1865">
        <v>250</v>
      </c>
      <c r="J1865" s="1">
        <v>42293.166666666664</v>
      </c>
      <c r="K1865">
        <v>8</v>
      </c>
      <c r="L1865">
        <v>150</v>
      </c>
      <c r="N1865" s="1">
        <v>42293.166666666664</v>
      </c>
      <c r="O1865">
        <v>7</v>
      </c>
      <c r="P1865">
        <v>75</v>
      </c>
      <c r="R1865" s="1">
        <v>42293.166666666664</v>
      </c>
      <c r="S1865">
        <v>1</v>
      </c>
      <c r="T1865">
        <v>100</v>
      </c>
      <c r="V1865" s="1">
        <v>42293.166666666664</v>
      </c>
      <c r="W1865">
        <v>5</v>
      </c>
      <c r="X1865">
        <v>75</v>
      </c>
      <c r="Z1865" s="1">
        <v>42293.166666666664</v>
      </c>
      <c r="AA1865">
        <v>2</v>
      </c>
      <c r="AB1865">
        <v>50</v>
      </c>
      <c r="AD1865" s="1">
        <v>42293.166666666664</v>
      </c>
      <c r="AE1865">
        <v>5</v>
      </c>
      <c r="AF1865">
        <v>250</v>
      </c>
      <c r="AH1865" s="1">
        <v>42293.166666666664</v>
      </c>
      <c r="AI1865">
        <v>2</v>
      </c>
      <c r="AJ1865">
        <v>100</v>
      </c>
      <c r="AL1865" s="1">
        <v>42293.166666666664</v>
      </c>
      <c r="AM1865">
        <v>1</v>
      </c>
      <c r="AN1865">
        <v>50</v>
      </c>
      <c r="AP1865" s="1">
        <v>42293.166666666664</v>
      </c>
      <c r="AQ1865">
        <v>63</v>
      </c>
      <c r="AR1865">
        <v>150</v>
      </c>
      <c r="AT1865" s="1">
        <v>42293.166666666664</v>
      </c>
      <c r="AU1865">
        <v>18</v>
      </c>
      <c r="AV1865">
        <v>100</v>
      </c>
      <c r="AX1865" s="1">
        <v>42293.166666666664</v>
      </c>
      <c r="AY1865">
        <v>2</v>
      </c>
      <c r="AZ1865">
        <v>50</v>
      </c>
      <c r="BB1865" s="1">
        <v>42293.166666666664</v>
      </c>
      <c r="BC1865">
        <v>15</v>
      </c>
      <c r="BD1865">
        <v>125</v>
      </c>
      <c r="BF1865" s="1">
        <v>42293.166666666664</v>
      </c>
      <c r="BG1865">
        <v>6</v>
      </c>
      <c r="BH1865">
        <v>75</v>
      </c>
      <c r="BJ1865" s="1">
        <v>42293.166666666664</v>
      </c>
      <c r="BK1865">
        <v>2</v>
      </c>
      <c r="BL1865">
        <v>50</v>
      </c>
      <c r="BN1865" s="1">
        <v>42293.166666666664</v>
      </c>
      <c r="BO1865">
        <v>2</v>
      </c>
      <c r="BP1865">
        <v>50</v>
      </c>
      <c r="BR1865" s="1"/>
      <c r="BV1865" s="1"/>
      <c r="BZ1865" s="1"/>
      <c r="CD1865" s="1"/>
      <c r="CH1865" s="1"/>
      <c r="CL1865" s="1"/>
      <c r="CP1865" s="1"/>
      <c r="CT1865" s="1"/>
      <c r="CX1865" s="1"/>
      <c r="DB1865" s="1"/>
      <c r="DF1865" s="1"/>
      <c r="DJ1865" s="1"/>
      <c r="DN1865" s="1"/>
      <c r="DR1865" s="1"/>
      <c r="DV1865" s="1"/>
      <c r="DZ1865" s="1"/>
      <c r="ED1865" s="1"/>
      <c r="EH1865" s="1"/>
      <c r="EL1865" s="1"/>
      <c r="EP1865" s="1"/>
      <c r="ET1865" s="1"/>
      <c r="EX1865" s="1"/>
      <c r="FB1865" s="1"/>
      <c r="FF1865" s="1"/>
      <c r="FJ1865" s="1"/>
      <c r="FN1865" s="1"/>
      <c r="FR1865" s="1"/>
      <c r="FV1865" s="1"/>
      <c r="FZ1865" s="1"/>
      <c r="GD1865" s="1"/>
      <c r="GH1865" s="1"/>
      <c r="GL1865" s="1"/>
      <c r="GP1865" s="1"/>
      <c r="GT1865" s="1"/>
      <c r="GX1865" s="1"/>
      <c r="HB1865" s="1"/>
      <c r="HF1865" s="1"/>
      <c r="HJ1865" s="1"/>
      <c r="HN1865" s="1"/>
      <c r="HR1865" s="1"/>
      <c r="HV1865" s="1"/>
      <c r="HZ1865" s="1"/>
      <c r="ID1865" s="1"/>
      <c r="IH1865" s="1"/>
      <c r="IL1865" s="1"/>
      <c r="IP1865" s="1"/>
      <c r="IT1865" s="1"/>
      <c r="IX1865" s="1"/>
      <c r="JB1865" s="1"/>
      <c r="JF1865" s="1"/>
      <c r="JJ1865" s="1"/>
      <c r="JN1865" s="1"/>
      <c r="JR1865" s="1"/>
      <c r="JV1865" s="1"/>
      <c r="JZ1865" s="1"/>
      <c r="KD1865" s="1"/>
      <c r="KH1865" s="1"/>
      <c r="KL1865" s="1"/>
      <c r="KP1865" s="1"/>
      <c r="KT1865" s="1"/>
      <c r="KX1865" s="1"/>
      <c r="LB1865" s="1"/>
      <c r="LF1865" s="1"/>
      <c r="LJ1865" s="1"/>
      <c r="LN1865" s="1"/>
      <c r="LR1865" s="1"/>
    </row>
    <row r="1866" spans="6:330">
      <c r="F1866" s="1">
        <v>42293.208333333336</v>
      </c>
      <c r="G1866">
        <v>158</v>
      </c>
      <c r="H1866">
        <v>250</v>
      </c>
      <c r="J1866" s="1">
        <v>42293.208333333336</v>
      </c>
      <c r="K1866">
        <v>7</v>
      </c>
      <c r="L1866">
        <v>150</v>
      </c>
      <c r="N1866" s="1">
        <v>42293.208333333336</v>
      </c>
      <c r="O1866">
        <v>8</v>
      </c>
      <c r="P1866">
        <v>75</v>
      </c>
      <c r="R1866" s="1">
        <v>42293.208333333336</v>
      </c>
      <c r="S1866">
        <v>1</v>
      </c>
      <c r="T1866">
        <v>100</v>
      </c>
      <c r="V1866" s="1">
        <v>42293.208333333336</v>
      </c>
      <c r="W1866">
        <v>5</v>
      </c>
      <c r="X1866">
        <v>75</v>
      </c>
      <c r="Z1866" s="1">
        <v>42293.208333333336</v>
      </c>
      <c r="AA1866">
        <v>2</v>
      </c>
      <c r="AB1866">
        <v>50</v>
      </c>
      <c r="AD1866" s="1">
        <v>42293.208333333336</v>
      </c>
      <c r="AE1866">
        <v>5</v>
      </c>
      <c r="AF1866">
        <v>250</v>
      </c>
      <c r="AH1866" s="1">
        <v>42293.208333333336</v>
      </c>
      <c r="AI1866">
        <v>3</v>
      </c>
      <c r="AJ1866">
        <v>100</v>
      </c>
      <c r="AL1866" s="1">
        <v>42293.208333333336</v>
      </c>
      <c r="AM1866">
        <v>2</v>
      </c>
      <c r="AN1866">
        <v>50</v>
      </c>
      <c r="AP1866" s="1">
        <v>42293.208333333336</v>
      </c>
      <c r="AQ1866">
        <v>63</v>
      </c>
      <c r="AR1866">
        <v>150</v>
      </c>
      <c r="AT1866" s="1">
        <v>42293.208333333336</v>
      </c>
      <c r="AU1866">
        <v>18</v>
      </c>
      <c r="AV1866">
        <v>100</v>
      </c>
      <c r="AX1866" s="1">
        <v>42293.208333333336</v>
      </c>
      <c r="AY1866">
        <v>2</v>
      </c>
      <c r="AZ1866">
        <v>50</v>
      </c>
      <c r="BB1866" s="1">
        <v>42293.208333333336</v>
      </c>
      <c r="BC1866">
        <v>14</v>
      </c>
      <c r="BD1866">
        <v>125</v>
      </c>
      <c r="BF1866" s="1">
        <v>42293.208333333336</v>
      </c>
      <c r="BG1866">
        <v>5</v>
      </c>
      <c r="BH1866">
        <v>75</v>
      </c>
      <c r="BJ1866" s="1">
        <v>42293.208333333336</v>
      </c>
      <c r="BK1866">
        <v>3</v>
      </c>
      <c r="BL1866">
        <v>50</v>
      </c>
      <c r="BN1866" s="1">
        <v>42293.208333333336</v>
      </c>
      <c r="BO1866">
        <v>2</v>
      </c>
      <c r="BP1866">
        <v>50</v>
      </c>
      <c r="BR1866" s="1"/>
      <c r="BV1866" s="1"/>
      <c r="BZ1866" s="1"/>
      <c r="CD1866" s="1"/>
      <c r="CH1866" s="1"/>
      <c r="CL1866" s="1"/>
      <c r="CP1866" s="1"/>
      <c r="CT1866" s="1"/>
      <c r="CX1866" s="1"/>
      <c r="DB1866" s="1"/>
      <c r="DF1866" s="1"/>
      <c r="DJ1866" s="1"/>
      <c r="DN1866" s="1"/>
      <c r="DR1866" s="1"/>
      <c r="DV1866" s="1"/>
      <c r="DZ1866" s="1"/>
      <c r="ED1866" s="1"/>
      <c r="EH1866" s="1"/>
      <c r="EL1866" s="1"/>
      <c r="EP1866" s="1"/>
      <c r="ET1866" s="1"/>
      <c r="EX1866" s="1"/>
      <c r="FB1866" s="1"/>
      <c r="FF1866" s="1"/>
      <c r="FJ1866" s="1"/>
      <c r="FN1866" s="1"/>
      <c r="FR1866" s="1"/>
      <c r="FV1866" s="1"/>
      <c r="FZ1866" s="1"/>
      <c r="GD1866" s="1"/>
      <c r="GH1866" s="1"/>
      <c r="GL1866" s="1"/>
      <c r="GP1866" s="1"/>
      <c r="GT1866" s="1"/>
      <c r="GX1866" s="1"/>
      <c r="HB1866" s="1"/>
      <c r="HF1866" s="1"/>
      <c r="HJ1866" s="1"/>
      <c r="HN1866" s="1"/>
      <c r="HR1866" s="1"/>
      <c r="HV1866" s="1"/>
      <c r="HZ1866" s="1"/>
      <c r="ID1866" s="1"/>
      <c r="IH1866" s="1"/>
      <c r="IL1866" s="1"/>
      <c r="IP1866" s="1"/>
      <c r="IT1866" s="1"/>
      <c r="IX1866" s="1"/>
      <c r="JB1866" s="1"/>
      <c r="JF1866" s="1"/>
      <c r="JJ1866" s="1"/>
      <c r="JN1866" s="1"/>
      <c r="JR1866" s="1"/>
      <c r="JV1866" s="1"/>
      <c r="JZ1866" s="1"/>
      <c r="KD1866" s="1"/>
      <c r="KH1866" s="1"/>
      <c r="KL1866" s="1"/>
      <c r="KP1866" s="1"/>
      <c r="KT1866" s="1"/>
      <c r="KX1866" s="1"/>
      <c r="LB1866" s="1"/>
      <c r="LF1866" s="1"/>
      <c r="LJ1866" s="1"/>
      <c r="LN1866" s="1"/>
      <c r="LR1866" s="1"/>
    </row>
    <row r="1867" spans="6:330">
      <c r="F1867" s="1">
        <v>42293.25</v>
      </c>
      <c r="G1867">
        <v>152</v>
      </c>
      <c r="H1867">
        <v>250</v>
      </c>
      <c r="J1867" s="1">
        <v>42293.25</v>
      </c>
      <c r="K1867">
        <v>7</v>
      </c>
      <c r="L1867">
        <v>150</v>
      </c>
      <c r="N1867" s="1">
        <v>42293.25</v>
      </c>
      <c r="O1867">
        <v>14</v>
      </c>
      <c r="P1867">
        <v>75</v>
      </c>
      <c r="R1867" s="1">
        <v>42293.25</v>
      </c>
      <c r="S1867">
        <v>2</v>
      </c>
      <c r="T1867">
        <v>100</v>
      </c>
      <c r="V1867" s="1">
        <v>42293.25</v>
      </c>
      <c r="W1867">
        <v>6</v>
      </c>
      <c r="X1867">
        <v>75</v>
      </c>
      <c r="Z1867" s="1">
        <v>42293.25</v>
      </c>
      <c r="AA1867">
        <v>3</v>
      </c>
      <c r="AB1867">
        <v>50</v>
      </c>
      <c r="AD1867" s="1">
        <v>42293.25</v>
      </c>
      <c r="AE1867">
        <v>10</v>
      </c>
      <c r="AF1867">
        <v>250</v>
      </c>
      <c r="AH1867" s="1">
        <v>42293.25</v>
      </c>
      <c r="AI1867">
        <v>5</v>
      </c>
      <c r="AJ1867">
        <v>100</v>
      </c>
      <c r="AL1867" s="1">
        <v>42293.25</v>
      </c>
      <c r="AM1867">
        <v>2</v>
      </c>
      <c r="AN1867">
        <v>50</v>
      </c>
      <c r="AP1867" s="1">
        <v>42293.25</v>
      </c>
      <c r="AQ1867">
        <v>71</v>
      </c>
      <c r="AR1867">
        <v>150</v>
      </c>
      <c r="AT1867" s="1">
        <v>42293.25</v>
      </c>
      <c r="AU1867">
        <v>17</v>
      </c>
      <c r="AV1867">
        <v>100</v>
      </c>
      <c r="AX1867" s="1">
        <v>42293.25</v>
      </c>
      <c r="AY1867">
        <v>3</v>
      </c>
      <c r="AZ1867">
        <v>50</v>
      </c>
      <c r="BB1867" s="1">
        <v>42293.25</v>
      </c>
      <c r="BC1867">
        <v>34</v>
      </c>
      <c r="BD1867">
        <v>125</v>
      </c>
      <c r="BF1867" s="1">
        <v>42293.25</v>
      </c>
      <c r="BG1867">
        <v>7</v>
      </c>
      <c r="BH1867">
        <v>75</v>
      </c>
      <c r="BJ1867" s="1">
        <v>42293.25</v>
      </c>
      <c r="BK1867">
        <v>4</v>
      </c>
      <c r="BL1867">
        <v>50</v>
      </c>
      <c r="BN1867" s="1">
        <v>42293.25</v>
      </c>
      <c r="BO1867">
        <v>3</v>
      </c>
      <c r="BP1867">
        <v>50</v>
      </c>
      <c r="BR1867" s="1"/>
      <c r="BV1867" s="1"/>
      <c r="BZ1867" s="1"/>
      <c r="CD1867" s="1"/>
      <c r="CH1867" s="1"/>
      <c r="CL1867" s="1"/>
      <c r="CP1867" s="1"/>
      <c r="CT1867" s="1"/>
      <c r="CX1867" s="1"/>
      <c r="DB1867" s="1"/>
      <c r="DF1867" s="1"/>
      <c r="DJ1867" s="1"/>
      <c r="DN1867" s="1"/>
      <c r="DR1867" s="1"/>
      <c r="DV1867" s="1"/>
      <c r="DZ1867" s="1"/>
      <c r="ED1867" s="1"/>
      <c r="EH1867" s="1"/>
      <c r="EL1867" s="1"/>
      <c r="EP1867" s="1"/>
      <c r="ET1867" s="1"/>
      <c r="EX1867" s="1"/>
      <c r="FB1867" s="1"/>
      <c r="FF1867" s="1"/>
      <c r="FJ1867" s="1"/>
      <c r="FN1867" s="1"/>
      <c r="FR1867" s="1"/>
      <c r="FV1867" s="1"/>
      <c r="FZ1867" s="1"/>
      <c r="GD1867" s="1"/>
      <c r="GH1867" s="1"/>
      <c r="GL1867" s="1"/>
      <c r="GP1867" s="1"/>
      <c r="GT1867" s="1"/>
      <c r="GX1867" s="1"/>
      <c r="HB1867" s="1"/>
      <c r="HF1867" s="1"/>
      <c r="HJ1867" s="1"/>
      <c r="HN1867" s="1"/>
      <c r="HR1867" s="1"/>
      <c r="HV1867" s="1"/>
      <c r="HZ1867" s="1"/>
      <c r="ID1867" s="1"/>
      <c r="IH1867" s="1"/>
      <c r="IL1867" s="1"/>
      <c r="IP1867" s="1"/>
      <c r="IT1867" s="1"/>
      <c r="IX1867" s="1"/>
      <c r="JB1867" s="1"/>
      <c r="JF1867" s="1"/>
      <c r="JJ1867" s="1"/>
      <c r="JN1867" s="1"/>
      <c r="JR1867" s="1"/>
      <c r="JV1867" s="1"/>
      <c r="JZ1867" s="1"/>
      <c r="KD1867" s="1"/>
      <c r="KH1867" s="1"/>
      <c r="KL1867" s="1"/>
      <c r="KP1867" s="1"/>
      <c r="KT1867" s="1"/>
      <c r="KX1867" s="1"/>
      <c r="LB1867" s="1"/>
      <c r="LF1867" s="1"/>
      <c r="LJ1867" s="1"/>
      <c r="LN1867" s="1"/>
      <c r="LR1867" s="1"/>
    </row>
    <row r="1868" spans="6:330">
      <c r="F1868" s="1">
        <v>42293.291666666664</v>
      </c>
      <c r="G1868">
        <v>219</v>
      </c>
      <c r="H1868">
        <v>250</v>
      </c>
      <c r="J1868" s="1">
        <v>42293.291666666664</v>
      </c>
      <c r="K1868">
        <v>32</v>
      </c>
      <c r="L1868">
        <v>150</v>
      </c>
      <c r="N1868" s="1">
        <v>42293.291666666664</v>
      </c>
      <c r="O1868">
        <v>32</v>
      </c>
      <c r="P1868">
        <v>75</v>
      </c>
      <c r="R1868" s="1">
        <v>42293.291666666664</v>
      </c>
      <c r="S1868">
        <v>3</v>
      </c>
      <c r="T1868">
        <v>100</v>
      </c>
      <c r="V1868" s="1">
        <v>42293.291666666664</v>
      </c>
      <c r="W1868">
        <v>8</v>
      </c>
      <c r="X1868">
        <v>75</v>
      </c>
      <c r="Z1868" s="1">
        <v>42293.291666666664</v>
      </c>
      <c r="AA1868">
        <v>10</v>
      </c>
      <c r="AB1868">
        <v>50</v>
      </c>
      <c r="AD1868" s="1">
        <v>42293.291666666664</v>
      </c>
      <c r="AE1868">
        <v>27</v>
      </c>
      <c r="AF1868">
        <v>250</v>
      </c>
      <c r="AH1868" s="1">
        <v>42293.291666666664</v>
      </c>
      <c r="AI1868">
        <v>16</v>
      </c>
      <c r="AJ1868">
        <v>100</v>
      </c>
      <c r="AL1868" s="1">
        <v>42293.291666666664</v>
      </c>
      <c r="AM1868">
        <v>8</v>
      </c>
      <c r="AN1868">
        <v>50</v>
      </c>
      <c r="AP1868" s="1">
        <v>42293.291666666664</v>
      </c>
      <c r="AQ1868">
        <v>79</v>
      </c>
      <c r="AR1868">
        <v>150</v>
      </c>
      <c r="AT1868" s="1">
        <v>42293.291666666664</v>
      </c>
      <c r="AU1868">
        <v>21</v>
      </c>
      <c r="AV1868">
        <v>100</v>
      </c>
      <c r="AX1868" s="1">
        <v>42293.291666666664</v>
      </c>
      <c r="AY1868">
        <v>8</v>
      </c>
      <c r="AZ1868">
        <v>50</v>
      </c>
      <c r="BB1868" s="1">
        <v>42293.291666666664</v>
      </c>
      <c r="BC1868">
        <v>52</v>
      </c>
      <c r="BD1868">
        <v>125</v>
      </c>
      <c r="BF1868" s="1">
        <v>42293.291666666664</v>
      </c>
      <c r="BG1868">
        <v>14</v>
      </c>
      <c r="BH1868">
        <v>75</v>
      </c>
      <c r="BJ1868" s="1">
        <v>42293.291666666664</v>
      </c>
      <c r="BK1868">
        <v>7</v>
      </c>
      <c r="BL1868">
        <v>50</v>
      </c>
      <c r="BN1868" s="1">
        <v>42293.291666666664</v>
      </c>
      <c r="BO1868">
        <v>10</v>
      </c>
      <c r="BP1868">
        <v>50</v>
      </c>
      <c r="BR1868" s="1"/>
      <c r="BV1868" s="1"/>
      <c r="BZ1868" s="1"/>
      <c r="CD1868" s="1"/>
      <c r="CH1868" s="1"/>
      <c r="CL1868" s="1"/>
      <c r="CP1868" s="1"/>
      <c r="CT1868" s="1"/>
      <c r="CX1868" s="1"/>
      <c r="DB1868" s="1"/>
      <c r="DF1868" s="1"/>
      <c r="DJ1868" s="1"/>
      <c r="DN1868" s="1"/>
      <c r="DR1868" s="1"/>
      <c r="DV1868" s="1"/>
      <c r="DZ1868" s="1"/>
      <c r="ED1868" s="1"/>
      <c r="EH1868" s="1"/>
      <c r="EL1868" s="1"/>
      <c r="EP1868" s="1"/>
      <c r="ET1868" s="1"/>
      <c r="EX1868" s="1"/>
      <c r="FB1868" s="1"/>
      <c r="FF1868" s="1"/>
      <c r="FJ1868" s="1"/>
      <c r="FN1868" s="1"/>
      <c r="FR1868" s="1"/>
      <c r="FV1868" s="1"/>
      <c r="FZ1868" s="1"/>
      <c r="GD1868" s="1"/>
      <c r="GH1868" s="1"/>
      <c r="GL1868" s="1"/>
      <c r="GP1868" s="1"/>
      <c r="GT1868" s="1"/>
      <c r="GX1868" s="1"/>
      <c r="HB1868" s="1"/>
      <c r="HF1868" s="1"/>
      <c r="HJ1868" s="1"/>
      <c r="HN1868" s="1"/>
      <c r="HR1868" s="1"/>
      <c r="HV1868" s="1"/>
      <c r="HZ1868" s="1"/>
      <c r="ID1868" s="1"/>
      <c r="IH1868" s="1"/>
      <c r="IL1868" s="1"/>
      <c r="IP1868" s="1"/>
      <c r="IT1868" s="1"/>
      <c r="IX1868" s="1"/>
      <c r="JB1868" s="1"/>
      <c r="JF1868" s="1"/>
      <c r="JJ1868" s="1"/>
      <c r="JN1868" s="1"/>
      <c r="JR1868" s="1"/>
      <c r="JV1868" s="1"/>
      <c r="JZ1868" s="1"/>
      <c r="KD1868" s="1"/>
      <c r="KH1868" s="1"/>
      <c r="KL1868" s="1"/>
      <c r="KP1868" s="1"/>
      <c r="KT1868" s="1"/>
      <c r="KX1868" s="1"/>
      <c r="LB1868" s="1"/>
      <c r="LF1868" s="1"/>
      <c r="LJ1868" s="1"/>
      <c r="LN1868" s="1"/>
      <c r="LR1868" s="1"/>
    </row>
    <row r="1869" spans="6:330">
      <c r="F1869" s="1">
        <v>42293.333333333336</v>
      </c>
      <c r="G1869">
        <v>234</v>
      </c>
      <c r="H1869">
        <v>250</v>
      </c>
      <c r="J1869" s="1">
        <v>42293.333333333336</v>
      </c>
      <c r="K1869">
        <v>70</v>
      </c>
      <c r="L1869">
        <v>150</v>
      </c>
      <c r="N1869" s="1">
        <v>42293.333333333336</v>
      </c>
      <c r="O1869">
        <v>49</v>
      </c>
      <c r="P1869">
        <v>75</v>
      </c>
      <c r="R1869" s="1">
        <v>42293.333333333336</v>
      </c>
      <c r="S1869">
        <v>3</v>
      </c>
      <c r="T1869">
        <v>100</v>
      </c>
      <c r="V1869" s="1">
        <v>42293.333333333336</v>
      </c>
      <c r="W1869">
        <v>9</v>
      </c>
      <c r="X1869">
        <v>75</v>
      </c>
      <c r="Z1869" s="1">
        <v>42293.333333333336</v>
      </c>
      <c r="AA1869">
        <v>17</v>
      </c>
      <c r="AB1869">
        <v>50</v>
      </c>
      <c r="AD1869" s="1">
        <v>42293.333333333336</v>
      </c>
      <c r="AE1869">
        <v>54</v>
      </c>
      <c r="AF1869">
        <v>250</v>
      </c>
      <c r="AH1869" s="1">
        <v>42293.333333333336</v>
      </c>
      <c r="AI1869">
        <v>38</v>
      </c>
      <c r="AJ1869">
        <v>100</v>
      </c>
      <c r="AL1869" s="1">
        <v>42293.333333333336</v>
      </c>
      <c r="AM1869">
        <v>12</v>
      </c>
      <c r="AN1869">
        <v>50</v>
      </c>
      <c r="AP1869" s="1">
        <v>42293.333333333336</v>
      </c>
      <c r="AQ1869">
        <v>85</v>
      </c>
      <c r="AR1869">
        <v>150</v>
      </c>
      <c r="AT1869" s="1">
        <v>42293.333333333336</v>
      </c>
      <c r="AU1869">
        <v>22</v>
      </c>
      <c r="AV1869">
        <v>100</v>
      </c>
      <c r="AX1869" s="1">
        <v>42293.333333333336</v>
      </c>
      <c r="AY1869">
        <v>10</v>
      </c>
      <c r="AZ1869">
        <v>50</v>
      </c>
      <c r="BB1869" s="1">
        <v>42293.333333333336</v>
      </c>
      <c r="BC1869">
        <v>57</v>
      </c>
      <c r="BD1869">
        <v>125</v>
      </c>
      <c r="BF1869" s="1">
        <v>42293.333333333336</v>
      </c>
      <c r="BG1869">
        <v>18</v>
      </c>
      <c r="BH1869">
        <v>75</v>
      </c>
      <c r="BJ1869" s="1">
        <v>42293.333333333336</v>
      </c>
      <c r="BK1869">
        <v>8</v>
      </c>
      <c r="BL1869">
        <v>50</v>
      </c>
      <c r="BN1869" s="1">
        <v>42293.333333333336</v>
      </c>
      <c r="BO1869">
        <v>17</v>
      </c>
      <c r="BP1869">
        <v>50</v>
      </c>
      <c r="BR1869" s="1"/>
      <c r="BV1869" s="1"/>
      <c r="BZ1869" s="1"/>
      <c r="CD1869" s="1"/>
      <c r="CH1869" s="1"/>
      <c r="CL1869" s="1"/>
      <c r="CP1869" s="1"/>
      <c r="CT1869" s="1"/>
      <c r="CX1869" s="1"/>
      <c r="DB1869" s="1"/>
      <c r="DF1869" s="1"/>
      <c r="DJ1869" s="1"/>
      <c r="DN1869" s="1"/>
      <c r="DR1869" s="1"/>
      <c r="DV1869" s="1"/>
      <c r="DZ1869" s="1"/>
      <c r="ED1869" s="1"/>
      <c r="EH1869" s="1"/>
      <c r="EL1869" s="1"/>
      <c r="EP1869" s="1"/>
      <c r="ET1869" s="1"/>
      <c r="EX1869" s="1"/>
      <c r="FB1869" s="1"/>
      <c r="FF1869" s="1"/>
      <c r="FJ1869" s="1"/>
      <c r="FN1869" s="1"/>
      <c r="FR1869" s="1"/>
      <c r="FV1869" s="1"/>
      <c r="FZ1869" s="1"/>
      <c r="GD1869" s="1"/>
      <c r="GH1869" s="1"/>
      <c r="GL1869" s="1"/>
      <c r="GP1869" s="1"/>
      <c r="GT1869" s="1"/>
      <c r="GX1869" s="1"/>
      <c r="HB1869" s="1"/>
      <c r="HF1869" s="1"/>
      <c r="HJ1869" s="1"/>
      <c r="HN1869" s="1"/>
      <c r="HR1869" s="1"/>
      <c r="HV1869" s="1"/>
      <c r="HZ1869" s="1"/>
      <c r="ID1869" s="1"/>
      <c r="IH1869" s="1"/>
      <c r="IL1869" s="1"/>
      <c r="IP1869" s="1"/>
      <c r="IT1869" s="1"/>
      <c r="IX1869" s="1"/>
      <c r="JB1869" s="1"/>
      <c r="JF1869" s="1"/>
      <c r="JJ1869" s="1"/>
      <c r="JN1869" s="1"/>
      <c r="JR1869" s="1"/>
      <c r="JV1869" s="1"/>
      <c r="JZ1869" s="1"/>
      <c r="KD1869" s="1"/>
      <c r="KH1869" s="1"/>
      <c r="KL1869" s="1"/>
      <c r="KP1869" s="1"/>
      <c r="KT1869" s="1"/>
      <c r="KX1869" s="1"/>
      <c r="LB1869" s="1"/>
      <c r="LF1869" s="1"/>
      <c r="LJ1869" s="1"/>
      <c r="LN1869" s="1"/>
      <c r="LR1869" s="1"/>
    </row>
    <row r="1870" spans="6:330">
      <c r="F1870" s="1">
        <v>42293.375</v>
      </c>
      <c r="G1870">
        <v>254</v>
      </c>
      <c r="H1870">
        <v>250</v>
      </c>
      <c r="J1870" s="1">
        <v>42293.375</v>
      </c>
      <c r="K1870">
        <v>85</v>
      </c>
      <c r="L1870">
        <v>150</v>
      </c>
      <c r="N1870" s="1">
        <v>42293.375</v>
      </c>
      <c r="O1870">
        <v>48</v>
      </c>
      <c r="P1870">
        <v>75</v>
      </c>
      <c r="R1870" s="1">
        <v>42293.375</v>
      </c>
      <c r="S1870">
        <v>3</v>
      </c>
      <c r="T1870">
        <v>100</v>
      </c>
      <c r="V1870" s="1">
        <v>42293.375</v>
      </c>
      <c r="W1870">
        <v>11</v>
      </c>
      <c r="X1870">
        <v>75</v>
      </c>
      <c r="Z1870" s="1">
        <v>42293.375</v>
      </c>
      <c r="AA1870">
        <v>15</v>
      </c>
      <c r="AB1870">
        <v>50</v>
      </c>
      <c r="AD1870" s="1">
        <v>42293.375</v>
      </c>
      <c r="AE1870">
        <v>72</v>
      </c>
      <c r="AF1870">
        <v>250</v>
      </c>
      <c r="AH1870" s="1">
        <v>42293.375</v>
      </c>
      <c r="AI1870">
        <v>46</v>
      </c>
      <c r="AJ1870">
        <v>100</v>
      </c>
      <c r="AL1870" s="1">
        <v>42293.375</v>
      </c>
      <c r="AM1870">
        <v>12</v>
      </c>
      <c r="AN1870">
        <v>50</v>
      </c>
      <c r="AP1870" s="1">
        <v>42293.375</v>
      </c>
      <c r="AQ1870">
        <v>98</v>
      </c>
      <c r="AR1870">
        <v>150</v>
      </c>
      <c r="AT1870" s="1">
        <v>42293.375</v>
      </c>
      <c r="AU1870">
        <v>24</v>
      </c>
      <c r="AV1870">
        <v>100</v>
      </c>
      <c r="AX1870" s="1">
        <v>42293.375</v>
      </c>
      <c r="AY1870">
        <v>12</v>
      </c>
      <c r="AZ1870">
        <v>50</v>
      </c>
      <c r="BB1870" s="1">
        <v>42293.375</v>
      </c>
      <c r="BC1870">
        <v>61</v>
      </c>
      <c r="BD1870">
        <v>125</v>
      </c>
      <c r="BF1870" s="1">
        <v>42293.375</v>
      </c>
      <c r="BG1870">
        <v>23</v>
      </c>
      <c r="BH1870">
        <v>75</v>
      </c>
      <c r="BJ1870" s="1">
        <v>42293.375</v>
      </c>
      <c r="BK1870">
        <v>8</v>
      </c>
      <c r="BL1870">
        <v>50</v>
      </c>
      <c r="BN1870" s="1">
        <v>42293.375</v>
      </c>
      <c r="BO1870">
        <v>15</v>
      </c>
      <c r="BP1870">
        <v>50</v>
      </c>
      <c r="BR1870" s="1"/>
      <c r="BV1870" s="1"/>
      <c r="BZ1870" s="1"/>
      <c r="CD1870" s="1"/>
      <c r="CH1870" s="1"/>
      <c r="CL1870" s="1"/>
      <c r="CP1870" s="1"/>
      <c r="CT1870" s="1"/>
      <c r="CX1870" s="1"/>
      <c r="DB1870" s="1"/>
      <c r="DF1870" s="1"/>
      <c r="DJ1870" s="1"/>
      <c r="DN1870" s="1"/>
      <c r="DR1870" s="1"/>
      <c r="DV1870" s="1"/>
      <c r="DZ1870" s="1"/>
      <c r="ED1870" s="1"/>
      <c r="EH1870" s="1"/>
      <c r="EL1870" s="1"/>
      <c r="EP1870" s="1"/>
      <c r="ET1870" s="1"/>
      <c r="EX1870" s="1"/>
      <c r="FB1870" s="1"/>
      <c r="FF1870" s="1"/>
      <c r="FJ1870" s="1"/>
      <c r="FN1870" s="1"/>
      <c r="FR1870" s="1"/>
      <c r="FV1870" s="1"/>
      <c r="FZ1870" s="1"/>
      <c r="GD1870" s="1"/>
      <c r="GH1870" s="1"/>
      <c r="GL1870" s="1"/>
      <c r="GP1870" s="1"/>
      <c r="GT1870" s="1"/>
      <c r="GX1870" s="1"/>
      <c r="HB1870" s="1"/>
      <c r="HF1870" s="1"/>
      <c r="HJ1870" s="1"/>
      <c r="HN1870" s="1"/>
      <c r="HR1870" s="1"/>
      <c r="HV1870" s="1"/>
      <c r="HZ1870" s="1"/>
      <c r="ID1870" s="1"/>
      <c r="IH1870" s="1"/>
      <c r="IL1870" s="1"/>
      <c r="IP1870" s="1"/>
      <c r="IT1870" s="1"/>
      <c r="IX1870" s="1"/>
      <c r="JB1870" s="1"/>
      <c r="JF1870" s="1"/>
      <c r="JJ1870" s="1"/>
      <c r="JN1870" s="1"/>
      <c r="JR1870" s="1"/>
      <c r="JV1870" s="1"/>
      <c r="JZ1870" s="1"/>
      <c r="KD1870" s="1"/>
      <c r="KH1870" s="1"/>
      <c r="KL1870" s="1"/>
      <c r="KP1870" s="1"/>
      <c r="KT1870" s="1"/>
      <c r="KX1870" s="1"/>
      <c r="LB1870" s="1"/>
      <c r="LF1870" s="1"/>
      <c r="LJ1870" s="1"/>
      <c r="LN1870" s="1"/>
      <c r="LR1870" s="1"/>
    </row>
    <row r="1871" spans="6:330">
      <c r="F1871" s="1">
        <v>42293.416666666664</v>
      </c>
      <c r="G1871">
        <v>241</v>
      </c>
      <c r="H1871">
        <v>250</v>
      </c>
      <c r="J1871" s="1">
        <v>42293.416666666664</v>
      </c>
      <c r="K1871">
        <v>81</v>
      </c>
      <c r="L1871">
        <v>150</v>
      </c>
      <c r="N1871" s="1">
        <v>42293.416666666664</v>
      </c>
      <c r="O1871">
        <v>45</v>
      </c>
      <c r="P1871">
        <v>75</v>
      </c>
      <c r="R1871" s="1">
        <v>42293.416666666664</v>
      </c>
      <c r="S1871">
        <v>4</v>
      </c>
      <c r="T1871">
        <v>100</v>
      </c>
      <c r="V1871" s="1">
        <v>42293.416666666664</v>
      </c>
      <c r="W1871">
        <v>15</v>
      </c>
      <c r="X1871">
        <v>75</v>
      </c>
      <c r="Z1871" s="1">
        <v>42293.416666666664</v>
      </c>
      <c r="AA1871">
        <v>17</v>
      </c>
      <c r="AB1871">
        <v>50</v>
      </c>
      <c r="AD1871" s="1">
        <v>42293.416666666664</v>
      </c>
      <c r="AE1871">
        <v>73</v>
      </c>
      <c r="AF1871">
        <v>250</v>
      </c>
      <c r="AH1871" s="1">
        <v>42293.416666666664</v>
      </c>
      <c r="AI1871">
        <v>57</v>
      </c>
      <c r="AJ1871">
        <v>100</v>
      </c>
      <c r="AL1871" s="1">
        <v>42293.416666666664</v>
      </c>
      <c r="AM1871">
        <v>10</v>
      </c>
      <c r="AN1871">
        <v>50</v>
      </c>
      <c r="AP1871" s="1">
        <v>42293.416666666664</v>
      </c>
      <c r="AQ1871">
        <v>110</v>
      </c>
      <c r="AR1871">
        <v>150</v>
      </c>
      <c r="AT1871" s="1">
        <v>42293.416666666664</v>
      </c>
      <c r="AU1871">
        <v>35</v>
      </c>
      <c r="AV1871">
        <v>100</v>
      </c>
      <c r="AX1871" s="1">
        <v>42293.416666666664</v>
      </c>
      <c r="AY1871">
        <v>14</v>
      </c>
      <c r="AZ1871">
        <v>50</v>
      </c>
      <c r="BB1871" s="1">
        <v>42293.416666666664</v>
      </c>
      <c r="BC1871">
        <v>50</v>
      </c>
      <c r="BD1871">
        <v>125</v>
      </c>
      <c r="BF1871" s="1">
        <v>42293.416666666664</v>
      </c>
      <c r="BG1871">
        <v>13</v>
      </c>
      <c r="BH1871">
        <v>75</v>
      </c>
      <c r="BJ1871" s="1">
        <v>42293.416666666664</v>
      </c>
      <c r="BK1871">
        <v>9</v>
      </c>
      <c r="BL1871">
        <v>50</v>
      </c>
      <c r="BN1871" s="1">
        <v>42293.416666666664</v>
      </c>
      <c r="BO1871">
        <v>17</v>
      </c>
      <c r="BP1871">
        <v>50</v>
      </c>
      <c r="BR1871" s="1"/>
      <c r="BV1871" s="1"/>
      <c r="BZ1871" s="1"/>
      <c r="CD1871" s="1"/>
      <c r="CH1871" s="1"/>
      <c r="CL1871" s="1"/>
      <c r="CP1871" s="1"/>
      <c r="CT1871" s="1"/>
      <c r="CX1871" s="1"/>
      <c r="DB1871" s="1"/>
      <c r="DF1871" s="1"/>
      <c r="DJ1871" s="1"/>
      <c r="DN1871" s="1"/>
      <c r="DR1871" s="1"/>
      <c r="DV1871" s="1"/>
      <c r="DZ1871" s="1"/>
      <c r="ED1871" s="1"/>
      <c r="EH1871" s="1"/>
      <c r="EL1871" s="1"/>
      <c r="EP1871" s="1"/>
      <c r="ET1871" s="1"/>
      <c r="EX1871" s="1"/>
      <c r="FB1871" s="1"/>
      <c r="FF1871" s="1"/>
      <c r="FJ1871" s="1"/>
      <c r="FN1871" s="1"/>
      <c r="FR1871" s="1"/>
      <c r="FV1871" s="1"/>
      <c r="FZ1871" s="1"/>
      <c r="GD1871" s="1"/>
      <c r="GH1871" s="1"/>
      <c r="GL1871" s="1"/>
      <c r="GP1871" s="1"/>
      <c r="GT1871" s="1"/>
      <c r="GX1871" s="1"/>
      <c r="HB1871" s="1"/>
      <c r="HF1871" s="1"/>
      <c r="HJ1871" s="1"/>
      <c r="HN1871" s="1"/>
      <c r="HR1871" s="1"/>
      <c r="HV1871" s="1"/>
      <c r="HZ1871" s="1"/>
      <c r="ID1871" s="1"/>
      <c r="IH1871" s="1"/>
      <c r="IL1871" s="1"/>
      <c r="IP1871" s="1"/>
      <c r="IT1871" s="1"/>
      <c r="IX1871" s="1"/>
      <c r="JB1871" s="1"/>
      <c r="JF1871" s="1"/>
      <c r="JJ1871" s="1"/>
      <c r="JN1871" s="1"/>
      <c r="JR1871" s="1"/>
      <c r="JV1871" s="1"/>
      <c r="JZ1871" s="1"/>
      <c r="KD1871" s="1"/>
      <c r="KH1871" s="1"/>
      <c r="KL1871" s="1"/>
      <c r="KP1871" s="1"/>
      <c r="KT1871" s="1"/>
      <c r="KX1871" s="1"/>
      <c r="LB1871" s="1"/>
      <c r="LF1871" s="1"/>
      <c r="LJ1871" s="1"/>
      <c r="LN1871" s="1"/>
      <c r="LR1871" s="1"/>
    </row>
    <row r="1872" spans="6:330">
      <c r="F1872" s="1">
        <v>42293.458333333336</v>
      </c>
      <c r="G1872">
        <v>277</v>
      </c>
      <c r="H1872">
        <v>250</v>
      </c>
      <c r="J1872" s="1">
        <v>42293.458333333336</v>
      </c>
      <c r="K1872">
        <v>89</v>
      </c>
      <c r="L1872">
        <v>150</v>
      </c>
      <c r="N1872" s="1">
        <v>42293.458333333336</v>
      </c>
      <c r="O1872">
        <v>36</v>
      </c>
      <c r="P1872">
        <v>75</v>
      </c>
      <c r="R1872" s="1">
        <v>42293.458333333336</v>
      </c>
      <c r="S1872">
        <v>3</v>
      </c>
      <c r="T1872">
        <v>100</v>
      </c>
      <c r="V1872" s="1">
        <v>42293.458333333336</v>
      </c>
      <c r="W1872">
        <v>12</v>
      </c>
      <c r="X1872">
        <v>75</v>
      </c>
      <c r="Z1872" s="1">
        <v>42293.458333333336</v>
      </c>
      <c r="AA1872">
        <v>18</v>
      </c>
      <c r="AB1872">
        <v>50</v>
      </c>
      <c r="AD1872" s="1">
        <v>42293.458333333336</v>
      </c>
      <c r="AE1872">
        <v>71</v>
      </c>
      <c r="AF1872">
        <v>250</v>
      </c>
      <c r="AH1872" s="1">
        <v>42293.458333333336</v>
      </c>
      <c r="AI1872">
        <v>73</v>
      </c>
      <c r="AJ1872">
        <v>100</v>
      </c>
      <c r="AL1872" s="1">
        <v>42293.458333333336</v>
      </c>
      <c r="AM1872">
        <v>8</v>
      </c>
      <c r="AN1872">
        <v>50</v>
      </c>
      <c r="AP1872" s="1">
        <v>42293.458333333336</v>
      </c>
      <c r="AQ1872">
        <v>132</v>
      </c>
      <c r="AR1872">
        <v>150</v>
      </c>
      <c r="AT1872" s="1">
        <v>42293.458333333336</v>
      </c>
      <c r="AU1872">
        <v>39</v>
      </c>
      <c r="AV1872">
        <v>100</v>
      </c>
      <c r="AX1872" s="1">
        <v>42293.458333333336</v>
      </c>
      <c r="AY1872">
        <v>12</v>
      </c>
      <c r="AZ1872">
        <v>50</v>
      </c>
      <c r="BB1872" s="1">
        <v>42293.458333333336</v>
      </c>
      <c r="BC1872">
        <v>47</v>
      </c>
      <c r="BD1872">
        <v>125</v>
      </c>
      <c r="BF1872" s="1">
        <v>42293.458333333336</v>
      </c>
      <c r="BG1872">
        <v>18</v>
      </c>
      <c r="BH1872">
        <v>75</v>
      </c>
      <c r="BJ1872" s="1">
        <v>42293.458333333336</v>
      </c>
      <c r="BK1872">
        <v>10</v>
      </c>
      <c r="BL1872">
        <v>50</v>
      </c>
      <c r="BN1872" s="1">
        <v>42293.458333333336</v>
      </c>
      <c r="BO1872">
        <v>18</v>
      </c>
      <c r="BP1872">
        <v>50</v>
      </c>
      <c r="BR1872" s="1"/>
      <c r="BV1872" s="1"/>
      <c r="BZ1872" s="1"/>
      <c r="CD1872" s="1"/>
      <c r="CH1872" s="1"/>
      <c r="CL1872" s="1"/>
      <c r="CP1872" s="1"/>
      <c r="CT1872" s="1"/>
      <c r="CX1872" s="1"/>
      <c r="DB1872" s="1"/>
      <c r="DF1872" s="1"/>
      <c r="DJ1872" s="1"/>
      <c r="DN1872" s="1"/>
      <c r="DR1872" s="1"/>
      <c r="DV1872" s="1"/>
      <c r="DZ1872" s="1"/>
      <c r="ED1872" s="1"/>
      <c r="EH1872" s="1"/>
      <c r="EL1872" s="1"/>
      <c r="EP1872" s="1"/>
      <c r="ET1872" s="1"/>
      <c r="EX1872" s="1"/>
      <c r="FB1872" s="1"/>
      <c r="FF1872" s="1"/>
      <c r="FJ1872" s="1"/>
      <c r="FN1872" s="1"/>
      <c r="FR1872" s="1"/>
      <c r="FV1872" s="1"/>
      <c r="FZ1872" s="1"/>
      <c r="GD1872" s="1"/>
      <c r="GH1872" s="1"/>
      <c r="GL1872" s="1"/>
      <c r="GP1872" s="1"/>
      <c r="GT1872" s="1"/>
      <c r="GX1872" s="1"/>
      <c r="HB1872" s="1"/>
      <c r="HF1872" s="1"/>
      <c r="HJ1872" s="1"/>
      <c r="HN1872" s="1"/>
      <c r="HR1872" s="1"/>
      <c r="HV1872" s="1"/>
      <c r="HZ1872" s="1"/>
      <c r="ID1872" s="1"/>
      <c r="IH1872" s="1"/>
      <c r="IL1872" s="1"/>
      <c r="IP1872" s="1"/>
      <c r="IT1872" s="1"/>
      <c r="IX1872" s="1"/>
      <c r="JB1872" s="1"/>
      <c r="JF1872" s="1"/>
      <c r="JJ1872" s="1"/>
      <c r="JN1872" s="1"/>
      <c r="JR1872" s="1"/>
      <c r="JV1872" s="1"/>
      <c r="JZ1872" s="1"/>
      <c r="KD1872" s="1"/>
      <c r="KH1872" s="1"/>
      <c r="KL1872" s="1"/>
      <c r="KP1872" s="1"/>
      <c r="KT1872" s="1"/>
      <c r="KX1872" s="1"/>
      <c r="LB1872" s="1"/>
      <c r="LF1872" s="1"/>
      <c r="LJ1872" s="1"/>
      <c r="LN1872" s="1"/>
      <c r="LR1872" s="1"/>
    </row>
    <row r="1873" spans="6:330">
      <c r="F1873" s="1">
        <v>42293.5</v>
      </c>
      <c r="G1873">
        <v>267</v>
      </c>
      <c r="H1873">
        <v>250</v>
      </c>
      <c r="J1873" s="1">
        <v>42293.5</v>
      </c>
      <c r="K1873">
        <v>73</v>
      </c>
      <c r="L1873">
        <v>150</v>
      </c>
      <c r="N1873" s="1">
        <v>42293.5</v>
      </c>
      <c r="O1873">
        <v>39</v>
      </c>
      <c r="P1873">
        <v>75</v>
      </c>
      <c r="R1873" s="1">
        <v>42293.5</v>
      </c>
      <c r="S1873">
        <v>4</v>
      </c>
      <c r="T1873">
        <v>100</v>
      </c>
      <c r="V1873" s="1">
        <v>42293.5</v>
      </c>
      <c r="W1873">
        <v>17</v>
      </c>
      <c r="X1873">
        <v>75</v>
      </c>
      <c r="Z1873" s="1">
        <v>42293.5</v>
      </c>
      <c r="AA1873">
        <v>20</v>
      </c>
      <c r="AB1873">
        <v>50</v>
      </c>
      <c r="AD1873" s="1">
        <v>42293.5</v>
      </c>
      <c r="AE1873">
        <v>56</v>
      </c>
      <c r="AF1873">
        <v>250</v>
      </c>
      <c r="AH1873" s="1">
        <v>42293.5</v>
      </c>
      <c r="AI1873">
        <v>92</v>
      </c>
      <c r="AJ1873">
        <v>100</v>
      </c>
      <c r="AL1873" s="1">
        <v>42293.5</v>
      </c>
      <c r="AM1873">
        <v>7</v>
      </c>
      <c r="AN1873">
        <v>50</v>
      </c>
      <c r="AP1873" s="1">
        <v>42293.5</v>
      </c>
      <c r="AQ1873">
        <v>136</v>
      </c>
      <c r="AR1873">
        <v>150</v>
      </c>
      <c r="AT1873" s="1">
        <v>42293.5</v>
      </c>
      <c r="AU1873">
        <v>34</v>
      </c>
      <c r="AV1873">
        <v>100</v>
      </c>
      <c r="AX1873" s="1">
        <v>42293.5</v>
      </c>
      <c r="AY1873">
        <v>12</v>
      </c>
      <c r="AZ1873">
        <v>50</v>
      </c>
      <c r="BB1873" s="1">
        <v>42293.5</v>
      </c>
      <c r="BC1873">
        <v>47</v>
      </c>
      <c r="BD1873">
        <v>125</v>
      </c>
      <c r="BF1873" s="1">
        <v>42293.5</v>
      </c>
      <c r="BG1873">
        <v>18</v>
      </c>
      <c r="BH1873">
        <v>75</v>
      </c>
      <c r="BJ1873" s="1">
        <v>42293.5</v>
      </c>
      <c r="BK1873">
        <v>10</v>
      </c>
      <c r="BL1873">
        <v>50</v>
      </c>
      <c r="BN1873" s="1">
        <v>42293.5</v>
      </c>
      <c r="BO1873">
        <v>20</v>
      </c>
      <c r="BP1873">
        <v>50</v>
      </c>
      <c r="BR1873" s="1"/>
      <c r="BV1873" s="1"/>
      <c r="BZ1873" s="1"/>
      <c r="CD1873" s="1"/>
      <c r="CH1873" s="1"/>
      <c r="CL1873" s="1"/>
      <c r="CP1873" s="1"/>
      <c r="CT1873" s="1"/>
      <c r="CX1873" s="1"/>
      <c r="DB1873" s="1"/>
      <c r="DF1873" s="1"/>
      <c r="DJ1873" s="1"/>
      <c r="DN1873" s="1"/>
      <c r="DR1873" s="1"/>
      <c r="DV1873" s="1"/>
      <c r="DZ1873" s="1"/>
      <c r="ED1873" s="1"/>
      <c r="EH1873" s="1"/>
      <c r="EL1873" s="1"/>
      <c r="EP1873" s="1"/>
      <c r="ET1873" s="1"/>
      <c r="EX1873" s="1"/>
      <c r="FB1873" s="1"/>
      <c r="FF1873" s="1"/>
      <c r="FJ1873" s="1"/>
      <c r="FN1873" s="1"/>
      <c r="FR1873" s="1"/>
      <c r="FV1873" s="1"/>
      <c r="FZ1873" s="1"/>
      <c r="GD1873" s="1"/>
      <c r="GH1873" s="1"/>
      <c r="GL1873" s="1"/>
      <c r="GP1873" s="1"/>
      <c r="GT1873" s="1"/>
      <c r="GX1873" s="1"/>
      <c r="HB1873" s="1"/>
      <c r="HF1873" s="1"/>
      <c r="HJ1873" s="1"/>
      <c r="HN1873" s="1"/>
      <c r="HR1873" s="1"/>
      <c r="HV1873" s="1"/>
      <c r="HZ1873" s="1"/>
      <c r="ID1873" s="1"/>
      <c r="IH1873" s="1"/>
      <c r="IL1873" s="1"/>
      <c r="IP1873" s="1"/>
      <c r="IT1873" s="1"/>
      <c r="IX1873" s="1"/>
      <c r="JB1873" s="1"/>
      <c r="JF1873" s="1"/>
      <c r="JJ1873" s="1"/>
      <c r="JN1873" s="1"/>
      <c r="JR1873" s="1"/>
      <c r="JV1873" s="1"/>
      <c r="JZ1873" s="1"/>
      <c r="KD1873" s="1"/>
      <c r="KH1873" s="1"/>
      <c r="KL1873" s="1"/>
      <c r="KP1873" s="1"/>
      <c r="KT1873" s="1"/>
      <c r="KX1873" s="1"/>
      <c r="LB1873" s="1"/>
      <c r="LF1873" s="1"/>
      <c r="LJ1873" s="1"/>
      <c r="LN1873" s="1"/>
      <c r="LR1873" s="1"/>
    </row>
    <row r="1874" spans="6:330">
      <c r="F1874" s="1">
        <v>42293.541666666664</v>
      </c>
      <c r="G1874">
        <v>284</v>
      </c>
      <c r="H1874">
        <v>250</v>
      </c>
      <c r="J1874" s="1">
        <v>42293.541666666664</v>
      </c>
      <c r="K1874">
        <v>74</v>
      </c>
      <c r="L1874">
        <v>150</v>
      </c>
      <c r="N1874" s="1">
        <v>42293.541666666664</v>
      </c>
      <c r="O1874">
        <v>43</v>
      </c>
      <c r="P1874">
        <v>75</v>
      </c>
      <c r="R1874" s="1">
        <v>42293.541666666664</v>
      </c>
      <c r="S1874">
        <v>20</v>
      </c>
      <c r="T1874">
        <v>100</v>
      </c>
      <c r="V1874" s="1">
        <v>42293.541666666664</v>
      </c>
      <c r="W1874">
        <v>19</v>
      </c>
      <c r="X1874">
        <v>75</v>
      </c>
      <c r="Z1874" s="1">
        <v>42293.541666666664</v>
      </c>
      <c r="AA1874">
        <v>26</v>
      </c>
      <c r="AB1874">
        <v>50</v>
      </c>
      <c r="AD1874" s="1">
        <v>42293.541666666664</v>
      </c>
      <c r="AE1874">
        <v>55</v>
      </c>
      <c r="AF1874">
        <v>250</v>
      </c>
      <c r="AH1874" s="1">
        <v>42293.541666666664</v>
      </c>
      <c r="AI1874">
        <v>88</v>
      </c>
      <c r="AJ1874">
        <v>100</v>
      </c>
      <c r="AL1874" s="1">
        <v>42293.541666666664</v>
      </c>
      <c r="AM1874">
        <v>20</v>
      </c>
      <c r="AN1874">
        <v>50</v>
      </c>
      <c r="AP1874" s="1">
        <v>42293.541666666664</v>
      </c>
      <c r="AQ1874">
        <v>140</v>
      </c>
      <c r="AR1874">
        <v>150</v>
      </c>
      <c r="AT1874" s="1">
        <v>42293.541666666664</v>
      </c>
      <c r="AU1874">
        <v>36</v>
      </c>
      <c r="AV1874">
        <v>100</v>
      </c>
      <c r="AX1874" s="1">
        <v>42293.541666666664</v>
      </c>
      <c r="AY1874">
        <v>16</v>
      </c>
      <c r="AZ1874">
        <v>50</v>
      </c>
      <c r="BB1874" s="1">
        <v>42293.541666666664</v>
      </c>
      <c r="BC1874">
        <v>48</v>
      </c>
      <c r="BD1874">
        <v>125</v>
      </c>
      <c r="BF1874" s="1">
        <v>42293.541666666664</v>
      </c>
      <c r="BG1874">
        <v>22</v>
      </c>
      <c r="BH1874">
        <v>75</v>
      </c>
      <c r="BJ1874" s="1">
        <v>42293.541666666664</v>
      </c>
      <c r="BK1874">
        <v>12</v>
      </c>
      <c r="BL1874">
        <v>50</v>
      </c>
      <c r="BN1874" s="1">
        <v>42293.541666666664</v>
      </c>
      <c r="BO1874">
        <v>26</v>
      </c>
      <c r="BP1874">
        <v>50</v>
      </c>
      <c r="BR1874" s="1"/>
      <c r="BV1874" s="1"/>
      <c r="BZ1874" s="1"/>
      <c r="CD1874" s="1"/>
      <c r="CH1874" s="1"/>
      <c r="CL1874" s="1"/>
      <c r="CP1874" s="1"/>
      <c r="CT1874" s="1"/>
      <c r="CX1874" s="1"/>
      <c r="DB1874" s="1"/>
      <c r="DF1874" s="1"/>
      <c r="DJ1874" s="1"/>
      <c r="DN1874" s="1"/>
      <c r="DR1874" s="1"/>
      <c r="DV1874" s="1"/>
      <c r="DZ1874" s="1"/>
      <c r="ED1874" s="1"/>
      <c r="EH1874" s="1"/>
      <c r="EL1874" s="1"/>
      <c r="EP1874" s="1"/>
      <c r="ET1874" s="1"/>
      <c r="EX1874" s="1"/>
      <c r="FB1874" s="1"/>
      <c r="FF1874" s="1"/>
      <c r="FJ1874" s="1"/>
      <c r="FN1874" s="1"/>
      <c r="FR1874" s="1"/>
      <c r="FV1874" s="1"/>
      <c r="FZ1874" s="1"/>
      <c r="GD1874" s="1"/>
      <c r="GH1874" s="1"/>
      <c r="GL1874" s="1"/>
      <c r="GP1874" s="1"/>
      <c r="GT1874" s="1"/>
      <c r="GX1874" s="1"/>
      <c r="HB1874" s="1"/>
      <c r="HF1874" s="1"/>
      <c r="HJ1874" s="1"/>
      <c r="HN1874" s="1"/>
      <c r="HR1874" s="1"/>
      <c r="HV1874" s="1"/>
      <c r="HZ1874" s="1"/>
      <c r="ID1874" s="1"/>
      <c r="IH1874" s="1"/>
      <c r="IL1874" s="1"/>
      <c r="IP1874" s="1"/>
      <c r="IT1874" s="1"/>
      <c r="IX1874" s="1"/>
      <c r="JB1874" s="1"/>
      <c r="JF1874" s="1"/>
      <c r="JJ1874" s="1"/>
      <c r="JN1874" s="1"/>
      <c r="JR1874" s="1"/>
      <c r="JV1874" s="1"/>
      <c r="JZ1874" s="1"/>
      <c r="KD1874" s="1"/>
      <c r="KH1874" s="1"/>
      <c r="KL1874" s="1"/>
      <c r="KP1874" s="1"/>
      <c r="KT1874" s="1"/>
      <c r="KX1874" s="1"/>
      <c r="LB1874" s="1"/>
      <c r="LF1874" s="1"/>
      <c r="LJ1874" s="1"/>
      <c r="LN1874" s="1"/>
      <c r="LR1874" s="1"/>
    </row>
    <row r="1875" spans="6:330">
      <c r="F1875" s="1">
        <v>42293.583333333336</v>
      </c>
      <c r="G1875">
        <v>310</v>
      </c>
      <c r="H1875">
        <v>250</v>
      </c>
      <c r="J1875" s="1">
        <v>42293.583333333336</v>
      </c>
      <c r="K1875">
        <v>73</v>
      </c>
      <c r="L1875">
        <v>150</v>
      </c>
      <c r="N1875" s="1">
        <v>42293.583333333336</v>
      </c>
      <c r="O1875">
        <v>43</v>
      </c>
      <c r="P1875">
        <v>75</v>
      </c>
      <c r="R1875" s="1">
        <v>42293.583333333336</v>
      </c>
      <c r="S1875">
        <v>26</v>
      </c>
      <c r="T1875">
        <v>100</v>
      </c>
      <c r="V1875" s="1">
        <v>42293.583333333336</v>
      </c>
      <c r="W1875">
        <v>16</v>
      </c>
      <c r="X1875">
        <v>75</v>
      </c>
      <c r="Z1875" s="1">
        <v>42293.583333333336</v>
      </c>
      <c r="AA1875">
        <v>27</v>
      </c>
      <c r="AB1875">
        <v>50</v>
      </c>
      <c r="AD1875" s="1">
        <v>42293.583333333336</v>
      </c>
      <c r="AE1875">
        <v>72</v>
      </c>
      <c r="AF1875">
        <v>250</v>
      </c>
      <c r="AH1875" s="1">
        <v>42293.583333333336</v>
      </c>
      <c r="AI1875">
        <v>97</v>
      </c>
      <c r="AJ1875">
        <v>100</v>
      </c>
      <c r="AL1875" s="1">
        <v>42293.583333333336</v>
      </c>
      <c r="AM1875">
        <v>16</v>
      </c>
      <c r="AN1875">
        <v>50</v>
      </c>
      <c r="AP1875" s="1">
        <v>42293.583333333336</v>
      </c>
      <c r="AQ1875">
        <v>136</v>
      </c>
      <c r="AR1875">
        <v>150</v>
      </c>
      <c r="AT1875" s="1">
        <v>42293.583333333336</v>
      </c>
      <c r="AU1875">
        <v>48</v>
      </c>
      <c r="AV1875">
        <v>100</v>
      </c>
      <c r="AX1875" s="1">
        <v>42293.583333333336</v>
      </c>
      <c r="AY1875">
        <v>16</v>
      </c>
      <c r="AZ1875">
        <v>50</v>
      </c>
      <c r="BB1875" s="1">
        <v>42293.583333333336</v>
      </c>
      <c r="BC1875">
        <v>47</v>
      </c>
      <c r="BD1875">
        <v>125</v>
      </c>
      <c r="BF1875" s="1">
        <v>42293.583333333336</v>
      </c>
      <c r="BG1875">
        <v>26</v>
      </c>
      <c r="BH1875">
        <v>75</v>
      </c>
      <c r="BJ1875" s="1">
        <v>42293.583333333336</v>
      </c>
      <c r="BK1875">
        <v>12</v>
      </c>
      <c r="BL1875">
        <v>50</v>
      </c>
      <c r="BN1875" s="1">
        <v>42293.583333333336</v>
      </c>
      <c r="BO1875">
        <v>27</v>
      </c>
      <c r="BP1875">
        <v>50</v>
      </c>
      <c r="BR1875" s="1"/>
      <c r="BV1875" s="1"/>
      <c r="BZ1875" s="1"/>
      <c r="CD1875" s="1"/>
      <c r="CH1875" s="1"/>
      <c r="CL1875" s="1"/>
      <c r="CP1875" s="1"/>
      <c r="CT1875" s="1"/>
      <c r="CX1875" s="1"/>
      <c r="DB1875" s="1"/>
      <c r="DF1875" s="1"/>
      <c r="DJ1875" s="1"/>
      <c r="DN1875" s="1"/>
      <c r="DR1875" s="1"/>
      <c r="DV1875" s="1"/>
      <c r="DZ1875" s="1"/>
      <c r="ED1875" s="1"/>
      <c r="EH1875" s="1"/>
      <c r="EL1875" s="1"/>
      <c r="EP1875" s="1"/>
      <c r="ET1875" s="1"/>
      <c r="EX1875" s="1"/>
      <c r="FB1875" s="1"/>
      <c r="FF1875" s="1"/>
      <c r="FJ1875" s="1"/>
      <c r="FN1875" s="1"/>
      <c r="FR1875" s="1"/>
      <c r="FV1875" s="1"/>
      <c r="FZ1875" s="1"/>
      <c r="GD1875" s="1"/>
      <c r="GH1875" s="1"/>
      <c r="GL1875" s="1"/>
      <c r="GP1875" s="1"/>
      <c r="GT1875" s="1"/>
      <c r="GX1875" s="1"/>
      <c r="HB1875" s="1"/>
      <c r="HF1875" s="1"/>
      <c r="HJ1875" s="1"/>
      <c r="HN1875" s="1"/>
      <c r="HR1875" s="1"/>
      <c r="HV1875" s="1"/>
      <c r="HZ1875" s="1"/>
      <c r="ID1875" s="1"/>
      <c r="IH1875" s="1"/>
      <c r="IL1875" s="1"/>
      <c r="IP1875" s="1"/>
      <c r="IT1875" s="1"/>
      <c r="IX1875" s="1"/>
      <c r="JB1875" s="1"/>
      <c r="JF1875" s="1"/>
      <c r="JJ1875" s="1"/>
      <c r="JN1875" s="1"/>
      <c r="JR1875" s="1"/>
      <c r="JV1875" s="1"/>
      <c r="JZ1875" s="1"/>
      <c r="KD1875" s="1"/>
      <c r="KH1875" s="1"/>
      <c r="KL1875" s="1"/>
      <c r="KP1875" s="1"/>
      <c r="KT1875" s="1"/>
      <c r="KX1875" s="1"/>
      <c r="LB1875" s="1"/>
      <c r="LF1875" s="1"/>
      <c r="LJ1875" s="1"/>
      <c r="LN1875" s="1"/>
      <c r="LR1875" s="1"/>
    </row>
    <row r="1876" spans="6:330">
      <c r="F1876" s="1">
        <v>42293.625</v>
      </c>
      <c r="G1876">
        <v>306</v>
      </c>
      <c r="H1876">
        <v>250</v>
      </c>
      <c r="J1876" s="1">
        <v>42293.625</v>
      </c>
      <c r="K1876">
        <v>64</v>
      </c>
      <c r="L1876">
        <v>150</v>
      </c>
      <c r="N1876" s="1">
        <v>42293.625</v>
      </c>
      <c r="O1876">
        <v>41</v>
      </c>
      <c r="P1876">
        <v>75</v>
      </c>
      <c r="R1876" s="1">
        <v>42293.625</v>
      </c>
      <c r="S1876">
        <v>26</v>
      </c>
      <c r="T1876">
        <v>100</v>
      </c>
      <c r="V1876" s="1">
        <v>42293.625</v>
      </c>
      <c r="W1876">
        <v>20</v>
      </c>
      <c r="X1876">
        <v>75</v>
      </c>
      <c r="Z1876" s="1">
        <v>42293.625</v>
      </c>
      <c r="AA1876">
        <v>26</v>
      </c>
      <c r="AB1876">
        <v>50</v>
      </c>
      <c r="AD1876" s="1">
        <v>42293.625</v>
      </c>
      <c r="AE1876">
        <v>86</v>
      </c>
      <c r="AF1876">
        <v>250</v>
      </c>
      <c r="AH1876" s="1">
        <v>42293.625</v>
      </c>
      <c r="AI1876">
        <v>104</v>
      </c>
      <c r="AJ1876">
        <v>100</v>
      </c>
      <c r="AL1876" s="1">
        <v>42293.625</v>
      </c>
      <c r="AM1876">
        <v>16</v>
      </c>
      <c r="AN1876">
        <v>50</v>
      </c>
      <c r="AP1876" s="1">
        <v>42293.625</v>
      </c>
      <c r="AQ1876">
        <v>144</v>
      </c>
      <c r="AR1876">
        <v>150</v>
      </c>
      <c r="AT1876" s="1">
        <v>42293.625</v>
      </c>
      <c r="AU1876">
        <v>58</v>
      </c>
      <c r="AV1876">
        <v>100</v>
      </c>
      <c r="AX1876" s="1">
        <v>42293.625</v>
      </c>
      <c r="AY1876">
        <v>14</v>
      </c>
      <c r="AZ1876">
        <v>50</v>
      </c>
      <c r="BB1876" s="1">
        <v>42293.625</v>
      </c>
      <c r="BC1876">
        <v>51</v>
      </c>
      <c r="BD1876">
        <v>125</v>
      </c>
      <c r="BF1876" s="1">
        <v>42293.625</v>
      </c>
      <c r="BG1876">
        <v>24</v>
      </c>
      <c r="BH1876">
        <v>75</v>
      </c>
      <c r="BJ1876" s="1">
        <v>42293.625</v>
      </c>
      <c r="BK1876">
        <v>11</v>
      </c>
      <c r="BL1876">
        <v>50</v>
      </c>
      <c r="BN1876" s="1">
        <v>42293.625</v>
      </c>
      <c r="BO1876">
        <v>26</v>
      </c>
      <c r="BP1876">
        <v>50</v>
      </c>
      <c r="BR1876" s="1"/>
      <c r="BV1876" s="1"/>
      <c r="BZ1876" s="1"/>
      <c r="CD1876" s="1"/>
      <c r="CH1876" s="1"/>
      <c r="CL1876" s="1"/>
      <c r="CP1876" s="1"/>
      <c r="CT1876" s="1"/>
      <c r="CX1876" s="1"/>
      <c r="DB1876" s="1"/>
      <c r="DF1876" s="1"/>
      <c r="DJ1876" s="1"/>
      <c r="DN1876" s="1"/>
      <c r="DR1876" s="1"/>
      <c r="DV1876" s="1"/>
      <c r="DZ1876" s="1"/>
      <c r="ED1876" s="1"/>
      <c r="EH1876" s="1"/>
      <c r="EL1876" s="1"/>
      <c r="EP1876" s="1"/>
      <c r="ET1876" s="1"/>
      <c r="EX1876" s="1"/>
      <c r="FB1876" s="1"/>
      <c r="FF1876" s="1"/>
      <c r="FJ1876" s="1"/>
      <c r="FN1876" s="1"/>
      <c r="FR1876" s="1"/>
      <c r="FV1876" s="1"/>
      <c r="FZ1876" s="1"/>
      <c r="GD1876" s="1"/>
      <c r="GH1876" s="1"/>
      <c r="GL1876" s="1"/>
      <c r="GP1876" s="1"/>
      <c r="GT1876" s="1"/>
      <c r="GX1876" s="1"/>
      <c r="HB1876" s="1"/>
      <c r="HF1876" s="1"/>
      <c r="HJ1876" s="1"/>
      <c r="HN1876" s="1"/>
      <c r="HR1876" s="1"/>
      <c r="HV1876" s="1"/>
      <c r="HZ1876" s="1"/>
      <c r="ID1876" s="1"/>
      <c r="IH1876" s="1"/>
      <c r="IL1876" s="1"/>
      <c r="IP1876" s="1"/>
      <c r="IT1876" s="1"/>
      <c r="IX1876" s="1"/>
      <c r="JB1876" s="1"/>
      <c r="JF1876" s="1"/>
      <c r="JJ1876" s="1"/>
      <c r="JN1876" s="1"/>
      <c r="JR1876" s="1"/>
      <c r="JV1876" s="1"/>
      <c r="JZ1876" s="1"/>
      <c r="KD1876" s="1"/>
      <c r="KH1876" s="1"/>
      <c r="KL1876" s="1"/>
      <c r="KP1876" s="1"/>
      <c r="KT1876" s="1"/>
      <c r="KX1876" s="1"/>
      <c r="LB1876" s="1"/>
      <c r="LF1876" s="1"/>
      <c r="LJ1876" s="1"/>
      <c r="LN1876" s="1"/>
      <c r="LR1876" s="1"/>
    </row>
    <row r="1877" spans="6:330">
      <c r="F1877" s="1">
        <v>42293.666666666664</v>
      </c>
      <c r="G1877">
        <v>279</v>
      </c>
      <c r="H1877">
        <v>250</v>
      </c>
      <c r="J1877" s="1">
        <v>42293.666666666664</v>
      </c>
      <c r="K1877">
        <v>67</v>
      </c>
      <c r="L1877">
        <v>150</v>
      </c>
      <c r="N1877" s="1">
        <v>42293.666666666664</v>
      </c>
      <c r="O1877">
        <v>39</v>
      </c>
      <c r="P1877">
        <v>75</v>
      </c>
      <c r="R1877" s="1">
        <v>42293.666666666664</v>
      </c>
      <c r="S1877">
        <v>28</v>
      </c>
      <c r="T1877">
        <v>100</v>
      </c>
      <c r="V1877" s="1">
        <v>42293.666666666664</v>
      </c>
      <c r="W1877">
        <v>27</v>
      </c>
      <c r="X1877">
        <v>75</v>
      </c>
      <c r="Z1877" s="1">
        <v>42293.666666666664</v>
      </c>
      <c r="AA1877">
        <v>29</v>
      </c>
      <c r="AB1877">
        <v>50</v>
      </c>
      <c r="AD1877" s="1">
        <v>42293.666666666664</v>
      </c>
      <c r="AE1877">
        <v>76</v>
      </c>
      <c r="AF1877">
        <v>250</v>
      </c>
      <c r="AH1877" s="1">
        <v>42293.666666666664</v>
      </c>
      <c r="AI1877">
        <v>102</v>
      </c>
      <c r="AJ1877">
        <v>100</v>
      </c>
      <c r="AL1877" s="1">
        <v>42293.666666666664</v>
      </c>
      <c r="AM1877">
        <v>12</v>
      </c>
      <c r="AN1877">
        <v>50</v>
      </c>
      <c r="AP1877" s="1">
        <v>42293.666666666664</v>
      </c>
      <c r="AQ1877">
        <v>155</v>
      </c>
      <c r="AR1877">
        <v>150</v>
      </c>
      <c r="AT1877" s="1">
        <v>42293.666666666664</v>
      </c>
      <c r="AU1877">
        <v>58</v>
      </c>
      <c r="AV1877">
        <v>100</v>
      </c>
      <c r="AX1877" s="1">
        <v>42293.666666666664</v>
      </c>
      <c r="AY1877">
        <v>11</v>
      </c>
      <c r="AZ1877">
        <v>50</v>
      </c>
      <c r="BB1877" s="1">
        <v>42293.666666666664</v>
      </c>
      <c r="BC1877">
        <v>60</v>
      </c>
      <c r="BD1877">
        <v>125</v>
      </c>
      <c r="BF1877" s="1">
        <v>42293.666666666664</v>
      </c>
      <c r="BG1877">
        <v>27</v>
      </c>
      <c r="BH1877">
        <v>75</v>
      </c>
      <c r="BJ1877" s="1">
        <v>42293.666666666664</v>
      </c>
      <c r="BK1877">
        <v>10</v>
      </c>
      <c r="BL1877">
        <v>50</v>
      </c>
      <c r="BN1877" s="1">
        <v>42293.666666666664</v>
      </c>
      <c r="BO1877">
        <v>29</v>
      </c>
      <c r="BP1877">
        <v>50</v>
      </c>
      <c r="BR1877" s="1"/>
      <c r="BV1877" s="1"/>
      <c r="BZ1877" s="1"/>
      <c r="CD1877" s="1"/>
      <c r="CH1877" s="1"/>
      <c r="CL1877" s="1"/>
      <c r="CP1877" s="1"/>
      <c r="CT1877" s="1"/>
      <c r="CX1877" s="1"/>
      <c r="DB1877" s="1"/>
      <c r="DF1877" s="1"/>
      <c r="DJ1877" s="1"/>
      <c r="DN1877" s="1"/>
      <c r="DR1877" s="1"/>
      <c r="DV1877" s="1"/>
      <c r="DZ1877" s="1"/>
      <c r="ED1877" s="1"/>
      <c r="EH1877" s="1"/>
      <c r="EL1877" s="1"/>
      <c r="EP1877" s="1"/>
      <c r="ET1877" s="1"/>
      <c r="EX1877" s="1"/>
      <c r="FB1877" s="1"/>
      <c r="FF1877" s="1"/>
      <c r="FJ1877" s="1"/>
      <c r="FN1877" s="1"/>
      <c r="FR1877" s="1"/>
      <c r="FV1877" s="1"/>
      <c r="FZ1877" s="1"/>
      <c r="GD1877" s="1"/>
      <c r="GH1877" s="1"/>
      <c r="GL1877" s="1"/>
      <c r="GP1877" s="1"/>
      <c r="GT1877" s="1"/>
      <c r="GX1877" s="1"/>
      <c r="HB1877" s="1"/>
      <c r="HF1877" s="1"/>
      <c r="HJ1877" s="1"/>
      <c r="HN1877" s="1"/>
      <c r="HR1877" s="1"/>
      <c r="HV1877" s="1"/>
      <c r="HZ1877" s="1"/>
      <c r="ID1877" s="1"/>
      <c r="IH1877" s="1"/>
      <c r="IL1877" s="1"/>
      <c r="IP1877" s="1"/>
      <c r="IT1877" s="1"/>
      <c r="IX1877" s="1"/>
      <c r="JB1877" s="1"/>
      <c r="JF1877" s="1"/>
      <c r="JJ1877" s="1"/>
      <c r="JN1877" s="1"/>
      <c r="JR1877" s="1"/>
      <c r="JV1877" s="1"/>
      <c r="JZ1877" s="1"/>
      <c r="KD1877" s="1"/>
      <c r="KH1877" s="1"/>
      <c r="KL1877" s="1"/>
      <c r="KP1877" s="1"/>
      <c r="KT1877" s="1"/>
      <c r="KX1877" s="1"/>
      <c r="LB1877" s="1"/>
      <c r="LF1877" s="1"/>
      <c r="LJ1877" s="1"/>
      <c r="LN1877" s="1"/>
      <c r="LR1877" s="1"/>
    </row>
    <row r="1878" spans="6:330">
      <c r="F1878" s="1">
        <v>42293.708333333336</v>
      </c>
      <c r="G1878">
        <v>267</v>
      </c>
      <c r="H1878">
        <v>250</v>
      </c>
      <c r="J1878" s="1">
        <v>42293.708333333336</v>
      </c>
      <c r="K1878">
        <v>82</v>
      </c>
      <c r="L1878">
        <v>150</v>
      </c>
      <c r="N1878" s="1">
        <v>42293.708333333336</v>
      </c>
      <c r="O1878">
        <v>42</v>
      </c>
      <c r="P1878">
        <v>75</v>
      </c>
      <c r="R1878" s="1">
        <v>42293.708333333336</v>
      </c>
      <c r="S1878">
        <v>35</v>
      </c>
      <c r="T1878">
        <v>100</v>
      </c>
      <c r="V1878" s="1">
        <v>42293.708333333336</v>
      </c>
      <c r="W1878">
        <v>31</v>
      </c>
      <c r="X1878">
        <v>75</v>
      </c>
      <c r="Z1878" s="1">
        <v>42293.708333333336</v>
      </c>
      <c r="AA1878">
        <v>28</v>
      </c>
      <c r="AB1878">
        <v>50</v>
      </c>
      <c r="AD1878" s="1">
        <v>42293.708333333336</v>
      </c>
      <c r="AE1878">
        <v>86</v>
      </c>
      <c r="AF1878">
        <v>250</v>
      </c>
      <c r="AH1878" s="1">
        <v>42293.708333333336</v>
      </c>
      <c r="AI1878">
        <v>81</v>
      </c>
      <c r="AJ1878">
        <v>100</v>
      </c>
      <c r="AL1878" s="1">
        <v>42293.708333333336</v>
      </c>
      <c r="AM1878">
        <v>16</v>
      </c>
      <c r="AN1878">
        <v>50</v>
      </c>
      <c r="AP1878" s="1">
        <v>42293.708333333336</v>
      </c>
      <c r="AQ1878">
        <v>149</v>
      </c>
      <c r="AR1878">
        <v>150</v>
      </c>
      <c r="AT1878" s="1">
        <v>42293.708333333336</v>
      </c>
      <c r="AU1878">
        <v>48</v>
      </c>
      <c r="AV1878">
        <v>100</v>
      </c>
      <c r="AX1878" s="1">
        <v>42293.708333333336</v>
      </c>
      <c r="AY1878">
        <v>15</v>
      </c>
      <c r="AZ1878">
        <v>50</v>
      </c>
      <c r="BB1878" s="1">
        <v>42293.708333333336</v>
      </c>
      <c r="BC1878">
        <v>64</v>
      </c>
      <c r="BD1878">
        <v>125</v>
      </c>
      <c r="BF1878" s="1">
        <v>42293.708333333336</v>
      </c>
      <c r="BG1878">
        <v>20</v>
      </c>
      <c r="BH1878">
        <v>75</v>
      </c>
      <c r="BJ1878" s="1">
        <v>42293.708333333336</v>
      </c>
      <c r="BK1878">
        <v>10</v>
      </c>
      <c r="BL1878">
        <v>50</v>
      </c>
      <c r="BN1878" s="1">
        <v>42293.708333333336</v>
      </c>
      <c r="BO1878">
        <v>28</v>
      </c>
      <c r="BP1878">
        <v>50</v>
      </c>
      <c r="BR1878" s="1"/>
      <c r="BV1878" s="1"/>
      <c r="BZ1878" s="1"/>
      <c r="CD1878" s="1"/>
      <c r="CH1878" s="1"/>
      <c r="CL1878" s="1"/>
      <c r="CP1878" s="1"/>
      <c r="CT1878" s="1"/>
      <c r="CX1878" s="1"/>
      <c r="DB1878" s="1"/>
      <c r="DF1878" s="1"/>
      <c r="DJ1878" s="1"/>
      <c r="DN1878" s="1"/>
      <c r="DR1878" s="1"/>
      <c r="DV1878" s="1"/>
      <c r="DZ1878" s="1"/>
      <c r="ED1878" s="1"/>
      <c r="EH1878" s="1"/>
      <c r="EL1878" s="1"/>
      <c r="EP1878" s="1"/>
      <c r="ET1878" s="1"/>
      <c r="EX1878" s="1"/>
      <c r="FB1878" s="1"/>
      <c r="FF1878" s="1"/>
      <c r="FJ1878" s="1"/>
      <c r="FN1878" s="1"/>
      <c r="FR1878" s="1"/>
      <c r="FV1878" s="1"/>
      <c r="FZ1878" s="1"/>
      <c r="GD1878" s="1"/>
      <c r="GH1878" s="1"/>
      <c r="GL1878" s="1"/>
      <c r="GP1878" s="1"/>
      <c r="GT1878" s="1"/>
      <c r="GX1878" s="1"/>
      <c r="HB1878" s="1"/>
      <c r="HF1878" s="1"/>
      <c r="HJ1878" s="1"/>
      <c r="HN1878" s="1"/>
      <c r="HR1878" s="1"/>
      <c r="HV1878" s="1"/>
      <c r="HZ1878" s="1"/>
      <c r="ID1878" s="1"/>
      <c r="IH1878" s="1"/>
      <c r="IL1878" s="1"/>
      <c r="IP1878" s="1"/>
      <c r="IT1878" s="1"/>
      <c r="IX1878" s="1"/>
      <c r="JB1878" s="1"/>
      <c r="JF1878" s="1"/>
      <c r="JJ1878" s="1"/>
      <c r="JN1878" s="1"/>
      <c r="JR1878" s="1"/>
      <c r="JV1878" s="1"/>
      <c r="JZ1878" s="1"/>
      <c r="KD1878" s="1"/>
      <c r="KH1878" s="1"/>
      <c r="KL1878" s="1"/>
      <c r="KP1878" s="1"/>
      <c r="KT1878" s="1"/>
      <c r="KX1878" s="1"/>
      <c r="LB1878" s="1"/>
      <c r="LF1878" s="1"/>
      <c r="LJ1878" s="1"/>
      <c r="LN1878" s="1"/>
      <c r="LR1878" s="1"/>
    </row>
    <row r="1879" spans="6:330">
      <c r="F1879" s="1">
        <v>42293.75</v>
      </c>
      <c r="G1879">
        <v>225</v>
      </c>
      <c r="H1879">
        <v>250</v>
      </c>
      <c r="J1879" s="1">
        <v>42293.75</v>
      </c>
      <c r="K1879">
        <v>79</v>
      </c>
      <c r="L1879">
        <v>150</v>
      </c>
      <c r="N1879" s="1">
        <v>42293.75</v>
      </c>
      <c r="O1879">
        <v>52</v>
      </c>
      <c r="P1879">
        <v>75</v>
      </c>
      <c r="R1879" s="1">
        <v>42293.75</v>
      </c>
      <c r="S1879">
        <v>33</v>
      </c>
      <c r="T1879">
        <v>100</v>
      </c>
      <c r="V1879" s="1">
        <v>42293.75</v>
      </c>
      <c r="W1879">
        <v>30</v>
      </c>
      <c r="X1879">
        <v>75</v>
      </c>
      <c r="Z1879" s="1">
        <v>42293.75</v>
      </c>
      <c r="AA1879">
        <v>32</v>
      </c>
      <c r="AB1879">
        <v>50</v>
      </c>
      <c r="AD1879" s="1">
        <v>42293.75</v>
      </c>
      <c r="AE1879">
        <v>95</v>
      </c>
      <c r="AF1879">
        <v>250</v>
      </c>
      <c r="AH1879" s="1">
        <v>42293.75</v>
      </c>
      <c r="AI1879">
        <v>56</v>
      </c>
      <c r="AJ1879">
        <v>100</v>
      </c>
      <c r="AL1879" s="1">
        <v>42293.75</v>
      </c>
      <c r="AM1879">
        <v>12</v>
      </c>
      <c r="AN1879">
        <v>50</v>
      </c>
      <c r="AP1879" s="1">
        <v>42293.75</v>
      </c>
      <c r="AQ1879">
        <v>154</v>
      </c>
      <c r="AR1879">
        <v>150</v>
      </c>
      <c r="AT1879" s="1">
        <v>42293.75</v>
      </c>
      <c r="AU1879">
        <v>41</v>
      </c>
      <c r="AV1879">
        <v>100</v>
      </c>
      <c r="AX1879" s="1">
        <v>42293.75</v>
      </c>
      <c r="AY1879">
        <v>19</v>
      </c>
      <c r="AZ1879">
        <v>50</v>
      </c>
      <c r="BB1879" s="1">
        <v>42293.75</v>
      </c>
      <c r="BC1879">
        <v>71</v>
      </c>
      <c r="BD1879">
        <v>125</v>
      </c>
      <c r="BF1879" s="1">
        <v>42293.75</v>
      </c>
      <c r="BG1879">
        <v>18</v>
      </c>
      <c r="BH1879">
        <v>75</v>
      </c>
      <c r="BJ1879" s="1">
        <v>42293.75</v>
      </c>
      <c r="BK1879">
        <v>10</v>
      </c>
      <c r="BL1879">
        <v>50</v>
      </c>
      <c r="BN1879" s="1">
        <v>42293.75</v>
      </c>
      <c r="BO1879">
        <v>32</v>
      </c>
      <c r="BP1879">
        <v>50</v>
      </c>
      <c r="BR1879" s="1"/>
      <c r="BV1879" s="1"/>
      <c r="BZ1879" s="1"/>
      <c r="CD1879" s="1"/>
      <c r="CH1879" s="1"/>
      <c r="CL1879" s="1"/>
      <c r="CP1879" s="1"/>
      <c r="CT1879" s="1"/>
      <c r="CX1879" s="1"/>
      <c r="DB1879" s="1"/>
      <c r="DF1879" s="1"/>
      <c r="DJ1879" s="1"/>
      <c r="DN1879" s="1"/>
      <c r="DR1879" s="1"/>
      <c r="DV1879" s="1"/>
      <c r="DZ1879" s="1"/>
      <c r="ED1879" s="1"/>
      <c r="EH1879" s="1"/>
      <c r="EL1879" s="1"/>
      <c r="EP1879" s="1"/>
      <c r="ET1879" s="1"/>
      <c r="EX1879" s="1"/>
      <c r="FB1879" s="1"/>
      <c r="FF1879" s="1"/>
      <c r="FJ1879" s="1"/>
      <c r="FN1879" s="1"/>
      <c r="FR1879" s="1"/>
      <c r="FV1879" s="1"/>
      <c r="FZ1879" s="1"/>
      <c r="GD1879" s="1"/>
      <c r="GH1879" s="1"/>
      <c r="GL1879" s="1"/>
      <c r="GP1879" s="1"/>
      <c r="GT1879" s="1"/>
      <c r="GX1879" s="1"/>
      <c r="HB1879" s="1"/>
      <c r="HF1879" s="1"/>
      <c r="HJ1879" s="1"/>
      <c r="HN1879" s="1"/>
      <c r="HR1879" s="1"/>
      <c r="HV1879" s="1"/>
      <c r="HZ1879" s="1"/>
      <c r="ID1879" s="1"/>
      <c r="IH1879" s="1"/>
      <c r="IL1879" s="1"/>
      <c r="IP1879" s="1"/>
      <c r="IT1879" s="1"/>
      <c r="IX1879" s="1"/>
      <c r="JB1879" s="1"/>
      <c r="JF1879" s="1"/>
      <c r="JJ1879" s="1"/>
      <c r="JN1879" s="1"/>
      <c r="JR1879" s="1"/>
      <c r="JV1879" s="1"/>
      <c r="JZ1879" s="1"/>
      <c r="KD1879" s="1"/>
      <c r="KH1879" s="1"/>
      <c r="KL1879" s="1"/>
      <c r="KP1879" s="1"/>
      <c r="KT1879" s="1"/>
      <c r="KX1879" s="1"/>
      <c r="LB1879" s="1"/>
      <c r="LF1879" s="1"/>
      <c r="LJ1879" s="1"/>
      <c r="LN1879" s="1"/>
      <c r="LR1879" s="1"/>
    </row>
    <row r="1880" spans="6:330">
      <c r="F1880" s="1">
        <v>42293.791666666664</v>
      </c>
      <c r="G1880">
        <v>186</v>
      </c>
      <c r="H1880">
        <v>250</v>
      </c>
      <c r="J1880" s="1">
        <v>42293.791666666664</v>
      </c>
      <c r="K1880">
        <v>88</v>
      </c>
      <c r="L1880">
        <v>150</v>
      </c>
      <c r="N1880" s="1">
        <v>42293.791666666664</v>
      </c>
      <c r="O1880">
        <v>58</v>
      </c>
      <c r="P1880">
        <v>75</v>
      </c>
      <c r="R1880" s="1">
        <v>42293.791666666664</v>
      </c>
      <c r="S1880">
        <v>32</v>
      </c>
      <c r="T1880">
        <v>100</v>
      </c>
      <c r="V1880" s="1">
        <v>42293.791666666664</v>
      </c>
      <c r="W1880">
        <v>21</v>
      </c>
      <c r="X1880">
        <v>75</v>
      </c>
      <c r="Z1880" s="1">
        <v>42293.791666666664</v>
      </c>
      <c r="AA1880">
        <v>38</v>
      </c>
      <c r="AB1880">
        <v>50</v>
      </c>
      <c r="AD1880" s="1">
        <v>42293.791666666664</v>
      </c>
      <c r="AE1880">
        <v>93</v>
      </c>
      <c r="AF1880">
        <v>250</v>
      </c>
      <c r="AH1880" s="1">
        <v>42293.791666666664</v>
      </c>
      <c r="AI1880">
        <v>15</v>
      </c>
      <c r="AJ1880">
        <v>100</v>
      </c>
      <c r="AL1880" s="1">
        <v>42293.791666666664</v>
      </c>
      <c r="AM1880">
        <v>17</v>
      </c>
      <c r="AN1880">
        <v>50</v>
      </c>
      <c r="AP1880" s="1">
        <v>42293.791666666664</v>
      </c>
      <c r="AQ1880">
        <v>162</v>
      </c>
      <c r="AR1880">
        <v>150</v>
      </c>
      <c r="AT1880" s="1">
        <v>42293.791666666664</v>
      </c>
      <c r="AU1880">
        <v>31</v>
      </c>
      <c r="AV1880">
        <v>100</v>
      </c>
      <c r="AX1880" s="1">
        <v>42293.791666666664</v>
      </c>
      <c r="AY1880">
        <v>27</v>
      </c>
      <c r="AZ1880">
        <v>50</v>
      </c>
      <c r="BB1880" s="1">
        <v>42293.791666666664</v>
      </c>
      <c r="BC1880">
        <v>71</v>
      </c>
      <c r="BD1880">
        <v>125</v>
      </c>
      <c r="BF1880" s="1">
        <v>42293.791666666664</v>
      </c>
      <c r="BG1880">
        <v>25</v>
      </c>
      <c r="BH1880">
        <v>75</v>
      </c>
      <c r="BJ1880" s="1">
        <v>42293.791666666664</v>
      </c>
      <c r="BK1880">
        <v>14</v>
      </c>
      <c r="BL1880">
        <v>50</v>
      </c>
      <c r="BN1880" s="1">
        <v>42293.791666666664</v>
      </c>
      <c r="BO1880">
        <v>38</v>
      </c>
      <c r="BP1880">
        <v>50</v>
      </c>
      <c r="BR1880" s="1"/>
      <c r="BV1880" s="1"/>
      <c r="BZ1880" s="1"/>
      <c r="CD1880" s="1"/>
      <c r="CH1880" s="1"/>
      <c r="CL1880" s="1"/>
      <c r="CP1880" s="1"/>
      <c r="CT1880" s="1"/>
      <c r="CX1880" s="1"/>
      <c r="DB1880" s="1"/>
      <c r="DF1880" s="1"/>
      <c r="DJ1880" s="1"/>
      <c r="DN1880" s="1"/>
      <c r="DR1880" s="1"/>
      <c r="DV1880" s="1"/>
      <c r="DZ1880" s="1"/>
      <c r="ED1880" s="1"/>
      <c r="EH1880" s="1"/>
      <c r="EL1880" s="1"/>
      <c r="EP1880" s="1"/>
      <c r="ET1880" s="1"/>
      <c r="EX1880" s="1"/>
      <c r="FB1880" s="1"/>
      <c r="FF1880" s="1"/>
      <c r="FJ1880" s="1"/>
      <c r="FN1880" s="1"/>
      <c r="FR1880" s="1"/>
      <c r="FV1880" s="1"/>
      <c r="FZ1880" s="1"/>
      <c r="GD1880" s="1"/>
      <c r="GH1880" s="1"/>
      <c r="GL1880" s="1"/>
      <c r="GP1880" s="1"/>
      <c r="GT1880" s="1"/>
      <c r="GX1880" s="1"/>
      <c r="HB1880" s="1"/>
      <c r="HF1880" s="1"/>
      <c r="HJ1880" s="1"/>
      <c r="HN1880" s="1"/>
      <c r="HR1880" s="1"/>
      <c r="HV1880" s="1"/>
      <c r="HZ1880" s="1"/>
      <c r="ID1880" s="1"/>
      <c r="IH1880" s="1"/>
      <c r="IL1880" s="1"/>
      <c r="IP1880" s="1"/>
      <c r="IT1880" s="1"/>
      <c r="IX1880" s="1"/>
      <c r="JB1880" s="1"/>
      <c r="JF1880" s="1"/>
      <c r="JJ1880" s="1"/>
      <c r="JN1880" s="1"/>
      <c r="JR1880" s="1"/>
      <c r="JV1880" s="1"/>
      <c r="JZ1880" s="1"/>
      <c r="KD1880" s="1"/>
      <c r="KH1880" s="1"/>
      <c r="KL1880" s="1"/>
      <c r="KP1880" s="1"/>
      <c r="KT1880" s="1"/>
      <c r="KX1880" s="1"/>
      <c r="LB1880" s="1"/>
      <c r="LF1880" s="1"/>
      <c r="LJ1880" s="1"/>
      <c r="LN1880" s="1"/>
      <c r="LR1880" s="1"/>
    </row>
    <row r="1881" spans="6:330">
      <c r="F1881" s="1">
        <v>42293.833333333336</v>
      </c>
      <c r="G1881">
        <v>140</v>
      </c>
      <c r="H1881">
        <v>250</v>
      </c>
      <c r="J1881" s="1">
        <v>42293.833333333336</v>
      </c>
      <c r="K1881">
        <v>82</v>
      </c>
      <c r="L1881">
        <v>150</v>
      </c>
      <c r="N1881" s="1">
        <v>42293.833333333336</v>
      </c>
      <c r="O1881">
        <v>54</v>
      </c>
      <c r="P1881">
        <v>75</v>
      </c>
      <c r="R1881" s="1">
        <v>42293.833333333336</v>
      </c>
      <c r="S1881">
        <v>34</v>
      </c>
      <c r="T1881">
        <v>100</v>
      </c>
      <c r="V1881" s="1">
        <v>42293.833333333336</v>
      </c>
      <c r="W1881">
        <v>29</v>
      </c>
      <c r="X1881">
        <v>75</v>
      </c>
      <c r="Z1881" s="1">
        <v>42293.833333333336</v>
      </c>
      <c r="AA1881">
        <v>40</v>
      </c>
      <c r="AB1881">
        <v>50</v>
      </c>
      <c r="AD1881" s="1">
        <v>42293.833333333336</v>
      </c>
      <c r="AE1881">
        <v>82</v>
      </c>
      <c r="AF1881">
        <v>250</v>
      </c>
      <c r="AH1881" s="1">
        <v>42293.833333333336</v>
      </c>
      <c r="AI1881">
        <v>11</v>
      </c>
      <c r="AJ1881">
        <v>100</v>
      </c>
      <c r="AL1881" s="1">
        <v>42293.833333333336</v>
      </c>
      <c r="AM1881">
        <v>12</v>
      </c>
      <c r="AN1881">
        <v>50</v>
      </c>
      <c r="AP1881" s="1">
        <v>42293.833333333336</v>
      </c>
      <c r="AQ1881">
        <v>192</v>
      </c>
      <c r="AR1881">
        <v>150</v>
      </c>
      <c r="AT1881" s="1">
        <v>42293.833333333336</v>
      </c>
      <c r="AU1881">
        <v>25</v>
      </c>
      <c r="AV1881">
        <v>100</v>
      </c>
      <c r="AX1881" s="1">
        <v>42293.833333333336</v>
      </c>
      <c r="AY1881">
        <v>29</v>
      </c>
      <c r="AZ1881">
        <v>50</v>
      </c>
      <c r="BB1881" s="1">
        <v>42293.833333333336</v>
      </c>
      <c r="BC1881">
        <v>73</v>
      </c>
      <c r="BD1881">
        <v>125</v>
      </c>
      <c r="BF1881" s="1">
        <v>42293.833333333336</v>
      </c>
      <c r="BG1881">
        <v>25</v>
      </c>
      <c r="BH1881">
        <v>75</v>
      </c>
      <c r="BJ1881" s="1">
        <v>42293.833333333336</v>
      </c>
      <c r="BK1881">
        <v>11</v>
      </c>
      <c r="BL1881">
        <v>50</v>
      </c>
      <c r="BN1881" s="1">
        <v>42293.833333333336</v>
      </c>
      <c r="BO1881">
        <v>40</v>
      </c>
      <c r="BP1881">
        <v>50</v>
      </c>
      <c r="BR1881" s="1"/>
      <c r="BV1881" s="1"/>
      <c r="BZ1881" s="1"/>
      <c r="CD1881" s="1"/>
      <c r="CH1881" s="1"/>
      <c r="CL1881" s="1"/>
      <c r="CP1881" s="1"/>
      <c r="CT1881" s="1"/>
      <c r="CX1881" s="1"/>
      <c r="DB1881" s="1"/>
      <c r="DF1881" s="1"/>
      <c r="DJ1881" s="1"/>
      <c r="DN1881" s="1"/>
      <c r="DR1881" s="1"/>
      <c r="DV1881" s="1"/>
      <c r="DZ1881" s="1"/>
      <c r="ED1881" s="1"/>
      <c r="EH1881" s="1"/>
      <c r="EL1881" s="1"/>
      <c r="EP1881" s="1"/>
      <c r="ET1881" s="1"/>
      <c r="EX1881" s="1"/>
      <c r="FB1881" s="1"/>
      <c r="FF1881" s="1"/>
      <c r="FJ1881" s="1"/>
      <c r="FN1881" s="1"/>
      <c r="FR1881" s="1"/>
      <c r="FV1881" s="1"/>
      <c r="FZ1881" s="1"/>
      <c r="GD1881" s="1"/>
      <c r="GH1881" s="1"/>
      <c r="GL1881" s="1"/>
      <c r="GP1881" s="1"/>
      <c r="GT1881" s="1"/>
      <c r="GX1881" s="1"/>
      <c r="HB1881" s="1"/>
      <c r="HF1881" s="1"/>
      <c r="HJ1881" s="1"/>
      <c r="HN1881" s="1"/>
      <c r="HR1881" s="1"/>
      <c r="HV1881" s="1"/>
      <c r="HZ1881" s="1"/>
      <c r="ID1881" s="1"/>
      <c r="IH1881" s="1"/>
      <c r="IL1881" s="1"/>
      <c r="IP1881" s="1"/>
      <c r="IT1881" s="1"/>
      <c r="IX1881" s="1"/>
      <c r="JB1881" s="1"/>
      <c r="JF1881" s="1"/>
      <c r="JJ1881" s="1"/>
      <c r="JN1881" s="1"/>
      <c r="JR1881" s="1"/>
      <c r="JV1881" s="1"/>
      <c r="JZ1881" s="1"/>
      <c r="KD1881" s="1"/>
      <c r="KH1881" s="1"/>
      <c r="KL1881" s="1"/>
      <c r="KP1881" s="1"/>
      <c r="KT1881" s="1"/>
      <c r="KX1881" s="1"/>
      <c r="LB1881" s="1"/>
      <c r="LF1881" s="1"/>
      <c r="LJ1881" s="1"/>
      <c r="LN1881" s="1"/>
      <c r="LR1881" s="1"/>
    </row>
    <row r="1882" spans="6:330">
      <c r="F1882" s="1">
        <v>42293.875</v>
      </c>
      <c r="G1882">
        <v>164</v>
      </c>
      <c r="H1882">
        <v>250</v>
      </c>
      <c r="J1882" s="1">
        <v>42293.875</v>
      </c>
      <c r="K1882">
        <v>68</v>
      </c>
      <c r="L1882">
        <v>150</v>
      </c>
      <c r="N1882" s="1">
        <v>42293.875</v>
      </c>
      <c r="O1882">
        <v>43</v>
      </c>
      <c r="P1882">
        <v>75</v>
      </c>
      <c r="R1882" s="1">
        <v>42293.875</v>
      </c>
      <c r="S1882">
        <v>33</v>
      </c>
      <c r="T1882">
        <v>100</v>
      </c>
      <c r="V1882" s="1">
        <v>42293.875</v>
      </c>
      <c r="W1882">
        <v>38</v>
      </c>
      <c r="X1882">
        <v>75</v>
      </c>
      <c r="Z1882" s="1">
        <v>42293.875</v>
      </c>
      <c r="AA1882">
        <v>40</v>
      </c>
      <c r="AB1882">
        <v>50</v>
      </c>
      <c r="AD1882" s="1">
        <v>42293.875</v>
      </c>
      <c r="AE1882">
        <v>31</v>
      </c>
      <c r="AF1882">
        <v>250</v>
      </c>
      <c r="AH1882" s="1">
        <v>42293.875</v>
      </c>
      <c r="AI1882">
        <v>10</v>
      </c>
      <c r="AJ1882">
        <v>100</v>
      </c>
      <c r="AL1882" s="1">
        <v>42293.875</v>
      </c>
      <c r="AM1882">
        <v>12</v>
      </c>
      <c r="AN1882">
        <v>50</v>
      </c>
      <c r="AP1882" s="1">
        <v>42293.875</v>
      </c>
      <c r="AQ1882">
        <v>197</v>
      </c>
      <c r="AR1882">
        <v>150</v>
      </c>
      <c r="AT1882" s="1">
        <v>42293.875</v>
      </c>
      <c r="AU1882">
        <v>27</v>
      </c>
      <c r="AV1882">
        <v>100</v>
      </c>
      <c r="AX1882" s="1">
        <v>42293.875</v>
      </c>
      <c r="AY1882">
        <v>33</v>
      </c>
      <c r="AZ1882">
        <v>50</v>
      </c>
      <c r="BB1882" s="1">
        <v>42293.875</v>
      </c>
      <c r="BC1882">
        <v>65</v>
      </c>
      <c r="BD1882">
        <v>125</v>
      </c>
      <c r="BF1882" s="1">
        <v>42293.875</v>
      </c>
      <c r="BG1882">
        <v>22</v>
      </c>
      <c r="BH1882">
        <v>75</v>
      </c>
      <c r="BJ1882" s="1">
        <v>42293.875</v>
      </c>
      <c r="BK1882">
        <v>13</v>
      </c>
      <c r="BL1882">
        <v>50</v>
      </c>
      <c r="BN1882" s="1">
        <v>42293.875</v>
      </c>
      <c r="BO1882">
        <v>40</v>
      </c>
      <c r="BP1882">
        <v>50</v>
      </c>
      <c r="BR1882" s="1"/>
      <c r="BV1882" s="1"/>
      <c r="BZ1882" s="1"/>
      <c r="CD1882" s="1"/>
      <c r="CH1882" s="1"/>
      <c r="CL1882" s="1"/>
      <c r="CP1882" s="1"/>
      <c r="CT1882" s="1"/>
      <c r="CX1882" s="1"/>
      <c r="DB1882" s="1"/>
      <c r="DF1882" s="1"/>
      <c r="DJ1882" s="1"/>
      <c r="DN1882" s="1"/>
      <c r="DR1882" s="1"/>
      <c r="DV1882" s="1"/>
      <c r="DZ1882" s="1"/>
      <c r="ED1882" s="1"/>
      <c r="EH1882" s="1"/>
      <c r="EL1882" s="1"/>
      <c r="EP1882" s="1"/>
      <c r="ET1882" s="1"/>
      <c r="EX1882" s="1"/>
      <c r="FB1882" s="1"/>
      <c r="FF1882" s="1"/>
      <c r="FJ1882" s="1"/>
      <c r="FN1882" s="1"/>
      <c r="FR1882" s="1"/>
      <c r="FV1882" s="1"/>
      <c r="FZ1882" s="1"/>
      <c r="GD1882" s="1"/>
      <c r="GH1882" s="1"/>
      <c r="GL1882" s="1"/>
      <c r="GP1882" s="1"/>
      <c r="GT1882" s="1"/>
      <c r="GX1882" s="1"/>
      <c r="HB1882" s="1"/>
      <c r="HF1882" s="1"/>
      <c r="HJ1882" s="1"/>
      <c r="HN1882" s="1"/>
      <c r="HR1882" s="1"/>
      <c r="HV1882" s="1"/>
      <c r="HZ1882" s="1"/>
      <c r="ID1882" s="1"/>
      <c r="IH1882" s="1"/>
      <c r="IL1882" s="1"/>
      <c r="IP1882" s="1"/>
      <c r="IT1882" s="1"/>
      <c r="IX1882" s="1"/>
      <c r="JB1882" s="1"/>
      <c r="JF1882" s="1"/>
      <c r="JJ1882" s="1"/>
      <c r="JN1882" s="1"/>
      <c r="JR1882" s="1"/>
      <c r="JV1882" s="1"/>
      <c r="JZ1882" s="1"/>
      <c r="KD1882" s="1"/>
      <c r="KH1882" s="1"/>
      <c r="KL1882" s="1"/>
      <c r="KP1882" s="1"/>
      <c r="KT1882" s="1"/>
      <c r="KX1882" s="1"/>
      <c r="LB1882" s="1"/>
      <c r="LF1882" s="1"/>
      <c r="LJ1882" s="1"/>
      <c r="LN1882" s="1"/>
      <c r="LR1882" s="1"/>
    </row>
    <row r="1883" spans="6:330">
      <c r="F1883" s="1">
        <v>42293.916666666664</v>
      </c>
      <c r="G1883">
        <v>185</v>
      </c>
      <c r="H1883">
        <v>250</v>
      </c>
      <c r="J1883" s="1">
        <v>42293.916666666664</v>
      </c>
      <c r="K1883">
        <v>51</v>
      </c>
      <c r="L1883">
        <v>150</v>
      </c>
      <c r="N1883" s="1">
        <v>42293.916666666664</v>
      </c>
      <c r="O1883">
        <v>43</v>
      </c>
      <c r="P1883">
        <v>75</v>
      </c>
      <c r="R1883" s="1">
        <v>42293.916666666664</v>
      </c>
      <c r="S1883">
        <v>22</v>
      </c>
      <c r="T1883">
        <v>100</v>
      </c>
      <c r="V1883" s="1">
        <v>42293.916666666664</v>
      </c>
      <c r="W1883">
        <v>33</v>
      </c>
      <c r="X1883">
        <v>75</v>
      </c>
      <c r="Z1883" s="1">
        <v>42293.916666666664</v>
      </c>
      <c r="AA1883">
        <v>31</v>
      </c>
      <c r="AB1883">
        <v>50</v>
      </c>
      <c r="AD1883" s="1">
        <v>42293.916666666664</v>
      </c>
      <c r="AE1883">
        <v>14</v>
      </c>
      <c r="AF1883">
        <v>250</v>
      </c>
      <c r="AH1883" s="1">
        <v>42293.916666666664</v>
      </c>
      <c r="AI1883">
        <v>9</v>
      </c>
      <c r="AJ1883">
        <v>100</v>
      </c>
      <c r="AL1883" s="1">
        <v>42293.916666666664</v>
      </c>
      <c r="AM1883">
        <v>10</v>
      </c>
      <c r="AN1883">
        <v>50</v>
      </c>
      <c r="AP1883" s="1">
        <v>42293.916666666664</v>
      </c>
      <c r="AQ1883">
        <v>177</v>
      </c>
      <c r="AR1883">
        <v>150</v>
      </c>
      <c r="AT1883" s="1">
        <v>42293.916666666664</v>
      </c>
      <c r="AU1883">
        <v>18</v>
      </c>
      <c r="AV1883">
        <v>100</v>
      </c>
      <c r="AX1883" s="1">
        <v>42293.916666666664</v>
      </c>
      <c r="AY1883">
        <v>41</v>
      </c>
      <c r="AZ1883">
        <v>50</v>
      </c>
      <c r="BB1883" s="1">
        <v>42293.916666666664</v>
      </c>
      <c r="BC1883">
        <v>62</v>
      </c>
      <c r="BD1883">
        <v>125</v>
      </c>
      <c r="BF1883" s="1">
        <v>42293.916666666664</v>
      </c>
      <c r="BG1883">
        <v>12</v>
      </c>
      <c r="BH1883">
        <v>75</v>
      </c>
      <c r="BJ1883" s="1">
        <v>42293.916666666664</v>
      </c>
      <c r="BK1883">
        <v>10</v>
      </c>
      <c r="BL1883">
        <v>50</v>
      </c>
      <c r="BN1883" s="1">
        <v>42293.916666666664</v>
      </c>
      <c r="BO1883">
        <v>31</v>
      </c>
      <c r="BP1883">
        <v>50</v>
      </c>
      <c r="BR1883" s="1"/>
      <c r="BV1883" s="1"/>
      <c r="BZ1883" s="1"/>
      <c r="CD1883" s="1"/>
      <c r="CH1883" s="1"/>
      <c r="CL1883" s="1"/>
      <c r="CP1883" s="1"/>
      <c r="CT1883" s="1"/>
      <c r="CX1883" s="1"/>
      <c r="DB1883" s="1"/>
      <c r="DF1883" s="1"/>
      <c r="DJ1883" s="1"/>
      <c r="DN1883" s="1"/>
      <c r="DR1883" s="1"/>
      <c r="DV1883" s="1"/>
      <c r="DZ1883" s="1"/>
      <c r="ED1883" s="1"/>
      <c r="EH1883" s="1"/>
      <c r="EL1883" s="1"/>
      <c r="EP1883" s="1"/>
      <c r="ET1883" s="1"/>
      <c r="EX1883" s="1"/>
      <c r="FB1883" s="1"/>
      <c r="FF1883" s="1"/>
      <c r="FJ1883" s="1"/>
      <c r="FN1883" s="1"/>
      <c r="FR1883" s="1"/>
      <c r="FV1883" s="1"/>
      <c r="FZ1883" s="1"/>
      <c r="GD1883" s="1"/>
      <c r="GH1883" s="1"/>
      <c r="GL1883" s="1"/>
      <c r="GP1883" s="1"/>
      <c r="GT1883" s="1"/>
      <c r="GX1883" s="1"/>
      <c r="HB1883" s="1"/>
      <c r="HF1883" s="1"/>
      <c r="HJ1883" s="1"/>
      <c r="HN1883" s="1"/>
      <c r="HR1883" s="1"/>
      <c r="HV1883" s="1"/>
      <c r="HZ1883" s="1"/>
      <c r="ID1883" s="1"/>
      <c r="IH1883" s="1"/>
      <c r="IL1883" s="1"/>
      <c r="IP1883" s="1"/>
      <c r="IT1883" s="1"/>
      <c r="IX1883" s="1"/>
      <c r="JB1883" s="1"/>
      <c r="JF1883" s="1"/>
      <c r="JJ1883" s="1"/>
      <c r="JN1883" s="1"/>
      <c r="JR1883" s="1"/>
      <c r="JV1883" s="1"/>
      <c r="JZ1883" s="1"/>
      <c r="KD1883" s="1"/>
      <c r="KH1883" s="1"/>
      <c r="KL1883" s="1"/>
      <c r="KP1883" s="1"/>
      <c r="KT1883" s="1"/>
      <c r="KX1883" s="1"/>
      <c r="LB1883" s="1"/>
      <c r="LF1883" s="1"/>
      <c r="LJ1883" s="1"/>
      <c r="LN1883" s="1"/>
      <c r="LR1883" s="1"/>
    </row>
    <row r="1884" spans="6:330">
      <c r="F1884" s="1">
        <v>42293.958333333336</v>
      </c>
      <c r="G1884">
        <v>189</v>
      </c>
      <c r="H1884">
        <v>250</v>
      </c>
      <c r="J1884" s="1">
        <v>42293.958333333336</v>
      </c>
      <c r="K1884">
        <v>18</v>
      </c>
      <c r="L1884">
        <v>150</v>
      </c>
      <c r="N1884" s="1">
        <v>42293.958333333336</v>
      </c>
      <c r="O1884">
        <v>34</v>
      </c>
      <c r="P1884">
        <v>75</v>
      </c>
      <c r="R1884" s="1">
        <v>42293.958333333336</v>
      </c>
      <c r="S1884">
        <v>19</v>
      </c>
      <c r="T1884">
        <v>100</v>
      </c>
      <c r="V1884" s="1">
        <v>42293.958333333336</v>
      </c>
      <c r="W1884">
        <v>32</v>
      </c>
      <c r="X1884">
        <v>75</v>
      </c>
      <c r="Z1884" s="1">
        <v>42293.958333333336</v>
      </c>
      <c r="AA1884">
        <v>26</v>
      </c>
      <c r="AB1884">
        <v>50</v>
      </c>
      <c r="AD1884" s="1">
        <v>42293.958333333336</v>
      </c>
      <c r="AE1884">
        <v>12</v>
      </c>
      <c r="AF1884">
        <v>250</v>
      </c>
      <c r="AH1884" s="1">
        <v>42293.958333333336</v>
      </c>
      <c r="AI1884">
        <v>8</v>
      </c>
      <c r="AJ1884">
        <v>100</v>
      </c>
      <c r="AL1884" s="1">
        <v>42293.958333333336</v>
      </c>
      <c r="AM1884">
        <v>10</v>
      </c>
      <c r="AN1884">
        <v>50</v>
      </c>
      <c r="AP1884" s="1">
        <v>42293.958333333336</v>
      </c>
      <c r="AQ1884">
        <v>142</v>
      </c>
      <c r="AR1884">
        <v>150</v>
      </c>
      <c r="AT1884" s="1">
        <v>42293.958333333336</v>
      </c>
      <c r="AU1884">
        <v>17</v>
      </c>
      <c r="AV1884">
        <v>100</v>
      </c>
      <c r="AX1884" s="1">
        <v>42293.958333333336</v>
      </c>
      <c r="AY1884">
        <v>60</v>
      </c>
      <c r="AZ1884">
        <v>50</v>
      </c>
      <c r="BB1884" s="1">
        <v>42293.958333333336</v>
      </c>
      <c r="BC1884">
        <v>66</v>
      </c>
      <c r="BD1884">
        <v>125</v>
      </c>
      <c r="BF1884" s="1">
        <v>42293.958333333336</v>
      </c>
      <c r="BG1884">
        <v>14</v>
      </c>
      <c r="BH1884">
        <v>75</v>
      </c>
      <c r="BJ1884" s="1">
        <v>42293.958333333336</v>
      </c>
      <c r="BK1884">
        <v>7</v>
      </c>
      <c r="BL1884">
        <v>50</v>
      </c>
      <c r="BN1884" s="1">
        <v>42293.958333333336</v>
      </c>
      <c r="BO1884">
        <v>26</v>
      </c>
      <c r="BP1884">
        <v>50</v>
      </c>
      <c r="BR1884" s="1"/>
      <c r="BV1884" s="1"/>
      <c r="BZ1884" s="1"/>
      <c r="CD1884" s="1"/>
      <c r="CH1884" s="1"/>
      <c r="CL1884" s="1"/>
      <c r="CP1884" s="1"/>
      <c r="CT1884" s="1"/>
      <c r="CX1884" s="1"/>
      <c r="DB1884" s="1"/>
      <c r="DF1884" s="1"/>
      <c r="DJ1884" s="1"/>
      <c r="DN1884" s="1"/>
      <c r="DR1884" s="1"/>
      <c r="DV1884" s="1"/>
      <c r="DZ1884" s="1"/>
      <c r="ED1884" s="1"/>
      <c r="EH1884" s="1"/>
      <c r="EL1884" s="1"/>
      <c r="EP1884" s="1"/>
      <c r="ET1884" s="1"/>
      <c r="EX1884" s="1"/>
      <c r="FB1884" s="1"/>
      <c r="FF1884" s="1"/>
      <c r="FJ1884" s="1"/>
      <c r="FN1884" s="1"/>
      <c r="FR1884" s="1"/>
      <c r="FV1884" s="1"/>
      <c r="FZ1884" s="1"/>
      <c r="GD1884" s="1"/>
      <c r="GH1884" s="1"/>
      <c r="GL1884" s="1"/>
      <c r="GP1884" s="1"/>
      <c r="GT1884" s="1"/>
      <c r="GX1884" s="1"/>
      <c r="HB1884" s="1"/>
      <c r="HF1884" s="1"/>
      <c r="HJ1884" s="1"/>
      <c r="HN1884" s="1"/>
      <c r="HR1884" s="1"/>
      <c r="HV1884" s="1"/>
      <c r="HZ1884" s="1"/>
      <c r="ID1884" s="1"/>
      <c r="IH1884" s="1"/>
      <c r="IL1884" s="1"/>
      <c r="IP1884" s="1"/>
      <c r="IT1884" s="1"/>
      <c r="IX1884" s="1"/>
      <c r="JB1884" s="1"/>
      <c r="JF1884" s="1"/>
      <c r="JJ1884" s="1"/>
      <c r="JN1884" s="1"/>
      <c r="JR1884" s="1"/>
      <c r="JV1884" s="1"/>
      <c r="JZ1884" s="1"/>
      <c r="KD1884" s="1"/>
      <c r="KH1884" s="1"/>
      <c r="KL1884" s="1"/>
      <c r="KP1884" s="1"/>
      <c r="KT1884" s="1"/>
      <c r="KX1884" s="1"/>
      <c r="LB1884" s="1"/>
      <c r="LF1884" s="1"/>
      <c r="LJ1884" s="1"/>
      <c r="LN1884" s="1"/>
      <c r="LR1884" s="1"/>
    </row>
    <row r="1885" spans="6:330">
      <c r="F1885" s="1">
        <v>42294</v>
      </c>
      <c r="G1885">
        <v>198</v>
      </c>
      <c r="H1885">
        <v>250</v>
      </c>
      <c r="J1885" s="1">
        <v>42294</v>
      </c>
      <c r="K1885">
        <v>10</v>
      </c>
      <c r="L1885">
        <v>150</v>
      </c>
      <c r="N1885" s="1">
        <v>42294</v>
      </c>
      <c r="O1885">
        <v>33</v>
      </c>
      <c r="P1885">
        <v>75</v>
      </c>
      <c r="R1885" s="1">
        <v>42294</v>
      </c>
      <c r="S1885">
        <v>13</v>
      </c>
      <c r="T1885">
        <v>100</v>
      </c>
      <c r="V1885" s="1">
        <v>42294</v>
      </c>
      <c r="W1885">
        <v>24</v>
      </c>
      <c r="X1885">
        <v>75</v>
      </c>
      <c r="Z1885" s="1">
        <v>42294</v>
      </c>
      <c r="AA1885">
        <v>15</v>
      </c>
      <c r="AB1885">
        <v>50</v>
      </c>
      <c r="AD1885" s="1">
        <v>42294</v>
      </c>
      <c r="AE1885">
        <v>10</v>
      </c>
      <c r="AF1885">
        <v>250</v>
      </c>
      <c r="AH1885" s="1">
        <v>42294</v>
      </c>
      <c r="AI1885">
        <v>7</v>
      </c>
      <c r="AJ1885">
        <v>100</v>
      </c>
      <c r="AL1885" s="1">
        <v>42294</v>
      </c>
      <c r="AM1885">
        <v>9</v>
      </c>
      <c r="AN1885">
        <v>50</v>
      </c>
      <c r="AP1885" s="1">
        <v>42294</v>
      </c>
      <c r="AQ1885">
        <v>142</v>
      </c>
      <c r="AR1885">
        <v>150</v>
      </c>
      <c r="AT1885" s="1">
        <v>42294</v>
      </c>
      <c r="AU1885">
        <v>19</v>
      </c>
      <c r="AV1885">
        <v>100</v>
      </c>
      <c r="AX1885" s="1">
        <v>42294</v>
      </c>
      <c r="AY1885">
        <v>42</v>
      </c>
      <c r="AZ1885">
        <v>50</v>
      </c>
      <c r="BB1885" s="1">
        <v>42294</v>
      </c>
      <c r="BC1885">
        <v>53</v>
      </c>
      <c r="BD1885">
        <v>125</v>
      </c>
      <c r="BF1885" s="1">
        <v>42294</v>
      </c>
      <c r="BG1885">
        <v>7</v>
      </c>
      <c r="BH1885">
        <v>75</v>
      </c>
      <c r="BJ1885" s="1">
        <v>42294</v>
      </c>
      <c r="BK1885">
        <v>5</v>
      </c>
      <c r="BL1885">
        <v>50</v>
      </c>
      <c r="BN1885" s="1">
        <v>42294</v>
      </c>
      <c r="BO1885">
        <v>15</v>
      </c>
      <c r="BP1885">
        <v>50</v>
      </c>
      <c r="BR1885" s="1"/>
      <c r="BV1885" s="1"/>
      <c r="BZ1885" s="1"/>
      <c r="CD1885" s="1"/>
      <c r="CH1885" s="1"/>
      <c r="CL1885" s="1"/>
      <c r="CP1885" s="1"/>
      <c r="CT1885" s="1"/>
      <c r="CX1885" s="1"/>
      <c r="DB1885" s="1"/>
      <c r="DF1885" s="1"/>
      <c r="DJ1885" s="1"/>
      <c r="DN1885" s="1"/>
      <c r="DR1885" s="1"/>
      <c r="DV1885" s="1"/>
      <c r="DZ1885" s="1"/>
      <c r="ED1885" s="1"/>
      <c r="EH1885" s="1"/>
      <c r="EL1885" s="1"/>
      <c r="EP1885" s="1"/>
      <c r="ET1885" s="1"/>
      <c r="EX1885" s="1"/>
      <c r="FB1885" s="1"/>
      <c r="FF1885" s="1"/>
      <c r="FJ1885" s="1"/>
      <c r="FN1885" s="1"/>
      <c r="FR1885" s="1"/>
      <c r="FV1885" s="1"/>
      <c r="FZ1885" s="1"/>
      <c r="GD1885" s="1"/>
      <c r="GH1885" s="1"/>
      <c r="GL1885" s="1"/>
      <c r="GP1885" s="1"/>
      <c r="GT1885" s="1"/>
      <c r="GX1885" s="1"/>
      <c r="HB1885" s="1"/>
      <c r="HF1885" s="1"/>
      <c r="HJ1885" s="1"/>
      <c r="HN1885" s="1"/>
      <c r="HR1885" s="1"/>
      <c r="HV1885" s="1"/>
      <c r="HZ1885" s="1"/>
      <c r="ID1885" s="1"/>
      <c r="IH1885" s="1"/>
      <c r="IL1885" s="1"/>
      <c r="IP1885" s="1"/>
      <c r="IT1885" s="1"/>
      <c r="IX1885" s="1"/>
      <c r="JB1885" s="1"/>
      <c r="JF1885" s="1"/>
      <c r="JJ1885" s="1"/>
      <c r="JN1885" s="1"/>
      <c r="JR1885" s="1"/>
      <c r="JV1885" s="1"/>
      <c r="JZ1885" s="1"/>
      <c r="KD1885" s="1"/>
      <c r="KH1885" s="1"/>
      <c r="KL1885" s="1"/>
      <c r="KP1885" s="1"/>
      <c r="KT1885" s="1"/>
      <c r="KX1885" s="1"/>
      <c r="LB1885" s="1"/>
      <c r="LF1885" s="1"/>
      <c r="LJ1885" s="1"/>
      <c r="LN1885" s="1"/>
      <c r="LR1885" s="1"/>
    </row>
    <row r="1886" spans="6:330">
      <c r="F1886" s="1">
        <v>42294.041666666664</v>
      </c>
      <c r="G1886">
        <v>193</v>
      </c>
      <c r="H1886">
        <v>250</v>
      </c>
      <c r="J1886" s="1">
        <v>42294.041666666664</v>
      </c>
      <c r="K1886">
        <v>10</v>
      </c>
      <c r="L1886">
        <v>150</v>
      </c>
      <c r="N1886" s="1">
        <v>42294.041666666664</v>
      </c>
      <c r="O1886">
        <v>20</v>
      </c>
      <c r="P1886">
        <v>75</v>
      </c>
      <c r="R1886" s="1">
        <v>42294.041666666664</v>
      </c>
      <c r="S1886">
        <v>10</v>
      </c>
      <c r="T1886">
        <v>100</v>
      </c>
      <c r="V1886" s="1">
        <v>42294.041666666664</v>
      </c>
      <c r="W1886">
        <v>16</v>
      </c>
      <c r="X1886">
        <v>75</v>
      </c>
      <c r="Z1886" s="1">
        <v>42294.041666666664</v>
      </c>
      <c r="AA1886">
        <v>13</v>
      </c>
      <c r="AB1886">
        <v>50</v>
      </c>
      <c r="AD1886" s="1">
        <v>42294.041666666664</v>
      </c>
      <c r="AE1886">
        <v>7</v>
      </c>
      <c r="AF1886">
        <v>250</v>
      </c>
      <c r="AH1886" s="1">
        <v>42294.041666666664</v>
      </c>
      <c r="AI1886">
        <v>4</v>
      </c>
      <c r="AJ1886">
        <v>100</v>
      </c>
      <c r="AL1886" s="1">
        <v>42294.041666666664</v>
      </c>
      <c r="AM1886">
        <v>4</v>
      </c>
      <c r="AN1886">
        <v>50</v>
      </c>
      <c r="AP1886" s="1">
        <v>42294.041666666664</v>
      </c>
      <c r="AQ1886">
        <v>132</v>
      </c>
      <c r="AR1886">
        <v>150</v>
      </c>
      <c r="AT1886" s="1">
        <v>42294.041666666664</v>
      </c>
      <c r="AU1886">
        <v>18</v>
      </c>
      <c r="AV1886">
        <v>100</v>
      </c>
      <c r="AX1886" s="1">
        <v>42294.041666666664</v>
      </c>
      <c r="AY1886">
        <v>39</v>
      </c>
      <c r="AZ1886">
        <v>50</v>
      </c>
      <c r="BB1886" s="1">
        <v>42294.041666666664</v>
      </c>
      <c r="BC1886">
        <v>49</v>
      </c>
      <c r="BD1886">
        <v>125</v>
      </c>
      <c r="BF1886" s="1">
        <v>42294.041666666664</v>
      </c>
      <c r="BG1886">
        <v>8</v>
      </c>
      <c r="BH1886">
        <v>75</v>
      </c>
      <c r="BJ1886" s="1">
        <v>42294.041666666664</v>
      </c>
      <c r="BK1886">
        <v>4</v>
      </c>
      <c r="BL1886">
        <v>50</v>
      </c>
      <c r="BN1886" s="1">
        <v>42294.041666666664</v>
      </c>
      <c r="BO1886">
        <v>13</v>
      </c>
      <c r="BP1886">
        <v>50</v>
      </c>
      <c r="BR1886" s="1"/>
      <c r="BV1886" s="1"/>
      <c r="BZ1886" s="1"/>
      <c r="CD1886" s="1"/>
      <c r="CH1886" s="1"/>
      <c r="CL1886" s="1"/>
      <c r="CP1886" s="1"/>
      <c r="CT1886" s="1"/>
      <c r="CX1886" s="1"/>
      <c r="DB1886" s="1"/>
      <c r="DF1886" s="1"/>
      <c r="DJ1886" s="1"/>
      <c r="DN1886" s="1"/>
      <c r="DR1886" s="1"/>
      <c r="DV1886" s="1"/>
      <c r="DZ1886" s="1"/>
      <c r="ED1886" s="1"/>
      <c r="EH1886" s="1"/>
      <c r="EL1886" s="1"/>
      <c r="EP1886" s="1"/>
      <c r="ET1886" s="1"/>
      <c r="EX1886" s="1"/>
      <c r="FB1886" s="1"/>
      <c r="FF1886" s="1"/>
      <c r="FJ1886" s="1"/>
      <c r="FN1886" s="1"/>
      <c r="FR1886" s="1"/>
      <c r="FV1886" s="1"/>
      <c r="FZ1886" s="1"/>
      <c r="GD1886" s="1"/>
      <c r="GH1886" s="1"/>
      <c r="GL1886" s="1"/>
      <c r="GP1886" s="1"/>
      <c r="GT1886" s="1"/>
      <c r="GX1886" s="1"/>
      <c r="HB1886" s="1"/>
      <c r="HF1886" s="1"/>
      <c r="HJ1886" s="1"/>
      <c r="HN1886" s="1"/>
      <c r="HR1886" s="1"/>
      <c r="HV1886" s="1"/>
      <c r="HZ1886" s="1"/>
      <c r="ID1886" s="1"/>
      <c r="IH1886" s="1"/>
      <c r="IL1886" s="1"/>
      <c r="IP1886" s="1"/>
      <c r="IT1886" s="1"/>
      <c r="IX1886" s="1"/>
      <c r="JB1886" s="1"/>
      <c r="JF1886" s="1"/>
      <c r="JJ1886" s="1"/>
      <c r="JN1886" s="1"/>
      <c r="JR1886" s="1"/>
      <c r="JV1886" s="1"/>
      <c r="JZ1886" s="1"/>
      <c r="KD1886" s="1"/>
      <c r="KH1886" s="1"/>
      <c r="KL1886" s="1"/>
      <c r="KP1886" s="1"/>
      <c r="KT1886" s="1"/>
      <c r="KX1886" s="1"/>
      <c r="LB1886" s="1"/>
      <c r="LF1886" s="1"/>
      <c r="LJ1886" s="1"/>
      <c r="LN1886" s="1"/>
      <c r="LR1886" s="1"/>
    </row>
    <row r="1887" spans="6:330">
      <c r="F1887" s="1">
        <v>42294.083333333336</v>
      </c>
      <c r="G1887">
        <v>172</v>
      </c>
      <c r="H1887">
        <v>250</v>
      </c>
      <c r="J1887" s="1">
        <v>42294.083333333336</v>
      </c>
      <c r="K1887">
        <v>9</v>
      </c>
      <c r="L1887">
        <v>150</v>
      </c>
      <c r="N1887" s="1">
        <v>42294.083333333336</v>
      </c>
      <c r="O1887">
        <v>10</v>
      </c>
      <c r="P1887">
        <v>75</v>
      </c>
      <c r="R1887" s="1">
        <v>42294.083333333336</v>
      </c>
      <c r="S1887">
        <v>6</v>
      </c>
      <c r="T1887">
        <v>100</v>
      </c>
      <c r="V1887" s="1">
        <v>42294.083333333336</v>
      </c>
      <c r="W1887">
        <v>16</v>
      </c>
      <c r="X1887">
        <v>75</v>
      </c>
      <c r="Z1887" s="1">
        <v>42294.083333333336</v>
      </c>
      <c r="AA1887">
        <v>6</v>
      </c>
      <c r="AB1887">
        <v>50</v>
      </c>
      <c r="AD1887" s="1">
        <v>42294.083333333336</v>
      </c>
      <c r="AE1887">
        <v>4</v>
      </c>
      <c r="AF1887">
        <v>250</v>
      </c>
      <c r="AH1887" s="1">
        <v>42294.083333333336</v>
      </c>
      <c r="AI1887">
        <v>1</v>
      </c>
      <c r="AJ1887">
        <v>100</v>
      </c>
      <c r="AL1887" s="1">
        <v>42294.083333333336</v>
      </c>
      <c r="AM1887">
        <v>3</v>
      </c>
      <c r="AN1887">
        <v>50</v>
      </c>
      <c r="AP1887" s="1">
        <v>42294.083333333336</v>
      </c>
      <c r="AQ1887">
        <v>94</v>
      </c>
      <c r="AR1887">
        <v>150</v>
      </c>
      <c r="AT1887" s="1">
        <v>42294.083333333336</v>
      </c>
      <c r="AU1887">
        <v>18</v>
      </c>
      <c r="AV1887">
        <v>100</v>
      </c>
      <c r="AX1887" s="1">
        <v>42294.083333333336</v>
      </c>
      <c r="AY1887">
        <v>29</v>
      </c>
      <c r="AZ1887">
        <v>50</v>
      </c>
      <c r="BB1887" s="1">
        <v>42294.083333333336</v>
      </c>
      <c r="BC1887">
        <v>26</v>
      </c>
      <c r="BD1887">
        <v>125</v>
      </c>
      <c r="BF1887" s="1">
        <v>42294.083333333336</v>
      </c>
      <c r="BG1887">
        <v>8</v>
      </c>
      <c r="BH1887">
        <v>75</v>
      </c>
      <c r="BJ1887" s="1">
        <v>42294.083333333336</v>
      </c>
      <c r="BK1887">
        <v>3</v>
      </c>
      <c r="BL1887">
        <v>50</v>
      </c>
      <c r="BN1887" s="1">
        <v>42294.083333333336</v>
      </c>
      <c r="BO1887">
        <v>6</v>
      </c>
      <c r="BP1887">
        <v>50</v>
      </c>
      <c r="BR1887" s="1"/>
      <c r="BV1887" s="1"/>
      <c r="BZ1887" s="1"/>
      <c r="CD1887" s="1"/>
      <c r="CH1887" s="1"/>
      <c r="CL1887" s="1"/>
      <c r="CP1887" s="1"/>
      <c r="CT1887" s="1"/>
      <c r="CX1887" s="1"/>
      <c r="DB1887" s="1"/>
      <c r="DF1887" s="1"/>
      <c r="DJ1887" s="1"/>
      <c r="DN1887" s="1"/>
      <c r="DR1887" s="1"/>
      <c r="DV1887" s="1"/>
      <c r="DZ1887" s="1"/>
      <c r="ED1887" s="1"/>
      <c r="EH1887" s="1"/>
      <c r="EL1887" s="1"/>
      <c r="EP1887" s="1"/>
      <c r="ET1887" s="1"/>
      <c r="EX1887" s="1"/>
      <c r="FB1887" s="1"/>
      <c r="FF1887" s="1"/>
      <c r="FJ1887" s="1"/>
      <c r="FN1887" s="1"/>
      <c r="FR1887" s="1"/>
      <c r="FV1887" s="1"/>
      <c r="FZ1887" s="1"/>
      <c r="GD1887" s="1"/>
      <c r="GH1887" s="1"/>
      <c r="GL1887" s="1"/>
      <c r="GP1887" s="1"/>
      <c r="GT1887" s="1"/>
      <c r="GX1887" s="1"/>
      <c r="HB1887" s="1"/>
      <c r="HF1887" s="1"/>
      <c r="HJ1887" s="1"/>
      <c r="HN1887" s="1"/>
      <c r="HR1887" s="1"/>
      <c r="HV1887" s="1"/>
      <c r="HZ1887" s="1"/>
      <c r="ID1887" s="1"/>
      <c r="IH1887" s="1"/>
      <c r="IL1887" s="1"/>
      <c r="IP1887" s="1"/>
      <c r="IT1887" s="1"/>
      <c r="IX1887" s="1"/>
      <c r="JB1887" s="1"/>
      <c r="JF1887" s="1"/>
      <c r="JJ1887" s="1"/>
      <c r="JN1887" s="1"/>
      <c r="JR1887" s="1"/>
      <c r="JV1887" s="1"/>
      <c r="JZ1887" s="1"/>
      <c r="KD1887" s="1"/>
      <c r="KH1887" s="1"/>
      <c r="KL1887" s="1"/>
      <c r="KP1887" s="1"/>
      <c r="KT1887" s="1"/>
      <c r="KX1887" s="1"/>
      <c r="LB1887" s="1"/>
      <c r="LF1887" s="1"/>
      <c r="LJ1887" s="1"/>
      <c r="LN1887" s="1"/>
      <c r="LR1887" s="1"/>
    </row>
    <row r="1888" spans="6:330">
      <c r="F1888" s="1">
        <v>42294.125</v>
      </c>
      <c r="G1888">
        <v>155</v>
      </c>
      <c r="H1888">
        <v>250</v>
      </c>
      <c r="J1888" s="1">
        <v>42294.125</v>
      </c>
      <c r="K1888">
        <v>10</v>
      </c>
      <c r="L1888">
        <v>150</v>
      </c>
      <c r="N1888" s="1">
        <v>42294.125</v>
      </c>
      <c r="O1888">
        <v>8</v>
      </c>
      <c r="P1888">
        <v>75</v>
      </c>
      <c r="R1888" s="1">
        <v>42294.125</v>
      </c>
      <c r="S1888">
        <v>4</v>
      </c>
      <c r="T1888">
        <v>100</v>
      </c>
      <c r="V1888" s="1">
        <v>42294.125</v>
      </c>
      <c r="W1888">
        <v>9</v>
      </c>
      <c r="X1888">
        <v>75</v>
      </c>
      <c r="Z1888" s="1">
        <v>42294.125</v>
      </c>
      <c r="AA1888">
        <v>4</v>
      </c>
      <c r="AB1888">
        <v>50</v>
      </c>
      <c r="AD1888" s="1">
        <v>42294.125</v>
      </c>
      <c r="AE1888">
        <v>2</v>
      </c>
      <c r="AF1888">
        <v>250</v>
      </c>
      <c r="AH1888" s="1">
        <v>42294.125</v>
      </c>
      <c r="AI1888">
        <v>1</v>
      </c>
      <c r="AJ1888">
        <v>100</v>
      </c>
      <c r="AL1888" s="1">
        <v>42294.125</v>
      </c>
      <c r="AM1888">
        <v>1</v>
      </c>
      <c r="AN1888">
        <v>50</v>
      </c>
      <c r="AP1888" s="1">
        <v>42294.125</v>
      </c>
      <c r="AQ1888">
        <v>71</v>
      </c>
      <c r="AR1888">
        <v>150</v>
      </c>
      <c r="AT1888" s="1">
        <v>42294.125</v>
      </c>
      <c r="AU1888">
        <v>13</v>
      </c>
      <c r="AV1888">
        <v>100</v>
      </c>
      <c r="AX1888" s="1">
        <v>42294.125</v>
      </c>
      <c r="AY1888">
        <v>18</v>
      </c>
      <c r="AZ1888">
        <v>50</v>
      </c>
      <c r="BB1888" s="1">
        <v>42294.125</v>
      </c>
      <c r="BC1888">
        <v>26</v>
      </c>
      <c r="BD1888">
        <v>125</v>
      </c>
      <c r="BF1888" s="1">
        <v>42294.125</v>
      </c>
      <c r="BG1888">
        <v>6</v>
      </c>
      <c r="BH1888">
        <v>75</v>
      </c>
      <c r="BJ1888" s="1">
        <v>42294.125</v>
      </c>
      <c r="BK1888">
        <v>3</v>
      </c>
      <c r="BL1888">
        <v>50</v>
      </c>
      <c r="BN1888" s="1">
        <v>42294.125</v>
      </c>
      <c r="BO1888">
        <v>4</v>
      </c>
      <c r="BP1888">
        <v>50</v>
      </c>
      <c r="BR1888" s="1"/>
      <c r="BV1888" s="1"/>
      <c r="BZ1888" s="1"/>
      <c r="CD1888" s="1"/>
      <c r="CH1888" s="1"/>
      <c r="CL1888" s="1"/>
      <c r="CP1888" s="1"/>
      <c r="CT1888" s="1"/>
      <c r="CX1888" s="1"/>
      <c r="DB1888" s="1"/>
      <c r="DF1888" s="1"/>
      <c r="DJ1888" s="1"/>
      <c r="DN1888" s="1"/>
      <c r="DR1888" s="1"/>
      <c r="DV1888" s="1"/>
      <c r="DZ1888" s="1"/>
      <c r="ED1888" s="1"/>
      <c r="EH1888" s="1"/>
      <c r="EL1888" s="1"/>
      <c r="EP1888" s="1"/>
      <c r="ET1888" s="1"/>
      <c r="EX1888" s="1"/>
      <c r="FB1888" s="1"/>
      <c r="FF1888" s="1"/>
      <c r="FJ1888" s="1"/>
      <c r="FN1888" s="1"/>
      <c r="FR1888" s="1"/>
      <c r="FV1888" s="1"/>
      <c r="FZ1888" s="1"/>
      <c r="GD1888" s="1"/>
      <c r="GH1888" s="1"/>
      <c r="GL1888" s="1"/>
      <c r="GP1888" s="1"/>
      <c r="GT1888" s="1"/>
      <c r="GX1888" s="1"/>
      <c r="HB1888" s="1"/>
      <c r="HF1888" s="1"/>
      <c r="HJ1888" s="1"/>
      <c r="HN1888" s="1"/>
      <c r="HR1888" s="1"/>
      <c r="HV1888" s="1"/>
      <c r="HZ1888" s="1"/>
      <c r="ID1888" s="1"/>
      <c r="IH1888" s="1"/>
      <c r="IL1888" s="1"/>
      <c r="IP1888" s="1"/>
      <c r="IT1888" s="1"/>
      <c r="IX1888" s="1"/>
      <c r="JB1888" s="1"/>
      <c r="JF1888" s="1"/>
      <c r="JJ1888" s="1"/>
      <c r="JN1888" s="1"/>
      <c r="JR1888" s="1"/>
      <c r="JV1888" s="1"/>
      <c r="JZ1888" s="1"/>
      <c r="KD1888" s="1"/>
      <c r="KH1888" s="1"/>
      <c r="KL1888" s="1"/>
      <c r="KP1888" s="1"/>
      <c r="KT1888" s="1"/>
      <c r="KX1888" s="1"/>
      <c r="LB1888" s="1"/>
      <c r="LF1888" s="1"/>
      <c r="LJ1888" s="1"/>
      <c r="LN1888" s="1"/>
      <c r="LR1888" s="1"/>
    </row>
    <row r="1889" spans="6:330">
      <c r="F1889" s="1">
        <v>42294.166666666664</v>
      </c>
      <c r="G1889">
        <v>149</v>
      </c>
      <c r="H1889">
        <v>250</v>
      </c>
      <c r="J1889" s="1">
        <v>42294.166666666664</v>
      </c>
      <c r="K1889">
        <v>10</v>
      </c>
      <c r="L1889">
        <v>150</v>
      </c>
      <c r="N1889" s="1">
        <v>42294.166666666664</v>
      </c>
      <c r="O1889">
        <v>7</v>
      </c>
      <c r="P1889">
        <v>75</v>
      </c>
      <c r="R1889" s="1">
        <v>42294.166666666664</v>
      </c>
      <c r="S1889">
        <v>2</v>
      </c>
      <c r="T1889">
        <v>100</v>
      </c>
      <c r="V1889" s="1">
        <v>42294.166666666664</v>
      </c>
      <c r="W1889">
        <v>6</v>
      </c>
      <c r="X1889">
        <v>75</v>
      </c>
      <c r="Z1889" s="1">
        <v>42294.166666666664</v>
      </c>
      <c r="AA1889">
        <v>6</v>
      </c>
      <c r="AB1889">
        <v>50</v>
      </c>
      <c r="AD1889" s="1">
        <v>42294.166666666664</v>
      </c>
      <c r="AE1889">
        <v>3</v>
      </c>
      <c r="AF1889">
        <v>250</v>
      </c>
      <c r="AH1889" s="1">
        <v>42294.166666666664</v>
      </c>
      <c r="AI1889">
        <v>2</v>
      </c>
      <c r="AJ1889">
        <v>100</v>
      </c>
      <c r="AL1889" s="1">
        <v>42294.166666666664</v>
      </c>
      <c r="AM1889">
        <v>2</v>
      </c>
      <c r="AN1889">
        <v>50</v>
      </c>
      <c r="AP1889" s="1">
        <v>42294.166666666664</v>
      </c>
      <c r="AQ1889">
        <v>63</v>
      </c>
      <c r="AR1889">
        <v>150</v>
      </c>
      <c r="AT1889" s="1">
        <v>42294.166666666664</v>
      </c>
      <c r="AU1889">
        <v>14</v>
      </c>
      <c r="AV1889">
        <v>100</v>
      </c>
      <c r="AX1889" s="1">
        <v>42294.166666666664</v>
      </c>
      <c r="AY1889">
        <v>9</v>
      </c>
      <c r="AZ1889">
        <v>50</v>
      </c>
      <c r="BB1889" s="1">
        <v>42294.166666666664</v>
      </c>
      <c r="BC1889">
        <v>25</v>
      </c>
      <c r="BD1889">
        <v>125</v>
      </c>
      <c r="BF1889" s="1">
        <v>42294.166666666664</v>
      </c>
      <c r="BG1889">
        <v>6</v>
      </c>
      <c r="BH1889">
        <v>75</v>
      </c>
      <c r="BJ1889" s="1">
        <v>42294.166666666664</v>
      </c>
      <c r="BK1889">
        <v>3</v>
      </c>
      <c r="BL1889">
        <v>50</v>
      </c>
      <c r="BN1889" s="1">
        <v>42294.166666666664</v>
      </c>
      <c r="BO1889">
        <v>6</v>
      </c>
      <c r="BP1889">
        <v>50</v>
      </c>
      <c r="BR1889" s="1"/>
      <c r="BV1889" s="1"/>
      <c r="BZ1889" s="1"/>
      <c r="CD1889" s="1"/>
      <c r="CH1889" s="1"/>
      <c r="CL1889" s="1"/>
      <c r="CP1889" s="1"/>
      <c r="CT1889" s="1"/>
      <c r="CX1889" s="1"/>
      <c r="DB1889" s="1"/>
      <c r="DF1889" s="1"/>
      <c r="DJ1889" s="1"/>
      <c r="DN1889" s="1"/>
      <c r="DR1889" s="1"/>
      <c r="DV1889" s="1"/>
      <c r="DZ1889" s="1"/>
      <c r="ED1889" s="1"/>
      <c r="EH1889" s="1"/>
      <c r="EL1889" s="1"/>
      <c r="EP1889" s="1"/>
      <c r="ET1889" s="1"/>
      <c r="EX1889" s="1"/>
      <c r="FB1889" s="1"/>
      <c r="FF1889" s="1"/>
      <c r="FJ1889" s="1"/>
      <c r="FN1889" s="1"/>
      <c r="FR1889" s="1"/>
      <c r="FV1889" s="1"/>
      <c r="FZ1889" s="1"/>
      <c r="GD1889" s="1"/>
      <c r="GH1889" s="1"/>
      <c r="GL1889" s="1"/>
      <c r="GP1889" s="1"/>
      <c r="GT1889" s="1"/>
      <c r="GX1889" s="1"/>
      <c r="HB1889" s="1"/>
      <c r="HF1889" s="1"/>
      <c r="HJ1889" s="1"/>
      <c r="HN1889" s="1"/>
      <c r="HR1889" s="1"/>
      <c r="HV1889" s="1"/>
      <c r="HZ1889" s="1"/>
      <c r="ID1889" s="1"/>
      <c r="IH1889" s="1"/>
      <c r="IL1889" s="1"/>
      <c r="IP1889" s="1"/>
      <c r="IT1889" s="1"/>
      <c r="IX1889" s="1"/>
      <c r="JB1889" s="1"/>
      <c r="JF1889" s="1"/>
      <c r="JJ1889" s="1"/>
      <c r="JN1889" s="1"/>
      <c r="JR1889" s="1"/>
      <c r="JV1889" s="1"/>
      <c r="JZ1889" s="1"/>
      <c r="KD1889" s="1"/>
      <c r="KH1889" s="1"/>
      <c r="KL1889" s="1"/>
      <c r="KP1889" s="1"/>
      <c r="KT1889" s="1"/>
      <c r="KX1889" s="1"/>
      <c r="LB1889" s="1"/>
      <c r="LF1889" s="1"/>
      <c r="LJ1889" s="1"/>
      <c r="LN1889" s="1"/>
      <c r="LR1889" s="1"/>
    </row>
    <row r="1890" spans="6:330">
      <c r="F1890" s="1">
        <v>42294.208333333336</v>
      </c>
      <c r="G1890">
        <v>155</v>
      </c>
      <c r="H1890">
        <v>250</v>
      </c>
      <c r="J1890" s="1">
        <v>42294.208333333336</v>
      </c>
      <c r="K1890">
        <v>10</v>
      </c>
      <c r="L1890">
        <v>150</v>
      </c>
      <c r="N1890" s="1">
        <v>42294.208333333336</v>
      </c>
      <c r="O1890">
        <v>8</v>
      </c>
      <c r="P1890">
        <v>75</v>
      </c>
      <c r="R1890" s="1">
        <v>42294.208333333336</v>
      </c>
      <c r="S1890">
        <v>3</v>
      </c>
      <c r="T1890">
        <v>100</v>
      </c>
      <c r="V1890" s="1">
        <v>42294.208333333336</v>
      </c>
      <c r="W1890">
        <v>7</v>
      </c>
      <c r="X1890">
        <v>75</v>
      </c>
      <c r="Z1890" s="1">
        <v>42294.208333333336</v>
      </c>
      <c r="AA1890">
        <v>4</v>
      </c>
      <c r="AB1890">
        <v>50</v>
      </c>
      <c r="AD1890" s="1">
        <v>42294.208333333336</v>
      </c>
      <c r="AE1890">
        <v>3</v>
      </c>
      <c r="AF1890">
        <v>250</v>
      </c>
      <c r="AH1890" s="1">
        <v>42294.208333333336</v>
      </c>
      <c r="AI1890">
        <v>2</v>
      </c>
      <c r="AJ1890">
        <v>100</v>
      </c>
      <c r="AL1890" s="1">
        <v>42294.208333333336</v>
      </c>
      <c r="AM1890">
        <v>1</v>
      </c>
      <c r="AN1890">
        <v>50</v>
      </c>
      <c r="AP1890" s="1">
        <v>42294.208333333336</v>
      </c>
      <c r="AQ1890">
        <v>62</v>
      </c>
      <c r="AR1890">
        <v>150</v>
      </c>
      <c r="AT1890" s="1">
        <v>42294.208333333336</v>
      </c>
      <c r="AU1890">
        <v>14</v>
      </c>
      <c r="AV1890">
        <v>100</v>
      </c>
      <c r="AX1890" s="1">
        <v>42294.208333333336</v>
      </c>
      <c r="AY1890">
        <v>7</v>
      </c>
      <c r="AZ1890">
        <v>50</v>
      </c>
      <c r="BB1890" s="1">
        <v>42294.208333333336</v>
      </c>
      <c r="BC1890">
        <v>30</v>
      </c>
      <c r="BD1890">
        <v>125</v>
      </c>
      <c r="BF1890" s="1">
        <v>42294.208333333336</v>
      </c>
      <c r="BG1890">
        <v>6</v>
      </c>
      <c r="BH1890">
        <v>75</v>
      </c>
      <c r="BJ1890" s="1">
        <v>42294.208333333336</v>
      </c>
      <c r="BK1890">
        <v>3</v>
      </c>
      <c r="BL1890">
        <v>50</v>
      </c>
      <c r="BN1890" s="1">
        <v>42294.208333333336</v>
      </c>
      <c r="BO1890">
        <v>4</v>
      </c>
      <c r="BP1890">
        <v>50</v>
      </c>
      <c r="BR1890" s="1"/>
      <c r="BV1890" s="1"/>
      <c r="BZ1890" s="1"/>
      <c r="CD1890" s="1"/>
      <c r="CH1890" s="1"/>
      <c r="CL1890" s="1"/>
      <c r="CP1890" s="1"/>
      <c r="CT1890" s="1"/>
      <c r="CX1890" s="1"/>
      <c r="DB1890" s="1"/>
      <c r="DF1890" s="1"/>
      <c r="DJ1890" s="1"/>
      <c r="DN1890" s="1"/>
      <c r="DR1890" s="1"/>
      <c r="DV1890" s="1"/>
      <c r="DZ1890" s="1"/>
      <c r="ED1890" s="1"/>
      <c r="EH1890" s="1"/>
      <c r="EL1890" s="1"/>
      <c r="EP1890" s="1"/>
      <c r="ET1890" s="1"/>
      <c r="EX1890" s="1"/>
      <c r="FB1890" s="1"/>
      <c r="FF1890" s="1"/>
      <c r="FJ1890" s="1"/>
      <c r="FN1890" s="1"/>
      <c r="FR1890" s="1"/>
      <c r="FV1890" s="1"/>
      <c r="FZ1890" s="1"/>
      <c r="GD1890" s="1"/>
      <c r="GH1890" s="1"/>
      <c r="GL1890" s="1"/>
      <c r="GP1890" s="1"/>
      <c r="GT1890" s="1"/>
      <c r="GX1890" s="1"/>
      <c r="HB1890" s="1"/>
      <c r="HF1890" s="1"/>
      <c r="HJ1890" s="1"/>
      <c r="HN1890" s="1"/>
      <c r="HR1890" s="1"/>
      <c r="HV1890" s="1"/>
      <c r="HZ1890" s="1"/>
      <c r="ID1890" s="1"/>
      <c r="IH1890" s="1"/>
      <c r="IL1890" s="1"/>
      <c r="IP1890" s="1"/>
      <c r="IT1890" s="1"/>
      <c r="IX1890" s="1"/>
      <c r="JB1890" s="1"/>
      <c r="JF1890" s="1"/>
      <c r="JJ1890" s="1"/>
      <c r="JN1890" s="1"/>
      <c r="JR1890" s="1"/>
      <c r="JV1890" s="1"/>
      <c r="JZ1890" s="1"/>
      <c r="KD1890" s="1"/>
      <c r="KH1890" s="1"/>
      <c r="KL1890" s="1"/>
      <c r="KP1890" s="1"/>
      <c r="KT1890" s="1"/>
      <c r="KX1890" s="1"/>
      <c r="LB1890" s="1"/>
      <c r="LF1890" s="1"/>
      <c r="LJ1890" s="1"/>
      <c r="LN1890" s="1"/>
      <c r="LR1890" s="1"/>
    </row>
    <row r="1891" spans="6:330">
      <c r="F1891" s="1">
        <v>42294.25</v>
      </c>
      <c r="G1891">
        <v>170</v>
      </c>
      <c r="H1891">
        <v>250</v>
      </c>
      <c r="J1891" s="1">
        <v>42294.25</v>
      </c>
      <c r="K1891">
        <v>10</v>
      </c>
      <c r="L1891">
        <v>150</v>
      </c>
      <c r="N1891" s="1">
        <v>42294.25</v>
      </c>
      <c r="O1891">
        <v>10</v>
      </c>
      <c r="P1891">
        <v>75</v>
      </c>
      <c r="R1891" s="1">
        <v>42294.25</v>
      </c>
      <c r="S1891">
        <v>7</v>
      </c>
      <c r="T1891">
        <v>100</v>
      </c>
      <c r="V1891" s="1">
        <v>42294.25</v>
      </c>
      <c r="W1891">
        <v>7</v>
      </c>
      <c r="X1891">
        <v>75</v>
      </c>
      <c r="Z1891" s="1">
        <v>42294.25</v>
      </c>
      <c r="AA1891">
        <v>7</v>
      </c>
      <c r="AB1891">
        <v>50</v>
      </c>
      <c r="AD1891" s="1">
        <v>42294.25</v>
      </c>
      <c r="AE1891">
        <v>6</v>
      </c>
      <c r="AF1891">
        <v>250</v>
      </c>
      <c r="AH1891" s="1">
        <v>42294.25</v>
      </c>
      <c r="AI1891">
        <v>4</v>
      </c>
      <c r="AJ1891">
        <v>100</v>
      </c>
      <c r="AL1891" s="1">
        <v>42294.25</v>
      </c>
      <c r="AM1891">
        <v>2</v>
      </c>
      <c r="AN1891">
        <v>50</v>
      </c>
      <c r="AP1891" s="1">
        <v>42294.25</v>
      </c>
      <c r="AQ1891">
        <v>64</v>
      </c>
      <c r="AR1891">
        <v>150</v>
      </c>
      <c r="AT1891" s="1">
        <v>42294.25</v>
      </c>
      <c r="AU1891">
        <v>16</v>
      </c>
      <c r="AV1891">
        <v>100</v>
      </c>
      <c r="AX1891" s="1">
        <v>42294.25</v>
      </c>
      <c r="AY1891">
        <v>4</v>
      </c>
      <c r="AZ1891">
        <v>50</v>
      </c>
      <c r="BB1891" s="1">
        <v>42294.25</v>
      </c>
      <c r="BC1891">
        <v>37</v>
      </c>
      <c r="BD1891">
        <v>125</v>
      </c>
      <c r="BF1891" s="1">
        <v>42294.25</v>
      </c>
      <c r="BG1891">
        <v>6</v>
      </c>
      <c r="BH1891">
        <v>75</v>
      </c>
      <c r="BJ1891" s="1">
        <v>42294.25</v>
      </c>
      <c r="BK1891">
        <v>3</v>
      </c>
      <c r="BL1891">
        <v>50</v>
      </c>
      <c r="BN1891" s="1">
        <v>42294.25</v>
      </c>
      <c r="BO1891">
        <v>7</v>
      </c>
      <c r="BP1891">
        <v>50</v>
      </c>
      <c r="BR1891" s="1"/>
      <c r="BV1891" s="1"/>
      <c r="BZ1891" s="1"/>
      <c r="CD1891" s="1"/>
      <c r="CH1891" s="1"/>
      <c r="CL1891" s="1"/>
      <c r="CP1891" s="1"/>
      <c r="CT1891" s="1"/>
      <c r="CX1891" s="1"/>
      <c r="DB1891" s="1"/>
      <c r="DF1891" s="1"/>
      <c r="DJ1891" s="1"/>
      <c r="DN1891" s="1"/>
      <c r="DR1891" s="1"/>
      <c r="DV1891" s="1"/>
      <c r="DZ1891" s="1"/>
      <c r="ED1891" s="1"/>
      <c r="EH1891" s="1"/>
      <c r="EL1891" s="1"/>
      <c r="EP1891" s="1"/>
      <c r="ET1891" s="1"/>
      <c r="EX1891" s="1"/>
      <c r="FB1891" s="1"/>
      <c r="FF1891" s="1"/>
      <c r="FJ1891" s="1"/>
      <c r="FN1891" s="1"/>
      <c r="FR1891" s="1"/>
      <c r="FV1891" s="1"/>
      <c r="FZ1891" s="1"/>
      <c r="GD1891" s="1"/>
      <c r="GH1891" s="1"/>
      <c r="GL1891" s="1"/>
      <c r="GP1891" s="1"/>
      <c r="GT1891" s="1"/>
      <c r="GX1891" s="1"/>
      <c r="HB1891" s="1"/>
      <c r="HF1891" s="1"/>
      <c r="HJ1891" s="1"/>
      <c r="HN1891" s="1"/>
      <c r="HR1891" s="1"/>
      <c r="HV1891" s="1"/>
      <c r="HZ1891" s="1"/>
      <c r="ID1891" s="1"/>
      <c r="IH1891" s="1"/>
      <c r="IL1891" s="1"/>
      <c r="IP1891" s="1"/>
      <c r="IT1891" s="1"/>
      <c r="IX1891" s="1"/>
      <c r="JB1891" s="1"/>
      <c r="JF1891" s="1"/>
      <c r="JJ1891" s="1"/>
      <c r="JN1891" s="1"/>
      <c r="JR1891" s="1"/>
      <c r="JV1891" s="1"/>
      <c r="JZ1891" s="1"/>
      <c r="KD1891" s="1"/>
      <c r="KH1891" s="1"/>
      <c r="KL1891" s="1"/>
      <c r="KP1891" s="1"/>
      <c r="KT1891" s="1"/>
      <c r="KX1891" s="1"/>
      <c r="LB1891" s="1"/>
      <c r="LF1891" s="1"/>
      <c r="LJ1891" s="1"/>
      <c r="LN1891" s="1"/>
      <c r="LR1891" s="1"/>
    </row>
    <row r="1892" spans="6:330">
      <c r="F1892" s="1">
        <v>42294.291666666664</v>
      </c>
      <c r="G1892">
        <v>225</v>
      </c>
      <c r="H1892">
        <v>250</v>
      </c>
      <c r="J1892" s="1">
        <v>42294.291666666664</v>
      </c>
      <c r="K1892">
        <v>15</v>
      </c>
      <c r="L1892">
        <v>150</v>
      </c>
      <c r="N1892" s="1">
        <v>42294.291666666664</v>
      </c>
      <c r="O1892">
        <v>16</v>
      </c>
      <c r="P1892">
        <v>75</v>
      </c>
      <c r="R1892" s="1">
        <v>42294.291666666664</v>
      </c>
      <c r="S1892">
        <v>12</v>
      </c>
      <c r="T1892">
        <v>100</v>
      </c>
      <c r="V1892" s="1">
        <v>42294.291666666664</v>
      </c>
      <c r="W1892">
        <v>9</v>
      </c>
      <c r="X1892">
        <v>75</v>
      </c>
      <c r="Z1892" s="1">
        <v>42294.291666666664</v>
      </c>
      <c r="AA1892">
        <v>7</v>
      </c>
      <c r="AB1892">
        <v>50</v>
      </c>
      <c r="AD1892" s="1">
        <v>42294.291666666664</v>
      </c>
      <c r="AE1892">
        <v>16</v>
      </c>
      <c r="AF1892">
        <v>250</v>
      </c>
      <c r="AH1892" s="1">
        <v>42294.291666666664</v>
      </c>
      <c r="AI1892">
        <v>12</v>
      </c>
      <c r="AJ1892">
        <v>100</v>
      </c>
      <c r="AL1892" s="1">
        <v>42294.291666666664</v>
      </c>
      <c r="AM1892">
        <v>4</v>
      </c>
      <c r="AN1892">
        <v>50</v>
      </c>
      <c r="AP1892" s="1">
        <v>42294.291666666664</v>
      </c>
      <c r="AQ1892">
        <v>74</v>
      </c>
      <c r="AR1892">
        <v>150</v>
      </c>
      <c r="AT1892" s="1">
        <v>42294.291666666664</v>
      </c>
      <c r="AU1892">
        <v>16</v>
      </c>
      <c r="AV1892">
        <v>100</v>
      </c>
      <c r="AX1892" s="1">
        <v>42294.291666666664</v>
      </c>
      <c r="AY1892">
        <v>5</v>
      </c>
      <c r="AZ1892">
        <v>50</v>
      </c>
      <c r="BB1892" s="1">
        <v>42294.291666666664</v>
      </c>
      <c r="BC1892">
        <v>44</v>
      </c>
      <c r="BD1892">
        <v>125</v>
      </c>
      <c r="BF1892" s="1">
        <v>42294.291666666664</v>
      </c>
      <c r="BG1892">
        <v>7</v>
      </c>
      <c r="BH1892">
        <v>75</v>
      </c>
      <c r="BJ1892" s="1">
        <v>42294.291666666664</v>
      </c>
      <c r="BK1892">
        <v>4</v>
      </c>
      <c r="BL1892">
        <v>50</v>
      </c>
      <c r="BN1892" s="1">
        <v>42294.291666666664</v>
      </c>
      <c r="BO1892">
        <v>7</v>
      </c>
      <c r="BP1892">
        <v>50</v>
      </c>
      <c r="BR1892" s="1"/>
      <c r="BV1892" s="1"/>
      <c r="BZ1892" s="1"/>
      <c r="CD1892" s="1"/>
      <c r="CH1892" s="1"/>
      <c r="CL1892" s="1"/>
      <c r="CP1892" s="1"/>
      <c r="CT1892" s="1"/>
      <c r="CX1892" s="1"/>
      <c r="DB1892" s="1"/>
      <c r="DF1892" s="1"/>
      <c r="DJ1892" s="1"/>
      <c r="DN1892" s="1"/>
      <c r="DR1892" s="1"/>
      <c r="DV1892" s="1"/>
      <c r="DZ1892" s="1"/>
      <c r="ED1892" s="1"/>
      <c r="EH1892" s="1"/>
      <c r="EL1892" s="1"/>
      <c r="EP1892" s="1"/>
      <c r="ET1892" s="1"/>
      <c r="EX1892" s="1"/>
      <c r="FB1892" s="1"/>
      <c r="FF1892" s="1"/>
      <c r="FJ1892" s="1"/>
      <c r="FN1892" s="1"/>
      <c r="FR1892" s="1"/>
      <c r="FV1892" s="1"/>
      <c r="FZ1892" s="1"/>
      <c r="GD1892" s="1"/>
      <c r="GH1892" s="1"/>
      <c r="GL1892" s="1"/>
      <c r="GP1892" s="1"/>
      <c r="GT1892" s="1"/>
      <c r="GX1892" s="1"/>
      <c r="HB1892" s="1"/>
      <c r="HF1892" s="1"/>
      <c r="HJ1892" s="1"/>
      <c r="HN1892" s="1"/>
      <c r="HR1892" s="1"/>
      <c r="HV1892" s="1"/>
      <c r="HZ1892" s="1"/>
      <c r="ID1892" s="1"/>
      <c r="IH1892" s="1"/>
      <c r="IL1892" s="1"/>
      <c r="IP1892" s="1"/>
      <c r="IT1892" s="1"/>
      <c r="IX1892" s="1"/>
      <c r="JB1892" s="1"/>
      <c r="JF1892" s="1"/>
      <c r="JJ1892" s="1"/>
      <c r="JN1892" s="1"/>
      <c r="JR1892" s="1"/>
      <c r="JV1892" s="1"/>
      <c r="JZ1892" s="1"/>
      <c r="KD1892" s="1"/>
      <c r="KH1892" s="1"/>
      <c r="KL1892" s="1"/>
      <c r="KP1892" s="1"/>
      <c r="KT1892" s="1"/>
      <c r="KX1892" s="1"/>
      <c r="LB1892" s="1"/>
      <c r="LF1892" s="1"/>
      <c r="LJ1892" s="1"/>
      <c r="LN1892" s="1"/>
      <c r="LR1892" s="1"/>
    </row>
    <row r="1893" spans="6:330">
      <c r="F1893" s="1">
        <v>42294.333333333336</v>
      </c>
      <c r="G1893">
        <v>232</v>
      </c>
      <c r="H1893">
        <v>250</v>
      </c>
      <c r="J1893" s="1">
        <v>42294.333333333336</v>
      </c>
      <c r="K1893">
        <v>36</v>
      </c>
      <c r="L1893">
        <v>150</v>
      </c>
      <c r="N1893" s="1">
        <v>42294.333333333336</v>
      </c>
      <c r="O1893">
        <v>30</v>
      </c>
      <c r="P1893">
        <v>75</v>
      </c>
      <c r="R1893" s="1">
        <v>42294.333333333336</v>
      </c>
      <c r="S1893">
        <v>13</v>
      </c>
      <c r="T1893">
        <v>100</v>
      </c>
      <c r="V1893" s="1">
        <v>42294.333333333336</v>
      </c>
      <c r="W1893">
        <v>10</v>
      </c>
      <c r="X1893">
        <v>75</v>
      </c>
      <c r="Z1893" s="1">
        <v>42294.333333333336</v>
      </c>
      <c r="AA1893">
        <v>9</v>
      </c>
      <c r="AB1893">
        <v>50</v>
      </c>
      <c r="AD1893" s="1">
        <v>42294.333333333336</v>
      </c>
      <c r="AE1893">
        <v>36</v>
      </c>
      <c r="AF1893">
        <v>250</v>
      </c>
      <c r="AH1893" s="1">
        <v>42294.333333333336</v>
      </c>
      <c r="AI1893">
        <v>23</v>
      </c>
      <c r="AJ1893">
        <v>100</v>
      </c>
      <c r="AL1893" s="1">
        <v>42294.333333333336</v>
      </c>
      <c r="AM1893">
        <v>8</v>
      </c>
      <c r="AN1893">
        <v>50</v>
      </c>
      <c r="AP1893" s="1">
        <v>42294.333333333336</v>
      </c>
      <c r="AQ1893">
        <v>86</v>
      </c>
      <c r="AR1893">
        <v>150</v>
      </c>
      <c r="AT1893" s="1">
        <v>42294.333333333336</v>
      </c>
      <c r="AU1893">
        <v>20</v>
      </c>
      <c r="AV1893">
        <v>100</v>
      </c>
      <c r="AX1893" s="1">
        <v>42294.333333333336</v>
      </c>
      <c r="AY1893">
        <v>7</v>
      </c>
      <c r="AZ1893">
        <v>50</v>
      </c>
      <c r="BB1893" s="1">
        <v>42294.333333333336</v>
      </c>
      <c r="BC1893">
        <v>46</v>
      </c>
      <c r="BD1893">
        <v>125</v>
      </c>
      <c r="BF1893" s="1">
        <v>42294.333333333336</v>
      </c>
      <c r="BG1893">
        <v>9</v>
      </c>
      <c r="BH1893">
        <v>75</v>
      </c>
      <c r="BJ1893" s="1">
        <v>42294.333333333336</v>
      </c>
      <c r="BK1893">
        <v>4</v>
      </c>
      <c r="BL1893">
        <v>50</v>
      </c>
      <c r="BN1893" s="1">
        <v>42294.333333333336</v>
      </c>
      <c r="BO1893">
        <v>9</v>
      </c>
      <c r="BP1893">
        <v>50</v>
      </c>
      <c r="BR1893" s="1"/>
      <c r="BV1893" s="1"/>
      <c r="BZ1893" s="1"/>
      <c r="CD1893" s="1"/>
      <c r="CH1893" s="1"/>
      <c r="CL1893" s="1"/>
      <c r="CP1893" s="1"/>
      <c r="CT1893" s="1"/>
      <c r="CX1893" s="1"/>
      <c r="DB1893" s="1"/>
      <c r="DF1893" s="1"/>
      <c r="DJ1893" s="1"/>
      <c r="DN1893" s="1"/>
      <c r="DR1893" s="1"/>
      <c r="DV1893" s="1"/>
      <c r="DZ1893" s="1"/>
      <c r="ED1893" s="1"/>
      <c r="EH1893" s="1"/>
      <c r="EL1893" s="1"/>
      <c r="EP1893" s="1"/>
      <c r="ET1893" s="1"/>
      <c r="EX1893" s="1"/>
      <c r="FB1893" s="1"/>
      <c r="FF1893" s="1"/>
      <c r="FJ1893" s="1"/>
      <c r="FN1893" s="1"/>
      <c r="FR1893" s="1"/>
      <c r="FV1893" s="1"/>
      <c r="FZ1893" s="1"/>
      <c r="GD1893" s="1"/>
      <c r="GH1893" s="1"/>
      <c r="GL1893" s="1"/>
      <c r="GP1893" s="1"/>
      <c r="GT1893" s="1"/>
      <c r="GX1893" s="1"/>
      <c r="HB1893" s="1"/>
      <c r="HF1893" s="1"/>
      <c r="HJ1893" s="1"/>
      <c r="HN1893" s="1"/>
      <c r="HR1893" s="1"/>
      <c r="HV1893" s="1"/>
      <c r="HZ1893" s="1"/>
      <c r="ID1893" s="1"/>
      <c r="IH1893" s="1"/>
      <c r="IL1893" s="1"/>
      <c r="IP1893" s="1"/>
      <c r="IT1893" s="1"/>
      <c r="IX1893" s="1"/>
      <c r="JB1893" s="1"/>
      <c r="JF1893" s="1"/>
      <c r="JJ1893" s="1"/>
      <c r="JN1893" s="1"/>
      <c r="JR1893" s="1"/>
      <c r="JV1893" s="1"/>
      <c r="JZ1893" s="1"/>
      <c r="KD1893" s="1"/>
      <c r="KH1893" s="1"/>
      <c r="KL1893" s="1"/>
      <c r="KP1893" s="1"/>
      <c r="KT1893" s="1"/>
      <c r="KX1893" s="1"/>
      <c r="LB1893" s="1"/>
      <c r="LF1893" s="1"/>
      <c r="LJ1893" s="1"/>
      <c r="LN1893" s="1"/>
      <c r="LR1893" s="1"/>
    </row>
    <row r="1894" spans="6:330">
      <c r="F1894" s="1">
        <v>42294.375</v>
      </c>
      <c r="G1894">
        <v>238</v>
      </c>
      <c r="H1894">
        <v>250</v>
      </c>
      <c r="J1894" s="1">
        <v>42294.375</v>
      </c>
      <c r="K1894">
        <v>75</v>
      </c>
      <c r="L1894">
        <v>150</v>
      </c>
      <c r="N1894" s="1">
        <v>42294.375</v>
      </c>
      <c r="O1894">
        <v>26</v>
      </c>
      <c r="P1894">
        <v>75</v>
      </c>
      <c r="R1894" s="1">
        <v>42294.375</v>
      </c>
      <c r="S1894">
        <v>21</v>
      </c>
      <c r="T1894">
        <v>100</v>
      </c>
      <c r="V1894" s="1">
        <v>42294.375</v>
      </c>
      <c r="W1894">
        <v>10</v>
      </c>
      <c r="X1894">
        <v>75</v>
      </c>
      <c r="Z1894" s="1">
        <v>42294.375</v>
      </c>
      <c r="AA1894">
        <v>15</v>
      </c>
      <c r="AB1894">
        <v>50</v>
      </c>
      <c r="AD1894" s="1">
        <v>42294.375</v>
      </c>
      <c r="AE1894">
        <v>50</v>
      </c>
      <c r="AF1894">
        <v>250</v>
      </c>
      <c r="AH1894" s="1">
        <v>42294.375</v>
      </c>
      <c r="AI1894">
        <v>32</v>
      </c>
      <c r="AJ1894">
        <v>100</v>
      </c>
      <c r="AL1894" s="1">
        <v>42294.375</v>
      </c>
      <c r="AM1894">
        <v>11</v>
      </c>
      <c r="AN1894">
        <v>50</v>
      </c>
      <c r="AP1894" s="1">
        <v>42294.375</v>
      </c>
      <c r="AQ1894">
        <v>102</v>
      </c>
      <c r="AR1894">
        <v>150</v>
      </c>
      <c r="AT1894" s="1">
        <v>42294.375</v>
      </c>
      <c r="AU1894">
        <v>26</v>
      </c>
      <c r="AV1894">
        <v>100</v>
      </c>
      <c r="AX1894" s="1">
        <v>42294.375</v>
      </c>
      <c r="AY1894">
        <v>7</v>
      </c>
      <c r="AZ1894">
        <v>50</v>
      </c>
      <c r="BB1894" s="1">
        <v>42294.375</v>
      </c>
      <c r="BC1894">
        <v>47</v>
      </c>
      <c r="BD1894">
        <v>125</v>
      </c>
      <c r="BF1894" s="1">
        <v>42294.375</v>
      </c>
      <c r="BG1894">
        <v>8</v>
      </c>
      <c r="BH1894">
        <v>75</v>
      </c>
      <c r="BJ1894" s="1">
        <v>42294.375</v>
      </c>
      <c r="BK1894">
        <v>6</v>
      </c>
      <c r="BL1894">
        <v>50</v>
      </c>
      <c r="BN1894" s="1">
        <v>42294.375</v>
      </c>
      <c r="BO1894">
        <v>15</v>
      </c>
      <c r="BP1894">
        <v>50</v>
      </c>
      <c r="BR1894" s="1"/>
      <c r="BV1894" s="1"/>
      <c r="BZ1894" s="1"/>
      <c r="CD1894" s="1"/>
      <c r="CH1894" s="1"/>
      <c r="CL1894" s="1"/>
      <c r="CP1894" s="1"/>
      <c r="CT1894" s="1"/>
      <c r="CX1894" s="1"/>
      <c r="DB1894" s="1"/>
      <c r="DF1894" s="1"/>
      <c r="DJ1894" s="1"/>
      <c r="DN1894" s="1"/>
      <c r="DR1894" s="1"/>
      <c r="DV1894" s="1"/>
      <c r="DZ1894" s="1"/>
      <c r="ED1894" s="1"/>
      <c r="EH1894" s="1"/>
      <c r="EL1894" s="1"/>
      <c r="EP1894" s="1"/>
      <c r="ET1894" s="1"/>
      <c r="EX1894" s="1"/>
      <c r="FB1894" s="1"/>
      <c r="FF1894" s="1"/>
      <c r="FJ1894" s="1"/>
      <c r="FN1894" s="1"/>
      <c r="FR1894" s="1"/>
      <c r="FV1894" s="1"/>
      <c r="FZ1894" s="1"/>
      <c r="GD1894" s="1"/>
      <c r="GH1894" s="1"/>
      <c r="GL1894" s="1"/>
      <c r="GP1894" s="1"/>
      <c r="GT1894" s="1"/>
      <c r="GX1894" s="1"/>
      <c r="HB1894" s="1"/>
      <c r="HF1894" s="1"/>
      <c r="HJ1894" s="1"/>
      <c r="HN1894" s="1"/>
      <c r="HR1894" s="1"/>
      <c r="HV1894" s="1"/>
      <c r="HZ1894" s="1"/>
      <c r="ID1894" s="1"/>
      <c r="IH1894" s="1"/>
      <c r="IL1894" s="1"/>
      <c r="IP1894" s="1"/>
      <c r="IT1894" s="1"/>
      <c r="IX1894" s="1"/>
      <c r="JB1894" s="1"/>
      <c r="JF1894" s="1"/>
      <c r="JJ1894" s="1"/>
      <c r="JN1894" s="1"/>
      <c r="JR1894" s="1"/>
      <c r="JV1894" s="1"/>
      <c r="JZ1894" s="1"/>
      <c r="KD1894" s="1"/>
      <c r="KH1894" s="1"/>
      <c r="KL1894" s="1"/>
      <c r="KP1894" s="1"/>
      <c r="KT1894" s="1"/>
      <c r="KX1894" s="1"/>
      <c r="LB1894" s="1"/>
      <c r="LF1894" s="1"/>
      <c r="LJ1894" s="1"/>
      <c r="LN1894" s="1"/>
      <c r="LR1894" s="1"/>
    </row>
    <row r="1895" spans="6:330">
      <c r="F1895" s="1">
        <v>42294.416666666664</v>
      </c>
      <c r="G1895">
        <v>252</v>
      </c>
      <c r="H1895">
        <v>250</v>
      </c>
      <c r="J1895" s="1">
        <v>42294.416666666664</v>
      </c>
      <c r="K1895">
        <v>90</v>
      </c>
      <c r="L1895">
        <v>150</v>
      </c>
      <c r="N1895" s="1">
        <v>42294.416666666664</v>
      </c>
      <c r="O1895">
        <v>26</v>
      </c>
      <c r="P1895">
        <v>75</v>
      </c>
      <c r="R1895" s="1">
        <v>42294.416666666664</v>
      </c>
      <c r="S1895">
        <v>15</v>
      </c>
      <c r="T1895">
        <v>100</v>
      </c>
      <c r="V1895" s="1">
        <v>42294.416666666664</v>
      </c>
      <c r="W1895">
        <v>8</v>
      </c>
      <c r="X1895">
        <v>75</v>
      </c>
      <c r="Z1895" s="1">
        <v>42294.416666666664</v>
      </c>
      <c r="AA1895">
        <v>17</v>
      </c>
      <c r="AB1895">
        <v>50</v>
      </c>
      <c r="AD1895" s="1">
        <v>42294.416666666664</v>
      </c>
      <c r="AE1895">
        <v>62</v>
      </c>
      <c r="AF1895">
        <v>250</v>
      </c>
      <c r="AH1895" s="1">
        <v>42294.416666666664</v>
      </c>
      <c r="AI1895">
        <v>44</v>
      </c>
      <c r="AJ1895">
        <v>100</v>
      </c>
      <c r="AL1895" s="1">
        <v>42294.416666666664</v>
      </c>
      <c r="AM1895">
        <v>8</v>
      </c>
      <c r="AN1895">
        <v>50</v>
      </c>
      <c r="AP1895" s="1">
        <v>42294.416666666664</v>
      </c>
      <c r="AQ1895">
        <v>110</v>
      </c>
      <c r="AR1895">
        <v>150</v>
      </c>
      <c r="AT1895" s="1">
        <v>42294.416666666664</v>
      </c>
      <c r="AU1895">
        <v>29</v>
      </c>
      <c r="AV1895">
        <v>100</v>
      </c>
      <c r="AX1895" s="1">
        <v>42294.416666666664</v>
      </c>
      <c r="AY1895">
        <v>11</v>
      </c>
      <c r="AZ1895">
        <v>50</v>
      </c>
      <c r="BB1895" s="1">
        <v>42294.416666666664</v>
      </c>
      <c r="BC1895">
        <v>40</v>
      </c>
      <c r="BD1895">
        <v>125</v>
      </c>
      <c r="BF1895" s="1">
        <v>42294.416666666664</v>
      </c>
      <c r="BG1895">
        <v>11</v>
      </c>
      <c r="BH1895">
        <v>75</v>
      </c>
      <c r="BJ1895" s="1">
        <v>42294.416666666664</v>
      </c>
      <c r="BK1895">
        <v>7</v>
      </c>
      <c r="BL1895">
        <v>50</v>
      </c>
      <c r="BN1895" s="1">
        <v>42294.416666666664</v>
      </c>
      <c r="BO1895">
        <v>17</v>
      </c>
      <c r="BP1895">
        <v>50</v>
      </c>
      <c r="BR1895" s="1"/>
      <c r="BV1895" s="1"/>
      <c r="BZ1895" s="1"/>
      <c r="CD1895" s="1"/>
      <c r="CH1895" s="1"/>
      <c r="CL1895" s="1"/>
      <c r="CP1895" s="1"/>
      <c r="CT1895" s="1"/>
      <c r="CX1895" s="1"/>
      <c r="DB1895" s="1"/>
      <c r="DF1895" s="1"/>
      <c r="DJ1895" s="1"/>
      <c r="DN1895" s="1"/>
      <c r="DR1895" s="1"/>
      <c r="DV1895" s="1"/>
      <c r="DZ1895" s="1"/>
      <c r="ED1895" s="1"/>
      <c r="EH1895" s="1"/>
      <c r="EL1895" s="1"/>
      <c r="EP1895" s="1"/>
      <c r="ET1895" s="1"/>
      <c r="EX1895" s="1"/>
      <c r="FB1895" s="1"/>
      <c r="FF1895" s="1"/>
      <c r="FJ1895" s="1"/>
      <c r="FN1895" s="1"/>
      <c r="FR1895" s="1"/>
      <c r="FV1895" s="1"/>
      <c r="FZ1895" s="1"/>
      <c r="GD1895" s="1"/>
      <c r="GH1895" s="1"/>
      <c r="GL1895" s="1"/>
      <c r="GP1895" s="1"/>
      <c r="GT1895" s="1"/>
      <c r="GX1895" s="1"/>
      <c r="HB1895" s="1"/>
      <c r="HF1895" s="1"/>
      <c r="HJ1895" s="1"/>
      <c r="HN1895" s="1"/>
      <c r="HR1895" s="1"/>
      <c r="HV1895" s="1"/>
      <c r="HZ1895" s="1"/>
      <c r="ID1895" s="1"/>
      <c r="IH1895" s="1"/>
      <c r="IL1895" s="1"/>
      <c r="IP1895" s="1"/>
      <c r="IT1895" s="1"/>
      <c r="IX1895" s="1"/>
      <c r="JB1895" s="1"/>
      <c r="JF1895" s="1"/>
      <c r="JJ1895" s="1"/>
      <c r="JN1895" s="1"/>
      <c r="JR1895" s="1"/>
      <c r="JV1895" s="1"/>
      <c r="JZ1895" s="1"/>
      <c r="KD1895" s="1"/>
      <c r="KH1895" s="1"/>
      <c r="KL1895" s="1"/>
      <c r="KP1895" s="1"/>
      <c r="KT1895" s="1"/>
      <c r="KX1895" s="1"/>
      <c r="LB1895" s="1"/>
      <c r="LF1895" s="1"/>
      <c r="LJ1895" s="1"/>
      <c r="LN1895" s="1"/>
      <c r="LR1895" s="1"/>
    </row>
    <row r="1896" spans="6:330">
      <c r="F1896" s="1">
        <v>42294.458333333336</v>
      </c>
      <c r="G1896">
        <v>281</v>
      </c>
      <c r="H1896">
        <v>250</v>
      </c>
      <c r="J1896" s="1">
        <v>42294.458333333336</v>
      </c>
      <c r="K1896">
        <v>114</v>
      </c>
      <c r="L1896">
        <v>150</v>
      </c>
      <c r="N1896" s="1">
        <v>42294.458333333336</v>
      </c>
      <c r="O1896">
        <v>26</v>
      </c>
      <c r="P1896">
        <v>75</v>
      </c>
      <c r="R1896" s="1">
        <v>42294.458333333336</v>
      </c>
      <c r="S1896">
        <v>17</v>
      </c>
      <c r="T1896">
        <v>100</v>
      </c>
      <c r="V1896" s="1">
        <v>42294.458333333336</v>
      </c>
      <c r="W1896">
        <v>14</v>
      </c>
      <c r="X1896">
        <v>75</v>
      </c>
      <c r="Z1896" s="1">
        <v>42294.458333333336</v>
      </c>
      <c r="AA1896">
        <v>19</v>
      </c>
      <c r="AB1896">
        <v>50</v>
      </c>
      <c r="AD1896" s="1">
        <v>42294.458333333336</v>
      </c>
      <c r="AE1896">
        <v>76</v>
      </c>
      <c r="AF1896">
        <v>250</v>
      </c>
      <c r="AH1896" s="1">
        <v>42294.458333333336</v>
      </c>
      <c r="AI1896">
        <v>51</v>
      </c>
      <c r="AJ1896">
        <v>100</v>
      </c>
      <c r="AL1896" s="1">
        <v>42294.458333333336</v>
      </c>
      <c r="AM1896">
        <v>11</v>
      </c>
      <c r="AN1896">
        <v>50</v>
      </c>
      <c r="AP1896" s="1">
        <v>42294.458333333336</v>
      </c>
      <c r="AQ1896">
        <v>138</v>
      </c>
      <c r="AR1896">
        <v>150</v>
      </c>
      <c r="AT1896" s="1">
        <v>42294.458333333336</v>
      </c>
      <c r="AU1896">
        <v>32</v>
      </c>
      <c r="AV1896">
        <v>100</v>
      </c>
      <c r="AX1896" s="1">
        <v>42294.458333333336</v>
      </c>
      <c r="AY1896">
        <v>12</v>
      </c>
      <c r="AZ1896">
        <v>50</v>
      </c>
      <c r="BB1896" s="1">
        <v>42294.458333333336</v>
      </c>
      <c r="BC1896">
        <v>37</v>
      </c>
      <c r="BD1896">
        <v>125</v>
      </c>
      <c r="BF1896" s="1">
        <v>42294.458333333336</v>
      </c>
      <c r="BG1896">
        <v>14</v>
      </c>
      <c r="BH1896">
        <v>75</v>
      </c>
      <c r="BJ1896" s="1">
        <v>42294.458333333336</v>
      </c>
      <c r="BK1896">
        <v>10</v>
      </c>
      <c r="BL1896">
        <v>50</v>
      </c>
      <c r="BN1896" s="1">
        <v>42294.458333333336</v>
      </c>
      <c r="BO1896">
        <v>19</v>
      </c>
      <c r="BP1896">
        <v>50</v>
      </c>
      <c r="BR1896" s="1"/>
      <c r="BV1896" s="1"/>
      <c r="BZ1896" s="1"/>
      <c r="CD1896" s="1"/>
      <c r="CH1896" s="1"/>
      <c r="CL1896" s="1"/>
      <c r="CP1896" s="1"/>
      <c r="CT1896" s="1"/>
      <c r="CX1896" s="1"/>
      <c r="DB1896" s="1"/>
      <c r="DF1896" s="1"/>
      <c r="DJ1896" s="1"/>
      <c r="DN1896" s="1"/>
      <c r="DR1896" s="1"/>
      <c r="DV1896" s="1"/>
      <c r="DZ1896" s="1"/>
      <c r="ED1896" s="1"/>
      <c r="EH1896" s="1"/>
      <c r="EL1896" s="1"/>
      <c r="EP1896" s="1"/>
      <c r="ET1896" s="1"/>
      <c r="EX1896" s="1"/>
      <c r="FB1896" s="1"/>
      <c r="FF1896" s="1"/>
      <c r="FJ1896" s="1"/>
      <c r="FN1896" s="1"/>
      <c r="FR1896" s="1"/>
      <c r="FV1896" s="1"/>
      <c r="FZ1896" s="1"/>
      <c r="GD1896" s="1"/>
      <c r="GH1896" s="1"/>
      <c r="GL1896" s="1"/>
      <c r="GP1896" s="1"/>
      <c r="GT1896" s="1"/>
      <c r="GX1896" s="1"/>
      <c r="HB1896" s="1"/>
      <c r="HF1896" s="1"/>
      <c r="HJ1896" s="1"/>
      <c r="HN1896" s="1"/>
      <c r="HR1896" s="1"/>
      <c r="HV1896" s="1"/>
      <c r="HZ1896" s="1"/>
      <c r="ID1896" s="1"/>
      <c r="IH1896" s="1"/>
      <c r="IL1896" s="1"/>
      <c r="IP1896" s="1"/>
      <c r="IT1896" s="1"/>
      <c r="IX1896" s="1"/>
      <c r="JB1896" s="1"/>
      <c r="JF1896" s="1"/>
      <c r="JJ1896" s="1"/>
      <c r="JN1896" s="1"/>
      <c r="JR1896" s="1"/>
      <c r="JV1896" s="1"/>
      <c r="JZ1896" s="1"/>
      <c r="KD1896" s="1"/>
      <c r="KH1896" s="1"/>
      <c r="KL1896" s="1"/>
      <c r="KP1896" s="1"/>
      <c r="KT1896" s="1"/>
      <c r="KX1896" s="1"/>
      <c r="LB1896" s="1"/>
      <c r="LF1896" s="1"/>
      <c r="LJ1896" s="1"/>
      <c r="LN1896" s="1"/>
      <c r="LR1896" s="1"/>
    </row>
    <row r="1897" spans="6:330">
      <c r="F1897" s="1">
        <v>42294.5</v>
      </c>
      <c r="G1897">
        <v>295</v>
      </c>
      <c r="H1897">
        <v>250</v>
      </c>
      <c r="J1897" s="1">
        <v>42294.5</v>
      </c>
      <c r="K1897">
        <v>116</v>
      </c>
      <c r="L1897">
        <v>150</v>
      </c>
      <c r="N1897" s="1">
        <v>42294.5</v>
      </c>
      <c r="O1897">
        <v>25</v>
      </c>
      <c r="P1897">
        <v>75</v>
      </c>
      <c r="R1897" s="1">
        <v>42294.5</v>
      </c>
      <c r="S1897">
        <v>21</v>
      </c>
      <c r="T1897">
        <v>100</v>
      </c>
      <c r="V1897" s="1">
        <v>42294.5</v>
      </c>
      <c r="W1897">
        <v>17</v>
      </c>
      <c r="X1897">
        <v>75</v>
      </c>
      <c r="Z1897" s="1">
        <v>42294.5</v>
      </c>
      <c r="AA1897">
        <v>20</v>
      </c>
      <c r="AB1897">
        <v>50</v>
      </c>
      <c r="AD1897" s="1">
        <v>42294.5</v>
      </c>
      <c r="AE1897">
        <v>95</v>
      </c>
      <c r="AF1897">
        <v>250</v>
      </c>
      <c r="AH1897" s="1">
        <v>42294.5</v>
      </c>
      <c r="AI1897">
        <v>67</v>
      </c>
      <c r="AJ1897">
        <v>100</v>
      </c>
      <c r="AL1897" s="1">
        <v>42294.5</v>
      </c>
      <c r="AM1897">
        <v>13</v>
      </c>
      <c r="AN1897">
        <v>50</v>
      </c>
      <c r="AP1897" s="1">
        <v>42294.5</v>
      </c>
      <c r="AQ1897">
        <v>142</v>
      </c>
      <c r="AR1897">
        <v>150</v>
      </c>
      <c r="AT1897" s="1">
        <v>42294.5</v>
      </c>
      <c r="AU1897">
        <v>37</v>
      </c>
      <c r="AV1897">
        <v>100</v>
      </c>
      <c r="AX1897" s="1">
        <v>42294.5</v>
      </c>
      <c r="AY1897">
        <v>14</v>
      </c>
      <c r="AZ1897">
        <v>50</v>
      </c>
      <c r="BB1897" s="1">
        <v>42294.5</v>
      </c>
      <c r="BC1897">
        <v>35</v>
      </c>
      <c r="BD1897">
        <v>125</v>
      </c>
      <c r="BF1897" s="1">
        <v>42294.5</v>
      </c>
      <c r="BG1897">
        <v>14</v>
      </c>
      <c r="BH1897">
        <v>75</v>
      </c>
      <c r="BJ1897" s="1">
        <v>42294.5</v>
      </c>
      <c r="BK1897">
        <v>15</v>
      </c>
      <c r="BL1897">
        <v>50</v>
      </c>
      <c r="BN1897" s="1">
        <v>42294.5</v>
      </c>
      <c r="BO1897">
        <v>20</v>
      </c>
      <c r="BP1897">
        <v>50</v>
      </c>
      <c r="BR1897" s="1"/>
      <c r="BV1897" s="1"/>
      <c r="BZ1897" s="1"/>
      <c r="CD1897" s="1"/>
      <c r="CH1897" s="1"/>
      <c r="CL1897" s="1"/>
      <c r="CP1897" s="1"/>
      <c r="CT1897" s="1"/>
      <c r="CX1897" s="1"/>
      <c r="DB1897" s="1"/>
      <c r="DF1897" s="1"/>
      <c r="DJ1897" s="1"/>
      <c r="DN1897" s="1"/>
      <c r="DR1897" s="1"/>
      <c r="DV1897" s="1"/>
      <c r="DZ1897" s="1"/>
      <c r="ED1897" s="1"/>
      <c r="EH1897" s="1"/>
      <c r="EL1897" s="1"/>
      <c r="EP1897" s="1"/>
      <c r="ET1897" s="1"/>
      <c r="EX1897" s="1"/>
      <c r="FB1897" s="1"/>
      <c r="FF1897" s="1"/>
      <c r="FJ1897" s="1"/>
      <c r="FN1897" s="1"/>
      <c r="FR1897" s="1"/>
      <c r="FV1897" s="1"/>
      <c r="FZ1897" s="1"/>
      <c r="GD1897" s="1"/>
      <c r="GH1897" s="1"/>
      <c r="GL1897" s="1"/>
      <c r="GP1897" s="1"/>
      <c r="GT1897" s="1"/>
      <c r="GX1897" s="1"/>
      <c r="HB1897" s="1"/>
      <c r="HF1897" s="1"/>
      <c r="HJ1897" s="1"/>
      <c r="HN1897" s="1"/>
      <c r="HR1897" s="1"/>
      <c r="HV1897" s="1"/>
      <c r="HZ1897" s="1"/>
      <c r="ID1897" s="1"/>
      <c r="IH1897" s="1"/>
      <c r="IL1897" s="1"/>
      <c r="IP1897" s="1"/>
      <c r="IT1897" s="1"/>
      <c r="IX1897" s="1"/>
      <c r="JB1897" s="1"/>
      <c r="JF1897" s="1"/>
      <c r="JJ1897" s="1"/>
      <c r="JN1897" s="1"/>
      <c r="JR1897" s="1"/>
      <c r="JV1897" s="1"/>
      <c r="JZ1897" s="1"/>
      <c r="KD1897" s="1"/>
      <c r="KH1897" s="1"/>
      <c r="KL1897" s="1"/>
      <c r="KP1897" s="1"/>
      <c r="KT1897" s="1"/>
      <c r="KX1897" s="1"/>
      <c r="LB1897" s="1"/>
      <c r="LF1897" s="1"/>
      <c r="LJ1897" s="1"/>
      <c r="LN1897" s="1"/>
      <c r="LR1897" s="1"/>
    </row>
    <row r="1898" spans="6:330">
      <c r="F1898" s="1">
        <v>42294.541666666664</v>
      </c>
      <c r="G1898">
        <v>336</v>
      </c>
      <c r="H1898">
        <v>250</v>
      </c>
      <c r="J1898" s="1">
        <v>42294.541666666664</v>
      </c>
      <c r="K1898">
        <v>99</v>
      </c>
      <c r="L1898">
        <v>150</v>
      </c>
      <c r="N1898" s="1">
        <v>42294.541666666664</v>
      </c>
      <c r="O1898">
        <v>31</v>
      </c>
      <c r="P1898">
        <v>75</v>
      </c>
      <c r="R1898" s="1">
        <v>42294.541666666664</v>
      </c>
      <c r="S1898">
        <v>26</v>
      </c>
      <c r="T1898">
        <v>100</v>
      </c>
      <c r="V1898" s="1">
        <v>42294.541666666664</v>
      </c>
      <c r="W1898">
        <v>20</v>
      </c>
      <c r="X1898">
        <v>75</v>
      </c>
      <c r="Z1898" s="1">
        <v>42294.541666666664</v>
      </c>
      <c r="AA1898">
        <v>21</v>
      </c>
      <c r="AB1898">
        <v>50</v>
      </c>
      <c r="AD1898" s="1">
        <v>42294.541666666664</v>
      </c>
      <c r="AE1898">
        <v>94</v>
      </c>
      <c r="AF1898">
        <v>250</v>
      </c>
      <c r="AH1898" s="1">
        <v>42294.541666666664</v>
      </c>
      <c r="AI1898">
        <v>84</v>
      </c>
      <c r="AJ1898">
        <v>100</v>
      </c>
      <c r="AL1898" s="1">
        <v>42294.541666666664</v>
      </c>
      <c r="AM1898">
        <v>11</v>
      </c>
      <c r="AN1898">
        <v>50</v>
      </c>
      <c r="AP1898" s="1">
        <v>42294.541666666664</v>
      </c>
      <c r="AQ1898">
        <v>154</v>
      </c>
      <c r="AR1898">
        <v>150</v>
      </c>
      <c r="AT1898" s="1">
        <v>42294.541666666664</v>
      </c>
      <c r="AU1898">
        <v>39</v>
      </c>
      <c r="AV1898">
        <v>100</v>
      </c>
      <c r="AX1898" s="1">
        <v>42294.541666666664</v>
      </c>
      <c r="AY1898">
        <v>14</v>
      </c>
      <c r="AZ1898">
        <v>50</v>
      </c>
      <c r="BB1898" s="1">
        <v>42294.541666666664</v>
      </c>
      <c r="BC1898">
        <v>49</v>
      </c>
      <c r="BD1898">
        <v>125</v>
      </c>
      <c r="BF1898" s="1">
        <v>42294.541666666664</v>
      </c>
      <c r="BG1898">
        <v>15</v>
      </c>
      <c r="BH1898">
        <v>75</v>
      </c>
      <c r="BJ1898" s="1">
        <v>42294.541666666664</v>
      </c>
      <c r="BK1898">
        <v>15</v>
      </c>
      <c r="BL1898">
        <v>50</v>
      </c>
      <c r="BN1898" s="1">
        <v>42294.541666666664</v>
      </c>
      <c r="BO1898">
        <v>21</v>
      </c>
      <c r="BP1898">
        <v>50</v>
      </c>
      <c r="BR1898" s="1"/>
      <c r="BV1898" s="1"/>
      <c r="BZ1898" s="1"/>
      <c r="CD1898" s="1"/>
      <c r="CH1898" s="1"/>
      <c r="CL1898" s="1"/>
      <c r="CP1898" s="1"/>
      <c r="CT1898" s="1"/>
      <c r="CX1898" s="1"/>
      <c r="DB1898" s="1"/>
      <c r="DF1898" s="1"/>
      <c r="DJ1898" s="1"/>
      <c r="DN1898" s="1"/>
      <c r="DR1898" s="1"/>
      <c r="DV1898" s="1"/>
      <c r="DZ1898" s="1"/>
      <c r="ED1898" s="1"/>
      <c r="EH1898" s="1"/>
      <c r="EL1898" s="1"/>
      <c r="EP1898" s="1"/>
      <c r="ET1898" s="1"/>
      <c r="EX1898" s="1"/>
      <c r="FB1898" s="1"/>
      <c r="FF1898" s="1"/>
      <c r="FJ1898" s="1"/>
      <c r="FN1898" s="1"/>
      <c r="FR1898" s="1"/>
      <c r="FV1898" s="1"/>
      <c r="FZ1898" s="1"/>
      <c r="GD1898" s="1"/>
      <c r="GH1898" s="1"/>
      <c r="GL1898" s="1"/>
      <c r="GP1898" s="1"/>
      <c r="GT1898" s="1"/>
      <c r="GX1898" s="1"/>
      <c r="HB1898" s="1"/>
      <c r="HF1898" s="1"/>
      <c r="HJ1898" s="1"/>
      <c r="HN1898" s="1"/>
      <c r="HR1898" s="1"/>
      <c r="HV1898" s="1"/>
      <c r="HZ1898" s="1"/>
      <c r="ID1898" s="1"/>
      <c r="IH1898" s="1"/>
      <c r="IL1898" s="1"/>
      <c r="IP1898" s="1"/>
      <c r="IT1898" s="1"/>
      <c r="IX1898" s="1"/>
      <c r="JB1898" s="1"/>
      <c r="JF1898" s="1"/>
      <c r="JJ1898" s="1"/>
      <c r="JN1898" s="1"/>
      <c r="JR1898" s="1"/>
      <c r="JV1898" s="1"/>
      <c r="JZ1898" s="1"/>
      <c r="KD1898" s="1"/>
      <c r="KH1898" s="1"/>
      <c r="KL1898" s="1"/>
      <c r="KP1898" s="1"/>
      <c r="KT1898" s="1"/>
      <c r="KX1898" s="1"/>
      <c r="LB1898" s="1"/>
      <c r="LF1898" s="1"/>
      <c r="LJ1898" s="1"/>
      <c r="LN1898" s="1"/>
      <c r="LR1898" s="1"/>
    </row>
    <row r="1899" spans="6:330">
      <c r="F1899" s="1">
        <v>42294.583333333336</v>
      </c>
      <c r="G1899">
        <v>334</v>
      </c>
      <c r="H1899">
        <v>250</v>
      </c>
      <c r="J1899" s="1">
        <v>42294.583333333336</v>
      </c>
      <c r="K1899">
        <v>82</v>
      </c>
      <c r="L1899">
        <v>150</v>
      </c>
      <c r="N1899" s="1">
        <v>42294.583333333336</v>
      </c>
      <c r="O1899">
        <v>36</v>
      </c>
      <c r="P1899">
        <v>75</v>
      </c>
      <c r="R1899" s="1">
        <v>42294.583333333336</v>
      </c>
      <c r="S1899">
        <v>28</v>
      </c>
      <c r="T1899">
        <v>100</v>
      </c>
      <c r="V1899" s="1">
        <v>42294.583333333336</v>
      </c>
      <c r="W1899">
        <v>17</v>
      </c>
      <c r="X1899">
        <v>75</v>
      </c>
      <c r="Z1899" s="1">
        <v>42294.583333333336</v>
      </c>
      <c r="AA1899">
        <v>26</v>
      </c>
      <c r="AB1899">
        <v>50</v>
      </c>
      <c r="AD1899" s="1">
        <v>42294.583333333336</v>
      </c>
      <c r="AE1899">
        <v>86</v>
      </c>
      <c r="AF1899">
        <v>250</v>
      </c>
      <c r="AH1899" s="1">
        <v>42294.583333333336</v>
      </c>
      <c r="AI1899">
        <v>93</v>
      </c>
      <c r="AJ1899">
        <v>100</v>
      </c>
      <c r="AL1899" s="1">
        <v>42294.583333333336</v>
      </c>
      <c r="AM1899">
        <v>12</v>
      </c>
      <c r="AN1899">
        <v>50</v>
      </c>
      <c r="AP1899" s="1">
        <v>42294.583333333336</v>
      </c>
      <c r="AQ1899">
        <v>155</v>
      </c>
      <c r="AR1899">
        <v>150</v>
      </c>
      <c r="AT1899" s="1">
        <v>42294.583333333336</v>
      </c>
      <c r="AU1899">
        <v>51</v>
      </c>
      <c r="AV1899">
        <v>100</v>
      </c>
      <c r="AX1899" s="1">
        <v>42294.583333333336</v>
      </c>
      <c r="AY1899">
        <v>12</v>
      </c>
      <c r="AZ1899">
        <v>50</v>
      </c>
      <c r="BB1899" s="1">
        <v>42294.583333333336</v>
      </c>
      <c r="BC1899">
        <v>51</v>
      </c>
      <c r="BD1899">
        <v>125</v>
      </c>
      <c r="BF1899" s="1">
        <v>42294.583333333336</v>
      </c>
      <c r="BG1899">
        <v>13</v>
      </c>
      <c r="BH1899">
        <v>75</v>
      </c>
      <c r="BJ1899" s="1">
        <v>42294.583333333336</v>
      </c>
      <c r="BK1899">
        <v>16</v>
      </c>
      <c r="BL1899">
        <v>50</v>
      </c>
      <c r="BN1899" s="1">
        <v>42294.583333333336</v>
      </c>
      <c r="BO1899">
        <v>26</v>
      </c>
      <c r="BP1899">
        <v>50</v>
      </c>
      <c r="BR1899" s="1"/>
      <c r="BV1899" s="1"/>
      <c r="BZ1899" s="1"/>
      <c r="CD1899" s="1"/>
      <c r="CH1899" s="1"/>
      <c r="CL1899" s="1"/>
      <c r="CP1899" s="1"/>
      <c r="CT1899" s="1"/>
      <c r="CX1899" s="1"/>
      <c r="DB1899" s="1"/>
      <c r="DF1899" s="1"/>
      <c r="DJ1899" s="1"/>
      <c r="DN1899" s="1"/>
      <c r="DR1899" s="1"/>
      <c r="DV1899" s="1"/>
      <c r="DZ1899" s="1"/>
      <c r="ED1899" s="1"/>
      <c r="EH1899" s="1"/>
      <c r="EL1899" s="1"/>
      <c r="EP1899" s="1"/>
      <c r="ET1899" s="1"/>
      <c r="EX1899" s="1"/>
      <c r="FB1899" s="1"/>
      <c r="FF1899" s="1"/>
      <c r="FJ1899" s="1"/>
      <c r="FN1899" s="1"/>
      <c r="FR1899" s="1"/>
      <c r="FV1899" s="1"/>
      <c r="FZ1899" s="1"/>
      <c r="GD1899" s="1"/>
      <c r="GH1899" s="1"/>
      <c r="GL1899" s="1"/>
      <c r="GP1899" s="1"/>
      <c r="GT1899" s="1"/>
      <c r="GX1899" s="1"/>
      <c r="HB1899" s="1"/>
      <c r="HF1899" s="1"/>
      <c r="HJ1899" s="1"/>
      <c r="HN1899" s="1"/>
      <c r="HR1899" s="1"/>
      <c r="HV1899" s="1"/>
      <c r="HZ1899" s="1"/>
      <c r="ID1899" s="1"/>
      <c r="IH1899" s="1"/>
      <c r="IL1899" s="1"/>
      <c r="IP1899" s="1"/>
      <c r="IT1899" s="1"/>
      <c r="IX1899" s="1"/>
      <c r="JB1899" s="1"/>
      <c r="JF1899" s="1"/>
      <c r="JJ1899" s="1"/>
      <c r="JN1899" s="1"/>
      <c r="JR1899" s="1"/>
      <c r="JV1899" s="1"/>
      <c r="JZ1899" s="1"/>
      <c r="KD1899" s="1"/>
      <c r="KH1899" s="1"/>
      <c r="KL1899" s="1"/>
      <c r="KP1899" s="1"/>
      <c r="KT1899" s="1"/>
      <c r="KX1899" s="1"/>
      <c r="LB1899" s="1"/>
      <c r="LF1899" s="1"/>
      <c r="LJ1899" s="1"/>
      <c r="LN1899" s="1"/>
      <c r="LR1899" s="1"/>
    </row>
    <row r="1900" spans="6:330">
      <c r="F1900" s="1">
        <v>42294.625</v>
      </c>
      <c r="G1900">
        <v>315</v>
      </c>
      <c r="H1900">
        <v>250</v>
      </c>
      <c r="J1900" s="1">
        <v>42294.625</v>
      </c>
      <c r="K1900">
        <v>75</v>
      </c>
      <c r="L1900">
        <v>150</v>
      </c>
      <c r="N1900" s="1">
        <v>42294.625</v>
      </c>
      <c r="O1900">
        <v>34</v>
      </c>
      <c r="P1900">
        <v>75</v>
      </c>
      <c r="R1900" s="1">
        <v>42294.625</v>
      </c>
      <c r="S1900">
        <v>25</v>
      </c>
      <c r="T1900">
        <v>100</v>
      </c>
      <c r="V1900" s="1">
        <v>42294.625</v>
      </c>
      <c r="W1900">
        <v>17</v>
      </c>
      <c r="X1900">
        <v>75</v>
      </c>
      <c r="Z1900" s="1">
        <v>42294.625</v>
      </c>
      <c r="AA1900">
        <v>24</v>
      </c>
      <c r="AB1900">
        <v>50</v>
      </c>
      <c r="AD1900" s="1">
        <v>42294.625</v>
      </c>
      <c r="AE1900">
        <v>81</v>
      </c>
      <c r="AF1900">
        <v>250</v>
      </c>
      <c r="AH1900" s="1">
        <v>42294.625</v>
      </c>
      <c r="AI1900">
        <v>82</v>
      </c>
      <c r="AJ1900">
        <v>100</v>
      </c>
      <c r="AL1900" s="1">
        <v>42294.625</v>
      </c>
      <c r="AM1900">
        <v>13</v>
      </c>
      <c r="AN1900">
        <v>50</v>
      </c>
      <c r="AP1900" s="1">
        <v>42294.625</v>
      </c>
      <c r="AQ1900">
        <v>176</v>
      </c>
      <c r="AR1900">
        <v>150</v>
      </c>
      <c r="AT1900" s="1">
        <v>42294.625</v>
      </c>
      <c r="AU1900">
        <v>56</v>
      </c>
      <c r="AV1900">
        <v>100</v>
      </c>
      <c r="AX1900" s="1">
        <v>42294.625</v>
      </c>
      <c r="AY1900">
        <v>17</v>
      </c>
      <c r="AZ1900">
        <v>50</v>
      </c>
      <c r="BB1900" s="1">
        <v>42294.625</v>
      </c>
      <c r="BC1900">
        <v>51</v>
      </c>
      <c r="BD1900">
        <v>125</v>
      </c>
      <c r="BF1900" s="1">
        <v>42294.625</v>
      </c>
      <c r="BG1900">
        <v>13</v>
      </c>
      <c r="BH1900">
        <v>75</v>
      </c>
      <c r="BJ1900" s="1">
        <v>42294.625</v>
      </c>
      <c r="BK1900">
        <v>17</v>
      </c>
      <c r="BL1900">
        <v>50</v>
      </c>
      <c r="BN1900" s="1">
        <v>42294.625</v>
      </c>
      <c r="BO1900">
        <v>24</v>
      </c>
      <c r="BP1900">
        <v>50</v>
      </c>
      <c r="BR1900" s="1"/>
      <c r="BV1900" s="1"/>
      <c r="BZ1900" s="1"/>
      <c r="CD1900" s="1"/>
      <c r="CH1900" s="1"/>
      <c r="CL1900" s="1"/>
      <c r="CP1900" s="1"/>
      <c r="CT1900" s="1"/>
      <c r="CX1900" s="1"/>
      <c r="DB1900" s="1"/>
      <c r="DF1900" s="1"/>
      <c r="DJ1900" s="1"/>
      <c r="DN1900" s="1"/>
      <c r="DR1900" s="1"/>
      <c r="DV1900" s="1"/>
      <c r="DZ1900" s="1"/>
      <c r="ED1900" s="1"/>
      <c r="EH1900" s="1"/>
      <c r="EL1900" s="1"/>
      <c r="EP1900" s="1"/>
      <c r="ET1900" s="1"/>
      <c r="EX1900" s="1"/>
      <c r="FB1900" s="1"/>
      <c r="FF1900" s="1"/>
      <c r="FJ1900" s="1"/>
      <c r="FN1900" s="1"/>
      <c r="FR1900" s="1"/>
      <c r="FV1900" s="1"/>
      <c r="FZ1900" s="1"/>
      <c r="GD1900" s="1"/>
      <c r="GH1900" s="1"/>
      <c r="GL1900" s="1"/>
      <c r="GP1900" s="1"/>
      <c r="GT1900" s="1"/>
      <c r="GX1900" s="1"/>
      <c r="HB1900" s="1"/>
      <c r="HF1900" s="1"/>
      <c r="HJ1900" s="1"/>
      <c r="HN1900" s="1"/>
      <c r="HR1900" s="1"/>
      <c r="HV1900" s="1"/>
      <c r="HZ1900" s="1"/>
      <c r="ID1900" s="1"/>
      <c r="IH1900" s="1"/>
      <c r="IL1900" s="1"/>
      <c r="IP1900" s="1"/>
      <c r="IT1900" s="1"/>
      <c r="IX1900" s="1"/>
      <c r="JB1900" s="1"/>
      <c r="JF1900" s="1"/>
      <c r="JJ1900" s="1"/>
      <c r="JN1900" s="1"/>
      <c r="JR1900" s="1"/>
      <c r="JV1900" s="1"/>
      <c r="JZ1900" s="1"/>
      <c r="KD1900" s="1"/>
      <c r="KH1900" s="1"/>
      <c r="KL1900" s="1"/>
      <c r="KP1900" s="1"/>
      <c r="KT1900" s="1"/>
      <c r="KX1900" s="1"/>
      <c r="LB1900" s="1"/>
      <c r="LF1900" s="1"/>
      <c r="LJ1900" s="1"/>
      <c r="LN1900" s="1"/>
      <c r="LR1900" s="1"/>
    </row>
    <row r="1901" spans="6:330">
      <c r="F1901" s="1">
        <v>42294.666666666664</v>
      </c>
      <c r="G1901">
        <v>304</v>
      </c>
      <c r="H1901">
        <v>250</v>
      </c>
      <c r="J1901" s="1">
        <v>42294.666666666664</v>
      </c>
      <c r="K1901">
        <v>79</v>
      </c>
      <c r="L1901">
        <v>150</v>
      </c>
      <c r="N1901" s="1">
        <v>42294.666666666664</v>
      </c>
      <c r="O1901">
        <v>29</v>
      </c>
      <c r="P1901">
        <v>75</v>
      </c>
      <c r="R1901" s="1">
        <v>42294.666666666664</v>
      </c>
      <c r="S1901">
        <v>34</v>
      </c>
      <c r="T1901">
        <v>100</v>
      </c>
      <c r="V1901" s="1">
        <v>42294.666666666664</v>
      </c>
      <c r="W1901">
        <v>22</v>
      </c>
      <c r="X1901">
        <v>75</v>
      </c>
      <c r="Z1901" s="1">
        <v>42294.666666666664</v>
      </c>
      <c r="AA1901">
        <v>26</v>
      </c>
      <c r="AB1901">
        <v>50</v>
      </c>
      <c r="AD1901" s="1">
        <v>42294.666666666664</v>
      </c>
      <c r="AE1901">
        <v>85</v>
      </c>
      <c r="AF1901">
        <v>250</v>
      </c>
      <c r="AH1901" s="1">
        <v>42294.666666666664</v>
      </c>
      <c r="AI1901">
        <v>65</v>
      </c>
      <c r="AJ1901">
        <v>100</v>
      </c>
      <c r="AL1901" s="1">
        <v>42294.666666666664</v>
      </c>
      <c r="AM1901">
        <v>10</v>
      </c>
      <c r="AN1901">
        <v>50</v>
      </c>
      <c r="AP1901" s="1">
        <v>42294.666666666664</v>
      </c>
      <c r="AQ1901">
        <v>163</v>
      </c>
      <c r="AR1901">
        <v>150</v>
      </c>
      <c r="AT1901" s="1">
        <v>42294.666666666664</v>
      </c>
      <c r="AU1901">
        <v>53</v>
      </c>
      <c r="AV1901">
        <v>100</v>
      </c>
      <c r="AX1901" s="1">
        <v>42294.666666666664</v>
      </c>
      <c r="AY1901">
        <v>14</v>
      </c>
      <c r="AZ1901">
        <v>50</v>
      </c>
      <c r="BB1901" s="1">
        <v>42294.666666666664</v>
      </c>
      <c r="BC1901">
        <v>52</v>
      </c>
      <c r="BD1901">
        <v>125</v>
      </c>
      <c r="BF1901" s="1">
        <v>42294.666666666664</v>
      </c>
      <c r="BG1901">
        <v>14</v>
      </c>
      <c r="BH1901">
        <v>75</v>
      </c>
      <c r="BJ1901" s="1">
        <v>42294.666666666664</v>
      </c>
      <c r="BK1901">
        <v>15</v>
      </c>
      <c r="BL1901">
        <v>50</v>
      </c>
      <c r="BN1901" s="1">
        <v>42294.666666666664</v>
      </c>
      <c r="BO1901">
        <v>26</v>
      </c>
      <c r="BP1901">
        <v>50</v>
      </c>
      <c r="BR1901" s="1"/>
      <c r="BV1901" s="1"/>
      <c r="BZ1901" s="1"/>
      <c r="CD1901" s="1"/>
      <c r="CH1901" s="1"/>
      <c r="CL1901" s="1"/>
      <c r="CP1901" s="1"/>
      <c r="CT1901" s="1"/>
      <c r="CX1901" s="1"/>
      <c r="DB1901" s="1"/>
      <c r="DF1901" s="1"/>
      <c r="DJ1901" s="1"/>
      <c r="DN1901" s="1"/>
      <c r="DR1901" s="1"/>
      <c r="DV1901" s="1"/>
      <c r="DZ1901" s="1"/>
      <c r="ED1901" s="1"/>
      <c r="EH1901" s="1"/>
      <c r="EL1901" s="1"/>
      <c r="EP1901" s="1"/>
      <c r="ET1901" s="1"/>
      <c r="EX1901" s="1"/>
      <c r="FB1901" s="1"/>
      <c r="FF1901" s="1"/>
      <c r="FJ1901" s="1"/>
      <c r="FN1901" s="1"/>
      <c r="FR1901" s="1"/>
      <c r="FV1901" s="1"/>
      <c r="FZ1901" s="1"/>
      <c r="GD1901" s="1"/>
      <c r="GH1901" s="1"/>
      <c r="GL1901" s="1"/>
      <c r="GP1901" s="1"/>
      <c r="GT1901" s="1"/>
      <c r="GX1901" s="1"/>
      <c r="HB1901" s="1"/>
      <c r="HF1901" s="1"/>
      <c r="HJ1901" s="1"/>
      <c r="HN1901" s="1"/>
      <c r="HR1901" s="1"/>
      <c r="HV1901" s="1"/>
      <c r="HZ1901" s="1"/>
      <c r="ID1901" s="1"/>
      <c r="IH1901" s="1"/>
      <c r="IL1901" s="1"/>
      <c r="IP1901" s="1"/>
      <c r="IT1901" s="1"/>
      <c r="IX1901" s="1"/>
      <c r="JB1901" s="1"/>
      <c r="JF1901" s="1"/>
      <c r="JJ1901" s="1"/>
      <c r="JN1901" s="1"/>
      <c r="JR1901" s="1"/>
      <c r="JV1901" s="1"/>
      <c r="JZ1901" s="1"/>
      <c r="KD1901" s="1"/>
      <c r="KH1901" s="1"/>
      <c r="KL1901" s="1"/>
      <c r="KP1901" s="1"/>
      <c r="KT1901" s="1"/>
      <c r="KX1901" s="1"/>
      <c r="LB1901" s="1"/>
      <c r="LF1901" s="1"/>
      <c r="LJ1901" s="1"/>
      <c r="LN1901" s="1"/>
      <c r="LR1901" s="1"/>
    </row>
    <row r="1902" spans="6:330">
      <c r="F1902" s="1">
        <v>42294.708333333336</v>
      </c>
      <c r="G1902">
        <v>292</v>
      </c>
      <c r="H1902">
        <v>250</v>
      </c>
      <c r="J1902" s="1">
        <v>42294.708333333336</v>
      </c>
      <c r="K1902">
        <v>73</v>
      </c>
      <c r="L1902">
        <v>150</v>
      </c>
      <c r="N1902" s="1">
        <v>42294.708333333336</v>
      </c>
      <c r="O1902">
        <v>28</v>
      </c>
      <c r="P1902">
        <v>75</v>
      </c>
      <c r="R1902" s="1">
        <v>42294.708333333336</v>
      </c>
      <c r="S1902">
        <v>32</v>
      </c>
      <c r="T1902">
        <v>100</v>
      </c>
      <c r="V1902" s="1">
        <v>42294.708333333336</v>
      </c>
      <c r="W1902">
        <v>24</v>
      </c>
      <c r="X1902">
        <v>75</v>
      </c>
      <c r="Z1902" s="1">
        <v>42294.708333333336</v>
      </c>
      <c r="AA1902">
        <v>23</v>
      </c>
      <c r="AB1902">
        <v>50</v>
      </c>
      <c r="AD1902" s="1">
        <v>42294.708333333336</v>
      </c>
      <c r="AE1902">
        <v>82</v>
      </c>
      <c r="AF1902">
        <v>250</v>
      </c>
      <c r="AH1902" s="1">
        <v>42294.708333333336</v>
      </c>
      <c r="AI1902">
        <v>50</v>
      </c>
      <c r="AJ1902">
        <v>100</v>
      </c>
      <c r="AL1902" s="1">
        <v>42294.708333333336</v>
      </c>
      <c r="AM1902">
        <v>10</v>
      </c>
      <c r="AN1902">
        <v>50</v>
      </c>
      <c r="AP1902" s="1">
        <v>42294.708333333336</v>
      </c>
      <c r="AQ1902">
        <v>148</v>
      </c>
      <c r="AR1902">
        <v>150</v>
      </c>
      <c r="AT1902" s="1">
        <v>42294.708333333336</v>
      </c>
      <c r="AU1902">
        <v>47</v>
      </c>
      <c r="AV1902">
        <v>100</v>
      </c>
      <c r="AX1902" s="1">
        <v>42294.708333333336</v>
      </c>
      <c r="AY1902">
        <v>16</v>
      </c>
      <c r="AZ1902">
        <v>50</v>
      </c>
      <c r="BB1902" s="1">
        <v>42294.708333333336</v>
      </c>
      <c r="BC1902">
        <v>57</v>
      </c>
      <c r="BD1902">
        <v>125</v>
      </c>
      <c r="BF1902" s="1">
        <v>42294.708333333336</v>
      </c>
      <c r="BG1902">
        <v>14</v>
      </c>
      <c r="BH1902">
        <v>75</v>
      </c>
      <c r="BJ1902" s="1">
        <v>42294.708333333336</v>
      </c>
      <c r="BK1902">
        <v>14</v>
      </c>
      <c r="BL1902">
        <v>50</v>
      </c>
      <c r="BN1902" s="1">
        <v>42294.708333333336</v>
      </c>
      <c r="BO1902">
        <v>23</v>
      </c>
      <c r="BP1902">
        <v>50</v>
      </c>
      <c r="BR1902" s="1"/>
      <c r="BV1902" s="1"/>
      <c r="BZ1902" s="1"/>
      <c r="CD1902" s="1"/>
      <c r="CH1902" s="1"/>
      <c r="CL1902" s="1"/>
      <c r="CP1902" s="1"/>
      <c r="CT1902" s="1"/>
      <c r="CX1902" s="1"/>
      <c r="DB1902" s="1"/>
      <c r="DF1902" s="1"/>
      <c r="DJ1902" s="1"/>
      <c r="DN1902" s="1"/>
      <c r="DR1902" s="1"/>
      <c r="DV1902" s="1"/>
      <c r="DZ1902" s="1"/>
      <c r="ED1902" s="1"/>
      <c r="EH1902" s="1"/>
      <c r="EL1902" s="1"/>
      <c r="EP1902" s="1"/>
      <c r="ET1902" s="1"/>
      <c r="EX1902" s="1"/>
      <c r="FB1902" s="1"/>
      <c r="FF1902" s="1"/>
      <c r="FJ1902" s="1"/>
      <c r="FN1902" s="1"/>
      <c r="FR1902" s="1"/>
      <c r="FV1902" s="1"/>
      <c r="FZ1902" s="1"/>
      <c r="GD1902" s="1"/>
      <c r="GH1902" s="1"/>
      <c r="GL1902" s="1"/>
      <c r="GP1902" s="1"/>
      <c r="GT1902" s="1"/>
      <c r="GX1902" s="1"/>
      <c r="HB1902" s="1"/>
      <c r="HF1902" s="1"/>
      <c r="HJ1902" s="1"/>
      <c r="HN1902" s="1"/>
      <c r="HR1902" s="1"/>
      <c r="HV1902" s="1"/>
      <c r="HZ1902" s="1"/>
      <c r="ID1902" s="1"/>
      <c r="IH1902" s="1"/>
      <c r="IL1902" s="1"/>
      <c r="IP1902" s="1"/>
      <c r="IT1902" s="1"/>
      <c r="IX1902" s="1"/>
      <c r="JB1902" s="1"/>
      <c r="JF1902" s="1"/>
      <c r="JJ1902" s="1"/>
      <c r="JN1902" s="1"/>
      <c r="JR1902" s="1"/>
      <c r="JV1902" s="1"/>
      <c r="JZ1902" s="1"/>
      <c r="KD1902" s="1"/>
      <c r="KH1902" s="1"/>
      <c r="KL1902" s="1"/>
      <c r="KP1902" s="1"/>
      <c r="KT1902" s="1"/>
      <c r="KX1902" s="1"/>
      <c r="LB1902" s="1"/>
      <c r="LF1902" s="1"/>
      <c r="LJ1902" s="1"/>
      <c r="LN1902" s="1"/>
      <c r="LR1902" s="1"/>
    </row>
    <row r="1903" spans="6:330">
      <c r="F1903" s="1">
        <v>42294.75</v>
      </c>
      <c r="G1903">
        <v>277</v>
      </c>
      <c r="H1903">
        <v>250</v>
      </c>
      <c r="J1903" s="1">
        <v>42294.75</v>
      </c>
      <c r="K1903">
        <v>70</v>
      </c>
      <c r="L1903">
        <v>150</v>
      </c>
      <c r="N1903" s="1">
        <v>42294.75</v>
      </c>
      <c r="O1903">
        <v>30</v>
      </c>
      <c r="P1903">
        <v>75</v>
      </c>
      <c r="R1903" s="1">
        <v>42294.75</v>
      </c>
      <c r="S1903">
        <v>28</v>
      </c>
      <c r="T1903">
        <v>100</v>
      </c>
      <c r="V1903" s="1">
        <v>42294.75</v>
      </c>
      <c r="W1903">
        <v>27</v>
      </c>
      <c r="X1903">
        <v>75</v>
      </c>
      <c r="Z1903" s="1">
        <v>42294.75</v>
      </c>
      <c r="AA1903">
        <v>24</v>
      </c>
      <c r="AB1903">
        <v>50</v>
      </c>
      <c r="AD1903" s="1">
        <v>42294.75</v>
      </c>
      <c r="AE1903">
        <v>81</v>
      </c>
      <c r="AF1903">
        <v>250</v>
      </c>
      <c r="AH1903" s="1">
        <v>42294.75</v>
      </c>
      <c r="AI1903">
        <v>34</v>
      </c>
      <c r="AJ1903">
        <v>100</v>
      </c>
      <c r="AL1903" s="1">
        <v>42294.75</v>
      </c>
      <c r="AM1903">
        <v>13</v>
      </c>
      <c r="AN1903">
        <v>50</v>
      </c>
      <c r="AP1903" s="1">
        <v>42294.75</v>
      </c>
      <c r="AQ1903">
        <v>144</v>
      </c>
      <c r="AR1903">
        <v>150</v>
      </c>
      <c r="AT1903" s="1">
        <v>42294.75</v>
      </c>
      <c r="AU1903">
        <v>38</v>
      </c>
      <c r="AV1903">
        <v>100</v>
      </c>
      <c r="AX1903" s="1">
        <v>42294.75</v>
      </c>
      <c r="AY1903">
        <v>16</v>
      </c>
      <c r="AZ1903">
        <v>50</v>
      </c>
      <c r="BB1903" s="1">
        <v>42294.75</v>
      </c>
      <c r="BC1903">
        <v>54</v>
      </c>
      <c r="BD1903">
        <v>125</v>
      </c>
      <c r="BF1903" s="1">
        <v>42294.75</v>
      </c>
      <c r="BG1903">
        <v>18</v>
      </c>
      <c r="BH1903">
        <v>75</v>
      </c>
      <c r="BJ1903" s="1">
        <v>42294.75</v>
      </c>
      <c r="BK1903">
        <v>10</v>
      </c>
      <c r="BL1903">
        <v>50</v>
      </c>
      <c r="BN1903" s="1">
        <v>42294.75</v>
      </c>
      <c r="BO1903">
        <v>24</v>
      </c>
      <c r="BP1903">
        <v>50</v>
      </c>
      <c r="BR1903" s="1"/>
      <c r="BV1903" s="1"/>
      <c r="BZ1903" s="1"/>
      <c r="CD1903" s="1"/>
      <c r="CH1903" s="1"/>
      <c r="CL1903" s="1"/>
      <c r="CP1903" s="1"/>
      <c r="CT1903" s="1"/>
      <c r="CX1903" s="1"/>
      <c r="DB1903" s="1"/>
      <c r="DF1903" s="1"/>
      <c r="DJ1903" s="1"/>
      <c r="DN1903" s="1"/>
      <c r="DR1903" s="1"/>
      <c r="DV1903" s="1"/>
      <c r="DZ1903" s="1"/>
      <c r="ED1903" s="1"/>
      <c r="EH1903" s="1"/>
      <c r="EL1903" s="1"/>
      <c r="EP1903" s="1"/>
      <c r="ET1903" s="1"/>
      <c r="EX1903" s="1"/>
      <c r="FB1903" s="1"/>
      <c r="FF1903" s="1"/>
      <c r="FJ1903" s="1"/>
      <c r="FN1903" s="1"/>
      <c r="FR1903" s="1"/>
      <c r="FV1903" s="1"/>
      <c r="FZ1903" s="1"/>
      <c r="GD1903" s="1"/>
      <c r="GH1903" s="1"/>
      <c r="GL1903" s="1"/>
      <c r="GP1903" s="1"/>
      <c r="GT1903" s="1"/>
      <c r="GX1903" s="1"/>
      <c r="HB1903" s="1"/>
      <c r="HF1903" s="1"/>
      <c r="HJ1903" s="1"/>
      <c r="HN1903" s="1"/>
      <c r="HR1903" s="1"/>
      <c r="HV1903" s="1"/>
      <c r="HZ1903" s="1"/>
      <c r="ID1903" s="1"/>
      <c r="IH1903" s="1"/>
      <c r="IL1903" s="1"/>
      <c r="IP1903" s="1"/>
      <c r="IT1903" s="1"/>
      <c r="IX1903" s="1"/>
      <c r="JB1903" s="1"/>
      <c r="JF1903" s="1"/>
      <c r="JJ1903" s="1"/>
      <c r="JN1903" s="1"/>
      <c r="JR1903" s="1"/>
      <c r="JV1903" s="1"/>
      <c r="JZ1903" s="1"/>
      <c r="KD1903" s="1"/>
      <c r="KH1903" s="1"/>
      <c r="KL1903" s="1"/>
      <c r="KP1903" s="1"/>
      <c r="KT1903" s="1"/>
      <c r="KX1903" s="1"/>
      <c r="LB1903" s="1"/>
      <c r="LF1903" s="1"/>
      <c r="LJ1903" s="1"/>
      <c r="LN1903" s="1"/>
      <c r="LR1903" s="1"/>
    </row>
    <row r="1904" spans="6:330">
      <c r="F1904" s="1">
        <v>42294.791666666664</v>
      </c>
      <c r="G1904">
        <v>182</v>
      </c>
      <c r="H1904">
        <v>250</v>
      </c>
      <c r="J1904" s="1">
        <v>42294.791666666664</v>
      </c>
      <c r="K1904">
        <v>42</v>
      </c>
      <c r="L1904">
        <v>150</v>
      </c>
      <c r="N1904" s="1">
        <v>42294.791666666664</v>
      </c>
      <c r="O1904">
        <v>27</v>
      </c>
      <c r="P1904">
        <v>75</v>
      </c>
      <c r="R1904" s="1">
        <v>42294.791666666664</v>
      </c>
      <c r="S1904">
        <v>22</v>
      </c>
      <c r="T1904">
        <v>100</v>
      </c>
      <c r="V1904" s="1">
        <v>42294.791666666664</v>
      </c>
      <c r="W1904">
        <v>28</v>
      </c>
      <c r="X1904">
        <v>75</v>
      </c>
      <c r="Z1904" s="1">
        <v>42294.791666666664</v>
      </c>
      <c r="AA1904">
        <v>26</v>
      </c>
      <c r="AB1904">
        <v>50</v>
      </c>
      <c r="AD1904" s="1">
        <v>42294.791666666664</v>
      </c>
      <c r="AE1904">
        <v>53</v>
      </c>
      <c r="AF1904">
        <v>250</v>
      </c>
      <c r="AH1904" s="1">
        <v>42294.791666666664</v>
      </c>
      <c r="AI1904">
        <v>16</v>
      </c>
      <c r="AJ1904">
        <v>100</v>
      </c>
      <c r="AL1904" s="1">
        <v>42294.791666666664</v>
      </c>
      <c r="AM1904">
        <v>11</v>
      </c>
      <c r="AN1904">
        <v>50</v>
      </c>
      <c r="AP1904" s="1">
        <v>42294.791666666664</v>
      </c>
      <c r="AQ1904">
        <v>132</v>
      </c>
      <c r="AR1904">
        <v>150</v>
      </c>
      <c r="AT1904" s="1">
        <v>42294.791666666664</v>
      </c>
      <c r="AU1904">
        <v>24</v>
      </c>
      <c r="AV1904">
        <v>100</v>
      </c>
      <c r="AX1904" s="1">
        <v>42294.791666666664</v>
      </c>
      <c r="AY1904">
        <v>19</v>
      </c>
      <c r="AZ1904">
        <v>50</v>
      </c>
      <c r="BB1904" s="1">
        <v>42294.791666666664</v>
      </c>
      <c r="BC1904">
        <v>52</v>
      </c>
      <c r="BD1904">
        <v>125</v>
      </c>
      <c r="BF1904" s="1">
        <v>42294.791666666664</v>
      </c>
      <c r="BG1904">
        <v>13</v>
      </c>
      <c r="BH1904">
        <v>75</v>
      </c>
      <c r="BJ1904" s="1">
        <v>42294.791666666664</v>
      </c>
      <c r="BK1904">
        <v>10</v>
      </c>
      <c r="BL1904">
        <v>50</v>
      </c>
      <c r="BN1904" s="1">
        <v>42294.791666666664</v>
      </c>
      <c r="BO1904">
        <v>26</v>
      </c>
      <c r="BP1904">
        <v>50</v>
      </c>
      <c r="BR1904" s="1"/>
      <c r="BV1904" s="1"/>
      <c r="BZ1904" s="1"/>
      <c r="CD1904" s="1"/>
      <c r="CH1904" s="1"/>
      <c r="CL1904" s="1"/>
      <c r="CP1904" s="1"/>
      <c r="CT1904" s="1"/>
      <c r="CX1904" s="1"/>
      <c r="DB1904" s="1"/>
      <c r="DF1904" s="1"/>
      <c r="DJ1904" s="1"/>
      <c r="DN1904" s="1"/>
      <c r="DR1904" s="1"/>
      <c r="DV1904" s="1"/>
      <c r="DZ1904" s="1"/>
      <c r="ED1904" s="1"/>
      <c r="EH1904" s="1"/>
      <c r="EL1904" s="1"/>
      <c r="EP1904" s="1"/>
      <c r="ET1904" s="1"/>
      <c r="EX1904" s="1"/>
      <c r="FB1904" s="1"/>
      <c r="FF1904" s="1"/>
      <c r="FJ1904" s="1"/>
      <c r="FN1904" s="1"/>
      <c r="FR1904" s="1"/>
      <c r="FV1904" s="1"/>
      <c r="FZ1904" s="1"/>
      <c r="GD1904" s="1"/>
      <c r="GH1904" s="1"/>
      <c r="GL1904" s="1"/>
      <c r="GP1904" s="1"/>
      <c r="GT1904" s="1"/>
      <c r="GX1904" s="1"/>
      <c r="HB1904" s="1"/>
      <c r="HF1904" s="1"/>
      <c r="HJ1904" s="1"/>
      <c r="HN1904" s="1"/>
      <c r="HR1904" s="1"/>
      <c r="HV1904" s="1"/>
      <c r="HZ1904" s="1"/>
      <c r="ID1904" s="1"/>
      <c r="IH1904" s="1"/>
      <c r="IL1904" s="1"/>
      <c r="IP1904" s="1"/>
      <c r="IT1904" s="1"/>
      <c r="IX1904" s="1"/>
      <c r="JB1904" s="1"/>
      <c r="JF1904" s="1"/>
      <c r="JJ1904" s="1"/>
      <c r="JN1904" s="1"/>
      <c r="JR1904" s="1"/>
      <c r="JV1904" s="1"/>
      <c r="JZ1904" s="1"/>
      <c r="KD1904" s="1"/>
      <c r="KH1904" s="1"/>
      <c r="KL1904" s="1"/>
      <c r="KP1904" s="1"/>
      <c r="KT1904" s="1"/>
      <c r="KX1904" s="1"/>
      <c r="LB1904" s="1"/>
      <c r="LF1904" s="1"/>
      <c r="LJ1904" s="1"/>
      <c r="LN1904" s="1"/>
      <c r="LR1904" s="1"/>
    </row>
    <row r="1905" spans="6:330">
      <c r="F1905" s="1">
        <v>42294.833333333336</v>
      </c>
      <c r="G1905">
        <v>134</v>
      </c>
      <c r="H1905">
        <v>250</v>
      </c>
      <c r="J1905" s="1">
        <v>42294.833333333336</v>
      </c>
      <c r="K1905">
        <v>26</v>
      </c>
      <c r="L1905">
        <v>150</v>
      </c>
      <c r="N1905" s="1">
        <v>42294.833333333336</v>
      </c>
      <c r="O1905">
        <v>29</v>
      </c>
      <c r="P1905">
        <v>75</v>
      </c>
      <c r="R1905" s="1">
        <v>42294.833333333336</v>
      </c>
      <c r="S1905">
        <v>27</v>
      </c>
      <c r="T1905">
        <v>100</v>
      </c>
      <c r="V1905" s="1">
        <v>42294.833333333336</v>
      </c>
      <c r="W1905">
        <v>20</v>
      </c>
      <c r="X1905">
        <v>75</v>
      </c>
      <c r="Z1905" s="1">
        <v>42294.833333333336</v>
      </c>
      <c r="AA1905">
        <v>22</v>
      </c>
      <c r="AB1905">
        <v>50</v>
      </c>
      <c r="AD1905" s="1">
        <v>42294.833333333336</v>
      </c>
      <c r="AE1905">
        <v>43</v>
      </c>
      <c r="AF1905">
        <v>250</v>
      </c>
      <c r="AH1905" s="1">
        <v>42294.833333333336</v>
      </c>
      <c r="AI1905">
        <v>9</v>
      </c>
      <c r="AJ1905">
        <v>100</v>
      </c>
      <c r="AL1905" s="1">
        <v>42294.833333333336</v>
      </c>
      <c r="AM1905">
        <v>7</v>
      </c>
      <c r="AN1905">
        <v>50</v>
      </c>
      <c r="AP1905" s="1">
        <v>42294.833333333336</v>
      </c>
      <c r="AQ1905">
        <v>129</v>
      </c>
      <c r="AR1905">
        <v>150</v>
      </c>
      <c r="AT1905" s="1">
        <v>42294.833333333336</v>
      </c>
      <c r="AU1905">
        <v>23</v>
      </c>
      <c r="AV1905">
        <v>100</v>
      </c>
      <c r="AX1905" s="1">
        <v>42294.833333333336</v>
      </c>
      <c r="AY1905">
        <v>18</v>
      </c>
      <c r="AZ1905">
        <v>50</v>
      </c>
      <c r="BB1905" s="1">
        <v>42294.833333333336</v>
      </c>
      <c r="BC1905">
        <v>46</v>
      </c>
      <c r="BD1905">
        <v>125</v>
      </c>
      <c r="BF1905" s="1">
        <v>42294.833333333336</v>
      </c>
      <c r="BG1905">
        <v>13</v>
      </c>
      <c r="BH1905">
        <v>75</v>
      </c>
      <c r="BJ1905" s="1">
        <v>42294.833333333336</v>
      </c>
      <c r="BK1905">
        <v>6</v>
      </c>
      <c r="BL1905">
        <v>50</v>
      </c>
      <c r="BN1905" s="1">
        <v>42294.833333333336</v>
      </c>
      <c r="BO1905">
        <v>22</v>
      </c>
      <c r="BP1905">
        <v>50</v>
      </c>
      <c r="BR1905" s="1"/>
      <c r="BV1905" s="1"/>
      <c r="BZ1905" s="1"/>
      <c r="CD1905" s="1"/>
      <c r="CH1905" s="1"/>
      <c r="CL1905" s="1"/>
      <c r="CP1905" s="1"/>
      <c r="CT1905" s="1"/>
      <c r="CX1905" s="1"/>
      <c r="DB1905" s="1"/>
      <c r="DF1905" s="1"/>
      <c r="DJ1905" s="1"/>
      <c r="DN1905" s="1"/>
      <c r="DR1905" s="1"/>
      <c r="DV1905" s="1"/>
      <c r="DZ1905" s="1"/>
      <c r="ED1905" s="1"/>
      <c r="EH1905" s="1"/>
      <c r="EL1905" s="1"/>
      <c r="EP1905" s="1"/>
      <c r="ET1905" s="1"/>
      <c r="EX1905" s="1"/>
      <c r="FB1905" s="1"/>
      <c r="FF1905" s="1"/>
      <c r="FJ1905" s="1"/>
      <c r="FN1905" s="1"/>
      <c r="FR1905" s="1"/>
      <c r="FV1905" s="1"/>
      <c r="FZ1905" s="1"/>
      <c r="GD1905" s="1"/>
      <c r="GH1905" s="1"/>
      <c r="GL1905" s="1"/>
      <c r="GP1905" s="1"/>
      <c r="GT1905" s="1"/>
      <c r="GX1905" s="1"/>
      <c r="HB1905" s="1"/>
      <c r="HF1905" s="1"/>
      <c r="HJ1905" s="1"/>
      <c r="HN1905" s="1"/>
      <c r="HR1905" s="1"/>
      <c r="HV1905" s="1"/>
      <c r="HZ1905" s="1"/>
      <c r="ID1905" s="1"/>
      <c r="IH1905" s="1"/>
      <c r="IL1905" s="1"/>
      <c r="IP1905" s="1"/>
      <c r="IT1905" s="1"/>
      <c r="IX1905" s="1"/>
      <c r="JB1905" s="1"/>
      <c r="JF1905" s="1"/>
      <c r="JJ1905" s="1"/>
      <c r="JN1905" s="1"/>
      <c r="JR1905" s="1"/>
      <c r="JV1905" s="1"/>
      <c r="JZ1905" s="1"/>
      <c r="KD1905" s="1"/>
      <c r="KH1905" s="1"/>
      <c r="KL1905" s="1"/>
      <c r="KP1905" s="1"/>
      <c r="KT1905" s="1"/>
      <c r="KX1905" s="1"/>
      <c r="LB1905" s="1"/>
      <c r="LF1905" s="1"/>
      <c r="LJ1905" s="1"/>
      <c r="LN1905" s="1"/>
      <c r="LR1905" s="1"/>
    </row>
    <row r="1906" spans="6:330">
      <c r="F1906" s="1">
        <v>42294.875</v>
      </c>
      <c r="G1906">
        <v>144</v>
      </c>
      <c r="H1906">
        <v>250</v>
      </c>
      <c r="J1906" s="1">
        <v>42294.875</v>
      </c>
      <c r="K1906">
        <v>22</v>
      </c>
      <c r="L1906">
        <v>150</v>
      </c>
      <c r="N1906" s="1">
        <v>42294.875</v>
      </c>
      <c r="O1906">
        <v>28</v>
      </c>
      <c r="P1906">
        <v>75</v>
      </c>
      <c r="R1906" s="1">
        <v>42294.875</v>
      </c>
      <c r="S1906">
        <v>23</v>
      </c>
      <c r="T1906">
        <v>100</v>
      </c>
      <c r="V1906" s="1">
        <v>42294.875</v>
      </c>
      <c r="W1906">
        <v>20</v>
      </c>
      <c r="X1906">
        <v>75</v>
      </c>
      <c r="Z1906" s="1">
        <v>42294.875</v>
      </c>
      <c r="AA1906">
        <v>20</v>
      </c>
      <c r="AB1906">
        <v>50</v>
      </c>
      <c r="AD1906" s="1">
        <v>42294.875</v>
      </c>
      <c r="AE1906">
        <v>21</v>
      </c>
      <c r="AF1906">
        <v>250</v>
      </c>
      <c r="AH1906" s="1">
        <v>42294.875</v>
      </c>
      <c r="AI1906">
        <v>11</v>
      </c>
      <c r="AJ1906">
        <v>100</v>
      </c>
      <c r="AL1906" s="1">
        <v>42294.875</v>
      </c>
      <c r="AM1906">
        <v>8</v>
      </c>
      <c r="AN1906">
        <v>50</v>
      </c>
      <c r="AP1906" s="1">
        <v>42294.875</v>
      </c>
      <c r="AQ1906">
        <v>127</v>
      </c>
      <c r="AR1906">
        <v>150</v>
      </c>
      <c r="AT1906" s="1">
        <v>42294.875</v>
      </c>
      <c r="AU1906">
        <v>32</v>
      </c>
      <c r="AV1906">
        <v>100</v>
      </c>
      <c r="AX1906" s="1">
        <v>42294.875</v>
      </c>
      <c r="AY1906">
        <v>21</v>
      </c>
      <c r="AZ1906">
        <v>50</v>
      </c>
      <c r="BB1906" s="1">
        <v>42294.875</v>
      </c>
      <c r="BC1906">
        <v>48</v>
      </c>
      <c r="BD1906">
        <v>125</v>
      </c>
      <c r="BF1906" s="1">
        <v>42294.875</v>
      </c>
      <c r="BG1906">
        <v>13</v>
      </c>
      <c r="BH1906">
        <v>75</v>
      </c>
      <c r="BJ1906" s="1">
        <v>42294.875</v>
      </c>
      <c r="BK1906">
        <v>5</v>
      </c>
      <c r="BL1906">
        <v>50</v>
      </c>
      <c r="BN1906" s="1">
        <v>42294.875</v>
      </c>
      <c r="BO1906">
        <v>20</v>
      </c>
      <c r="BP1906">
        <v>50</v>
      </c>
      <c r="BR1906" s="1"/>
      <c r="BV1906" s="1"/>
      <c r="BZ1906" s="1"/>
      <c r="CD1906" s="1"/>
      <c r="CH1906" s="1"/>
      <c r="CL1906" s="1"/>
      <c r="CP1906" s="1"/>
      <c r="CT1906" s="1"/>
      <c r="CX1906" s="1"/>
      <c r="DB1906" s="1"/>
      <c r="DF1906" s="1"/>
      <c r="DJ1906" s="1"/>
      <c r="DN1906" s="1"/>
      <c r="DR1906" s="1"/>
      <c r="DV1906" s="1"/>
      <c r="DZ1906" s="1"/>
      <c r="ED1906" s="1"/>
      <c r="EH1906" s="1"/>
      <c r="EL1906" s="1"/>
      <c r="EP1906" s="1"/>
      <c r="ET1906" s="1"/>
      <c r="EX1906" s="1"/>
      <c r="FB1906" s="1"/>
      <c r="FF1906" s="1"/>
      <c r="FJ1906" s="1"/>
      <c r="FN1906" s="1"/>
      <c r="FR1906" s="1"/>
      <c r="FV1906" s="1"/>
      <c r="FZ1906" s="1"/>
      <c r="GD1906" s="1"/>
      <c r="GH1906" s="1"/>
      <c r="GL1906" s="1"/>
      <c r="GP1906" s="1"/>
      <c r="GT1906" s="1"/>
      <c r="GX1906" s="1"/>
      <c r="HB1906" s="1"/>
      <c r="HF1906" s="1"/>
      <c r="HJ1906" s="1"/>
      <c r="HN1906" s="1"/>
      <c r="HR1906" s="1"/>
      <c r="HV1906" s="1"/>
      <c r="HZ1906" s="1"/>
      <c r="ID1906" s="1"/>
      <c r="IH1906" s="1"/>
      <c r="IL1906" s="1"/>
      <c r="IP1906" s="1"/>
      <c r="IT1906" s="1"/>
      <c r="IX1906" s="1"/>
      <c r="JB1906" s="1"/>
      <c r="JF1906" s="1"/>
      <c r="JJ1906" s="1"/>
      <c r="JN1906" s="1"/>
      <c r="JR1906" s="1"/>
      <c r="JV1906" s="1"/>
      <c r="JZ1906" s="1"/>
      <c r="KD1906" s="1"/>
      <c r="KH1906" s="1"/>
      <c r="KL1906" s="1"/>
      <c r="KP1906" s="1"/>
      <c r="KT1906" s="1"/>
      <c r="KX1906" s="1"/>
      <c r="LB1906" s="1"/>
      <c r="LF1906" s="1"/>
      <c r="LJ1906" s="1"/>
      <c r="LN1906" s="1"/>
      <c r="LR1906" s="1"/>
    </row>
    <row r="1907" spans="6:330">
      <c r="F1907" s="1">
        <v>42294.916666666664</v>
      </c>
      <c r="G1907">
        <v>142</v>
      </c>
      <c r="H1907">
        <v>250</v>
      </c>
      <c r="J1907" s="1">
        <v>42294.916666666664</v>
      </c>
      <c r="K1907">
        <v>20</v>
      </c>
      <c r="L1907">
        <v>150</v>
      </c>
      <c r="N1907" s="1">
        <v>42294.916666666664</v>
      </c>
      <c r="O1907">
        <v>26</v>
      </c>
      <c r="P1907">
        <v>75</v>
      </c>
      <c r="R1907" s="1">
        <v>42294.916666666664</v>
      </c>
      <c r="S1907">
        <v>23</v>
      </c>
      <c r="T1907">
        <v>100</v>
      </c>
      <c r="V1907" s="1">
        <v>42294.916666666664</v>
      </c>
      <c r="W1907">
        <v>26</v>
      </c>
      <c r="X1907">
        <v>75</v>
      </c>
      <c r="Z1907" s="1">
        <v>42294.916666666664</v>
      </c>
      <c r="AA1907">
        <v>18</v>
      </c>
      <c r="AB1907">
        <v>50</v>
      </c>
      <c r="AD1907" s="1">
        <v>42294.916666666664</v>
      </c>
      <c r="AE1907">
        <v>15</v>
      </c>
      <c r="AF1907">
        <v>250</v>
      </c>
      <c r="AH1907" s="1">
        <v>42294.916666666664</v>
      </c>
      <c r="AI1907">
        <v>8</v>
      </c>
      <c r="AJ1907">
        <v>100</v>
      </c>
      <c r="AL1907" s="1">
        <v>42294.916666666664</v>
      </c>
      <c r="AM1907">
        <v>6</v>
      </c>
      <c r="AN1907">
        <v>50</v>
      </c>
      <c r="AP1907" s="1">
        <v>42294.916666666664</v>
      </c>
      <c r="AQ1907">
        <v>108</v>
      </c>
      <c r="AR1907">
        <v>150</v>
      </c>
      <c r="AT1907" s="1">
        <v>42294.916666666664</v>
      </c>
      <c r="AU1907">
        <v>26</v>
      </c>
      <c r="AV1907">
        <v>100</v>
      </c>
      <c r="AX1907" s="1">
        <v>42294.916666666664</v>
      </c>
      <c r="AY1907">
        <v>27</v>
      </c>
      <c r="AZ1907">
        <v>50</v>
      </c>
      <c r="BB1907" s="1">
        <v>42294.916666666664</v>
      </c>
      <c r="BC1907">
        <v>48</v>
      </c>
      <c r="BD1907">
        <v>125</v>
      </c>
      <c r="BF1907" s="1">
        <v>42294.916666666664</v>
      </c>
      <c r="BG1907">
        <v>12</v>
      </c>
      <c r="BH1907">
        <v>75</v>
      </c>
      <c r="BJ1907" s="1">
        <v>42294.916666666664</v>
      </c>
      <c r="BK1907">
        <v>4</v>
      </c>
      <c r="BL1907">
        <v>50</v>
      </c>
      <c r="BN1907" s="1">
        <v>42294.916666666664</v>
      </c>
      <c r="BO1907">
        <v>18</v>
      </c>
      <c r="BP1907">
        <v>50</v>
      </c>
      <c r="BR1907" s="1"/>
      <c r="BV1907" s="1"/>
      <c r="BZ1907" s="1"/>
      <c r="CD1907" s="1"/>
      <c r="CH1907" s="1"/>
      <c r="CL1907" s="1"/>
      <c r="CP1907" s="1"/>
      <c r="CT1907" s="1"/>
      <c r="CX1907" s="1"/>
      <c r="DB1907" s="1"/>
      <c r="DF1907" s="1"/>
      <c r="DJ1907" s="1"/>
      <c r="DN1907" s="1"/>
      <c r="DR1907" s="1"/>
      <c r="DV1907" s="1"/>
      <c r="DZ1907" s="1"/>
      <c r="ED1907" s="1"/>
      <c r="EH1907" s="1"/>
      <c r="EL1907" s="1"/>
      <c r="EP1907" s="1"/>
      <c r="ET1907" s="1"/>
      <c r="EX1907" s="1"/>
      <c r="FB1907" s="1"/>
      <c r="FF1907" s="1"/>
      <c r="FJ1907" s="1"/>
      <c r="FN1907" s="1"/>
      <c r="FR1907" s="1"/>
      <c r="FV1907" s="1"/>
      <c r="FZ1907" s="1"/>
      <c r="GD1907" s="1"/>
      <c r="GH1907" s="1"/>
      <c r="GL1907" s="1"/>
      <c r="GP1907" s="1"/>
      <c r="GT1907" s="1"/>
      <c r="GX1907" s="1"/>
      <c r="HB1907" s="1"/>
      <c r="HF1907" s="1"/>
      <c r="HJ1907" s="1"/>
      <c r="HN1907" s="1"/>
      <c r="HR1907" s="1"/>
      <c r="HV1907" s="1"/>
      <c r="HZ1907" s="1"/>
      <c r="ID1907" s="1"/>
      <c r="IH1907" s="1"/>
      <c r="IL1907" s="1"/>
      <c r="IP1907" s="1"/>
      <c r="IT1907" s="1"/>
      <c r="IX1907" s="1"/>
      <c r="JB1907" s="1"/>
      <c r="JF1907" s="1"/>
      <c r="JJ1907" s="1"/>
      <c r="JN1907" s="1"/>
      <c r="JR1907" s="1"/>
      <c r="JV1907" s="1"/>
      <c r="JZ1907" s="1"/>
      <c r="KD1907" s="1"/>
      <c r="KH1907" s="1"/>
      <c r="KL1907" s="1"/>
      <c r="KP1907" s="1"/>
      <c r="KT1907" s="1"/>
      <c r="KX1907" s="1"/>
      <c r="LB1907" s="1"/>
      <c r="LF1907" s="1"/>
      <c r="LJ1907" s="1"/>
      <c r="LN1907" s="1"/>
      <c r="LR1907" s="1"/>
    </row>
    <row r="1908" spans="6:330">
      <c r="F1908" s="1">
        <v>42294.958333333336</v>
      </c>
      <c r="G1908">
        <v>136</v>
      </c>
      <c r="H1908">
        <v>250</v>
      </c>
      <c r="J1908" s="1">
        <v>42294.958333333336</v>
      </c>
      <c r="K1908">
        <v>14</v>
      </c>
      <c r="L1908">
        <v>150</v>
      </c>
      <c r="N1908" s="1">
        <v>42294.958333333336</v>
      </c>
      <c r="O1908">
        <v>26</v>
      </c>
      <c r="P1908">
        <v>75</v>
      </c>
      <c r="R1908" s="1">
        <v>42294.958333333336</v>
      </c>
      <c r="S1908">
        <v>22</v>
      </c>
      <c r="T1908">
        <v>100</v>
      </c>
      <c r="V1908" s="1">
        <v>42294.958333333336</v>
      </c>
      <c r="W1908">
        <v>30</v>
      </c>
      <c r="X1908">
        <v>75</v>
      </c>
      <c r="Z1908" s="1">
        <v>42294.958333333336</v>
      </c>
      <c r="AA1908">
        <v>16</v>
      </c>
      <c r="AB1908">
        <v>50</v>
      </c>
      <c r="AD1908" s="1">
        <v>42294.958333333336</v>
      </c>
      <c r="AE1908">
        <v>14</v>
      </c>
      <c r="AF1908">
        <v>250</v>
      </c>
      <c r="AH1908" s="1">
        <v>42294.958333333336</v>
      </c>
      <c r="AI1908">
        <v>6</v>
      </c>
      <c r="AJ1908">
        <v>100</v>
      </c>
      <c r="AL1908" s="1">
        <v>42294.958333333336</v>
      </c>
      <c r="AM1908">
        <v>7</v>
      </c>
      <c r="AN1908">
        <v>50</v>
      </c>
      <c r="AP1908" s="1">
        <v>42294.958333333336</v>
      </c>
      <c r="AQ1908">
        <v>121</v>
      </c>
      <c r="AR1908">
        <v>150</v>
      </c>
      <c r="AT1908" s="1">
        <v>42294.958333333336</v>
      </c>
      <c r="AU1908">
        <v>23</v>
      </c>
      <c r="AV1908">
        <v>100</v>
      </c>
      <c r="AX1908" s="1">
        <v>42294.958333333336</v>
      </c>
      <c r="AY1908">
        <v>24</v>
      </c>
      <c r="AZ1908">
        <v>50</v>
      </c>
      <c r="BB1908" s="1">
        <v>42294.958333333336</v>
      </c>
      <c r="BC1908">
        <v>45</v>
      </c>
      <c r="BD1908">
        <v>125</v>
      </c>
      <c r="BF1908" s="1">
        <v>42294.958333333336</v>
      </c>
      <c r="BG1908">
        <v>9</v>
      </c>
      <c r="BH1908">
        <v>75</v>
      </c>
      <c r="BJ1908" s="1">
        <v>42294.958333333336</v>
      </c>
      <c r="BK1908">
        <v>3</v>
      </c>
      <c r="BL1908">
        <v>50</v>
      </c>
      <c r="BN1908" s="1">
        <v>42294.958333333336</v>
      </c>
      <c r="BO1908">
        <v>16</v>
      </c>
      <c r="BP1908">
        <v>50</v>
      </c>
      <c r="BR1908" s="1"/>
      <c r="BV1908" s="1"/>
      <c r="BZ1908" s="1"/>
      <c r="CD1908" s="1"/>
      <c r="CH1908" s="1"/>
      <c r="CL1908" s="1"/>
      <c r="CP1908" s="1"/>
      <c r="CT1908" s="1"/>
      <c r="CX1908" s="1"/>
      <c r="DB1908" s="1"/>
      <c r="DF1908" s="1"/>
      <c r="DJ1908" s="1"/>
      <c r="DN1908" s="1"/>
      <c r="DR1908" s="1"/>
      <c r="DV1908" s="1"/>
      <c r="DZ1908" s="1"/>
      <c r="ED1908" s="1"/>
      <c r="EH1908" s="1"/>
      <c r="EL1908" s="1"/>
      <c r="EP1908" s="1"/>
      <c r="ET1908" s="1"/>
      <c r="EX1908" s="1"/>
      <c r="FB1908" s="1"/>
      <c r="FF1908" s="1"/>
      <c r="FJ1908" s="1"/>
      <c r="FN1908" s="1"/>
      <c r="FR1908" s="1"/>
      <c r="FV1908" s="1"/>
      <c r="FZ1908" s="1"/>
      <c r="GD1908" s="1"/>
      <c r="GH1908" s="1"/>
      <c r="GL1908" s="1"/>
      <c r="GP1908" s="1"/>
      <c r="GT1908" s="1"/>
      <c r="GX1908" s="1"/>
      <c r="HB1908" s="1"/>
      <c r="HF1908" s="1"/>
      <c r="HJ1908" s="1"/>
      <c r="HN1908" s="1"/>
      <c r="HR1908" s="1"/>
      <c r="HV1908" s="1"/>
      <c r="HZ1908" s="1"/>
      <c r="ID1908" s="1"/>
      <c r="IH1908" s="1"/>
      <c r="IL1908" s="1"/>
      <c r="IP1908" s="1"/>
      <c r="IT1908" s="1"/>
      <c r="IX1908" s="1"/>
      <c r="JB1908" s="1"/>
      <c r="JF1908" s="1"/>
      <c r="JJ1908" s="1"/>
      <c r="JN1908" s="1"/>
      <c r="JR1908" s="1"/>
      <c r="JV1908" s="1"/>
      <c r="JZ1908" s="1"/>
      <c r="KD1908" s="1"/>
      <c r="KH1908" s="1"/>
      <c r="KL1908" s="1"/>
      <c r="KP1908" s="1"/>
      <c r="KT1908" s="1"/>
      <c r="KX1908" s="1"/>
      <c r="LB1908" s="1"/>
      <c r="LF1908" s="1"/>
      <c r="LJ1908" s="1"/>
      <c r="LN1908" s="1"/>
      <c r="LR1908" s="1"/>
    </row>
    <row r="1909" spans="6:330">
      <c r="F1909" s="1">
        <v>42295</v>
      </c>
      <c r="G1909">
        <v>115</v>
      </c>
      <c r="H1909">
        <v>250</v>
      </c>
      <c r="J1909" s="1">
        <v>42295</v>
      </c>
      <c r="K1909">
        <v>10</v>
      </c>
      <c r="L1909">
        <v>150</v>
      </c>
      <c r="N1909" s="1">
        <v>42295</v>
      </c>
      <c r="O1909">
        <v>18</v>
      </c>
      <c r="P1909">
        <v>75</v>
      </c>
      <c r="R1909" s="1">
        <v>42295</v>
      </c>
      <c r="S1909">
        <v>23</v>
      </c>
      <c r="T1909">
        <v>100</v>
      </c>
      <c r="V1909" s="1">
        <v>42295</v>
      </c>
      <c r="W1909">
        <v>19</v>
      </c>
      <c r="X1909">
        <v>75</v>
      </c>
      <c r="Z1909" s="1">
        <v>42295</v>
      </c>
      <c r="AA1909">
        <v>16</v>
      </c>
      <c r="AB1909">
        <v>50</v>
      </c>
      <c r="AD1909" s="1">
        <v>42295</v>
      </c>
      <c r="AE1909">
        <v>14</v>
      </c>
      <c r="AF1909">
        <v>250</v>
      </c>
      <c r="AH1909" s="1">
        <v>42295</v>
      </c>
      <c r="AI1909">
        <v>5</v>
      </c>
      <c r="AJ1909">
        <v>100</v>
      </c>
      <c r="AL1909" s="1">
        <v>42295</v>
      </c>
      <c r="AM1909">
        <v>4</v>
      </c>
      <c r="AN1909">
        <v>50</v>
      </c>
      <c r="AP1909" s="1">
        <v>42295</v>
      </c>
      <c r="AQ1909">
        <v>110</v>
      </c>
      <c r="AR1909">
        <v>150</v>
      </c>
      <c r="AT1909" s="1">
        <v>42295</v>
      </c>
      <c r="AU1909">
        <v>27</v>
      </c>
      <c r="AV1909">
        <v>100</v>
      </c>
      <c r="AX1909" s="1">
        <v>42295</v>
      </c>
      <c r="AY1909">
        <v>17</v>
      </c>
      <c r="AZ1909">
        <v>50</v>
      </c>
      <c r="BB1909" s="1">
        <v>42295</v>
      </c>
      <c r="BC1909">
        <v>46</v>
      </c>
      <c r="BD1909">
        <v>125</v>
      </c>
      <c r="BF1909" s="1">
        <v>42295</v>
      </c>
      <c r="BG1909">
        <v>9</v>
      </c>
      <c r="BH1909">
        <v>75</v>
      </c>
      <c r="BJ1909" s="1">
        <v>42295</v>
      </c>
      <c r="BK1909">
        <v>4</v>
      </c>
      <c r="BL1909">
        <v>50</v>
      </c>
      <c r="BN1909" s="1">
        <v>42295</v>
      </c>
      <c r="BO1909">
        <v>16</v>
      </c>
      <c r="BP1909">
        <v>50</v>
      </c>
      <c r="BR1909" s="1"/>
      <c r="BV1909" s="1"/>
      <c r="BZ1909" s="1"/>
      <c r="CD1909" s="1"/>
      <c r="CH1909" s="1"/>
      <c r="CL1909" s="1"/>
      <c r="CP1909" s="1"/>
      <c r="CT1909" s="1"/>
      <c r="CX1909" s="1"/>
      <c r="DB1909" s="1"/>
      <c r="DF1909" s="1"/>
      <c r="DJ1909" s="1"/>
      <c r="DN1909" s="1"/>
      <c r="DR1909" s="1"/>
      <c r="DV1909" s="1"/>
      <c r="DZ1909" s="1"/>
      <c r="ED1909" s="1"/>
      <c r="EH1909" s="1"/>
      <c r="EL1909" s="1"/>
      <c r="EP1909" s="1"/>
      <c r="ET1909" s="1"/>
      <c r="EX1909" s="1"/>
      <c r="FB1909" s="1"/>
      <c r="FF1909" s="1"/>
      <c r="FJ1909" s="1"/>
      <c r="FN1909" s="1"/>
      <c r="FR1909" s="1"/>
      <c r="FV1909" s="1"/>
      <c r="FZ1909" s="1"/>
      <c r="GD1909" s="1"/>
      <c r="GH1909" s="1"/>
      <c r="GL1909" s="1"/>
      <c r="GP1909" s="1"/>
      <c r="GT1909" s="1"/>
      <c r="GX1909" s="1"/>
      <c r="HB1909" s="1"/>
      <c r="HF1909" s="1"/>
      <c r="HJ1909" s="1"/>
      <c r="HN1909" s="1"/>
      <c r="HR1909" s="1"/>
      <c r="HV1909" s="1"/>
      <c r="HZ1909" s="1"/>
      <c r="ID1909" s="1"/>
      <c r="IH1909" s="1"/>
      <c r="IL1909" s="1"/>
      <c r="IP1909" s="1"/>
      <c r="IT1909" s="1"/>
      <c r="IX1909" s="1"/>
      <c r="JB1909" s="1"/>
      <c r="JF1909" s="1"/>
      <c r="JJ1909" s="1"/>
      <c r="JN1909" s="1"/>
      <c r="JR1909" s="1"/>
      <c r="JV1909" s="1"/>
      <c r="JZ1909" s="1"/>
      <c r="KD1909" s="1"/>
      <c r="KH1909" s="1"/>
      <c r="KL1909" s="1"/>
      <c r="KP1909" s="1"/>
      <c r="KT1909" s="1"/>
      <c r="KX1909" s="1"/>
      <c r="LB1909" s="1"/>
      <c r="LF1909" s="1"/>
      <c r="LJ1909" s="1"/>
      <c r="LN1909" s="1"/>
      <c r="LR1909" s="1"/>
    </row>
    <row r="1910" spans="6:330">
      <c r="F1910" s="1">
        <v>42295.041666666664</v>
      </c>
      <c r="H1910">
        <v>250</v>
      </c>
      <c r="J1910" s="1">
        <v>42295.041666666664</v>
      </c>
      <c r="L1910">
        <v>150</v>
      </c>
      <c r="N1910" s="1">
        <v>42295.041666666664</v>
      </c>
      <c r="P1910">
        <v>75</v>
      </c>
      <c r="R1910" s="1">
        <v>42295.041666666664</v>
      </c>
      <c r="T1910">
        <v>100</v>
      </c>
      <c r="V1910" s="1">
        <v>42295.041666666664</v>
      </c>
      <c r="X1910">
        <v>75</v>
      </c>
      <c r="Z1910" s="1">
        <v>42295.041666666664</v>
      </c>
      <c r="AB1910">
        <v>50</v>
      </c>
      <c r="AD1910" s="1">
        <v>42295.041666666664</v>
      </c>
      <c r="AF1910">
        <v>250</v>
      </c>
      <c r="AH1910" s="1">
        <v>42295.041666666664</v>
      </c>
      <c r="AJ1910">
        <v>100</v>
      </c>
      <c r="AL1910" s="1">
        <v>42295.041666666664</v>
      </c>
      <c r="AN1910">
        <v>50</v>
      </c>
      <c r="AP1910" s="1">
        <v>42295.041666666664</v>
      </c>
      <c r="AR1910">
        <v>150</v>
      </c>
      <c r="AT1910" s="1">
        <v>42295.041666666664</v>
      </c>
      <c r="AV1910">
        <v>100</v>
      </c>
      <c r="AX1910" s="1">
        <v>42295.041666666664</v>
      </c>
      <c r="AZ1910">
        <v>50</v>
      </c>
      <c r="BB1910" s="1">
        <v>42295.041666666664</v>
      </c>
      <c r="BD1910">
        <v>125</v>
      </c>
      <c r="BF1910" s="1">
        <v>42295.041666666664</v>
      </c>
      <c r="BH1910">
        <v>75</v>
      </c>
      <c r="BJ1910" s="1">
        <v>42295.041666666664</v>
      </c>
      <c r="BL1910">
        <v>50</v>
      </c>
      <c r="BN1910" s="1">
        <v>42295.041666666664</v>
      </c>
      <c r="BP1910">
        <v>50</v>
      </c>
      <c r="BR1910" s="1"/>
      <c r="BV1910" s="1"/>
      <c r="BZ1910" s="1"/>
      <c r="CD1910" s="1"/>
      <c r="CH1910" s="1"/>
      <c r="CL1910" s="1"/>
      <c r="CP1910" s="1"/>
      <c r="CT1910" s="1"/>
      <c r="CX1910" s="1"/>
      <c r="DB1910" s="1"/>
      <c r="DF1910" s="1"/>
      <c r="DJ1910" s="1"/>
      <c r="DN1910" s="1"/>
      <c r="DR1910" s="1"/>
      <c r="DV1910" s="1"/>
      <c r="DZ1910" s="1"/>
      <c r="ED1910" s="1"/>
      <c r="EH1910" s="1"/>
      <c r="EL1910" s="1"/>
      <c r="EP1910" s="1"/>
      <c r="ET1910" s="1"/>
      <c r="EX1910" s="1"/>
      <c r="FB1910" s="1"/>
      <c r="FF1910" s="1"/>
      <c r="FJ1910" s="1"/>
      <c r="FN1910" s="1"/>
      <c r="FR1910" s="1"/>
      <c r="FV1910" s="1"/>
      <c r="FZ1910" s="1"/>
      <c r="GD1910" s="1"/>
      <c r="GH1910" s="1"/>
      <c r="GL1910" s="1"/>
      <c r="GP1910" s="1"/>
      <c r="GT1910" s="1"/>
      <c r="GX1910" s="1"/>
      <c r="HB1910" s="1"/>
      <c r="HF1910" s="1"/>
      <c r="HJ1910" s="1"/>
      <c r="HN1910" s="1"/>
      <c r="HR1910" s="1"/>
      <c r="HV1910" s="1"/>
      <c r="HZ1910" s="1"/>
      <c r="ID1910" s="1"/>
      <c r="IH1910" s="1"/>
      <c r="IL1910" s="1"/>
      <c r="IP1910" s="1"/>
      <c r="IT1910" s="1"/>
      <c r="IX1910" s="1"/>
      <c r="JB1910" s="1"/>
      <c r="JF1910" s="1"/>
      <c r="JJ1910" s="1"/>
      <c r="JN1910" s="1"/>
      <c r="JR1910" s="1"/>
      <c r="JV1910" s="1"/>
      <c r="JZ1910" s="1"/>
      <c r="KD1910" s="1"/>
      <c r="KH1910" s="1"/>
      <c r="KL1910" s="1"/>
      <c r="KP1910" s="1"/>
      <c r="KT1910" s="1"/>
      <c r="KX1910" s="1"/>
      <c r="LB1910" s="1"/>
      <c r="LF1910" s="1"/>
      <c r="LJ1910" s="1"/>
      <c r="LN1910" s="1"/>
      <c r="LR1910" s="1"/>
    </row>
    <row r="1911" spans="6:330">
      <c r="F1911" s="1">
        <v>42295.083333333336</v>
      </c>
      <c r="G1911">
        <v>112</v>
      </c>
      <c r="H1911">
        <v>250</v>
      </c>
      <c r="J1911" s="1">
        <v>42295.083333333336</v>
      </c>
      <c r="K1911">
        <v>6</v>
      </c>
      <c r="L1911">
        <v>150</v>
      </c>
      <c r="N1911" s="1">
        <v>42295.083333333336</v>
      </c>
      <c r="O1911">
        <v>12</v>
      </c>
      <c r="P1911">
        <v>75</v>
      </c>
      <c r="R1911" s="1">
        <v>42295.083333333336</v>
      </c>
      <c r="S1911">
        <v>16</v>
      </c>
      <c r="T1911">
        <v>100</v>
      </c>
      <c r="V1911" s="1">
        <v>42295.083333333336</v>
      </c>
      <c r="W1911">
        <v>12</v>
      </c>
      <c r="X1911">
        <v>75</v>
      </c>
      <c r="Z1911" s="1">
        <v>42295.083333333336</v>
      </c>
      <c r="AA1911">
        <v>8</v>
      </c>
      <c r="AB1911">
        <v>50</v>
      </c>
      <c r="AD1911" s="1">
        <v>42295.083333333336</v>
      </c>
      <c r="AE1911">
        <v>10</v>
      </c>
      <c r="AF1911">
        <v>250</v>
      </c>
      <c r="AH1911" s="1">
        <v>42295.083333333336</v>
      </c>
      <c r="AI1911">
        <v>5</v>
      </c>
      <c r="AJ1911">
        <v>100</v>
      </c>
      <c r="AL1911" s="1">
        <v>42295.083333333336</v>
      </c>
      <c r="AM1911">
        <v>4</v>
      </c>
      <c r="AN1911">
        <v>50</v>
      </c>
      <c r="AP1911" s="1">
        <v>42295.083333333336</v>
      </c>
      <c r="AQ1911">
        <v>103</v>
      </c>
      <c r="AR1911">
        <v>150</v>
      </c>
      <c r="AT1911" s="1">
        <v>42295.083333333336</v>
      </c>
      <c r="AU1911">
        <v>23</v>
      </c>
      <c r="AV1911">
        <v>100</v>
      </c>
      <c r="AX1911" s="1">
        <v>42295.083333333336</v>
      </c>
      <c r="AY1911">
        <v>18</v>
      </c>
      <c r="AZ1911">
        <v>50</v>
      </c>
      <c r="BB1911" s="1">
        <v>42295.083333333336</v>
      </c>
      <c r="BC1911">
        <v>30</v>
      </c>
      <c r="BD1911">
        <v>125</v>
      </c>
      <c r="BF1911" s="1">
        <v>42295.083333333336</v>
      </c>
      <c r="BG1911">
        <v>8</v>
      </c>
      <c r="BH1911">
        <v>75</v>
      </c>
      <c r="BJ1911" s="1">
        <v>42295.083333333336</v>
      </c>
      <c r="BK1911">
        <v>3</v>
      </c>
      <c r="BL1911">
        <v>50</v>
      </c>
      <c r="BN1911" s="1">
        <v>42295.083333333336</v>
      </c>
      <c r="BO1911">
        <v>8</v>
      </c>
      <c r="BP1911">
        <v>50</v>
      </c>
      <c r="BR1911" s="1"/>
      <c r="BV1911" s="1"/>
      <c r="BZ1911" s="1"/>
      <c r="CD1911" s="1"/>
      <c r="CH1911" s="1"/>
      <c r="CL1911" s="1"/>
      <c r="CP1911" s="1"/>
      <c r="CT1911" s="1"/>
      <c r="CX1911" s="1"/>
      <c r="DB1911" s="1"/>
      <c r="DF1911" s="1"/>
      <c r="DJ1911" s="1"/>
      <c r="DN1911" s="1"/>
      <c r="DR1911" s="1"/>
      <c r="DV1911" s="1"/>
      <c r="DZ1911" s="1"/>
      <c r="ED1911" s="1"/>
      <c r="EH1911" s="1"/>
      <c r="EL1911" s="1"/>
      <c r="EP1911" s="1"/>
      <c r="ET1911" s="1"/>
      <c r="EX1911" s="1"/>
      <c r="FB1911" s="1"/>
      <c r="FF1911" s="1"/>
      <c r="FJ1911" s="1"/>
      <c r="FN1911" s="1"/>
      <c r="FR1911" s="1"/>
      <c r="FV1911" s="1"/>
      <c r="FZ1911" s="1"/>
      <c r="GD1911" s="1"/>
      <c r="GH1911" s="1"/>
      <c r="GL1911" s="1"/>
      <c r="GP1911" s="1"/>
      <c r="GT1911" s="1"/>
      <c r="GX1911" s="1"/>
      <c r="HB1911" s="1"/>
      <c r="HF1911" s="1"/>
      <c r="HJ1911" s="1"/>
      <c r="HN1911" s="1"/>
      <c r="HR1911" s="1"/>
      <c r="HV1911" s="1"/>
      <c r="HZ1911" s="1"/>
      <c r="ID1911" s="1"/>
      <c r="IH1911" s="1"/>
      <c r="IL1911" s="1"/>
      <c r="IP1911" s="1"/>
      <c r="IT1911" s="1"/>
      <c r="IX1911" s="1"/>
      <c r="JB1911" s="1"/>
      <c r="JF1911" s="1"/>
      <c r="JJ1911" s="1"/>
      <c r="JN1911" s="1"/>
      <c r="JR1911" s="1"/>
      <c r="JV1911" s="1"/>
      <c r="JZ1911" s="1"/>
      <c r="KD1911" s="1"/>
      <c r="KH1911" s="1"/>
      <c r="KL1911" s="1"/>
      <c r="KP1911" s="1"/>
      <c r="KT1911" s="1"/>
      <c r="KX1911" s="1"/>
      <c r="LB1911" s="1"/>
      <c r="LF1911" s="1"/>
      <c r="LJ1911" s="1"/>
      <c r="LN1911" s="1"/>
      <c r="LR1911" s="1"/>
    </row>
    <row r="1912" spans="6:330">
      <c r="F1912" s="1">
        <v>42295.125</v>
      </c>
      <c r="G1912">
        <v>110</v>
      </c>
      <c r="H1912">
        <v>250</v>
      </c>
      <c r="J1912" s="1">
        <v>42295.125</v>
      </c>
      <c r="K1912">
        <v>6</v>
      </c>
      <c r="L1912">
        <v>150</v>
      </c>
      <c r="N1912" s="1">
        <v>42295.125</v>
      </c>
      <c r="O1912">
        <v>8</v>
      </c>
      <c r="P1912">
        <v>75</v>
      </c>
      <c r="R1912" s="1">
        <v>42295.125</v>
      </c>
      <c r="S1912">
        <v>11</v>
      </c>
      <c r="T1912">
        <v>100</v>
      </c>
      <c r="V1912" s="1">
        <v>42295.125</v>
      </c>
      <c r="W1912">
        <v>9</v>
      </c>
      <c r="X1912">
        <v>75</v>
      </c>
      <c r="Z1912" s="1">
        <v>42295.125</v>
      </c>
      <c r="AA1912">
        <v>5</v>
      </c>
      <c r="AB1912">
        <v>50</v>
      </c>
      <c r="AD1912" s="1">
        <v>42295.125</v>
      </c>
      <c r="AE1912">
        <v>9</v>
      </c>
      <c r="AF1912">
        <v>250</v>
      </c>
      <c r="AH1912" s="1">
        <v>42295.125</v>
      </c>
      <c r="AI1912">
        <v>5</v>
      </c>
      <c r="AJ1912">
        <v>100</v>
      </c>
      <c r="AL1912" s="1">
        <v>42295.125</v>
      </c>
      <c r="AM1912">
        <v>2</v>
      </c>
      <c r="AN1912">
        <v>50</v>
      </c>
      <c r="AP1912" s="1">
        <v>42295.125</v>
      </c>
      <c r="AQ1912">
        <v>72</v>
      </c>
      <c r="AR1912">
        <v>150</v>
      </c>
      <c r="AT1912" s="1">
        <v>42295.125</v>
      </c>
      <c r="AU1912">
        <v>21</v>
      </c>
      <c r="AV1912">
        <v>100</v>
      </c>
      <c r="AX1912" s="1">
        <v>42295.125</v>
      </c>
      <c r="AY1912">
        <v>12</v>
      </c>
      <c r="AZ1912">
        <v>50</v>
      </c>
      <c r="BB1912" s="1">
        <v>42295.125</v>
      </c>
      <c r="BC1912">
        <v>20</v>
      </c>
      <c r="BD1912">
        <v>125</v>
      </c>
      <c r="BF1912" s="1">
        <v>42295.125</v>
      </c>
      <c r="BG1912">
        <v>7</v>
      </c>
      <c r="BH1912">
        <v>75</v>
      </c>
      <c r="BJ1912" s="1">
        <v>42295.125</v>
      </c>
      <c r="BK1912">
        <v>2</v>
      </c>
      <c r="BL1912">
        <v>50</v>
      </c>
      <c r="BN1912" s="1">
        <v>42295.125</v>
      </c>
      <c r="BO1912">
        <v>5</v>
      </c>
      <c r="BP1912">
        <v>50</v>
      </c>
      <c r="BR1912" s="1"/>
      <c r="BV1912" s="1"/>
      <c r="BZ1912" s="1"/>
      <c r="CD1912" s="1"/>
      <c r="CH1912" s="1"/>
      <c r="CL1912" s="1"/>
      <c r="CP1912" s="1"/>
      <c r="CT1912" s="1"/>
      <c r="CX1912" s="1"/>
      <c r="DB1912" s="1"/>
      <c r="DF1912" s="1"/>
      <c r="DJ1912" s="1"/>
      <c r="DN1912" s="1"/>
      <c r="DR1912" s="1"/>
      <c r="DV1912" s="1"/>
      <c r="DZ1912" s="1"/>
      <c r="ED1912" s="1"/>
      <c r="EH1912" s="1"/>
      <c r="EL1912" s="1"/>
      <c r="EP1912" s="1"/>
      <c r="ET1912" s="1"/>
      <c r="EX1912" s="1"/>
      <c r="FB1912" s="1"/>
      <c r="FF1912" s="1"/>
      <c r="FJ1912" s="1"/>
      <c r="FN1912" s="1"/>
      <c r="FR1912" s="1"/>
      <c r="FV1912" s="1"/>
      <c r="FZ1912" s="1"/>
      <c r="GD1912" s="1"/>
      <c r="GH1912" s="1"/>
      <c r="GL1912" s="1"/>
      <c r="GP1912" s="1"/>
      <c r="GT1912" s="1"/>
      <c r="GX1912" s="1"/>
      <c r="HB1912" s="1"/>
      <c r="HF1912" s="1"/>
      <c r="HJ1912" s="1"/>
      <c r="HN1912" s="1"/>
      <c r="HR1912" s="1"/>
      <c r="HV1912" s="1"/>
      <c r="HZ1912" s="1"/>
      <c r="ID1912" s="1"/>
      <c r="IH1912" s="1"/>
      <c r="IL1912" s="1"/>
      <c r="IP1912" s="1"/>
      <c r="IT1912" s="1"/>
      <c r="IX1912" s="1"/>
      <c r="JB1912" s="1"/>
      <c r="JF1912" s="1"/>
      <c r="JJ1912" s="1"/>
      <c r="JN1912" s="1"/>
      <c r="JR1912" s="1"/>
      <c r="JV1912" s="1"/>
      <c r="JZ1912" s="1"/>
      <c r="KD1912" s="1"/>
      <c r="KH1912" s="1"/>
      <c r="KL1912" s="1"/>
      <c r="KP1912" s="1"/>
      <c r="KT1912" s="1"/>
      <c r="KX1912" s="1"/>
      <c r="LB1912" s="1"/>
      <c r="LF1912" s="1"/>
      <c r="LJ1912" s="1"/>
      <c r="LN1912" s="1"/>
      <c r="LR1912" s="1"/>
    </row>
    <row r="1913" spans="6:330">
      <c r="F1913" s="1">
        <v>42295.166666666664</v>
      </c>
      <c r="G1913">
        <v>96</v>
      </c>
      <c r="H1913">
        <v>250</v>
      </c>
      <c r="J1913" s="1">
        <v>42295.166666666664</v>
      </c>
      <c r="K1913">
        <v>4</v>
      </c>
      <c r="L1913">
        <v>150</v>
      </c>
      <c r="N1913" s="1">
        <v>42295.166666666664</v>
      </c>
      <c r="O1913">
        <v>6</v>
      </c>
      <c r="P1913">
        <v>75</v>
      </c>
      <c r="R1913" s="1">
        <v>42295.166666666664</v>
      </c>
      <c r="S1913">
        <v>10</v>
      </c>
      <c r="T1913">
        <v>100</v>
      </c>
      <c r="V1913" s="1">
        <v>42295.166666666664</v>
      </c>
      <c r="W1913">
        <v>8</v>
      </c>
      <c r="X1913">
        <v>75</v>
      </c>
      <c r="Z1913" s="1">
        <v>42295.166666666664</v>
      </c>
      <c r="AA1913">
        <v>5</v>
      </c>
      <c r="AB1913">
        <v>50</v>
      </c>
      <c r="AD1913" s="1">
        <v>42295.166666666664</v>
      </c>
      <c r="AE1913">
        <v>6</v>
      </c>
      <c r="AF1913">
        <v>250</v>
      </c>
      <c r="AH1913" s="1">
        <v>42295.166666666664</v>
      </c>
      <c r="AI1913">
        <v>5</v>
      </c>
      <c r="AJ1913">
        <v>100</v>
      </c>
      <c r="AL1913" s="1">
        <v>42295.166666666664</v>
      </c>
      <c r="AM1913">
        <v>1</v>
      </c>
      <c r="AN1913">
        <v>50</v>
      </c>
      <c r="AP1913" s="1">
        <v>42295.166666666664</v>
      </c>
      <c r="AQ1913">
        <v>61</v>
      </c>
      <c r="AR1913">
        <v>150</v>
      </c>
      <c r="AT1913" s="1">
        <v>42295.166666666664</v>
      </c>
      <c r="AU1913">
        <v>21</v>
      </c>
      <c r="AV1913">
        <v>100</v>
      </c>
      <c r="AX1913" s="1">
        <v>42295.166666666664</v>
      </c>
      <c r="AY1913">
        <v>6</v>
      </c>
      <c r="AZ1913">
        <v>50</v>
      </c>
      <c r="BB1913" s="1">
        <v>42295.166666666664</v>
      </c>
      <c r="BC1913">
        <v>19</v>
      </c>
      <c r="BD1913">
        <v>125</v>
      </c>
      <c r="BF1913" s="1">
        <v>42295.166666666664</v>
      </c>
      <c r="BG1913">
        <v>5</v>
      </c>
      <c r="BH1913">
        <v>75</v>
      </c>
      <c r="BJ1913" s="1">
        <v>42295.166666666664</v>
      </c>
      <c r="BK1913">
        <v>4</v>
      </c>
      <c r="BL1913">
        <v>50</v>
      </c>
      <c r="BN1913" s="1">
        <v>42295.166666666664</v>
      </c>
      <c r="BO1913">
        <v>5</v>
      </c>
      <c r="BP1913">
        <v>50</v>
      </c>
      <c r="BR1913" s="1"/>
      <c r="BV1913" s="1"/>
      <c r="BZ1913" s="1"/>
      <c r="CD1913" s="1"/>
      <c r="CH1913" s="1"/>
      <c r="CL1913" s="1"/>
      <c r="CP1913" s="1"/>
      <c r="CT1913" s="1"/>
      <c r="CX1913" s="1"/>
      <c r="DB1913" s="1"/>
      <c r="DF1913" s="1"/>
      <c r="DJ1913" s="1"/>
      <c r="DN1913" s="1"/>
      <c r="DR1913" s="1"/>
      <c r="DV1913" s="1"/>
      <c r="DZ1913" s="1"/>
      <c r="ED1913" s="1"/>
      <c r="EH1913" s="1"/>
      <c r="EL1913" s="1"/>
      <c r="EP1913" s="1"/>
      <c r="ET1913" s="1"/>
      <c r="EX1913" s="1"/>
      <c r="FB1913" s="1"/>
      <c r="FF1913" s="1"/>
      <c r="FJ1913" s="1"/>
      <c r="FN1913" s="1"/>
      <c r="FR1913" s="1"/>
      <c r="FV1913" s="1"/>
      <c r="FZ1913" s="1"/>
      <c r="GD1913" s="1"/>
      <c r="GH1913" s="1"/>
      <c r="GL1913" s="1"/>
      <c r="GP1913" s="1"/>
      <c r="GT1913" s="1"/>
      <c r="GX1913" s="1"/>
      <c r="HB1913" s="1"/>
      <c r="HF1913" s="1"/>
      <c r="HJ1913" s="1"/>
      <c r="HN1913" s="1"/>
      <c r="HR1913" s="1"/>
      <c r="HV1913" s="1"/>
      <c r="HZ1913" s="1"/>
      <c r="ID1913" s="1"/>
      <c r="IH1913" s="1"/>
      <c r="IL1913" s="1"/>
      <c r="IP1913" s="1"/>
      <c r="IT1913" s="1"/>
      <c r="IX1913" s="1"/>
      <c r="JB1913" s="1"/>
      <c r="JF1913" s="1"/>
      <c r="JJ1913" s="1"/>
      <c r="JN1913" s="1"/>
      <c r="JR1913" s="1"/>
      <c r="JV1913" s="1"/>
      <c r="JZ1913" s="1"/>
      <c r="KD1913" s="1"/>
      <c r="KH1913" s="1"/>
      <c r="KL1913" s="1"/>
      <c r="KP1913" s="1"/>
      <c r="KT1913" s="1"/>
      <c r="KX1913" s="1"/>
      <c r="LB1913" s="1"/>
      <c r="LF1913" s="1"/>
      <c r="LJ1913" s="1"/>
      <c r="LN1913" s="1"/>
      <c r="LR1913" s="1"/>
    </row>
    <row r="1914" spans="6:330">
      <c r="F1914" s="1">
        <v>42295.208333333336</v>
      </c>
      <c r="G1914">
        <v>82</v>
      </c>
      <c r="H1914">
        <v>250</v>
      </c>
      <c r="J1914" s="1">
        <v>42295.208333333336</v>
      </c>
      <c r="K1914">
        <v>4</v>
      </c>
      <c r="L1914">
        <v>150</v>
      </c>
      <c r="N1914" s="1">
        <v>42295.208333333336</v>
      </c>
      <c r="O1914">
        <v>9</v>
      </c>
      <c r="P1914">
        <v>75</v>
      </c>
      <c r="R1914" s="1">
        <v>42295.208333333336</v>
      </c>
      <c r="S1914">
        <v>12</v>
      </c>
      <c r="T1914">
        <v>100</v>
      </c>
      <c r="V1914" s="1">
        <v>42295.208333333336</v>
      </c>
      <c r="W1914">
        <v>11</v>
      </c>
      <c r="X1914">
        <v>75</v>
      </c>
      <c r="Z1914" s="1">
        <v>42295.208333333336</v>
      </c>
      <c r="AA1914">
        <v>5</v>
      </c>
      <c r="AB1914">
        <v>50</v>
      </c>
      <c r="AD1914" s="1">
        <v>42295.208333333336</v>
      </c>
      <c r="AE1914">
        <v>5</v>
      </c>
      <c r="AF1914">
        <v>250</v>
      </c>
      <c r="AH1914" s="1">
        <v>42295.208333333336</v>
      </c>
      <c r="AI1914">
        <v>6</v>
      </c>
      <c r="AJ1914">
        <v>100</v>
      </c>
      <c r="AL1914" s="1">
        <v>42295.208333333336</v>
      </c>
      <c r="AM1914">
        <v>2</v>
      </c>
      <c r="AN1914">
        <v>50</v>
      </c>
      <c r="AP1914" s="1">
        <v>42295.208333333336</v>
      </c>
      <c r="AQ1914">
        <v>62</v>
      </c>
      <c r="AR1914">
        <v>150</v>
      </c>
      <c r="AT1914" s="1">
        <v>42295.208333333336</v>
      </c>
      <c r="AU1914">
        <v>14</v>
      </c>
      <c r="AV1914">
        <v>100</v>
      </c>
      <c r="AX1914" s="1">
        <v>42295.208333333336</v>
      </c>
      <c r="AY1914">
        <v>4</v>
      </c>
      <c r="AZ1914">
        <v>50</v>
      </c>
      <c r="BB1914" s="1">
        <v>42295.208333333336</v>
      </c>
      <c r="BC1914">
        <v>24</v>
      </c>
      <c r="BD1914">
        <v>125</v>
      </c>
      <c r="BF1914" s="1">
        <v>42295.208333333336</v>
      </c>
      <c r="BG1914">
        <v>5</v>
      </c>
      <c r="BH1914">
        <v>75</v>
      </c>
      <c r="BJ1914" s="1">
        <v>42295.208333333336</v>
      </c>
      <c r="BK1914">
        <v>3</v>
      </c>
      <c r="BL1914">
        <v>50</v>
      </c>
      <c r="BN1914" s="1">
        <v>42295.208333333336</v>
      </c>
      <c r="BO1914">
        <v>5</v>
      </c>
      <c r="BP1914">
        <v>50</v>
      </c>
      <c r="BR1914" s="1"/>
      <c r="BV1914" s="1"/>
      <c r="BZ1914" s="1"/>
      <c r="CD1914" s="1"/>
      <c r="CH1914" s="1"/>
      <c r="CL1914" s="1"/>
      <c r="CP1914" s="1"/>
      <c r="CT1914" s="1"/>
      <c r="CX1914" s="1"/>
      <c r="DB1914" s="1"/>
      <c r="DF1914" s="1"/>
      <c r="DJ1914" s="1"/>
      <c r="DN1914" s="1"/>
      <c r="DR1914" s="1"/>
      <c r="DV1914" s="1"/>
      <c r="DZ1914" s="1"/>
      <c r="ED1914" s="1"/>
      <c r="EH1914" s="1"/>
      <c r="EL1914" s="1"/>
      <c r="EP1914" s="1"/>
      <c r="ET1914" s="1"/>
      <c r="EX1914" s="1"/>
      <c r="FB1914" s="1"/>
      <c r="FF1914" s="1"/>
      <c r="FJ1914" s="1"/>
      <c r="FN1914" s="1"/>
      <c r="FR1914" s="1"/>
      <c r="FV1914" s="1"/>
      <c r="FZ1914" s="1"/>
      <c r="GD1914" s="1"/>
      <c r="GH1914" s="1"/>
      <c r="GL1914" s="1"/>
      <c r="GP1914" s="1"/>
      <c r="GT1914" s="1"/>
      <c r="GX1914" s="1"/>
      <c r="HB1914" s="1"/>
      <c r="HF1914" s="1"/>
      <c r="HJ1914" s="1"/>
      <c r="HN1914" s="1"/>
      <c r="HR1914" s="1"/>
      <c r="HV1914" s="1"/>
      <c r="HZ1914" s="1"/>
      <c r="ID1914" s="1"/>
      <c r="IH1914" s="1"/>
      <c r="IL1914" s="1"/>
      <c r="IP1914" s="1"/>
      <c r="IT1914" s="1"/>
      <c r="IX1914" s="1"/>
      <c r="JB1914" s="1"/>
      <c r="JF1914" s="1"/>
      <c r="JJ1914" s="1"/>
      <c r="JN1914" s="1"/>
      <c r="JR1914" s="1"/>
      <c r="JV1914" s="1"/>
      <c r="JZ1914" s="1"/>
      <c r="KD1914" s="1"/>
      <c r="KH1914" s="1"/>
      <c r="KL1914" s="1"/>
      <c r="KP1914" s="1"/>
      <c r="KT1914" s="1"/>
      <c r="KX1914" s="1"/>
      <c r="LB1914" s="1"/>
      <c r="LF1914" s="1"/>
      <c r="LJ1914" s="1"/>
      <c r="LN1914" s="1"/>
      <c r="LR1914" s="1"/>
    </row>
    <row r="1915" spans="6:330">
      <c r="F1915" s="1">
        <v>42295.25</v>
      </c>
      <c r="G1915">
        <v>56</v>
      </c>
      <c r="H1915">
        <v>250</v>
      </c>
      <c r="J1915" s="1">
        <v>42295.25</v>
      </c>
      <c r="K1915">
        <v>4</v>
      </c>
      <c r="L1915">
        <v>150</v>
      </c>
      <c r="N1915" s="1">
        <v>42295.25</v>
      </c>
      <c r="O1915">
        <v>15</v>
      </c>
      <c r="P1915">
        <v>75</v>
      </c>
      <c r="R1915" s="1">
        <v>42295.25</v>
      </c>
      <c r="S1915">
        <v>14</v>
      </c>
      <c r="T1915">
        <v>100</v>
      </c>
      <c r="V1915" s="1">
        <v>42295.25</v>
      </c>
      <c r="W1915">
        <v>9</v>
      </c>
      <c r="X1915">
        <v>75</v>
      </c>
      <c r="Z1915" s="1">
        <v>42295.25</v>
      </c>
      <c r="AA1915">
        <v>2</v>
      </c>
      <c r="AB1915">
        <v>50</v>
      </c>
      <c r="AD1915" s="1">
        <v>42295.25</v>
      </c>
      <c r="AE1915">
        <v>8</v>
      </c>
      <c r="AF1915">
        <v>250</v>
      </c>
      <c r="AH1915" s="1">
        <v>42295.25</v>
      </c>
      <c r="AI1915">
        <v>5</v>
      </c>
      <c r="AJ1915">
        <v>100</v>
      </c>
      <c r="AL1915" s="1">
        <v>42295.25</v>
      </c>
      <c r="AM1915">
        <v>2</v>
      </c>
      <c r="AN1915">
        <v>50</v>
      </c>
      <c r="AP1915" s="1">
        <v>42295.25</v>
      </c>
      <c r="AQ1915">
        <v>67</v>
      </c>
      <c r="AR1915">
        <v>150</v>
      </c>
      <c r="AT1915" s="1">
        <v>42295.25</v>
      </c>
      <c r="AU1915">
        <v>13</v>
      </c>
      <c r="AV1915">
        <v>100</v>
      </c>
      <c r="AX1915" s="1">
        <v>42295.25</v>
      </c>
      <c r="AY1915">
        <v>3</v>
      </c>
      <c r="AZ1915">
        <v>50</v>
      </c>
      <c r="BB1915" s="1">
        <v>42295.25</v>
      </c>
      <c r="BC1915">
        <v>32</v>
      </c>
      <c r="BD1915">
        <v>125</v>
      </c>
      <c r="BF1915" s="1">
        <v>42295.25</v>
      </c>
      <c r="BG1915">
        <v>6</v>
      </c>
      <c r="BH1915">
        <v>75</v>
      </c>
      <c r="BJ1915" s="1">
        <v>42295.25</v>
      </c>
      <c r="BK1915">
        <v>4</v>
      </c>
      <c r="BL1915">
        <v>50</v>
      </c>
      <c r="BN1915" s="1">
        <v>42295.25</v>
      </c>
      <c r="BO1915">
        <v>2</v>
      </c>
      <c r="BP1915">
        <v>50</v>
      </c>
      <c r="BR1915" s="1"/>
      <c r="BV1915" s="1"/>
      <c r="BZ1915" s="1"/>
      <c r="CD1915" s="1"/>
      <c r="CH1915" s="1"/>
      <c r="CL1915" s="1"/>
      <c r="CP1915" s="1"/>
      <c r="CT1915" s="1"/>
      <c r="CX1915" s="1"/>
      <c r="DB1915" s="1"/>
      <c r="DF1915" s="1"/>
      <c r="DJ1915" s="1"/>
      <c r="DN1915" s="1"/>
      <c r="DR1915" s="1"/>
      <c r="DV1915" s="1"/>
      <c r="DZ1915" s="1"/>
      <c r="ED1915" s="1"/>
      <c r="EH1915" s="1"/>
      <c r="EL1915" s="1"/>
      <c r="EP1915" s="1"/>
      <c r="ET1915" s="1"/>
      <c r="EX1915" s="1"/>
      <c r="FB1915" s="1"/>
      <c r="FF1915" s="1"/>
      <c r="FJ1915" s="1"/>
      <c r="FN1915" s="1"/>
      <c r="FR1915" s="1"/>
      <c r="FV1915" s="1"/>
      <c r="FZ1915" s="1"/>
      <c r="GD1915" s="1"/>
      <c r="GH1915" s="1"/>
      <c r="GL1915" s="1"/>
      <c r="GP1915" s="1"/>
      <c r="GT1915" s="1"/>
      <c r="GX1915" s="1"/>
      <c r="HB1915" s="1"/>
      <c r="HF1915" s="1"/>
      <c r="HJ1915" s="1"/>
      <c r="HN1915" s="1"/>
      <c r="HR1915" s="1"/>
      <c r="HV1915" s="1"/>
      <c r="HZ1915" s="1"/>
      <c r="ID1915" s="1"/>
      <c r="IH1915" s="1"/>
      <c r="IL1915" s="1"/>
      <c r="IP1915" s="1"/>
      <c r="IT1915" s="1"/>
      <c r="IX1915" s="1"/>
      <c r="JB1915" s="1"/>
      <c r="JF1915" s="1"/>
      <c r="JJ1915" s="1"/>
      <c r="JN1915" s="1"/>
      <c r="JR1915" s="1"/>
      <c r="JV1915" s="1"/>
      <c r="JZ1915" s="1"/>
      <c r="KD1915" s="1"/>
      <c r="KH1915" s="1"/>
      <c r="KL1915" s="1"/>
      <c r="KP1915" s="1"/>
      <c r="KT1915" s="1"/>
      <c r="KX1915" s="1"/>
      <c r="LB1915" s="1"/>
      <c r="LF1915" s="1"/>
      <c r="LJ1915" s="1"/>
      <c r="LN1915" s="1"/>
      <c r="LR1915" s="1"/>
    </row>
    <row r="1916" spans="6:330">
      <c r="F1916" s="1">
        <v>42295.291666666664</v>
      </c>
      <c r="G1916">
        <v>76</v>
      </c>
      <c r="H1916">
        <v>250</v>
      </c>
      <c r="J1916" s="1">
        <v>42295.291666666664</v>
      </c>
      <c r="K1916">
        <v>9</v>
      </c>
      <c r="L1916">
        <v>150</v>
      </c>
      <c r="N1916" s="1">
        <v>42295.291666666664</v>
      </c>
      <c r="O1916">
        <v>23</v>
      </c>
      <c r="P1916">
        <v>75</v>
      </c>
      <c r="R1916" s="1">
        <v>42295.291666666664</v>
      </c>
      <c r="S1916">
        <v>17</v>
      </c>
      <c r="T1916">
        <v>100</v>
      </c>
      <c r="V1916" s="1">
        <v>42295.291666666664</v>
      </c>
      <c r="W1916">
        <v>10</v>
      </c>
      <c r="X1916">
        <v>75</v>
      </c>
      <c r="Z1916" s="1">
        <v>42295.291666666664</v>
      </c>
      <c r="AA1916">
        <v>4</v>
      </c>
      <c r="AB1916">
        <v>50</v>
      </c>
      <c r="AD1916" s="1">
        <v>42295.291666666664</v>
      </c>
      <c r="AE1916">
        <v>9</v>
      </c>
      <c r="AF1916">
        <v>250</v>
      </c>
      <c r="AH1916" s="1">
        <v>42295.291666666664</v>
      </c>
      <c r="AI1916">
        <v>8</v>
      </c>
      <c r="AJ1916">
        <v>100</v>
      </c>
      <c r="AL1916" s="1">
        <v>42295.291666666664</v>
      </c>
      <c r="AM1916">
        <v>2</v>
      </c>
      <c r="AN1916">
        <v>50</v>
      </c>
      <c r="AP1916" s="1">
        <v>42295.291666666664</v>
      </c>
      <c r="AQ1916">
        <v>64</v>
      </c>
      <c r="AR1916">
        <v>150</v>
      </c>
      <c r="AT1916" s="1">
        <v>42295.291666666664</v>
      </c>
      <c r="AU1916">
        <v>17</v>
      </c>
      <c r="AV1916">
        <v>100</v>
      </c>
      <c r="AX1916" s="1">
        <v>42295.291666666664</v>
      </c>
      <c r="AY1916">
        <v>3</v>
      </c>
      <c r="AZ1916">
        <v>50</v>
      </c>
      <c r="BB1916" s="1">
        <v>42295.291666666664</v>
      </c>
      <c r="BC1916">
        <v>33</v>
      </c>
      <c r="BD1916">
        <v>125</v>
      </c>
      <c r="BF1916" s="1">
        <v>42295.291666666664</v>
      </c>
      <c r="BG1916">
        <v>7</v>
      </c>
      <c r="BH1916">
        <v>75</v>
      </c>
      <c r="BJ1916" s="1">
        <v>42295.291666666664</v>
      </c>
      <c r="BK1916">
        <v>4</v>
      </c>
      <c r="BL1916">
        <v>50</v>
      </c>
      <c r="BN1916" s="1">
        <v>42295.291666666664</v>
      </c>
      <c r="BO1916">
        <v>4</v>
      </c>
      <c r="BP1916">
        <v>50</v>
      </c>
      <c r="BR1916" s="1"/>
      <c r="BV1916" s="1"/>
      <c r="BZ1916" s="1"/>
      <c r="CD1916" s="1"/>
      <c r="CH1916" s="1"/>
      <c r="CL1916" s="1"/>
      <c r="CP1916" s="1"/>
      <c r="CT1916" s="1"/>
      <c r="CX1916" s="1"/>
      <c r="DB1916" s="1"/>
      <c r="DF1916" s="1"/>
      <c r="DJ1916" s="1"/>
      <c r="DN1916" s="1"/>
      <c r="DR1916" s="1"/>
      <c r="DV1916" s="1"/>
      <c r="DZ1916" s="1"/>
      <c r="ED1916" s="1"/>
      <c r="EH1916" s="1"/>
      <c r="EL1916" s="1"/>
      <c r="EP1916" s="1"/>
      <c r="ET1916" s="1"/>
      <c r="EX1916" s="1"/>
      <c r="FB1916" s="1"/>
      <c r="FF1916" s="1"/>
      <c r="FJ1916" s="1"/>
      <c r="FN1916" s="1"/>
      <c r="FR1916" s="1"/>
      <c r="FV1916" s="1"/>
      <c r="FZ1916" s="1"/>
      <c r="GD1916" s="1"/>
      <c r="GH1916" s="1"/>
      <c r="GL1916" s="1"/>
      <c r="GP1916" s="1"/>
      <c r="GT1916" s="1"/>
      <c r="GX1916" s="1"/>
      <c r="HB1916" s="1"/>
      <c r="HF1916" s="1"/>
      <c r="HJ1916" s="1"/>
      <c r="HN1916" s="1"/>
      <c r="HR1916" s="1"/>
      <c r="HV1916" s="1"/>
      <c r="HZ1916" s="1"/>
      <c r="ID1916" s="1"/>
      <c r="IH1916" s="1"/>
      <c r="IL1916" s="1"/>
      <c r="IP1916" s="1"/>
      <c r="IT1916" s="1"/>
      <c r="IX1916" s="1"/>
      <c r="JB1916" s="1"/>
      <c r="JF1916" s="1"/>
      <c r="JJ1916" s="1"/>
      <c r="JN1916" s="1"/>
      <c r="JR1916" s="1"/>
      <c r="JV1916" s="1"/>
      <c r="JZ1916" s="1"/>
      <c r="KD1916" s="1"/>
      <c r="KH1916" s="1"/>
      <c r="KL1916" s="1"/>
      <c r="KP1916" s="1"/>
      <c r="KT1916" s="1"/>
      <c r="KX1916" s="1"/>
      <c r="LB1916" s="1"/>
      <c r="LF1916" s="1"/>
      <c r="LJ1916" s="1"/>
      <c r="LN1916" s="1"/>
      <c r="LR1916" s="1"/>
    </row>
    <row r="1917" spans="6:330">
      <c r="F1917" s="1">
        <v>42295.333333333336</v>
      </c>
      <c r="G1917">
        <v>113</v>
      </c>
      <c r="H1917">
        <v>250</v>
      </c>
      <c r="J1917" s="1">
        <v>42295.333333333336</v>
      </c>
      <c r="K1917">
        <v>13</v>
      </c>
      <c r="L1917">
        <v>150</v>
      </c>
      <c r="N1917" s="1">
        <v>42295.333333333336</v>
      </c>
      <c r="O1917">
        <v>28</v>
      </c>
      <c r="P1917">
        <v>75</v>
      </c>
      <c r="R1917" s="1">
        <v>42295.333333333336</v>
      </c>
      <c r="S1917">
        <v>16</v>
      </c>
      <c r="T1917">
        <v>100</v>
      </c>
      <c r="V1917" s="1">
        <v>42295.333333333336</v>
      </c>
      <c r="W1917">
        <v>9</v>
      </c>
      <c r="X1917">
        <v>75</v>
      </c>
      <c r="Z1917" s="1">
        <v>42295.333333333336</v>
      </c>
      <c r="AA1917">
        <v>8</v>
      </c>
      <c r="AB1917">
        <v>50</v>
      </c>
      <c r="AD1917" s="1">
        <v>42295.333333333336</v>
      </c>
      <c r="AE1917">
        <v>22</v>
      </c>
      <c r="AF1917">
        <v>250</v>
      </c>
      <c r="AH1917" s="1">
        <v>42295.333333333336</v>
      </c>
      <c r="AI1917">
        <v>6</v>
      </c>
      <c r="AJ1917">
        <v>100</v>
      </c>
      <c r="AL1917" s="1">
        <v>42295.333333333336</v>
      </c>
      <c r="AM1917">
        <v>4</v>
      </c>
      <c r="AN1917">
        <v>50</v>
      </c>
      <c r="AP1917" s="1">
        <v>42295.333333333336</v>
      </c>
      <c r="AQ1917">
        <v>66</v>
      </c>
      <c r="AR1917">
        <v>150</v>
      </c>
      <c r="AT1917" s="1">
        <v>42295.333333333336</v>
      </c>
      <c r="AU1917">
        <v>19</v>
      </c>
      <c r="AV1917">
        <v>100</v>
      </c>
      <c r="AX1917" s="1">
        <v>42295.333333333336</v>
      </c>
      <c r="AY1917">
        <v>3</v>
      </c>
      <c r="AZ1917">
        <v>50</v>
      </c>
      <c r="BB1917" s="1">
        <v>42295.333333333336</v>
      </c>
      <c r="BC1917">
        <v>31</v>
      </c>
      <c r="BD1917">
        <v>125</v>
      </c>
      <c r="BF1917" s="1">
        <v>42295.333333333336</v>
      </c>
      <c r="BG1917">
        <v>6</v>
      </c>
      <c r="BH1917">
        <v>75</v>
      </c>
      <c r="BJ1917" s="1">
        <v>42295.333333333336</v>
      </c>
      <c r="BK1917">
        <v>4</v>
      </c>
      <c r="BL1917">
        <v>50</v>
      </c>
      <c r="BN1917" s="1">
        <v>42295.333333333336</v>
      </c>
      <c r="BO1917">
        <v>8</v>
      </c>
      <c r="BP1917">
        <v>50</v>
      </c>
      <c r="BR1917" s="1"/>
      <c r="BV1917" s="1"/>
      <c r="BZ1917" s="1"/>
      <c r="CD1917" s="1"/>
      <c r="CH1917" s="1"/>
      <c r="CL1917" s="1"/>
      <c r="CP1917" s="1"/>
      <c r="CT1917" s="1"/>
      <c r="CX1917" s="1"/>
      <c r="DB1917" s="1"/>
      <c r="DF1917" s="1"/>
      <c r="DJ1917" s="1"/>
      <c r="DN1917" s="1"/>
      <c r="DR1917" s="1"/>
      <c r="DV1917" s="1"/>
      <c r="DZ1917" s="1"/>
      <c r="ED1917" s="1"/>
      <c r="EH1917" s="1"/>
      <c r="EL1917" s="1"/>
      <c r="EP1917" s="1"/>
      <c r="ET1917" s="1"/>
      <c r="EX1917" s="1"/>
      <c r="FB1917" s="1"/>
      <c r="FF1917" s="1"/>
      <c r="FJ1917" s="1"/>
      <c r="FN1917" s="1"/>
      <c r="FR1917" s="1"/>
      <c r="FV1917" s="1"/>
      <c r="FZ1917" s="1"/>
      <c r="GD1917" s="1"/>
      <c r="GH1917" s="1"/>
      <c r="GL1917" s="1"/>
      <c r="GP1917" s="1"/>
      <c r="GT1917" s="1"/>
      <c r="GX1917" s="1"/>
      <c r="HB1917" s="1"/>
      <c r="HF1917" s="1"/>
      <c r="HJ1917" s="1"/>
      <c r="HN1917" s="1"/>
      <c r="HR1917" s="1"/>
      <c r="HV1917" s="1"/>
      <c r="HZ1917" s="1"/>
      <c r="ID1917" s="1"/>
      <c r="IH1917" s="1"/>
      <c r="IL1917" s="1"/>
      <c r="IP1917" s="1"/>
      <c r="IT1917" s="1"/>
      <c r="IX1917" s="1"/>
      <c r="JB1917" s="1"/>
      <c r="JF1917" s="1"/>
      <c r="JJ1917" s="1"/>
      <c r="JN1917" s="1"/>
      <c r="JR1917" s="1"/>
      <c r="JV1917" s="1"/>
      <c r="JZ1917" s="1"/>
      <c r="KD1917" s="1"/>
      <c r="KH1917" s="1"/>
      <c r="KL1917" s="1"/>
      <c r="KP1917" s="1"/>
      <c r="KT1917" s="1"/>
      <c r="KX1917" s="1"/>
      <c r="LB1917" s="1"/>
      <c r="LF1917" s="1"/>
      <c r="LJ1917" s="1"/>
      <c r="LN1917" s="1"/>
      <c r="LR1917" s="1"/>
    </row>
    <row r="1918" spans="6:330">
      <c r="F1918" s="1">
        <v>42295.375</v>
      </c>
      <c r="G1918">
        <v>154</v>
      </c>
      <c r="H1918">
        <v>250</v>
      </c>
      <c r="J1918" s="1">
        <v>42295.375</v>
      </c>
      <c r="K1918">
        <v>25</v>
      </c>
      <c r="L1918">
        <v>150</v>
      </c>
      <c r="N1918" s="1">
        <v>42295.375</v>
      </c>
      <c r="O1918">
        <v>30</v>
      </c>
      <c r="P1918">
        <v>75</v>
      </c>
      <c r="R1918" s="1">
        <v>42295.375</v>
      </c>
      <c r="S1918">
        <v>16</v>
      </c>
      <c r="T1918">
        <v>100</v>
      </c>
      <c r="V1918" s="1">
        <v>42295.375</v>
      </c>
      <c r="W1918">
        <v>10</v>
      </c>
      <c r="X1918">
        <v>75</v>
      </c>
      <c r="Z1918" s="1">
        <v>42295.375</v>
      </c>
      <c r="AA1918">
        <v>9</v>
      </c>
      <c r="AB1918">
        <v>50</v>
      </c>
      <c r="AD1918" s="1">
        <v>42295.375</v>
      </c>
      <c r="AE1918">
        <v>32</v>
      </c>
      <c r="AF1918">
        <v>250</v>
      </c>
      <c r="AH1918" s="1">
        <v>42295.375</v>
      </c>
      <c r="AI1918">
        <v>16</v>
      </c>
      <c r="AJ1918">
        <v>100</v>
      </c>
      <c r="AL1918" s="1">
        <v>42295.375</v>
      </c>
      <c r="AM1918">
        <v>5</v>
      </c>
      <c r="AN1918">
        <v>50</v>
      </c>
      <c r="AP1918" s="1">
        <v>42295.375</v>
      </c>
      <c r="AQ1918">
        <v>81</v>
      </c>
      <c r="AR1918">
        <v>150</v>
      </c>
      <c r="AT1918" s="1">
        <v>42295.375</v>
      </c>
      <c r="AU1918">
        <v>16</v>
      </c>
      <c r="AV1918">
        <v>100</v>
      </c>
      <c r="AX1918" s="1">
        <v>42295.375</v>
      </c>
      <c r="AY1918">
        <v>5</v>
      </c>
      <c r="AZ1918">
        <v>50</v>
      </c>
      <c r="BB1918" s="1">
        <v>42295.375</v>
      </c>
      <c r="BC1918">
        <v>30</v>
      </c>
      <c r="BD1918">
        <v>125</v>
      </c>
      <c r="BF1918" s="1">
        <v>42295.375</v>
      </c>
      <c r="BG1918">
        <v>6</v>
      </c>
      <c r="BH1918">
        <v>75</v>
      </c>
      <c r="BJ1918" s="1">
        <v>42295.375</v>
      </c>
      <c r="BK1918">
        <v>3</v>
      </c>
      <c r="BL1918">
        <v>50</v>
      </c>
      <c r="BN1918" s="1">
        <v>42295.375</v>
      </c>
      <c r="BO1918">
        <v>9</v>
      </c>
      <c r="BP1918">
        <v>50</v>
      </c>
      <c r="BR1918" s="1"/>
      <c r="BV1918" s="1"/>
      <c r="BZ1918" s="1"/>
      <c r="CD1918" s="1"/>
      <c r="CH1918" s="1"/>
      <c r="CL1918" s="1"/>
      <c r="CP1918" s="1"/>
      <c r="CT1918" s="1"/>
      <c r="CX1918" s="1"/>
      <c r="DB1918" s="1"/>
      <c r="DF1918" s="1"/>
      <c r="DJ1918" s="1"/>
      <c r="DN1918" s="1"/>
      <c r="DR1918" s="1"/>
      <c r="DV1918" s="1"/>
      <c r="DZ1918" s="1"/>
      <c r="ED1918" s="1"/>
      <c r="EH1918" s="1"/>
      <c r="EL1918" s="1"/>
      <c r="EP1918" s="1"/>
      <c r="ET1918" s="1"/>
      <c r="EX1918" s="1"/>
      <c r="FB1918" s="1"/>
      <c r="FF1918" s="1"/>
      <c r="FJ1918" s="1"/>
      <c r="FN1918" s="1"/>
      <c r="FR1918" s="1"/>
      <c r="FV1918" s="1"/>
      <c r="FZ1918" s="1"/>
      <c r="GD1918" s="1"/>
      <c r="GH1918" s="1"/>
      <c r="GL1918" s="1"/>
      <c r="GP1918" s="1"/>
      <c r="GT1918" s="1"/>
      <c r="GX1918" s="1"/>
      <c r="HB1918" s="1"/>
      <c r="HF1918" s="1"/>
      <c r="HJ1918" s="1"/>
      <c r="HN1918" s="1"/>
      <c r="HR1918" s="1"/>
      <c r="HV1918" s="1"/>
      <c r="HZ1918" s="1"/>
      <c r="ID1918" s="1"/>
      <c r="IH1918" s="1"/>
      <c r="IL1918" s="1"/>
      <c r="IP1918" s="1"/>
      <c r="IT1918" s="1"/>
      <c r="IX1918" s="1"/>
      <c r="JB1918" s="1"/>
      <c r="JF1918" s="1"/>
      <c r="JJ1918" s="1"/>
      <c r="JN1918" s="1"/>
      <c r="JR1918" s="1"/>
      <c r="JV1918" s="1"/>
      <c r="JZ1918" s="1"/>
      <c r="KD1918" s="1"/>
      <c r="KH1918" s="1"/>
      <c r="KL1918" s="1"/>
      <c r="KP1918" s="1"/>
      <c r="KT1918" s="1"/>
      <c r="KX1918" s="1"/>
      <c r="LB1918" s="1"/>
      <c r="LF1918" s="1"/>
      <c r="LJ1918" s="1"/>
      <c r="LN1918" s="1"/>
      <c r="LR1918" s="1"/>
    </row>
    <row r="1919" spans="6:330">
      <c r="F1919" s="1">
        <v>42295.416666666664</v>
      </c>
      <c r="G1919">
        <v>175</v>
      </c>
      <c r="H1919">
        <v>250</v>
      </c>
      <c r="J1919" s="1">
        <v>42295.416666666664</v>
      </c>
      <c r="K1919">
        <v>44</v>
      </c>
      <c r="L1919">
        <v>150</v>
      </c>
      <c r="N1919" s="1">
        <v>42295.416666666664</v>
      </c>
      <c r="O1919">
        <v>32</v>
      </c>
      <c r="P1919">
        <v>75</v>
      </c>
      <c r="R1919" s="1">
        <v>42295.416666666664</v>
      </c>
      <c r="S1919">
        <v>20</v>
      </c>
      <c r="T1919">
        <v>100</v>
      </c>
      <c r="V1919" s="1">
        <v>42295.416666666664</v>
      </c>
      <c r="W1919">
        <v>10</v>
      </c>
      <c r="X1919">
        <v>75</v>
      </c>
      <c r="Z1919" s="1">
        <v>42295.416666666664</v>
      </c>
      <c r="AA1919">
        <v>10</v>
      </c>
      <c r="AB1919">
        <v>50</v>
      </c>
      <c r="AD1919" s="1">
        <v>42295.416666666664</v>
      </c>
      <c r="AE1919">
        <v>56</v>
      </c>
      <c r="AF1919">
        <v>250</v>
      </c>
      <c r="AH1919" s="1">
        <v>42295.416666666664</v>
      </c>
      <c r="AI1919">
        <v>23</v>
      </c>
      <c r="AJ1919">
        <v>100</v>
      </c>
      <c r="AL1919" s="1">
        <v>42295.416666666664</v>
      </c>
      <c r="AM1919">
        <v>7</v>
      </c>
      <c r="AN1919">
        <v>50</v>
      </c>
      <c r="AP1919" s="1">
        <v>42295.416666666664</v>
      </c>
      <c r="AQ1919">
        <v>98</v>
      </c>
      <c r="AR1919">
        <v>150</v>
      </c>
      <c r="AT1919" s="1">
        <v>42295.416666666664</v>
      </c>
      <c r="AU1919">
        <v>22</v>
      </c>
      <c r="AV1919">
        <v>100</v>
      </c>
      <c r="AX1919" s="1">
        <v>42295.416666666664</v>
      </c>
      <c r="AY1919">
        <v>6</v>
      </c>
      <c r="AZ1919">
        <v>50</v>
      </c>
      <c r="BB1919" s="1">
        <v>42295.416666666664</v>
      </c>
      <c r="BC1919">
        <v>26</v>
      </c>
      <c r="BD1919">
        <v>125</v>
      </c>
      <c r="BF1919" s="1">
        <v>42295.416666666664</v>
      </c>
      <c r="BG1919">
        <v>6</v>
      </c>
      <c r="BH1919">
        <v>75</v>
      </c>
      <c r="BJ1919" s="1">
        <v>42295.416666666664</v>
      </c>
      <c r="BK1919">
        <v>4</v>
      </c>
      <c r="BL1919">
        <v>50</v>
      </c>
      <c r="BN1919" s="1">
        <v>42295.416666666664</v>
      </c>
      <c r="BO1919">
        <v>10</v>
      </c>
      <c r="BP1919">
        <v>50</v>
      </c>
      <c r="BR1919" s="1"/>
      <c r="BV1919" s="1"/>
      <c r="BZ1919" s="1"/>
      <c r="CD1919" s="1"/>
      <c r="CH1919" s="1"/>
      <c r="CL1919" s="1"/>
      <c r="CP1919" s="1"/>
      <c r="CT1919" s="1"/>
      <c r="CX1919" s="1"/>
      <c r="DB1919" s="1"/>
      <c r="DF1919" s="1"/>
      <c r="DJ1919" s="1"/>
      <c r="DN1919" s="1"/>
      <c r="DR1919" s="1"/>
      <c r="DV1919" s="1"/>
      <c r="DZ1919" s="1"/>
      <c r="ED1919" s="1"/>
      <c r="EH1919" s="1"/>
      <c r="EL1919" s="1"/>
      <c r="EP1919" s="1"/>
      <c r="ET1919" s="1"/>
      <c r="EX1919" s="1"/>
      <c r="FB1919" s="1"/>
      <c r="FF1919" s="1"/>
      <c r="FJ1919" s="1"/>
      <c r="FN1919" s="1"/>
      <c r="FR1919" s="1"/>
      <c r="FV1919" s="1"/>
      <c r="FZ1919" s="1"/>
      <c r="GD1919" s="1"/>
      <c r="GH1919" s="1"/>
      <c r="GL1919" s="1"/>
      <c r="GP1919" s="1"/>
      <c r="GT1919" s="1"/>
      <c r="GX1919" s="1"/>
      <c r="HB1919" s="1"/>
      <c r="HF1919" s="1"/>
      <c r="HJ1919" s="1"/>
      <c r="HN1919" s="1"/>
      <c r="HR1919" s="1"/>
      <c r="HV1919" s="1"/>
      <c r="HZ1919" s="1"/>
      <c r="ID1919" s="1"/>
      <c r="IH1919" s="1"/>
      <c r="IL1919" s="1"/>
      <c r="IP1919" s="1"/>
      <c r="IT1919" s="1"/>
      <c r="IX1919" s="1"/>
      <c r="JB1919" s="1"/>
      <c r="JF1919" s="1"/>
      <c r="JJ1919" s="1"/>
      <c r="JN1919" s="1"/>
      <c r="JR1919" s="1"/>
      <c r="JV1919" s="1"/>
      <c r="JZ1919" s="1"/>
      <c r="KD1919" s="1"/>
      <c r="KH1919" s="1"/>
      <c r="KL1919" s="1"/>
      <c r="KP1919" s="1"/>
      <c r="KT1919" s="1"/>
      <c r="KX1919" s="1"/>
      <c r="LB1919" s="1"/>
      <c r="LF1919" s="1"/>
      <c r="LJ1919" s="1"/>
      <c r="LN1919" s="1"/>
      <c r="LR1919" s="1"/>
    </row>
    <row r="1920" spans="6:330">
      <c r="F1920" s="1">
        <v>42295.458333333336</v>
      </c>
      <c r="G1920">
        <v>206</v>
      </c>
      <c r="H1920">
        <v>250</v>
      </c>
      <c r="J1920" s="1">
        <v>42295.458333333336</v>
      </c>
      <c r="K1920">
        <v>66</v>
      </c>
      <c r="L1920">
        <v>150</v>
      </c>
      <c r="N1920" s="1">
        <v>42295.458333333336</v>
      </c>
      <c r="O1920">
        <v>32</v>
      </c>
      <c r="P1920">
        <v>75</v>
      </c>
      <c r="R1920" s="1">
        <v>42295.458333333336</v>
      </c>
      <c r="S1920">
        <v>18</v>
      </c>
      <c r="T1920">
        <v>100</v>
      </c>
      <c r="V1920" s="1">
        <v>42295.458333333336</v>
      </c>
      <c r="W1920">
        <v>12</v>
      </c>
      <c r="X1920">
        <v>75</v>
      </c>
      <c r="Z1920" s="1">
        <v>42295.458333333336</v>
      </c>
      <c r="AA1920">
        <v>11</v>
      </c>
      <c r="AB1920">
        <v>50</v>
      </c>
      <c r="AD1920" s="1">
        <v>42295.458333333336</v>
      </c>
      <c r="AE1920">
        <v>65</v>
      </c>
      <c r="AF1920">
        <v>250</v>
      </c>
      <c r="AH1920" s="1">
        <v>42295.458333333336</v>
      </c>
      <c r="AI1920">
        <v>32</v>
      </c>
      <c r="AJ1920">
        <v>100</v>
      </c>
      <c r="AL1920" s="1">
        <v>42295.458333333336</v>
      </c>
      <c r="AM1920">
        <v>6</v>
      </c>
      <c r="AN1920">
        <v>50</v>
      </c>
      <c r="AP1920" s="1">
        <v>42295.458333333336</v>
      </c>
      <c r="AQ1920">
        <v>122</v>
      </c>
      <c r="AR1920">
        <v>150</v>
      </c>
      <c r="AT1920" s="1">
        <v>42295.458333333336</v>
      </c>
      <c r="AU1920">
        <v>25</v>
      </c>
      <c r="AV1920">
        <v>100</v>
      </c>
      <c r="AX1920" s="1">
        <v>42295.458333333336</v>
      </c>
      <c r="AY1920">
        <v>6</v>
      </c>
      <c r="AZ1920">
        <v>50</v>
      </c>
      <c r="BB1920" s="1">
        <v>42295.458333333336</v>
      </c>
      <c r="BC1920">
        <v>27</v>
      </c>
      <c r="BD1920">
        <v>125</v>
      </c>
      <c r="BF1920" s="1">
        <v>42295.458333333336</v>
      </c>
      <c r="BG1920">
        <v>9</v>
      </c>
      <c r="BH1920">
        <v>75</v>
      </c>
      <c r="BJ1920" s="1">
        <v>42295.458333333336</v>
      </c>
      <c r="BK1920">
        <v>8</v>
      </c>
      <c r="BL1920">
        <v>50</v>
      </c>
      <c r="BN1920" s="1">
        <v>42295.458333333336</v>
      </c>
      <c r="BO1920">
        <v>11</v>
      </c>
      <c r="BP1920">
        <v>50</v>
      </c>
      <c r="BR1920" s="1"/>
      <c r="BV1920" s="1"/>
      <c r="BZ1920" s="1"/>
      <c r="CD1920" s="1"/>
      <c r="CH1920" s="1"/>
      <c r="CL1920" s="1"/>
      <c r="CP1920" s="1"/>
      <c r="CT1920" s="1"/>
      <c r="CX1920" s="1"/>
      <c r="DB1920" s="1"/>
      <c r="DF1920" s="1"/>
      <c r="DJ1920" s="1"/>
      <c r="DN1920" s="1"/>
      <c r="DR1920" s="1"/>
      <c r="DV1920" s="1"/>
      <c r="DZ1920" s="1"/>
      <c r="ED1920" s="1"/>
      <c r="EH1920" s="1"/>
      <c r="EL1920" s="1"/>
      <c r="EP1920" s="1"/>
      <c r="ET1920" s="1"/>
      <c r="EX1920" s="1"/>
      <c r="FB1920" s="1"/>
      <c r="FF1920" s="1"/>
      <c r="FJ1920" s="1"/>
      <c r="FN1920" s="1"/>
      <c r="FR1920" s="1"/>
      <c r="FV1920" s="1"/>
      <c r="FZ1920" s="1"/>
      <c r="GD1920" s="1"/>
      <c r="GH1920" s="1"/>
      <c r="GL1920" s="1"/>
      <c r="GP1920" s="1"/>
      <c r="GT1920" s="1"/>
      <c r="GX1920" s="1"/>
      <c r="HB1920" s="1"/>
      <c r="HF1920" s="1"/>
      <c r="HJ1920" s="1"/>
      <c r="HN1920" s="1"/>
      <c r="HR1920" s="1"/>
      <c r="HV1920" s="1"/>
      <c r="HZ1920" s="1"/>
      <c r="ID1920" s="1"/>
      <c r="IH1920" s="1"/>
      <c r="IL1920" s="1"/>
      <c r="IP1920" s="1"/>
      <c r="IT1920" s="1"/>
      <c r="IX1920" s="1"/>
      <c r="JB1920" s="1"/>
      <c r="JF1920" s="1"/>
      <c r="JJ1920" s="1"/>
      <c r="JN1920" s="1"/>
      <c r="JR1920" s="1"/>
      <c r="JV1920" s="1"/>
      <c r="JZ1920" s="1"/>
      <c r="KD1920" s="1"/>
      <c r="KH1920" s="1"/>
      <c r="KL1920" s="1"/>
      <c r="KP1920" s="1"/>
      <c r="KT1920" s="1"/>
      <c r="KX1920" s="1"/>
      <c r="LB1920" s="1"/>
      <c r="LF1920" s="1"/>
      <c r="LJ1920" s="1"/>
      <c r="LN1920" s="1"/>
      <c r="LR1920" s="1"/>
    </row>
    <row r="1921" spans="6:330">
      <c r="F1921" s="1">
        <v>42295.5</v>
      </c>
      <c r="G1921">
        <v>220</v>
      </c>
      <c r="H1921">
        <v>250</v>
      </c>
      <c r="J1921" s="1">
        <v>42295.5</v>
      </c>
      <c r="K1921">
        <v>89</v>
      </c>
      <c r="L1921">
        <v>150</v>
      </c>
      <c r="N1921" s="1">
        <v>42295.5</v>
      </c>
      <c r="O1921">
        <v>44</v>
      </c>
      <c r="P1921">
        <v>75</v>
      </c>
      <c r="R1921" s="1">
        <v>42295.5</v>
      </c>
      <c r="S1921">
        <v>27</v>
      </c>
      <c r="T1921">
        <v>100</v>
      </c>
      <c r="V1921" s="1">
        <v>42295.5</v>
      </c>
      <c r="W1921">
        <v>18</v>
      </c>
      <c r="X1921">
        <v>75</v>
      </c>
      <c r="Z1921" s="1">
        <v>42295.5</v>
      </c>
      <c r="AA1921">
        <v>9</v>
      </c>
      <c r="AB1921">
        <v>50</v>
      </c>
      <c r="AD1921" s="1">
        <v>42295.5</v>
      </c>
      <c r="AE1921">
        <v>76</v>
      </c>
      <c r="AF1921">
        <v>250</v>
      </c>
      <c r="AH1921" s="1">
        <v>42295.5</v>
      </c>
      <c r="AI1921">
        <v>47</v>
      </c>
      <c r="AJ1921">
        <v>100</v>
      </c>
      <c r="AL1921" s="1">
        <v>42295.5</v>
      </c>
      <c r="AM1921">
        <v>11</v>
      </c>
      <c r="AN1921">
        <v>50</v>
      </c>
      <c r="AP1921" s="1">
        <v>42295.5</v>
      </c>
      <c r="AQ1921">
        <v>162</v>
      </c>
      <c r="AR1921">
        <v>150</v>
      </c>
      <c r="AT1921" s="1">
        <v>42295.5</v>
      </c>
      <c r="AU1921">
        <v>29</v>
      </c>
      <c r="AV1921">
        <v>100</v>
      </c>
      <c r="AX1921" s="1">
        <v>42295.5</v>
      </c>
      <c r="AY1921">
        <v>6</v>
      </c>
      <c r="AZ1921">
        <v>50</v>
      </c>
      <c r="BB1921" s="1">
        <v>42295.5</v>
      </c>
      <c r="BC1921">
        <v>24</v>
      </c>
      <c r="BD1921">
        <v>125</v>
      </c>
      <c r="BF1921" s="1">
        <v>42295.5</v>
      </c>
      <c r="BG1921">
        <v>9</v>
      </c>
      <c r="BH1921">
        <v>75</v>
      </c>
      <c r="BJ1921" s="1">
        <v>42295.5</v>
      </c>
      <c r="BK1921">
        <v>7</v>
      </c>
      <c r="BL1921">
        <v>50</v>
      </c>
      <c r="BN1921" s="1">
        <v>42295.5</v>
      </c>
      <c r="BO1921">
        <v>9</v>
      </c>
      <c r="BP1921">
        <v>50</v>
      </c>
      <c r="BR1921" s="1"/>
      <c r="BV1921" s="1"/>
      <c r="BZ1921" s="1"/>
      <c r="CD1921" s="1"/>
      <c r="CH1921" s="1"/>
      <c r="CL1921" s="1"/>
      <c r="CP1921" s="1"/>
      <c r="CT1921" s="1"/>
      <c r="CX1921" s="1"/>
      <c r="DB1921" s="1"/>
      <c r="DF1921" s="1"/>
      <c r="DJ1921" s="1"/>
      <c r="DN1921" s="1"/>
      <c r="DR1921" s="1"/>
      <c r="DV1921" s="1"/>
      <c r="DZ1921" s="1"/>
      <c r="ED1921" s="1"/>
      <c r="EH1921" s="1"/>
      <c r="EL1921" s="1"/>
      <c r="EP1921" s="1"/>
      <c r="ET1921" s="1"/>
      <c r="EX1921" s="1"/>
      <c r="FB1921" s="1"/>
      <c r="FF1921" s="1"/>
      <c r="FJ1921" s="1"/>
      <c r="FN1921" s="1"/>
      <c r="FR1921" s="1"/>
      <c r="FV1921" s="1"/>
      <c r="FZ1921" s="1"/>
      <c r="GD1921" s="1"/>
      <c r="GH1921" s="1"/>
      <c r="GL1921" s="1"/>
      <c r="GP1921" s="1"/>
      <c r="GT1921" s="1"/>
      <c r="GX1921" s="1"/>
      <c r="HB1921" s="1"/>
      <c r="HF1921" s="1"/>
      <c r="HJ1921" s="1"/>
      <c r="HN1921" s="1"/>
      <c r="HR1921" s="1"/>
      <c r="HV1921" s="1"/>
      <c r="HZ1921" s="1"/>
      <c r="ID1921" s="1"/>
      <c r="IH1921" s="1"/>
      <c r="IL1921" s="1"/>
      <c r="IP1921" s="1"/>
      <c r="IT1921" s="1"/>
      <c r="IX1921" s="1"/>
      <c r="JB1921" s="1"/>
      <c r="JF1921" s="1"/>
      <c r="JJ1921" s="1"/>
      <c r="JN1921" s="1"/>
      <c r="JR1921" s="1"/>
      <c r="JV1921" s="1"/>
      <c r="JZ1921" s="1"/>
      <c r="KD1921" s="1"/>
      <c r="KH1921" s="1"/>
      <c r="KL1921" s="1"/>
      <c r="KP1921" s="1"/>
      <c r="KT1921" s="1"/>
      <c r="KX1921" s="1"/>
      <c r="LB1921" s="1"/>
      <c r="LF1921" s="1"/>
      <c r="LJ1921" s="1"/>
      <c r="LN1921" s="1"/>
      <c r="LR1921" s="1"/>
    </row>
    <row r="1922" spans="6:330">
      <c r="F1922" s="1">
        <v>42295.541666666664</v>
      </c>
      <c r="G1922">
        <v>240</v>
      </c>
      <c r="H1922">
        <v>250</v>
      </c>
      <c r="J1922" s="1">
        <v>42295.541666666664</v>
      </c>
      <c r="K1922">
        <v>96</v>
      </c>
      <c r="L1922">
        <v>150</v>
      </c>
      <c r="N1922" s="1">
        <v>42295.541666666664</v>
      </c>
      <c r="O1922">
        <v>40</v>
      </c>
      <c r="P1922">
        <v>75</v>
      </c>
      <c r="R1922" s="1">
        <v>42295.541666666664</v>
      </c>
      <c r="S1922">
        <v>32</v>
      </c>
      <c r="T1922">
        <v>100</v>
      </c>
      <c r="V1922" s="1">
        <v>42295.541666666664</v>
      </c>
      <c r="W1922">
        <v>22</v>
      </c>
      <c r="X1922">
        <v>75</v>
      </c>
      <c r="Z1922" s="1">
        <v>42295.541666666664</v>
      </c>
      <c r="AA1922">
        <v>17</v>
      </c>
      <c r="AB1922">
        <v>50</v>
      </c>
      <c r="AD1922" s="1">
        <v>42295.541666666664</v>
      </c>
      <c r="AE1922">
        <v>101</v>
      </c>
      <c r="AF1922">
        <v>250</v>
      </c>
      <c r="AH1922" s="1">
        <v>42295.541666666664</v>
      </c>
      <c r="AI1922">
        <v>44</v>
      </c>
      <c r="AJ1922">
        <v>100</v>
      </c>
      <c r="AL1922" s="1">
        <v>42295.541666666664</v>
      </c>
      <c r="AM1922">
        <v>14</v>
      </c>
      <c r="AN1922">
        <v>50</v>
      </c>
      <c r="AP1922" s="1">
        <v>42295.541666666664</v>
      </c>
      <c r="AQ1922">
        <v>186</v>
      </c>
      <c r="AR1922">
        <v>150</v>
      </c>
      <c r="AT1922" s="1">
        <v>42295.541666666664</v>
      </c>
      <c r="AU1922">
        <v>37</v>
      </c>
      <c r="AV1922">
        <v>100</v>
      </c>
      <c r="AX1922" s="1">
        <v>42295.541666666664</v>
      </c>
      <c r="AY1922">
        <v>9</v>
      </c>
      <c r="AZ1922">
        <v>50</v>
      </c>
      <c r="BB1922" s="1">
        <v>42295.541666666664</v>
      </c>
      <c r="BC1922">
        <v>26</v>
      </c>
      <c r="BD1922">
        <v>125</v>
      </c>
      <c r="BF1922" s="1">
        <v>42295.541666666664</v>
      </c>
      <c r="BG1922">
        <v>10</v>
      </c>
      <c r="BH1922">
        <v>75</v>
      </c>
      <c r="BJ1922" s="1">
        <v>42295.541666666664</v>
      </c>
      <c r="BK1922">
        <v>4</v>
      </c>
      <c r="BL1922">
        <v>50</v>
      </c>
      <c r="BN1922" s="1">
        <v>42295.541666666664</v>
      </c>
      <c r="BO1922">
        <v>17</v>
      </c>
      <c r="BP1922">
        <v>50</v>
      </c>
      <c r="BR1922" s="1"/>
      <c r="BV1922" s="1"/>
      <c r="BZ1922" s="1"/>
      <c r="CD1922" s="1"/>
      <c r="CH1922" s="1"/>
      <c r="CL1922" s="1"/>
      <c r="CP1922" s="1"/>
      <c r="CT1922" s="1"/>
      <c r="CX1922" s="1"/>
      <c r="DB1922" s="1"/>
      <c r="DF1922" s="1"/>
      <c r="DJ1922" s="1"/>
      <c r="DN1922" s="1"/>
      <c r="DR1922" s="1"/>
      <c r="DV1922" s="1"/>
      <c r="DZ1922" s="1"/>
      <c r="ED1922" s="1"/>
      <c r="EH1922" s="1"/>
      <c r="EL1922" s="1"/>
      <c r="EP1922" s="1"/>
      <c r="ET1922" s="1"/>
      <c r="EX1922" s="1"/>
      <c r="FB1922" s="1"/>
      <c r="FF1922" s="1"/>
      <c r="FJ1922" s="1"/>
      <c r="FN1922" s="1"/>
      <c r="FR1922" s="1"/>
      <c r="FV1922" s="1"/>
      <c r="FZ1922" s="1"/>
      <c r="GD1922" s="1"/>
      <c r="GH1922" s="1"/>
      <c r="GL1922" s="1"/>
      <c r="GP1922" s="1"/>
      <c r="GT1922" s="1"/>
      <c r="GX1922" s="1"/>
      <c r="HB1922" s="1"/>
      <c r="HF1922" s="1"/>
      <c r="HJ1922" s="1"/>
      <c r="HN1922" s="1"/>
      <c r="HR1922" s="1"/>
      <c r="HV1922" s="1"/>
      <c r="HZ1922" s="1"/>
      <c r="ID1922" s="1"/>
      <c r="IH1922" s="1"/>
      <c r="IL1922" s="1"/>
      <c r="IP1922" s="1"/>
      <c r="IT1922" s="1"/>
      <c r="IX1922" s="1"/>
      <c r="JB1922" s="1"/>
      <c r="JF1922" s="1"/>
      <c r="JJ1922" s="1"/>
      <c r="JN1922" s="1"/>
      <c r="JR1922" s="1"/>
      <c r="JV1922" s="1"/>
      <c r="JZ1922" s="1"/>
      <c r="KD1922" s="1"/>
      <c r="KH1922" s="1"/>
      <c r="KL1922" s="1"/>
      <c r="KP1922" s="1"/>
      <c r="KT1922" s="1"/>
      <c r="KX1922" s="1"/>
      <c r="LB1922" s="1"/>
      <c r="LF1922" s="1"/>
      <c r="LJ1922" s="1"/>
      <c r="LN1922" s="1"/>
      <c r="LR1922" s="1"/>
    </row>
    <row r="1923" spans="6:330">
      <c r="F1923" s="1">
        <v>42295.583333333336</v>
      </c>
      <c r="G1923">
        <v>253</v>
      </c>
      <c r="H1923">
        <v>250</v>
      </c>
      <c r="J1923" s="1">
        <v>42295.583333333336</v>
      </c>
      <c r="K1923">
        <v>85</v>
      </c>
      <c r="L1923">
        <v>150</v>
      </c>
      <c r="N1923" s="1">
        <v>42295.583333333336</v>
      </c>
      <c r="O1923">
        <v>48</v>
      </c>
      <c r="P1923">
        <v>75</v>
      </c>
      <c r="R1923" s="1">
        <v>42295.583333333336</v>
      </c>
      <c r="S1923">
        <v>29</v>
      </c>
      <c r="T1923">
        <v>100</v>
      </c>
      <c r="V1923" s="1">
        <v>42295.583333333336</v>
      </c>
      <c r="W1923">
        <v>30</v>
      </c>
      <c r="X1923">
        <v>75</v>
      </c>
      <c r="Z1923" s="1">
        <v>42295.583333333336</v>
      </c>
      <c r="AA1923">
        <v>20</v>
      </c>
      <c r="AB1923">
        <v>50</v>
      </c>
      <c r="AD1923" s="1">
        <v>42295.583333333336</v>
      </c>
      <c r="AE1923">
        <v>117</v>
      </c>
      <c r="AF1923">
        <v>250</v>
      </c>
      <c r="AH1923" s="1">
        <v>42295.583333333336</v>
      </c>
      <c r="AI1923">
        <v>46</v>
      </c>
      <c r="AJ1923">
        <v>100</v>
      </c>
      <c r="AL1923" s="1">
        <v>42295.583333333336</v>
      </c>
      <c r="AM1923">
        <v>13</v>
      </c>
      <c r="AN1923">
        <v>50</v>
      </c>
      <c r="AP1923" s="1">
        <v>42295.583333333336</v>
      </c>
      <c r="AQ1923">
        <v>214</v>
      </c>
      <c r="AR1923">
        <v>150</v>
      </c>
      <c r="AT1923" s="1">
        <v>42295.583333333336</v>
      </c>
      <c r="AU1923">
        <v>42</v>
      </c>
      <c r="AV1923">
        <v>100</v>
      </c>
      <c r="AX1923" s="1">
        <v>42295.583333333336</v>
      </c>
      <c r="AY1923">
        <v>10</v>
      </c>
      <c r="AZ1923">
        <v>50</v>
      </c>
      <c r="BB1923" s="1">
        <v>42295.583333333336</v>
      </c>
      <c r="BC1923">
        <v>31</v>
      </c>
      <c r="BD1923">
        <v>125</v>
      </c>
      <c r="BF1923" s="1">
        <v>42295.583333333336</v>
      </c>
      <c r="BG1923">
        <v>11</v>
      </c>
      <c r="BH1923">
        <v>75</v>
      </c>
      <c r="BJ1923" s="1">
        <v>42295.583333333336</v>
      </c>
      <c r="BK1923">
        <v>6</v>
      </c>
      <c r="BL1923">
        <v>50</v>
      </c>
      <c r="BN1923" s="1">
        <v>42295.583333333336</v>
      </c>
      <c r="BO1923">
        <v>20</v>
      </c>
      <c r="BP1923">
        <v>50</v>
      </c>
      <c r="BR1923" s="1"/>
      <c r="BV1923" s="1"/>
      <c r="BZ1923" s="1"/>
      <c r="CD1923" s="1"/>
      <c r="CH1923" s="1"/>
      <c r="CL1923" s="1"/>
      <c r="CP1923" s="1"/>
      <c r="CT1923" s="1"/>
      <c r="CX1923" s="1"/>
      <c r="DB1923" s="1"/>
      <c r="DF1923" s="1"/>
      <c r="DJ1923" s="1"/>
      <c r="DN1923" s="1"/>
      <c r="DR1923" s="1"/>
      <c r="DV1923" s="1"/>
      <c r="DZ1923" s="1"/>
      <c r="ED1923" s="1"/>
      <c r="EH1923" s="1"/>
      <c r="EL1923" s="1"/>
      <c r="EP1923" s="1"/>
      <c r="ET1923" s="1"/>
      <c r="EX1923" s="1"/>
      <c r="FB1923" s="1"/>
      <c r="FF1923" s="1"/>
      <c r="FJ1923" s="1"/>
      <c r="FN1923" s="1"/>
      <c r="FR1923" s="1"/>
      <c r="FV1923" s="1"/>
      <c r="FZ1923" s="1"/>
      <c r="GD1923" s="1"/>
      <c r="GH1923" s="1"/>
      <c r="GL1923" s="1"/>
      <c r="GP1923" s="1"/>
      <c r="GT1923" s="1"/>
      <c r="GX1923" s="1"/>
      <c r="HB1923" s="1"/>
      <c r="HF1923" s="1"/>
      <c r="HJ1923" s="1"/>
      <c r="HN1923" s="1"/>
      <c r="HR1923" s="1"/>
      <c r="HV1923" s="1"/>
      <c r="HZ1923" s="1"/>
      <c r="ID1923" s="1"/>
      <c r="IH1923" s="1"/>
      <c r="IL1923" s="1"/>
      <c r="IP1923" s="1"/>
      <c r="IT1923" s="1"/>
      <c r="IX1923" s="1"/>
      <c r="JB1923" s="1"/>
      <c r="JF1923" s="1"/>
      <c r="JJ1923" s="1"/>
      <c r="JN1923" s="1"/>
      <c r="JR1923" s="1"/>
      <c r="JV1923" s="1"/>
      <c r="JZ1923" s="1"/>
      <c r="KD1923" s="1"/>
      <c r="KH1923" s="1"/>
      <c r="KL1923" s="1"/>
      <c r="KP1923" s="1"/>
      <c r="KT1923" s="1"/>
      <c r="KX1923" s="1"/>
      <c r="LB1923" s="1"/>
      <c r="LF1923" s="1"/>
      <c r="LJ1923" s="1"/>
      <c r="LN1923" s="1"/>
      <c r="LR1923" s="1"/>
    </row>
    <row r="1924" spans="6:330">
      <c r="F1924" s="1">
        <v>42295.625</v>
      </c>
      <c r="G1924">
        <v>250</v>
      </c>
      <c r="H1924">
        <v>250</v>
      </c>
      <c r="J1924" s="1">
        <v>42295.625</v>
      </c>
      <c r="K1924">
        <v>81</v>
      </c>
      <c r="L1924">
        <v>150</v>
      </c>
      <c r="N1924" s="1">
        <v>42295.625</v>
      </c>
      <c r="O1924">
        <v>43</v>
      </c>
      <c r="P1924">
        <v>75</v>
      </c>
      <c r="R1924" s="1">
        <v>42295.625</v>
      </c>
      <c r="S1924">
        <v>27</v>
      </c>
      <c r="T1924">
        <v>100</v>
      </c>
      <c r="V1924" s="1">
        <v>42295.625</v>
      </c>
      <c r="W1924">
        <v>34</v>
      </c>
      <c r="X1924">
        <v>75</v>
      </c>
      <c r="Z1924" s="1">
        <v>42295.625</v>
      </c>
      <c r="AA1924">
        <v>23</v>
      </c>
      <c r="AB1924">
        <v>50</v>
      </c>
      <c r="AD1924" s="1">
        <v>42295.625</v>
      </c>
      <c r="AE1924">
        <v>133</v>
      </c>
      <c r="AF1924">
        <v>250</v>
      </c>
      <c r="AH1924" s="1">
        <v>42295.625</v>
      </c>
      <c r="AI1924">
        <v>51</v>
      </c>
      <c r="AJ1924">
        <v>100</v>
      </c>
      <c r="AL1924" s="1">
        <v>42295.625</v>
      </c>
      <c r="AM1924">
        <v>10</v>
      </c>
      <c r="AN1924">
        <v>50</v>
      </c>
      <c r="AP1924" s="1">
        <v>42295.625</v>
      </c>
      <c r="AQ1924">
        <v>214</v>
      </c>
      <c r="AR1924">
        <v>150</v>
      </c>
      <c r="AT1924" s="1">
        <v>42295.625</v>
      </c>
      <c r="AU1924">
        <v>52</v>
      </c>
      <c r="AV1924">
        <v>100</v>
      </c>
      <c r="AX1924" s="1">
        <v>42295.625</v>
      </c>
      <c r="AY1924">
        <v>11</v>
      </c>
      <c r="AZ1924">
        <v>50</v>
      </c>
      <c r="BB1924" s="1">
        <v>42295.625</v>
      </c>
      <c r="BC1924">
        <v>36</v>
      </c>
      <c r="BD1924">
        <v>125</v>
      </c>
      <c r="BF1924" s="1">
        <v>42295.625</v>
      </c>
      <c r="BG1924">
        <v>11</v>
      </c>
      <c r="BH1924">
        <v>75</v>
      </c>
      <c r="BJ1924" s="1">
        <v>42295.625</v>
      </c>
      <c r="BK1924">
        <v>8</v>
      </c>
      <c r="BL1924">
        <v>50</v>
      </c>
      <c r="BN1924" s="1">
        <v>42295.625</v>
      </c>
      <c r="BO1924">
        <v>23</v>
      </c>
      <c r="BP1924">
        <v>50</v>
      </c>
      <c r="BR1924" s="1"/>
      <c r="BV1924" s="1"/>
      <c r="BZ1924" s="1"/>
      <c r="CD1924" s="1"/>
      <c r="CH1924" s="1"/>
      <c r="CL1924" s="1"/>
      <c r="CP1924" s="1"/>
      <c r="CT1924" s="1"/>
      <c r="CX1924" s="1"/>
      <c r="DB1924" s="1"/>
      <c r="DF1924" s="1"/>
      <c r="DJ1924" s="1"/>
      <c r="DN1924" s="1"/>
      <c r="DR1924" s="1"/>
      <c r="DV1924" s="1"/>
      <c r="DZ1924" s="1"/>
      <c r="ED1924" s="1"/>
      <c r="EH1924" s="1"/>
      <c r="EL1924" s="1"/>
      <c r="EP1924" s="1"/>
      <c r="ET1924" s="1"/>
      <c r="EX1924" s="1"/>
      <c r="FB1924" s="1"/>
      <c r="FF1924" s="1"/>
      <c r="FJ1924" s="1"/>
      <c r="FN1924" s="1"/>
      <c r="FR1924" s="1"/>
      <c r="FV1924" s="1"/>
      <c r="FZ1924" s="1"/>
      <c r="GD1924" s="1"/>
      <c r="GH1924" s="1"/>
      <c r="GL1924" s="1"/>
      <c r="GP1924" s="1"/>
      <c r="GT1924" s="1"/>
      <c r="GX1924" s="1"/>
      <c r="HB1924" s="1"/>
      <c r="HF1924" s="1"/>
      <c r="HJ1924" s="1"/>
      <c r="HN1924" s="1"/>
      <c r="HR1924" s="1"/>
      <c r="HV1924" s="1"/>
      <c r="HZ1924" s="1"/>
      <c r="ID1924" s="1"/>
      <c r="IH1924" s="1"/>
      <c r="IL1924" s="1"/>
      <c r="IP1924" s="1"/>
      <c r="IT1924" s="1"/>
      <c r="IX1924" s="1"/>
      <c r="JB1924" s="1"/>
      <c r="JF1924" s="1"/>
      <c r="JJ1924" s="1"/>
      <c r="JN1924" s="1"/>
      <c r="JR1924" s="1"/>
      <c r="JV1924" s="1"/>
      <c r="JZ1924" s="1"/>
      <c r="KD1924" s="1"/>
      <c r="KH1924" s="1"/>
      <c r="KL1924" s="1"/>
      <c r="KP1924" s="1"/>
      <c r="KT1924" s="1"/>
      <c r="KX1924" s="1"/>
      <c r="LB1924" s="1"/>
      <c r="LF1924" s="1"/>
      <c r="LJ1924" s="1"/>
      <c r="LN1924" s="1"/>
      <c r="LR1924" s="1"/>
    </row>
    <row r="1925" spans="6:330">
      <c r="F1925" s="1">
        <v>42295.666666666664</v>
      </c>
      <c r="G1925">
        <v>242</v>
      </c>
      <c r="H1925">
        <v>250</v>
      </c>
      <c r="J1925" s="1">
        <v>42295.666666666664</v>
      </c>
      <c r="K1925">
        <v>78</v>
      </c>
      <c r="L1925">
        <v>150</v>
      </c>
      <c r="N1925" s="1">
        <v>42295.666666666664</v>
      </c>
      <c r="O1925">
        <v>31</v>
      </c>
      <c r="P1925">
        <v>75</v>
      </c>
      <c r="R1925" s="1">
        <v>42295.666666666664</v>
      </c>
      <c r="S1925">
        <v>25</v>
      </c>
      <c r="T1925">
        <v>100</v>
      </c>
      <c r="V1925" s="1">
        <v>42295.666666666664</v>
      </c>
      <c r="W1925">
        <v>38</v>
      </c>
      <c r="X1925">
        <v>75</v>
      </c>
      <c r="Z1925" s="1">
        <v>42295.666666666664</v>
      </c>
      <c r="AA1925">
        <v>18</v>
      </c>
      <c r="AB1925">
        <v>50</v>
      </c>
      <c r="AD1925" s="1">
        <v>42295.666666666664</v>
      </c>
      <c r="AE1925">
        <v>128</v>
      </c>
      <c r="AF1925">
        <v>250</v>
      </c>
      <c r="AH1925" s="1">
        <v>42295.666666666664</v>
      </c>
      <c r="AI1925">
        <v>62</v>
      </c>
      <c r="AJ1925">
        <v>100</v>
      </c>
      <c r="AL1925" s="1">
        <v>42295.666666666664</v>
      </c>
      <c r="AM1925">
        <v>10</v>
      </c>
      <c r="AN1925">
        <v>50</v>
      </c>
      <c r="AP1925" s="1">
        <v>42295.666666666664</v>
      </c>
      <c r="AQ1925">
        <v>145</v>
      </c>
      <c r="AR1925">
        <v>150</v>
      </c>
      <c r="AT1925" s="1">
        <v>42295.666666666664</v>
      </c>
      <c r="AU1925">
        <v>65</v>
      </c>
      <c r="AV1925">
        <v>100</v>
      </c>
      <c r="AX1925" s="1">
        <v>42295.666666666664</v>
      </c>
      <c r="AY1925">
        <v>13</v>
      </c>
      <c r="AZ1925">
        <v>50</v>
      </c>
      <c r="BB1925" s="1">
        <v>42295.666666666664</v>
      </c>
      <c r="BC1925">
        <v>47</v>
      </c>
      <c r="BD1925">
        <v>125</v>
      </c>
      <c r="BF1925" s="1">
        <v>42295.666666666664</v>
      </c>
      <c r="BG1925">
        <v>8</v>
      </c>
      <c r="BH1925">
        <v>75</v>
      </c>
      <c r="BJ1925" s="1">
        <v>42295.666666666664</v>
      </c>
      <c r="BK1925">
        <v>10</v>
      </c>
      <c r="BL1925">
        <v>50</v>
      </c>
      <c r="BN1925" s="1">
        <v>42295.666666666664</v>
      </c>
      <c r="BO1925">
        <v>18</v>
      </c>
      <c r="BP1925">
        <v>50</v>
      </c>
      <c r="BR1925" s="1"/>
      <c r="BV1925" s="1"/>
      <c r="BZ1925" s="1"/>
      <c r="CD1925" s="1"/>
      <c r="CH1925" s="1"/>
      <c r="CL1925" s="1"/>
      <c r="CP1925" s="1"/>
      <c r="CT1925" s="1"/>
      <c r="CX1925" s="1"/>
      <c r="DB1925" s="1"/>
      <c r="DF1925" s="1"/>
      <c r="DJ1925" s="1"/>
      <c r="DN1925" s="1"/>
      <c r="DR1925" s="1"/>
      <c r="DV1925" s="1"/>
      <c r="DZ1925" s="1"/>
      <c r="ED1925" s="1"/>
      <c r="EH1925" s="1"/>
      <c r="EL1925" s="1"/>
      <c r="EP1925" s="1"/>
      <c r="ET1925" s="1"/>
      <c r="EX1925" s="1"/>
      <c r="FB1925" s="1"/>
      <c r="FF1925" s="1"/>
      <c r="FJ1925" s="1"/>
      <c r="FN1925" s="1"/>
      <c r="FR1925" s="1"/>
      <c r="FV1925" s="1"/>
      <c r="FZ1925" s="1"/>
      <c r="GD1925" s="1"/>
      <c r="GH1925" s="1"/>
      <c r="GL1925" s="1"/>
      <c r="GP1925" s="1"/>
      <c r="GT1925" s="1"/>
      <c r="GX1925" s="1"/>
      <c r="HB1925" s="1"/>
      <c r="HF1925" s="1"/>
      <c r="HJ1925" s="1"/>
      <c r="HN1925" s="1"/>
      <c r="HR1925" s="1"/>
      <c r="HV1925" s="1"/>
      <c r="HZ1925" s="1"/>
      <c r="ID1925" s="1"/>
      <c r="IH1925" s="1"/>
      <c r="IL1925" s="1"/>
      <c r="IP1925" s="1"/>
      <c r="IT1925" s="1"/>
      <c r="IX1925" s="1"/>
      <c r="JB1925" s="1"/>
      <c r="JF1925" s="1"/>
      <c r="JJ1925" s="1"/>
      <c r="JN1925" s="1"/>
      <c r="JR1925" s="1"/>
      <c r="JV1925" s="1"/>
      <c r="JZ1925" s="1"/>
      <c r="KD1925" s="1"/>
      <c r="KH1925" s="1"/>
      <c r="KL1925" s="1"/>
      <c r="KP1925" s="1"/>
      <c r="KT1925" s="1"/>
      <c r="KX1925" s="1"/>
      <c r="LB1925" s="1"/>
      <c r="LF1925" s="1"/>
      <c r="LJ1925" s="1"/>
      <c r="LN1925" s="1"/>
      <c r="LR1925" s="1"/>
    </row>
    <row r="1926" spans="6:330">
      <c r="F1926" s="1">
        <v>42295.708333333336</v>
      </c>
      <c r="G1926">
        <v>157</v>
      </c>
      <c r="H1926">
        <v>250</v>
      </c>
      <c r="J1926" s="1">
        <v>42295.708333333336</v>
      </c>
      <c r="K1926">
        <v>76</v>
      </c>
      <c r="L1926">
        <v>150</v>
      </c>
      <c r="N1926" s="1">
        <v>42295.708333333336</v>
      </c>
      <c r="O1926">
        <v>21</v>
      </c>
      <c r="P1926">
        <v>75</v>
      </c>
      <c r="R1926" s="1">
        <v>42295.708333333336</v>
      </c>
      <c r="S1926">
        <v>23</v>
      </c>
      <c r="T1926">
        <v>100</v>
      </c>
      <c r="V1926" s="1">
        <v>42295.708333333336</v>
      </c>
      <c r="W1926">
        <v>46</v>
      </c>
      <c r="X1926">
        <v>75</v>
      </c>
      <c r="Z1926" s="1">
        <v>42295.708333333336</v>
      </c>
      <c r="AA1926">
        <v>22</v>
      </c>
      <c r="AB1926">
        <v>50</v>
      </c>
      <c r="AD1926" s="1">
        <v>42295.708333333336</v>
      </c>
      <c r="AE1926">
        <v>136</v>
      </c>
      <c r="AF1926">
        <v>250</v>
      </c>
      <c r="AH1926" s="1">
        <v>42295.708333333336</v>
      </c>
      <c r="AI1926">
        <v>58</v>
      </c>
      <c r="AJ1926">
        <v>100</v>
      </c>
      <c r="AL1926" s="1">
        <v>42295.708333333336</v>
      </c>
      <c r="AM1926">
        <v>10</v>
      </c>
      <c r="AN1926">
        <v>50</v>
      </c>
      <c r="AP1926" s="1">
        <v>42295.708333333336</v>
      </c>
      <c r="AQ1926">
        <v>124</v>
      </c>
      <c r="AR1926">
        <v>150</v>
      </c>
      <c r="AT1926" s="1">
        <v>42295.708333333336</v>
      </c>
      <c r="AU1926">
        <v>59</v>
      </c>
      <c r="AV1926">
        <v>100</v>
      </c>
      <c r="AX1926" s="1">
        <v>42295.708333333336</v>
      </c>
      <c r="AY1926">
        <v>14</v>
      </c>
      <c r="AZ1926">
        <v>50</v>
      </c>
      <c r="BB1926" s="1">
        <v>42295.708333333336</v>
      </c>
      <c r="BC1926">
        <v>62</v>
      </c>
      <c r="BD1926">
        <v>125</v>
      </c>
      <c r="BF1926" s="1">
        <v>42295.708333333336</v>
      </c>
      <c r="BG1926">
        <v>10</v>
      </c>
      <c r="BH1926">
        <v>75</v>
      </c>
      <c r="BJ1926" s="1">
        <v>42295.708333333336</v>
      </c>
      <c r="BK1926">
        <v>10</v>
      </c>
      <c r="BL1926">
        <v>50</v>
      </c>
      <c r="BN1926" s="1">
        <v>42295.708333333336</v>
      </c>
      <c r="BO1926">
        <v>22</v>
      </c>
      <c r="BP1926">
        <v>50</v>
      </c>
      <c r="BR1926" s="1"/>
      <c r="BV1926" s="1"/>
      <c r="BZ1926" s="1"/>
      <c r="CD1926" s="1"/>
      <c r="CH1926" s="1"/>
      <c r="CL1926" s="1"/>
      <c r="CP1926" s="1"/>
      <c r="CT1926" s="1"/>
      <c r="CX1926" s="1"/>
      <c r="DB1926" s="1"/>
      <c r="DF1926" s="1"/>
      <c r="DJ1926" s="1"/>
      <c r="DN1926" s="1"/>
      <c r="DR1926" s="1"/>
      <c r="DV1926" s="1"/>
      <c r="DZ1926" s="1"/>
      <c r="ED1926" s="1"/>
      <c r="EH1926" s="1"/>
      <c r="EL1926" s="1"/>
      <c r="EP1926" s="1"/>
      <c r="ET1926" s="1"/>
      <c r="EX1926" s="1"/>
      <c r="FB1926" s="1"/>
      <c r="FF1926" s="1"/>
      <c r="FJ1926" s="1"/>
      <c r="FN1926" s="1"/>
      <c r="FR1926" s="1"/>
      <c r="FV1926" s="1"/>
      <c r="FZ1926" s="1"/>
      <c r="GD1926" s="1"/>
      <c r="GH1926" s="1"/>
      <c r="GL1926" s="1"/>
      <c r="GP1926" s="1"/>
      <c r="GT1926" s="1"/>
      <c r="GX1926" s="1"/>
      <c r="HB1926" s="1"/>
      <c r="HF1926" s="1"/>
      <c r="HJ1926" s="1"/>
      <c r="HN1926" s="1"/>
      <c r="HR1926" s="1"/>
      <c r="HV1926" s="1"/>
      <c r="HZ1926" s="1"/>
      <c r="ID1926" s="1"/>
      <c r="IH1926" s="1"/>
      <c r="IL1926" s="1"/>
      <c r="IP1926" s="1"/>
      <c r="IT1926" s="1"/>
      <c r="IX1926" s="1"/>
      <c r="JB1926" s="1"/>
      <c r="JF1926" s="1"/>
      <c r="JJ1926" s="1"/>
      <c r="JN1926" s="1"/>
      <c r="JR1926" s="1"/>
      <c r="JV1926" s="1"/>
      <c r="JZ1926" s="1"/>
      <c r="KD1926" s="1"/>
      <c r="KH1926" s="1"/>
      <c r="KL1926" s="1"/>
      <c r="KP1926" s="1"/>
      <c r="KT1926" s="1"/>
      <c r="KX1926" s="1"/>
      <c r="LB1926" s="1"/>
      <c r="LF1926" s="1"/>
      <c r="LJ1926" s="1"/>
      <c r="LN1926" s="1"/>
      <c r="LR1926" s="1"/>
    </row>
    <row r="1927" spans="6:330">
      <c r="F1927" s="1">
        <v>42295.75</v>
      </c>
      <c r="G1927">
        <v>66</v>
      </c>
      <c r="H1927">
        <v>250</v>
      </c>
      <c r="J1927" s="1">
        <v>42295.75</v>
      </c>
      <c r="K1927">
        <v>71</v>
      </c>
      <c r="L1927">
        <v>150</v>
      </c>
      <c r="N1927" s="1">
        <v>42295.75</v>
      </c>
      <c r="O1927">
        <v>21</v>
      </c>
      <c r="P1927">
        <v>75</v>
      </c>
      <c r="R1927" s="1">
        <v>42295.75</v>
      </c>
      <c r="S1927">
        <v>22</v>
      </c>
      <c r="T1927">
        <v>100</v>
      </c>
      <c r="V1927" s="1">
        <v>42295.75</v>
      </c>
      <c r="W1927">
        <v>61</v>
      </c>
      <c r="X1927">
        <v>75</v>
      </c>
      <c r="Z1927" s="1">
        <v>42295.75</v>
      </c>
      <c r="AA1927">
        <v>21</v>
      </c>
      <c r="AB1927">
        <v>50</v>
      </c>
      <c r="AD1927" s="1">
        <v>42295.75</v>
      </c>
      <c r="AE1927">
        <v>122</v>
      </c>
      <c r="AF1927">
        <v>250</v>
      </c>
      <c r="AH1927" s="1">
        <v>42295.75</v>
      </c>
      <c r="AI1927">
        <v>46</v>
      </c>
      <c r="AJ1927">
        <v>100</v>
      </c>
      <c r="AL1927" s="1">
        <v>42295.75</v>
      </c>
      <c r="AM1927">
        <v>10</v>
      </c>
      <c r="AN1927">
        <v>50</v>
      </c>
      <c r="AP1927" s="1">
        <v>42295.75</v>
      </c>
      <c r="AQ1927">
        <v>123</v>
      </c>
      <c r="AR1927">
        <v>150</v>
      </c>
      <c r="AT1927" s="1">
        <v>42295.75</v>
      </c>
      <c r="AU1927">
        <v>36</v>
      </c>
      <c r="AV1927">
        <v>100</v>
      </c>
      <c r="AX1927" s="1">
        <v>42295.75</v>
      </c>
      <c r="AY1927">
        <v>16</v>
      </c>
      <c r="AZ1927">
        <v>50</v>
      </c>
      <c r="BB1927" s="1">
        <v>42295.75</v>
      </c>
      <c r="BC1927">
        <v>71</v>
      </c>
      <c r="BD1927">
        <v>125</v>
      </c>
      <c r="BF1927" s="1">
        <v>42295.75</v>
      </c>
      <c r="BG1927">
        <v>14</v>
      </c>
      <c r="BH1927">
        <v>75</v>
      </c>
      <c r="BJ1927" s="1">
        <v>42295.75</v>
      </c>
      <c r="BK1927">
        <v>5</v>
      </c>
      <c r="BL1927">
        <v>50</v>
      </c>
      <c r="BN1927" s="1">
        <v>42295.75</v>
      </c>
      <c r="BO1927">
        <v>21</v>
      </c>
      <c r="BP1927">
        <v>50</v>
      </c>
      <c r="BR1927" s="1"/>
      <c r="BV1927" s="1"/>
      <c r="BZ1927" s="1"/>
      <c r="CD1927" s="1"/>
      <c r="CH1927" s="1"/>
      <c r="CL1927" s="1"/>
      <c r="CP1927" s="1"/>
      <c r="CT1927" s="1"/>
      <c r="CX1927" s="1"/>
      <c r="DB1927" s="1"/>
      <c r="DF1927" s="1"/>
      <c r="DJ1927" s="1"/>
      <c r="DN1927" s="1"/>
      <c r="DR1927" s="1"/>
      <c r="DV1927" s="1"/>
      <c r="DZ1927" s="1"/>
      <c r="ED1927" s="1"/>
      <c r="EH1927" s="1"/>
      <c r="EL1927" s="1"/>
      <c r="EP1927" s="1"/>
      <c r="ET1927" s="1"/>
      <c r="EX1927" s="1"/>
      <c r="FB1927" s="1"/>
      <c r="FF1927" s="1"/>
      <c r="FJ1927" s="1"/>
      <c r="FN1927" s="1"/>
      <c r="FR1927" s="1"/>
      <c r="FV1927" s="1"/>
      <c r="FZ1927" s="1"/>
      <c r="GD1927" s="1"/>
      <c r="GH1927" s="1"/>
      <c r="GL1927" s="1"/>
      <c r="GP1927" s="1"/>
      <c r="GT1927" s="1"/>
      <c r="GX1927" s="1"/>
      <c r="HB1927" s="1"/>
      <c r="HF1927" s="1"/>
      <c r="HJ1927" s="1"/>
      <c r="HN1927" s="1"/>
      <c r="HR1927" s="1"/>
      <c r="HV1927" s="1"/>
      <c r="HZ1927" s="1"/>
      <c r="ID1927" s="1"/>
      <c r="IH1927" s="1"/>
      <c r="IL1927" s="1"/>
      <c r="IP1927" s="1"/>
      <c r="IT1927" s="1"/>
      <c r="IX1927" s="1"/>
      <c r="JB1927" s="1"/>
      <c r="JF1927" s="1"/>
      <c r="JJ1927" s="1"/>
      <c r="JN1927" s="1"/>
      <c r="JR1927" s="1"/>
      <c r="JV1927" s="1"/>
      <c r="JZ1927" s="1"/>
      <c r="KD1927" s="1"/>
      <c r="KH1927" s="1"/>
      <c r="KL1927" s="1"/>
      <c r="KP1927" s="1"/>
      <c r="KT1927" s="1"/>
      <c r="KX1927" s="1"/>
      <c r="LB1927" s="1"/>
      <c r="LF1927" s="1"/>
      <c r="LJ1927" s="1"/>
      <c r="LN1927" s="1"/>
      <c r="LR1927" s="1"/>
    </row>
    <row r="1928" spans="6:330">
      <c r="F1928" s="1">
        <v>42295.791666666664</v>
      </c>
      <c r="G1928">
        <v>42</v>
      </c>
      <c r="H1928">
        <v>250</v>
      </c>
      <c r="J1928" s="1">
        <v>42295.791666666664</v>
      </c>
      <c r="K1928">
        <v>61</v>
      </c>
      <c r="L1928">
        <v>150</v>
      </c>
      <c r="N1928" s="1">
        <v>42295.791666666664</v>
      </c>
      <c r="O1928">
        <v>25</v>
      </c>
      <c r="P1928">
        <v>75</v>
      </c>
      <c r="R1928" s="1">
        <v>42295.791666666664</v>
      </c>
      <c r="S1928">
        <v>27</v>
      </c>
      <c r="T1928">
        <v>100</v>
      </c>
      <c r="V1928" s="1">
        <v>42295.791666666664</v>
      </c>
      <c r="W1928">
        <v>61</v>
      </c>
      <c r="X1928">
        <v>75</v>
      </c>
      <c r="Z1928" s="1">
        <v>42295.791666666664</v>
      </c>
      <c r="AA1928">
        <v>18</v>
      </c>
      <c r="AB1928">
        <v>50</v>
      </c>
      <c r="AD1928" s="1">
        <v>42295.791666666664</v>
      </c>
      <c r="AE1928">
        <v>84</v>
      </c>
      <c r="AF1928">
        <v>250</v>
      </c>
      <c r="AH1928" s="1">
        <v>42295.791666666664</v>
      </c>
      <c r="AI1928">
        <v>14</v>
      </c>
      <c r="AJ1928">
        <v>100</v>
      </c>
      <c r="AL1928" s="1">
        <v>42295.791666666664</v>
      </c>
      <c r="AM1928">
        <v>8</v>
      </c>
      <c r="AN1928">
        <v>50</v>
      </c>
      <c r="AP1928" s="1">
        <v>42295.791666666664</v>
      </c>
      <c r="AQ1928">
        <v>144</v>
      </c>
      <c r="AR1928">
        <v>150</v>
      </c>
      <c r="AT1928" s="1">
        <v>42295.791666666664</v>
      </c>
      <c r="AU1928">
        <v>30</v>
      </c>
      <c r="AV1928">
        <v>100</v>
      </c>
      <c r="AX1928" s="1">
        <v>42295.791666666664</v>
      </c>
      <c r="AY1928">
        <v>26</v>
      </c>
      <c r="AZ1928">
        <v>50</v>
      </c>
      <c r="BB1928" s="1">
        <v>42295.791666666664</v>
      </c>
      <c r="BC1928">
        <v>82</v>
      </c>
      <c r="BD1928">
        <v>125</v>
      </c>
      <c r="BF1928" s="1">
        <v>42295.791666666664</v>
      </c>
      <c r="BG1928">
        <v>10</v>
      </c>
      <c r="BH1928">
        <v>75</v>
      </c>
      <c r="BJ1928" s="1">
        <v>42295.791666666664</v>
      </c>
      <c r="BK1928">
        <v>10</v>
      </c>
      <c r="BL1928">
        <v>50</v>
      </c>
      <c r="BN1928" s="1">
        <v>42295.791666666664</v>
      </c>
      <c r="BO1928">
        <v>18</v>
      </c>
      <c r="BP1928">
        <v>50</v>
      </c>
      <c r="BR1928" s="1"/>
      <c r="BV1928" s="1"/>
      <c r="BZ1928" s="1"/>
      <c r="CD1928" s="1"/>
      <c r="CH1928" s="1"/>
      <c r="CL1928" s="1"/>
      <c r="CP1928" s="1"/>
      <c r="CT1928" s="1"/>
      <c r="CX1928" s="1"/>
      <c r="DB1928" s="1"/>
      <c r="DF1928" s="1"/>
      <c r="DJ1928" s="1"/>
      <c r="DN1928" s="1"/>
      <c r="DR1928" s="1"/>
      <c r="DV1928" s="1"/>
      <c r="DZ1928" s="1"/>
      <c r="ED1928" s="1"/>
      <c r="EH1928" s="1"/>
      <c r="EL1928" s="1"/>
      <c r="EP1928" s="1"/>
      <c r="ET1928" s="1"/>
      <c r="EX1928" s="1"/>
      <c r="FB1928" s="1"/>
      <c r="FF1928" s="1"/>
      <c r="FJ1928" s="1"/>
      <c r="FN1928" s="1"/>
      <c r="FR1928" s="1"/>
      <c r="FV1928" s="1"/>
      <c r="FZ1928" s="1"/>
      <c r="GD1928" s="1"/>
      <c r="GH1928" s="1"/>
      <c r="GL1928" s="1"/>
      <c r="GP1928" s="1"/>
      <c r="GT1928" s="1"/>
      <c r="GX1928" s="1"/>
      <c r="HB1928" s="1"/>
      <c r="HF1928" s="1"/>
      <c r="HJ1928" s="1"/>
      <c r="HN1928" s="1"/>
      <c r="HR1928" s="1"/>
      <c r="HV1928" s="1"/>
      <c r="HZ1928" s="1"/>
      <c r="ID1928" s="1"/>
      <c r="IH1928" s="1"/>
      <c r="IL1928" s="1"/>
      <c r="IP1928" s="1"/>
      <c r="IT1928" s="1"/>
      <c r="IX1928" s="1"/>
      <c r="JB1928" s="1"/>
      <c r="JF1928" s="1"/>
      <c r="JJ1928" s="1"/>
      <c r="JN1928" s="1"/>
      <c r="JR1928" s="1"/>
      <c r="JV1928" s="1"/>
      <c r="JZ1928" s="1"/>
      <c r="KD1928" s="1"/>
      <c r="KH1928" s="1"/>
      <c r="KL1928" s="1"/>
      <c r="KP1928" s="1"/>
      <c r="KT1928" s="1"/>
      <c r="KX1928" s="1"/>
      <c r="LB1928" s="1"/>
      <c r="LF1928" s="1"/>
      <c r="LJ1928" s="1"/>
      <c r="LN1928" s="1"/>
      <c r="LR1928" s="1"/>
    </row>
    <row r="1929" spans="6:330">
      <c r="F1929" s="1">
        <v>42295.833333333336</v>
      </c>
      <c r="G1929">
        <v>44</v>
      </c>
      <c r="H1929">
        <v>250</v>
      </c>
      <c r="J1929" s="1">
        <v>42295.833333333336</v>
      </c>
      <c r="K1929">
        <v>45</v>
      </c>
      <c r="L1929">
        <v>150</v>
      </c>
      <c r="N1929" s="1">
        <v>42295.833333333336</v>
      </c>
      <c r="O1929">
        <v>28</v>
      </c>
      <c r="P1929">
        <v>75</v>
      </c>
      <c r="R1929" s="1">
        <v>42295.833333333336</v>
      </c>
      <c r="S1929">
        <v>23</v>
      </c>
      <c r="T1929">
        <v>100</v>
      </c>
      <c r="V1929" s="1">
        <v>42295.833333333336</v>
      </c>
      <c r="W1929">
        <v>60</v>
      </c>
      <c r="X1929">
        <v>75</v>
      </c>
      <c r="Z1929" s="1">
        <v>42295.833333333336</v>
      </c>
      <c r="AA1929">
        <v>24</v>
      </c>
      <c r="AB1929">
        <v>50</v>
      </c>
      <c r="AD1929" s="1">
        <v>42295.833333333336</v>
      </c>
      <c r="AE1929">
        <v>70</v>
      </c>
      <c r="AF1929">
        <v>250</v>
      </c>
      <c r="AH1929" s="1">
        <v>42295.833333333336</v>
      </c>
      <c r="AI1929">
        <v>7</v>
      </c>
      <c r="AJ1929">
        <v>100</v>
      </c>
      <c r="AL1929" s="1">
        <v>42295.833333333336</v>
      </c>
      <c r="AM1929">
        <v>7</v>
      </c>
      <c r="AN1929">
        <v>50</v>
      </c>
      <c r="AP1929" s="1">
        <v>42295.833333333336</v>
      </c>
      <c r="AQ1929">
        <v>138</v>
      </c>
      <c r="AR1929">
        <v>150</v>
      </c>
      <c r="AT1929" s="1">
        <v>42295.833333333336</v>
      </c>
      <c r="AU1929">
        <v>21</v>
      </c>
      <c r="AV1929">
        <v>100</v>
      </c>
      <c r="AX1929" s="1">
        <v>42295.833333333336</v>
      </c>
      <c r="AY1929">
        <v>18</v>
      </c>
      <c r="AZ1929">
        <v>50</v>
      </c>
      <c r="BB1929" s="1">
        <v>42295.833333333336</v>
      </c>
      <c r="BC1929">
        <v>70</v>
      </c>
      <c r="BD1929">
        <v>125</v>
      </c>
      <c r="BF1929" s="1">
        <v>42295.833333333336</v>
      </c>
      <c r="BG1929">
        <v>8</v>
      </c>
      <c r="BH1929">
        <v>75</v>
      </c>
      <c r="BJ1929" s="1">
        <v>42295.833333333336</v>
      </c>
      <c r="BK1929">
        <v>6</v>
      </c>
      <c r="BL1929">
        <v>50</v>
      </c>
      <c r="BN1929" s="1">
        <v>42295.833333333336</v>
      </c>
      <c r="BO1929">
        <v>24</v>
      </c>
      <c r="BP1929">
        <v>50</v>
      </c>
      <c r="BR1929" s="1"/>
      <c r="BV1929" s="1"/>
      <c r="BZ1929" s="1"/>
      <c r="CD1929" s="1"/>
      <c r="CH1929" s="1"/>
      <c r="CL1929" s="1"/>
      <c r="CP1929" s="1"/>
      <c r="CT1929" s="1"/>
      <c r="CX1929" s="1"/>
      <c r="DB1929" s="1"/>
      <c r="DF1929" s="1"/>
      <c r="DJ1929" s="1"/>
      <c r="DN1929" s="1"/>
      <c r="DR1929" s="1"/>
      <c r="DV1929" s="1"/>
      <c r="DZ1929" s="1"/>
      <c r="ED1929" s="1"/>
      <c r="EH1929" s="1"/>
      <c r="EL1929" s="1"/>
      <c r="EP1929" s="1"/>
      <c r="ET1929" s="1"/>
      <c r="EX1929" s="1"/>
      <c r="FB1929" s="1"/>
      <c r="FF1929" s="1"/>
      <c r="FJ1929" s="1"/>
      <c r="FN1929" s="1"/>
      <c r="FR1929" s="1"/>
      <c r="FV1929" s="1"/>
      <c r="FZ1929" s="1"/>
      <c r="GD1929" s="1"/>
      <c r="GH1929" s="1"/>
      <c r="GL1929" s="1"/>
      <c r="GP1929" s="1"/>
      <c r="GT1929" s="1"/>
      <c r="GX1929" s="1"/>
      <c r="HB1929" s="1"/>
      <c r="HF1929" s="1"/>
      <c r="HJ1929" s="1"/>
      <c r="HN1929" s="1"/>
      <c r="HR1929" s="1"/>
      <c r="HV1929" s="1"/>
      <c r="HZ1929" s="1"/>
      <c r="ID1929" s="1"/>
      <c r="IH1929" s="1"/>
      <c r="IL1929" s="1"/>
      <c r="IP1929" s="1"/>
      <c r="IT1929" s="1"/>
      <c r="IX1929" s="1"/>
      <c r="JB1929" s="1"/>
      <c r="JF1929" s="1"/>
      <c r="JJ1929" s="1"/>
      <c r="JN1929" s="1"/>
      <c r="JR1929" s="1"/>
      <c r="JV1929" s="1"/>
      <c r="JZ1929" s="1"/>
      <c r="KD1929" s="1"/>
      <c r="KH1929" s="1"/>
      <c r="KL1929" s="1"/>
      <c r="KP1929" s="1"/>
      <c r="KT1929" s="1"/>
      <c r="KX1929" s="1"/>
      <c r="LB1929" s="1"/>
      <c r="LF1929" s="1"/>
      <c r="LJ1929" s="1"/>
      <c r="LN1929" s="1"/>
      <c r="LR1929" s="1"/>
    </row>
    <row r="1930" spans="6:330">
      <c r="F1930" s="1">
        <v>42295.875</v>
      </c>
      <c r="G1930">
        <v>38</v>
      </c>
      <c r="H1930">
        <v>250</v>
      </c>
      <c r="J1930" s="1">
        <v>42295.875</v>
      </c>
      <c r="K1930">
        <v>34</v>
      </c>
      <c r="L1930">
        <v>150</v>
      </c>
      <c r="N1930" s="1">
        <v>42295.875</v>
      </c>
      <c r="O1930">
        <v>22</v>
      </c>
      <c r="P1930">
        <v>75</v>
      </c>
      <c r="R1930" s="1">
        <v>42295.875</v>
      </c>
      <c r="S1930">
        <v>20</v>
      </c>
      <c r="T1930">
        <v>100</v>
      </c>
      <c r="V1930" s="1">
        <v>42295.875</v>
      </c>
      <c r="W1930">
        <v>42</v>
      </c>
      <c r="X1930">
        <v>75</v>
      </c>
      <c r="Z1930" s="1">
        <v>42295.875</v>
      </c>
      <c r="AA1930">
        <v>18</v>
      </c>
      <c r="AB1930">
        <v>50</v>
      </c>
      <c r="AD1930" s="1">
        <v>42295.875</v>
      </c>
      <c r="AE1930">
        <v>38</v>
      </c>
      <c r="AF1930">
        <v>250</v>
      </c>
      <c r="AH1930" s="1">
        <v>42295.875</v>
      </c>
      <c r="AI1930">
        <v>6</v>
      </c>
      <c r="AJ1930">
        <v>100</v>
      </c>
      <c r="AL1930" s="1">
        <v>42295.875</v>
      </c>
      <c r="AM1930">
        <v>7</v>
      </c>
      <c r="AN1930">
        <v>50</v>
      </c>
      <c r="AP1930" s="1">
        <v>42295.875</v>
      </c>
      <c r="AQ1930">
        <v>138</v>
      </c>
      <c r="AR1930">
        <v>150</v>
      </c>
      <c r="AT1930" s="1">
        <v>42295.875</v>
      </c>
      <c r="AU1930">
        <v>22</v>
      </c>
      <c r="AV1930">
        <v>100</v>
      </c>
      <c r="AX1930" s="1">
        <v>42295.875</v>
      </c>
      <c r="AY1930">
        <v>15</v>
      </c>
      <c r="AZ1930">
        <v>50</v>
      </c>
      <c r="BB1930" s="1">
        <v>42295.875</v>
      </c>
      <c r="BC1930">
        <v>42</v>
      </c>
      <c r="BD1930">
        <v>125</v>
      </c>
      <c r="BF1930" s="1">
        <v>42295.875</v>
      </c>
      <c r="BG1930">
        <v>12</v>
      </c>
      <c r="BH1930">
        <v>75</v>
      </c>
      <c r="BJ1930" s="1">
        <v>42295.875</v>
      </c>
      <c r="BK1930">
        <v>6</v>
      </c>
      <c r="BL1930">
        <v>50</v>
      </c>
      <c r="BN1930" s="1">
        <v>42295.875</v>
      </c>
      <c r="BO1930">
        <v>18</v>
      </c>
      <c r="BP1930">
        <v>50</v>
      </c>
      <c r="BR1930" s="1"/>
      <c r="BV1930" s="1"/>
      <c r="BZ1930" s="1"/>
      <c r="CD1930" s="1"/>
      <c r="CH1930" s="1"/>
      <c r="CL1930" s="1"/>
      <c r="CP1930" s="1"/>
      <c r="CT1930" s="1"/>
      <c r="CX1930" s="1"/>
      <c r="DB1930" s="1"/>
      <c r="DF1930" s="1"/>
      <c r="DJ1930" s="1"/>
      <c r="DN1930" s="1"/>
      <c r="DR1930" s="1"/>
      <c r="DV1930" s="1"/>
      <c r="DZ1930" s="1"/>
      <c r="ED1930" s="1"/>
      <c r="EH1930" s="1"/>
      <c r="EL1930" s="1"/>
      <c r="EP1930" s="1"/>
      <c r="ET1930" s="1"/>
      <c r="EX1930" s="1"/>
      <c r="FB1930" s="1"/>
      <c r="FF1930" s="1"/>
      <c r="FJ1930" s="1"/>
      <c r="FN1930" s="1"/>
      <c r="FR1930" s="1"/>
      <c r="FV1930" s="1"/>
      <c r="FZ1930" s="1"/>
      <c r="GD1930" s="1"/>
      <c r="GH1930" s="1"/>
      <c r="GL1930" s="1"/>
      <c r="GP1930" s="1"/>
      <c r="GT1930" s="1"/>
      <c r="GX1930" s="1"/>
      <c r="HB1930" s="1"/>
      <c r="HF1930" s="1"/>
      <c r="HJ1930" s="1"/>
      <c r="HN1930" s="1"/>
      <c r="HR1930" s="1"/>
      <c r="HV1930" s="1"/>
      <c r="HZ1930" s="1"/>
      <c r="ID1930" s="1"/>
      <c r="IH1930" s="1"/>
      <c r="IL1930" s="1"/>
      <c r="IP1930" s="1"/>
      <c r="IT1930" s="1"/>
      <c r="IX1930" s="1"/>
      <c r="JB1930" s="1"/>
      <c r="JF1930" s="1"/>
      <c r="JJ1930" s="1"/>
      <c r="JN1930" s="1"/>
      <c r="JR1930" s="1"/>
      <c r="JV1930" s="1"/>
      <c r="JZ1930" s="1"/>
      <c r="KD1930" s="1"/>
      <c r="KH1930" s="1"/>
      <c r="KL1930" s="1"/>
      <c r="KP1930" s="1"/>
      <c r="KT1930" s="1"/>
      <c r="KX1930" s="1"/>
      <c r="LB1930" s="1"/>
      <c r="LF1930" s="1"/>
      <c r="LJ1930" s="1"/>
      <c r="LN1930" s="1"/>
      <c r="LR1930" s="1"/>
    </row>
    <row r="1931" spans="6:330">
      <c r="F1931" s="1">
        <v>42295.916666666664</v>
      </c>
      <c r="G1931">
        <v>33</v>
      </c>
      <c r="H1931">
        <v>250</v>
      </c>
      <c r="J1931" s="1">
        <v>42295.916666666664</v>
      </c>
      <c r="K1931">
        <v>19</v>
      </c>
      <c r="L1931">
        <v>150</v>
      </c>
      <c r="N1931" s="1">
        <v>42295.916666666664</v>
      </c>
      <c r="O1931">
        <v>27</v>
      </c>
      <c r="P1931">
        <v>75</v>
      </c>
      <c r="R1931" s="1">
        <v>42295.916666666664</v>
      </c>
      <c r="S1931">
        <v>28</v>
      </c>
      <c r="T1931">
        <v>100</v>
      </c>
      <c r="V1931" s="1">
        <v>42295.916666666664</v>
      </c>
      <c r="W1931">
        <v>31</v>
      </c>
      <c r="X1931">
        <v>75</v>
      </c>
      <c r="Z1931" s="1">
        <v>42295.916666666664</v>
      </c>
      <c r="AA1931">
        <v>20</v>
      </c>
      <c r="AB1931">
        <v>50</v>
      </c>
      <c r="AD1931" s="1">
        <v>42295.916666666664</v>
      </c>
      <c r="AE1931">
        <v>12</v>
      </c>
      <c r="AF1931">
        <v>250</v>
      </c>
      <c r="AH1931" s="1">
        <v>42295.916666666664</v>
      </c>
      <c r="AI1931">
        <v>6</v>
      </c>
      <c r="AJ1931">
        <v>100</v>
      </c>
      <c r="AL1931" s="1">
        <v>42295.916666666664</v>
      </c>
      <c r="AM1931">
        <v>5</v>
      </c>
      <c r="AN1931">
        <v>50</v>
      </c>
      <c r="AP1931" s="1">
        <v>42295.916666666664</v>
      </c>
      <c r="AQ1931">
        <v>154</v>
      </c>
      <c r="AR1931">
        <v>150</v>
      </c>
      <c r="AT1931" s="1">
        <v>42295.916666666664</v>
      </c>
      <c r="AU1931">
        <v>26</v>
      </c>
      <c r="AV1931">
        <v>100</v>
      </c>
      <c r="AX1931" s="1">
        <v>42295.916666666664</v>
      </c>
      <c r="AY1931">
        <v>18</v>
      </c>
      <c r="AZ1931">
        <v>50</v>
      </c>
      <c r="BB1931" s="1">
        <v>42295.916666666664</v>
      </c>
      <c r="BC1931">
        <v>44</v>
      </c>
      <c r="BD1931">
        <v>125</v>
      </c>
      <c r="BF1931" s="1">
        <v>42295.916666666664</v>
      </c>
      <c r="BG1931">
        <v>13</v>
      </c>
      <c r="BH1931">
        <v>75</v>
      </c>
      <c r="BJ1931" s="1">
        <v>42295.916666666664</v>
      </c>
      <c r="BK1931">
        <v>4</v>
      </c>
      <c r="BL1931">
        <v>50</v>
      </c>
      <c r="BN1931" s="1">
        <v>42295.916666666664</v>
      </c>
      <c r="BO1931">
        <v>20</v>
      </c>
      <c r="BP1931">
        <v>50</v>
      </c>
      <c r="BR1931" s="1"/>
      <c r="BV1931" s="1"/>
      <c r="BZ1931" s="1"/>
      <c r="CD1931" s="1"/>
      <c r="CH1931" s="1"/>
      <c r="CL1931" s="1"/>
      <c r="CP1931" s="1"/>
      <c r="CT1931" s="1"/>
      <c r="CX1931" s="1"/>
      <c r="DB1931" s="1"/>
      <c r="DF1931" s="1"/>
      <c r="DJ1931" s="1"/>
      <c r="DN1931" s="1"/>
      <c r="DR1931" s="1"/>
      <c r="DV1931" s="1"/>
      <c r="DZ1931" s="1"/>
      <c r="ED1931" s="1"/>
      <c r="EH1931" s="1"/>
      <c r="EL1931" s="1"/>
      <c r="EP1931" s="1"/>
      <c r="ET1931" s="1"/>
      <c r="EX1931" s="1"/>
      <c r="FB1931" s="1"/>
      <c r="FF1931" s="1"/>
      <c r="FJ1931" s="1"/>
      <c r="FN1931" s="1"/>
      <c r="FR1931" s="1"/>
      <c r="FV1931" s="1"/>
      <c r="FZ1931" s="1"/>
      <c r="GD1931" s="1"/>
      <c r="GH1931" s="1"/>
      <c r="GL1931" s="1"/>
      <c r="GP1931" s="1"/>
      <c r="GT1931" s="1"/>
      <c r="GX1931" s="1"/>
      <c r="HB1931" s="1"/>
      <c r="HF1931" s="1"/>
      <c r="HJ1931" s="1"/>
      <c r="HN1931" s="1"/>
      <c r="HR1931" s="1"/>
      <c r="HV1931" s="1"/>
      <c r="HZ1931" s="1"/>
      <c r="ID1931" s="1"/>
      <c r="IH1931" s="1"/>
      <c r="IL1931" s="1"/>
      <c r="IP1931" s="1"/>
      <c r="IT1931" s="1"/>
      <c r="IX1931" s="1"/>
      <c r="JB1931" s="1"/>
      <c r="JF1931" s="1"/>
      <c r="JJ1931" s="1"/>
      <c r="JN1931" s="1"/>
      <c r="JR1931" s="1"/>
      <c r="JV1931" s="1"/>
      <c r="JZ1931" s="1"/>
      <c r="KD1931" s="1"/>
      <c r="KH1931" s="1"/>
      <c r="KL1931" s="1"/>
      <c r="KP1931" s="1"/>
      <c r="KT1931" s="1"/>
      <c r="KX1931" s="1"/>
      <c r="LB1931" s="1"/>
      <c r="LF1931" s="1"/>
      <c r="LJ1931" s="1"/>
      <c r="LN1931" s="1"/>
      <c r="LR1931" s="1"/>
    </row>
    <row r="1932" spans="6:330">
      <c r="F1932" s="1">
        <v>42295.958333333336</v>
      </c>
      <c r="G1932">
        <v>32</v>
      </c>
      <c r="H1932">
        <v>250</v>
      </c>
      <c r="J1932" s="1">
        <v>42295.958333333336</v>
      </c>
      <c r="K1932">
        <v>20</v>
      </c>
      <c r="L1932">
        <v>150</v>
      </c>
      <c r="N1932" s="1">
        <v>42295.958333333336</v>
      </c>
      <c r="O1932">
        <v>23</v>
      </c>
      <c r="P1932">
        <v>75</v>
      </c>
      <c r="R1932" s="1">
        <v>42295.958333333336</v>
      </c>
      <c r="S1932">
        <v>20</v>
      </c>
      <c r="T1932">
        <v>100</v>
      </c>
      <c r="V1932" s="1">
        <v>42295.958333333336</v>
      </c>
      <c r="W1932">
        <v>12</v>
      </c>
      <c r="X1932">
        <v>75</v>
      </c>
      <c r="Z1932" s="1">
        <v>42295.958333333336</v>
      </c>
      <c r="AA1932">
        <v>10</v>
      </c>
      <c r="AB1932">
        <v>50</v>
      </c>
      <c r="AD1932" s="1">
        <v>42295.958333333336</v>
      </c>
      <c r="AE1932">
        <v>10</v>
      </c>
      <c r="AF1932">
        <v>250</v>
      </c>
      <c r="AH1932" s="1">
        <v>42295.958333333336</v>
      </c>
      <c r="AI1932">
        <v>4</v>
      </c>
      <c r="AJ1932">
        <v>100</v>
      </c>
      <c r="AL1932" s="1">
        <v>42295.958333333336</v>
      </c>
      <c r="AM1932">
        <v>6</v>
      </c>
      <c r="AN1932">
        <v>50</v>
      </c>
      <c r="AP1932" s="1">
        <v>42295.958333333336</v>
      </c>
      <c r="AQ1932">
        <v>141</v>
      </c>
      <c r="AR1932">
        <v>150</v>
      </c>
      <c r="AT1932" s="1">
        <v>42295.958333333336</v>
      </c>
      <c r="AU1932">
        <v>23</v>
      </c>
      <c r="AV1932">
        <v>100</v>
      </c>
      <c r="AX1932" s="1">
        <v>42295.958333333336</v>
      </c>
      <c r="AY1932">
        <v>24</v>
      </c>
      <c r="AZ1932">
        <v>50</v>
      </c>
      <c r="BB1932" s="1">
        <v>42295.958333333336</v>
      </c>
      <c r="BC1932">
        <v>41</v>
      </c>
      <c r="BD1932">
        <v>125</v>
      </c>
      <c r="BF1932" s="1">
        <v>42295.958333333336</v>
      </c>
      <c r="BG1932">
        <v>12</v>
      </c>
      <c r="BH1932">
        <v>75</v>
      </c>
      <c r="BJ1932" s="1">
        <v>42295.958333333336</v>
      </c>
      <c r="BK1932">
        <v>3</v>
      </c>
      <c r="BL1932">
        <v>50</v>
      </c>
      <c r="BN1932" s="1">
        <v>42295.958333333336</v>
      </c>
      <c r="BO1932">
        <v>10</v>
      </c>
      <c r="BP1932">
        <v>50</v>
      </c>
      <c r="BR1932" s="1"/>
      <c r="BV1932" s="1"/>
      <c r="BZ1932" s="1"/>
      <c r="CD1932" s="1"/>
      <c r="CH1932" s="1"/>
      <c r="CL1932" s="1"/>
      <c r="CP1932" s="1"/>
      <c r="CT1932" s="1"/>
      <c r="CX1932" s="1"/>
      <c r="DB1932" s="1"/>
      <c r="DF1932" s="1"/>
      <c r="DJ1932" s="1"/>
      <c r="DN1932" s="1"/>
      <c r="DR1932" s="1"/>
      <c r="DV1932" s="1"/>
      <c r="DZ1932" s="1"/>
      <c r="ED1932" s="1"/>
      <c r="EH1932" s="1"/>
      <c r="EL1932" s="1"/>
      <c r="EP1932" s="1"/>
      <c r="ET1932" s="1"/>
      <c r="EX1932" s="1"/>
      <c r="FB1932" s="1"/>
      <c r="FF1932" s="1"/>
      <c r="FJ1932" s="1"/>
      <c r="FN1932" s="1"/>
      <c r="FR1932" s="1"/>
      <c r="FV1932" s="1"/>
      <c r="FZ1932" s="1"/>
      <c r="GD1932" s="1"/>
      <c r="GH1932" s="1"/>
      <c r="GL1932" s="1"/>
      <c r="GP1932" s="1"/>
      <c r="GT1932" s="1"/>
      <c r="GX1932" s="1"/>
      <c r="HB1932" s="1"/>
      <c r="HF1932" s="1"/>
      <c r="HJ1932" s="1"/>
      <c r="HN1932" s="1"/>
      <c r="HR1932" s="1"/>
      <c r="HV1932" s="1"/>
      <c r="HZ1932" s="1"/>
      <c r="ID1932" s="1"/>
      <c r="IH1932" s="1"/>
      <c r="IL1932" s="1"/>
      <c r="IP1932" s="1"/>
      <c r="IT1932" s="1"/>
      <c r="IX1932" s="1"/>
      <c r="JB1932" s="1"/>
      <c r="JF1932" s="1"/>
      <c r="JJ1932" s="1"/>
      <c r="JN1932" s="1"/>
      <c r="JR1932" s="1"/>
      <c r="JV1932" s="1"/>
      <c r="JZ1932" s="1"/>
      <c r="KD1932" s="1"/>
      <c r="KH1932" s="1"/>
      <c r="KL1932" s="1"/>
      <c r="KP1932" s="1"/>
      <c r="KT1932" s="1"/>
      <c r="KX1932" s="1"/>
      <c r="LB1932" s="1"/>
      <c r="LF1932" s="1"/>
      <c r="LJ1932" s="1"/>
      <c r="LN1932" s="1"/>
      <c r="LR1932" s="1"/>
    </row>
    <row r="1933" spans="6:330">
      <c r="F1933" s="1">
        <v>42296</v>
      </c>
      <c r="G1933">
        <v>29</v>
      </c>
      <c r="H1933">
        <v>250</v>
      </c>
      <c r="J1933" s="1">
        <v>42296</v>
      </c>
      <c r="K1933">
        <v>10</v>
      </c>
      <c r="L1933">
        <v>150</v>
      </c>
      <c r="N1933" s="1">
        <v>42296</v>
      </c>
      <c r="O1933">
        <v>15</v>
      </c>
      <c r="P1933">
        <v>75</v>
      </c>
      <c r="R1933" s="1">
        <v>42296</v>
      </c>
      <c r="S1933">
        <v>22</v>
      </c>
      <c r="T1933">
        <v>100</v>
      </c>
      <c r="V1933" s="1">
        <v>42296</v>
      </c>
      <c r="W1933">
        <v>7</v>
      </c>
      <c r="X1933">
        <v>75</v>
      </c>
      <c r="Z1933" s="1">
        <v>42296</v>
      </c>
      <c r="AA1933">
        <v>8</v>
      </c>
      <c r="AB1933">
        <v>50</v>
      </c>
      <c r="AD1933" s="1">
        <v>42296</v>
      </c>
      <c r="AE1933">
        <v>8</v>
      </c>
      <c r="AF1933">
        <v>250</v>
      </c>
      <c r="AH1933" s="1">
        <v>42296</v>
      </c>
      <c r="AI1933">
        <v>4</v>
      </c>
      <c r="AJ1933">
        <v>100</v>
      </c>
      <c r="AL1933" s="1">
        <v>42296</v>
      </c>
      <c r="AM1933">
        <v>3</v>
      </c>
      <c r="AN1933">
        <v>50</v>
      </c>
      <c r="AP1933" s="1">
        <v>42296</v>
      </c>
      <c r="AQ1933">
        <v>117</v>
      </c>
      <c r="AR1933">
        <v>150</v>
      </c>
      <c r="AT1933" s="1">
        <v>42296</v>
      </c>
      <c r="AU1933">
        <v>21</v>
      </c>
      <c r="AV1933">
        <v>100</v>
      </c>
      <c r="AX1933" s="1">
        <v>42296</v>
      </c>
      <c r="AY1933">
        <v>9</v>
      </c>
      <c r="AZ1933">
        <v>50</v>
      </c>
      <c r="BB1933" s="1">
        <v>42296</v>
      </c>
      <c r="BC1933">
        <v>43</v>
      </c>
      <c r="BD1933">
        <v>125</v>
      </c>
      <c r="BF1933" s="1">
        <v>42296</v>
      </c>
      <c r="BG1933">
        <v>12</v>
      </c>
      <c r="BH1933">
        <v>75</v>
      </c>
      <c r="BJ1933" s="1">
        <v>42296</v>
      </c>
      <c r="BK1933">
        <v>2</v>
      </c>
      <c r="BL1933">
        <v>50</v>
      </c>
      <c r="BN1933" s="1">
        <v>42296</v>
      </c>
      <c r="BO1933">
        <v>8</v>
      </c>
      <c r="BP1933">
        <v>50</v>
      </c>
      <c r="BR1933" s="1"/>
      <c r="BV1933" s="1"/>
      <c r="BZ1933" s="1"/>
      <c r="CD1933" s="1"/>
      <c r="CH1933" s="1"/>
      <c r="CL1933" s="1"/>
      <c r="CP1933" s="1"/>
      <c r="CT1933" s="1"/>
      <c r="CX1933" s="1"/>
      <c r="DB1933" s="1"/>
      <c r="DF1933" s="1"/>
      <c r="DJ1933" s="1"/>
      <c r="DN1933" s="1"/>
      <c r="DR1933" s="1"/>
      <c r="DV1933" s="1"/>
      <c r="DZ1933" s="1"/>
      <c r="ED1933" s="1"/>
      <c r="EH1933" s="1"/>
      <c r="EL1933" s="1"/>
      <c r="EP1933" s="1"/>
      <c r="ET1933" s="1"/>
      <c r="EX1933" s="1"/>
      <c r="FB1933" s="1"/>
      <c r="FF1933" s="1"/>
      <c r="FJ1933" s="1"/>
      <c r="FN1933" s="1"/>
      <c r="FR1933" s="1"/>
      <c r="FV1933" s="1"/>
      <c r="FZ1933" s="1"/>
      <c r="GD1933" s="1"/>
      <c r="GH1933" s="1"/>
      <c r="GL1933" s="1"/>
      <c r="GP1933" s="1"/>
      <c r="GT1933" s="1"/>
      <c r="GX1933" s="1"/>
      <c r="HB1933" s="1"/>
      <c r="HF1933" s="1"/>
      <c r="HJ1933" s="1"/>
      <c r="HN1933" s="1"/>
      <c r="HR1933" s="1"/>
      <c r="HV1933" s="1"/>
      <c r="HZ1933" s="1"/>
      <c r="ID1933" s="1"/>
      <c r="IH1933" s="1"/>
      <c r="IL1933" s="1"/>
      <c r="IP1933" s="1"/>
      <c r="IT1933" s="1"/>
      <c r="IX1933" s="1"/>
      <c r="JB1933" s="1"/>
      <c r="JF1933" s="1"/>
      <c r="JJ1933" s="1"/>
      <c r="JN1933" s="1"/>
      <c r="JR1933" s="1"/>
      <c r="JV1933" s="1"/>
      <c r="JZ1933" s="1"/>
      <c r="KD1933" s="1"/>
      <c r="KH1933" s="1"/>
      <c r="KL1933" s="1"/>
      <c r="KP1933" s="1"/>
      <c r="KT1933" s="1"/>
      <c r="KX1933" s="1"/>
      <c r="LB1933" s="1"/>
      <c r="LF1933" s="1"/>
      <c r="LJ1933" s="1"/>
      <c r="LN1933" s="1"/>
      <c r="LR1933" s="1"/>
    </row>
    <row r="1934" spans="6:330">
      <c r="F1934" s="1">
        <v>42296.041666666664</v>
      </c>
      <c r="G1934">
        <v>29</v>
      </c>
      <c r="H1934">
        <v>250</v>
      </c>
      <c r="J1934" s="1">
        <v>42296.041666666664</v>
      </c>
      <c r="K1934">
        <v>9</v>
      </c>
      <c r="L1934">
        <v>150</v>
      </c>
      <c r="N1934" s="1">
        <v>42296.041666666664</v>
      </c>
      <c r="O1934">
        <v>12</v>
      </c>
      <c r="P1934">
        <v>75</v>
      </c>
      <c r="R1934" s="1">
        <v>42296.041666666664</v>
      </c>
      <c r="S1934">
        <v>15</v>
      </c>
      <c r="T1934">
        <v>100</v>
      </c>
      <c r="V1934" s="1">
        <v>42296.041666666664</v>
      </c>
      <c r="W1934">
        <v>7</v>
      </c>
      <c r="X1934">
        <v>75</v>
      </c>
      <c r="Z1934" s="1">
        <v>42296.041666666664</v>
      </c>
      <c r="AA1934">
        <v>6</v>
      </c>
      <c r="AB1934">
        <v>50</v>
      </c>
      <c r="AD1934" s="1">
        <v>42296.041666666664</v>
      </c>
      <c r="AE1934">
        <v>5</v>
      </c>
      <c r="AF1934">
        <v>250</v>
      </c>
      <c r="AH1934" s="1">
        <v>42296.041666666664</v>
      </c>
      <c r="AI1934">
        <v>1</v>
      </c>
      <c r="AJ1934">
        <v>100</v>
      </c>
      <c r="AL1934" s="1">
        <v>42296.041666666664</v>
      </c>
      <c r="AM1934">
        <v>2</v>
      </c>
      <c r="AN1934">
        <v>50</v>
      </c>
      <c r="AP1934" s="1">
        <v>42296.041666666664</v>
      </c>
      <c r="AQ1934">
        <v>91</v>
      </c>
      <c r="AR1934">
        <v>150</v>
      </c>
      <c r="AT1934" s="1">
        <v>42296.041666666664</v>
      </c>
      <c r="AU1934">
        <v>19</v>
      </c>
      <c r="AV1934">
        <v>100</v>
      </c>
      <c r="AX1934" s="1">
        <v>42296.041666666664</v>
      </c>
      <c r="AY1934">
        <v>6</v>
      </c>
      <c r="AZ1934">
        <v>50</v>
      </c>
      <c r="BB1934" s="1">
        <v>42296.041666666664</v>
      </c>
      <c r="BC1934">
        <v>33</v>
      </c>
      <c r="BD1934">
        <v>125</v>
      </c>
      <c r="BF1934" s="1">
        <v>42296.041666666664</v>
      </c>
      <c r="BG1934">
        <v>6</v>
      </c>
      <c r="BH1934">
        <v>75</v>
      </c>
      <c r="BJ1934" s="1">
        <v>42296.041666666664</v>
      </c>
      <c r="BK1934">
        <v>2</v>
      </c>
      <c r="BL1934">
        <v>50</v>
      </c>
      <c r="BN1934" s="1">
        <v>42296.041666666664</v>
      </c>
      <c r="BO1934">
        <v>6</v>
      </c>
      <c r="BP1934">
        <v>50</v>
      </c>
      <c r="BR1934" s="1"/>
      <c r="BV1934" s="1"/>
      <c r="BZ1934" s="1"/>
      <c r="CD1934" s="1"/>
      <c r="CH1934" s="1"/>
      <c r="CL1934" s="1"/>
      <c r="CP1934" s="1"/>
      <c r="CT1934" s="1"/>
      <c r="CX1934" s="1"/>
      <c r="DB1934" s="1"/>
      <c r="DF1934" s="1"/>
      <c r="DJ1934" s="1"/>
      <c r="DN1934" s="1"/>
      <c r="DR1934" s="1"/>
      <c r="DV1934" s="1"/>
      <c r="DZ1934" s="1"/>
      <c r="ED1934" s="1"/>
      <c r="EH1934" s="1"/>
      <c r="EL1934" s="1"/>
      <c r="EP1934" s="1"/>
      <c r="ET1934" s="1"/>
      <c r="EX1934" s="1"/>
      <c r="FB1934" s="1"/>
      <c r="FF1934" s="1"/>
      <c r="FJ1934" s="1"/>
      <c r="FN1934" s="1"/>
      <c r="FR1934" s="1"/>
      <c r="FV1934" s="1"/>
      <c r="FZ1934" s="1"/>
      <c r="GD1934" s="1"/>
      <c r="GH1934" s="1"/>
      <c r="GL1934" s="1"/>
      <c r="GP1934" s="1"/>
      <c r="GT1934" s="1"/>
      <c r="GX1934" s="1"/>
      <c r="HB1934" s="1"/>
      <c r="HF1934" s="1"/>
      <c r="HJ1934" s="1"/>
      <c r="HN1934" s="1"/>
      <c r="HR1934" s="1"/>
      <c r="HV1934" s="1"/>
      <c r="HZ1934" s="1"/>
      <c r="ID1934" s="1"/>
      <c r="IH1934" s="1"/>
      <c r="IL1934" s="1"/>
      <c r="IP1934" s="1"/>
      <c r="IT1934" s="1"/>
      <c r="IX1934" s="1"/>
      <c r="JB1934" s="1"/>
      <c r="JF1934" s="1"/>
      <c r="JJ1934" s="1"/>
      <c r="JN1934" s="1"/>
      <c r="JR1934" s="1"/>
      <c r="JV1934" s="1"/>
      <c r="JZ1934" s="1"/>
      <c r="KD1934" s="1"/>
      <c r="KH1934" s="1"/>
      <c r="KL1934" s="1"/>
      <c r="KP1934" s="1"/>
      <c r="KT1934" s="1"/>
      <c r="KX1934" s="1"/>
      <c r="LB1934" s="1"/>
      <c r="LF1934" s="1"/>
      <c r="LJ1934" s="1"/>
      <c r="LN1934" s="1"/>
      <c r="LR1934" s="1"/>
    </row>
    <row r="1935" spans="6:330">
      <c r="F1935" s="1">
        <v>42296.083333333336</v>
      </c>
      <c r="G1935">
        <v>33</v>
      </c>
      <c r="H1935">
        <v>250</v>
      </c>
      <c r="J1935" s="1">
        <v>42296.083333333336</v>
      </c>
      <c r="K1935">
        <v>8</v>
      </c>
      <c r="L1935">
        <v>150</v>
      </c>
      <c r="N1935" s="1">
        <v>42296.083333333336</v>
      </c>
      <c r="O1935">
        <v>10</v>
      </c>
      <c r="P1935">
        <v>75</v>
      </c>
      <c r="R1935" s="1">
        <v>42296.083333333336</v>
      </c>
      <c r="S1935">
        <v>10</v>
      </c>
      <c r="T1935">
        <v>100</v>
      </c>
      <c r="V1935" s="1">
        <v>42296.083333333336</v>
      </c>
      <c r="W1935">
        <v>6</v>
      </c>
      <c r="X1935">
        <v>75</v>
      </c>
      <c r="Z1935" s="1">
        <v>42296.083333333336</v>
      </c>
      <c r="AA1935">
        <v>4</v>
      </c>
      <c r="AB1935">
        <v>50</v>
      </c>
      <c r="AD1935" s="1">
        <v>42296.083333333336</v>
      </c>
      <c r="AE1935">
        <v>3</v>
      </c>
      <c r="AF1935">
        <v>250</v>
      </c>
      <c r="AH1935" s="1">
        <v>42296.083333333336</v>
      </c>
      <c r="AI1935">
        <v>2</v>
      </c>
      <c r="AJ1935">
        <v>100</v>
      </c>
      <c r="AL1935" s="1">
        <v>42296.083333333336</v>
      </c>
      <c r="AM1935">
        <v>2</v>
      </c>
      <c r="AN1935">
        <v>50</v>
      </c>
      <c r="AP1935" s="1">
        <v>42296.083333333336</v>
      </c>
      <c r="AQ1935">
        <v>78</v>
      </c>
      <c r="AR1935">
        <v>150</v>
      </c>
      <c r="AT1935" s="1">
        <v>42296.083333333336</v>
      </c>
      <c r="AU1935">
        <v>21</v>
      </c>
      <c r="AV1935">
        <v>100</v>
      </c>
      <c r="AX1935" s="1">
        <v>42296.083333333336</v>
      </c>
      <c r="AY1935">
        <v>4</v>
      </c>
      <c r="AZ1935">
        <v>50</v>
      </c>
      <c r="BB1935" s="1">
        <v>42296.083333333336</v>
      </c>
      <c r="BC1935">
        <v>24</v>
      </c>
      <c r="BD1935">
        <v>125</v>
      </c>
      <c r="BF1935" s="1">
        <v>42296.083333333336</v>
      </c>
      <c r="BG1935">
        <v>5</v>
      </c>
      <c r="BH1935">
        <v>75</v>
      </c>
      <c r="BJ1935" s="1">
        <v>42296.083333333336</v>
      </c>
      <c r="BK1935">
        <v>2</v>
      </c>
      <c r="BL1935">
        <v>50</v>
      </c>
      <c r="BN1935" s="1">
        <v>42296.083333333336</v>
      </c>
      <c r="BO1935">
        <v>4</v>
      </c>
      <c r="BP1935">
        <v>50</v>
      </c>
      <c r="BR1935" s="1"/>
      <c r="BV1935" s="1"/>
      <c r="BZ1935" s="1"/>
      <c r="CD1935" s="1"/>
      <c r="CH1935" s="1"/>
      <c r="CL1935" s="1"/>
      <c r="CP1935" s="1"/>
      <c r="CT1935" s="1"/>
      <c r="CX1935" s="1"/>
      <c r="DB1935" s="1"/>
      <c r="DF1935" s="1"/>
      <c r="DJ1935" s="1"/>
      <c r="DN1935" s="1"/>
      <c r="DR1935" s="1"/>
      <c r="DV1935" s="1"/>
      <c r="DZ1935" s="1"/>
      <c r="ED1935" s="1"/>
      <c r="EH1935" s="1"/>
      <c r="EL1935" s="1"/>
      <c r="EP1935" s="1"/>
      <c r="ET1935" s="1"/>
      <c r="EX1935" s="1"/>
      <c r="FB1935" s="1"/>
      <c r="FF1935" s="1"/>
      <c r="FJ1935" s="1"/>
      <c r="FN1935" s="1"/>
      <c r="FR1935" s="1"/>
      <c r="FV1935" s="1"/>
      <c r="FZ1935" s="1"/>
      <c r="GD1935" s="1"/>
      <c r="GH1935" s="1"/>
      <c r="GL1935" s="1"/>
      <c r="GP1935" s="1"/>
      <c r="GT1935" s="1"/>
      <c r="GX1935" s="1"/>
      <c r="HB1935" s="1"/>
      <c r="HF1935" s="1"/>
      <c r="HJ1935" s="1"/>
      <c r="HN1935" s="1"/>
      <c r="HR1935" s="1"/>
      <c r="HV1935" s="1"/>
      <c r="HZ1935" s="1"/>
      <c r="ID1935" s="1"/>
      <c r="IH1935" s="1"/>
      <c r="IL1935" s="1"/>
      <c r="IP1935" s="1"/>
      <c r="IT1935" s="1"/>
      <c r="IX1935" s="1"/>
      <c r="JB1935" s="1"/>
      <c r="JF1935" s="1"/>
      <c r="JJ1935" s="1"/>
      <c r="JN1935" s="1"/>
      <c r="JR1935" s="1"/>
      <c r="JV1935" s="1"/>
      <c r="JZ1935" s="1"/>
      <c r="KD1935" s="1"/>
      <c r="KH1935" s="1"/>
      <c r="KL1935" s="1"/>
      <c r="KP1935" s="1"/>
      <c r="KT1935" s="1"/>
      <c r="KX1935" s="1"/>
      <c r="LB1935" s="1"/>
      <c r="LF1935" s="1"/>
      <c r="LJ1935" s="1"/>
      <c r="LN1935" s="1"/>
      <c r="LR1935" s="1"/>
    </row>
    <row r="1936" spans="6:330">
      <c r="F1936" s="1">
        <v>42296.125</v>
      </c>
      <c r="G1936">
        <v>44</v>
      </c>
      <c r="H1936">
        <v>250</v>
      </c>
      <c r="J1936" s="1">
        <v>42296.125</v>
      </c>
      <c r="K1936">
        <v>7</v>
      </c>
      <c r="L1936">
        <v>150</v>
      </c>
      <c r="N1936" s="1">
        <v>42296.125</v>
      </c>
      <c r="O1936">
        <v>7</v>
      </c>
      <c r="P1936">
        <v>75</v>
      </c>
      <c r="R1936" s="1">
        <v>42296.125</v>
      </c>
      <c r="S1936">
        <v>9</v>
      </c>
      <c r="T1936">
        <v>100</v>
      </c>
      <c r="V1936" s="1">
        <v>42296.125</v>
      </c>
      <c r="W1936">
        <v>6</v>
      </c>
      <c r="X1936">
        <v>75</v>
      </c>
      <c r="Z1936" s="1">
        <v>42296.125</v>
      </c>
      <c r="AA1936">
        <v>3</v>
      </c>
      <c r="AB1936">
        <v>50</v>
      </c>
      <c r="AD1936" s="1">
        <v>42296.125</v>
      </c>
      <c r="AE1936">
        <v>4</v>
      </c>
      <c r="AF1936">
        <v>250</v>
      </c>
      <c r="AH1936" s="1">
        <v>42296.125</v>
      </c>
      <c r="AI1936">
        <v>3</v>
      </c>
      <c r="AJ1936">
        <v>100</v>
      </c>
      <c r="AL1936" s="1">
        <v>42296.125</v>
      </c>
      <c r="AM1936">
        <v>1</v>
      </c>
      <c r="AN1936">
        <v>50</v>
      </c>
      <c r="AP1936" s="1">
        <v>42296.125</v>
      </c>
      <c r="AQ1936">
        <v>70</v>
      </c>
      <c r="AR1936">
        <v>150</v>
      </c>
      <c r="AT1936" s="1">
        <v>42296.125</v>
      </c>
      <c r="AU1936">
        <v>17</v>
      </c>
      <c r="AV1936">
        <v>100</v>
      </c>
      <c r="AX1936" s="1">
        <v>42296.125</v>
      </c>
      <c r="AY1936">
        <v>2</v>
      </c>
      <c r="AZ1936">
        <v>50</v>
      </c>
      <c r="BB1936" s="1">
        <v>42296.125</v>
      </c>
      <c r="BC1936">
        <v>16</v>
      </c>
      <c r="BD1936">
        <v>125</v>
      </c>
      <c r="BF1936" s="1">
        <v>42296.125</v>
      </c>
      <c r="BG1936">
        <v>5</v>
      </c>
      <c r="BH1936">
        <v>75</v>
      </c>
      <c r="BJ1936" s="1">
        <v>42296.125</v>
      </c>
      <c r="BK1936">
        <v>1</v>
      </c>
      <c r="BL1936">
        <v>50</v>
      </c>
      <c r="BN1936" s="1">
        <v>42296.125</v>
      </c>
      <c r="BO1936">
        <v>3</v>
      </c>
      <c r="BP1936">
        <v>50</v>
      </c>
      <c r="BR1936" s="1"/>
      <c r="BV1936" s="1"/>
      <c r="BZ1936" s="1"/>
      <c r="CD1936" s="1"/>
      <c r="CH1936" s="1"/>
      <c r="CL1936" s="1"/>
      <c r="CP1936" s="1"/>
      <c r="CT1936" s="1"/>
      <c r="CX1936" s="1"/>
      <c r="DB1936" s="1"/>
      <c r="DF1936" s="1"/>
      <c r="DJ1936" s="1"/>
      <c r="DN1936" s="1"/>
      <c r="DR1936" s="1"/>
      <c r="DV1936" s="1"/>
      <c r="DZ1936" s="1"/>
      <c r="ED1936" s="1"/>
      <c r="EH1936" s="1"/>
      <c r="EL1936" s="1"/>
      <c r="EP1936" s="1"/>
      <c r="ET1936" s="1"/>
      <c r="EX1936" s="1"/>
      <c r="FB1936" s="1"/>
      <c r="FF1936" s="1"/>
      <c r="FJ1936" s="1"/>
      <c r="FN1936" s="1"/>
      <c r="FR1936" s="1"/>
      <c r="FV1936" s="1"/>
      <c r="FZ1936" s="1"/>
      <c r="GD1936" s="1"/>
      <c r="GH1936" s="1"/>
      <c r="GL1936" s="1"/>
      <c r="GP1936" s="1"/>
      <c r="GT1936" s="1"/>
      <c r="GX1936" s="1"/>
      <c r="HB1936" s="1"/>
      <c r="HF1936" s="1"/>
      <c r="HJ1936" s="1"/>
      <c r="HN1936" s="1"/>
      <c r="HR1936" s="1"/>
      <c r="HV1936" s="1"/>
      <c r="HZ1936" s="1"/>
      <c r="ID1936" s="1"/>
      <c r="IH1936" s="1"/>
      <c r="IL1936" s="1"/>
      <c r="IP1936" s="1"/>
      <c r="IT1936" s="1"/>
      <c r="IX1936" s="1"/>
      <c r="JB1936" s="1"/>
      <c r="JF1936" s="1"/>
      <c r="JJ1936" s="1"/>
      <c r="JN1936" s="1"/>
      <c r="JR1936" s="1"/>
      <c r="JV1936" s="1"/>
      <c r="JZ1936" s="1"/>
      <c r="KD1936" s="1"/>
      <c r="KH1936" s="1"/>
      <c r="KL1936" s="1"/>
      <c r="KP1936" s="1"/>
      <c r="KT1936" s="1"/>
      <c r="KX1936" s="1"/>
      <c r="LB1936" s="1"/>
      <c r="LF1936" s="1"/>
      <c r="LJ1936" s="1"/>
      <c r="LN1936" s="1"/>
      <c r="LR1936" s="1"/>
    </row>
    <row r="1937" spans="6:330">
      <c r="F1937" s="1">
        <v>42296.166666666664</v>
      </c>
      <c r="G1937">
        <v>54</v>
      </c>
      <c r="H1937">
        <v>250</v>
      </c>
      <c r="J1937" s="1">
        <v>42296.166666666664</v>
      </c>
      <c r="K1937">
        <v>5</v>
      </c>
      <c r="L1937">
        <v>150</v>
      </c>
      <c r="N1937" s="1">
        <v>42296.166666666664</v>
      </c>
      <c r="O1937">
        <v>9</v>
      </c>
      <c r="P1937">
        <v>75</v>
      </c>
      <c r="R1937" s="1">
        <v>42296.166666666664</v>
      </c>
      <c r="S1937">
        <v>9</v>
      </c>
      <c r="T1937">
        <v>100</v>
      </c>
      <c r="V1937" s="1">
        <v>42296.166666666664</v>
      </c>
      <c r="W1937">
        <v>6</v>
      </c>
      <c r="X1937">
        <v>75</v>
      </c>
      <c r="Z1937" s="1">
        <v>42296.166666666664</v>
      </c>
      <c r="AA1937">
        <v>3</v>
      </c>
      <c r="AB1937">
        <v>50</v>
      </c>
      <c r="AD1937" s="1">
        <v>42296.166666666664</v>
      </c>
      <c r="AE1937">
        <v>3</v>
      </c>
      <c r="AF1937">
        <v>250</v>
      </c>
      <c r="AH1937" s="1">
        <v>42296.166666666664</v>
      </c>
      <c r="AI1937">
        <v>3</v>
      </c>
      <c r="AJ1937">
        <v>100</v>
      </c>
      <c r="AL1937" s="1">
        <v>42296.166666666664</v>
      </c>
      <c r="AM1937">
        <v>1</v>
      </c>
      <c r="AN1937">
        <v>50</v>
      </c>
      <c r="AP1937" s="1">
        <v>42296.166666666664</v>
      </c>
      <c r="AQ1937">
        <v>72</v>
      </c>
      <c r="AR1937">
        <v>150</v>
      </c>
      <c r="AT1937" s="1">
        <v>42296.166666666664</v>
      </c>
      <c r="AU1937">
        <v>17</v>
      </c>
      <c r="AV1937">
        <v>100</v>
      </c>
      <c r="AX1937" s="1">
        <v>42296.166666666664</v>
      </c>
      <c r="AY1937">
        <v>2</v>
      </c>
      <c r="AZ1937">
        <v>50</v>
      </c>
      <c r="BB1937" s="1">
        <v>42296.166666666664</v>
      </c>
      <c r="BC1937">
        <v>17</v>
      </c>
      <c r="BD1937">
        <v>125</v>
      </c>
      <c r="BF1937" s="1">
        <v>42296.166666666664</v>
      </c>
      <c r="BG1937">
        <v>4</v>
      </c>
      <c r="BH1937">
        <v>75</v>
      </c>
      <c r="BJ1937" s="1">
        <v>42296.166666666664</v>
      </c>
      <c r="BK1937">
        <v>1</v>
      </c>
      <c r="BL1937">
        <v>50</v>
      </c>
      <c r="BN1937" s="1">
        <v>42296.166666666664</v>
      </c>
      <c r="BO1937">
        <v>3</v>
      </c>
      <c r="BP1937">
        <v>50</v>
      </c>
      <c r="BR1937" s="1"/>
      <c r="BV1937" s="1"/>
      <c r="BZ1937" s="1"/>
      <c r="CD1937" s="1"/>
      <c r="CH1937" s="1"/>
      <c r="CL1937" s="1"/>
      <c r="CP1937" s="1"/>
      <c r="CT1937" s="1"/>
      <c r="CX1937" s="1"/>
      <c r="DB1937" s="1"/>
      <c r="DF1937" s="1"/>
      <c r="DJ1937" s="1"/>
      <c r="DN1937" s="1"/>
      <c r="DR1937" s="1"/>
      <c r="DV1937" s="1"/>
      <c r="DZ1937" s="1"/>
      <c r="ED1937" s="1"/>
      <c r="EH1937" s="1"/>
      <c r="EL1937" s="1"/>
      <c r="EP1937" s="1"/>
      <c r="ET1937" s="1"/>
      <c r="EX1937" s="1"/>
      <c r="FB1937" s="1"/>
      <c r="FF1937" s="1"/>
      <c r="FJ1937" s="1"/>
      <c r="FN1937" s="1"/>
      <c r="FR1937" s="1"/>
      <c r="FV1937" s="1"/>
      <c r="FZ1937" s="1"/>
      <c r="GD1937" s="1"/>
      <c r="GH1937" s="1"/>
      <c r="GL1937" s="1"/>
      <c r="GP1937" s="1"/>
      <c r="GT1937" s="1"/>
      <c r="GX1937" s="1"/>
      <c r="HB1937" s="1"/>
      <c r="HF1937" s="1"/>
      <c r="HJ1937" s="1"/>
      <c r="HN1937" s="1"/>
      <c r="HR1937" s="1"/>
      <c r="HV1937" s="1"/>
      <c r="HZ1937" s="1"/>
      <c r="ID1937" s="1"/>
      <c r="IH1937" s="1"/>
      <c r="IL1937" s="1"/>
      <c r="IP1937" s="1"/>
      <c r="IT1937" s="1"/>
      <c r="IX1937" s="1"/>
      <c r="JB1937" s="1"/>
      <c r="JF1937" s="1"/>
      <c r="JJ1937" s="1"/>
      <c r="JN1937" s="1"/>
      <c r="JR1937" s="1"/>
      <c r="JV1937" s="1"/>
      <c r="JZ1937" s="1"/>
      <c r="KD1937" s="1"/>
      <c r="KH1937" s="1"/>
      <c r="KL1937" s="1"/>
      <c r="KP1937" s="1"/>
      <c r="KT1937" s="1"/>
      <c r="KX1937" s="1"/>
      <c r="LB1937" s="1"/>
      <c r="LF1937" s="1"/>
      <c r="LJ1937" s="1"/>
      <c r="LN1937" s="1"/>
      <c r="LR1937" s="1"/>
    </row>
    <row r="1938" spans="6:330">
      <c r="F1938" s="1">
        <v>42296.208333333336</v>
      </c>
      <c r="G1938">
        <v>71</v>
      </c>
      <c r="H1938">
        <v>250</v>
      </c>
      <c r="J1938" s="1">
        <v>42296.208333333336</v>
      </c>
      <c r="K1938">
        <v>6</v>
      </c>
      <c r="L1938">
        <v>150</v>
      </c>
      <c r="N1938" s="1">
        <v>42296.208333333336</v>
      </c>
      <c r="O1938">
        <v>6</v>
      </c>
      <c r="P1938">
        <v>75</v>
      </c>
      <c r="R1938" s="1">
        <v>42296.208333333336</v>
      </c>
      <c r="S1938">
        <v>10</v>
      </c>
      <c r="T1938">
        <v>100</v>
      </c>
      <c r="V1938" s="1">
        <v>42296.208333333336</v>
      </c>
      <c r="W1938">
        <v>5</v>
      </c>
      <c r="X1938">
        <v>75</v>
      </c>
      <c r="Z1938" s="1">
        <v>42296.208333333336</v>
      </c>
      <c r="AA1938">
        <v>4</v>
      </c>
      <c r="AB1938">
        <v>50</v>
      </c>
      <c r="AD1938" s="1">
        <v>42296.208333333336</v>
      </c>
      <c r="AE1938">
        <v>3</v>
      </c>
      <c r="AF1938">
        <v>250</v>
      </c>
      <c r="AH1938" s="1">
        <v>42296.208333333336</v>
      </c>
      <c r="AI1938">
        <v>3</v>
      </c>
      <c r="AJ1938">
        <v>100</v>
      </c>
      <c r="AL1938" s="1">
        <v>42296.208333333336</v>
      </c>
      <c r="AM1938">
        <v>2</v>
      </c>
      <c r="AN1938">
        <v>50</v>
      </c>
      <c r="AP1938" s="1">
        <v>42296.208333333336</v>
      </c>
      <c r="AQ1938">
        <v>71</v>
      </c>
      <c r="AR1938">
        <v>150</v>
      </c>
      <c r="AT1938" s="1">
        <v>42296.208333333336</v>
      </c>
      <c r="AU1938">
        <v>16</v>
      </c>
      <c r="AV1938">
        <v>100</v>
      </c>
      <c r="AX1938" s="1">
        <v>42296.208333333336</v>
      </c>
      <c r="AY1938">
        <v>3</v>
      </c>
      <c r="AZ1938">
        <v>50</v>
      </c>
      <c r="BB1938" s="1">
        <v>42296.208333333336</v>
      </c>
      <c r="BC1938">
        <v>15</v>
      </c>
      <c r="BD1938">
        <v>125</v>
      </c>
      <c r="BF1938" s="1">
        <v>42296.208333333336</v>
      </c>
      <c r="BG1938">
        <v>3</v>
      </c>
      <c r="BH1938">
        <v>75</v>
      </c>
      <c r="BJ1938" s="1">
        <v>42296.208333333336</v>
      </c>
      <c r="BK1938">
        <v>1</v>
      </c>
      <c r="BL1938">
        <v>50</v>
      </c>
      <c r="BN1938" s="1">
        <v>42296.208333333336</v>
      </c>
      <c r="BO1938">
        <v>4</v>
      </c>
      <c r="BP1938">
        <v>50</v>
      </c>
      <c r="BR1938" s="1"/>
      <c r="BV1938" s="1"/>
      <c r="BZ1938" s="1"/>
      <c r="CD1938" s="1"/>
      <c r="CH1938" s="1"/>
      <c r="CL1938" s="1"/>
      <c r="CP1938" s="1"/>
      <c r="CT1938" s="1"/>
      <c r="CX1938" s="1"/>
      <c r="DB1938" s="1"/>
      <c r="DF1938" s="1"/>
      <c r="DJ1938" s="1"/>
      <c r="DN1938" s="1"/>
      <c r="DR1938" s="1"/>
      <c r="DV1938" s="1"/>
      <c r="DZ1938" s="1"/>
      <c r="ED1938" s="1"/>
      <c r="EH1938" s="1"/>
      <c r="EL1938" s="1"/>
      <c r="EP1938" s="1"/>
      <c r="ET1938" s="1"/>
      <c r="EX1938" s="1"/>
      <c r="FB1938" s="1"/>
      <c r="FF1938" s="1"/>
      <c r="FJ1938" s="1"/>
      <c r="FN1938" s="1"/>
      <c r="FR1938" s="1"/>
      <c r="FV1938" s="1"/>
      <c r="FZ1938" s="1"/>
      <c r="GD1938" s="1"/>
      <c r="GH1938" s="1"/>
      <c r="GL1938" s="1"/>
      <c r="GP1938" s="1"/>
      <c r="GT1938" s="1"/>
      <c r="GX1938" s="1"/>
      <c r="HB1938" s="1"/>
      <c r="HF1938" s="1"/>
      <c r="HJ1938" s="1"/>
      <c r="HN1938" s="1"/>
      <c r="HR1938" s="1"/>
      <c r="HV1938" s="1"/>
      <c r="HZ1938" s="1"/>
      <c r="ID1938" s="1"/>
      <c r="IH1938" s="1"/>
      <c r="IL1938" s="1"/>
      <c r="IP1938" s="1"/>
      <c r="IT1938" s="1"/>
      <c r="IX1938" s="1"/>
      <c r="JB1938" s="1"/>
      <c r="JF1938" s="1"/>
      <c r="JJ1938" s="1"/>
      <c r="JN1938" s="1"/>
      <c r="JR1938" s="1"/>
      <c r="JV1938" s="1"/>
      <c r="JZ1938" s="1"/>
      <c r="KD1938" s="1"/>
      <c r="KH1938" s="1"/>
      <c r="KL1938" s="1"/>
      <c r="KP1938" s="1"/>
      <c r="KT1938" s="1"/>
      <c r="KX1938" s="1"/>
      <c r="LB1938" s="1"/>
      <c r="LF1938" s="1"/>
      <c r="LJ1938" s="1"/>
      <c r="LN1938" s="1"/>
      <c r="LR1938" s="1"/>
    </row>
    <row r="1939" spans="6:330">
      <c r="F1939" s="1">
        <v>42296.25</v>
      </c>
      <c r="G1939">
        <v>109</v>
      </c>
      <c r="H1939">
        <v>250</v>
      </c>
      <c r="J1939" s="1">
        <v>42296.25</v>
      </c>
      <c r="K1939">
        <v>10</v>
      </c>
      <c r="L1939">
        <v>150</v>
      </c>
      <c r="N1939" s="1">
        <v>42296.25</v>
      </c>
      <c r="O1939">
        <v>11</v>
      </c>
      <c r="P1939">
        <v>75</v>
      </c>
      <c r="R1939" s="1">
        <v>42296.25</v>
      </c>
      <c r="S1939">
        <v>17</v>
      </c>
      <c r="T1939">
        <v>100</v>
      </c>
      <c r="V1939" s="1">
        <v>42296.25</v>
      </c>
      <c r="W1939">
        <v>6</v>
      </c>
      <c r="X1939">
        <v>75</v>
      </c>
      <c r="Z1939" s="1">
        <v>42296.25</v>
      </c>
      <c r="AA1939">
        <v>6</v>
      </c>
      <c r="AB1939">
        <v>50</v>
      </c>
      <c r="AD1939" s="1">
        <v>42296.25</v>
      </c>
      <c r="AE1939">
        <v>8</v>
      </c>
      <c r="AF1939">
        <v>250</v>
      </c>
      <c r="AH1939" s="1">
        <v>42296.25</v>
      </c>
      <c r="AI1939">
        <v>6</v>
      </c>
      <c r="AJ1939">
        <v>100</v>
      </c>
      <c r="AL1939" s="1">
        <v>42296.25</v>
      </c>
      <c r="AM1939">
        <v>4</v>
      </c>
      <c r="AN1939">
        <v>50</v>
      </c>
      <c r="AP1939" s="1">
        <v>42296.25</v>
      </c>
      <c r="AQ1939">
        <v>78</v>
      </c>
      <c r="AR1939">
        <v>150</v>
      </c>
      <c r="AT1939" s="1">
        <v>42296.25</v>
      </c>
      <c r="AU1939">
        <v>19</v>
      </c>
      <c r="AV1939">
        <v>100</v>
      </c>
      <c r="AX1939" s="1">
        <v>42296.25</v>
      </c>
      <c r="AY1939">
        <v>3</v>
      </c>
      <c r="AZ1939">
        <v>50</v>
      </c>
      <c r="BB1939" s="1">
        <v>42296.25</v>
      </c>
      <c r="BC1939">
        <v>33</v>
      </c>
      <c r="BD1939">
        <v>125</v>
      </c>
      <c r="BF1939" s="1">
        <v>42296.25</v>
      </c>
      <c r="BG1939">
        <v>5</v>
      </c>
      <c r="BH1939">
        <v>75</v>
      </c>
      <c r="BJ1939" s="1">
        <v>42296.25</v>
      </c>
      <c r="BK1939">
        <v>2</v>
      </c>
      <c r="BL1939">
        <v>50</v>
      </c>
      <c r="BN1939" s="1">
        <v>42296.25</v>
      </c>
      <c r="BO1939">
        <v>6</v>
      </c>
      <c r="BP1939">
        <v>50</v>
      </c>
      <c r="BR1939" s="1"/>
      <c r="BV1939" s="1"/>
      <c r="BZ1939" s="1"/>
      <c r="CD1939" s="1"/>
      <c r="CH1939" s="1"/>
      <c r="CL1939" s="1"/>
      <c r="CP1939" s="1"/>
      <c r="CT1939" s="1"/>
      <c r="CX1939" s="1"/>
      <c r="DB1939" s="1"/>
      <c r="DF1939" s="1"/>
      <c r="DJ1939" s="1"/>
      <c r="DN1939" s="1"/>
      <c r="DR1939" s="1"/>
      <c r="DV1939" s="1"/>
      <c r="DZ1939" s="1"/>
      <c r="ED1939" s="1"/>
      <c r="EH1939" s="1"/>
      <c r="EL1939" s="1"/>
      <c r="EP1939" s="1"/>
      <c r="ET1939" s="1"/>
      <c r="EX1939" s="1"/>
      <c r="FB1939" s="1"/>
      <c r="FF1939" s="1"/>
      <c r="FJ1939" s="1"/>
      <c r="FN1939" s="1"/>
      <c r="FR1939" s="1"/>
      <c r="FV1939" s="1"/>
      <c r="FZ1939" s="1"/>
      <c r="GD1939" s="1"/>
      <c r="GH1939" s="1"/>
      <c r="GL1939" s="1"/>
      <c r="GP1939" s="1"/>
      <c r="GT1939" s="1"/>
      <c r="GX1939" s="1"/>
      <c r="HB1939" s="1"/>
      <c r="HF1939" s="1"/>
      <c r="HJ1939" s="1"/>
      <c r="HN1939" s="1"/>
      <c r="HR1939" s="1"/>
      <c r="HV1939" s="1"/>
      <c r="HZ1939" s="1"/>
      <c r="ID1939" s="1"/>
      <c r="IH1939" s="1"/>
      <c r="IL1939" s="1"/>
      <c r="IP1939" s="1"/>
      <c r="IT1939" s="1"/>
      <c r="IX1939" s="1"/>
      <c r="JB1939" s="1"/>
      <c r="JF1939" s="1"/>
      <c r="JJ1939" s="1"/>
      <c r="JN1939" s="1"/>
      <c r="JR1939" s="1"/>
      <c r="JV1939" s="1"/>
      <c r="JZ1939" s="1"/>
      <c r="KD1939" s="1"/>
      <c r="KH1939" s="1"/>
      <c r="KL1939" s="1"/>
      <c r="KP1939" s="1"/>
      <c r="KT1939" s="1"/>
      <c r="KX1939" s="1"/>
      <c r="LB1939" s="1"/>
      <c r="LF1939" s="1"/>
      <c r="LJ1939" s="1"/>
      <c r="LN1939" s="1"/>
      <c r="LR1939" s="1"/>
    </row>
    <row r="1940" spans="6:330">
      <c r="F1940" s="1">
        <v>42296.291666666664</v>
      </c>
      <c r="G1940">
        <v>174</v>
      </c>
      <c r="H1940">
        <v>250</v>
      </c>
      <c r="J1940" s="1">
        <v>42296.291666666664</v>
      </c>
      <c r="K1940">
        <v>23</v>
      </c>
      <c r="L1940">
        <v>150</v>
      </c>
      <c r="N1940" s="1">
        <v>42296.291666666664</v>
      </c>
      <c r="O1940">
        <v>29</v>
      </c>
      <c r="P1940">
        <v>75</v>
      </c>
      <c r="R1940" s="1">
        <v>42296.291666666664</v>
      </c>
      <c r="S1940">
        <v>31</v>
      </c>
      <c r="T1940">
        <v>100</v>
      </c>
      <c r="V1940" s="1">
        <v>42296.291666666664</v>
      </c>
      <c r="W1940">
        <v>8</v>
      </c>
      <c r="X1940">
        <v>75</v>
      </c>
      <c r="Z1940" s="1">
        <v>42296.291666666664</v>
      </c>
      <c r="AA1940">
        <v>12</v>
      </c>
      <c r="AB1940">
        <v>50</v>
      </c>
      <c r="AD1940" s="1">
        <v>42296.291666666664</v>
      </c>
      <c r="AE1940">
        <v>20</v>
      </c>
      <c r="AF1940">
        <v>250</v>
      </c>
      <c r="AH1940" s="1">
        <v>42296.291666666664</v>
      </c>
      <c r="AI1940">
        <v>15</v>
      </c>
      <c r="AJ1940">
        <v>100</v>
      </c>
      <c r="AL1940" s="1">
        <v>42296.291666666664</v>
      </c>
      <c r="AM1940">
        <v>8</v>
      </c>
      <c r="AN1940">
        <v>50</v>
      </c>
      <c r="AP1940" s="1">
        <v>42296.291666666664</v>
      </c>
      <c r="AQ1940">
        <v>92</v>
      </c>
      <c r="AR1940">
        <v>150</v>
      </c>
      <c r="AT1940" s="1">
        <v>42296.291666666664</v>
      </c>
      <c r="AU1940">
        <v>21</v>
      </c>
      <c r="AV1940">
        <v>100</v>
      </c>
      <c r="AX1940" s="1">
        <v>42296.291666666664</v>
      </c>
      <c r="AY1940">
        <v>6</v>
      </c>
      <c r="AZ1940">
        <v>50</v>
      </c>
      <c r="BB1940" s="1">
        <v>42296.291666666664</v>
      </c>
      <c r="BC1940">
        <v>55</v>
      </c>
      <c r="BD1940">
        <v>125</v>
      </c>
      <c r="BF1940" s="1">
        <v>42296.291666666664</v>
      </c>
      <c r="BG1940">
        <v>10</v>
      </c>
      <c r="BH1940">
        <v>75</v>
      </c>
      <c r="BJ1940" s="1">
        <v>42296.291666666664</v>
      </c>
      <c r="BK1940">
        <v>4</v>
      </c>
      <c r="BL1940">
        <v>50</v>
      </c>
      <c r="BN1940" s="1">
        <v>42296.291666666664</v>
      </c>
      <c r="BO1940">
        <v>12</v>
      </c>
      <c r="BP1940">
        <v>50</v>
      </c>
      <c r="BR1940" s="1"/>
      <c r="BV1940" s="1"/>
      <c r="BZ1940" s="1"/>
      <c r="CD1940" s="1"/>
      <c r="CH1940" s="1"/>
      <c r="CL1940" s="1"/>
      <c r="CP1940" s="1"/>
      <c r="CT1940" s="1"/>
      <c r="CX1940" s="1"/>
      <c r="DB1940" s="1"/>
      <c r="DF1940" s="1"/>
      <c r="DJ1940" s="1"/>
      <c r="DN1940" s="1"/>
      <c r="DR1940" s="1"/>
      <c r="DV1940" s="1"/>
      <c r="DZ1940" s="1"/>
      <c r="ED1940" s="1"/>
      <c r="EH1940" s="1"/>
      <c r="EL1940" s="1"/>
      <c r="EP1940" s="1"/>
      <c r="ET1940" s="1"/>
      <c r="EX1940" s="1"/>
      <c r="FB1940" s="1"/>
      <c r="FF1940" s="1"/>
      <c r="FJ1940" s="1"/>
      <c r="FN1940" s="1"/>
      <c r="FR1940" s="1"/>
      <c r="FV1940" s="1"/>
      <c r="FZ1940" s="1"/>
      <c r="GD1940" s="1"/>
      <c r="GH1940" s="1"/>
      <c r="GL1940" s="1"/>
      <c r="GP1940" s="1"/>
      <c r="GT1940" s="1"/>
      <c r="GX1940" s="1"/>
      <c r="HB1940" s="1"/>
      <c r="HF1940" s="1"/>
      <c r="HJ1940" s="1"/>
      <c r="HN1940" s="1"/>
      <c r="HR1940" s="1"/>
      <c r="HV1940" s="1"/>
      <c r="HZ1940" s="1"/>
      <c r="ID1940" s="1"/>
      <c r="IH1940" s="1"/>
      <c r="IL1940" s="1"/>
      <c r="IP1940" s="1"/>
      <c r="IT1940" s="1"/>
      <c r="IX1940" s="1"/>
      <c r="JB1940" s="1"/>
      <c r="JF1940" s="1"/>
      <c r="JJ1940" s="1"/>
      <c r="JN1940" s="1"/>
      <c r="JR1940" s="1"/>
      <c r="JV1940" s="1"/>
      <c r="JZ1940" s="1"/>
      <c r="KD1940" s="1"/>
      <c r="KH1940" s="1"/>
      <c r="KL1940" s="1"/>
      <c r="KP1940" s="1"/>
      <c r="KT1940" s="1"/>
      <c r="KX1940" s="1"/>
      <c r="LB1940" s="1"/>
      <c r="LF1940" s="1"/>
      <c r="LJ1940" s="1"/>
      <c r="LN1940" s="1"/>
      <c r="LR1940" s="1"/>
    </row>
    <row r="1941" spans="6:330">
      <c r="F1941" s="1">
        <v>42296.333333333336</v>
      </c>
      <c r="G1941">
        <v>198</v>
      </c>
      <c r="H1941">
        <v>250</v>
      </c>
      <c r="J1941" s="1">
        <v>42296.333333333336</v>
      </c>
      <c r="K1941">
        <v>43</v>
      </c>
      <c r="L1941">
        <v>150</v>
      </c>
      <c r="N1941" s="1">
        <v>42296.333333333336</v>
      </c>
      <c r="O1941">
        <v>41</v>
      </c>
      <c r="P1941">
        <v>75</v>
      </c>
      <c r="R1941" s="1">
        <v>42296.333333333336</v>
      </c>
      <c r="S1941">
        <v>36</v>
      </c>
      <c r="T1941">
        <v>100</v>
      </c>
      <c r="V1941" s="1">
        <v>42296.333333333336</v>
      </c>
      <c r="W1941">
        <v>11</v>
      </c>
      <c r="X1941">
        <v>75</v>
      </c>
      <c r="Z1941" s="1">
        <v>42296.333333333336</v>
      </c>
      <c r="AA1941">
        <v>17</v>
      </c>
      <c r="AB1941">
        <v>50</v>
      </c>
      <c r="AD1941" s="1">
        <v>42296.333333333336</v>
      </c>
      <c r="AE1941">
        <v>59</v>
      </c>
      <c r="AF1941">
        <v>250</v>
      </c>
      <c r="AH1941" s="1">
        <v>42296.333333333336</v>
      </c>
      <c r="AI1941">
        <v>39</v>
      </c>
      <c r="AJ1941">
        <v>100</v>
      </c>
      <c r="AL1941" s="1">
        <v>42296.333333333336</v>
      </c>
      <c r="AM1941">
        <v>13</v>
      </c>
      <c r="AN1941">
        <v>50</v>
      </c>
      <c r="AP1941" s="1">
        <v>42296.333333333336</v>
      </c>
      <c r="AQ1941">
        <v>128</v>
      </c>
      <c r="AR1941">
        <v>150</v>
      </c>
      <c r="AT1941" s="1">
        <v>42296.333333333336</v>
      </c>
      <c r="AU1941">
        <v>21</v>
      </c>
      <c r="AV1941">
        <v>100</v>
      </c>
      <c r="AX1941" s="1">
        <v>42296.333333333336</v>
      </c>
      <c r="AY1941">
        <v>13</v>
      </c>
      <c r="AZ1941">
        <v>50</v>
      </c>
      <c r="BB1941" s="1">
        <v>42296.333333333336</v>
      </c>
      <c r="BC1941">
        <v>59</v>
      </c>
      <c r="BD1941">
        <v>125</v>
      </c>
      <c r="BF1941" s="1">
        <v>42296.333333333336</v>
      </c>
      <c r="BG1941">
        <v>15</v>
      </c>
      <c r="BH1941">
        <v>75</v>
      </c>
      <c r="BJ1941" s="1">
        <v>42296.333333333336</v>
      </c>
      <c r="BK1941">
        <v>8</v>
      </c>
      <c r="BL1941">
        <v>50</v>
      </c>
      <c r="BN1941" s="1">
        <v>42296.333333333336</v>
      </c>
      <c r="BO1941">
        <v>17</v>
      </c>
      <c r="BP1941">
        <v>50</v>
      </c>
      <c r="BR1941" s="1"/>
      <c r="BV1941" s="1"/>
      <c r="BZ1941" s="1"/>
      <c r="CD1941" s="1"/>
      <c r="CH1941" s="1"/>
      <c r="CL1941" s="1"/>
      <c r="CP1941" s="1"/>
      <c r="CT1941" s="1"/>
      <c r="CX1941" s="1"/>
      <c r="DB1941" s="1"/>
      <c r="DF1941" s="1"/>
      <c r="DJ1941" s="1"/>
      <c r="DN1941" s="1"/>
      <c r="DR1941" s="1"/>
      <c r="DV1941" s="1"/>
      <c r="DZ1941" s="1"/>
      <c r="ED1941" s="1"/>
      <c r="EH1941" s="1"/>
      <c r="EL1941" s="1"/>
      <c r="EP1941" s="1"/>
      <c r="ET1941" s="1"/>
      <c r="EX1941" s="1"/>
      <c r="FB1941" s="1"/>
      <c r="FF1941" s="1"/>
      <c r="FJ1941" s="1"/>
      <c r="FN1941" s="1"/>
      <c r="FR1941" s="1"/>
      <c r="FV1941" s="1"/>
      <c r="FZ1941" s="1"/>
      <c r="GD1941" s="1"/>
      <c r="GH1941" s="1"/>
      <c r="GL1941" s="1"/>
      <c r="GP1941" s="1"/>
      <c r="GT1941" s="1"/>
      <c r="GX1941" s="1"/>
      <c r="HB1941" s="1"/>
      <c r="HF1941" s="1"/>
      <c r="HJ1941" s="1"/>
      <c r="HN1941" s="1"/>
      <c r="HR1941" s="1"/>
      <c r="HV1941" s="1"/>
      <c r="HZ1941" s="1"/>
      <c r="ID1941" s="1"/>
      <c r="IH1941" s="1"/>
      <c r="IL1941" s="1"/>
      <c r="IP1941" s="1"/>
      <c r="IT1941" s="1"/>
      <c r="IX1941" s="1"/>
      <c r="JB1941" s="1"/>
      <c r="JF1941" s="1"/>
      <c r="JJ1941" s="1"/>
      <c r="JN1941" s="1"/>
      <c r="JR1941" s="1"/>
      <c r="JV1941" s="1"/>
      <c r="JZ1941" s="1"/>
      <c r="KD1941" s="1"/>
      <c r="KH1941" s="1"/>
      <c r="KL1941" s="1"/>
      <c r="KP1941" s="1"/>
      <c r="KT1941" s="1"/>
      <c r="KX1941" s="1"/>
      <c r="LB1941" s="1"/>
      <c r="LF1941" s="1"/>
      <c r="LJ1941" s="1"/>
      <c r="LN1941" s="1"/>
      <c r="LR1941" s="1"/>
    </row>
    <row r="1942" spans="6:330">
      <c r="F1942" s="1">
        <v>42296.375</v>
      </c>
      <c r="G1942">
        <v>206</v>
      </c>
      <c r="H1942">
        <v>250</v>
      </c>
      <c r="J1942" s="1">
        <v>42296.375</v>
      </c>
      <c r="K1942">
        <v>57</v>
      </c>
      <c r="L1942">
        <v>150</v>
      </c>
      <c r="N1942" s="1">
        <v>42296.375</v>
      </c>
      <c r="O1942">
        <v>42</v>
      </c>
      <c r="P1942">
        <v>75</v>
      </c>
      <c r="R1942" s="1">
        <v>42296.375</v>
      </c>
      <c r="S1942">
        <v>30</v>
      </c>
      <c r="T1942">
        <v>100</v>
      </c>
      <c r="V1942" s="1">
        <v>42296.375</v>
      </c>
      <c r="W1942">
        <v>8</v>
      </c>
      <c r="X1942">
        <v>75</v>
      </c>
      <c r="Z1942" s="1">
        <v>42296.375</v>
      </c>
      <c r="AA1942">
        <v>16</v>
      </c>
      <c r="AB1942">
        <v>50</v>
      </c>
      <c r="AD1942" s="1">
        <v>42296.375</v>
      </c>
      <c r="AE1942">
        <v>70</v>
      </c>
      <c r="AF1942">
        <v>250</v>
      </c>
      <c r="AH1942" s="1">
        <v>42296.375</v>
      </c>
      <c r="AI1942">
        <v>64</v>
      </c>
      <c r="AJ1942">
        <v>100</v>
      </c>
      <c r="AL1942" s="1">
        <v>42296.375</v>
      </c>
      <c r="AM1942">
        <v>13</v>
      </c>
      <c r="AN1942">
        <v>50</v>
      </c>
      <c r="AP1942" s="1">
        <v>42296.375</v>
      </c>
      <c r="AQ1942">
        <v>126</v>
      </c>
      <c r="AR1942">
        <v>150</v>
      </c>
      <c r="AT1942" s="1">
        <v>42296.375</v>
      </c>
      <c r="AU1942">
        <v>27</v>
      </c>
      <c r="AV1942">
        <v>100</v>
      </c>
      <c r="AX1942" s="1">
        <v>42296.375</v>
      </c>
      <c r="AY1942">
        <v>14</v>
      </c>
      <c r="AZ1942">
        <v>50</v>
      </c>
      <c r="BB1942" s="1">
        <v>42296.375</v>
      </c>
      <c r="BC1942">
        <v>54</v>
      </c>
      <c r="BD1942">
        <v>125</v>
      </c>
      <c r="BF1942" s="1">
        <v>42296.375</v>
      </c>
      <c r="BG1942">
        <v>16</v>
      </c>
      <c r="BH1942">
        <v>75</v>
      </c>
      <c r="BJ1942" s="1">
        <v>42296.375</v>
      </c>
      <c r="BK1942">
        <v>8</v>
      </c>
      <c r="BL1942">
        <v>50</v>
      </c>
      <c r="BN1942" s="1">
        <v>42296.375</v>
      </c>
      <c r="BO1942">
        <v>16</v>
      </c>
      <c r="BP1942">
        <v>50</v>
      </c>
      <c r="BR1942" s="1"/>
      <c r="BV1942" s="1"/>
      <c r="BZ1942" s="1"/>
      <c r="CD1942" s="1"/>
      <c r="CH1942" s="1"/>
      <c r="CL1942" s="1"/>
      <c r="CP1942" s="1"/>
      <c r="CT1942" s="1"/>
      <c r="CX1942" s="1"/>
      <c r="DB1942" s="1"/>
      <c r="DF1942" s="1"/>
      <c r="DJ1942" s="1"/>
      <c r="DN1942" s="1"/>
      <c r="DR1942" s="1"/>
      <c r="DV1942" s="1"/>
      <c r="DZ1942" s="1"/>
      <c r="ED1942" s="1"/>
      <c r="EH1942" s="1"/>
      <c r="EL1942" s="1"/>
      <c r="EP1942" s="1"/>
      <c r="ET1942" s="1"/>
      <c r="EX1942" s="1"/>
      <c r="FB1942" s="1"/>
      <c r="FF1942" s="1"/>
      <c r="FJ1942" s="1"/>
      <c r="FN1942" s="1"/>
      <c r="FR1942" s="1"/>
      <c r="FV1942" s="1"/>
      <c r="FZ1942" s="1"/>
      <c r="GD1942" s="1"/>
      <c r="GH1942" s="1"/>
      <c r="GL1942" s="1"/>
      <c r="GP1942" s="1"/>
      <c r="GT1942" s="1"/>
      <c r="GX1942" s="1"/>
      <c r="HB1942" s="1"/>
      <c r="HF1942" s="1"/>
      <c r="HJ1942" s="1"/>
      <c r="HN1942" s="1"/>
      <c r="HR1942" s="1"/>
      <c r="HV1942" s="1"/>
      <c r="HZ1942" s="1"/>
      <c r="ID1942" s="1"/>
      <c r="IH1942" s="1"/>
      <c r="IL1942" s="1"/>
      <c r="IP1942" s="1"/>
      <c r="IT1942" s="1"/>
      <c r="IX1942" s="1"/>
      <c r="JB1942" s="1"/>
      <c r="JF1942" s="1"/>
      <c r="JJ1942" s="1"/>
      <c r="JN1942" s="1"/>
      <c r="JR1942" s="1"/>
      <c r="JV1942" s="1"/>
      <c r="JZ1942" s="1"/>
      <c r="KD1942" s="1"/>
      <c r="KH1942" s="1"/>
      <c r="KL1942" s="1"/>
      <c r="KP1942" s="1"/>
      <c r="KT1942" s="1"/>
      <c r="KX1942" s="1"/>
      <c r="LB1942" s="1"/>
      <c r="LF1942" s="1"/>
      <c r="LJ1942" s="1"/>
      <c r="LN1942" s="1"/>
      <c r="LR1942" s="1"/>
    </row>
    <row r="1943" spans="6:330">
      <c r="F1943" s="1">
        <v>42296.416666666664</v>
      </c>
      <c r="G1943">
        <v>234</v>
      </c>
      <c r="H1943">
        <v>250</v>
      </c>
      <c r="J1943" s="1">
        <v>42296.416666666664</v>
      </c>
      <c r="K1943">
        <v>69</v>
      </c>
      <c r="L1943">
        <v>150</v>
      </c>
      <c r="N1943" s="1">
        <v>42296.416666666664</v>
      </c>
      <c r="O1943">
        <v>44</v>
      </c>
      <c r="P1943">
        <v>75</v>
      </c>
      <c r="R1943" s="1">
        <v>42296.416666666664</v>
      </c>
      <c r="S1943">
        <v>22</v>
      </c>
      <c r="T1943">
        <v>100</v>
      </c>
      <c r="V1943" s="1">
        <v>42296.416666666664</v>
      </c>
      <c r="W1943">
        <v>6</v>
      </c>
      <c r="X1943">
        <v>75</v>
      </c>
      <c r="Z1943" s="1">
        <v>42296.416666666664</v>
      </c>
      <c r="AA1943">
        <v>14</v>
      </c>
      <c r="AB1943">
        <v>50</v>
      </c>
      <c r="AD1943" s="1">
        <v>42296.416666666664</v>
      </c>
      <c r="AE1943">
        <v>52</v>
      </c>
      <c r="AF1943">
        <v>250</v>
      </c>
      <c r="AH1943" s="1">
        <v>42296.416666666664</v>
      </c>
      <c r="AI1943">
        <v>51</v>
      </c>
      <c r="AJ1943">
        <v>100</v>
      </c>
      <c r="AL1943" s="1">
        <v>42296.416666666664</v>
      </c>
      <c r="AM1943">
        <v>7</v>
      </c>
      <c r="AN1943">
        <v>50</v>
      </c>
      <c r="AP1943" s="1">
        <v>42296.416666666664</v>
      </c>
      <c r="AQ1943">
        <v>104</v>
      </c>
      <c r="AR1943">
        <v>150</v>
      </c>
      <c r="AT1943" s="1">
        <v>42296.416666666664</v>
      </c>
      <c r="AU1943">
        <v>30</v>
      </c>
      <c r="AV1943">
        <v>100</v>
      </c>
      <c r="AX1943" s="1">
        <v>42296.416666666664</v>
      </c>
      <c r="AY1943">
        <v>10</v>
      </c>
      <c r="AZ1943">
        <v>50</v>
      </c>
      <c r="BB1943" s="1">
        <v>42296.416666666664</v>
      </c>
      <c r="BC1943">
        <v>40</v>
      </c>
      <c r="BD1943">
        <v>125</v>
      </c>
      <c r="BF1943" s="1">
        <v>42296.416666666664</v>
      </c>
      <c r="BG1943">
        <v>14</v>
      </c>
      <c r="BH1943">
        <v>75</v>
      </c>
      <c r="BJ1943" s="1">
        <v>42296.416666666664</v>
      </c>
      <c r="BK1943">
        <v>10</v>
      </c>
      <c r="BL1943">
        <v>50</v>
      </c>
      <c r="BN1943" s="1">
        <v>42296.416666666664</v>
      </c>
      <c r="BO1943">
        <v>14</v>
      </c>
      <c r="BP1943">
        <v>50</v>
      </c>
      <c r="BR1943" s="1"/>
      <c r="BV1943" s="1"/>
      <c r="BZ1943" s="1"/>
      <c r="CD1943" s="1"/>
      <c r="CH1943" s="1"/>
      <c r="CL1943" s="1"/>
      <c r="CP1943" s="1"/>
      <c r="CT1943" s="1"/>
      <c r="CX1943" s="1"/>
      <c r="DB1943" s="1"/>
      <c r="DF1943" s="1"/>
      <c r="DJ1943" s="1"/>
      <c r="DN1943" s="1"/>
      <c r="DR1943" s="1"/>
      <c r="DV1943" s="1"/>
      <c r="DZ1943" s="1"/>
      <c r="ED1943" s="1"/>
      <c r="EH1943" s="1"/>
      <c r="EL1943" s="1"/>
      <c r="EP1943" s="1"/>
      <c r="ET1943" s="1"/>
      <c r="EX1943" s="1"/>
      <c r="FB1943" s="1"/>
      <c r="FF1943" s="1"/>
      <c r="FJ1943" s="1"/>
      <c r="FN1943" s="1"/>
      <c r="FR1943" s="1"/>
      <c r="FV1943" s="1"/>
      <c r="FZ1943" s="1"/>
      <c r="GD1943" s="1"/>
      <c r="GH1943" s="1"/>
      <c r="GL1943" s="1"/>
      <c r="GP1943" s="1"/>
      <c r="GT1943" s="1"/>
      <c r="GX1943" s="1"/>
      <c r="HB1943" s="1"/>
      <c r="HF1943" s="1"/>
      <c r="HJ1943" s="1"/>
      <c r="HN1943" s="1"/>
      <c r="HR1943" s="1"/>
      <c r="HV1943" s="1"/>
      <c r="HZ1943" s="1"/>
      <c r="ID1943" s="1"/>
      <c r="IH1943" s="1"/>
      <c r="IL1943" s="1"/>
      <c r="IP1943" s="1"/>
      <c r="IT1943" s="1"/>
      <c r="IX1943" s="1"/>
      <c r="JB1943" s="1"/>
      <c r="JF1943" s="1"/>
      <c r="JJ1943" s="1"/>
      <c r="JN1943" s="1"/>
      <c r="JR1943" s="1"/>
      <c r="JV1943" s="1"/>
      <c r="JZ1943" s="1"/>
      <c r="KD1943" s="1"/>
      <c r="KH1943" s="1"/>
      <c r="KL1943" s="1"/>
      <c r="KP1943" s="1"/>
      <c r="KT1943" s="1"/>
      <c r="KX1943" s="1"/>
      <c r="LB1943" s="1"/>
      <c r="LF1943" s="1"/>
      <c r="LJ1943" s="1"/>
      <c r="LN1943" s="1"/>
      <c r="LR1943" s="1"/>
    </row>
    <row r="1944" spans="6:330">
      <c r="F1944" s="1">
        <v>42296.458333333336</v>
      </c>
      <c r="G1944">
        <v>247</v>
      </c>
      <c r="H1944">
        <v>250</v>
      </c>
      <c r="J1944" s="1">
        <v>42296.458333333336</v>
      </c>
      <c r="K1944">
        <v>67</v>
      </c>
      <c r="L1944">
        <v>150</v>
      </c>
      <c r="N1944" s="1">
        <v>42296.458333333336</v>
      </c>
      <c r="O1944">
        <v>38</v>
      </c>
      <c r="P1944">
        <v>75</v>
      </c>
      <c r="R1944" s="1">
        <v>42296.458333333336</v>
      </c>
      <c r="S1944">
        <v>22</v>
      </c>
      <c r="T1944">
        <v>100</v>
      </c>
      <c r="V1944" s="1">
        <v>42296.458333333336</v>
      </c>
      <c r="W1944">
        <v>10</v>
      </c>
      <c r="X1944">
        <v>75</v>
      </c>
      <c r="Z1944" s="1">
        <v>42296.458333333336</v>
      </c>
      <c r="AA1944">
        <v>14</v>
      </c>
      <c r="AB1944">
        <v>50</v>
      </c>
      <c r="AD1944" s="1">
        <v>42296.458333333336</v>
      </c>
      <c r="AE1944">
        <v>52</v>
      </c>
      <c r="AF1944">
        <v>250</v>
      </c>
      <c r="AH1944" s="1">
        <v>42296.458333333336</v>
      </c>
      <c r="AI1944">
        <v>59</v>
      </c>
      <c r="AJ1944">
        <v>100</v>
      </c>
      <c r="AL1944" s="1">
        <v>42296.458333333336</v>
      </c>
      <c r="AM1944">
        <v>8</v>
      </c>
      <c r="AN1944">
        <v>50</v>
      </c>
      <c r="AP1944" s="1">
        <v>42296.458333333336</v>
      </c>
      <c r="AQ1944">
        <v>118</v>
      </c>
      <c r="AR1944">
        <v>150</v>
      </c>
      <c r="AT1944" s="1">
        <v>42296.458333333336</v>
      </c>
      <c r="AU1944">
        <v>36</v>
      </c>
      <c r="AV1944">
        <v>100</v>
      </c>
      <c r="AX1944" s="1">
        <v>42296.458333333336</v>
      </c>
      <c r="AY1944">
        <v>15</v>
      </c>
      <c r="AZ1944">
        <v>50</v>
      </c>
      <c r="BB1944" s="1">
        <v>42296.458333333336</v>
      </c>
      <c r="BC1944">
        <v>47</v>
      </c>
      <c r="BD1944">
        <v>125</v>
      </c>
      <c r="BF1944" s="1">
        <v>42296.458333333336</v>
      </c>
      <c r="BG1944">
        <v>10</v>
      </c>
      <c r="BH1944">
        <v>75</v>
      </c>
      <c r="BJ1944" s="1">
        <v>42296.458333333336</v>
      </c>
      <c r="BK1944">
        <v>10</v>
      </c>
      <c r="BL1944">
        <v>50</v>
      </c>
      <c r="BN1944" s="1">
        <v>42296.458333333336</v>
      </c>
      <c r="BO1944">
        <v>14</v>
      </c>
      <c r="BP1944">
        <v>50</v>
      </c>
      <c r="BR1944" s="1"/>
      <c r="BV1944" s="1"/>
      <c r="BZ1944" s="1"/>
      <c r="CD1944" s="1"/>
      <c r="CH1944" s="1"/>
      <c r="CL1944" s="1"/>
      <c r="CP1944" s="1"/>
      <c r="CT1944" s="1"/>
      <c r="CX1944" s="1"/>
      <c r="DB1944" s="1"/>
      <c r="DF1944" s="1"/>
      <c r="DJ1944" s="1"/>
      <c r="DN1944" s="1"/>
      <c r="DR1944" s="1"/>
      <c r="DV1944" s="1"/>
      <c r="DZ1944" s="1"/>
      <c r="ED1944" s="1"/>
      <c r="EH1944" s="1"/>
      <c r="EL1944" s="1"/>
      <c r="EP1944" s="1"/>
      <c r="ET1944" s="1"/>
      <c r="EX1944" s="1"/>
      <c r="FB1944" s="1"/>
      <c r="FF1944" s="1"/>
      <c r="FJ1944" s="1"/>
      <c r="FN1944" s="1"/>
      <c r="FR1944" s="1"/>
      <c r="FV1944" s="1"/>
      <c r="FZ1944" s="1"/>
      <c r="GD1944" s="1"/>
      <c r="GH1944" s="1"/>
      <c r="GL1944" s="1"/>
      <c r="GP1944" s="1"/>
      <c r="GT1944" s="1"/>
      <c r="GX1944" s="1"/>
      <c r="HB1944" s="1"/>
      <c r="HF1944" s="1"/>
      <c r="HJ1944" s="1"/>
      <c r="HN1944" s="1"/>
      <c r="HR1944" s="1"/>
      <c r="HV1944" s="1"/>
      <c r="HZ1944" s="1"/>
      <c r="ID1944" s="1"/>
      <c r="IH1944" s="1"/>
      <c r="IL1944" s="1"/>
      <c r="IP1944" s="1"/>
      <c r="IT1944" s="1"/>
      <c r="IX1944" s="1"/>
      <c r="JB1944" s="1"/>
      <c r="JF1944" s="1"/>
      <c r="JJ1944" s="1"/>
      <c r="JN1944" s="1"/>
      <c r="JR1944" s="1"/>
      <c r="JV1944" s="1"/>
      <c r="JZ1944" s="1"/>
      <c r="KD1944" s="1"/>
      <c r="KH1944" s="1"/>
      <c r="KL1944" s="1"/>
      <c r="KP1944" s="1"/>
      <c r="KT1944" s="1"/>
      <c r="KX1944" s="1"/>
      <c r="LB1944" s="1"/>
      <c r="LF1944" s="1"/>
      <c r="LJ1944" s="1"/>
      <c r="LN1944" s="1"/>
      <c r="LR1944" s="1"/>
    </row>
    <row r="1945" spans="6:330">
      <c r="F1945" s="1">
        <v>42296.5</v>
      </c>
      <c r="G1945">
        <v>265</v>
      </c>
      <c r="H1945">
        <v>250</v>
      </c>
      <c r="J1945" s="1">
        <v>42296.5</v>
      </c>
      <c r="K1945">
        <v>70</v>
      </c>
      <c r="L1945">
        <v>150</v>
      </c>
      <c r="N1945" s="1">
        <v>42296.5</v>
      </c>
      <c r="O1945">
        <v>38</v>
      </c>
      <c r="P1945">
        <v>75</v>
      </c>
      <c r="R1945" s="1">
        <v>42296.5</v>
      </c>
      <c r="S1945">
        <v>24</v>
      </c>
      <c r="T1945">
        <v>100</v>
      </c>
      <c r="V1945" s="1">
        <v>42296.5</v>
      </c>
      <c r="W1945">
        <v>12</v>
      </c>
      <c r="X1945">
        <v>75</v>
      </c>
      <c r="Z1945" s="1">
        <v>42296.5</v>
      </c>
      <c r="AA1945">
        <v>16</v>
      </c>
      <c r="AB1945">
        <v>50</v>
      </c>
      <c r="AD1945" s="1">
        <v>42296.5</v>
      </c>
      <c r="AE1945">
        <v>68</v>
      </c>
      <c r="AF1945">
        <v>250</v>
      </c>
      <c r="AH1945" s="1">
        <v>42296.5</v>
      </c>
      <c r="AI1945">
        <v>58</v>
      </c>
      <c r="AJ1945">
        <v>100</v>
      </c>
      <c r="AL1945" s="1">
        <v>42296.5</v>
      </c>
      <c r="AM1945">
        <v>9</v>
      </c>
      <c r="AN1945">
        <v>50</v>
      </c>
      <c r="AP1945" s="1">
        <v>42296.5</v>
      </c>
      <c r="AQ1945">
        <v>148</v>
      </c>
      <c r="AR1945">
        <v>150</v>
      </c>
      <c r="AT1945" s="1">
        <v>42296.5</v>
      </c>
      <c r="AU1945">
        <v>40</v>
      </c>
      <c r="AV1945">
        <v>100</v>
      </c>
      <c r="AX1945" s="1">
        <v>42296.5</v>
      </c>
      <c r="AY1945">
        <v>16</v>
      </c>
      <c r="AZ1945">
        <v>50</v>
      </c>
      <c r="BB1945" s="1">
        <v>42296.5</v>
      </c>
      <c r="BC1945">
        <v>51</v>
      </c>
      <c r="BD1945">
        <v>125</v>
      </c>
      <c r="BF1945" s="1">
        <v>42296.5</v>
      </c>
      <c r="BG1945">
        <v>10</v>
      </c>
      <c r="BH1945">
        <v>75</v>
      </c>
      <c r="BJ1945" s="1">
        <v>42296.5</v>
      </c>
      <c r="BK1945">
        <v>9</v>
      </c>
      <c r="BL1945">
        <v>50</v>
      </c>
      <c r="BN1945" s="1">
        <v>42296.5</v>
      </c>
      <c r="BO1945">
        <v>16</v>
      </c>
      <c r="BP1945">
        <v>50</v>
      </c>
      <c r="BR1945" s="1"/>
      <c r="BV1945" s="1"/>
      <c r="BZ1945" s="1"/>
      <c r="CD1945" s="1"/>
      <c r="CH1945" s="1"/>
      <c r="CL1945" s="1"/>
      <c r="CP1945" s="1"/>
      <c r="CT1945" s="1"/>
      <c r="CX1945" s="1"/>
      <c r="DB1945" s="1"/>
      <c r="DF1945" s="1"/>
      <c r="DJ1945" s="1"/>
      <c r="DN1945" s="1"/>
      <c r="DR1945" s="1"/>
      <c r="DV1945" s="1"/>
      <c r="DZ1945" s="1"/>
      <c r="ED1945" s="1"/>
      <c r="EH1945" s="1"/>
      <c r="EL1945" s="1"/>
      <c r="EP1945" s="1"/>
      <c r="ET1945" s="1"/>
      <c r="EX1945" s="1"/>
      <c r="FB1945" s="1"/>
      <c r="FF1945" s="1"/>
      <c r="FJ1945" s="1"/>
      <c r="FN1945" s="1"/>
      <c r="FR1945" s="1"/>
      <c r="FV1945" s="1"/>
      <c r="FZ1945" s="1"/>
      <c r="GD1945" s="1"/>
      <c r="GH1945" s="1"/>
      <c r="GL1945" s="1"/>
      <c r="GP1945" s="1"/>
      <c r="GT1945" s="1"/>
      <c r="GX1945" s="1"/>
      <c r="HB1945" s="1"/>
      <c r="HF1945" s="1"/>
      <c r="HJ1945" s="1"/>
      <c r="HN1945" s="1"/>
      <c r="HR1945" s="1"/>
      <c r="HV1945" s="1"/>
      <c r="HZ1945" s="1"/>
      <c r="ID1945" s="1"/>
      <c r="IH1945" s="1"/>
      <c r="IL1945" s="1"/>
      <c r="IP1945" s="1"/>
      <c r="IT1945" s="1"/>
      <c r="IX1945" s="1"/>
      <c r="JB1945" s="1"/>
      <c r="JF1945" s="1"/>
      <c r="JJ1945" s="1"/>
      <c r="JN1945" s="1"/>
      <c r="JR1945" s="1"/>
      <c r="JV1945" s="1"/>
      <c r="JZ1945" s="1"/>
      <c r="KD1945" s="1"/>
      <c r="KH1945" s="1"/>
      <c r="KL1945" s="1"/>
      <c r="KP1945" s="1"/>
      <c r="KT1945" s="1"/>
      <c r="KX1945" s="1"/>
      <c r="LB1945" s="1"/>
      <c r="LF1945" s="1"/>
      <c r="LJ1945" s="1"/>
      <c r="LN1945" s="1"/>
      <c r="LR1945" s="1"/>
    </row>
    <row r="1946" spans="6:330">
      <c r="F1946" s="1">
        <v>42296.541666666664</v>
      </c>
      <c r="G1946">
        <v>261</v>
      </c>
      <c r="H1946">
        <v>250</v>
      </c>
      <c r="J1946" s="1">
        <v>42296.541666666664</v>
      </c>
      <c r="K1946">
        <v>101</v>
      </c>
      <c r="L1946">
        <v>150</v>
      </c>
      <c r="N1946" s="1">
        <v>42296.541666666664</v>
      </c>
      <c r="O1946">
        <v>44</v>
      </c>
      <c r="P1946">
        <v>75</v>
      </c>
      <c r="R1946" s="1">
        <v>42296.541666666664</v>
      </c>
      <c r="S1946">
        <v>44</v>
      </c>
      <c r="T1946">
        <v>100</v>
      </c>
      <c r="V1946" s="1">
        <v>42296.541666666664</v>
      </c>
      <c r="W1946">
        <v>19</v>
      </c>
      <c r="X1946">
        <v>75</v>
      </c>
      <c r="Z1946" s="1">
        <v>42296.541666666664</v>
      </c>
      <c r="AA1946">
        <v>32</v>
      </c>
      <c r="AB1946">
        <v>50</v>
      </c>
      <c r="AD1946" s="1">
        <v>42296.541666666664</v>
      </c>
      <c r="AE1946">
        <v>84</v>
      </c>
      <c r="AF1946">
        <v>250</v>
      </c>
      <c r="AH1946" s="1">
        <v>42296.541666666664</v>
      </c>
      <c r="AI1946">
        <v>46</v>
      </c>
      <c r="AJ1946">
        <v>100</v>
      </c>
      <c r="AL1946" s="1">
        <v>42296.541666666664</v>
      </c>
      <c r="AM1946">
        <v>16</v>
      </c>
      <c r="AN1946">
        <v>50</v>
      </c>
      <c r="AP1946" s="1">
        <v>42296.541666666664</v>
      </c>
      <c r="AQ1946">
        <v>158</v>
      </c>
      <c r="AR1946">
        <v>150</v>
      </c>
      <c r="AT1946" s="1">
        <v>42296.541666666664</v>
      </c>
      <c r="AU1946">
        <v>48</v>
      </c>
      <c r="AV1946">
        <v>100</v>
      </c>
      <c r="AX1946" s="1">
        <v>42296.541666666664</v>
      </c>
      <c r="AY1946">
        <v>25</v>
      </c>
      <c r="AZ1946">
        <v>50</v>
      </c>
      <c r="BB1946" s="1">
        <v>42296.541666666664</v>
      </c>
      <c r="BC1946">
        <v>56</v>
      </c>
      <c r="BD1946">
        <v>125</v>
      </c>
      <c r="BF1946" s="1">
        <v>42296.541666666664</v>
      </c>
      <c r="BG1946">
        <v>20</v>
      </c>
      <c r="BH1946">
        <v>75</v>
      </c>
      <c r="BJ1946" s="1">
        <v>42296.541666666664</v>
      </c>
      <c r="BK1946">
        <v>10</v>
      </c>
      <c r="BL1946">
        <v>50</v>
      </c>
      <c r="BN1946" s="1">
        <v>42296.541666666664</v>
      </c>
      <c r="BO1946">
        <v>32</v>
      </c>
      <c r="BP1946">
        <v>50</v>
      </c>
      <c r="BR1946" s="1"/>
      <c r="BV1946" s="1"/>
      <c r="BZ1946" s="1"/>
      <c r="CD1946" s="1"/>
      <c r="CH1946" s="1"/>
      <c r="CL1946" s="1"/>
      <c r="CP1946" s="1"/>
      <c r="CT1946" s="1"/>
      <c r="CX1946" s="1"/>
      <c r="DB1946" s="1"/>
      <c r="DF1946" s="1"/>
      <c r="DJ1946" s="1"/>
      <c r="DN1946" s="1"/>
      <c r="DR1946" s="1"/>
      <c r="DV1946" s="1"/>
      <c r="DZ1946" s="1"/>
      <c r="ED1946" s="1"/>
      <c r="EH1946" s="1"/>
      <c r="EL1946" s="1"/>
      <c r="EP1946" s="1"/>
      <c r="ET1946" s="1"/>
      <c r="EX1946" s="1"/>
      <c r="FB1946" s="1"/>
      <c r="FF1946" s="1"/>
      <c r="FJ1946" s="1"/>
      <c r="FN1946" s="1"/>
      <c r="FR1946" s="1"/>
      <c r="FV1946" s="1"/>
      <c r="FZ1946" s="1"/>
      <c r="GD1946" s="1"/>
      <c r="GH1946" s="1"/>
      <c r="GL1946" s="1"/>
      <c r="GP1946" s="1"/>
      <c r="GT1946" s="1"/>
      <c r="GX1946" s="1"/>
      <c r="HB1946" s="1"/>
      <c r="HF1946" s="1"/>
      <c r="HJ1946" s="1"/>
      <c r="HN1946" s="1"/>
      <c r="HR1946" s="1"/>
      <c r="HV1946" s="1"/>
      <c r="HZ1946" s="1"/>
      <c r="ID1946" s="1"/>
      <c r="IH1946" s="1"/>
      <c r="IL1946" s="1"/>
      <c r="IP1946" s="1"/>
      <c r="IT1946" s="1"/>
      <c r="IX1946" s="1"/>
      <c r="JB1946" s="1"/>
      <c r="JF1946" s="1"/>
      <c r="JJ1946" s="1"/>
      <c r="JN1946" s="1"/>
      <c r="JR1946" s="1"/>
      <c r="JV1946" s="1"/>
      <c r="JZ1946" s="1"/>
      <c r="KD1946" s="1"/>
      <c r="KH1946" s="1"/>
      <c r="KL1946" s="1"/>
      <c r="KP1946" s="1"/>
      <c r="KT1946" s="1"/>
      <c r="KX1946" s="1"/>
      <c r="LB1946" s="1"/>
      <c r="LF1946" s="1"/>
      <c r="LJ1946" s="1"/>
      <c r="LN1946" s="1"/>
      <c r="LR1946" s="1"/>
    </row>
    <row r="1947" spans="6:330">
      <c r="F1947" s="1">
        <v>42296.583333333336</v>
      </c>
      <c r="G1947">
        <v>280</v>
      </c>
      <c r="H1947">
        <v>250</v>
      </c>
      <c r="J1947" s="1">
        <v>42296.583333333336</v>
      </c>
      <c r="K1947">
        <v>88</v>
      </c>
      <c r="L1947">
        <v>150</v>
      </c>
      <c r="N1947" s="1">
        <v>42296.583333333336</v>
      </c>
      <c r="O1947">
        <v>49</v>
      </c>
      <c r="P1947">
        <v>75</v>
      </c>
      <c r="R1947" s="1">
        <v>42296.583333333336</v>
      </c>
      <c r="S1947">
        <v>42</v>
      </c>
      <c r="T1947">
        <v>100</v>
      </c>
      <c r="V1947" s="1">
        <v>42296.583333333336</v>
      </c>
      <c r="W1947">
        <v>23</v>
      </c>
      <c r="X1947">
        <v>75</v>
      </c>
      <c r="Z1947" s="1">
        <v>42296.583333333336</v>
      </c>
      <c r="AA1947">
        <v>35</v>
      </c>
      <c r="AB1947">
        <v>50</v>
      </c>
      <c r="AD1947" s="1">
        <v>42296.583333333336</v>
      </c>
      <c r="AE1947">
        <v>84</v>
      </c>
      <c r="AF1947">
        <v>250</v>
      </c>
      <c r="AH1947" s="1">
        <v>42296.583333333336</v>
      </c>
      <c r="AI1947">
        <v>60</v>
      </c>
      <c r="AJ1947">
        <v>100</v>
      </c>
      <c r="AL1947" s="1">
        <v>42296.583333333336</v>
      </c>
      <c r="AM1947">
        <v>13</v>
      </c>
      <c r="AN1947">
        <v>50</v>
      </c>
      <c r="AP1947" s="1">
        <v>42296.583333333336</v>
      </c>
      <c r="AQ1947">
        <v>152</v>
      </c>
      <c r="AR1947">
        <v>150</v>
      </c>
      <c r="AT1947" s="1">
        <v>42296.583333333336</v>
      </c>
      <c r="AU1947">
        <v>54</v>
      </c>
      <c r="AV1947">
        <v>100</v>
      </c>
      <c r="AX1947" s="1">
        <v>42296.583333333336</v>
      </c>
      <c r="AY1947">
        <v>22</v>
      </c>
      <c r="AZ1947">
        <v>50</v>
      </c>
      <c r="BB1947" s="1">
        <v>42296.583333333336</v>
      </c>
      <c r="BC1947">
        <v>51</v>
      </c>
      <c r="BD1947">
        <v>125</v>
      </c>
      <c r="BF1947" s="1">
        <v>42296.583333333336</v>
      </c>
      <c r="BG1947">
        <v>24</v>
      </c>
      <c r="BH1947">
        <v>75</v>
      </c>
      <c r="BJ1947" s="1">
        <v>42296.583333333336</v>
      </c>
      <c r="BK1947">
        <v>12</v>
      </c>
      <c r="BL1947">
        <v>50</v>
      </c>
      <c r="BN1947" s="1">
        <v>42296.583333333336</v>
      </c>
      <c r="BO1947">
        <v>35</v>
      </c>
      <c r="BP1947">
        <v>50</v>
      </c>
      <c r="BR1947" s="1"/>
      <c r="BV1947" s="1"/>
      <c r="BZ1947" s="1"/>
      <c r="CD1947" s="1"/>
      <c r="CH1947" s="1"/>
      <c r="CL1947" s="1"/>
      <c r="CP1947" s="1"/>
      <c r="CT1947" s="1"/>
      <c r="CX1947" s="1"/>
      <c r="DB1947" s="1"/>
      <c r="DF1947" s="1"/>
      <c r="DJ1947" s="1"/>
      <c r="DN1947" s="1"/>
      <c r="DR1947" s="1"/>
      <c r="DV1947" s="1"/>
      <c r="DZ1947" s="1"/>
      <c r="ED1947" s="1"/>
      <c r="EH1947" s="1"/>
      <c r="EL1947" s="1"/>
      <c r="EP1947" s="1"/>
      <c r="ET1947" s="1"/>
      <c r="EX1947" s="1"/>
      <c r="FB1947" s="1"/>
      <c r="FF1947" s="1"/>
      <c r="FJ1947" s="1"/>
      <c r="FN1947" s="1"/>
      <c r="FR1947" s="1"/>
      <c r="FV1947" s="1"/>
      <c r="FZ1947" s="1"/>
      <c r="GD1947" s="1"/>
      <c r="GH1947" s="1"/>
      <c r="GL1947" s="1"/>
      <c r="GP1947" s="1"/>
      <c r="GT1947" s="1"/>
      <c r="GX1947" s="1"/>
      <c r="HB1947" s="1"/>
      <c r="HF1947" s="1"/>
      <c r="HJ1947" s="1"/>
      <c r="HN1947" s="1"/>
      <c r="HR1947" s="1"/>
      <c r="HV1947" s="1"/>
      <c r="HZ1947" s="1"/>
      <c r="ID1947" s="1"/>
      <c r="IH1947" s="1"/>
      <c r="IL1947" s="1"/>
      <c r="IP1947" s="1"/>
      <c r="IT1947" s="1"/>
      <c r="IX1947" s="1"/>
      <c r="JB1947" s="1"/>
      <c r="JF1947" s="1"/>
      <c r="JJ1947" s="1"/>
      <c r="JN1947" s="1"/>
      <c r="JR1947" s="1"/>
      <c r="JV1947" s="1"/>
      <c r="JZ1947" s="1"/>
      <c r="KD1947" s="1"/>
      <c r="KH1947" s="1"/>
      <c r="KL1947" s="1"/>
      <c r="KP1947" s="1"/>
      <c r="KT1947" s="1"/>
      <c r="KX1947" s="1"/>
      <c r="LB1947" s="1"/>
      <c r="LF1947" s="1"/>
      <c r="LJ1947" s="1"/>
      <c r="LN1947" s="1"/>
      <c r="LR1947" s="1"/>
    </row>
    <row r="1948" spans="6:330">
      <c r="F1948" s="1">
        <v>42296.625</v>
      </c>
      <c r="G1948">
        <v>297</v>
      </c>
      <c r="H1948">
        <v>250</v>
      </c>
      <c r="J1948" s="1">
        <v>42296.625</v>
      </c>
      <c r="K1948">
        <v>80</v>
      </c>
      <c r="L1948">
        <v>150</v>
      </c>
      <c r="N1948" s="1">
        <v>42296.625</v>
      </c>
      <c r="O1948">
        <v>44</v>
      </c>
      <c r="P1948">
        <v>75</v>
      </c>
      <c r="R1948" s="1">
        <v>42296.625</v>
      </c>
      <c r="S1948">
        <v>37</v>
      </c>
      <c r="T1948">
        <v>100</v>
      </c>
      <c r="V1948" s="1">
        <v>42296.625</v>
      </c>
      <c r="W1948">
        <v>21</v>
      </c>
      <c r="X1948">
        <v>75</v>
      </c>
      <c r="Z1948" s="1">
        <v>42296.625</v>
      </c>
      <c r="AA1948">
        <v>23</v>
      </c>
      <c r="AB1948">
        <v>50</v>
      </c>
      <c r="AD1948" s="1">
        <v>42296.625</v>
      </c>
      <c r="AE1948">
        <v>86</v>
      </c>
      <c r="AF1948">
        <v>250</v>
      </c>
      <c r="AH1948" s="1">
        <v>42296.625</v>
      </c>
      <c r="AI1948">
        <v>87</v>
      </c>
      <c r="AJ1948">
        <v>100</v>
      </c>
      <c r="AL1948" s="1">
        <v>42296.625</v>
      </c>
      <c r="AM1948">
        <v>10</v>
      </c>
      <c r="AN1948">
        <v>50</v>
      </c>
      <c r="AP1948" s="1">
        <v>42296.625</v>
      </c>
      <c r="AQ1948">
        <v>179</v>
      </c>
      <c r="AR1948">
        <v>150</v>
      </c>
      <c r="AT1948" s="1">
        <v>42296.625</v>
      </c>
      <c r="AU1948">
        <v>57</v>
      </c>
      <c r="AV1948">
        <v>100</v>
      </c>
      <c r="AX1948" s="1">
        <v>42296.625</v>
      </c>
      <c r="AY1948">
        <v>22</v>
      </c>
      <c r="AZ1948">
        <v>50</v>
      </c>
      <c r="BB1948" s="1">
        <v>42296.625</v>
      </c>
      <c r="BC1948">
        <v>56</v>
      </c>
      <c r="BD1948">
        <v>125</v>
      </c>
      <c r="BF1948" s="1">
        <v>42296.625</v>
      </c>
      <c r="BG1948">
        <v>17</v>
      </c>
      <c r="BH1948">
        <v>75</v>
      </c>
      <c r="BJ1948" s="1">
        <v>42296.625</v>
      </c>
      <c r="BK1948">
        <v>11</v>
      </c>
      <c r="BL1948">
        <v>50</v>
      </c>
      <c r="BN1948" s="1">
        <v>42296.625</v>
      </c>
      <c r="BO1948">
        <v>23</v>
      </c>
      <c r="BP1948">
        <v>50</v>
      </c>
      <c r="BR1948" s="1"/>
      <c r="BV1948" s="1"/>
      <c r="BZ1948" s="1"/>
      <c r="CD1948" s="1"/>
      <c r="CH1948" s="1"/>
      <c r="CL1948" s="1"/>
      <c r="CP1948" s="1"/>
      <c r="CT1948" s="1"/>
      <c r="CX1948" s="1"/>
      <c r="DB1948" s="1"/>
      <c r="DF1948" s="1"/>
      <c r="DJ1948" s="1"/>
      <c r="DN1948" s="1"/>
      <c r="DR1948" s="1"/>
      <c r="DV1948" s="1"/>
      <c r="DZ1948" s="1"/>
      <c r="ED1948" s="1"/>
      <c r="EH1948" s="1"/>
      <c r="EL1948" s="1"/>
      <c r="EP1948" s="1"/>
      <c r="ET1948" s="1"/>
      <c r="EX1948" s="1"/>
      <c r="FB1948" s="1"/>
      <c r="FF1948" s="1"/>
      <c r="FJ1948" s="1"/>
      <c r="FN1948" s="1"/>
      <c r="FR1948" s="1"/>
      <c r="FV1948" s="1"/>
      <c r="FZ1948" s="1"/>
      <c r="GD1948" s="1"/>
      <c r="GH1948" s="1"/>
      <c r="GL1948" s="1"/>
      <c r="GP1948" s="1"/>
      <c r="GT1948" s="1"/>
      <c r="GX1948" s="1"/>
      <c r="HB1948" s="1"/>
      <c r="HF1948" s="1"/>
      <c r="HJ1948" s="1"/>
      <c r="HN1948" s="1"/>
      <c r="HR1948" s="1"/>
      <c r="HV1948" s="1"/>
      <c r="HZ1948" s="1"/>
      <c r="ID1948" s="1"/>
      <c r="IH1948" s="1"/>
      <c r="IL1948" s="1"/>
      <c r="IP1948" s="1"/>
      <c r="IT1948" s="1"/>
      <c r="IX1948" s="1"/>
      <c r="JB1948" s="1"/>
      <c r="JF1948" s="1"/>
      <c r="JJ1948" s="1"/>
      <c r="JN1948" s="1"/>
      <c r="JR1948" s="1"/>
      <c r="JV1948" s="1"/>
      <c r="JZ1948" s="1"/>
      <c r="KD1948" s="1"/>
      <c r="KH1948" s="1"/>
      <c r="KL1948" s="1"/>
      <c r="KP1948" s="1"/>
      <c r="KT1948" s="1"/>
      <c r="KX1948" s="1"/>
      <c r="LB1948" s="1"/>
      <c r="LF1948" s="1"/>
      <c r="LJ1948" s="1"/>
      <c r="LN1948" s="1"/>
      <c r="LR1948" s="1"/>
    </row>
    <row r="1949" spans="6:330">
      <c r="F1949" s="1">
        <v>42296.666666666664</v>
      </c>
      <c r="G1949">
        <v>268</v>
      </c>
      <c r="H1949">
        <v>250</v>
      </c>
      <c r="J1949" s="1">
        <v>42296.666666666664</v>
      </c>
      <c r="K1949">
        <v>87</v>
      </c>
      <c r="L1949">
        <v>150</v>
      </c>
      <c r="N1949" s="1">
        <v>42296.666666666664</v>
      </c>
      <c r="O1949">
        <v>41</v>
      </c>
      <c r="P1949">
        <v>75</v>
      </c>
      <c r="R1949" s="1">
        <v>42296.666666666664</v>
      </c>
      <c r="S1949">
        <v>38</v>
      </c>
      <c r="T1949">
        <v>100</v>
      </c>
      <c r="V1949" s="1">
        <v>42296.666666666664</v>
      </c>
      <c r="W1949">
        <v>22</v>
      </c>
      <c r="X1949">
        <v>75</v>
      </c>
      <c r="Z1949" s="1">
        <v>42296.666666666664</v>
      </c>
      <c r="AA1949">
        <v>27</v>
      </c>
      <c r="AB1949">
        <v>50</v>
      </c>
      <c r="AD1949" s="1">
        <v>42296.666666666664</v>
      </c>
      <c r="AE1949">
        <v>76</v>
      </c>
      <c r="AF1949">
        <v>250</v>
      </c>
      <c r="AH1949" s="1">
        <v>42296.666666666664</v>
      </c>
      <c r="AI1949">
        <v>90</v>
      </c>
      <c r="AJ1949">
        <v>100</v>
      </c>
      <c r="AL1949" s="1">
        <v>42296.666666666664</v>
      </c>
      <c r="AM1949">
        <v>10</v>
      </c>
      <c r="AN1949">
        <v>50</v>
      </c>
      <c r="AP1949" s="1">
        <v>42296.666666666664</v>
      </c>
      <c r="AQ1949">
        <v>172</v>
      </c>
      <c r="AR1949">
        <v>150</v>
      </c>
      <c r="AT1949" s="1">
        <v>42296.666666666664</v>
      </c>
      <c r="AU1949">
        <v>53</v>
      </c>
      <c r="AV1949">
        <v>100</v>
      </c>
      <c r="AX1949" s="1">
        <v>42296.666666666664</v>
      </c>
      <c r="AY1949">
        <v>18</v>
      </c>
      <c r="AZ1949">
        <v>50</v>
      </c>
      <c r="BB1949" s="1">
        <v>42296.666666666664</v>
      </c>
      <c r="BC1949">
        <v>56</v>
      </c>
      <c r="BD1949">
        <v>125</v>
      </c>
      <c r="BF1949" s="1">
        <v>42296.666666666664</v>
      </c>
      <c r="BG1949">
        <v>18</v>
      </c>
      <c r="BH1949">
        <v>75</v>
      </c>
      <c r="BJ1949" s="1">
        <v>42296.666666666664</v>
      </c>
      <c r="BK1949">
        <v>11</v>
      </c>
      <c r="BL1949">
        <v>50</v>
      </c>
      <c r="BN1949" s="1">
        <v>42296.666666666664</v>
      </c>
      <c r="BO1949">
        <v>27</v>
      </c>
      <c r="BP1949">
        <v>50</v>
      </c>
      <c r="BR1949" s="1"/>
      <c r="BV1949" s="1"/>
      <c r="BZ1949" s="1"/>
      <c r="CD1949" s="1"/>
      <c r="CH1949" s="1"/>
      <c r="CL1949" s="1"/>
      <c r="CP1949" s="1"/>
      <c r="CT1949" s="1"/>
      <c r="CX1949" s="1"/>
      <c r="DB1949" s="1"/>
      <c r="DF1949" s="1"/>
      <c r="DJ1949" s="1"/>
      <c r="DN1949" s="1"/>
      <c r="DR1949" s="1"/>
      <c r="DV1949" s="1"/>
      <c r="DZ1949" s="1"/>
      <c r="ED1949" s="1"/>
      <c r="EH1949" s="1"/>
      <c r="EL1949" s="1"/>
      <c r="EP1949" s="1"/>
      <c r="ET1949" s="1"/>
      <c r="EX1949" s="1"/>
      <c r="FB1949" s="1"/>
      <c r="FF1949" s="1"/>
      <c r="FJ1949" s="1"/>
      <c r="FN1949" s="1"/>
      <c r="FR1949" s="1"/>
      <c r="FV1949" s="1"/>
      <c r="FZ1949" s="1"/>
      <c r="GD1949" s="1"/>
      <c r="GH1949" s="1"/>
      <c r="GL1949" s="1"/>
      <c r="GP1949" s="1"/>
      <c r="GT1949" s="1"/>
      <c r="GX1949" s="1"/>
      <c r="HB1949" s="1"/>
      <c r="HF1949" s="1"/>
      <c r="HJ1949" s="1"/>
      <c r="HN1949" s="1"/>
      <c r="HR1949" s="1"/>
      <c r="HV1949" s="1"/>
      <c r="HZ1949" s="1"/>
      <c r="ID1949" s="1"/>
      <c r="IH1949" s="1"/>
      <c r="IL1949" s="1"/>
      <c r="IP1949" s="1"/>
      <c r="IT1949" s="1"/>
      <c r="IX1949" s="1"/>
      <c r="JB1949" s="1"/>
      <c r="JF1949" s="1"/>
      <c r="JJ1949" s="1"/>
      <c r="JN1949" s="1"/>
      <c r="JR1949" s="1"/>
      <c r="JV1949" s="1"/>
      <c r="JZ1949" s="1"/>
      <c r="KD1949" s="1"/>
      <c r="KH1949" s="1"/>
      <c r="KL1949" s="1"/>
      <c r="KP1949" s="1"/>
      <c r="KT1949" s="1"/>
      <c r="KX1949" s="1"/>
      <c r="LB1949" s="1"/>
      <c r="LF1949" s="1"/>
      <c r="LJ1949" s="1"/>
      <c r="LN1949" s="1"/>
      <c r="LR1949" s="1"/>
    </row>
    <row r="1950" spans="6:330">
      <c r="F1950" s="1">
        <v>42296.708333333336</v>
      </c>
      <c r="G1950">
        <v>243</v>
      </c>
      <c r="H1950">
        <v>250</v>
      </c>
      <c r="J1950" s="1">
        <v>42296.708333333336</v>
      </c>
      <c r="K1950">
        <v>94</v>
      </c>
      <c r="L1950">
        <v>150</v>
      </c>
      <c r="N1950" s="1">
        <v>42296.708333333336</v>
      </c>
      <c r="O1950">
        <v>41</v>
      </c>
      <c r="P1950">
        <v>75</v>
      </c>
      <c r="R1950" s="1">
        <v>42296.708333333336</v>
      </c>
      <c r="S1950">
        <v>36</v>
      </c>
      <c r="T1950">
        <v>100</v>
      </c>
      <c r="V1950" s="1">
        <v>42296.708333333336</v>
      </c>
      <c r="W1950">
        <v>22</v>
      </c>
      <c r="X1950">
        <v>75</v>
      </c>
      <c r="Z1950" s="1">
        <v>42296.708333333336</v>
      </c>
      <c r="AA1950">
        <v>30</v>
      </c>
      <c r="AB1950">
        <v>50</v>
      </c>
      <c r="AD1950" s="1">
        <v>42296.708333333336</v>
      </c>
      <c r="AE1950">
        <v>75</v>
      </c>
      <c r="AF1950">
        <v>250</v>
      </c>
      <c r="AH1950" s="1">
        <v>42296.708333333336</v>
      </c>
      <c r="AI1950">
        <v>96</v>
      </c>
      <c r="AJ1950">
        <v>100</v>
      </c>
      <c r="AL1950" s="1">
        <v>42296.708333333336</v>
      </c>
      <c r="AM1950">
        <v>13</v>
      </c>
      <c r="AN1950">
        <v>50</v>
      </c>
      <c r="AP1950" s="1">
        <v>42296.708333333336</v>
      </c>
      <c r="AQ1950">
        <v>161</v>
      </c>
      <c r="AR1950">
        <v>150</v>
      </c>
      <c r="AT1950" s="1">
        <v>42296.708333333336</v>
      </c>
      <c r="AU1950">
        <v>60</v>
      </c>
      <c r="AV1950">
        <v>100</v>
      </c>
      <c r="AX1950" s="1">
        <v>42296.708333333336</v>
      </c>
      <c r="AY1950">
        <v>17</v>
      </c>
      <c r="AZ1950">
        <v>50</v>
      </c>
      <c r="BB1950" s="1">
        <v>42296.708333333336</v>
      </c>
      <c r="BC1950">
        <v>56</v>
      </c>
      <c r="BD1950">
        <v>125</v>
      </c>
      <c r="BF1950" s="1">
        <v>42296.708333333336</v>
      </c>
      <c r="BG1950">
        <v>12</v>
      </c>
      <c r="BH1950">
        <v>75</v>
      </c>
      <c r="BJ1950" s="1">
        <v>42296.708333333336</v>
      </c>
      <c r="BK1950">
        <v>12</v>
      </c>
      <c r="BL1950">
        <v>50</v>
      </c>
      <c r="BN1950" s="1">
        <v>42296.708333333336</v>
      </c>
      <c r="BO1950">
        <v>30</v>
      </c>
      <c r="BP1950">
        <v>50</v>
      </c>
      <c r="BR1950" s="1"/>
      <c r="BV1950" s="1"/>
      <c r="BZ1950" s="1"/>
      <c r="CD1950" s="1"/>
      <c r="CH1950" s="1"/>
      <c r="CL1950" s="1"/>
      <c r="CP1950" s="1"/>
      <c r="CT1950" s="1"/>
      <c r="CX1950" s="1"/>
      <c r="DB1950" s="1"/>
      <c r="DF1950" s="1"/>
      <c r="DJ1950" s="1"/>
      <c r="DN1950" s="1"/>
      <c r="DR1950" s="1"/>
      <c r="DV1950" s="1"/>
      <c r="DZ1950" s="1"/>
      <c r="ED1950" s="1"/>
      <c r="EH1950" s="1"/>
      <c r="EL1950" s="1"/>
      <c r="EP1950" s="1"/>
      <c r="ET1950" s="1"/>
      <c r="EX1950" s="1"/>
      <c r="FB1950" s="1"/>
      <c r="FF1950" s="1"/>
      <c r="FJ1950" s="1"/>
      <c r="FN1950" s="1"/>
      <c r="FR1950" s="1"/>
      <c r="FV1950" s="1"/>
      <c r="FZ1950" s="1"/>
      <c r="GD1950" s="1"/>
      <c r="GH1950" s="1"/>
      <c r="GL1950" s="1"/>
      <c r="GP1950" s="1"/>
      <c r="GT1950" s="1"/>
      <c r="GX1950" s="1"/>
      <c r="HB1950" s="1"/>
      <c r="HF1950" s="1"/>
      <c r="HJ1950" s="1"/>
      <c r="HN1950" s="1"/>
      <c r="HR1950" s="1"/>
      <c r="HV1950" s="1"/>
      <c r="HZ1950" s="1"/>
      <c r="ID1950" s="1"/>
      <c r="IH1950" s="1"/>
      <c r="IL1950" s="1"/>
      <c r="IP1950" s="1"/>
      <c r="IT1950" s="1"/>
      <c r="IX1950" s="1"/>
      <c r="JB1950" s="1"/>
      <c r="JF1950" s="1"/>
      <c r="JJ1950" s="1"/>
      <c r="JN1950" s="1"/>
      <c r="JR1950" s="1"/>
      <c r="JV1950" s="1"/>
      <c r="JZ1950" s="1"/>
      <c r="KD1950" s="1"/>
      <c r="KH1950" s="1"/>
      <c r="KL1950" s="1"/>
      <c r="KP1950" s="1"/>
      <c r="KT1950" s="1"/>
      <c r="KX1950" s="1"/>
      <c r="LB1950" s="1"/>
      <c r="LF1950" s="1"/>
      <c r="LJ1950" s="1"/>
      <c r="LN1950" s="1"/>
      <c r="LR1950" s="1"/>
    </row>
    <row r="1951" spans="6:330">
      <c r="F1951" s="1">
        <v>42296.75</v>
      </c>
      <c r="G1951">
        <v>205</v>
      </c>
      <c r="H1951">
        <v>250</v>
      </c>
      <c r="J1951" s="1">
        <v>42296.75</v>
      </c>
      <c r="K1951">
        <v>105</v>
      </c>
      <c r="L1951">
        <v>150</v>
      </c>
      <c r="N1951" s="1">
        <v>42296.75</v>
      </c>
      <c r="O1951">
        <v>45</v>
      </c>
      <c r="P1951">
        <v>75</v>
      </c>
      <c r="R1951" s="1">
        <v>42296.75</v>
      </c>
      <c r="S1951">
        <v>30</v>
      </c>
      <c r="T1951">
        <v>100</v>
      </c>
      <c r="V1951" s="1">
        <v>42296.75</v>
      </c>
      <c r="W1951">
        <v>22</v>
      </c>
      <c r="X1951">
        <v>75</v>
      </c>
      <c r="Z1951" s="1">
        <v>42296.75</v>
      </c>
      <c r="AA1951">
        <v>34</v>
      </c>
      <c r="AB1951">
        <v>50</v>
      </c>
      <c r="AD1951" s="1">
        <v>42296.75</v>
      </c>
      <c r="AE1951">
        <v>82</v>
      </c>
      <c r="AF1951">
        <v>250</v>
      </c>
      <c r="AH1951" s="1">
        <v>42296.75</v>
      </c>
      <c r="AI1951">
        <v>60</v>
      </c>
      <c r="AJ1951">
        <v>100</v>
      </c>
      <c r="AL1951" s="1">
        <v>42296.75</v>
      </c>
      <c r="AM1951">
        <v>12</v>
      </c>
      <c r="AN1951">
        <v>50</v>
      </c>
      <c r="AP1951" s="1">
        <v>42296.75</v>
      </c>
      <c r="AQ1951">
        <v>181</v>
      </c>
      <c r="AR1951">
        <v>150</v>
      </c>
      <c r="AT1951" s="1">
        <v>42296.75</v>
      </c>
      <c r="AU1951">
        <v>67</v>
      </c>
      <c r="AV1951">
        <v>100</v>
      </c>
      <c r="AX1951" s="1">
        <v>42296.75</v>
      </c>
      <c r="AY1951">
        <v>21</v>
      </c>
      <c r="AZ1951">
        <v>50</v>
      </c>
      <c r="BB1951" s="1">
        <v>42296.75</v>
      </c>
      <c r="BC1951">
        <v>73</v>
      </c>
      <c r="BD1951">
        <v>125</v>
      </c>
      <c r="BF1951" s="1">
        <v>42296.75</v>
      </c>
      <c r="BG1951">
        <v>17</v>
      </c>
      <c r="BH1951">
        <v>75</v>
      </c>
      <c r="BJ1951" s="1">
        <v>42296.75</v>
      </c>
      <c r="BK1951">
        <v>14</v>
      </c>
      <c r="BL1951">
        <v>50</v>
      </c>
      <c r="BN1951" s="1">
        <v>42296.75</v>
      </c>
      <c r="BO1951">
        <v>34</v>
      </c>
      <c r="BP1951">
        <v>50</v>
      </c>
      <c r="BR1951" s="1"/>
      <c r="BV1951" s="1"/>
      <c r="BZ1951" s="1"/>
      <c r="CD1951" s="1"/>
      <c r="CH1951" s="1"/>
      <c r="CL1951" s="1"/>
      <c r="CP1951" s="1"/>
      <c r="CT1951" s="1"/>
      <c r="CX1951" s="1"/>
      <c r="DB1951" s="1"/>
      <c r="DF1951" s="1"/>
      <c r="DJ1951" s="1"/>
      <c r="DN1951" s="1"/>
      <c r="DR1951" s="1"/>
      <c r="DV1951" s="1"/>
      <c r="DZ1951" s="1"/>
      <c r="ED1951" s="1"/>
      <c r="EH1951" s="1"/>
      <c r="EL1951" s="1"/>
      <c r="EP1951" s="1"/>
      <c r="ET1951" s="1"/>
      <c r="EX1951" s="1"/>
      <c r="FB1951" s="1"/>
      <c r="FF1951" s="1"/>
      <c r="FJ1951" s="1"/>
      <c r="FN1951" s="1"/>
      <c r="FR1951" s="1"/>
      <c r="FV1951" s="1"/>
      <c r="FZ1951" s="1"/>
      <c r="GD1951" s="1"/>
      <c r="GH1951" s="1"/>
      <c r="GL1951" s="1"/>
      <c r="GP1951" s="1"/>
      <c r="GT1951" s="1"/>
      <c r="GX1951" s="1"/>
      <c r="HB1951" s="1"/>
      <c r="HF1951" s="1"/>
      <c r="HJ1951" s="1"/>
      <c r="HN1951" s="1"/>
      <c r="HR1951" s="1"/>
      <c r="HV1951" s="1"/>
      <c r="HZ1951" s="1"/>
      <c r="ID1951" s="1"/>
      <c r="IH1951" s="1"/>
      <c r="IL1951" s="1"/>
      <c r="IP1951" s="1"/>
      <c r="IT1951" s="1"/>
      <c r="IX1951" s="1"/>
      <c r="JB1951" s="1"/>
      <c r="JF1951" s="1"/>
      <c r="JJ1951" s="1"/>
      <c r="JN1951" s="1"/>
      <c r="JR1951" s="1"/>
      <c r="JV1951" s="1"/>
      <c r="JZ1951" s="1"/>
      <c r="KD1951" s="1"/>
      <c r="KH1951" s="1"/>
      <c r="KL1951" s="1"/>
      <c r="KP1951" s="1"/>
      <c r="KT1951" s="1"/>
      <c r="KX1951" s="1"/>
      <c r="LB1951" s="1"/>
      <c r="LF1951" s="1"/>
      <c r="LJ1951" s="1"/>
      <c r="LN1951" s="1"/>
      <c r="LR1951" s="1"/>
    </row>
    <row r="1952" spans="6:330">
      <c r="F1952" s="1">
        <v>42296.791666666664</v>
      </c>
      <c r="G1952">
        <v>163</v>
      </c>
      <c r="H1952">
        <v>250</v>
      </c>
      <c r="J1952" s="1">
        <v>42296.791666666664</v>
      </c>
      <c r="K1952">
        <v>108</v>
      </c>
      <c r="L1952">
        <v>150</v>
      </c>
      <c r="N1952" s="1">
        <v>42296.791666666664</v>
      </c>
      <c r="O1952">
        <v>57</v>
      </c>
      <c r="P1952">
        <v>75</v>
      </c>
      <c r="R1952" s="1">
        <v>42296.791666666664</v>
      </c>
      <c r="S1952">
        <v>43</v>
      </c>
      <c r="T1952">
        <v>100</v>
      </c>
      <c r="V1952" s="1">
        <v>42296.791666666664</v>
      </c>
      <c r="W1952">
        <v>33</v>
      </c>
      <c r="X1952">
        <v>75</v>
      </c>
      <c r="Z1952" s="1">
        <v>42296.791666666664</v>
      </c>
      <c r="AA1952">
        <v>39</v>
      </c>
      <c r="AB1952">
        <v>50</v>
      </c>
      <c r="AD1952" s="1">
        <v>42296.791666666664</v>
      </c>
      <c r="AE1952">
        <v>103</v>
      </c>
      <c r="AF1952">
        <v>250</v>
      </c>
      <c r="AH1952" s="1">
        <v>42296.791666666664</v>
      </c>
      <c r="AI1952">
        <v>22</v>
      </c>
      <c r="AJ1952">
        <v>100</v>
      </c>
      <c r="AL1952" s="1">
        <v>42296.791666666664</v>
      </c>
      <c r="AM1952">
        <v>16</v>
      </c>
      <c r="AN1952">
        <v>50</v>
      </c>
      <c r="AP1952" s="1">
        <v>42296.791666666664</v>
      </c>
      <c r="AQ1952">
        <v>183</v>
      </c>
      <c r="AR1952">
        <v>150</v>
      </c>
      <c r="AT1952" s="1">
        <v>42296.791666666664</v>
      </c>
      <c r="AU1952">
        <v>38</v>
      </c>
      <c r="AV1952">
        <v>100</v>
      </c>
      <c r="AX1952" s="1">
        <v>42296.791666666664</v>
      </c>
      <c r="AY1952">
        <v>30</v>
      </c>
      <c r="AZ1952">
        <v>50</v>
      </c>
      <c r="BB1952" s="1">
        <v>42296.791666666664</v>
      </c>
      <c r="BC1952">
        <v>80</v>
      </c>
      <c r="BD1952">
        <v>125</v>
      </c>
      <c r="BF1952" s="1">
        <v>42296.791666666664</v>
      </c>
      <c r="BG1952">
        <v>19</v>
      </c>
      <c r="BH1952">
        <v>75</v>
      </c>
      <c r="BJ1952" s="1">
        <v>42296.791666666664</v>
      </c>
      <c r="BK1952">
        <v>12</v>
      </c>
      <c r="BL1952">
        <v>50</v>
      </c>
      <c r="BN1952" s="1">
        <v>42296.791666666664</v>
      </c>
      <c r="BO1952">
        <v>39</v>
      </c>
      <c r="BP1952">
        <v>50</v>
      </c>
      <c r="BR1952" s="1"/>
      <c r="BV1952" s="1"/>
      <c r="BZ1952" s="1"/>
      <c r="CD1952" s="1"/>
      <c r="CH1952" s="1"/>
      <c r="CL1952" s="1"/>
      <c r="CP1952" s="1"/>
      <c r="CT1952" s="1"/>
      <c r="CX1952" s="1"/>
      <c r="DB1952" s="1"/>
      <c r="DF1952" s="1"/>
      <c r="DJ1952" s="1"/>
      <c r="DN1952" s="1"/>
      <c r="DR1952" s="1"/>
      <c r="DV1952" s="1"/>
      <c r="DZ1952" s="1"/>
      <c r="ED1952" s="1"/>
      <c r="EH1952" s="1"/>
      <c r="EL1952" s="1"/>
      <c r="EP1952" s="1"/>
      <c r="ET1952" s="1"/>
      <c r="EX1952" s="1"/>
      <c r="FB1952" s="1"/>
      <c r="FF1952" s="1"/>
      <c r="FJ1952" s="1"/>
      <c r="FN1952" s="1"/>
      <c r="FR1952" s="1"/>
      <c r="FV1952" s="1"/>
      <c r="FZ1952" s="1"/>
      <c r="GD1952" s="1"/>
      <c r="GH1952" s="1"/>
      <c r="GL1952" s="1"/>
      <c r="GP1952" s="1"/>
      <c r="GT1952" s="1"/>
      <c r="GX1952" s="1"/>
      <c r="HB1952" s="1"/>
      <c r="HF1952" s="1"/>
      <c r="HJ1952" s="1"/>
      <c r="HN1952" s="1"/>
      <c r="HR1952" s="1"/>
      <c r="HV1952" s="1"/>
      <c r="HZ1952" s="1"/>
      <c r="ID1952" s="1"/>
      <c r="IH1952" s="1"/>
      <c r="IL1952" s="1"/>
      <c r="IP1952" s="1"/>
      <c r="IT1952" s="1"/>
      <c r="IX1952" s="1"/>
      <c r="JB1952" s="1"/>
      <c r="JF1952" s="1"/>
      <c r="JJ1952" s="1"/>
      <c r="JN1952" s="1"/>
      <c r="JR1952" s="1"/>
      <c r="JV1952" s="1"/>
      <c r="JZ1952" s="1"/>
      <c r="KD1952" s="1"/>
      <c r="KH1952" s="1"/>
      <c r="KL1952" s="1"/>
      <c r="KP1952" s="1"/>
      <c r="KT1952" s="1"/>
      <c r="KX1952" s="1"/>
      <c r="LB1952" s="1"/>
      <c r="LF1952" s="1"/>
      <c r="LJ1952" s="1"/>
      <c r="LN1952" s="1"/>
      <c r="LR1952" s="1"/>
    </row>
    <row r="1953" spans="6:330">
      <c r="F1953" s="1">
        <v>42296.833333333336</v>
      </c>
      <c r="G1953">
        <v>117</v>
      </c>
      <c r="H1953">
        <v>250</v>
      </c>
      <c r="J1953" s="1">
        <v>42296.833333333336</v>
      </c>
      <c r="K1953">
        <v>106</v>
      </c>
      <c r="L1953">
        <v>150</v>
      </c>
      <c r="N1953" s="1">
        <v>42296.833333333336</v>
      </c>
      <c r="O1953">
        <v>48</v>
      </c>
      <c r="P1953">
        <v>75</v>
      </c>
      <c r="R1953" s="1">
        <v>42296.833333333336</v>
      </c>
      <c r="S1953">
        <v>42</v>
      </c>
      <c r="T1953">
        <v>100</v>
      </c>
      <c r="V1953" s="1">
        <v>42296.833333333336</v>
      </c>
      <c r="W1953">
        <v>28</v>
      </c>
      <c r="X1953">
        <v>75</v>
      </c>
      <c r="Z1953" s="1">
        <v>42296.833333333336</v>
      </c>
      <c r="AA1953">
        <v>37</v>
      </c>
      <c r="AB1953">
        <v>50</v>
      </c>
      <c r="AD1953" s="1">
        <v>42296.833333333336</v>
      </c>
      <c r="AE1953">
        <v>85</v>
      </c>
      <c r="AF1953">
        <v>250</v>
      </c>
      <c r="AH1953" s="1">
        <v>42296.833333333336</v>
      </c>
      <c r="AI1953">
        <v>11</v>
      </c>
      <c r="AJ1953">
        <v>100</v>
      </c>
      <c r="AL1953" s="1">
        <v>42296.833333333336</v>
      </c>
      <c r="AM1953">
        <v>16</v>
      </c>
      <c r="AN1953">
        <v>50</v>
      </c>
      <c r="AP1953" s="1">
        <v>42296.833333333336</v>
      </c>
      <c r="AQ1953">
        <v>206</v>
      </c>
      <c r="AR1953">
        <v>150</v>
      </c>
      <c r="AT1953" s="1">
        <v>42296.833333333336</v>
      </c>
      <c r="AU1953">
        <v>27</v>
      </c>
      <c r="AV1953">
        <v>100</v>
      </c>
      <c r="AX1953" s="1">
        <v>42296.833333333336</v>
      </c>
      <c r="AY1953">
        <v>30</v>
      </c>
      <c r="AZ1953">
        <v>50</v>
      </c>
      <c r="BB1953" s="1">
        <v>42296.833333333336</v>
      </c>
      <c r="BC1953">
        <v>74</v>
      </c>
      <c r="BD1953">
        <v>125</v>
      </c>
      <c r="BF1953" s="1">
        <v>42296.833333333336</v>
      </c>
      <c r="BG1953">
        <v>13</v>
      </c>
      <c r="BH1953">
        <v>75</v>
      </c>
      <c r="BJ1953" s="1">
        <v>42296.833333333336</v>
      </c>
      <c r="BK1953">
        <v>15</v>
      </c>
      <c r="BL1953">
        <v>50</v>
      </c>
      <c r="BN1953" s="1">
        <v>42296.833333333336</v>
      </c>
      <c r="BO1953">
        <v>37</v>
      </c>
      <c r="BP1953">
        <v>50</v>
      </c>
      <c r="BR1953" s="1"/>
      <c r="BV1953" s="1"/>
      <c r="BZ1953" s="1"/>
      <c r="CD1953" s="1"/>
      <c r="CH1953" s="1"/>
      <c r="CL1953" s="1"/>
      <c r="CP1953" s="1"/>
      <c r="CT1953" s="1"/>
      <c r="CX1953" s="1"/>
      <c r="DB1953" s="1"/>
      <c r="DF1953" s="1"/>
      <c r="DJ1953" s="1"/>
      <c r="DN1953" s="1"/>
      <c r="DR1953" s="1"/>
      <c r="DV1953" s="1"/>
      <c r="DZ1953" s="1"/>
      <c r="ED1953" s="1"/>
      <c r="EH1953" s="1"/>
      <c r="EL1953" s="1"/>
      <c r="EP1953" s="1"/>
      <c r="ET1953" s="1"/>
      <c r="EX1953" s="1"/>
      <c r="FB1953" s="1"/>
      <c r="FF1953" s="1"/>
      <c r="FJ1953" s="1"/>
      <c r="FN1953" s="1"/>
      <c r="FR1953" s="1"/>
      <c r="FV1953" s="1"/>
      <c r="FZ1953" s="1"/>
      <c r="GD1953" s="1"/>
      <c r="GH1953" s="1"/>
      <c r="GL1953" s="1"/>
      <c r="GP1953" s="1"/>
      <c r="GT1953" s="1"/>
      <c r="GX1953" s="1"/>
      <c r="HB1953" s="1"/>
      <c r="HF1953" s="1"/>
      <c r="HJ1953" s="1"/>
      <c r="HN1953" s="1"/>
      <c r="HR1953" s="1"/>
      <c r="HV1953" s="1"/>
      <c r="HZ1953" s="1"/>
      <c r="ID1953" s="1"/>
      <c r="IH1953" s="1"/>
      <c r="IL1953" s="1"/>
      <c r="IP1953" s="1"/>
      <c r="IT1953" s="1"/>
      <c r="IX1953" s="1"/>
      <c r="JB1953" s="1"/>
      <c r="JF1953" s="1"/>
      <c r="JJ1953" s="1"/>
      <c r="JN1953" s="1"/>
      <c r="JR1953" s="1"/>
      <c r="JV1953" s="1"/>
      <c r="JZ1953" s="1"/>
      <c r="KD1953" s="1"/>
      <c r="KH1953" s="1"/>
      <c r="KL1953" s="1"/>
      <c r="KP1953" s="1"/>
      <c r="KT1953" s="1"/>
      <c r="KX1953" s="1"/>
      <c r="LB1953" s="1"/>
      <c r="LF1953" s="1"/>
      <c r="LJ1953" s="1"/>
      <c r="LN1953" s="1"/>
      <c r="LR1953" s="1"/>
    </row>
    <row r="1954" spans="6:330">
      <c r="F1954" s="1">
        <v>42296.875</v>
      </c>
      <c r="G1954">
        <v>142</v>
      </c>
      <c r="H1954">
        <v>250</v>
      </c>
      <c r="J1954" s="1">
        <v>42296.875</v>
      </c>
      <c r="K1954">
        <v>87</v>
      </c>
      <c r="L1954">
        <v>150</v>
      </c>
      <c r="N1954" s="1">
        <v>42296.875</v>
      </c>
      <c r="O1954">
        <v>43</v>
      </c>
      <c r="P1954">
        <v>75</v>
      </c>
      <c r="R1954" s="1">
        <v>42296.875</v>
      </c>
      <c r="S1954">
        <v>24</v>
      </c>
      <c r="T1954">
        <v>100</v>
      </c>
      <c r="V1954" s="1">
        <v>42296.875</v>
      </c>
      <c r="W1954">
        <v>39</v>
      </c>
      <c r="X1954">
        <v>75</v>
      </c>
      <c r="Z1954" s="1">
        <v>42296.875</v>
      </c>
      <c r="AA1954">
        <v>31</v>
      </c>
      <c r="AB1954">
        <v>50</v>
      </c>
      <c r="AD1954" s="1">
        <v>42296.875</v>
      </c>
      <c r="AE1954">
        <v>61</v>
      </c>
      <c r="AF1954">
        <v>250</v>
      </c>
      <c r="AH1954" s="1">
        <v>42296.875</v>
      </c>
      <c r="AI1954">
        <v>8</v>
      </c>
      <c r="AJ1954">
        <v>100</v>
      </c>
      <c r="AL1954" s="1">
        <v>42296.875</v>
      </c>
      <c r="AM1954">
        <v>12</v>
      </c>
      <c r="AN1954">
        <v>50</v>
      </c>
      <c r="AP1954" s="1">
        <v>42296.875</v>
      </c>
      <c r="AQ1954">
        <v>217</v>
      </c>
      <c r="AR1954">
        <v>150</v>
      </c>
      <c r="AT1954" s="1">
        <v>42296.875</v>
      </c>
      <c r="AU1954">
        <v>26</v>
      </c>
      <c r="AV1954">
        <v>100</v>
      </c>
      <c r="AX1954" s="1">
        <v>42296.875</v>
      </c>
      <c r="AY1954">
        <v>32</v>
      </c>
      <c r="AZ1954">
        <v>50</v>
      </c>
      <c r="BB1954" s="1">
        <v>42296.875</v>
      </c>
      <c r="BC1954">
        <v>61</v>
      </c>
      <c r="BD1954">
        <v>125</v>
      </c>
      <c r="BF1954" s="1">
        <v>42296.875</v>
      </c>
      <c r="BG1954">
        <v>16</v>
      </c>
      <c r="BH1954">
        <v>75</v>
      </c>
      <c r="BJ1954" s="1">
        <v>42296.875</v>
      </c>
      <c r="BK1954">
        <v>15</v>
      </c>
      <c r="BL1954">
        <v>50</v>
      </c>
      <c r="BN1954" s="1">
        <v>42296.875</v>
      </c>
      <c r="BO1954">
        <v>31</v>
      </c>
      <c r="BP1954">
        <v>50</v>
      </c>
      <c r="BR1954" s="1"/>
      <c r="BV1954" s="1"/>
      <c r="BZ1954" s="1"/>
      <c r="CD1954" s="1"/>
      <c r="CH1954" s="1"/>
      <c r="CL1954" s="1"/>
      <c r="CP1954" s="1"/>
      <c r="CT1954" s="1"/>
      <c r="CX1954" s="1"/>
      <c r="DB1954" s="1"/>
      <c r="DF1954" s="1"/>
      <c r="DJ1954" s="1"/>
      <c r="DN1954" s="1"/>
      <c r="DR1954" s="1"/>
      <c r="DV1954" s="1"/>
      <c r="DZ1954" s="1"/>
      <c r="ED1954" s="1"/>
      <c r="EH1954" s="1"/>
      <c r="EL1954" s="1"/>
      <c r="EP1954" s="1"/>
      <c r="ET1954" s="1"/>
      <c r="EX1954" s="1"/>
      <c r="FB1954" s="1"/>
      <c r="FF1954" s="1"/>
      <c r="FJ1954" s="1"/>
      <c r="FN1954" s="1"/>
      <c r="FR1954" s="1"/>
      <c r="FV1954" s="1"/>
      <c r="FZ1954" s="1"/>
      <c r="GD1954" s="1"/>
      <c r="GH1954" s="1"/>
      <c r="GL1954" s="1"/>
      <c r="GP1954" s="1"/>
      <c r="GT1954" s="1"/>
      <c r="GX1954" s="1"/>
      <c r="HB1954" s="1"/>
      <c r="HF1954" s="1"/>
      <c r="HJ1954" s="1"/>
      <c r="HN1954" s="1"/>
      <c r="HR1954" s="1"/>
      <c r="HV1954" s="1"/>
      <c r="HZ1954" s="1"/>
      <c r="ID1954" s="1"/>
      <c r="IH1954" s="1"/>
      <c r="IL1954" s="1"/>
      <c r="IP1954" s="1"/>
      <c r="IT1954" s="1"/>
      <c r="IX1954" s="1"/>
      <c r="JB1954" s="1"/>
      <c r="JF1954" s="1"/>
      <c r="JJ1954" s="1"/>
      <c r="JN1954" s="1"/>
      <c r="JR1954" s="1"/>
      <c r="JV1954" s="1"/>
      <c r="JZ1954" s="1"/>
      <c r="KD1954" s="1"/>
      <c r="KH1954" s="1"/>
      <c r="KL1954" s="1"/>
      <c r="KP1954" s="1"/>
      <c r="KT1954" s="1"/>
      <c r="KX1954" s="1"/>
      <c r="LB1954" s="1"/>
      <c r="LF1954" s="1"/>
      <c r="LJ1954" s="1"/>
      <c r="LN1954" s="1"/>
      <c r="LR1954" s="1"/>
    </row>
    <row r="1955" spans="6:330">
      <c r="F1955" s="1">
        <v>42296.916666666664</v>
      </c>
      <c r="G1955">
        <v>165</v>
      </c>
      <c r="H1955">
        <v>250</v>
      </c>
      <c r="J1955" s="1">
        <v>42296.916666666664</v>
      </c>
      <c r="K1955">
        <v>54</v>
      </c>
      <c r="L1955">
        <v>150</v>
      </c>
      <c r="N1955" s="1">
        <v>42296.916666666664</v>
      </c>
      <c r="O1955">
        <v>38</v>
      </c>
      <c r="P1955">
        <v>75</v>
      </c>
      <c r="R1955" s="1">
        <v>42296.916666666664</v>
      </c>
      <c r="S1955">
        <v>18</v>
      </c>
      <c r="T1955">
        <v>100</v>
      </c>
      <c r="V1955" s="1">
        <v>42296.916666666664</v>
      </c>
      <c r="W1955">
        <v>40</v>
      </c>
      <c r="X1955">
        <v>75</v>
      </c>
      <c r="Z1955" s="1">
        <v>42296.916666666664</v>
      </c>
      <c r="AA1955">
        <v>23</v>
      </c>
      <c r="AB1955">
        <v>50</v>
      </c>
      <c r="AD1955" s="1">
        <v>42296.916666666664</v>
      </c>
      <c r="AE1955">
        <v>25</v>
      </c>
      <c r="AF1955">
        <v>250</v>
      </c>
      <c r="AH1955" s="1">
        <v>42296.916666666664</v>
      </c>
      <c r="AI1955">
        <v>8</v>
      </c>
      <c r="AJ1955">
        <v>100</v>
      </c>
      <c r="AL1955" s="1">
        <v>42296.916666666664</v>
      </c>
      <c r="AM1955">
        <v>4</v>
      </c>
      <c r="AN1955">
        <v>50</v>
      </c>
      <c r="AP1955" s="1">
        <v>42296.916666666664</v>
      </c>
      <c r="AQ1955">
        <v>188</v>
      </c>
      <c r="AR1955">
        <v>150</v>
      </c>
      <c r="AT1955" s="1">
        <v>42296.916666666664</v>
      </c>
      <c r="AU1955">
        <v>21</v>
      </c>
      <c r="AV1955">
        <v>100</v>
      </c>
      <c r="AX1955" s="1">
        <v>42296.916666666664</v>
      </c>
      <c r="AY1955">
        <v>25</v>
      </c>
      <c r="AZ1955">
        <v>50</v>
      </c>
      <c r="BB1955" s="1">
        <v>42296.916666666664</v>
      </c>
      <c r="BC1955">
        <v>58</v>
      </c>
      <c r="BD1955">
        <v>125</v>
      </c>
      <c r="BF1955" s="1">
        <v>42296.916666666664</v>
      </c>
      <c r="BG1955">
        <v>16</v>
      </c>
      <c r="BH1955">
        <v>75</v>
      </c>
      <c r="BJ1955" s="1">
        <v>42296.916666666664</v>
      </c>
      <c r="BK1955">
        <v>7</v>
      </c>
      <c r="BL1955">
        <v>50</v>
      </c>
      <c r="BN1955" s="1">
        <v>42296.916666666664</v>
      </c>
      <c r="BO1955">
        <v>23</v>
      </c>
      <c r="BP1955">
        <v>50</v>
      </c>
      <c r="BR1955" s="1"/>
      <c r="BV1955" s="1"/>
      <c r="BZ1955" s="1"/>
      <c r="CD1955" s="1"/>
      <c r="CH1955" s="1"/>
      <c r="CL1955" s="1"/>
      <c r="CP1955" s="1"/>
      <c r="CT1955" s="1"/>
      <c r="CX1955" s="1"/>
      <c r="DB1955" s="1"/>
      <c r="DF1955" s="1"/>
      <c r="DJ1955" s="1"/>
      <c r="DN1955" s="1"/>
      <c r="DR1955" s="1"/>
      <c r="DV1955" s="1"/>
      <c r="DZ1955" s="1"/>
      <c r="ED1955" s="1"/>
      <c r="EH1955" s="1"/>
      <c r="EL1955" s="1"/>
      <c r="EP1955" s="1"/>
      <c r="ET1955" s="1"/>
      <c r="EX1955" s="1"/>
      <c r="FB1955" s="1"/>
      <c r="FF1955" s="1"/>
      <c r="FJ1955" s="1"/>
      <c r="FN1955" s="1"/>
      <c r="FR1955" s="1"/>
      <c r="FV1955" s="1"/>
      <c r="FZ1955" s="1"/>
      <c r="GD1955" s="1"/>
      <c r="GH1955" s="1"/>
      <c r="GL1955" s="1"/>
      <c r="GP1955" s="1"/>
      <c r="GT1955" s="1"/>
      <c r="GX1955" s="1"/>
      <c r="HB1955" s="1"/>
      <c r="HF1955" s="1"/>
      <c r="HJ1955" s="1"/>
      <c r="HN1955" s="1"/>
      <c r="HR1955" s="1"/>
      <c r="HV1955" s="1"/>
      <c r="HZ1955" s="1"/>
      <c r="ID1955" s="1"/>
      <c r="IH1955" s="1"/>
      <c r="IL1955" s="1"/>
      <c r="IP1955" s="1"/>
      <c r="IT1955" s="1"/>
      <c r="IX1955" s="1"/>
      <c r="JB1955" s="1"/>
      <c r="JF1955" s="1"/>
      <c r="JJ1955" s="1"/>
      <c r="JN1955" s="1"/>
      <c r="JR1955" s="1"/>
      <c r="JV1955" s="1"/>
      <c r="JZ1955" s="1"/>
      <c r="KD1955" s="1"/>
      <c r="KH1955" s="1"/>
      <c r="KL1955" s="1"/>
      <c r="KP1955" s="1"/>
      <c r="KT1955" s="1"/>
      <c r="KX1955" s="1"/>
      <c r="LB1955" s="1"/>
      <c r="LF1955" s="1"/>
      <c r="LJ1955" s="1"/>
      <c r="LN1955" s="1"/>
      <c r="LR1955" s="1"/>
    </row>
    <row r="1956" spans="6:330">
      <c r="F1956" s="1">
        <v>42296.958333333336</v>
      </c>
      <c r="G1956">
        <v>183</v>
      </c>
      <c r="H1956">
        <v>250</v>
      </c>
      <c r="J1956" s="1">
        <v>42296.958333333336</v>
      </c>
      <c r="K1956">
        <v>21</v>
      </c>
      <c r="L1956">
        <v>150</v>
      </c>
      <c r="N1956" s="1">
        <v>42296.958333333336</v>
      </c>
      <c r="O1956">
        <v>35</v>
      </c>
      <c r="P1956">
        <v>75</v>
      </c>
      <c r="R1956" s="1">
        <v>42296.958333333336</v>
      </c>
      <c r="S1956">
        <v>22</v>
      </c>
      <c r="T1956">
        <v>100</v>
      </c>
      <c r="V1956" s="1">
        <v>42296.958333333336</v>
      </c>
      <c r="W1956">
        <v>29</v>
      </c>
      <c r="X1956">
        <v>75</v>
      </c>
      <c r="Z1956" s="1">
        <v>42296.958333333336</v>
      </c>
      <c r="AA1956">
        <v>20</v>
      </c>
      <c r="AB1956">
        <v>50</v>
      </c>
      <c r="AD1956" s="1">
        <v>42296.958333333336</v>
      </c>
      <c r="AE1956">
        <v>13</v>
      </c>
      <c r="AF1956">
        <v>250</v>
      </c>
      <c r="AH1956" s="1">
        <v>42296.958333333336</v>
      </c>
      <c r="AI1956">
        <v>4</v>
      </c>
      <c r="AJ1956">
        <v>100</v>
      </c>
      <c r="AL1956" s="1">
        <v>42296.958333333336</v>
      </c>
      <c r="AM1956">
        <v>7</v>
      </c>
      <c r="AN1956">
        <v>50</v>
      </c>
      <c r="AP1956" s="1">
        <v>42296.958333333336</v>
      </c>
      <c r="AQ1956">
        <v>188</v>
      </c>
      <c r="AR1956">
        <v>150</v>
      </c>
      <c r="AT1956" s="1">
        <v>42296.958333333336</v>
      </c>
      <c r="AU1956">
        <v>18</v>
      </c>
      <c r="AV1956">
        <v>100</v>
      </c>
      <c r="AX1956" s="1">
        <v>42296.958333333336</v>
      </c>
      <c r="AY1956">
        <v>43</v>
      </c>
      <c r="AZ1956">
        <v>50</v>
      </c>
      <c r="BB1956" s="1">
        <v>42296.958333333336</v>
      </c>
      <c r="BC1956">
        <v>56</v>
      </c>
      <c r="BD1956">
        <v>125</v>
      </c>
      <c r="BF1956" s="1">
        <v>42296.958333333336</v>
      </c>
      <c r="BG1956">
        <v>13</v>
      </c>
      <c r="BH1956">
        <v>75</v>
      </c>
      <c r="BJ1956" s="1">
        <v>42296.958333333336</v>
      </c>
      <c r="BK1956">
        <v>5</v>
      </c>
      <c r="BL1956">
        <v>50</v>
      </c>
      <c r="BN1956" s="1">
        <v>42296.958333333336</v>
      </c>
      <c r="BO1956">
        <v>20</v>
      </c>
      <c r="BP1956">
        <v>50</v>
      </c>
      <c r="BR1956" s="1"/>
      <c r="BV1956" s="1"/>
      <c r="BZ1956" s="1"/>
      <c r="CD1956" s="1"/>
      <c r="CH1956" s="1"/>
      <c r="CL1956" s="1"/>
      <c r="CP1956" s="1"/>
      <c r="CT1956" s="1"/>
      <c r="CX1956" s="1"/>
      <c r="DB1956" s="1"/>
      <c r="DF1956" s="1"/>
      <c r="DJ1956" s="1"/>
      <c r="DN1956" s="1"/>
      <c r="DR1956" s="1"/>
      <c r="DV1956" s="1"/>
      <c r="DZ1956" s="1"/>
      <c r="ED1956" s="1"/>
      <c r="EH1956" s="1"/>
      <c r="EL1956" s="1"/>
      <c r="EP1956" s="1"/>
      <c r="ET1956" s="1"/>
      <c r="EX1956" s="1"/>
      <c r="FB1956" s="1"/>
      <c r="FF1956" s="1"/>
      <c r="FJ1956" s="1"/>
      <c r="FN1956" s="1"/>
      <c r="FR1956" s="1"/>
      <c r="FV1956" s="1"/>
      <c r="FZ1956" s="1"/>
      <c r="GD1956" s="1"/>
      <c r="GH1956" s="1"/>
      <c r="GL1956" s="1"/>
      <c r="GP1956" s="1"/>
      <c r="GT1956" s="1"/>
      <c r="GX1956" s="1"/>
      <c r="HB1956" s="1"/>
      <c r="HF1956" s="1"/>
      <c r="HJ1956" s="1"/>
      <c r="HN1956" s="1"/>
      <c r="HR1956" s="1"/>
      <c r="HV1956" s="1"/>
      <c r="HZ1956" s="1"/>
      <c r="ID1956" s="1"/>
      <c r="IH1956" s="1"/>
      <c r="IL1956" s="1"/>
      <c r="IP1956" s="1"/>
      <c r="IT1956" s="1"/>
      <c r="IX1956" s="1"/>
      <c r="JB1956" s="1"/>
      <c r="JF1956" s="1"/>
      <c r="JJ1956" s="1"/>
      <c r="JN1956" s="1"/>
      <c r="JR1956" s="1"/>
      <c r="JV1956" s="1"/>
      <c r="JZ1956" s="1"/>
      <c r="KD1956" s="1"/>
      <c r="KH1956" s="1"/>
      <c r="KL1956" s="1"/>
      <c r="KP1956" s="1"/>
      <c r="KT1956" s="1"/>
      <c r="KX1956" s="1"/>
      <c r="LB1956" s="1"/>
      <c r="LF1956" s="1"/>
      <c r="LJ1956" s="1"/>
      <c r="LN1956" s="1"/>
      <c r="LR1956" s="1"/>
    </row>
    <row r="1957" spans="6:330">
      <c r="F1957" s="1">
        <v>42297</v>
      </c>
      <c r="G1957">
        <v>179</v>
      </c>
      <c r="H1957">
        <v>250</v>
      </c>
      <c r="J1957" s="1">
        <v>42297</v>
      </c>
      <c r="K1957">
        <v>12</v>
      </c>
      <c r="L1957">
        <v>150</v>
      </c>
      <c r="N1957" s="1">
        <v>42297</v>
      </c>
      <c r="O1957">
        <v>27</v>
      </c>
      <c r="P1957">
        <v>75</v>
      </c>
      <c r="R1957" s="1">
        <v>42297</v>
      </c>
      <c r="S1957">
        <v>17</v>
      </c>
      <c r="T1957">
        <v>100</v>
      </c>
      <c r="V1957" s="1">
        <v>42297</v>
      </c>
      <c r="W1957">
        <v>23</v>
      </c>
      <c r="X1957">
        <v>75</v>
      </c>
      <c r="Z1957" s="1">
        <v>42297</v>
      </c>
      <c r="AA1957">
        <v>14</v>
      </c>
      <c r="AB1957">
        <v>50</v>
      </c>
      <c r="AD1957" s="1">
        <v>42297</v>
      </c>
      <c r="AE1957">
        <v>8</v>
      </c>
      <c r="AF1957">
        <v>250</v>
      </c>
      <c r="AH1957" s="1">
        <v>42297</v>
      </c>
      <c r="AI1957">
        <v>5</v>
      </c>
      <c r="AJ1957">
        <v>100</v>
      </c>
      <c r="AL1957" s="1">
        <v>42297</v>
      </c>
      <c r="AM1957">
        <v>5</v>
      </c>
      <c r="AN1957">
        <v>50</v>
      </c>
      <c r="AP1957" s="1">
        <v>42297</v>
      </c>
      <c r="AQ1957">
        <v>129</v>
      </c>
      <c r="AR1957">
        <v>150</v>
      </c>
      <c r="AT1957" s="1">
        <v>42297</v>
      </c>
      <c r="AU1957">
        <v>20</v>
      </c>
      <c r="AV1957">
        <v>100</v>
      </c>
      <c r="AX1957" s="1">
        <v>42297</v>
      </c>
      <c r="AY1957">
        <v>22</v>
      </c>
      <c r="AZ1957">
        <v>50</v>
      </c>
      <c r="BB1957" s="1">
        <v>42297</v>
      </c>
      <c r="BC1957">
        <v>43</v>
      </c>
      <c r="BD1957">
        <v>125</v>
      </c>
      <c r="BF1957" s="1">
        <v>42297</v>
      </c>
      <c r="BG1957">
        <v>19</v>
      </c>
      <c r="BH1957">
        <v>75</v>
      </c>
      <c r="BJ1957" s="1">
        <v>42297</v>
      </c>
      <c r="BK1957">
        <v>4</v>
      </c>
      <c r="BL1957">
        <v>50</v>
      </c>
      <c r="BN1957" s="1">
        <v>42297</v>
      </c>
      <c r="BO1957">
        <v>14</v>
      </c>
      <c r="BP1957">
        <v>50</v>
      </c>
      <c r="BR1957" s="1"/>
      <c r="BV1957" s="1"/>
      <c r="BZ1957" s="1"/>
      <c r="CD1957" s="1"/>
      <c r="CH1957" s="1"/>
      <c r="CL1957" s="1"/>
      <c r="CP1957" s="1"/>
      <c r="CT1957" s="1"/>
      <c r="CX1957" s="1"/>
      <c r="DB1957" s="1"/>
      <c r="DF1957" s="1"/>
      <c r="DJ1957" s="1"/>
      <c r="DN1957" s="1"/>
      <c r="DR1957" s="1"/>
      <c r="DV1957" s="1"/>
      <c r="DZ1957" s="1"/>
      <c r="ED1957" s="1"/>
      <c r="EH1957" s="1"/>
      <c r="EL1957" s="1"/>
      <c r="EP1957" s="1"/>
      <c r="ET1957" s="1"/>
      <c r="EX1957" s="1"/>
      <c r="FB1957" s="1"/>
      <c r="FF1957" s="1"/>
      <c r="FJ1957" s="1"/>
      <c r="FN1957" s="1"/>
      <c r="FR1957" s="1"/>
      <c r="FV1957" s="1"/>
      <c r="FZ1957" s="1"/>
      <c r="GD1957" s="1"/>
      <c r="GH1957" s="1"/>
      <c r="GL1957" s="1"/>
      <c r="GP1957" s="1"/>
      <c r="GT1957" s="1"/>
      <c r="GX1957" s="1"/>
      <c r="HB1957" s="1"/>
      <c r="HF1957" s="1"/>
      <c r="HJ1957" s="1"/>
      <c r="HN1957" s="1"/>
      <c r="HR1957" s="1"/>
      <c r="HV1957" s="1"/>
      <c r="HZ1957" s="1"/>
      <c r="ID1957" s="1"/>
      <c r="IH1957" s="1"/>
      <c r="IL1957" s="1"/>
      <c r="IP1957" s="1"/>
      <c r="IT1957" s="1"/>
      <c r="IX1957" s="1"/>
      <c r="JB1957" s="1"/>
      <c r="JF1957" s="1"/>
      <c r="JJ1957" s="1"/>
      <c r="JN1957" s="1"/>
      <c r="JR1957" s="1"/>
      <c r="JV1957" s="1"/>
      <c r="JZ1957" s="1"/>
      <c r="KD1957" s="1"/>
      <c r="KH1957" s="1"/>
      <c r="KL1957" s="1"/>
      <c r="KP1957" s="1"/>
      <c r="KT1957" s="1"/>
      <c r="KX1957" s="1"/>
      <c r="LB1957" s="1"/>
      <c r="LF1957" s="1"/>
      <c r="LJ1957" s="1"/>
      <c r="LN1957" s="1"/>
      <c r="LR1957" s="1"/>
    </row>
    <row r="1958" spans="6:330">
      <c r="F1958" s="1">
        <v>42297.041666666664</v>
      </c>
      <c r="G1958">
        <v>164</v>
      </c>
      <c r="H1958">
        <v>250</v>
      </c>
      <c r="J1958" s="1">
        <v>42297.041666666664</v>
      </c>
      <c r="K1958">
        <v>8</v>
      </c>
      <c r="L1958">
        <v>150</v>
      </c>
      <c r="N1958" s="1">
        <v>42297.041666666664</v>
      </c>
      <c r="O1958">
        <v>11</v>
      </c>
      <c r="P1958">
        <v>75</v>
      </c>
      <c r="R1958" s="1">
        <v>42297.041666666664</v>
      </c>
      <c r="S1958">
        <v>10</v>
      </c>
      <c r="T1958">
        <v>100</v>
      </c>
      <c r="V1958" s="1">
        <v>42297.041666666664</v>
      </c>
      <c r="W1958">
        <v>11</v>
      </c>
      <c r="X1958">
        <v>75</v>
      </c>
      <c r="Z1958" s="1">
        <v>42297.041666666664</v>
      </c>
      <c r="AA1958">
        <v>6</v>
      </c>
      <c r="AB1958">
        <v>50</v>
      </c>
      <c r="AD1958" s="1">
        <v>42297.041666666664</v>
      </c>
      <c r="AE1958">
        <v>10</v>
      </c>
      <c r="AF1958">
        <v>250</v>
      </c>
      <c r="AH1958" s="1">
        <v>42297.041666666664</v>
      </c>
      <c r="AI1958">
        <v>2</v>
      </c>
      <c r="AJ1958">
        <v>100</v>
      </c>
      <c r="AL1958" s="1">
        <v>42297.041666666664</v>
      </c>
      <c r="AM1958">
        <v>2</v>
      </c>
      <c r="AN1958">
        <v>50</v>
      </c>
      <c r="AP1958" s="1">
        <v>42297.041666666664</v>
      </c>
      <c r="AQ1958">
        <v>95</v>
      </c>
      <c r="AR1958">
        <v>150</v>
      </c>
      <c r="AT1958" s="1">
        <v>42297.041666666664</v>
      </c>
      <c r="AU1958">
        <v>20</v>
      </c>
      <c r="AV1958">
        <v>100</v>
      </c>
      <c r="AX1958" s="1">
        <v>42297.041666666664</v>
      </c>
      <c r="AY1958">
        <v>11</v>
      </c>
      <c r="AZ1958">
        <v>50</v>
      </c>
      <c r="BB1958" s="1">
        <v>42297.041666666664</v>
      </c>
      <c r="BC1958">
        <v>24</v>
      </c>
      <c r="BD1958">
        <v>125</v>
      </c>
      <c r="BF1958" s="1">
        <v>42297.041666666664</v>
      </c>
      <c r="BG1958">
        <v>10</v>
      </c>
      <c r="BH1958">
        <v>75</v>
      </c>
      <c r="BJ1958" s="1">
        <v>42297.041666666664</v>
      </c>
      <c r="BK1958">
        <v>3</v>
      </c>
      <c r="BL1958">
        <v>50</v>
      </c>
      <c r="BN1958" s="1">
        <v>42297.041666666664</v>
      </c>
      <c r="BO1958">
        <v>6</v>
      </c>
      <c r="BP1958">
        <v>50</v>
      </c>
      <c r="BR1958" s="1"/>
      <c r="BV1958" s="1"/>
      <c r="BZ1958" s="1"/>
      <c r="CD1958" s="1"/>
      <c r="CH1958" s="1"/>
      <c r="CL1958" s="1"/>
      <c r="CP1958" s="1"/>
      <c r="CT1958" s="1"/>
      <c r="CX1958" s="1"/>
      <c r="DB1958" s="1"/>
      <c r="DF1958" s="1"/>
      <c r="DJ1958" s="1"/>
      <c r="DN1958" s="1"/>
      <c r="DR1958" s="1"/>
      <c r="DV1958" s="1"/>
      <c r="DZ1958" s="1"/>
      <c r="ED1958" s="1"/>
      <c r="EH1958" s="1"/>
      <c r="EL1958" s="1"/>
      <c r="EP1958" s="1"/>
      <c r="ET1958" s="1"/>
      <c r="EX1958" s="1"/>
      <c r="FB1958" s="1"/>
      <c r="FF1958" s="1"/>
      <c r="FJ1958" s="1"/>
      <c r="FN1958" s="1"/>
      <c r="FR1958" s="1"/>
      <c r="FV1958" s="1"/>
      <c r="FZ1958" s="1"/>
      <c r="GD1958" s="1"/>
      <c r="GH1958" s="1"/>
      <c r="GL1958" s="1"/>
      <c r="GP1958" s="1"/>
      <c r="GT1958" s="1"/>
      <c r="GX1958" s="1"/>
      <c r="HB1958" s="1"/>
      <c r="HF1958" s="1"/>
      <c r="HJ1958" s="1"/>
      <c r="HN1958" s="1"/>
      <c r="HR1958" s="1"/>
      <c r="HV1958" s="1"/>
      <c r="HZ1958" s="1"/>
      <c r="ID1958" s="1"/>
      <c r="IH1958" s="1"/>
      <c r="IL1958" s="1"/>
      <c r="IP1958" s="1"/>
      <c r="IT1958" s="1"/>
      <c r="IX1958" s="1"/>
      <c r="JB1958" s="1"/>
      <c r="JF1958" s="1"/>
      <c r="JJ1958" s="1"/>
      <c r="JN1958" s="1"/>
      <c r="JR1958" s="1"/>
      <c r="JV1958" s="1"/>
      <c r="JZ1958" s="1"/>
      <c r="KD1958" s="1"/>
      <c r="KH1958" s="1"/>
      <c r="KL1958" s="1"/>
      <c r="KP1958" s="1"/>
      <c r="KT1958" s="1"/>
      <c r="KX1958" s="1"/>
      <c r="LB1958" s="1"/>
      <c r="LF1958" s="1"/>
      <c r="LJ1958" s="1"/>
      <c r="LN1958" s="1"/>
      <c r="LR1958" s="1"/>
    </row>
    <row r="1959" spans="6:330">
      <c r="F1959" s="1">
        <v>42297.083333333336</v>
      </c>
      <c r="G1959">
        <v>147</v>
      </c>
      <c r="H1959">
        <v>250</v>
      </c>
      <c r="J1959" s="1">
        <v>42297.083333333336</v>
      </c>
      <c r="K1959">
        <v>9</v>
      </c>
      <c r="L1959">
        <v>150</v>
      </c>
      <c r="N1959" s="1">
        <v>42297.083333333336</v>
      </c>
      <c r="O1959">
        <v>8</v>
      </c>
      <c r="P1959">
        <v>75</v>
      </c>
      <c r="R1959" s="1">
        <v>42297.083333333336</v>
      </c>
      <c r="S1959">
        <v>6</v>
      </c>
      <c r="T1959">
        <v>100</v>
      </c>
      <c r="V1959" s="1">
        <v>42297.083333333336</v>
      </c>
      <c r="W1959">
        <v>9</v>
      </c>
      <c r="X1959">
        <v>75</v>
      </c>
      <c r="Z1959" s="1">
        <v>42297.083333333336</v>
      </c>
      <c r="AA1959">
        <v>6</v>
      </c>
      <c r="AB1959">
        <v>50</v>
      </c>
      <c r="AD1959" s="1">
        <v>42297.083333333336</v>
      </c>
      <c r="AE1959">
        <v>7</v>
      </c>
      <c r="AF1959">
        <v>250</v>
      </c>
      <c r="AH1959" s="1">
        <v>42297.083333333336</v>
      </c>
      <c r="AI1959">
        <v>3</v>
      </c>
      <c r="AJ1959">
        <v>100</v>
      </c>
      <c r="AL1959" s="1">
        <v>42297.083333333336</v>
      </c>
      <c r="AM1959">
        <v>1</v>
      </c>
      <c r="AN1959">
        <v>50</v>
      </c>
      <c r="AP1959" s="1">
        <v>42297.083333333336</v>
      </c>
      <c r="AQ1959">
        <v>79</v>
      </c>
      <c r="AR1959">
        <v>150</v>
      </c>
      <c r="AT1959" s="1">
        <v>42297.083333333336</v>
      </c>
      <c r="AU1959">
        <v>18</v>
      </c>
      <c r="AV1959">
        <v>100</v>
      </c>
      <c r="AX1959" s="1">
        <v>42297.083333333336</v>
      </c>
      <c r="AY1959">
        <v>4</v>
      </c>
      <c r="AZ1959">
        <v>50</v>
      </c>
      <c r="BB1959" s="1">
        <v>42297.083333333336</v>
      </c>
      <c r="BC1959">
        <v>12</v>
      </c>
      <c r="BD1959">
        <v>125</v>
      </c>
      <c r="BF1959" s="1">
        <v>42297.083333333336</v>
      </c>
      <c r="BG1959">
        <v>6</v>
      </c>
      <c r="BH1959">
        <v>75</v>
      </c>
      <c r="BJ1959" s="1">
        <v>42297.083333333336</v>
      </c>
      <c r="BK1959">
        <v>3</v>
      </c>
      <c r="BL1959">
        <v>50</v>
      </c>
      <c r="BN1959" s="1">
        <v>42297.083333333336</v>
      </c>
      <c r="BO1959">
        <v>6</v>
      </c>
      <c r="BP1959">
        <v>50</v>
      </c>
      <c r="BR1959" s="1"/>
      <c r="BV1959" s="1"/>
      <c r="BZ1959" s="1"/>
      <c r="CD1959" s="1"/>
      <c r="CH1959" s="1"/>
      <c r="CL1959" s="1"/>
      <c r="CP1959" s="1"/>
      <c r="CT1959" s="1"/>
      <c r="CX1959" s="1"/>
      <c r="DB1959" s="1"/>
      <c r="DF1959" s="1"/>
      <c r="DJ1959" s="1"/>
      <c r="DN1959" s="1"/>
      <c r="DR1959" s="1"/>
      <c r="DV1959" s="1"/>
      <c r="DZ1959" s="1"/>
      <c r="ED1959" s="1"/>
      <c r="EH1959" s="1"/>
      <c r="EL1959" s="1"/>
      <c r="EP1959" s="1"/>
      <c r="ET1959" s="1"/>
      <c r="EX1959" s="1"/>
      <c r="FB1959" s="1"/>
      <c r="FF1959" s="1"/>
      <c r="FJ1959" s="1"/>
      <c r="FN1959" s="1"/>
      <c r="FR1959" s="1"/>
      <c r="FV1959" s="1"/>
      <c r="FZ1959" s="1"/>
      <c r="GD1959" s="1"/>
      <c r="GH1959" s="1"/>
      <c r="GL1959" s="1"/>
      <c r="GP1959" s="1"/>
      <c r="GT1959" s="1"/>
      <c r="GX1959" s="1"/>
      <c r="HB1959" s="1"/>
      <c r="HF1959" s="1"/>
      <c r="HJ1959" s="1"/>
      <c r="HN1959" s="1"/>
      <c r="HR1959" s="1"/>
      <c r="HV1959" s="1"/>
      <c r="HZ1959" s="1"/>
      <c r="ID1959" s="1"/>
      <c r="IH1959" s="1"/>
      <c r="IL1959" s="1"/>
      <c r="IP1959" s="1"/>
      <c r="IT1959" s="1"/>
      <c r="IX1959" s="1"/>
      <c r="JB1959" s="1"/>
      <c r="JF1959" s="1"/>
      <c r="JJ1959" s="1"/>
      <c r="JN1959" s="1"/>
      <c r="JR1959" s="1"/>
      <c r="JV1959" s="1"/>
      <c r="JZ1959" s="1"/>
      <c r="KD1959" s="1"/>
      <c r="KH1959" s="1"/>
      <c r="KL1959" s="1"/>
      <c r="KP1959" s="1"/>
      <c r="KT1959" s="1"/>
      <c r="KX1959" s="1"/>
      <c r="LB1959" s="1"/>
      <c r="LF1959" s="1"/>
      <c r="LJ1959" s="1"/>
      <c r="LN1959" s="1"/>
      <c r="LR1959" s="1"/>
    </row>
    <row r="1960" spans="6:330">
      <c r="F1960" s="1">
        <v>42297.125</v>
      </c>
      <c r="G1960">
        <v>148</v>
      </c>
      <c r="H1960">
        <v>250</v>
      </c>
      <c r="J1960" s="1">
        <v>42297.125</v>
      </c>
      <c r="K1960">
        <v>8</v>
      </c>
      <c r="L1960">
        <v>150</v>
      </c>
      <c r="N1960" s="1">
        <v>42297.125</v>
      </c>
      <c r="O1960">
        <v>8</v>
      </c>
      <c r="P1960">
        <v>75</v>
      </c>
      <c r="R1960" s="1">
        <v>42297.125</v>
      </c>
      <c r="S1960">
        <v>6</v>
      </c>
      <c r="T1960">
        <v>100</v>
      </c>
      <c r="V1960" s="1">
        <v>42297.125</v>
      </c>
      <c r="W1960">
        <v>8</v>
      </c>
      <c r="X1960">
        <v>75</v>
      </c>
      <c r="Z1960" s="1">
        <v>42297.125</v>
      </c>
      <c r="AA1960">
        <v>6</v>
      </c>
      <c r="AB1960">
        <v>50</v>
      </c>
      <c r="AD1960" s="1">
        <v>42297.125</v>
      </c>
      <c r="AE1960">
        <v>5</v>
      </c>
      <c r="AF1960">
        <v>250</v>
      </c>
      <c r="AH1960" s="1">
        <v>42297.125</v>
      </c>
      <c r="AI1960">
        <v>4</v>
      </c>
      <c r="AJ1960">
        <v>100</v>
      </c>
      <c r="AL1960" s="1">
        <v>42297.125</v>
      </c>
      <c r="AM1960">
        <v>1</v>
      </c>
      <c r="AN1960">
        <v>50</v>
      </c>
      <c r="AP1960" s="1">
        <v>42297.125</v>
      </c>
      <c r="AQ1960">
        <v>68</v>
      </c>
      <c r="AR1960">
        <v>150</v>
      </c>
      <c r="AT1960" s="1">
        <v>42297.125</v>
      </c>
      <c r="AU1960">
        <v>15</v>
      </c>
      <c r="AV1960">
        <v>100</v>
      </c>
      <c r="AX1960" s="1">
        <v>42297.125</v>
      </c>
      <c r="AY1960">
        <v>2</v>
      </c>
      <c r="AZ1960">
        <v>50</v>
      </c>
      <c r="BB1960" s="1">
        <v>42297.125</v>
      </c>
      <c r="BC1960">
        <v>10</v>
      </c>
      <c r="BD1960">
        <v>125</v>
      </c>
      <c r="BF1960" s="1">
        <v>42297.125</v>
      </c>
      <c r="BG1960">
        <v>4</v>
      </c>
      <c r="BH1960">
        <v>75</v>
      </c>
      <c r="BJ1960" s="1">
        <v>42297.125</v>
      </c>
      <c r="BK1960">
        <v>4</v>
      </c>
      <c r="BL1960">
        <v>50</v>
      </c>
      <c r="BN1960" s="1">
        <v>42297.125</v>
      </c>
      <c r="BO1960">
        <v>6</v>
      </c>
      <c r="BP1960">
        <v>50</v>
      </c>
      <c r="BR1960" s="1"/>
      <c r="BV1960" s="1"/>
      <c r="BZ1960" s="1"/>
      <c r="CD1960" s="1"/>
      <c r="CH1960" s="1"/>
      <c r="CL1960" s="1"/>
      <c r="CP1960" s="1"/>
      <c r="CT1960" s="1"/>
      <c r="CX1960" s="1"/>
      <c r="DB1960" s="1"/>
      <c r="DF1960" s="1"/>
      <c r="DJ1960" s="1"/>
      <c r="DN1960" s="1"/>
      <c r="DR1960" s="1"/>
      <c r="DV1960" s="1"/>
      <c r="DZ1960" s="1"/>
      <c r="ED1960" s="1"/>
      <c r="EH1960" s="1"/>
      <c r="EL1960" s="1"/>
      <c r="EP1960" s="1"/>
      <c r="ET1960" s="1"/>
      <c r="EX1960" s="1"/>
      <c r="FB1960" s="1"/>
      <c r="FF1960" s="1"/>
      <c r="FJ1960" s="1"/>
      <c r="FN1960" s="1"/>
      <c r="FR1960" s="1"/>
      <c r="FV1960" s="1"/>
      <c r="FZ1960" s="1"/>
      <c r="GD1960" s="1"/>
      <c r="GH1960" s="1"/>
      <c r="GL1960" s="1"/>
      <c r="GP1960" s="1"/>
      <c r="GT1960" s="1"/>
      <c r="GX1960" s="1"/>
      <c r="HB1960" s="1"/>
      <c r="HF1960" s="1"/>
      <c r="HJ1960" s="1"/>
      <c r="HN1960" s="1"/>
      <c r="HR1960" s="1"/>
      <c r="HV1960" s="1"/>
      <c r="HZ1960" s="1"/>
      <c r="ID1960" s="1"/>
      <c r="IH1960" s="1"/>
      <c r="IL1960" s="1"/>
      <c r="IP1960" s="1"/>
      <c r="IT1960" s="1"/>
      <c r="IX1960" s="1"/>
      <c r="JB1960" s="1"/>
      <c r="JF1960" s="1"/>
      <c r="JJ1960" s="1"/>
      <c r="JN1960" s="1"/>
      <c r="JR1960" s="1"/>
      <c r="JV1960" s="1"/>
      <c r="JZ1960" s="1"/>
      <c r="KD1960" s="1"/>
      <c r="KH1960" s="1"/>
      <c r="KL1960" s="1"/>
      <c r="KP1960" s="1"/>
      <c r="KT1960" s="1"/>
      <c r="KX1960" s="1"/>
      <c r="LB1960" s="1"/>
      <c r="LF1960" s="1"/>
      <c r="LJ1960" s="1"/>
      <c r="LN1960" s="1"/>
      <c r="LR1960" s="1"/>
    </row>
    <row r="1961" spans="6:330">
      <c r="F1961" s="1">
        <v>42297.166666666664</v>
      </c>
      <c r="G1961">
        <v>143</v>
      </c>
      <c r="H1961">
        <v>250</v>
      </c>
      <c r="J1961" s="1">
        <v>42297.166666666664</v>
      </c>
      <c r="K1961">
        <v>8</v>
      </c>
      <c r="L1961">
        <v>150</v>
      </c>
      <c r="N1961" s="1">
        <v>42297.166666666664</v>
      </c>
      <c r="O1961">
        <v>9</v>
      </c>
      <c r="P1961">
        <v>75</v>
      </c>
      <c r="R1961" s="1">
        <v>42297.166666666664</v>
      </c>
      <c r="S1961">
        <v>6</v>
      </c>
      <c r="T1961">
        <v>100</v>
      </c>
      <c r="V1961" s="1">
        <v>42297.166666666664</v>
      </c>
      <c r="W1961">
        <v>8</v>
      </c>
      <c r="X1961">
        <v>75</v>
      </c>
      <c r="Z1961" s="1">
        <v>42297.166666666664</v>
      </c>
      <c r="AA1961">
        <v>5</v>
      </c>
      <c r="AB1961">
        <v>50</v>
      </c>
      <c r="AD1961" s="1">
        <v>42297.166666666664</v>
      </c>
      <c r="AE1961">
        <v>5</v>
      </c>
      <c r="AF1961">
        <v>250</v>
      </c>
      <c r="AH1961" s="1">
        <v>42297.166666666664</v>
      </c>
      <c r="AI1961">
        <v>3</v>
      </c>
      <c r="AJ1961">
        <v>100</v>
      </c>
      <c r="AL1961" s="1">
        <v>42297.166666666664</v>
      </c>
      <c r="AM1961">
        <v>1</v>
      </c>
      <c r="AN1961">
        <v>50</v>
      </c>
      <c r="AP1961" s="1">
        <v>42297.166666666664</v>
      </c>
      <c r="AQ1961">
        <v>62</v>
      </c>
      <c r="AR1961">
        <v>150</v>
      </c>
      <c r="AT1961" s="1">
        <v>42297.166666666664</v>
      </c>
      <c r="AU1961">
        <v>15</v>
      </c>
      <c r="AV1961">
        <v>100</v>
      </c>
      <c r="AX1961" s="1">
        <v>42297.166666666664</v>
      </c>
      <c r="AY1961">
        <v>2</v>
      </c>
      <c r="AZ1961">
        <v>50</v>
      </c>
      <c r="BB1961" s="1">
        <v>42297.166666666664</v>
      </c>
      <c r="BC1961">
        <v>8</v>
      </c>
      <c r="BD1961">
        <v>125</v>
      </c>
      <c r="BF1961" s="1">
        <v>42297.166666666664</v>
      </c>
      <c r="BG1961">
        <v>4</v>
      </c>
      <c r="BH1961">
        <v>75</v>
      </c>
      <c r="BJ1961" s="1">
        <v>42297.166666666664</v>
      </c>
      <c r="BK1961">
        <v>3</v>
      </c>
      <c r="BL1961">
        <v>50</v>
      </c>
      <c r="BN1961" s="1">
        <v>42297.166666666664</v>
      </c>
      <c r="BO1961">
        <v>5</v>
      </c>
      <c r="BP1961">
        <v>50</v>
      </c>
      <c r="BR1961" s="1"/>
      <c r="BV1961" s="1"/>
      <c r="BZ1961" s="1"/>
      <c r="CD1961" s="1"/>
      <c r="CH1961" s="1"/>
      <c r="CL1961" s="1"/>
      <c r="CP1961" s="1"/>
      <c r="CT1961" s="1"/>
      <c r="CX1961" s="1"/>
      <c r="DB1961" s="1"/>
      <c r="DF1961" s="1"/>
      <c r="DJ1961" s="1"/>
      <c r="DN1961" s="1"/>
      <c r="DR1961" s="1"/>
      <c r="DV1961" s="1"/>
      <c r="DZ1961" s="1"/>
      <c r="ED1961" s="1"/>
      <c r="EH1961" s="1"/>
      <c r="EL1961" s="1"/>
      <c r="EP1961" s="1"/>
      <c r="ET1961" s="1"/>
      <c r="EX1961" s="1"/>
      <c r="FB1961" s="1"/>
      <c r="FF1961" s="1"/>
      <c r="FJ1961" s="1"/>
      <c r="FN1961" s="1"/>
      <c r="FR1961" s="1"/>
      <c r="FV1961" s="1"/>
      <c r="FZ1961" s="1"/>
      <c r="GD1961" s="1"/>
      <c r="GH1961" s="1"/>
      <c r="GL1961" s="1"/>
      <c r="GP1961" s="1"/>
      <c r="GT1961" s="1"/>
      <c r="GX1961" s="1"/>
      <c r="HB1961" s="1"/>
      <c r="HF1961" s="1"/>
      <c r="HJ1961" s="1"/>
      <c r="HN1961" s="1"/>
      <c r="HR1961" s="1"/>
      <c r="HV1961" s="1"/>
      <c r="HZ1961" s="1"/>
      <c r="ID1961" s="1"/>
      <c r="IH1961" s="1"/>
      <c r="IL1961" s="1"/>
      <c r="IP1961" s="1"/>
      <c r="IT1961" s="1"/>
      <c r="IX1961" s="1"/>
      <c r="JB1961" s="1"/>
      <c r="JF1961" s="1"/>
      <c r="JJ1961" s="1"/>
      <c r="JN1961" s="1"/>
      <c r="JR1961" s="1"/>
      <c r="JV1961" s="1"/>
      <c r="JZ1961" s="1"/>
      <c r="KD1961" s="1"/>
      <c r="KH1961" s="1"/>
      <c r="KL1961" s="1"/>
      <c r="KP1961" s="1"/>
      <c r="KT1961" s="1"/>
      <c r="KX1961" s="1"/>
      <c r="LB1961" s="1"/>
      <c r="LF1961" s="1"/>
      <c r="LJ1961" s="1"/>
      <c r="LN1961" s="1"/>
      <c r="LR1961" s="1"/>
    </row>
    <row r="1962" spans="6:330">
      <c r="F1962" s="1">
        <v>42297.208333333336</v>
      </c>
      <c r="G1962">
        <v>160</v>
      </c>
      <c r="H1962">
        <v>250</v>
      </c>
      <c r="J1962" s="1">
        <v>42297.208333333336</v>
      </c>
      <c r="K1962">
        <v>8</v>
      </c>
      <c r="L1962">
        <v>150</v>
      </c>
      <c r="N1962" s="1">
        <v>42297.208333333336</v>
      </c>
      <c r="O1962">
        <v>8</v>
      </c>
      <c r="P1962">
        <v>75</v>
      </c>
      <c r="R1962" s="1">
        <v>42297.208333333336</v>
      </c>
      <c r="S1962">
        <v>8</v>
      </c>
      <c r="T1962">
        <v>100</v>
      </c>
      <c r="V1962" s="1">
        <v>42297.208333333336</v>
      </c>
      <c r="W1962">
        <v>8</v>
      </c>
      <c r="X1962">
        <v>75</v>
      </c>
      <c r="Z1962" s="1">
        <v>42297.208333333336</v>
      </c>
      <c r="AA1962">
        <v>6</v>
      </c>
      <c r="AB1962">
        <v>50</v>
      </c>
      <c r="AD1962" s="1">
        <v>42297.208333333336</v>
      </c>
      <c r="AE1962">
        <v>4</v>
      </c>
      <c r="AF1962">
        <v>250</v>
      </c>
      <c r="AH1962" s="1">
        <v>42297.208333333336</v>
      </c>
      <c r="AI1962">
        <v>4</v>
      </c>
      <c r="AJ1962">
        <v>100</v>
      </c>
      <c r="AL1962" s="1">
        <v>42297.208333333336</v>
      </c>
      <c r="AM1962">
        <v>2</v>
      </c>
      <c r="AN1962">
        <v>50</v>
      </c>
      <c r="AP1962" s="1">
        <v>42297.208333333336</v>
      </c>
      <c r="AQ1962">
        <v>62</v>
      </c>
      <c r="AR1962">
        <v>150</v>
      </c>
      <c r="AT1962" s="1">
        <v>42297.208333333336</v>
      </c>
      <c r="AU1962">
        <v>16</v>
      </c>
      <c r="AV1962">
        <v>100</v>
      </c>
      <c r="AX1962" s="1">
        <v>42297.208333333336</v>
      </c>
      <c r="AY1962">
        <v>2</v>
      </c>
      <c r="AZ1962">
        <v>50</v>
      </c>
      <c r="BB1962" s="1">
        <v>42297.208333333336</v>
      </c>
      <c r="BC1962">
        <v>9</v>
      </c>
      <c r="BD1962">
        <v>125</v>
      </c>
      <c r="BF1962" s="1">
        <v>42297.208333333336</v>
      </c>
      <c r="BG1962">
        <v>4</v>
      </c>
      <c r="BH1962">
        <v>75</v>
      </c>
      <c r="BJ1962" s="1">
        <v>42297.208333333336</v>
      </c>
      <c r="BK1962">
        <v>2</v>
      </c>
      <c r="BL1962">
        <v>50</v>
      </c>
      <c r="BN1962" s="1">
        <v>42297.208333333336</v>
      </c>
      <c r="BO1962">
        <v>6</v>
      </c>
      <c r="BP1962">
        <v>50</v>
      </c>
      <c r="BR1962" s="1"/>
      <c r="BV1962" s="1"/>
      <c r="BZ1962" s="1"/>
      <c r="CD1962" s="1"/>
      <c r="CH1962" s="1"/>
      <c r="CL1962" s="1"/>
      <c r="CP1962" s="1"/>
      <c r="CT1962" s="1"/>
      <c r="CX1962" s="1"/>
      <c r="DB1962" s="1"/>
      <c r="DF1962" s="1"/>
      <c r="DJ1962" s="1"/>
      <c r="DN1962" s="1"/>
      <c r="DR1962" s="1"/>
      <c r="DV1962" s="1"/>
      <c r="DZ1962" s="1"/>
      <c r="ED1962" s="1"/>
      <c r="EH1962" s="1"/>
      <c r="EL1962" s="1"/>
      <c r="EP1962" s="1"/>
      <c r="ET1962" s="1"/>
      <c r="EX1962" s="1"/>
      <c r="FB1962" s="1"/>
      <c r="FF1962" s="1"/>
      <c r="FJ1962" s="1"/>
      <c r="FN1962" s="1"/>
      <c r="FR1962" s="1"/>
      <c r="FV1962" s="1"/>
      <c r="FZ1962" s="1"/>
      <c r="GD1962" s="1"/>
      <c r="GH1962" s="1"/>
      <c r="GL1962" s="1"/>
      <c r="GP1962" s="1"/>
      <c r="GT1962" s="1"/>
      <c r="GX1962" s="1"/>
      <c r="HB1962" s="1"/>
      <c r="HF1962" s="1"/>
      <c r="HJ1962" s="1"/>
      <c r="HN1962" s="1"/>
      <c r="HR1962" s="1"/>
      <c r="HV1962" s="1"/>
      <c r="HZ1962" s="1"/>
      <c r="ID1962" s="1"/>
      <c r="IH1962" s="1"/>
      <c r="IL1962" s="1"/>
      <c r="IP1962" s="1"/>
      <c r="IT1962" s="1"/>
      <c r="IX1962" s="1"/>
      <c r="JB1962" s="1"/>
      <c r="JF1962" s="1"/>
      <c r="JJ1962" s="1"/>
      <c r="JN1962" s="1"/>
      <c r="JR1962" s="1"/>
      <c r="JV1962" s="1"/>
      <c r="JZ1962" s="1"/>
      <c r="KD1962" s="1"/>
      <c r="KH1962" s="1"/>
      <c r="KL1962" s="1"/>
      <c r="KP1962" s="1"/>
      <c r="KT1962" s="1"/>
      <c r="KX1962" s="1"/>
      <c r="LB1962" s="1"/>
      <c r="LF1962" s="1"/>
      <c r="LJ1962" s="1"/>
      <c r="LN1962" s="1"/>
      <c r="LR1962" s="1"/>
    </row>
    <row r="1963" spans="6:330">
      <c r="F1963" s="1">
        <v>42297.25</v>
      </c>
      <c r="G1963">
        <v>184</v>
      </c>
      <c r="H1963">
        <v>250</v>
      </c>
      <c r="J1963" s="1">
        <v>42297.25</v>
      </c>
      <c r="K1963">
        <v>10</v>
      </c>
      <c r="L1963">
        <v>150</v>
      </c>
      <c r="N1963" s="1">
        <v>42297.25</v>
      </c>
      <c r="O1963">
        <v>12</v>
      </c>
      <c r="P1963">
        <v>75</v>
      </c>
      <c r="R1963" s="1">
        <v>42297.25</v>
      </c>
      <c r="S1963">
        <v>16</v>
      </c>
      <c r="T1963">
        <v>100</v>
      </c>
      <c r="V1963" s="1">
        <v>42297.25</v>
      </c>
      <c r="W1963">
        <v>8</v>
      </c>
      <c r="X1963">
        <v>75</v>
      </c>
      <c r="Z1963" s="1">
        <v>42297.25</v>
      </c>
      <c r="AA1963">
        <v>8</v>
      </c>
      <c r="AB1963">
        <v>50</v>
      </c>
      <c r="AD1963" s="1">
        <v>42297.25</v>
      </c>
      <c r="AE1963">
        <v>10</v>
      </c>
      <c r="AF1963">
        <v>250</v>
      </c>
      <c r="AH1963" s="1">
        <v>42297.25</v>
      </c>
      <c r="AI1963">
        <v>5</v>
      </c>
      <c r="AJ1963">
        <v>100</v>
      </c>
      <c r="AL1963" s="1">
        <v>42297.25</v>
      </c>
      <c r="AM1963">
        <v>2</v>
      </c>
      <c r="AN1963">
        <v>50</v>
      </c>
      <c r="AP1963" s="1">
        <v>42297.25</v>
      </c>
      <c r="AQ1963">
        <v>72</v>
      </c>
      <c r="AR1963">
        <v>150</v>
      </c>
      <c r="AT1963" s="1">
        <v>42297.25</v>
      </c>
      <c r="AU1963">
        <v>17</v>
      </c>
      <c r="AV1963">
        <v>100</v>
      </c>
      <c r="AX1963" s="1">
        <v>42297.25</v>
      </c>
      <c r="AY1963">
        <v>4</v>
      </c>
      <c r="AZ1963">
        <v>50</v>
      </c>
      <c r="BB1963" s="1">
        <v>42297.25</v>
      </c>
      <c r="BC1963">
        <v>31</v>
      </c>
      <c r="BD1963">
        <v>125</v>
      </c>
      <c r="BF1963" s="1">
        <v>42297.25</v>
      </c>
      <c r="BG1963">
        <v>4</v>
      </c>
      <c r="BH1963">
        <v>75</v>
      </c>
      <c r="BJ1963" s="1">
        <v>42297.25</v>
      </c>
      <c r="BK1963">
        <v>3</v>
      </c>
      <c r="BL1963">
        <v>50</v>
      </c>
      <c r="BN1963" s="1">
        <v>42297.25</v>
      </c>
      <c r="BO1963">
        <v>8</v>
      </c>
      <c r="BP1963">
        <v>50</v>
      </c>
      <c r="BR1963" s="1"/>
      <c r="BV1963" s="1"/>
      <c r="BZ1963" s="1"/>
      <c r="CD1963" s="1"/>
      <c r="CH1963" s="1"/>
      <c r="CL1963" s="1"/>
      <c r="CP1963" s="1"/>
      <c r="CT1963" s="1"/>
      <c r="CX1963" s="1"/>
      <c r="DB1963" s="1"/>
      <c r="DF1963" s="1"/>
      <c r="DJ1963" s="1"/>
      <c r="DN1963" s="1"/>
      <c r="DR1963" s="1"/>
      <c r="DV1963" s="1"/>
      <c r="DZ1963" s="1"/>
      <c r="ED1963" s="1"/>
      <c r="EH1963" s="1"/>
      <c r="EL1963" s="1"/>
      <c r="EP1963" s="1"/>
      <c r="ET1963" s="1"/>
      <c r="EX1963" s="1"/>
      <c r="FB1963" s="1"/>
      <c r="FF1963" s="1"/>
      <c r="FJ1963" s="1"/>
      <c r="FN1963" s="1"/>
      <c r="FR1963" s="1"/>
      <c r="FV1963" s="1"/>
      <c r="FZ1963" s="1"/>
      <c r="GD1963" s="1"/>
      <c r="GH1963" s="1"/>
      <c r="GL1963" s="1"/>
      <c r="GP1963" s="1"/>
      <c r="GT1963" s="1"/>
      <c r="GX1963" s="1"/>
      <c r="HB1963" s="1"/>
      <c r="HF1963" s="1"/>
      <c r="HJ1963" s="1"/>
      <c r="HN1963" s="1"/>
      <c r="HR1963" s="1"/>
      <c r="HV1963" s="1"/>
      <c r="HZ1963" s="1"/>
      <c r="ID1963" s="1"/>
      <c r="IH1963" s="1"/>
      <c r="IL1963" s="1"/>
      <c r="IP1963" s="1"/>
      <c r="IT1963" s="1"/>
      <c r="IX1963" s="1"/>
      <c r="JB1963" s="1"/>
      <c r="JF1963" s="1"/>
      <c r="JJ1963" s="1"/>
      <c r="JN1963" s="1"/>
      <c r="JR1963" s="1"/>
      <c r="JV1963" s="1"/>
      <c r="JZ1963" s="1"/>
      <c r="KD1963" s="1"/>
      <c r="KH1963" s="1"/>
      <c r="KL1963" s="1"/>
      <c r="KP1963" s="1"/>
      <c r="KT1963" s="1"/>
      <c r="KX1963" s="1"/>
      <c r="LB1963" s="1"/>
      <c r="LF1963" s="1"/>
      <c r="LJ1963" s="1"/>
      <c r="LN1963" s="1"/>
      <c r="LR1963" s="1"/>
    </row>
    <row r="1964" spans="6:330">
      <c r="F1964" s="1">
        <v>42297.291666666664</v>
      </c>
      <c r="G1964">
        <v>212</v>
      </c>
      <c r="H1964">
        <v>250</v>
      </c>
      <c r="J1964" s="1">
        <v>42297.291666666664</v>
      </c>
      <c r="K1964">
        <v>24</v>
      </c>
      <c r="L1964">
        <v>150</v>
      </c>
      <c r="N1964" s="1">
        <v>42297.291666666664</v>
      </c>
      <c r="O1964">
        <v>31</v>
      </c>
      <c r="P1964">
        <v>75</v>
      </c>
      <c r="R1964" s="1">
        <v>42297.291666666664</v>
      </c>
      <c r="S1964">
        <v>30</v>
      </c>
      <c r="T1964">
        <v>100</v>
      </c>
      <c r="V1964" s="1">
        <v>42297.291666666664</v>
      </c>
      <c r="W1964">
        <v>11</v>
      </c>
      <c r="X1964">
        <v>75</v>
      </c>
      <c r="Z1964" s="1">
        <v>42297.291666666664</v>
      </c>
      <c r="AA1964">
        <v>16</v>
      </c>
      <c r="AB1964">
        <v>50</v>
      </c>
      <c r="AD1964" s="1">
        <v>42297.291666666664</v>
      </c>
      <c r="AE1964">
        <v>23</v>
      </c>
      <c r="AF1964">
        <v>250</v>
      </c>
      <c r="AH1964" s="1">
        <v>42297.291666666664</v>
      </c>
      <c r="AI1964">
        <v>12</v>
      </c>
      <c r="AJ1964">
        <v>100</v>
      </c>
      <c r="AL1964" s="1">
        <v>42297.291666666664</v>
      </c>
      <c r="AM1964">
        <v>10</v>
      </c>
      <c r="AN1964">
        <v>50</v>
      </c>
      <c r="AP1964" s="1">
        <v>42297.291666666664</v>
      </c>
      <c r="AQ1964">
        <v>88</v>
      </c>
      <c r="AR1964">
        <v>150</v>
      </c>
      <c r="AT1964" s="1">
        <v>42297.291666666664</v>
      </c>
      <c r="AU1964">
        <v>21</v>
      </c>
      <c r="AV1964">
        <v>100</v>
      </c>
      <c r="AX1964" s="1">
        <v>42297.291666666664</v>
      </c>
      <c r="AY1964">
        <v>8</v>
      </c>
      <c r="AZ1964">
        <v>50</v>
      </c>
      <c r="BB1964" s="1">
        <v>42297.291666666664</v>
      </c>
      <c r="BC1964">
        <v>55</v>
      </c>
      <c r="BD1964">
        <v>125</v>
      </c>
      <c r="BF1964" s="1">
        <v>42297.291666666664</v>
      </c>
      <c r="BG1964">
        <v>8</v>
      </c>
      <c r="BH1964">
        <v>75</v>
      </c>
      <c r="BJ1964" s="1">
        <v>42297.291666666664</v>
      </c>
      <c r="BK1964">
        <v>3</v>
      </c>
      <c r="BL1964">
        <v>50</v>
      </c>
      <c r="BN1964" s="1">
        <v>42297.291666666664</v>
      </c>
      <c r="BO1964">
        <v>16</v>
      </c>
      <c r="BP1964">
        <v>50</v>
      </c>
      <c r="BR1964" s="1"/>
      <c r="BV1964" s="1"/>
      <c r="BZ1964" s="1"/>
      <c r="CD1964" s="1"/>
      <c r="CH1964" s="1"/>
      <c r="CL1964" s="1"/>
      <c r="CP1964" s="1"/>
      <c r="CT1964" s="1"/>
      <c r="CX1964" s="1"/>
      <c r="DB1964" s="1"/>
      <c r="DF1964" s="1"/>
      <c r="DJ1964" s="1"/>
      <c r="DN1964" s="1"/>
      <c r="DR1964" s="1"/>
      <c r="DV1964" s="1"/>
      <c r="DZ1964" s="1"/>
      <c r="ED1964" s="1"/>
      <c r="EH1964" s="1"/>
      <c r="EL1964" s="1"/>
      <c r="EP1964" s="1"/>
      <c r="ET1964" s="1"/>
      <c r="EX1964" s="1"/>
      <c r="FB1964" s="1"/>
      <c r="FF1964" s="1"/>
      <c r="FJ1964" s="1"/>
      <c r="FN1964" s="1"/>
      <c r="FR1964" s="1"/>
      <c r="FV1964" s="1"/>
      <c r="FZ1964" s="1"/>
      <c r="GD1964" s="1"/>
      <c r="GH1964" s="1"/>
      <c r="GL1964" s="1"/>
      <c r="GP1964" s="1"/>
      <c r="GT1964" s="1"/>
      <c r="GX1964" s="1"/>
      <c r="HB1964" s="1"/>
      <c r="HF1964" s="1"/>
      <c r="HJ1964" s="1"/>
      <c r="HN1964" s="1"/>
      <c r="HR1964" s="1"/>
      <c r="HV1964" s="1"/>
      <c r="HZ1964" s="1"/>
      <c r="ID1964" s="1"/>
      <c r="IH1964" s="1"/>
      <c r="IL1964" s="1"/>
      <c r="IP1964" s="1"/>
      <c r="IT1964" s="1"/>
      <c r="IX1964" s="1"/>
      <c r="JB1964" s="1"/>
      <c r="JF1964" s="1"/>
      <c r="JJ1964" s="1"/>
      <c r="JN1964" s="1"/>
      <c r="JR1964" s="1"/>
      <c r="JV1964" s="1"/>
      <c r="JZ1964" s="1"/>
      <c r="KD1964" s="1"/>
      <c r="KH1964" s="1"/>
      <c r="KL1964" s="1"/>
      <c r="KP1964" s="1"/>
      <c r="KT1964" s="1"/>
      <c r="KX1964" s="1"/>
      <c r="LB1964" s="1"/>
      <c r="LF1964" s="1"/>
      <c r="LJ1964" s="1"/>
      <c r="LN1964" s="1"/>
      <c r="LR1964" s="1"/>
    </row>
    <row r="1965" spans="6:330">
      <c r="F1965" s="1">
        <v>42297.333333333336</v>
      </c>
      <c r="G1965">
        <v>236</v>
      </c>
      <c r="H1965">
        <v>250</v>
      </c>
      <c r="J1965" s="1">
        <v>42297.333333333336</v>
      </c>
      <c r="K1965">
        <v>59</v>
      </c>
      <c r="L1965">
        <v>150</v>
      </c>
      <c r="N1965" s="1">
        <v>42297.333333333336</v>
      </c>
      <c r="O1965">
        <v>40</v>
      </c>
      <c r="P1965">
        <v>75</v>
      </c>
      <c r="R1965" s="1">
        <v>42297.333333333336</v>
      </c>
      <c r="S1965">
        <v>35</v>
      </c>
      <c r="T1965">
        <v>100</v>
      </c>
      <c r="V1965" s="1">
        <v>42297.333333333336</v>
      </c>
      <c r="W1965">
        <v>17</v>
      </c>
      <c r="X1965">
        <v>75</v>
      </c>
      <c r="Z1965" s="1">
        <v>42297.333333333336</v>
      </c>
      <c r="AA1965">
        <v>21</v>
      </c>
      <c r="AB1965">
        <v>50</v>
      </c>
      <c r="AD1965" s="1">
        <v>42297.333333333336</v>
      </c>
      <c r="AE1965">
        <v>52</v>
      </c>
      <c r="AF1965">
        <v>250</v>
      </c>
      <c r="AH1965" s="1">
        <v>42297.333333333336</v>
      </c>
      <c r="AI1965">
        <v>34</v>
      </c>
      <c r="AJ1965">
        <v>100</v>
      </c>
      <c r="AL1965" s="1">
        <v>42297.333333333336</v>
      </c>
      <c r="AM1965">
        <v>13</v>
      </c>
      <c r="AN1965">
        <v>50</v>
      </c>
      <c r="AP1965" s="1">
        <v>42297.333333333336</v>
      </c>
      <c r="AQ1965">
        <v>132</v>
      </c>
      <c r="AR1965">
        <v>150</v>
      </c>
      <c r="AT1965" s="1">
        <v>42297.333333333336</v>
      </c>
      <c r="AU1965">
        <v>28</v>
      </c>
      <c r="AV1965">
        <v>100</v>
      </c>
      <c r="AX1965" s="1">
        <v>42297.333333333336</v>
      </c>
      <c r="AY1965">
        <v>14</v>
      </c>
      <c r="AZ1965">
        <v>50</v>
      </c>
      <c r="BB1965" s="1">
        <v>42297.333333333336</v>
      </c>
      <c r="BC1965">
        <v>60</v>
      </c>
      <c r="BD1965">
        <v>125</v>
      </c>
      <c r="BF1965" s="1">
        <v>42297.333333333336</v>
      </c>
      <c r="BG1965">
        <v>14</v>
      </c>
      <c r="BH1965">
        <v>75</v>
      </c>
      <c r="BJ1965" s="1">
        <v>42297.333333333336</v>
      </c>
      <c r="BK1965">
        <v>9</v>
      </c>
      <c r="BL1965">
        <v>50</v>
      </c>
      <c r="BN1965" s="1">
        <v>42297.333333333336</v>
      </c>
      <c r="BO1965">
        <v>21</v>
      </c>
      <c r="BP1965">
        <v>50</v>
      </c>
      <c r="BR1965" s="1"/>
      <c r="BV1965" s="1"/>
      <c r="BZ1965" s="1"/>
      <c r="CD1965" s="1"/>
      <c r="CH1965" s="1"/>
      <c r="CL1965" s="1"/>
      <c r="CP1965" s="1"/>
      <c r="CT1965" s="1"/>
      <c r="CX1965" s="1"/>
      <c r="DB1965" s="1"/>
      <c r="DF1965" s="1"/>
      <c r="DJ1965" s="1"/>
      <c r="DN1965" s="1"/>
      <c r="DR1965" s="1"/>
      <c r="DV1965" s="1"/>
      <c r="DZ1965" s="1"/>
      <c r="ED1965" s="1"/>
      <c r="EH1965" s="1"/>
      <c r="EL1965" s="1"/>
      <c r="EP1965" s="1"/>
      <c r="ET1965" s="1"/>
      <c r="EX1965" s="1"/>
      <c r="FB1965" s="1"/>
      <c r="FF1965" s="1"/>
      <c r="FJ1965" s="1"/>
      <c r="FN1965" s="1"/>
      <c r="FR1965" s="1"/>
      <c r="FV1965" s="1"/>
      <c r="FZ1965" s="1"/>
      <c r="GD1965" s="1"/>
      <c r="GH1965" s="1"/>
      <c r="GL1965" s="1"/>
      <c r="GP1965" s="1"/>
      <c r="GT1965" s="1"/>
      <c r="GX1965" s="1"/>
      <c r="HB1965" s="1"/>
      <c r="HF1965" s="1"/>
      <c r="HJ1965" s="1"/>
      <c r="HN1965" s="1"/>
      <c r="HR1965" s="1"/>
      <c r="HV1965" s="1"/>
      <c r="HZ1965" s="1"/>
      <c r="ID1965" s="1"/>
      <c r="IH1965" s="1"/>
      <c r="IL1965" s="1"/>
      <c r="IP1965" s="1"/>
      <c r="IT1965" s="1"/>
      <c r="IX1965" s="1"/>
      <c r="JB1965" s="1"/>
      <c r="JF1965" s="1"/>
      <c r="JJ1965" s="1"/>
      <c r="JN1965" s="1"/>
      <c r="JR1965" s="1"/>
      <c r="JV1965" s="1"/>
      <c r="JZ1965" s="1"/>
      <c r="KD1965" s="1"/>
      <c r="KH1965" s="1"/>
      <c r="KL1965" s="1"/>
      <c r="KP1965" s="1"/>
      <c r="KT1965" s="1"/>
      <c r="KX1965" s="1"/>
      <c r="LB1965" s="1"/>
      <c r="LF1965" s="1"/>
      <c r="LJ1965" s="1"/>
      <c r="LN1965" s="1"/>
      <c r="LR1965" s="1"/>
    </row>
    <row r="1966" spans="6:330">
      <c r="F1966" s="1">
        <v>42297.375</v>
      </c>
      <c r="G1966">
        <v>263</v>
      </c>
      <c r="H1966">
        <v>250</v>
      </c>
      <c r="J1966" s="1">
        <v>42297.375</v>
      </c>
      <c r="K1966">
        <v>89</v>
      </c>
      <c r="L1966">
        <v>150</v>
      </c>
      <c r="N1966" s="1">
        <v>42297.375</v>
      </c>
      <c r="O1966">
        <v>42</v>
      </c>
      <c r="P1966">
        <v>75</v>
      </c>
      <c r="R1966" s="1">
        <v>42297.375</v>
      </c>
      <c r="S1966">
        <v>31</v>
      </c>
      <c r="T1966">
        <v>100</v>
      </c>
      <c r="V1966" s="1">
        <v>42297.375</v>
      </c>
      <c r="W1966">
        <v>12</v>
      </c>
      <c r="X1966">
        <v>75</v>
      </c>
      <c r="Z1966" s="1">
        <v>42297.375</v>
      </c>
      <c r="AA1966">
        <v>16</v>
      </c>
      <c r="AB1966">
        <v>50</v>
      </c>
      <c r="AD1966" s="1">
        <v>42297.375</v>
      </c>
      <c r="AE1966">
        <v>79</v>
      </c>
      <c r="AF1966">
        <v>250</v>
      </c>
      <c r="AH1966" s="1">
        <v>42297.375</v>
      </c>
      <c r="AI1966">
        <v>57</v>
      </c>
      <c r="AJ1966">
        <v>100</v>
      </c>
      <c r="AL1966" s="1">
        <v>42297.375</v>
      </c>
      <c r="AM1966">
        <v>12</v>
      </c>
      <c r="AN1966">
        <v>50</v>
      </c>
      <c r="AP1966" s="1">
        <v>42297.375</v>
      </c>
      <c r="AQ1966">
        <v>154</v>
      </c>
      <c r="AR1966">
        <v>150</v>
      </c>
      <c r="AT1966" s="1">
        <v>42297.375</v>
      </c>
      <c r="AU1966">
        <v>25</v>
      </c>
      <c r="AV1966">
        <v>100</v>
      </c>
      <c r="AX1966" s="1">
        <v>42297.375</v>
      </c>
      <c r="AY1966">
        <v>18</v>
      </c>
      <c r="AZ1966">
        <v>50</v>
      </c>
      <c r="BB1966" s="1">
        <v>42297.375</v>
      </c>
      <c r="BC1966">
        <v>66</v>
      </c>
      <c r="BD1966">
        <v>125</v>
      </c>
      <c r="BF1966" s="1">
        <v>42297.375</v>
      </c>
      <c r="BG1966">
        <v>16</v>
      </c>
      <c r="BH1966">
        <v>75</v>
      </c>
      <c r="BJ1966" s="1">
        <v>42297.375</v>
      </c>
      <c r="BK1966">
        <v>6</v>
      </c>
      <c r="BL1966">
        <v>50</v>
      </c>
      <c r="BN1966" s="1">
        <v>42297.375</v>
      </c>
      <c r="BO1966">
        <v>16</v>
      </c>
      <c r="BP1966">
        <v>50</v>
      </c>
      <c r="BR1966" s="1"/>
      <c r="BV1966" s="1"/>
      <c r="BZ1966" s="1"/>
      <c r="CD1966" s="1"/>
      <c r="CH1966" s="1"/>
      <c r="CL1966" s="1"/>
      <c r="CP1966" s="1"/>
      <c r="CT1966" s="1"/>
      <c r="CX1966" s="1"/>
      <c r="DB1966" s="1"/>
      <c r="DF1966" s="1"/>
      <c r="DJ1966" s="1"/>
      <c r="DN1966" s="1"/>
      <c r="DR1966" s="1"/>
      <c r="DV1966" s="1"/>
      <c r="DZ1966" s="1"/>
      <c r="ED1966" s="1"/>
      <c r="EH1966" s="1"/>
      <c r="EL1966" s="1"/>
      <c r="EP1966" s="1"/>
      <c r="ET1966" s="1"/>
      <c r="EX1966" s="1"/>
      <c r="FB1966" s="1"/>
      <c r="FF1966" s="1"/>
      <c r="FJ1966" s="1"/>
      <c r="FN1966" s="1"/>
      <c r="FR1966" s="1"/>
      <c r="FV1966" s="1"/>
      <c r="FZ1966" s="1"/>
      <c r="GD1966" s="1"/>
      <c r="GH1966" s="1"/>
      <c r="GL1966" s="1"/>
      <c r="GP1966" s="1"/>
      <c r="GT1966" s="1"/>
      <c r="GX1966" s="1"/>
      <c r="HB1966" s="1"/>
      <c r="HF1966" s="1"/>
      <c r="HJ1966" s="1"/>
      <c r="HN1966" s="1"/>
      <c r="HR1966" s="1"/>
      <c r="HV1966" s="1"/>
      <c r="HZ1966" s="1"/>
      <c r="ID1966" s="1"/>
      <c r="IH1966" s="1"/>
      <c r="IL1966" s="1"/>
      <c r="IP1966" s="1"/>
      <c r="IT1966" s="1"/>
      <c r="IX1966" s="1"/>
      <c r="JB1966" s="1"/>
      <c r="JF1966" s="1"/>
      <c r="JJ1966" s="1"/>
      <c r="JN1966" s="1"/>
      <c r="JR1966" s="1"/>
      <c r="JV1966" s="1"/>
      <c r="JZ1966" s="1"/>
      <c r="KD1966" s="1"/>
      <c r="KH1966" s="1"/>
      <c r="KL1966" s="1"/>
      <c r="KP1966" s="1"/>
      <c r="KT1966" s="1"/>
      <c r="KX1966" s="1"/>
      <c r="LB1966" s="1"/>
      <c r="LF1966" s="1"/>
      <c r="LJ1966" s="1"/>
      <c r="LN1966" s="1"/>
      <c r="LR1966" s="1"/>
    </row>
    <row r="1967" spans="6:330">
      <c r="F1967" s="1">
        <v>42297.416666666664</v>
      </c>
      <c r="G1967">
        <v>275</v>
      </c>
      <c r="H1967">
        <v>250</v>
      </c>
      <c r="J1967" s="1">
        <v>42297.416666666664</v>
      </c>
      <c r="K1967">
        <v>83</v>
      </c>
      <c r="L1967">
        <v>150</v>
      </c>
      <c r="N1967" s="1">
        <v>42297.416666666664</v>
      </c>
      <c r="O1967">
        <v>36</v>
      </c>
      <c r="P1967">
        <v>75</v>
      </c>
      <c r="R1967" s="1">
        <v>42297.416666666664</v>
      </c>
      <c r="S1967">
        <v>27</v>
      </c>
      <c r="T1967">
        <v>100</v>
      </c>
      <c r="V1967" s="1">
        <v>42297.416666666664</v>
      </c>
      <c r="W1967">
        <v>14</v>
      </c>
      <c r="X1967">
        <v>75</v>
      </c>
      <c r="Z1967" s="1">
        <v>42297.416666666664</v>
      </c>
      <c r="AA1967">
        <v>18</v>
      </c>
      <c r="AB1967">
        <v>50</v>
      </c>
      <c r="AD1967" s="1">
        <v>42297.416666666664</v>
      </c>
      <c r="AE1967">
        <v>69</v>
      </c>
      <c r="AF1967">
        <v>250</v>
      </c>
      <c r="AH1967" s="1">
        <v>42297.416666666664</v>
      </c>
      <c r="AI1967">
        <v>64</v>
      </c>
      <c r="AJ1967">
        <v>100</v>
      </c>
      <c r="AL1967" s="1">
        <v>42297.416666666664</v>
      </c>
      <c r="AM1967">
        <v>11</v>
      </c>
      <c r="AN1967">
        <v>50</v>
      </c>
      <c r="AP1967" s="1">
        <v>42297.416666666664</v>
      </c>
      <c r="AQ1967">
        <v>143</v>
      </c>
      <c r="AR1967">
        <v>150</v>
      </c>
      <c r="AT1967" s="1">
        <v>42297.416666666664</v>
      </c>
      <c r="AU1967">
        <v>30</v>
      </c>
      <c r="AV1967">
        <v>100</v>
      </c>
      <c r="AX1967" s="1">
        <v>42297.416666666664</v>
      </c>
      <c r="AY1967">
        <v>14</v>
      </c>
      <c r="AZ1967">
        <v>50</v>
      </c>
      <c r="BB1967" s="1">
        <v>42297.416666666664</v>
      </c>
      <c r="BC1967">
        <v>50</v>
      </c>
      <c r="BD1967">
        <v>125</v>
      </c>
      <c r="BF1967" s="1">
        <v>42297.416666666664</v>
      </c>
      <c r="BG1967">
        <v>14</v>
      </c>
      <c r="BH1967">
        <v>75</v>
      </c>
      <c r="BJ1967" s="1">
        <v>42297.416666666664</v>
      </c>
      <c r="BK1967">
        <v>9</v>
      </c>
      <c r="BL1967">
        <v>50</v>
      </c>
      <c r="BN1967" s="1">
        <v>42297.416666666664</v>
      </c>
      <c r="BO1967">
        <v>18</v>
      </c>
      <c r="BP1967">
        <v>50</v>
      </c>
      <c r="BR1967" s="1"/>
      <c r="BV1967" s="1"/>
      <c r="BZ1967" s="1"/>
      <c r="CD1967" s="1"/>
      <c r="CH1967" s="1"/>
      <c r="CL1967" s="1"/>
      <c r="CP1967" s="1"/>
      <c r="CT1967" s="1"/>
      <c r="CX1967" s="1"/>
      <c r="DB1967" s="1"/>
      <c r="DF1967" s="1"/>
      <c r="DJ1967" s="1"/>
      <c r="DN1967" s="1"/>
      <c r="DR1967" s="1"/>
      <c r="DV1967" s="1"/>
      <c r="DZ1967" s="1"/>
      <c r="ED1967" s="1"/>
      <c r="EH1967" s="1"/>
      <c r="EL1967" s="1"/>
      <c r="EP1967" s="1"/>
      <c r="ET1967" s="1"/>
      <c r="EX1967" s="1"/>
      <c r="FB1967" s="1"/>
      <c r="FF1967" s="1"/>
      <c r="FJ1967" s="1"/>
      <c r="FN1967" s="1"/>
      <c r="FR1967" s="1"/>
      <c r="FV1967" s="1"/>
      <c r="FZ1967" s="1"/>
      <c r="GD1967" s="1"/>
      <c r="GH1967" s="1"/>
      <c r="GL1967" s="1"/>
      <c r="GP1967" s="1"/>
      <c r="GT1967" s="1"/>
      <c r="GX1967" s="1"/>
      <c r="HB1967" s="1"/>
      <c r="HF1967" s="1"/>
      <c r="HJ1967" s="1"/>
      <c r="HN1967" s="1"/>
      <c r="HR1967" s="1"/>
      <c r="HV1967" s="1"/>
      <c r="HZ1967" s="1"/>
      <c r="ID1967" s="1"/>
      <c r="IH1967" s="1"/>
      <c r="IL1967" s="1"/>
      <c r="IP1967" s="1"/>
      <c r="IT1967" s="1"/>
      <c r="IX1967" s="1"/>
      <c r="JB1967" s="1"/>
      <c r="JF1967" s="1"/>
      <c r="JJ1967" s="1"/>
      <c r="JN1967" s="1"/>
      <c r="JR1967" s="1"/>
      <c r="JV1967" s="1"/>
      <c r="JZ1967" s="1"/>
      <c r="KD1967" s="1"/>
      <c r="KH1967" s="1"/>
      <c r="KL1967" s="1"/>
      <c r="KP1967" s="1"/>
      <c r="KT1967" s="1"/>
      <c r="KX1967" s="1"/>
      <c r="LB1967" s="1"/>
      <c r="LF1967" s="1"/>
      <c r="LJ1967" s="1"/>
      <c r="LN1967" s="1"/>
      <c r="LR1967" s="1"/>
    </row>
    <row r="1968" spans="6:330">
      <c r="F1968" s="1">
        <v>42297.458333333336</v>
      </c>
      <c r="G1968">
        <v>299</v>
      </c>
      <c r="H1968">
        <v>250</v>
      </c>
      <c r="J1968" s="1">
        <v>42297.458333333336</v>
      </c>
      <c r="K1968">
        <v>74</v>
      </c>
      <c r="L1968">
        <v>150</v>
      </c>
      <c r="N1968" s="1">
        <v>42297.458333333336</v>
      </c>
      <c r="O1968">
        <v>35</v>
      </c>
      <c r="P1968">
        <v>75</v>
      </c>
      <c r="R1968" s="1">
        <v>42297.458333333336</v>
      </c>
      <c r="S1968">
        <v>32</v>
      </c>
      <c r="T1968">
        <v>100</v>
      </c>
      <c r="V1968" s="1">
        <v>42297.458333333336</v>
      </c>
      <c r="W1968">
        <v>16</v>
      </c>
      <c r="X1968">
        <v>75</v>
      </c>
      <c r="Z1968" s="1">
        <v>42297.458333333336</v>
      </c>
      <c r="AA1968">
        <v>18</v>
      </c>
      <c r="AB1968">
        <v>50</v>
      </c>
      <c r="AD1968" s="1">
        <v>42297.458333333336</v>
      </c>
      <c r="AE1968">
        <v>69</v>
      </c>
      <c r="AF1968">
        <v>250</v>
      </c>
      <c r="AH1968" s="1">
        <v>42297.458333333336</v>
      </c>
      <c r="AI1968">
        <v>81</v>
      </c>
      <c r="AJ1968">
        <v>100</v>
      </c>
      <c r="AL1968" s="1">
        <v>42297.458333333336</v>
      </c>
      <c r="AM1968">
        <v>10</v>
      </c>
      <c r="AN1968">
        <v>50</v>
      </c>
      <c r="AP1968" s="1">
        <v>42297.458333333336</v>
      </c>
      <c r="AQ1968">
        <v>149</v>
      </c>
      <c r="AR1968">
        <v>150</v>
      </c>
      <c r="AT1968" s="1">
        <v>42297.458333333336</v>
      </c>
      <c r="AU1968">
        <v>28</v>
      </c>
      <c r="AV1968">
        <v>100</v>
      </c>
      <c r="AX1968" s="1">
        <v>42297.458333333336</v>
      </c>
      <c r="AY1968">
        <v>21</v>
      </c>
      <c r="AZ1968">
        <v>50</v>
      </c>
      <c r="BB1968" s="1">
        <v>42297.458333333336</v>
      </c>
      <c r="BC1968">
        <v>46</v>
      </c>
      <c r="BD1968">
        <v>125</v>
      </c>
      <c r="BF1968" s="1">
        <v>42297.458333333336</v>
      </c>
      <c r="BG1968">
        <v>11</v>
      </c>
      <c r="BH1968">
        <v>75</v>
      </c>
      <c r="BJ1968" s="1">
        <v>42297.458333333336</v>
      </c>
      <c r="BK1968">
        <v>10</v>
      </c>
      <c r="BL1968">
        <v>50</v>
      </c>
      <c r="BN1968" s="1">
        <v>42297.458333333336</v>
      </c>
      <c r="BO1968">
        <v>18</v>
      </c>
      <c r="BP1968">
        <v>50</v>
      </c>
      <c r="BR1968" s="1"/>
      <c r="BV1968" s="1"/>
      <c r="BZ1968" s="1"/>
      <c r="CD1968" s="1"/>
      <c r="CH1968" s="1"/>
      <c r="CL1968" s="1"/>
      <c r="CP1968" s="1"/>
      <c r="CT1968" s="1"/>
      <c r="CX1968" s="1"/>
      <c r="DB1968" s="1"/>
      <c r="DF1968" s="1"/>
      <c r="DJ1968" s="1"/>
      <c r="DN1968" s="1"/>
      <c r="DR1968" s="1"/>
      <c r="DV1968" s="1"/>
      <c r="DZ1968" s="1"/>
      <c r="ED1968" s="1"/>
      <c r="EH1968" s="1"/>
      <c r="EL1968" s="1"/>
      <c r="EP1968" s="1"/>
      <c r="ET1968" s="1"/>
      <c r="EX1968" s="1"/>
      <c r="FB1968" s="1"/>
      <c r="FF1968" s="1"/>
      <c r="FJ1968" s="1"/>
      <c r="FN1968" s="1"/>
      <c r="FR1968" s="1"/>
      <c r="FV1968" s="1"/>
      <c r="FZ1968" s="1"/>
      <c r="GD1968" s="1"/>
      <c r="GH1968" s="1"/>
      <c r="GL1968" s="1"/>
      <c r="GP1968" s="1"/>
      <c r="GT1968" s="1"/>
      <c r="GX1968" s="1"/>
      <c r="HB1968" s="1"/>
      <c r="HF1968" s="1"/>
      <c r="HJ1968" s="1"/>
      <c r="HN1968" s="1"/>
      <c r="HR1968" s="1"/>
      <c r="HV1968" s="1"/>
      <c r="HZ1968" s="1"/>
      <c r="ID1968" s="1"/>
      <c r="IH1968" s="1"/>
      <c r="IL1968" s="1"/>
      <c r="IP1968" s="1"/>
      <c r="IT1968" s="1"/>
      <c r="IX1968" s="1"/>
      <c r="JB1968" s="1"/>
      <c r="JF1968" s="1"/>
      <c r="JJ1968" s="1"/>
      <c r="JN1968" s="1"/>
      <c r="JR1968" s="1"/>
      <c r="JV1968" s="1"/>
      <c r="JZ1968" s="1"/>
      <c r="KD1968" s="1"/>
      <c r="KH1968" s="1"/>
      <c r="KL1968" s="1"/>
      <c r="KP1968" s="1"/>
      <c r="KT1968" s="1"/>
      <c r="KX1968" s="1"/>
      <c r="LB1968" s="1"/>
      <c r="LF1968" s="1"/>
      <c r="LJ1968" s="1"/>
      <c r="LN1968" s="1"/>
      <c r="LR1968" s="1"/>
    </row>
    <row r="1969" spans="6:330">
      <c r="F1969" s="1">
        <v>42297.5</v>
      </c>
      <c r="G1969">
        <v>290</v>
      </c>
      <c r="H1969">
        <v>250</v>
      </c>
      <c r="J1969" s="1">
        <v>42297.5</v>
      </c>
      <c r="K1969">
        <v>77</v>
      </c>
      <c r="L1969">
        <v>150</v>
      </c>
      <c r="N1969" s="1">
        <v>42297.5</v>
      </c>
      <c r="O1969">
        <v>34</v>
      </c>
      <c r="P1969">
        <v>75</v>
      </c>
      <c r="R1969" s="1">
        <v>42297.5</v>
      </c>
      <c r="S1969">
        <v>38</v>
      </c>
      <c r="T1969">
        <v>100</v>
      </c>
      <c r="V1969" s="1">
        <v>42297.5</v>
      </c>
      <c r="W1969">
        <v>22</v>
      </c>
      <c r="X1969">
        <v>75</v>
      </c>
      <c r="Z1969" s="1">
        <v>42297.5</v>
      </c>
      <c r="AA1969">
        <v>16</v>
      </c>
      <c r="AB1969">
        <v>50</v>
      </c>
      <c r="AD1969" s="1">
        <v>42297.5</v>
      </c>
      <c r="AE1969">
        <v>74</v>
      </c>
      <c r="AF1969">
        <v>250</v>
      </c>
      <c r="AH1969" s="1">
        <v>42297.5</v>
      </c>
      <c r="AI1969">
        <v>69</v>
      </c>
      <c r="AJ1969">
        <v>100</v>
      </c>
      <c r="AL1969" s="1">
        <v>42297.5</v>
      </c>
      <c r="AM1969">
        <v>13</v>
      </c>
      <c r="AN1969">
        <v>50</v>
      </c>
      <c r="AP1969" s="1">
        <v>42297.5</v>
      </c>
      <c r="AQ1969">
        <v>156</v>
      </c>
      <c r="AR1969">
        <v>150</v>
      </c>
      <c r="AT1969" s="1">
        <v>42297.5</v>
      </c>
      <c r="AU1969">
        <v>30</v>
      </c>
      <c r="AV1969">
        <v>100</v>
      </c>
      <c r="AX1969" s="1">
        <v>42297.5</v>
      </c>
      <c r="AY1969">
        <v>18</v>
      </c>
      <c r="AZ1969">
        <v>50</v>
      </c>
      <c r="BB1969" s="1">
        <v>42297.5</v>
      </c>
      <c r="BC1969">
        <v>44</v>
      </c>
      <c r="BD1969">
        <v>125</v>
      </c>
      <c r="BF1969" s="1">
        <v>42297.5</v>
      </c>
      <c r="BG1969">
        <v>13</v>
      </c>
      <c r="BH1969">
        <v>75</v>
      </c>
      <c r="BJ1969" s="1">
        <v>42297.5</v>
      </c>
      <c r="BK1969">
        <v>8</v>
      </c>
      <c r="BL1969">
        <v>50</v>
      </c>
      <c r="BN1969" s="1">
        <v>42297.5</v>
      </c>
      <c r="BO1969">
        <v>16</v>
      </c>
      <c r="BP1969">
        <v>50</v>
      </c>
      <c r="BR1969" s="1"/>
      <c r="BV1969" s="1"/>
      <c r="BZ1969" s="1"/>
      <c r="CD1969" s="1"/>
      <c r="CH1969" s="1"/>
      <c r="CL1969" s="1"/>
      <c r="CP1969" s="1"/>
      <c r="CT1969" s="1"/>
      <c r="CX1969" s="1"/>
      <c r="DB1969" s="1"/>
      <c r="DF1969" s="1"/>
      <c r="DJ1969" s="1"/>
      <c r="DN1969" s="1"/>
      <c r="DR1969" s="1"/>
      <c r="DV1969" s="1"/>
      <c r="DZ1969" s="1"/>
      <c r="ED1969" s="1"/>
      <c r="EH1969" s="1"/>
      <c r="EL1969" s="1"/>
      <c r="EP1969" s="1"/>
      <c r="ET1969" s="1"/>
      <c r="EX1969" s="1"/>
      <c r="FB1969" s="1"/>
      <c r="FF1969" s="1"/>
      <c r="FJ1969" s="1"/>
      <c r="FN1969" s="1"/>
      <c r="FR1969" s="1"/>
      <c r="FV1969" s="1"/>
      <c r="FZ1969" s="1"/>
      <c r="GD1969" s="1"/>
      <c r="GH1969" s="1"/>
      <c r="GL1969" s="1"/>
      <c r="GP1969" s="1"/>
      <c r="GT1969" s="1"/>
      <c r="GX1969" s="1"/>
      <c r="HB1969" s="1"/>
      <c r="HF1969" s="1"/>
      <c r="HJ1969" s="1"/>
      <c r="HN1969" s="1"/>
      <c r="HR1969" s="1"/>
      <c r="HV1969" s="1"/>
      <c r="HZ1969" s="1"/>
      <c r="ID1969" s="1"/>
      <c r="IH1969" s="1"/>
      <c r="IL1969" s="1"/>
      <c r="IP1969" s="1"/>
      <c r="IT1969" s="1"/>
      <c r="IX1969" s="1"/>
      <c r="JB1969" s="1"/>
      <c r="JF1969" s="1"/>
      <c r="JJ1969" s="1"/>
      <c r="JN1969" s="1"/>
      <c r="JR1969" s="1"/>
      <c r="JV1969" s="1"/>
      <c r="JZ1969" s="1"/>
      <c r="KD1969" s="1"/>
      <c r="KH1969" s="1"/>
      <c r="KL1969" s="1"/>
      <c r="KP1969" s="1"/>
      <c r="KT1969" s="1"/>
      <c r="KX1969" s="1"/>
      <c r="LB1969" s="1"/>
      <c r="LF1969" s="1"/>
      <c r="LJ1969" s="1"/>
      <c r="LN1969" s="1"/>
      <c r="LR1969" s="1"/>
    </row>
    <row r="1970" spans="6:330">
      <c r="F1970" s="1">
        <v>42297.541666666664</v>
      </c>
      <c r="G1970">
        <v>301</v>
      </c>
      <c r="H1970">
        <v>250</v>
      </c>
      <c r="J1970" s="1">
        <v>42297.541666666664</v>
      </c>
      <c r="K1970">
        <v>90</v>
      </c>
      <c r="L1970">
        <v>150</v>
      </c>
      <c r="N1970" s="1">
        <v>42297.541666666664</v>
      </c>
      <c r="O1970">
        <v>46</v>
      </c>
      <c r="P1970">
        <v>75</v>
      </c>
      <c r="R1970" s="1">
        <v>42297.541666666664</v>
      </c>
      <c r="S1970">
        <v>50</v>
      </c>
      <c r="T1970">
        <v>100</v>
      </c>
      <c r="V1970" s="1">
        <v>42297.541666666664</v>
      </c>
      <c r="W1970">
        <v>19</v>
      </c>
      <c r="X1970">
        <v>75</v>
      </c>
      <c r="Z1970" s="1">
        <v>42297.541666666664</v>
      </c>
      <c r="AA1970">
        <v>29</v>
      </c>
      <c r="AB1970">
        <v>50</v>
      </c>
      <c r="AD1970" s="1">
        <v>42297.541666666664</v>
      </c>
      <c r="AE1970">
        <v>90</v>
      </c>
      <c r="AF1970">
        <v>250</v>
      </c>
      <c r="AH1970" s="1">
        <v>42297.541666666664</v>
      </c>
      <c r="AI1970">
        <v>74</v>
      </c>
      <c r="AJ1970">
        <v>100</v>
      </c>
      <c r="AL1970" s="1">
        <v>42297.541666666664</v>
      </c>
      <c r="AM1970">
        <v>17</v>
      </c>
      <c r="AN1970">
        <v>50</v>
      </c>
      <c r="AP1970" s="1">
        <v>42297.541666666664</v>
      </c>
      <c r="AQ1970">
        <v>176</v>
      </c>
      <c r="AR1970">
        <v>150</v>
      </c>
      <c r="AT1970" s="1">
        <v>42297.541666666664</v>
      </c>
      <c r="AU1970">
        <v>38</v>
      </c>
      <c r="AV1970">
        <v>100</v>
      </c>
      <c r="AX1970" s="1">
        <v>42297.541666666664</v>
      </c>
      <c r="AY1970">
        <v>30</v>
      </c>
      <c r="AZ1970">
        <v>50</v>
      </c>
      <c r="BB1970" s="1">
        <v>42297.541666666664</v>
      </c>
      <c r="BC1970">
        <v>58</v>
      </c>
      <c r="BD1970">
        <v>125</v>
      </c>
      <c r="BF1970" s="1">
        <v>42297.541666666664</v>
      </c>
      <c r="BG1970">
        <v>14</v>
      </c>
      <c r="BH1970">
        <v>75</v>
      </c>
      <c r="BJ1970" s="1">
        <v>42297.541666666664</v>
      </c>
      <c r="BK1970">
        <v>9</v>
      </c>
      <c r="BL1970">
        <v>50</v>
      </c>
      <c r="BN1970" s="1">
        <v>42297.541666666664</v>
      </c>
      <c r="BO1970">
        <v>29</v>
      </c>
      <c r="BP1970">
        <v>50</v>
      </c>
      <c r="BR1970" s="1"/>
      <c r="BV1970" s="1"/>
      <c r="BZ1970" s="1"/>
      <c r="CD1970" s="1"/>
      <c r="CH1970" s="1"/>
      <c r="CL1970" s="1"/>
      <c r="CP1970" s="1"/>
      <c r="CT1970" s="1"/>
      <c r="CX1970" s="1"/>
      <c r="DB1970" s="1"/>
      <c r="DF1970" s="1"/>
      <c r="DJ1970" s="1"/>
      <c r="DN1970" s="1"/>
      <c r="DR1970" s="1"/>
      <c r="DV1970" s="1"/>
      <c r="DZ1970" s="1"/>
      <c r="ED1970" s="1"/>
      <c r="EH1970" s="1"/>
      <c r="EL1970" s="1"/>
      <c r="EP1970" s="1"/>
      <c r="ET1970" s="1"/>
      <c r="EX1970" s="1"/>
      <c r="FB1970" s="1"/>
      <c r="FF1970" s="1"/>
      <c r="FJ1970" s="1"/>
      <c r="FN1970" s="1"/>
      <c r="FR1970" s="1"/>
      <c r="FV1970" s="1"/>
      <c r="FZ1970" s="1"/>
      <c r="GD1970" s="1"/>
      <c r="GH1970" s="1"/>
      <c r="GL1970" s="1"/>
      <c r="GP1970" s="1"/>
      <c r="GT1970" s="1"/>
      <c r="GX1970" s="1"/>
      <c r="HB1970" s="1"/>
      <c r="HF1970" s="1"/>
      <c r="HJ1970" s="1"/>
      <c r="HN1970" s="1"/>
      <c r="HR1970" s="1"/>
      <c r="HV1970" s="1"/>
      <c r="HZ1970" s="1"/>
      <c r="ID1970" s="1"/>
      <c r="IH1970" s="1"/>
      <c r="IL1970" s="1"/>
      <c r="IP1970" s="1"/>
      <c r="IT1970" s="1"/>
      <c r="IX1970" s="1"/>
      <c r="JB1970" s="1"/>
      <c r="JF1970" s="1"/>
      <c r="JJ1970" s="1"/>
      <c r="JN1970" s="1"/>
      <c r="JR1970" s="1"/>
      <c r="JV1970" s="1"/>
      <c r="JZ1970" s="1"/>
      <c r="KD1970" s="1"/>
      <c r="KH1970" s="1"/>
      <c r="KL1970" s="1"/>
      <c r="KP1970" s="1"/>
      <c r="KT1970" s="1"/>
      <c r="KX1970" s="1"/>
      <c r="LB1970" s="1"/>
      <c r="LF1970" s="1"/>
      <c r="LJ1970" s="1"/>
      <c r="LN1970" s="1"/>
      <c r="LR1970" s="1"/>
    </row>
    <row r="1971" spans="6:330">
      <c r="F1971" s="1">
        <v>42297.583333333336</v>
      </c>
      <c r="G1971">
        <v>324</v>
      </c>
      <c r="H1971">
        <v>250</v>
      </c>
      <c r="J1971" s="1">
        <v>42297.583333333336</v>
      </c>
      <c r="K1971">
        <v>73</v>
      </c>
      <c r="L1971">
        <v>150</v>
      </c>
      <c r="N1971" s="1">
        <v>42297.583333333336</v>
      </c>
      <c r="O1971">
        <v>50</v>
      </c>
      <c r="P1971">
        <v>75</v>
      </c>
      <c r="R1971" s="1">
        <v>42297.583333333336</v>
      </c>
      <c r="S1971">
        <v>42</v>
      </c>
      <c r="T1971">
        <v>100</v>
      </c>
      <c r="V1971" s="1">
        <v>42297.583333333336</v>
      </c>
      <c r="W1971">
        <v>17</v>
      </c>
      <c r="X1971">
        <v>75</v>
      </c>
      <c r="Z1971" s="1">
        <v>42297.583333333336</v>
      </c>
      <c r="AA1971">
        <v>30</v>
      </c>
      <c r="AB1971">
        <v>50</v>
      </c>
      <c r="AD1971" s="1">
        <v>42297.583333333336</v>
      </c>
      <c r="AE1971">
        <v>94</v>
      </c>
      <c r="AF1971">
        <v>250</v>
      </c>
      <c r="AH1971" s="1">
        <v>42297.583333333336</v>
      </c>
      <c r="AI1971">
        <v>63</v>
      </c>
      <c r="AJ1971">
        <v>100</v>
      </c>
      <c r="AL1971" s="1">
        <v>42297.583333333336</v>
      </c>
      <c r="AM1971">
        <v>16</v>
      </c>
      <c r="AN1971">
        <v>50</v>
      </c>
      <c r="AP1971" s="1">
        <v>42297.583333333336</v>
      </c>
      <c r="AQ1971">
        <v>181</v>
      </c>
      <c r="AR1971">
        <v>150</v>
      </c>
      <c r="AT1971" s="1">
        <v>42297.583333333336</v>
      </c>
      <c r="AU1971">
        <v>43</v>
      </c>
      <c r="AV1971">
        <v>100</v>
      </c>
      <c r="AX1971" s="1">
        <v>42297.583333333336</v>
      </c>
      <c r="AY1971">
        <v>26</v>
      </c>
      <c r="AZ1971">
        <v>50</v>
      </c>
      <c r="BB1971" s="1">
        <v>42297.583333333336</v>
      </c>
      <c r="BC1971">
        <v>45</v>
      </c>
      <c r="BD1971">
        <v>125</v>
      </c>
      <c r="BF1971" s="1">
        <v>42297.583333333336</v>
      </c>
      <c r="BG1971">
        <v>16</v>
      </c>
      <c r="BH1971">
        <v>75</v>
      </c>
      <c r="BJ1971" s="1">
        <v>42297.583333333336</v>
      </c>
      <c r="BK1971">
        <v>10</v>
      </c>
      <c r="BL1971">
        <v>50</v>
      </c>
      <c r="BN1971" s="1">
        <v>42297.583333333336</v>
      </c>
      <c r="BO1971">
        <v>30</v>
      </c>
      <c r="BP1971">
        <v>50</v>
      </c>
      <c r="BR1971" s="1"/>
      <c r="BV1971" s="1"/>
      <c r="BZ1971" s="1"/>
      <c r="CD1971" s="1"/>
      <c r="CH1971" s="1"/>
      <c r="CL1971" s="1"/>
      <c r="CP1971" s="1"/>
      <c r="CT1971" s="1"/>
      <c r="CX1971" s="1"/>
      <c r="DB1971" s="1"/>
      <c r="DF1971" s="1"/>
      <c r="DJ1971" s="1"/>
      <c r="DN1971" s="1"/>
      <c r="DR1971" s="1"/>
      <c r="DV1971" s="1"/>
      <c r="DZ1971" s="1"/>
      <c r="ED1971" s="1"/>
      <c r="EH1971" s="1"/>
      <c r="EL1971" s="1"/>
      <c r="EP1971" s="1"/>
      <c r="ET1971" s="1"/>
      <c r="EX1971" s="1"/>
      <c r="FB1971" s="1"/>
      <c r="FF1971" s="1"/>
      <c r="FJ1971" s="1"/>
      <c r="FN1971" s="1"/>
      <c r="FR1971" s="1"/>
      <c r="FV1971" s="1"/>
      <c r="FZ1971" s="1"/>
      <c r="GD1971" s="1"/>
      <c r="GH1971" s="1"/>
      <c r="GL1971" s="1"/>
      <c r="GP1971" s="1"/>
      <c r="GT1971" s="1"/>
      <c r="GX1971" s="1"/>
      <c r="HB1971" s="1"/>
      <c r="HF1971" s="1"/>
      <c r="HJ1971" s="1"/>
      <c r="HN1971" s="1"/>
      <c r="HR1971" s="1"/>
      <c r="HV1971" s="1"/>
      <c r="HZ1971" s="1"/>
      <c r="ID1971" s="1"/>
      <c r="IH1971" s="1"/>
      <c r="IL1971" s="1"/>
      <c r="IP1971" s="1"/>
      <c r="IT1971" s="1"/>
      <c r="IX1971" s="1"/>
      <c r="JB1971" s="1"/>
      <c r="JF1971" s="1"/>
      <c r="JJ1971" s="1"/>
      <c r="JN1971" s="1"/>
      <c r="JR1971" s="1"/>
      <c r="JV1971" s="1"/>
      <c r="JZ1971" s="1"/>
      <c r="KD1971" s="1"/>
      <c r="KH1971" s="1"/>
      <c r="KL1971" s="1"/>
      <c r="KP1971" s="1"/>
      <c r="KT1971" s="1"/>
      <c r="KX1971" s="1"/>
      <c r="LB1971" s="1"/>
      <c r="LF1971" s="1"/>
      <c r="LJ1971" s="1"/>
      <c r="LN1971" s="1"/>
      <c r="LR1971" s="1"/>
    </row>
    <row r="1972" spans="6:330">
      <c r="F1972" s="1">
        <v>42297.625</v>
      </c>
      <c r="G1972">
        <v>315</v>
      </c>
      <c r="H1972">
        <v>250</v>
      </c>
      <c r="J1972" s="1">
        <v>42297.625</v>
      </c>
      <c r="K1972">
        <v>75</v>
      </c>
      <c r="L1972">
        <v>150</v>
      </c>
      <c r="N1972" s="1">
        <v>42297.625</v>
      </c>
      <c r="O1972">
        <v>38</v>
      </c>
      <c r="P1972">
        <v>75</v>
      </c>
      <c r="R1972" s="1">
        <v>42297.625</v>
      </c>
      <c r="S1972">
        <v>38</v>
      </c>
      <c r="T1972">
        <v>100</v>
      </c>
      <c r="V1972" s="1">
        <v>42297.625</v>
      </c>
      <c r="W1972">
        <v>15</v>
      </c>
      <c r="X1972">
        <v>75</v>
      </c>
      <c r="Z1972" s="1">
        <v>42297.625</v>
      </c>
      <c r="AA1972">
        <v>19</v>
      </c>
      <c r="AB1972">
        <v>50</v>
      </c>
      <c r="AD1972" s="1">
        <v>42297.625</v>
      </c>
      <c r="AE1972">
        <v>69</v>
      </c>
      <c r="AF1972">
        <v>250</v>
      </c>
      <c r="AH1972" s="1">
        <v>42297.625</v>
      </c>
      <c r="AI1972">
        <v>76</v>
      </c>
      <c r="AJ1972">
        <v>100</v>
      </c>
      <c r="AL1972" s="1">
        <v>42297.625</v>
      </c>
      <c r="AM1972">
        <v>12</v>
      </c>
      <c r="AN1972">
        <v>50</v>
      </c>
      <c r="AP1972" s="1">
        <v>42297.625</v>
      </c>
      <c r="AQ1972">
        <v>175</v>
      </c>
      <c r="AR1972">
        <v>150</v>
      </c>
      <c r="AT1972" s="1">
        <v>42297.625</v>
      </c>
      <c r="AU1972">
        <v>46</v>
      </c>
      <c r="AV1972">
        <v>100</v>
      </c>
      <c r="AX1972" s="1">
        <v>42297.625</v>
      </c>
      <c r="AY1972">
        <v>22</v>
      </c>
      <c r="AZ1972">
        <v>50</v>
      </c>
      <c r="BB1972" s="1">
        <v>42297.625</v>
      </c>
      <c r="BC1972">
        <v>49</v>
      </c>
      <c r="BD1972">
        <v>125</v>
      </c>
      <c r="BF1972" s="1">
        <v>42297.625</v>
      </c>
      <c r="BG1972">
        <v>16</v>
      </c>
      <c r="BH1972">
        <v>75</v>
      </c>
      <c r="BJ1972" s="1">
        <v>42297.625</v>
      </c>
      <c r="BK1972">
        <v>10</v>
      </c>
      <c r="BL1972">
        <v>50</v>
      </c>
      <c r="BN1972" s="1">
        <v>42297.625</v>
      </c>
      <c r="BO1972">
        <v>19</v>
      </c>
      <c r="BP1972">
        <v>50</v>
      </c>
      <c r="BR1972" s="1"/>
      <c r="BV1972" s="1"/>
      <c r="BZ1972" s="1"/>
      <c r="CD1972" s="1"/>
      <c r="CH1972" s="1"/>
      <c r="CL1972" s="1"/>
      <c r="CP1972" s="1"/>
      <c r="CT1972" s="1"/>
      <c r="CX1972" s="1"/>
      <c r="DB1972" s="1"/>
      <c r="DF1972" s="1"/>
      <c r="DJ1972" s="1"/>
      <c r="DN1972" s="1"/>
      <c r="DR1972" s="1"/>
      <c r="DV1972" s="1"/>
      <c r="DZ1972" s="1"/>
      <c r="ED1972" s="1"/>
      <c r="EH1972" s="1"/>
      <c r="EL1972" s="1"/>
      <c r="EP1972" s="1"/>
      <c r="ET1972" s="1"/>
      <c r="EX1972" s="1"/>
      <c r="FB1972" s="1"/>
      <c r="FF1972" s="1"/>
      <c r="FJ1972" s="1"/>
      <c r="FN1972" s="1"/>
      <c r="FR1972" s="1"/>
      <c r="FV1972" s="1"/>
      <c r="FZ1972" s="1"/>
      <c r="GD1972" s="1"/>
      <c r="GH1972" s="1"/>
      <c r="GL1972" s="1"/>
      <c r="GP1972" s="1"/>
      <c r="GT1972" s="1"/>
      <c r="GX1972" s="1"/>
      <c r="HB1972" s="1"/>
      <c r="HF1972" s="1"/>
      <c r="HJ1972" s="1"/>
      <c r="HN1972" s="1"/>
      <c r="HR1972" s="1"/>
      <c r="HV1972" s="1"/>
      <c r="HZ1972" s="1"/>
      <c r="ID1972" s="1"/>
      <c r="IH1972" s="1"/>
      <c r="IL1972" s="1"/>
      <c r="IP1972" s="1"/>
      <c r="IT1972" s="1"/>
      <c r="IX1972" s="1"/>
      <c r="JB1972" s="1"/>
      <c r="JF1972" s="1"/>
      <c r="JJ1972" s="1"/>
      <c r="JN1972" s="1"/>
      <c r="JR1972" s="1"/>
      <c r="JV1972" s="1"/>
      <c r="JZ1972" s="1"/>
      <c r="KD1972" s="1"/>
      <c r="KH1972" s="1"/>
      <c r="KL1972" s="1"/>
      <c r="KP1972" s="1"/>
      <c r="KT1972" s="1"/>
      <c r="KX1972" s="1"/>
      <c r="LB1972" s="1"/>
      <c r="LF1972" s="1"/>
      <c r="LJ1972" s="1"/>
      <c r="LN1972" s="1"/>
      <c r="LR1972" s="1"/>
    </row>
    <row r="1973" spans="6:330">
      <c r="F1973" s="1">
        <v>42297.666666666664</v>
      </c>
      <c r="G1973">
        <v>312</v>
      </c>
      <c r="H1973">
        <v>250</v>
      </c>
      <c r="J1973" s="1">
        <v>42297.666666666664</v>
      </c>
      <c r="K1973">
        <v>86</v>
      </c>
      <c r="L1973">
        <v>150</v>
      </c>
      <c r="N1973" s="1">
        <v>42297.666666666664</v>
      </c>
      <c r="O1973">
        <v>39</v>
      </c>
      <c r="P1973">
        <v>75</v>
      </c>
      <c r="R1973" s="1">
        <v>42297.666666666664</v>
      </c>
      <c r="S1973">
        <v>32</v>
      </c>
      <c r="T1973">
        <v>100</v>
      </c>
      <c r="V1973" s="1">
        <v>42297.666666666664</v>
      </c>
      <c r="W1973">
        <v>14</v>
      </c>
      <c r="X1973">
        <v>75</v>
      </c>
      <c r="Z1973" s="1">
        <v>42297.666666666664</v>
      </c>
      <c r="AA1973">
        <v>20</v>
      </c>
      <c r="AB1973">
        <v>50</v>
      </c>
      <c r="AD1973" s="1">
        <v>42297.666666666664</v>
      </c>
      <c r="AE1973">
        <v>64</v>
      </c>
      <c r="AF1973">
        <v>250</v>
      </c>
      <c r="AH1973" s="1">
        <v>42297.666666666664</v>
      </c>
      <c r="AI1973">
        <v>90</v>
      </c>
      <c r="AJ1973">
        <v>100</v>
      </c>
      <c r="AL1973" s="1">
        <v>42297.666666666664</v>
      </c>
      <c r="AM1973">
        <v>11</v>
      </c>
      <c r="AN1973">
        <v>50</v>
      </c>
      <c r="AP1973" s="1">
        <v>42297.666666666664</v>
      </c>
      <c r="AQ1973">
        <v>178</v>
      </c>
      <c r="AR1973">
        <v>150</v>
      </c>
      <c r="AT1973" s="1">
        <v>42297.666666666664</v>
      </c>
      <c r="AU1973">
        <v>54</v>
      </c>
      <c r="AV1973">
        <v>100</v>
      </c>
      <c r="AX1973" s="1">
        <v>42297.666666666664</v>
      </c>
      <c r="AY1973">
        <v>18</v>
      </c>
      <c r="AZ1973">
        <v>50</v>
      </c>
      <c r="BB1973" s="1">
        <v>42297.666666666664</v>
      </c>
      <c r="BC1973">
        <v>53</v>
      </c>
      <c r="BD1973">
        <v>125</v>
      </c>
      <c r="BF1973" s="1">
        <v>42297.666666666664</v>
      </c>
      <c r="BG1973">
        <v>18</v>
      </c>
      <c r="BH1973">
        <v>75</v>
      </c>
      <c r="BJ1973" s="1">
        <v>42297.666666666664</v>
      </c>
      <c r="BK1973">
        <v>11</v>
      </c>
      <c r="BL1973">
        <v>50</v>
      </c>
      <c r="BN1973" s="1">
        <v>42297.666666666664</v>
      </c>
      <c r="BO1973">
        <v>20</v>
      </c>
      <c r="BP1973">
        <v>50</v>
      </c>
      <c r="BR1973" s="1"/>
      <c r="BV1973" s="1"/>
      <c r="BZ1973" s="1"/>
      <c r="CD1973" s="1"/>
      <c r="CH1973" s="1"/>
      <c r="CL1973" s="1"/>
      <c r="CP1973" s="1"/>
      <c r="CT1973" s="1"/>
      <c r="CX1973" s="1"/>
      <c r="DB1973" s="1"/>
      <c r="DF1973" s="1"/>
      <c r="DJ1973" s="1"/>
      <c r="DN1973" s="1"/>
      <c r="DR1973" s="1"/>
      <c r="DV1973" s="1"/>
      <c r="DZ1973" s="1"/>
      <c r="ED1973" s="1"/>
      <c r="EH1973" s="1"/>
      <c r="EL1973" s="1"/>
      <c r="EP1973" s="1"/>
      <c r="ET1973" s="1"/>
      <c r="EX1973" s="1"/>
      <c r="FB1973" s="1"/>
      <c r="FF1973" s="1"/>
      <c r="FJ1973" s="1"/>
      <c r="FN1973" s="1"/>
      <c r="FR1973" s="1"/>
      <c r="FV1973" s="1"/>
      <c r="FZ1973" s="1"/>
      <c r="GD1973" s="1"/>
      <c r="GH1973" s="1"/>
      <c r="GL1973" s="1"/>
      <c r="GP1973" s="1"/>
      <c r="GT1973" s="1"/>
      <c r="GX1973" s="1"/>
      <c r="HB1973" s="1"/>
      <c r="HF1973" s="1"/>
      <c r="HJ1973" s="1"/>
      <c r="HN1973" s="1"/>
      <c r="HR1973" s="1"/>
      <c r="HV1973" s="1"/>
      <c r="HZ1973" s="1"/>
      <c r="ID1973" s="1"/>
      <c r="IH1973" s="1"/>
      <c r="IL1973" s="1"/>
      <c r="IP1973" s="1"/>
      <c r="IT1973" s="1"/>
      <c r="IX1973" s="1"/>
      <c r="JB1973" s="1"/>
      <c r="JF1973" s="1"/>
      <c r="JJ1973" s="1"/>
      <c r="JN1973" s="1"/>
      <c r="JR1973" s="1"/>
      <c r="JV1973" s="1"/>
      <c r="JZ1973" s="1"/>
      <c r="KD1973" s="1"/>
      <c r="KH1973" s="1"/>
      <c r="KL1973" s="1"/>
      <c r="KP1973" s="1"/>
      <c r="KT1973" s="1"/>
      <c r="KX1973" s="1"/>
      <c r="LB1973" s="1"/>
      <c r="LF1973" s="1"/>
      <c r="LJ1973" s="1"/>
      <c r="LN1973" s="1"/>
      <c r="LR1973" s="1"/>
    </row>
    <row r="1974" spans="6:330">
      <c r="F1974" s="1">
        <v>42297.708333333336</v>
      </c>
      <c r="G1974">
        <v>277</v>
      </c>
      <c r="H1974">
        <v>250</v>
      </c>
      <c r="J1974" s="1">
        <v>42297.708333333336</v>
      </c>
      <c r="K1974">
        <v>81</v>
      </c>
      <c r="L1974">
        <v>150</v>
      </c>
      <c r="N1974" s="1">
        <v>42297.708333333336</v>
      </c>
      <c r="O1974">
        <v>45</v>
      </c>
      <c r="P1974">
        <v>75</v>
      </c>
      <c r="R1974" s="1">
        <v>42297.708333333336</v>
      </c>
      <c r="S1974">
        <v>36</v>
      </c>
      <c r="T1974">
        <v>100</v>
      </c>
      <c r="V1974" s="1">
        <v>42297.708333333336</v>
      </c>
      <c r="W1974">
        <v>20</v>
      </c>
      <c r="X1974">
        <v>75</v>
      </c>
      <c r="Z1974" s="1">
        <v>42297.708333333336</v>
      </c>
      <c r="AA1974">
        <v>28</v>
      </c>
      <c r="AB1974">
        <v>50</v>
      </c>
      <c r="AD1974" s="1">
        <v>42297.708333333336</v>
      </c>
      <c r="AE1974">
        <v>68</v>
      </c>
      <c r="AF1974">
        <v>250</v>
      </c>
      <c r="AH1974" s="1">
        <v>42297.708333333336</v>
      </c>
      <c r="AI1974">
        <v>87</v>
      </c>
      <c r="AJ1974">
        <v>100</v>
      </c>
      <c r="AL1974" s="1">
        <v>42297.708333333336</v>
      </c>
      <c r="AM1974">
        <v>11</v>
      </c>
      <c r="AN1974">
        <v>50</v>
      </c>
      <c r="AP1974" s="1">
        <v>42297.708333333336</v>
      </c>
      <c r="AQ1974">
        <v>183</v>
      </c>
      <c r="AR1974">
        <v>150</v>
      </c>
      <c r="AT1974" s="1">
        <v>42297.708333333336</v>
      </c>
      <c r="AU1974">
        <v>51</v>
      </c>
      <c r="AV1974">
        <v>100</v>
      </c>
      <c r="AX1974" s="1">
        <v>42297.708333333336</v>
      </c>
      <c r="AY1974">
        <v>23</v>
      </c>
      <c r="AZ1974">
        <v>50</v>
      </c>
      <c r="BB1974" s="1">
        <v>42297.708333333336</v>
      </c>
      <c r="BC1974">
        <v>56</v>
      </c>
      <c r="BD1974">
        <v>125</v>
      </c>
      <c r="BF1974" s="1">
        <v>42297.708333333336</v>
      </c>
      <c r="BG1974">
        <v>16</v>
      </c>
      <c r="BH1974">
        <v>75</v>
      </c>
      <c r="BJ1974" s="1">
        <v>42297.708333333336</v>
      </c>
      <c r="BK1974">
        <v>12</v>
      </c>
      <c r="BL1974">
        <v>50</v>
      </c>
      <c r="BN1974" s="1">
        <v>42297.708333333336</v>
      </c>
      <c r="BO1974">
        <v>28</v>
      </c>
      <c r="BP1974">
        <v>50</v>
      </c>
      <c r="BR1974" s="1"/>
      <c r="BV1974" s="1"/>
      <c r="BZ1974" s="1"/>
      <c r="CD1974" s="1"/>
      <c r="CH1974" s="1"/>
      <c r="CL1974" s="1"/>
      <c r="CP1974" s="1"/>
      <c r="CT1974" s="1"/>
      <c r="CX1974" s="1"/>
      <c r="DB1974" s="1"/>
      <c r="DF1974" s="1"/>
      <c r="DJ1974" s="1"/>
      <c r="DN1974" s="1"/>
      <c r="DR1974" s="1"/>
      <c r="DV1974" s="1"/>
      <c r="DZ1974" s="1"/>
      <c r="ED1974" s="1"/>
      <c r="EH1974" s="1"/>
      <c r="EL1974" s="1"/>
      <c r="EP1974" s="1"/>
      <c r="ET1974" s="1"/>
      <c r="EX1974" s="1"/>
      <c r="FB1974" s="1"/>
      <c r="FF1974" s="1"/>
      <c r="FJ1974" s="1"/>
      <c r="FN1974" s="1"/>
      <c r="FR1974" s="1"/>
      <c r="FV1974" s="1"/>
      <c r="FZ1974" s="1"/>
      <c r="GD1974" s="1"/>
      <c r="GH1974" s="1"/>
      <c r="GL1974" s="1"/>
      <c r="GP1974" s="1"/>
      <c r="GT1974" s="1"/>
      <c r="GX1974" s="1"/>
      <c r="HB1974" s="1"/>
      <c r="HF1974" s="1"/>
      <c r="HJ1974" s="1"/>
      <c r="HN1974" s="1"/>
      <c r="HR1974" s="1"/>
      <c r="HV1974" s="1"/>
      <c r="HZ1974" s="1"/>
      <c r="ID1974" s="1"/>
      <c r="IH1974" s="1"/>
      <c r="IL1974" s="1"/>
      <c r="IP1974" s="1"/>
      <c r="IT1974" s="1"/>
      <c r="IX1974" s="1"/>
      <c r="JB1974" s="1"/>
      <c r="JF1974" s="1"/>
      <c r="JJ1974" s="1"/>
      <c r="JN1974" s="1"/>
      <c r="JR1974" s="1"/>
      <c r="JV1974" s="1"/>
      <c r="JZ1974" s="1"/>
      <c r="KD1974" s="1"/>
      <c r="KH1974" s="1"/>
      <c r="KL1974" s="1"/>
      <c r="KP1974" s="1"/>
      <c r="KT1974" s="1"/>
      <c r="KX1974" s="1"/>
      <c r="LB1974" s="1"/>
      <c r="LF1974" s="1"/>
      <c r="LJ1974" s="1"/>
      <c r="LN1974" s="1"/>
      <c r="LR1974" s="1"/>
    </row>
    <row r="1975" spans="6:330">
      <c r="F1975" s="1">
        <v>42297.75</v>
      </c>
      <c r="G1975">
        <v>214</v>
      </c>
      <c r="H1975">
        <v>250</v>
      </c>
      <c r="J1975" s="1">
        <v>42297.75</v>
      </c>
      <c r="K1975">
        <v>84</v>
      </c>
      <c r="L1975">
        <v>150</v>
      </c>
      <c r="N1975" s="1">
        <v>42297.75</v>
      </c>
      <c r="O1975">
        <v>59</v>
      </c>
      <c r="P1975">
        <v>75</v>
      </c>
      <c r="R1975" s="1">
        <v>42297.75</v>
      </c>
      <c r="S1975">
        <v>40</v>
      </c>
      <c r="T1975">
        <v>100</v>
      </c>
      <c r="V1975" s="1">
        <v>42297.75</v>
      </c>
      <c r="W1975">
        <v>21</v>
      </c>
      <c r="X1975">
        <v>75</v>
      </c>
      <c r="Z1975" s="1">
        <v>42297.75</v>
      </c>
      <c r="AA1975">
        <v>32</v>
      </c>
      <c r="AB1975">
        <v>50</v>
      </c>
      <c r="AD1975" s="1">
        <v>42297.75</v>
      </c>
      <c r="AE1975">
        <v>79</v>
      </c>
      <c r="AF1975">
        <v>250</v>
      </c>
      <c r="AH1975" s="1">
        <v>42297.75</v>
      </c>
      <c r="AI1975">
        <v>75</v>
      </c>
      <c r="AJ1975">
        <v>100</v>
      </c>
      <c r="AL1975" s="1">
        <v>42297.75</v>
      </c>
      <c r="AM1975">
        <v>16</v>
      </c>
      <c r="AN1975">
        <v>50</v>
      </c>
      <c r="AP1975" s="1">
        <v>42297.75</v>
      </c>
      <c r="AQ1975">
        <v>180</v>
      </c>
      <c r="AR1975">
        <v>150</v>
      </c>
      <c r="AT1975" s="1">
        <v>42297.75</v>
      </c>
      <c r="AU1975">
        <v>42</v>
      </c>
      <c r="AV1975">
        <v>100</v>
      </c>
      <c r="AX1975" s="1">
        <v>42297.75</v>
      </c>
      <c r="AY1975">
        <v>27</v>
      </c>
      <c r="AZ1975">
        <v>50</v>
      </c>
      <c r="BB1975" s="1">
        <v>42297.75</v>
      </c>
      <c r="BC1975">
        <v>60</v>
      </c>
      <c r="BD1975">
        <v>125</v>
      </c>
      <c r="BF1975" s="1">
        <v>42297.75</v>
      </c>
      <c r="BG1975">
        <v>22</v>
      </c>
      <c r="BH1975">
        <v>75</v>
      </c>
      <c r="BJ1975" s="1">
        <v>42297.75</v>
      </c>
      <c r="BK1975">
        <v>10</v>
      </c>
      <c r="BL1975">
        <v>50</v>
      </c>
      <c r="BN1975" s="1">
        <v>42297.75</v>
      </c>
      <c r="BO1975">
        <v>32</v>
      </c>
      <c r="BP1975">
        <v>50</v>
      </c>
      <c r="BR1975" s="1"/>
      <c r="BV1975" s="1"/>
      <c r="BZ1975" s="1"/>
      <c r="CD1975" s="1"/>
      <c r="CH1975" s="1"/>
      <c r="CL1975" s="1"/>
      <c r="CP1975" s="1"/>
      <c r="CT1975" s="1"/>
      <c r="CX1975" s="1"/>
      <c r="DB1975" s="1"/>
      <c r="DF1975" s="1"/>
      <c r="DJ1975" s="1"/>
      <c r="DN1975" s="1"/>
      <c r="DR1975" s="1"/>
      <c r="DV1975" s="1"/>
      <c r="DZ1975" s="1"/>
      <c r="ED1975" s="1"/>
      <c r="EH1975" s="1"/>
      <c r="EL1975" s="1"/>
      <c r="EP1975" s="1"/>
      <c r="ET1975" s="1"/>
      <c r="EX1975" s="1"/>
      <c r="FB1975" s="1"/>
      <c r="FF1975" s="1"/>
      <c r="FJ1975" s="1"/>
      <c r="FN1975" s="1"/>
      <c r="FR1975" s="1"/>
      <c r="FV1975" s="1"/>
      <c r="FZ1975" s="1"/>
      <c r="GD1975" s="1"/>
      <c r="GH1975" s="1"/>
      <c r="GL1975" s="1"/>
      <c r="GP1975" s="1"/>
      <c r="GT1975" s="1"/>
      <c r="GX1975" s="1"/>
      <c r="HB1975" s="1"/>
      <c r="HF1975" s="1"/>
      <c r="HJ1975" s="1"/>
      <c r="HN1975" s="1"/>
      <c r="HR1975" s="1"/>
      <c r="HV1975" s="1"/>
      <c r="HZ1975" s="1"/>
      <c r="ID1975" s="1"/>
      <c r="IH1975" s="1"/>
      <c r="IL1975" s="1"/>
      <c r="IP1975" s="1"/>
      <c r="IT1975" s="1"/>
      <c r="IX1975" s="1"/>
      <c r="JB1975" s="1"/>
      <c r="JF1975" s="1"/>
      <c r="JJ1975" s="1"/>
      <c r="JN1975" s="1"/>
      <c r="JR1975" s="1"/>
      <c r="JV1975" s="1"/>
      <c r="JZ1975" s="1"/>
      <c r="KD1975" s="1"/>
      <c r="KH1975" s="1"/>
      <c r="KL1975" s="1"/>
      <c r="KP1975" s="1"/>
      <c r="KT1975" s="1"/>
      <c r="KX1975" s="1"/>
      <c r="LB1975" s="1"/>
      <c r="LF1975" s="1"/>
      <c r="LJ1975" s="1"/>
      <c r="LN1975" s="1"/>
      <c r="LR1975" s="1"/>
    </row>
    <row r="1976" spans="6:330">
      <c r="F1976" s="1">
        <v>42297.791666666664</v>
      </c>
      <c r="G1976">
        <v>156</v>
      </c>
      <c r="H1976">
        <v>250</v>
      </c>
      <c r="J1976" s="1">
        <v>42297.791666666664</v>
      </c>
      <c r="K1976">
        <v>104</v>
      </c>
      <c r="L1976">
        <v>150</v>
      </c>
      <c r="N1976" s="1">
        <v>42297.791666666664</v>
      </c>
      <c r="O1976">
        <v>59</v>
      </c>
      <c r="P1976">
        <v>75</v>
      </c>
      <c r="R1976" s="1">
        <v>42297.791666666664</v>
      </c>
      <c r="S1976">
        <v>44</v>
      </c>
      <c r="T1976">
        <v>100</v>
      </c>
      <c r="V1976" s="1">
        <v>42297.791666666664</v>
      </c>
      <c r="W1976">
        <v>33</v>
      </c>
      <c r="X1976">
        <v>75</v>
      </c>
      <c r="Z1976" s="1">
        <v>42297.791666666664</v>
      </c>
      <c r="AA1976">
        <v>40</v>
      </c>
      <c r="AB1976">
        <v>50</v>
      </c>
      <c r="AD1976" s="1">
        <v>42297.791666666664</v>
      </c>
      <c r="AE1976">
        <v>88</v>
      </c>
      <c r="AF1976">
        <v>250</v>
      </c>
      <c r="AH1976" s="1">
        <v>42297.791666666664</v>
      </c>
      <c r="AI1976">
        <v>23</v>
      </c>
      <c r="AJ1976">
        <v>100</v>
      </c>
      <c r="AL1976" s="1">
        <v>42297.791666666664</v>
      </c>
      <c r="AM1976">
        <v>19</v>
      </c>
      <c r="AN1976">
        <v>50</v>
      </c>
      <c r="AP1976" s="1">
        <v>42297.791666666664</v>
      </c>
      <c r="AQ1976">
        <v>177</v>
      </c>
      <c r="AR1976">
        <v>150</v>
      </c>
      <c r="AT1976" s="1">
        <v>42297.791666666664</v>
      </c>
      <c r="AU1976">
        <v>32</v>
      </c>
      <c r="AV1976">
        <v>100</v>
      </c>
      <c r="AX1976" s="1">
        <v>42297.791666666664</v>
      </c>
      <c r="AY1976">
        <v>34</v>
      </c>
      <c r="AZ1976">
        <v>50</v>
      </c>
      <c r="BB1976" s="1">
        <v>42297.791666666664</v>
      </c>
      <c r="BC1976">
        <v>76</v>
      </c>
      <c r="BD1976">
        <v>125</v>
      </c>
      <c r="BF1976" s="1">
        <v>42297.791666666664</v>
      </c>
      <c r="BG1976">
        <v>19</v>
      </c>
      <c r="BH1976">
        <v>75</v>
      </c>
      <c r="BJ1976" s="1">
        <v>42297.791666666664</v>
      </c>
      <c r="BK1976">
        <v>8</v>
      </c>
      <c r="BL1976">
        <v>50</v>
      </c>
      <c r="BN1976" s="1">
        <v>42297.791666666664</v>
      </c>
      <c r="BO1976">
        <v>40</v>
      </c>
      <c r="BP1976">
        <v>50</v>
      </c>
      <c r="BR1976" s="1"/>
      <c r="BV1976" s="1"/>
      <c r="BZ1976" s="1"/>
      <c r="CD1976" s="1"/>
      <c r="CH1976" s="1"/>
      <c r="CL1976" s="1"/>
      <c r="CP1976" s="1"/>
      <c r="CT1976" s="1"/>
      <c r="CX1976" s="1"/>
      <c r="DB1976" s="1"/>
      <c r="DF1976" s="1"/>
      <c r="DJ1976" s="1"/>
      <c r="DN1976" s="1"/>
      <c r="DR1976" s="1"/>
      <c r="DV1976" s="1"/>
      <c r="DZ1976" s="1"/>
      <c r="ED1976" s="1"/>
      <c r="EH1976" s="1"/>
      <c r="EL1976" s="1"/>
      <c r="EP1976" s="1"/>
      <c r="ET1976" s="1"/>
      <c r="EX1976" s="1"/>
      <c r="FB1976" s="1"/>
      <c r="FF1976" s="1"/>
      <c r="FJ1976" s="1"/>
      <c r="FN1976" s="1"/>
      <c r="FR1976" s="1"/>
      <c r="FV1976" s="1"/>
      <c r="FZ1976" s="1"/>
      <c r="GD1976" s="1"/>
      <c r="GH1976" s="1"/>
      <c r="GL1976" s="1"/>
      <c r="GP1976" s="1"/>
      <c r="GT1976" s="1"/>
      <c r="GX1976" s="1"/>
      <c r="HB1976" s="1"/>
      <c r="HF1976" s="1"/>
      <c r="HJ1976" s="1"/>
      <c r="HN1976" s="1"/>
      <c r="HR1976" s="1"/>
      <c r="HV1976" s="1"/>
      <c r="HZ1976" s="1"/>
      <c r="ID1976" s="1"/>
      <c r="IH1976" s="1"/>
      <c r="IL1976" s="1"/>
      <c r="IP1976" s="1"/>
      <c r="IT1976" s="1"/>
      <c r="IX1976" s="1"/>
      <c r="JB1976" s="1"/>
      <c r="JF1976" s="1"/>
      <c r="JJ1976" s="1"/>
      <c r="JN1976" s="1"/>
      <c r="JR1976" s="1"/>
      <c r="JV1976" s="1"/>
      <c r="JZ1976" s="1"/>
      <c r="KD1976" s="1"/>
      <c r="KH1976" s="1"/>
      <c r="KL1976" s="1"/>
      <c r="KP1976" s="1"/>
      <c r="KT1976" s="1"/>
      <c r="KX1976" s="1"/>
      <c r="LB1976" s="1"/>
      <c r="LF1976" s="1"/>
      <c r="LJ1976" s="1"/>
      <c r="LN1976" s="1"/>
      <c r="LR1976" s="1"/>
    </row>
    <row r="1977" spans="6:330">
      <c r="F1977" s="1">
        <v>42297.833333333336</v>
      </c>
      <c r="G1977">
        <v>129</v>
      </c>
      <c r="H1977">
        <v>250</v>
      </c>
      <c r="J1977" s="1">
        <v>42297.833333333336</v>
      </c>
      <c r="K1977">
        <v>117</v>
      </c>
      <c r="L1977">
        <v>150</v>
      </c>
      <c r="N1977" s="1">
        <v>42297.833333333336</v>
      </c>
      <c r="O1977">
        <v>44</v>
      </c>
      <c r="P1977">
        <v>75</v>
      </c>
      <c r="R1977" s="1">
        <v>42297.833333333336</v>
      </c>
      <c r="S1977">
        <v>44</v>
      </c>
      <c r="T1977">
        <v>100</v>
      </c>
      <c r="V1977" s="1">
        <v>42297.833333333336</v>
      </c>
      <c r="W1977">
        <v>31</v>
      </c>
      <c r="X1977">
        <v>75</v>
      </c>
      <c r="Z1977" s="1">
        <v>42297.833333333336</v>
      </c>
      <c r="AA1977">
        <v>49</v>
      </c>
      <c r="AB1977">
        <v>50</v>
      </c>
      <c r="AD1977" s="1">
        <v>42297.833333333336</v>
      </c>
      <c r="AE1977">
        <v>100</v>
      </c>
      <c r="AF1977">
        <v>250</v>
      </c>
      <c r="AH1977" s="1">
        <v>42297.833333333336</v>
      </c>
      <c r="AI1977">
        <v>14</v>
      </c>
      <c r="AJ1977">
        <v>100</v>
      </c>
      <c r="AL1977" s="1">
        <v>42297.833333333336</v>
      </c>
      <c r="AM1977">
        <v>18</v>
      </c>
      <c r="AN1977">
        <v>50</v>
      </c>
      <c r="AP1977" s="1">
        <v>42297.833333333336</v>
      </c>
      <c r="AQ1977">
        <v>204</v>
      </c>
      <c r="AR1977">
        <v>150</v>
      </c>
      <c r="AT1977" s="1">
        <v>42297.833333333336</v>
      </c>
      <c r="AU1977">
        <v>28</v>
      </c>
      <c r="AV1977">
        <v>100</v>
      </c>
      <c r="AX1977" s="1">
        <v>42297.833333333336</v>
      </c>
      <c r="AY1977">
        <v>37</v>
      </c>
      <c r="AZ1977">
        <v>50</v>
      </c>
      <c r="BB1977" s="1">
        <v>42297.833333333336</v>
      </c>
      <c r="BC1977">
        <v>77</v>
      </c>
      <c r="BD1977">
        <v>125</v>
      </c>
      <c r="BF1977" s="1">
        <v>42297.833333333336</v>
      </c>
      <c r="BG1977">
        <v>22</v>
      </c>
      <c r="BH1977">
        <v>75</v>
      </c>
      <c r="BJ1977" s="1">
        <v>42297.833333333336</v>
      </c>
      <c r="BK1977">
        <v>12</v>
      </c>
      <c r="BL1977">
        <v>50</v>
      </c>
      <c r="BN1977" s="1">
        <v>42297.833333333336</v>
      </c>
      <c r="BO1977">
        <v>49</v>
      </c>
      <c r="BP1977">
        <v>50</v>
      </c>
      <c r="BR1977" s="1"/>
      <c r="BV1977" s="1"/>
      <c r="BZ1977" s="1"/>
      <c r="CD1977" s="1"/>
      <c r="CH1977" s="1"/>
      <c r="CL1977" s="1"/>
      <c r="CP1977" s="1"/>
      <c r="CT1977" s="1"/>
      <c r="CX1977" s="1"/>
      <c r="DB1977" s="1"/>
      <c r="DF1977" s="1"/>
      <c r="DJ1977" s="1"/>
      <c r="DN1977" s="1"/>
      <c r="DR1977" s="1"/>
      <c r="DV1977" s="1"/>
      <c r="DZ1977" s="1"/>
      <c r="ED1977" s="1"/>
      <c r="EH1977" s="1"/>
      <c r="EL1977" s="1"/>
      <c r="EP1977" s="1"/>
      <c r="ET1977" s="1"/>
      <c r="EX1977" s="1"/>
      <c r="FB1977" s="1"/>
      <c r="FF1977" s="1"/>
      <c r="FJ1977" s="1"/>
      <c r="FN1977" s="1"/>
      <c r="FR1977" s="1"/>
      <c r="FV1977" s="1"/>
      <c r="FZ1977" s="1"/>
      <c r="GD1977" s="1"/>
      <c r="GH1977" s="1"/>
      <c r="GL1977" s="1"/>
      <c r="GP1977" s="1"/>
      <c r="GT1977" s="1"/>
      <c r="GX1977" s="1"/>
      <c r="HB1977" s="1"/>
      <c r="HF1977" s="1"/>
      <c r="HJ1977" s="1"/>
      <c r="HN1977" s="1"/>
      <c r="HR1977" s="1"/>
      <c r="HV1977" s="1"/>
      <c r="HZ1977" s="1"/>
      <c r="ID1977" s="1"/>
      <c r="IH1977" s="1"/>
      <c r="IL1977" s="1"/>
      <c r="IP1977" s="1"/>
      <c r="IT1977" s="1"/>
      <c r="IX1977" s="1"/>
      <c r="JB1977" s="1"/>
      <c r="JF1977" s="1"/>
      <c r="JJ1977" s="1"/>
      <c r="JN1977" s="1"/>
      <c r="JR1977" s="1"/>
      <c r="JV1977" s="1"/>
      <c r="JZ1977" s="1"/>
      <c r="KD1977" s="1"/>
      <c r="KH1977" s="1"/>
      <c r="KL1977" s="1"/>
      <c r="KP1977" s="1"/>
      <c r="KT1977" s="1"/>
      <c r="KX1977" s="1"/>
      <c r="LB1977" s="1"/>
      <c r="LF1977" s="1"/>
      <c r="LJ1977" s="1"/>
      <c r="LN1977" s="1"/>
      <c r="LR1977" s="1"/>
    </row>
    <row r="1978" spans="6:330">
      <c r="F1978" s="1">
        <v>42297.875</v>
      </c>
      <c r="G1978">
        <v>134</v>
      </c>
      <c r="H1978">
        <v>250</v>
      </c>
      <c r="J1978" s="1">
        <v>42297.875</v>
      </c>
      <c r="K1978">
        <v>105</v>
      </c>
      <c r="L1978">
        <v>150</v>
      </c>
      <c r="N1978" s="1">
        <v>42297.875</v>
      </c>
      <c r="O1978">
        <v>42</v>
      </c>
      <c r="P1978">
        <v>75</v>
      </c>
      <c r="R1978" s="1">
        <v>42297.875</v>
      </c>
      <c r="S1978">
        <v>34</v>
      </c>
      <c r="T1978">
        <v>100</v>
      </c>
      <c r="V1978" s="1">
        <v>42297.875</v>
      </c>
      <c r="W1978">
        <v>40</v>
      </c>
      <c r="X1978">
        <v>75</v>
      </c>
      <c r="Z1978" s="1">
        <v>42297.875</v>
      </c>
      <c r="AA1978">
        <v>48</v>
      </c>
      <c r="AB1978">
        <v>50</v>
      </c>
      <c r="AD1978" s="1">
        <v>42297.875</v>
      </c>
      <c r="AE1978">
        <v>69</v>
      </c>
      <c r="AF1978">
        <v>250</v>
      </c>
      <c r="AH1978" s="1">
        <v>42297.875</v>
      </c>
      <c r="AI1978">
        <v>10</v>
      </c>
      <c r="AJ1978">
        <v>100</v>
      </c>
      <c r="AL1978" s="1">
        <v>42297.875</v>
      </c>
      <c r="AM1978">
        <v>16</v>
      </c>
      <c r="AN1978">
        <v>50</v>
      </c>
      <c r="AP1978" s="1">
        <v>42297.875</v>
      </c>
      <c r="AQ1978">
        <v>208</v>
      </c>
      <c r="AR1978">
        <v>150</v>
      </c>
      <c r="AT1978" s="1">
        <v>42297.875</v>
      </c>
      <c r="AU1978">
        <v>32</v>
      </c>
      <c r="AV1978">
        <v>100</v>
      </c>
      <c r="AX1978" s="1">
        <v>42297.875</v>
      </c>
      <c r="AY1978">
        <v>38</v>
      </c>
      <c r="AZ1978">
        <v>50</v>
      </c>
      <c r="BB1978" s="1">
        <v>42297.875</v>
      </c>
      <c r="BC1978">
        <v>72</v>
      </c>
      <c r="BD1978">
        <v>125</v>
      </c>
      <c r="BF1978" s="1">
        <v>42297.875</v>
      </c>
      <c r="BG1978">
        <v>17</v>
      </c>
      <c r="BH1978">
        <v>75</v>
      </c>
      <c r="BJ1978" s="1">
        <v>42297.875</v>
      </c>
      <c r="BK1978">
        <v>15</v>
      </c>
      <c r="BL1978">
        <v>50</v>
      </c>
      <c r="BN1978" s="1">
        <v>42297.875</v>
      </c>
      <c r="BO1978">
        <v>48</v>
      </c>
      <c r="BP1978">
        <v>50</v>
      </c>
      <c r="BR1978" s="1"/>
      <c r="BV1978" s="1"/>
      <c r="BZ1978" s="1"/>
      <c r="CD1978" s="1"/>
      <c r="CH1978" s="1"/>
      <c r="CL1978" s="1"/>
      <c r="CP1978" s="1"/>
      <c r="CT1978" s="1"/>
      <c r="CX1978" s="1"/>
      <c r="DB1978" s="1"/>
      <c r="DF1978" s="1"/>
      <c r="DJ1978" s="1"/>
      <c r="DN1978" s="1"/>
      <c r="DR1978" s="1"/>
      <c r="DV1978" s="1"/>
      <c r="DZ1978" s="1"/>
      <c r="ED1978" s="1"/>
      <c r="EH1978" s="1"/>
      <c r="EL1978" s="1"/>
      <c r="EP1978" s="1"/>
      <c r="ET1978" s="1"/>
      <c r="EX1978" s="1"/>
      <c r="FB1978" s="1"/>
      <c r="FF1978" s="1"/>
      <c r="FJ1978" s="1"/>
      <c r="FN1978" s="1"/>
      <c r="FR1978" s="1"/>
      <c r="FV1978" s="1"/>
      <c r="FZ1978" s="1"/>
      <c r="GD1978" s="1"/>
      <c r="GH1978" s="1"/>
      <c r="GL1978" s="1"/>
      <c r="GP1978" s="1"/>
      <c r="GT1978" s="1"/>
      <c r="GX1978" s="1"/>
      <c r="HB1978" s="1"/>
      <c r="HF1978" s="1"/>
      <c r="HJ1978" s="1"/>
      <c r="HN1978" s="1"/>
      <c r="HR1978" s="1"/>
      <c r="HV1978" s="1"/>
      <c r="HZ1978" s="1"/>
      <c r="ID1978" s="1"/>
      <c r="IH1978" s="1"/>
      <c r="IL1978" s="1"/>
      <c r="IP1978" s="1"/>
      <c r="IT1978" s="1"/>
      <c r="IX1978" s="1"/>
      <c r="JB1978" s="1"/>
      <c r="JF1978" s="1"/>
      <c r="JJ1978" s="1"/>
      <c r="JN1978" s="1"/>
      <c r="JR1978" s="1"/>
      <c r="JV1978" s="1"/>
      <c r="JZ1978" s="1"/>
      <c r="KD1978" s="1"/>
      <c r="KH1978" s="1"/>
      <c r="KL1978" s="1"/>
      <c r="KP1978" s="1"/>
      <c r="KT1978" s="1"/>
      <c r="KX1978" s="1"/>
      <c r="LB1978" s="1"/>
      <c r="LF1978" s="1"/>
      <c r="LJ1978" s="1"/>
      <c r="LN1978" s="1"/>
      <c r="LR1978" s="1"/>
    </row>
    <row r="1979" spans="6:330">
      <c r="F1979" s="1">
        <v>42297.916666666664</v>
      </c>
      <c r="G1979">
        <v>150</v>
      </c>
      <c r="H1979">
        <v>250</v>
      </c>
      <c r="J1979" s="1">
        <v>42297.916666666664</v>
      </c>
      <c r="K1979">
        <v>89</v>
      </c>
      <c r="L1979">
        <v>150</v>
      </c>
      <c r="N1979" s="1">
        <v>42297.916666666664</v>
      </c>
      <c r="O1979">
        <v>43</v>
      </c>
      <c r="P1979">
        <v>75</v>
      </c>
      <c r="R1979" s="1">
        <v>42297.916666666664</v>
      </c>
      <c r="S1979">
        <v>29</v>
      </c>
      <c r="T1979">
        <v>100</v>
      </c>
      <c r="V1979" s="1">
        <v>42297.916666666664</v>
      </c>
      <c r="W1979">
        <v>47</v>
      </c>
      <c r="X1979">
        <v>75</v>
      </c>
      <c r="Z1979" s="1">
        <v>42297.916666666664</v>
      </c>
      <c r="AA1979">
        <v>47</v>
      </c>
      <c r="AB1979">
        <v>50</v>
      </c>
      <c r="AD1979" s="1">
        <v>42297.916666666664</v>
      </c>
      <c r="AE1979">
        <v>22</v>
      </c>
      <c r="AF1979">
        <v>250</v>
      </c>
      <c r="AH1979" s="1">
        <v>42297.916666666664</v>
      </c>
      <c r="AI1979">
        <v>6</v>
      </c>
      <c r="AJ1979">
        <v>100</v>
      </c>
      <c r="AL1979" s="1">
        <v>42297.916666666664</v>
      </c>
      <c r="AM1979">
        <v>18</v>
      </c>
      <c r="AN1979">
        <v>50</v>
      </c>
      <c r="AP1979" s="1">
        <v>42297.916666666664</v>
      </c>
      <c r="AQ1979">
        <v>198</v>
      </c>
      <c r="AR1979">
        <v>150</v>
      </c>
      <c r="AT1979" s="1">
        <v>42297.916666666664</v>
      </c>
      <c r="AU1979">
        <v>34</v>
      </c>
      <c r="AV1979">
        <v>100</v>
      </c>
      <c r="AX1979" s="1">
        <v>42297.916666666664</v>
      </c>
      <c r="AY1979">
        <v>31</v>
      </c>
      <c r="AZ1979">
        <v>50</v>
      </c>
      <c r="BB1979" s="1">
        <v>42297.916666666664</v>
      </c>
      <c r="BC1979">
        <v>57</v>
      </c>
      <c r="BD1979">
        <v>125</v>
      </c>
      <c r="BF1979" s="1">
        <v>42297.916666666664</v>
      </c>
      <c r="BG1979">
        <v>18</v>
      </c>
      <c r="BH1979">
        <v>75</v>
      </c>
      <c r="BJ1979" s="1">
        <v>42297.916666666664</v>
      </c>
      <c r="BK1979">
        <v>8</v>
      </c>
      <c r="BL1979">
        <v>50</v>
      </c>
      <c r="BN1979" s="1">
        <v>42297.916666666664</v>
      </c>
      <c r="BO1979">
        <v>47</v>
      </c>
      <c r="BP1979">
        <v>50</v>
      </c>
      <c r="BR1979" s="1"/>
      <c r="BV1979" s="1"/>
      <c r="BZ1979" s="1"/>
      <c r="CD1979" s="1"/>
      <c r="CH1979" s="1"/>
      <c r="CL1979" s="1"/>
      <c r="CP1979" s="1"/>
      <c r="CT1979" s="1"/>
      <c r="CX1979" s="1"/>
      <c r="DB1979" s="1"/>
      <c r="DF1979" s="1"/>
      <c r="DJ1979" s="1"/>
      <c r="DN1979" s="1"/>
      <c r="DR1979" s="1"/>
      <c r="DV1979" s="1"/>
      <c r="DZ1979" s="1"/>
      <c r="ED1979" s="1"/>
      <c r="EH1979" s="1"/>
      <c r="EL1979" s="1"/>
      <c r="EP1979" s="1"/>
      <c r="ET1979" s="1"/>
      <c r="EX1979" s="1"/>
      <c r="FB1979" s="1"/>
      <c r="FF1979" s="1"/>
      <c r="FJ1979" s="1"/>
      <c r="FN1979" s="1"/>
      <c r="FR1979" s="1"/>
      <c r="FV1979" s="1"/>
      <c r="FZ1979" s="1"/>
      <c r="GD1979" s="1"/>
      <c r="GH1979" s="1"/>
      <c r="GL1979" s="1"/>
      <c r="GP1979" s="1"/>
      <c r="GT1979" s="1"/>
      <c r="GX1979" s="1"/>
      <c r="HB1979" s="1"/>
      <c r="HF1979" s="1"/>
      <c r="HJ1979" s="1"/>
      <c r="HN1979" s="1"/>
      <c r="HR1979" s="1"/>
      <c r="HV1979" s="1"/>
      <c r="HZ1979" s="1"/>
      <c r="ID1979" s="1"/>
      <c r="IH1979" s="1"/>
      <c r="IL1979" s="1"/>
      <c r="IP1979" s="1"/>
      <c r="IT1979" s="1"/>
      <c r="IX1979" s="1"/>
      <c r="JB1979" s="1"/>
      <c r="JF1979" s="1"/>
      <c r="JJ1979" s="1"/>
      <c r="JN1979" s="1"/>
      <c r="JR1979" s="1"/>
      <c r="JV1979" s="1"/>
      <c r="JZ1979" s="1"/>
      <c r="KD1979" s="1"/>
      <c r="KH1979" s="1"/>
      <c r="KL1979" s="1"/>
      <c r="KP1979" s="1"/>
      <c r="KT1979" s="1"/>
      <c r="KX1979" s="1"/>
      <c r="LB1979" s="1"/>
      <c r="LF1979" s="1"/>
      <c r="LJ1979" s="1"/>
      <c r="LN1979" s="1"/>
      <c r="LR1979" s="1"/>
    </row>
    <row r="1980" spans="6:330">
      <c r="F1980" s="1">
        <v>42297.958333333336</v>
      </c>
      <c r="G1980">
        <v>161</v>
      </c>
      <c r="H1980">
        <v>250</v>
      </c>
      <c r="J1980" s="1">
        <v>42297.958333333336</v>
      </c>
      <c r="K1980">
        <v>32</v>
      </c>
      <c r="L1980">
        <v>150</v>
      </c>
      <c r="N1980" s="1">
        <v>42297.958333333336</v>
      </c>
      <c r="O1980">
        <v>38</v>
      </c>
      <c r="P1980">
        <v>75</v>
      </c>
      <c r="R1980" s="1">
        <v>42297.958333333336</v>
      </c>
      <c r="S1980">
        <v>34</v>
      </c>
      <c r="T1980">
        <v>100</v>
      </c>
      <c r="V1980" s="1">
        <v>42297.958333333336</v>
      </c>
      <c r="W1980">
        <v>40</v>
      </c>
      <c r="X1980">
        <v>75</v>
      </c>
      <c r="Z1980" s="1">
        <v>42297.958333333336</v>
      </c>
      <c r="AA1980">
        <v>42</v>
      </c>
      <c r="AB1980">
        <v>50</v>
      </c>
      <c r="AD1980" s="1">
        <v>42297.958333333336</v>
      </c>
      <c r="AE1980">
        <v>13</v>
      </c>
      <c r="AF1980">
        <v>250</v>
      </c>
      <c r="AH1980" s="1">
        <v>42297.958333333336</v>
      </c>
      <c r="AI1980">
        <v>5</v>
      </c>
      <c r="AJ1980">
        <v>100</v>
      </c>
      <c r="AL1980" s="1">
        <v>42297.958333333336</v>
      </c>
      <c r="AM1980">
        <v>12</v>
      </c>
      <c r="AN1980">
        <v>50</v>
      </c>
      <c r="AP1980" s="1">
        <v>42297.958333333336</v>
      </c>
      <c r="AQ1980">
        <v>206</v>
      </c>
      <c r="AR1980">
        <v>150</v>
      </c>
      <c r="AT1980" s="1">
        <v>42297.958333333336</v>
      </c>
      <c r="AU1980">
        <v>28</v>
      </c>
      <c r="AV1980">
        <v>100</v>
      </c>
      <c r="AX1980" s="1">
        <v>42297.958333333336</v>
      </c>
      <c r="AY1980">
        <v>52</v>
      </c>
      <c r="AZ1980">
        <v>50</v>
      </c>
      <c r="BB1980" s="1">
        <v>42297.958333333336</v>
      </c>
      <c r="BC1980">
        <v>65</v>
      </c>
      <c r="BD1980">
        <v>125</v>
      </c>
      <c r="BF1980" s="1">
        <v>42297.958333333336</v>
      </c>
      <c r="BG1980">
        <v>18</v>
      </c>
      <c r="BH1980">
        <v>75</v>
      </c>
      <c r="BJ1980" s="1">
        <v>42297.958333333336</v>
      </c>
      <c r="BK1980">
        <v>5</v>
      </c>
      <c r="BL1980">
        <v>50</v>
      </c>
      <c r="BN1980" s="1">
        <v>42297.958333333336</v>
      </c>
      <c r="BO1980">
        <v>42</v>
      </c>
      <c r="BP1980">
        <v>50</v>
      </c>
      <c r="BR1980" s="1"/>
      <c r="BV1980" s="1"/>
      <c r="BZ1980" s="1"/>
      <c r="CD1980" s="1"/>
      <c r="CH1980" s="1"/>
      <c r="CL1980" s="1"/>
      <c r="CP1980" s="1"/>
      <c r="CT1980" s="1"/>
      <c r="CX1980" s="1"/>
      <c r="DB1980" s="1"/>
      <c r="DF1980" s="1"/>
      <c r="DJ1980" s="1"/>
      <c r="DN1980" s="1"/>
      <c r="DR1980" s="1"/>
      <c r="DV1980" s="1"/>
      <c r="DZ1980" s="1"/>
      <c r="ED1980" s="1"/>
      <c r="EH1980" s="1"/>
      <c r="EL1980" s="1"/>
      <c r="EP1980" s="1"/>
      <c r="ET1980" s="1"/>
      <c r="EX1980" s="1"/>
      <c r="FB1980" s="1"/>
      <c r="FF1980" s="1"/>
      <c r="FJ1980" s="1"/>
      <c r="FN1980" s="1"/>
      <c r="FR1980" s="1"/>
      <c r="FV1980" s="1"/>
      <c r="FZ1980" s="1"/>
      <c r="GD1980" s="1"/>
      <c r="GH1980" s="1"/>
      <c r="GL1980" s="1"/>
      <c r="GP1980" s="1"/>
      <c r="GT1980" s="1"/>
      <c r="GX1980" s="1"/>
      <c r="HB1980" s="1"/>
      <c r="HF1980" s="1"/>
      <c r="HJ1980" s="1"/>
      <c r="HN1980" s="1"/>
      <c r="HR1980" s="1"/>
      <c r="HV1980" s="1"/>
      <c r="HZ1980" s="1"/>
      <c r="ID1980" s="1"/>
      <c r="IH1980" s="1"/>
      <c r="IL1980" s="1"/>
      <c r="IP1980" s="1"/>
      <c r="IT1980" s="1"/>
      <c r="IX1980" s="1"/>
      <c r="JB1980" s="1"/>
      <c r="JF1980" s="1"/>
      <c r="JJ1980" s="1"/>
      <c r="JN1980" s="1"/>
      <c r="JR1980" s="1"/>
      <c r="JV1980" s="1"/>
      <c r="JZ1980" s="1"/>
      <c r="KD1980" s="1"/>
      <c r="KH1980" s="1"/>
      <c r="KL1980" s="1"/>
      <c r="KP1980" s="1"/>
      <c r="KT1980" s="1"/>
      <c r="KX1980" s="1"/>
      <c r="LB1980" s="1"/>
      <c r="LF1980" s="1"/>
      <c r="LJ1980" s="1"/>
      <c r="LN1980" s="1"/>
      <c r="LR1980" s="1"/>
    </row>
    <row r="1981" spans="6:330">
      <c r="F1981" s="1">
        <v>42298</v>
      </c>
      <c r="G1981">
        <v>146</v>
      </c>
      <c r="H1981">
        <v>250</v>
      </c>
      <c r="J1981" s="1">
        <v>42298</v>
      </c>
      <c r="K1981">
        <v>11</v>
      </c>
      <c r="L1981">
        <v>150</v>
      </c>
      <c r="N1981" s="1">
        <v>42298</v>
      </c>
      <c r="O1981">
        <v>32</v>
      </c>
      <c r="P1981">
        <v>75</v>
      </c>
      <c r="R1981" s="1">
        <v>42298</v>
      </c>
      <c r="S1981">
        <v>28</v>
      </c>
      <c r="T1981">
        <v>100</v>
      </c>
      <c r="V1981" s="1">
        <v>42298</v>
      </c>
      <c r="W1981">
        <v>24</v>
      </c>
      <c r="X1981">
        <v>75</v>
      </c>
      <c r="Z1981" s="1">
        <v>42298</v>
      </c>
      <c r="AA1981">
        <v>34</v>
      </c>
      <c r="AB1981">
        <v>50</v>
      </c>
      <c r="AD1981" s="1">
        <v>42298</v>
      </c>
      <c r="AE1981">
        <v>12</v>
      </c>
      <c r="AF1981">
        <v>250</v>
      </c>
      <c r="AH1981" s="1">
        <v>42298</v>
      </c>
      <c r="AI1981">
        <v>4</v>
      </c>
      <c r="AJ1981">
        <v>100</v>
      </c>
      <c r="AL1981" s="1">
        <v>42298</v>
      </c>
      <c r="AM1981">
        <v>7</v>
      </c>
      <c r="AN1981">
        <v>50</v>
      </c>
      <c r="AP1981" s="1">
        <v>42298</v>
      </c>
      <c r="AQ1981">
        <v>177</v>
      </c>
      <c r="AR1981">
        <v>150</v>
      </c>
      <c r="AT1981" s="1">
        <v>42298</v>
      </c>
      <c r="AU1981">
        <v>24</v>
      </c>
      <c r="AV1981">
        <v>100</v>
      </c>
      <c r="AX1981" s="1">
        <v>42298</v>
      </c>
      <c r="AY1981">
        <v>23</v>
      </c>
      <c r="AZ1981">
        <v>50</v>
      </c>
      <c r="BB1981" s="1">
        <v>42298</v>
      </c>
      <c r="BC1981">
        <v>61</v>
      </c>
      <c r="BD1981">
        <v>125</v>
      </c>
      <c r="BF1981" s="1">
        <v>42298</v>
      </c>
      <c r="BG1981">
        <v>14</v>
      </c>
      <c r="BH1981">
        <v>75</v>
      </c>
      <c r="BJ1981" s="1">
        <v>42298</v>
      </c>
      <c r="BK1981">
        <v>2</v>
      </c>
      <c r="BL1981">
        <v>50</v>
      </c>
      <c r="BN1981" s="1">
        <v>42298</v>
      </c>
      <c r="BO1981">
        <v>34</v>
      </c>
      <c r="BP1981">
        <v>50</v>
      </c>
      <c r="BR1981" s="1"/>
      <c r="BV1981" s="1"/>
      <c r="BZ1981" s="1"/>
      <c r="CD1981" s="1"/>
      <c r="CH1981" s="1"/>
      <c r="CL1981" s="1"/>
      <c r="CP1981" s="1"/>
      <c r="CT1981" s="1"/>
      <c r="CX1981" s="1"/>
      <c r="DB1981" s="1"/>
      <c r="DF1981" s="1"/>
      <c r="DJ1981" s="1"/>
      <c r="DN1981" s="1"/>
      <c r="DR1981" s="1"/>
      <c r="DV1981" s="1"/>
      <c r="DZ1981" s="1"/>
      <c r="ED1981" s="1"/>
      <c r="EH1981" s="1"/>
      <c r="EL1981" s="1"/>
      <c r="EP1981" s="1"/>
      <c r="ET1981" s="1"/>
      <c r="EX1981" s="1"/>
      <c r="FB1981" s="1"/>
      <c r="FF1981" s="1"/>
      <c r="FJ1981" s="1"/>
      <c r="FN1981" s="1"/>
      <c r="FR1981" s="1"/>
      <c r="FV1981" s="1"/>
      <c r="FZ1981" s="1"/>
      <c r="GD1981" s="1"/>
      <c r="GH1981" s="1"/>
      <c r="GL1981" s="1"/>
      <c r="GP1981" s="1"/>
      <c r="GT1981" s="1"/>
      <c r="GX1981" s="1"/>
      <c r="HB1981" s="1"/>
      <c r="HF1981" s="1"/>
      <c r="HJ1981" s="1"/>
      <c r="HN1981" s="1"/>
      <c r="HR1981" s="1"/>
      <c r="HV1981" s="1"/>
      <c r="HZ1981" s="1"/>
      <c r="ID1981" s="1"/>
      <c r="IH1981" s="1"/>
      <c r="IL1981" s="1"/>
      <c r="IP1981" s="1"/>
      <c r="IT1981" s="1"/>
      <c r="IX1981" s="1"/>
      <c r="JB1981" s="1"/>
      <c r="JF1981" s="1"/>
      <c r="JJ1981" s="1"/>
      <c r="JN1981" s="1"/>
      <c r="JR1981" s="1"/>
      <c r="JV1981" s="1"/>
      <c r="JZ1981" s="1"/>
      <c r="KD1981" s="1"/>
      <c r="KH1981" s="1"/>
      <c r="KL1981" s="1"/>
      <c r="KP1981" s="1"/>
      <c r="KT1981" s="1"/>
      <c r="KX1981" s="1"/>
      <c r="LB1981" s="1"/>
      <c r="LF1981" s="1"/>
      <c r="LJ1981" s="1"/>
      <c r="LN1981" s="1"/>
      <c r="LR1981" s="1"/>
    </row>
    <row r="1982" spans="6:330">
      <c r="F1982" s="1">
        <v>42298.041666666664</v>
      </c>
      <c r="G1982">
        <v>144</v>
      </c>
      <c r="H1982">
        <v>250</v>
      </c>
      <c r="J1982" s="1">
        <v>42298.041666666664</v>
      </c>
      <c r="K1982">
        <v>8</v>
      </c>
      <c r="L1982">
        <v>150</v>
      </c>
      <c r="N1982" s="1">
        <v>42298.041666666664</v>
      </c>
      <c r="O1982">
        <v>17</v>
      </c>
      <c r="P1982">
        <v>75</v>
      </c>
      <c r="R1982" s="1">
        <v>42298.041666666664</v>
      </c>
      <c r="S1982">
        <v>16</v>
      </c>
      <c r="T1982">
        <v>100</v>
      </c>
      <c r="V1982" s="1">
        <v>42298.041666666664</v>
      </c>
      <c r="W1982">
        <v>16</v>
      </c>
      <c r="X1982">
        <v>75</v>
      </c>
      <c r="Z1982" s="1">
        <v>42298.041666666664</v>
      </c>
      <c r="AA1982">
        <v>14</v>
      </c>
      <c r="AB1982">
        <v>50</v>
      </c>
      <c r="AD1982" s="1">
        <v>42298.041666666664</v>
      </c>
      <c r="AE1982">
        <v>8</v>
      </c>
      <c r="AF1982">
        <v>250</v>
      </c>
      <c r="AH1982" s="1">
        <v>42298.041666666664</v>
      </c>
      <c r="AI1982">
        <v>1</v>
      </c>
      <c r="AJ1982">
        <v>100</v>
      </c>
      <c r="AL1982" s="1">
        <v>42298.041666666664</v>
      </c>
      <c r="AM1982">
        <v>3</v>
      </c>
      <c r="AN1982">
        <v>50</v>
      </c>
      <c r="AP1982" s="1">
        <v>42298.041666666664</v>
      </c>
      <c r="AQ1982">
        <v>115</v>
      </c>
      <c r="AR1982">
        <v>150</v>
      </c>
      <c r="AT1982" s="1">
        <v>42298.041666666664</v>
      </c>
      <c r="AU1982">
        <v>21</v>
      </c>
      <c r="AV1982">
        <v>100</v>
      </c>
      <c r="AX1982" s="1">
        <v>42298.041666666664</v>
      </c>
      <c r="AY1982">
        <v>14</v>
      </c>
      <c r="AZ1982">
        <v>50</v>
      </c>
      <c r="BB1982" s="1">
        <v>42298.041666666664</v>
      </c>
      <c r="BC1982">
        <v>36</v>
      </c>
      <c r="BD1982">
        <v>125</v>
      </c>
      <c r="BF1982" s="1">
        <v>42298.041666666664</v>
      </c>
      <c r="BG1982">
        <v>12</v>
      </c>
      <c r="BH1982">
        <v>75</v>
      </c>
      <c r="BJ1982" s="1">
        <v>42298.041666666664</v>
      </c>
      <c r="BK1982">
        <v>2</v>
      </c>
      <c r="BL1982">
        <v>50</v>
      </c>
      <c r="BN1982" s="1">
        <v>42298.041666666664</v>
      </c>
      <c r="BO1982">
        <v>14</v>
      </c>
      <c r="BP1982">
        <v>50</v>
      </c>
      <c r="BR1982" s="1"/>
      <c r="BV1982" s="1"/>
      <c r="BZ1982" s="1"/>
      <c r="CD1982" s="1"/>
      <c r="CH1982" s="1"/>
      <c r="CL1982" s="1"/>
      <c r="CP1982" s="1"/>
      <c r="CT1982" s="1"/>
      <c r="CX1982" s="1"/>
      <c r="DB1982" s="1"/>
      <c r="DF1982" s="1"/>
      <c r="DJ1982" s="1"/>
      <c r="DN1982" s="1"/>
      <c r="DR1982" s="1"/>
      <c r="DV1982" s="1"/>
      <c r="DZ1982" s="1"/>
      <c r="ED1982" s="1"/>
      <c r="EH1982" s="1"/>
      <c r="EL1982" s="1"/>
      <c r="EP1982" s="1"/>
      <c r="ET1982" s="1"/>
      <c r="EX1982" s="1"/>
      <c r="FB1982" s="1"/>
      <c r="FF1982" s="1"/>
      <c r="FJ1982" s="1"/>
      <c r="FN1982" s="1"/>
      <c r="FR1982" s="1"/>
      <c r="FV1982" s="1"/>
      <c r="FZ1982" s="1"/>
      <c r="GD1982" s="1"/>
      <c r="GH1982" s="1"/>
      <c r="GL1982" s="1"/>
      <c r="GP1982" s="1"/>
      <c r="GT1982" s="1"/>
      <c r="GX1982" s="1"/>
      <c r="HB1982" s="1"/>
      <c r="HF1982" s="1"/>
      <c r="HJ1982" s="1"/>
      <c r="HN1982" s="1"/>
      <c r="HR1982" s="1"/>
      <c r="HV1982" s="1"/>
      <c r="HZ1982" s="1"/>
      <c r="ID1982" s="1"/>
      <c r="IH1982" s="1"/>
      <c r="IL1982" s="1"/>
      <c r="IP1982" s="1"/>
      <c r="IT1982" s="1"/>
      <c r="IX1982" s="1"/>
      <c r="JB1982" s="1"/>
      <c r="JF1982" s="1"/>
      <c r="JJ1982" s="1"/>
      <c r="JN1982" s="1"/>
      <c r="JR1982" s="1"/>
      <c r="JV1982" s="1"/>
      <c r="JZ1982" s="1"/>
      <c r="KD1982" s="1"/>
      <c r="KH1982" s="1"/>
      <c r="KL1982" s="1"/>
      <c r="KP1982" s="1"/>
      <c r="KT1982" s="1"/>
      <c r="KX1982" s="1"/>
      <c r="LB1982" s="1"/>
      <c r="LF1982" s="1"/>
      <c r="LJ1982" s="1"/>
      <c r="LN1982" s="1"/>
      <c r="LR1982" s="1"/>
    </row>
    <row r="1983" spans="6:330">
      <c r="F1983" s="1">
        <v>42298.083333333336</v>
      </c>
      <c r="G1983">
        <v>144</v>
      </c>
      <c r="H1983">
        <v>250</v>
      </c>
      <c r="J1983" s="1">
        <v>42298.083333333336</v>
      </c>
      <c r="K1983">
        <v>6</v>
      </c>
      <c r="L1983">
        <v>150</v>
      </c>
      <c r="N1983" s="1">
        <v>42298.083333333336</v>
      </c>
      <c r="O1983">
        <v>12</v>
      </c>
      <c r="P1983">
        <v>75</v>
      </c>
      <c r="R1983" s="1">
        <v>42298.083333333336</v>
      </c>
      <c r="S1983">
        <v>10</v>
      </c>
      <c r="T1983">
        <v>100</v>
      </c>
      <c r="V1983" s="1">
        <v>42298.083333333336</v>
      </c>
      <c r="W1983">
        <v>11</v>
      </c>
      <c r="X1983">
        <v>75</v>
      </c>
      <c r="Z1983" s="1">
        <v>42298.083333333336</v>
      </c>
      <c r="AA1983">
        <v>5</v>
      </c>
      <c r="AB1983">
        <v>50</v>
      </c>
      <c r="AD1983" s="1">
        <v>42298.083333333336</v>
      </c>
      <c r="AE1983">
        <v>7</v>
      </c>
      <c r="AF1983">
        <v>250</v>
      </c>
      <c r="AH1983" s="1">
        <v>42298.083333333336</v>
      </c>
      <c r="AI1983">
        <v>0</v>
      </c>
      <c r="AJ1983">
        <v>100</v>
      </c>
      <c r="AL1983" s="1">
        <v>42298.083333333336</v>
      </c>
      <c r="AM1983">
        <v>2</v>
      </c>
      <c r="AN1983">
        <v>50</v>
      </c>
      <c r="AP1983" s="1">
        <v>42298.083333333336</v>
      </c>
      <c r="AQ1983">
        <v>91</v>
      </c>
      <c r="AR1983">
        <v>150</v>
      </c>
      <c r="AT1983" s="1">
        <v>42298.083333333336</v>
      </c>
      <c r="AU1983">
        <v>18</v>
      </c>
      <c r="AV1983">
        <v>100</v>
      </c>
      <c r="AX1983" s="1">
        <v>42298.083333333336</v>
      </c>
      <c r="AY1983">
        <v>9</v>
      </c>
      <c r="AZ1983">
        <v>50</v>
      </c>
      <c r="BB1983" s="1">
        <v>42298.083333333336</v>
      </c>
      <c r="BC1983">
        <v>19</v>
      </c>
      <c r="BD1983">
        <v>125</v>
      </c>
      <c r="BF1983" s="1">
        <v>42298.083333333336</v>
      </c>
      <c r="BG1983">
        <v>8</v>
      </c>
      <c r="BH1983">
        <v>75</v>
      </c>
      <c r="BJ1983" s="1">
        <v>42298.083333333336</v>
      </c>
      <c r="BK1983">
        <v>2</v>
      </c>
      <c r="BL1983">
        <v>50</v>
      </c>
      <c r="BN1983" s="1">
        <v>42298.083333333336</v>
      </c>
      <c r="BO1983">
        <v>5</v>
      </c>
      <c r="BP1983">
        <v>50</v>
      </c>
      <c r="BR1983" s="1"/>
      <c r="BV1983" s="1"/>
      <c r="BZ1983" s="1"/>
      <c r="CD1983" s="1"/>
      <c r="CH1983" s="1"/>
      <c r="CL1983" s="1"/>
      <c r="CP1983" s="1"/>
      <c r="CT1983" s="1"/>
      <c r="CX1983" s="1"/>
      <c r="DB1983" s="1"/>
      <c r="DF1983" s="1"/>
      <c r="DJ1983" s="1"/>
      <c r="DN1983" s="1"/>
      <c r="DR1983" s="1"/>
      <c r="DV1983" s="1"/>
      <c r="DZ1983" s="1"/>
      <c r="ED1983" s="1"/>
      <c r="EH1983" s="1"/>
      <c r="EL1983" s="1"/>
      <c r="EP1983" s="1"/>
      <c r="ET1983" s="1"/>
      <c r="EX1983" s="1"/>
      <c r="FB1983" s="1"/>
      <c r="FF1983" s="1"/>
      <c r="FJ1983" s="1"/>
      <c r="FN1983" s="1"/>
      <c r="FR1983" s="1"/>
      <c r="FV1983" s="1"/>
      <c r="FZ1983" s="1"/>
      <c r="GD1983" s="1"/>
      <c r="GH1983" s="1"/>
      <c r="GL1983" s="1"/>
      <c r="GP1983" s="1"/>
      <c r="GT1983" s="1"/>
      <c r="GX1983" s="1"/>
      <c r="HB1983" s="1"/>
      <c r="HF1983" s="1"/>
      <c r="HJ1983" s="1"/>
      <c r="HN1983" s="1"/>
      <c r="HR1983" s="1"/>
      <c r="HV1983" s="1"/>
      <c r="HZ1983" s="1"/>
      <c r="ID1983" s="1"/>
      <c r="IH1983" s="1"/>
      <c r="IL1983" s="1"/>
      <c r="IP1983" s="1"/>
      <c r="IT1983" s="1"/>
      <c r="IX1983" s="1"/>
      <c r="JB1983" s="1"/>
      <c r="JF1983" s="1"/>
      <c r="JJ1983" s="1"/>
      <c r="JN1983" s="1"/>
      <c r="JR1983" s="1"/>
      <c r="JV1983" s="1"/>
      <c r="JZ1983" s="1"/>
      <c r="KD1983" s="1"/>
      <c r="KH1983" s="1"/>
      <c r="KL1983" s="1"/>
      <c r="KP1983" s="1"/>
      <c r="KT1983" s="1"/>
      <c r="KX1983" s="1"/>
      <c r="LB1983" s="1"/>
      <c r="LF1983" s="1"/>
      <c r="LJ1983" s="1"/>
      <c r="LN1983" s="1"/>
      <c r="LR1983" s="1"/>
    </row>
    <row r="1984" spans="6:330">
      <c r="F1984" s="1">
        <v>42298.125</v>
      </c>
      <c r="G1984">
        <v>143</v>
      </c>
      <c r="H1984">
        <v>250</v>
      </c>
      <c r="J1984" s="1">
        <v>42298.125</v>
      </c>
      <c r="K1984">
        <v>6</v>
      </c>
      <c r="L1984">
        <v>150</v>
      </c>
      <c r="N1984" s="1">
        <v>42298.125</v>
      </c>
      <c r="O1984">
        <v>9</v>
      </c>
      <c r="P1984">
        <v>75</v>
      </c>
      <c r="R1984" s="1">
        <v>42298.125</v>
      </c>
      <c r="S1984">
        <v>10</v>
      </c>
      <c r="T1984">
        <v>100</v>
      </c>
      <c r="V1984" s="1">
        <v>42298.125</v>
      </c>
      <c r="W1984">
        <v>6</v>
      </c>
      <c r="X1984">
        <v>75</v>
      </c>
      <c r="Z1984" s="1">
        <v>42298.125</v>
      </c>
      <c r="AA1984">
        <v>4</v>
      </c>
      <c r="AB1984">
        <v>50</v>
      </c>
      <c r="AD1984" s="1">
        <v>42298.125</v>
      </c>
      <c r="AE1984">
        <v>4</v>
      </c>
      <c r="AF1984">
        <v>250</v>
      </c>
      <c r="AH1984" s="1">
        <v>42298.125</v>
      </c>
      <c r="AI1984">
        <v>0</v>
      </c>
      <c r="AJ1984">
        <v>100</v>
      </c>
      <c r="AL1984" s="1">
        <v>42298.125</v>
      </c>
      <c r="AM1984">
        <v>1</v>
      </c>
      <c r="AN1984">
        <v>50</v>
      </c>
      <c r="AP1984" s="1">
        <v>42298.125</v>
      </c>
      <c r="AQ1984">
        <v>71</v>
      </c>
      <c r="AR1984">
        <v>150</v>
      </c>
      <c r="AT1984" s="1">
        <v>42298.125</v>
      </c>
      <c r="AU1984">
        <v>17</v>
      </c>
      <c r="AV1984">
        <v>100</v>
      </c>
      <c r="AX1984" s="1">
        <v>42298.125</v>
      </c>
      <c r="AY1984">
        <v>4</v>
      </c>
      <c r="AZ1984">
        <v>50</v>
      </c>
      <c r="BB1984" s="1">
        <v>42298.125</v>
      </c>
      <c r="BC1984">
        <v>12</v>
      </c>
      <c r="BD1984">
        <v>125</v>
      </c>
      <c r="BF1984" s="1">
        <v>42298.125</v>
      </c>
      <c r="BG1984">
        <v>8</v>
      </c>
      <c r="BH1984">
        <v>75</v>
      </c>
      <c r="BJ1984" s="1">
        <v>42298.125</v>
      </c>
      <c r="BK1984">
        <v>2</v>
      </c>
      <c r="BL1984">
        <v>50</v>
      </c>
      <c r="BN1984" s="1">
        <v>42298.125</v>
      </c>
      <c r="BO1984">
        <v>4</v>
      </c>
      <c r="BP1984">
        <v>50</v>
      </c>
      <c r="BR1984" s="1"/>
      <c r="BV1984" s="1"/>
      <c r="BZ1984" s="1"/>
      <c r="CD1984" s="1"/>
      <c r="CH1984" s="1"/>
      <c r="CL1984" s="1"/>
      <c r="CP1984" s="1"/>
      <c r="CT1984" s="1"/>
      <c r="CX1984" s="1"/>
      <c r="DB1984" s="1"/>
      <c r="DF1984" s="1"/>
      <c r="DJ1984" s="1"/>
      <c r="DN1984" s="1"/>
      <c r="DR1984" s="1"/>
      <c r="DV1984" s="1"/>
      <c r="DZ1984" s="1"/>
      <c r="ED1984" s="1"/>
      <c r="EH1984" s="1"/>
      <c r="EL1984" s="1"/>
      <c r="EP1984" s="1"/>
      <c r="ET1984" s="1"/>
      <c r="EX1984" s="1"/>
      <c r="FB1984" s="1"/>
      <c r="FF1984" s="1"/>
      <c r="FJ1984" s="1"/>
      <c r="FN1984" s="1"/>
      <c r="FR1984" s="1"/>
      <c r="FV1984" s="1"/>
      <c r="FZ1984" s="1"/>
      <c r="GD1984" s="1"/>
      <c r="GH1984" s="1"/>
      <c r="GL1984" s="1"/>
      <c r="GP1984" s="1"/>
      <c r="GT1984" s="1"/>
      <c r="GX1984" s="1"/>
      <c r="HB1984" s="1"/>
      <c r="HF1984" s="1"/>
      <c r="HJ1984" s="1"/>
      <c r="HN1984" s="1"/>
      <c r="HR1984" s="1"/>
      <c r="HV1984" s="1"/>
      <c r="HZ1984" s="1"/>
      <c r="ID1984" s="1"/>
      <c r="IH1984" s="1"/>
      <c r="IL1984" s="1"/>
      <c r="IP1984" s="1"/>
      <c r="IT1984" s="1"/>
      <c r="IX1984" s="1"/>
      <c r="JB1984" s="1"/>
      <c r="JF1984" s="1"/>
      <c r="JJ1984" s="1"/>
      <c r="JN1984" s="1"/>
      <c r="JR1984" s="1"/>
      <c r="JV1984" s="1"/>
      <c r="JZ1984" s="1"/>
      <c r="KD1984" s="1"/>
      <c r="KH1984" s="1"/>
      <c r="KL1984" s="1"/>
      <c r="KP1984" s="1"/>
      <c r="KT1984" s="1"/>
      <c r="KX1984" s="1"/>
      <c r="LB1984" s="1"/>
      <c r="LF1984" s="1"/>
      <c r="LJ1984" s="1"/>
      <c r="LN1984" s="1"/>
      <c r="LR1984" s="1"/>
    </row>
    <row r="1985" spans="6:330">
      <c r="F1985" s="1">
        <v>42298.166666666664</v>
      </c>
      <c r="G1985">
        <v>140</v>
      </c>
      <c r="H1985">
        <v>250</v>
      </c>
      <c r="J1985" s="1">
        <v>42298.166666666664</v>
      </c>
      <c r="K1985">
        <v>4</v>
      </c>
      <c r="L1985">
        <v>150</v>
      </c>
      <c r="N1985" s="1">
        <v>42298.166666666664</v>
      </c>
      <c r="O1985">
        <v>5</v>
      </c>
      <c r="P1985">
        <v>75</v>
      </c>
      <c r="R1985" s="1">
        <v>42298.166666666664</v>
      </c>
      <c r="S1985">
        <v>10</v>
      </c>
      <c r="T1985">
        <v>100</v>
      </c>
      <c r="V1985" s="1">
        <v>42298.166666666664</v>
      </c>
      <c r="W1985">
        <v>6</v>
      </c>
      <c r="X1985">
        <v>75</v>
      </c>
      <c r="Z1985" s="1">
        <v>42298.166666666664</v>
      </c>
      <c r="AA1985">
        <v>5</v>
      </c>
      <c r="AB1985">
        <v>50</v>
      </c>
      <c r="AD1985" s="1">
        <v>42298.166666666664</v>
      </c>
      <c r="AE1985">
        <v>4</v>
      </c>
      <c r="AF1985">
        <v>250</v>
      </c>
      <c r="AH1985" s="1">
        <v>42298.166666666664</v>
      </c>
      <c r="AI1985">
        <v>0</v>
      </c>
      <c r="AJ1985">
        <v>100</v>
      </c>
      <c r="AL1985" s="1">
        <v>42298.166666666664</v>
      </c>
      <c r="AM1985">
        <v>1</v>
      </c>
      <c r="AN1985">
        <v>50</v>
      </c>
      <c r="AP1985" s="1">
        <v>42298.166666666664</v>
      </c>
      <c r="AQ1985">
        <v>68</v>
      </c>
      <c r="AR1985">
        <v>150</v>
      </c>
      <c r="AT1985" s="1">
        <v>42298.166666666664</v>
      </c>
      <c r="AU1985">
        <v>15</v>
      </c>
      <c r="AV1985">
        <v>100</v>
      </c>
      <c r="AX1985" s="1">
        <v>42298.166666666664</v>
      </c>
      <c r="AY1985">
        <v>3</v>
      </c>
      <c r="AZ1985">
        <v>50</v>
      </c>
      <c r="BB1985" s="1">
        <v>42298.166666666664</v>
      </c>
      <c r="BC1985">
        <v>12</v>
      </c>
      <c r="BD1985">
        <v>125</v>
      </c>
      <c r="BF1985" s="1">
        <v>42298.166666666664</v>
      </c>
      <c r="BG1985">
        <v>7</v>
      </c>
      <c r="BH1985">
        <v>75</v>
      </c>
      <c r="BJ1985" s="1">
        <v>42298.166666666664</v>
      </c>
      <c r="BK1985">
        <v>2</v>
      </c>
      <c r="BL1985">
        <v>50</v>
      </c>
      <c r="BN1985" s="1">
        <v>42298.166666666664</v>
      </c>
      <c r="BO1985">
        <v>5</v>
      </c>
      <c r="BP1985">
        <v>50</v>
      </c>
      <c r="BR1985" s="1"/>
      <c r="BV1985" s="1"/>
      <c r="BZ1985" s="1"/>
      <c r="CD1985" s="1"/>
      <c r="CH1985" s="1"/>
      <c r="CL1985" s="1"/>
      <c r="CP1985" s="1"/>
      <c r="CT1985" s="1"/>
      <c r="CX1985" s="1"/>
      <c r="DB1985" s="1"/>
      <c r="DF1985" s="1"/>
      <c r="DJ1985" s="1"/>
      <c r="DN1985" s="1"/>
      <c r="DR1985" s="1"/>
      <c r="DV1985" s="1"/>
      <c r="DZ1985" s="1"/>
      <c r="ED1985" s="1"/>
      <c r="EH1985" s="1"/>
      <c r="EL1985" s="1"/>
      <c r="EP1985" s="1"/>
      <c r="ET1985" s="1"/>
      <c r="EX1985" s="1"/>
      <c r="FB1985" s="1"/>
      <c r="FF1985" s="1"/>
      <c r="FJ1985" s="1"/>
      <c r="FN1985" s="1"/>
      <c r="FR1985" s="1"/>
      <c r="FV1985" s="1"/>
      <c r="FZ1985" s="1"/>
      <c r="GD1985" s="1"/>
      <c r="GH1985" s="1"/>
      <c r="GL1985" s="1"/>
      <c r="GP1985" s="1"/>
      <c r="GT1985" s="1"/>
      <c r="GX1985" s="1"/>
      <c r="HB1985" s="1"/>
      <c r="HF1985" s="1"/>
      <c r="HJ1985" s="1"/>
      <c r="HN1985" s="1"/>
      <c r="HR1985" s="1"/>
      <c r="HV1985" s="1"/>
      <c r="HZ1985" s="1"/>
      <c r="ID1985" s="1"/>
      <c r="IH1985" s="1"/>
      <c r="IL1985" s="1"/>
      <c r="IP1985" s="1"/>
      <c r="IT1985" s="1"/>
      <c r="IX1985" s="1"/>
      <c r="JB1985" s="1"/>
      <c r="JF1985" s="1"/>
      <c r="JJ1985" s="1"/>
      <c r="JN1985" s="1"/>
      <c r="JR1985" s="1"/>
      <c r="JV1985" s="1"/>
      <c r="JZ1985" s="1"/>
      <c r="KD1985" s="1"/>
      <c r="KH1985" s="1"/>
      <c r="KL1985" s="1"/>
      <c r="KP1985" s="1"/>
      <c r="KT1985" s="1"/>
      <c r="KX1985" s="1"/>
      <c r="LB1985" s="1"/>
      <c r="LF1985" s="1"/>
      <c r="LJ1985" s="1"/>
      <c r="LN1985" s="1"/>
      <c r="LR1985" s="1"/>
    </row>
    <row r="1986" spans="6:330">
      <c r="F1986" s="1">
        <v>42298.208333333336</v>
      </c>
      <c r="G1986">
        <v>147</v>
      </c>
      <c r="H1986">
        <v>250</v>
      </c>
      <c r="J1986" s="1">
        <v>42298.208333333336</v>
      </c>
      <c r="K1986">
        <v>4</v>
      </c>
      <c r="L1986">
        <v>150</v>
      </c>
      <c r="N1986" s="1">
        <v>42298.208333333336</v>
      </c>
      <c r="O1986">
        <v>6</v>
      </c>
      <c r="P1986">
        <v>75</v>
      </c>
      <c r="R1986" s="1">
        <v>42298.208333333336</v>
      </c>
      <c r="S1986">
        <v>11</v>
      </c>
      <c r="T1986">
        <v>100</v>
      </c>
      <c r="V1986" s="1">
        <v>42298.208333333336</v>
      </c>
      <c r="W1986">
        <v>5</v>
      </c>
      <c r="X1986">
        <v>75</v>
      </c>
      <c r="Z1986" s="1">
        <v>42298.208333333336</v>
      </c>
      <c r="AA1986">
        <v>5</v>
      </c>
      <c r="AB1986">
        <v>50</v>
      </c>
      <c r="AD1986" s="1">
        <v>42298.208333333336</v>
      </c>
      <c r="AE1986">
        <v>3</v>
      </c>
      <c r="AF1986">
        <v>250</v>
      </c>
      <c r="AH1986" s="1">
        <v>42298.208333333336</v>
      </c>
      <c r="AI1986">
        <v>3</v>
      </c>
      <c r="AJ1986">
        <v>100</v>
      </c>
      <c r="AL1986" s="1">
        <v>42298.208333333336</v>
      </c>
      <c r="AM1986">
        <v>1</v>
      </c>
      <c r="AN1986">
        <v>50</v>
      </c>
      <c r="AP1986" s="1">
        <v>42298.208333333336</v>
      </c>
      <c r="AQ1986">
        <v>68</v>
      </c>
      <c r="AR1986">
        <v>150</v>
      </c>
      <c r="AT1986" s="1">
        <v>42298.208333333336</v>
      </c>
      <c r="AU1986">
        <v>20</v>
      </c>
      <c r="AV1986">
        <v>100</v>
      </c>
      <c r="AX1986" s="1">
        <v>42298.208333333336</v>
      </c>
      <c r="AY1986">
        <v>3</v>
      </c>
      <c r="AZ1986">
        <v>50</v>
      </c>
      <c r="BB1986" s="1">
        <v>42298.208333333336</v>
      </c>
      <c r="BC1986">
        <v>15</v>
      </c>
      <c r="BD1986">
        <v>125</v>
      </c>
      <c r="BF1986" s="1">
        <v>42298.208333333336</v>
      </c>
      <c r="BG1986">
        <v>8</v>
      </c>
      <c r="BH1986">
        <v>75</v>
      </c>
      <c r="BJ1986" s="1">
        <v>42298.208333333336</v>
      </c>
      <c r="BK1986">
        <v>1</v>
      </c>
      <c r="BL1986">
        <v>50</v>
      </c>
      <c r="BN1986" s="1">
        <v>42298.208333333336</v>
      </c>
      <c r="BO1986">
        <v>5</v>
      </c>
      <c r="BP1986">
        <v>50</v>
      </c>
      <c r="BR1986" s="1"/>
      <c r="BV1986" s="1"/>
      <c r="BZ1986" s="1"/>
      <c r="CD1986" s="1"/>
      <c r="CH1986" s="1"/>
      <c r="CL1986" s="1"/>
      <c r="CP1986" s="1"/>
      <c r="CT1986" s="1"/>
      <c r="CX1986" s="1"/>
      <c r="DB1986" s="1"/>
      <c r="DF1986" s="1"/>
      <c r="DJ1986" s="1"/>
      <c r="DN1986" s="1"/>
      <c r="DR1986" s="1"/>
      <c r="DV1986" s="1"/>
      <c r="DZ1986" s="1"/>
      <c r="ED1986" s="1"/>
      <c r="EH1986" s="1"/>
      <c r="EL1986" s="1"/>
      <c r="EP1986" s="1"/>
      <c r="ET1986" s="1"/>
      <c r="EX1986" s="1"/>
      <c r="FB1986" s="1"/>
      <c r="FF1986" s="1"/>
      <c r="FJ1986" s="1"/>
      <c r="FN1986" s="1"/>
      <c r="FR1986" s="1"/>
      <c r="FV1986" s="1"/>
      <c r="FZ1986" s="1"/>
      <c r="GD1986" s="1"/>
      <c r="GH1986" s="1"/>
      <c r="GL1986" s="1"/>
      <c r="GP1986" s="1"/>
      <c r="GT1986" s="1"/>
      <c r="GX1986" s="1"/>
      <c r="HB1986" s="1"/>
      <c r="HF1986" s="1"/>
      <c r="HJ1986" s="1"/>
      <c r="HN1986" s="1"/>
      <c r="HR1986" s="1"/>
      <c r="HV1986" s="1"/>
      <c r="HZ1986" s="1"/>
      <c r="ID1986" s="1"/>
      <c r="IH1986" s="1"/>
      <c r="IL1986" s="1"/>
      <c r="IP1986" s="1"/>
      <c r="IT1986" s="1"/>
      <c r="IX1986" s="1"/>
      <c r="JB1986" s="1"/>
      <c r="JF1986" s="1"/>
      <c r="JJ1986" s="1"/>
      <c r="JN1986" s="1"/>
      <c r="JR1986" s="1"/>
      <c r="JV1986" s="1"/>
      <c r="JZ1986" s="1"/>
      <c r="KD1986" s="1"/>
      <c r="KH1986" s="1"/>
      <c r="KL1986" s="1"/>
      <c r="KP1986" s="1"/>
      <c r="KT1986" s="1"/>
      <c r="KX1986" s="1"/>
      <c r="LB1986" s="1"/>
      <c r="LF1986" s="1"/>
      <c r="LJ1986" s="1"/>
      <c r="LN1986" s="1"/>
      <c r="LR1986" s="1"/>
    </row>
    <row r="1987" spans="6:330">
      <c r="F1987" s="1">
        <v>42298.25</v>
      </c>
      <c r="G1987">
        <v>158</v>
      </c>
      <c r="H1987">
        <v>250</v>
      </c>
      <c r="J1987" s="1">
        <v>42298.25</v>
      </c>
      <c r="K1987">
        <v>8</v>
      </c>
      <c r="L1987">
        <v>150</v>
      </c>
      <c r="N1987" s="1">
        <v>42298.25</v>
      </c>
      <c r="O1987">
        <v>13</v>
      </c>
      <c r="P1987">
        <v>75</v>
      </c>
      <c r="R1987" s="1">
        <v>42298.25</v>
      </c>
      <c r="S1987">
        <v>16</v>
      </c>
      <c r="T1987">
        <v>100</v>
      </c>
      <c r="V1987" s="1">
        <v>42298.25</v>
      </c>
      <c r="W1987">
        <v>6</v>
      </c>
      <c r="X1987">
        <v>75</v>
      </c>
      <c r="Z1987" s="1">
        <v>42298.25</v>
      </c>
      <c r="AA1987">
        <v>7</v>
      </c>
      <c r="AB1987">
        <v>50</v>
      </c>
      <c r="AD1987" s="1">
        <v>42298.25</v>
      </c>
      <c r="AE1987">
        <v>6</v>
      </c>
      <c r="AF1987">
        <v>250</v>
      </c>
      <c r="AH1987" s="1">
        <v>42298.25</v>
      </c>
      <c r="AI1987">
        <v>3</v>
      </c>
      <c r="AJ1987">
        <v>100</v>
      </c>
      <c r="AL1987" s="1">
        <v>42298.25</v>
      </c>
      <c r="AM1987">
        <v>3</v>
      </c>
      <c r="AN1987">
        <v>50</v>
      </c>
      <c r="AP1987" s="1">
        <v>42298.25</v>
      </c>
      <c r="AQ1987">
        <v>76</v>
      </c>
      <c r="AR1987">
        <v>150</v>
      </c>
      <c r="AT1987" s="1">
        <v>42298.25</v>
      </c>
      <c r="AU1987">
        <v>17</v>
      </c>
      <c r="AV1987">
        <v>100</v>
      </c>
      <c r="AX1987" s="1">
        <v>42298.25</v>
      </c>
      <c r="AY1987">
        <v>2</v>
      </c>
      <c r="AZ1987">
        <v>50</v>
      </c>
      <c r="BB1987" s="1">
        <v>42298.25</v>
      </c>
      <c r="BC1987">
        <v>35</v>
      </c>
      <c r="BD1987">
        <v>125</v>
      </c>
      <c r="BF1987" s="1">
        <v>42298.25</v>
      </c>
      <c r="BG1987">
        <v>9</v>
      </c>
      <c r="BH1987">
        <v>75</v>
      </c>
      <c r="BJ1987" s="1">
        <v>42298.25</v>
      </c>
      <c r="BK1987">
        <v>2</v>
      </c>
      <c r="BL1987">
        <v>50</v>
      </c>
      <c r="BN1987" s="1">
        <v>42298.25</v>
      </c>
      <c r="BO1987">
        <v>7</v>
      </c>
      <c r="BP1987">
        <v>50</v>
      </c>
      <c r="BR1987" s="1"/>
      <c r="BV1987" s="1"/>
      <c r="BZ1987" s="1"/>
      <c r="CD1987" s="1"/>
      <c r="CH1987" s="1"/>
      <c r="CL1987" s="1"/>
      <c r="CP1987" s="1"/>
      <c r="CT1987" s="1"/>
      <c r="CX1987" s="1"/>
      <c r="DB1987" s="1"/>
      <c r="DF1987" s="1"/>
      <c r="DJ1987" s="1"/>
      <c r="DN1987" s="1"/>
      <c r="DR1987" s="1"/>
      <c r="DV1987" s="1"/>
      <c r="DZ1987" s="1"/>
      <c r="ED1987" s="1"/>
      <c r="EH1987" s="1"/>
      <c r="EL1987" s="1"/>
      <c r="EP1987" s="1"/>
      <c r="ET1987" s="1"/>
      <c r="EX1987" s="1"/>
      <c r="FB1987" s="1"/>
      <c r="FF1987" s="1"/>
      <c r="FJ1987" s="1"/>
      <c r="FN1987" s="1"/>
      <c r="FR1987" s="1"/>
      <c r="FV1987" s="1"/>
      <c r="FZ1987" s="1"/>
      <c r="GD1987" s="1"/>
      <c r="GH1987" s="1"/>
      <c r="GL1987" s="1"/>
      <c r="GP1987" s="1"/>
      <c r="GT1987" s="1"/>
      <c r="GX1987" s="1"/>
      <c r="HB1987" s="1"/>
      <c r="HF1987" s="1"/>
      <c r="HJ1987" s="1"/>
      <c r="HN1987" s="1"/>
      <c r="HR1987" s="1"/>
      <c r="HV1987" s="1"/>
      <c r="HZ1987" s="1"/>
      <c r="ID1987" s="1"/>
      <c r="IH1987" s="1"/>
      <c r="IL1987" s="1"/>
      <c r="IP1987" s="1"/>
      <c r="IT1987" s="1"/>
      <c r="IX1987" s="1"/>
      <c r="JB1987" s="1"/>
      <c r="JF1987" s="1"/>
      <c r="JJ1987" s="1"/>
      <c r="JN1987" s="1"/>
      <c r="JR1987" s="1"/>
      <c r="JV1987" s="1"/>
      <c r="JZ1987" s="1"/>
      <c r="KD1987" s="1"/>
      <c r="KH1987" s="1"/>
      <c r="KL1987" s="1"/>
      <c r="KP1987" s="1"/>
      <c r="KT1987" s="1"/>
      <c r="KX1987" s="1"/>
      <c r="LB1987" s="1"/>
      <c r="LF1987" s="1"/>
      <c r="LJ1987" s="1"/>
      <c r="LN1987" s="1"/>
      <c r="LR1987" s="1"/>
    </row>
    <row r="1988" spans="6:330">
      <c r="F1988" s="1">
        <v>42298.291666666664</v>
      </c>
      <c r="G1988">
        <v>199</v>
      </c>
      <c r="H1988">
        <v>250</v>
      </c>
      <c r="J1988" s="1">
        <v>42298.291666666664</v>
      </c>
      <c r="K1988">
        <v>24</v>
      </c>
      <c r="L1988">
        <v>150</v>
      </c>
      <c r="N1988" s="1">
        <v>42298.291666666664</v>
      </c>
      <c r="O1988">
        <v>27</v>
      </c>
      <c r="P1988">
        <v>75</v>
      </c>
      <c r="R1988" s="1">
        <v>42298.291666666664</v>
      </c>
      <c r="S1988">
        <v>29</v>
      </c>
      <c r="T1988">
        <v>100</v>
      </c>
      <c r="V1988" s="1">
        <v>42298.291666666664</v>
      </c>
      <c r="W1988">
        <v>8</v>
      </c>
      <c r="X1988">
        <v>75</v>
      </c>
      <c r="Z1988" s="1">
        <v>42298.291666666664</v>
      </c>
      <c r="AA1988">
        <v>12</v>
      </c>
      <c r="AB1988">
        <v>50</v>
      </c>
      <c r="AD1988" s="1">
        <v>42298.291666666664</v>
      </c>
      <c r="AE1988">
        <v>25</v>
      </c>
      <c r="AF1988">
        <v>250</v>
      </c>
      <c r="AH1988" s="1">
        <v>42298.291666666664</v>
      </c>
      <c r="AI1988">
        <v>13</v>
      </c>
      <c r="AJ1988">
        <v>100</v>
      </c>
      <c r="AL1988" s="1">
        <v>42298.291666666664</v>
      </c>
      <c r="AM1988">
        <v>9</v>
      </c>
      <c r="AN1988">
        <v>50</v>
      </c>
      <c r="AP1988" s="1">
        <v>42298.291666666664</v>
      </c>
      <c r="AQ1988">
        <v>85</v>
      </c>
      <c r="AR1988">
        <v>150</v>
      </c>
      <c r="AT1988" s="1">
        <v>42298.291666666664</v>
      </c>
      <c r="AU1988">
        <v>18</v>
      </c>
      <c r="AV1988">
        <v>100</v>
      </c>
      <c r="AX1988" s="1">
        <v>42298.291666666664</v>
      </c>
      <c r="AY1988">
        <v>7</v>
      </c>
      <c r="AZ1988">
        <v>50</v>
      </c>
      <c r="BB1988" s="1">
        <v>42298.291666666664</v>
      </c>
      <c r="BC1988">
        <v>59</v>
      </c>
      <c r="BD1988">
        <v>125</v>
      </c>
      <c r="BF1988" s="1">
        <v>42298.291666666664</v>
      </c>
      <c r="BG1988">
        <v>12</v>
      </c>
      <c r="BH1988">
        <v>75</v>
      </c>
      <c r="BJ1988" s="1">
        <v>42298.291666666664</v>
      </c>
      <c r="BK1988">
        <v>3</v>
      </c>
      <c r="BL1988">
        <v>50</v>
      </c>
      <c r="BN1988" s="1">
        <v>42298.291666666664</v>
      </c>
      <c r="BO1988">
        <v>12</v>
      </c>
      <c r="BP1988">
        <v>50</v>
      </c>
      <c r="BR1988" s="1"/>
      <c r="BV1988" s="1"/>
      <c r="BZ1988" s="1"/>
      <c r="CD1988" s="1"/>
      <c r="CH1988" s="1"/>
      <c r="CL1988" s="1"/>
      <c r="CP1988" s="1"/>
      <c r="CT1988" s="1"/>
      <c r="CX1988" s="1"/>
      <c r="DB1988" s="1"/>
      <c r="DF1988" s="1"/>
      <c r="DJ1988" s="1"/>
      <c r="DN1988" s="1"/>
      <c r="DR1988" s="1"/>
      <c r="DV1988" s="1"/>
      <c r="DZ1988" s="1"/>
      <c r="ED1988" s="1"/>
      <c r="EH1988" s="1"/>
      <c r="EL1988" s="1"/>
      <c r="EP1988" s="1"/>
      <c r="ET1988" s="1"/>
      <c r="EX1988" s="1"/>
      <c r="FB1988" s="1"/>
      <c r="FF1988" s="1"/>
      <c r="FJ1988" s="1"/>
      <c r="FN1988" s="1"/>
      <c r="FR1988" s="1"/>
      <c r="FV1988" s="1"/>
      <c r="FZ1988" s="1"/>
      <c r="GD1988" s="1"/>
      <c r="GH1988" s="1"/>
      <c r="GL1988" s="1"/>
      <c r="GP1988" s="1"/>
      <c r="GT1988" s="1"/>
      <c r="GX1988" s="1"/>
      <c r="HB1988" s="1"/>
      <c r="HF1988" s="1"/>
      <c r="HJ1988" s="1"/>
      <c r="HN1988" s="1"/>
      <c r="HR1988" s="1"/>
      <c r="HV1988" s="1"/>
      <c r="HZ1988" s="1"/>
      <c r="ID1988" s="1"/>
      <c r="IH1988" s="1"/>
      <c r="IL1988" s="1"/>
      <c r="IP1988" s="1"/>
      <c r="IT1988" s="1"/>
      <c r="IX1988" s="1"/>
      <c r="JB1988" s="1"/>
      <c r="JF1988" s="1"/>
      <c r="JJ1988" s="1"/>
      <c r="JN1988" s="1"/>
      <c r="JR1988" s="1"/>
      <c r="JV1988" s="1"/>
      <c r="JZ1988" s="1"/>
      <c r="KD1988" s="1"/>
      <c r="KH1988" s="1"/>
      <c r="KL1988" s="1"/>
      <c r="KP1988" s="1"/>
      <c r="KT1988" s="1"/>
      <c r="KX1988" s="1"/>
      <c r="LB1988" s="1"/>
      <c r="LF1988" s="1"/>
      <c r="LJ1988" s="1"/>
      <c r="LN1988" s="1"/>
      <c r="LR1988" s="1"/>
    </row>
    <row r="1989" spans="6:330">
      <c r="F1989" s="1">
        <v>42298.333333333336</v>
      </c>
      <c r="G1989">
        <v>238</v>
      </c>
      <c r="H1989">
        <v>250</v>
      </c>
      <c r="J1989" s="1">
        <v>42298.333333333336</v>
      </c>
      <c r="K1989">
        <v>53</v>
      </c>
      <c r="L1989">
        <v>150</v>
      </c>
      <c r="N1989" s="1">
        <v>42298.333333333336</v>
      </c>
      <c r="O1989">
        <v>38</v>
      </c>
      <c r="P1989">
        <v>75</v>
      </c>
      <c r="R1989" s="1">
        <v>42298.333333333336</v>
      </c>
      <c r="S1989">
        <v>36</v>
      </c>
      <c r="T1989">
        <v>100</v>
      </c>
      <c r="V1989" s="1">
        <v>42298.333333333336</v>
      </c>
      <c r="W1989">
        <v>10</v>
      </c>
      <c r="X1989">
        <v>75</v>
      </c>
      <c r="Z1989" s="1">
        <v>42298.333333333336</v>
      </c>
      <c r="AA1989">
        <v>17</v>
      </c>
      <c r="AB1989">
        <v>50</v>
      </c>
      <c r="AD1989" s="1">
        <v>42298.333333333336</v>
      </c>
      <c r="AE1989">
        <v>56</v>
      </c>
      <c r="AF1989">
        <v>250</v>
      </c>
      <c r="AH1989" s="1">
        <v>42298.333333333336</v>
      </c>
      <c r="AI1989">
        <v>38</v>
      </c>
      <c r="AJ1989">
        <v>100</v>
      </c>
      <c r="AL1989" s="1">
        <v>42298.333333333336</v>
      </c>
      <c r="AM1989">
        <v>13</v>
      </c>
      <c r="AN1989">
        <v>50</v>
      </c>
      <c r="AP1989" s="1">
        <v>42298.333333333336</v>
      </c>
      <c r="AQ1989">
        <v>121</v>
      </c>
      <c r="AR1989">
        <v>150</v>
      </c>
      <c r="AT1989" s="1">
        <v>42298.333333333336</v>
      </c>
      <c r="AU1989">
        <v>24</v>
      </c>
      <c r="AV1989">
        <v>100</v>
      </c>
      <c r="AX1989" s="1">
        <v>42298.333333333336</v>
      </c>
      <c r="AY1989">
        <v>14</v>
      </c>
      <c r="AZ1989">
        <v>50</v>
      </c>
      <c r="BB1989" s="1">
        <v>42298.333333333336</v>
      </c>
      <c r="BC1989">
        <v>54</v>
      </c>
      <c r="BD1989">
        <v>125</v>
      </c>
      <c r="BF1989" s="1">
        <v>42298.333333333336</v>
      </c>
      <c r="BG1989">
        <v>18</v>
      </c>
      <c r="BH1989">
        <v>75</v>
      </c>
      <c r="BJ1989" s="1">
        <v>42298.333333333336</v>
      </c>
      <c r="BK1989">
        <v>8</v>
      </c>
      <c r="BL1989">
        <v>50</v>
      </c>
      <c r="BN1989" s="1">
        <v>42298.333333333336</v>
      </c>
      <c r="BO1989">
        <v>17</v>
      </c>
      <c r="BP1989">
        <v>50</v>
      </c>
      <c r="BR1989" s="1"/>
      <c r="BV1989" s="1"/>
      <c r="BZ1989" s="1"/>
      <c r="CD1989" s="1"/>
      <c r="CH1989" s="1"/>
      <c r="CL1989" s="1"/>
      <c r="CP1989" s="1"/>
      <c r="CT1989" s="1"/>
      <c r="CX1989" s="1"/>
      <c r="DB1989" s="1"/>
      <c r="DF1989" s="1"/>
      <c r="DJ1989" s="1"/>
      <c r="DN1989" s="1"/>
      <c r="DR1989" s="1"/>
      <c r="DV1989" s="1"/>
      <c r="DZ1989" s="1"/>
      <c r="ED1989" s="1"/>
      <c r="EH1989" s="1"/>
      <c r="EL1989" s="1"/>
      <c r="EP1989" s="1"/>
      <c r="ET1989" s="1"/>
      <c r="EX1989" s="1"/>
      <c r="FB1989" s="1"/>
      <c r="FF1989" s="1"/>
      <c r="FJ1989" s="1"/>
      <c r="FN1989" s="1"/>
      <c r="FR1989" s="1"/>
      <c r="FV1989" s="1"/>
      <c r="FZ1989" s="1"/>
      <c r="GD1989" s="1"/>
      <c r="GH1989" s="1"/>
      <c r="GL1989" s="1"/>
      <c r="GP1989" s="1"/>
      <c r="GT1989" s="1"/>
      <c r="GX1989" s="1"/>
      <c r="HB1989" s="1"/>
      <c r="HF1989" s="1"/>
      <c r="HJ1989" s="1"/>
      <c r="HN1989" s="1"/>
      <c r="HR1989" s="1"/>
      <c r="HV1989" s="1"/>
      <c r="HZ1989" s="1"/>
      <c r="ID1989" s="1"/>
      <c r="IH1989" s="1"/>
      <c r="IL1989" s="1"/>
      <c r="IP1989" s="1"/>
      <c r="IT1989" s="1"/>
      <c r="IX1989" s="1"/>
      <c r="JB1989" s="1"/>
      <c r="JF1989" s="1"/>
      <c r="JJ1989" s="1"/>
      <c r="JN1989" s="1"/>
      <c r="JR1989" s="1"/>
      <c r="JV1989" s="1"/>
      <c r="JZ1989" s="1"/>
      <c r="KD1989" s="1"/>
      <c r="KH1989" s="1"/>
      <c r="KL1989" s="1"/>
      <c r="KP1989" s="1"/>
      <c r="KT1989" s="1"/>
      <c r="KX1989" s="1"/>
      <c r="LB1989" s="1"/>
      <c r="LF1989" s="1"/>
      <c r="LJ1989" s="1"/>
      <c r="LN1989" s="1"/>
      <c r="LR1989" s="1"/>
    </row>
    <row r="1990" spans="6:330">
      <c r="F1990" s="1">
        <v>42298.375</v>
      </c>
      <c r="G1990">
        <v>254</v>
      </c>
      <c r="H1990">
        <v>250</v>
      </c>
      <c r="J1990" s="1">
        <v>42298.375</v>
      </c>
      <c r="K1990">
        <v>73</v>
      </c>
      <c r="L1990">
        <v>150</v>
      </c>
      <c r="N1990" s="1">
        <v>42298.375</v>
      </c>
      <c r="O1990">
        <v>40</v>
      </c>
      <c r="P1990">
        <v>75</v>
      </c>
      <c r="R1990" s="1">
        <v>42298.375</v>
      </c>
      <c r="S1990">
        <v>34</v>
      </c>
      <c r="T1990">
        <v>100</v>
      </c>
      <c r="V1990" s="1">
        <v>42298.375</v>
      </c>
      <c r="W1990">
        <v>8</v>
      </c>
      <c r="X1990">
        <v>75</v>
      </c>
      <c r="Z1990" s="1">
        <v>42298.375</v>
      </c>
      <c r="AA1990">
        <v>17</v>
      </c>
      <c r="AB1990">
        <v>50</v>
      </c>
      <c r="AD1990" s="1">
        <v>42298.375</v>
      </c>
      <c r="AE1990">
        <v>72</v>
      </c>
      <c r="AF1990">
        <v>250</v>
      </c>
      <c r="AH1990" s="1">
        <v>42298.375</v>
      </c>
      <c r="AI1990">
        <v>68</v>
      </c>
      <c r="AJ1990">
        <v>100</v>
      </c>
      <c r="AL1990" s="1">
        <v>42298.375</v>
      </c>
      <c r="AM1990">
        <v>15</v>
      </c>
      <c r="AN1990">
        <v>50</v>
      </c>
      <c r="AP1990" s="1">
        <v>42298.375</v>
      </c>
      <c r="AQ1990">
        <v>138</v>
      </c>
      <c r="AR1990">
        <v>150</v>
      </c>
      <c r="AT1990" s="1">
        <v>42298.375</v>
      </c>
      <c r="AU1990">
        <v>30</v>
      </c>
      <c r="AV1990">
        <v>100</v>
      </c>
      <c r="AX1990" s="1">
        <v>42298.375</v>
      </c>
      <c r="AY1990">
        <v>13</v>
      </c>
      <c r="AZ1990">
        <v>50</v>
      </c>
      <c r="BB1990" s="1">
        <v>42298.375</v>
      </c>
      <c r="BC1990">
        <v>60</v>
      </c>
      <c r="BD1990">
        <v>125</v>
      </c>
      <c r="BF1990" s="1">
        <v>42298.375</v>
      </c>
      <c r="BG1990">
        <v>17</v>
      </c>
      <c r="BH1990">
        <v>75</v>
      </c>
      <c r="BJ1990" s="1">
        <v>42298.375</v>
      </c>
      <c r="BK1990">
        <v>10</v>
      </c>
      <c r="BL1990">
        <v>50</v>
      </c>
      <c r="BN1990" s="1">
        <v>42298.375</v>
      </c>
      <c r="BO1990">
        <v>17</v>
      </c>
      <c r="BP1990">
        <v>50</v>
      </c>
      <c r="BR1990" s="1"/>
      <c r="BV1990" s="1"/>
      <c r="BZ1990" s="1"/>
      <c r="CD1990" s="1"/>
      <c r="CH1990" s="1"/>
      <c r="CL1990" s="1"/>
      <c r="CP1990" s="1"/>
      <c r="CT1990" s="1"/>
      <c r="CX1990" s="1"/>
      <c r="DB1990" s="1"/>
      <c r="DF1990" s="1"/>
      <c r="DJ1990" s="1"/>
      <c r="DN1990" s="1"/>
      <c r="DR1990" s="1"/>
      <c r="DV1990" s="1"/>
      <c r="DZ1990" s="1"/>
      <c r="ED1990" s="1"/>
      <c r="EH1990" s="1"/>
      <c r="EL1990" s="1"/>
      <c r="EP1990" s="1"/>
      <c r="ET1990" s="1"/>
      <c r="EX1990" s="1"/>
      <c r="FB1990" s="1"/>
      <c r="FF1990" s="1"/>
      <c r="FJ1990" s="1"/>
      <c r="FN1990" s="1"/>
      <c r="FR1990" s="1"/>
      <c r="FV1990" s="1"/>
      <c r="FZ1990" s="1"/>
      <c r="GD1990" s="1"/>
      <c r="GH1990" s="1"/>
      <c r="GL1990" s="1"/>
      <c r="GP1990" s="1"/>
      <c r="GT1990" s="1"/>
      <c r="GX1990" s="1"/>
      <c r="HB1990" s="1"/>
      <c r="HF1990" s="1"/>
      <c r="HJ1990" s="1"/>
      <c r="HN1990" s="1"/>
      <c r="HR1990" s="1"/>
      <c r="HV1990" s="1"/>
      <c r="HZ1990" s="1"/>
      <c r="ID1990" s="1"/>
      <c r="IH1990" s="1"/>
      <c r="IL1990" s="1"/>
      <c r="IP1990" s="1"/>
      <c r="IT1990" s="1"/>
      <c r="IX1990" s="1"/>
      <c r="JB1990" s="1"/>
      <c r="JF1990" s="1"/>
      <c r="JJ1990" s="1"/>
      <c r="JN1990" s="1"/>
      <c r="JR1990" s="1"/>
      <c r="JV1990" s="1"/>
      <c r="JZ1990" s="1"/>
      <c r="KD1990" s="1"/>
      <c r="KH1990" s="1"/>
      <c r="KL1990" s="1"/>
      <c r="KP1990" s="1"/>
      <c r="KT1990" s="1"/>
      <c r="KX1990" s="1"/>
      <c r="LB1990" s="1"/>
      <c r="LF1990" s="1"/>
      <c r="LJ1990" s="1"/>
      <c r="LN1990" s="1"/>
      <c r="LR1990" s="1"/>
    </row>
    <row r="1991" spans="6:330">
      <c r="F1991" s="1">
        <v>42298.416666666664</v>
      </c>
      <c r="G1991">
        <v>282</v>
      </c>
      <c r="H1991">
        <v>250</v>
      </c>
      <c r="J1991" s="1">
        <v>42298.416666666664</v>
      </c>
      <c r="K1991">
        <v>83</v>
      </c>
      <c r="L1991">
        <v>150</v>
      </c>
      <c r="N1991" s="1">
        <v>42298.416666666664</v>
      </c>
      <c r="O1991">
        <v>42</v>
      </c>
      <c r="P1991">
        <v>75</v>
      </c>
      <c r="R1991" s="1">
        <v>42298.416666666664</v>
      </c>
      <c r="S1991">
        <v>32</v>
      </c>
      <c r="T1991">
        <v>100</v>
      </c>
      <c r="V1991" s="1">
        <v>42298.416666666664</v>
      </c>
      <c r="W1991">
        <v>10</v>
      </c>
      <c r="X1991">
        <v>75</v>
      </c>
      <c r="Z1991" s="1">
        <v>42298.416666666664</v>
      </c>
      <c r="AA1991">
        <v>12</v>
      </c>
      <c r="AB1991">
        <v>50</v>
      </c>
      <c r="AD1991" s="1">
        <v>42298.416666666664</v>
      </c>
      <c r="AE1991">
        <v>65</v>
      </c>
      <c r="AF1991">
        <v>250</v>
      </c>
      <c r="AH1991" s="1">
        <v>42298.416666666664</v>
      </c>
      <c r="AI1991">
        <v>64</v>
      </c>
      <c r="AJ1991">
        <v>100</v>
      </c>
      <c r="AL1991" s="1">
        <v>42298.416666666664</v>
      </c>
      <c r="AM1991">
        <v>15</v>
      </c>
      <c r="AN1991">
        <v>50</v>
      </c>
      <c r="AP1991" s="1">
        <v>42298.416666666664</v>
      </c>
      <c r="AQ1991">
        <v>148</v>
      </c>
      <c r="AR1991">
        <v>150</v>
      </c>
      <c r="AT1991" s="1">
        <v>42298.416666666664</v>
      </c>
      <c r="AU1991">
        <v>34</v>
      </c>
      <c r="AV1991">
        <v>100</v>
      </c>
      <c r="AX1991" s="1">
        <v>42298.416666666664</v>
      </c>
      <c r="AY1991">
        <v>15</v>
      </c>
      <c r="AZ1991">
        <v>50</v>
      </c>
      <c r="BB1991" s="1">
        <v>42298.416666666664</v>
      </c>
      <c r="BC1991">
        <v>57</v>
      </c>
      <c r="BD1991">
        <v>125</v>
      </c>
      <c r="BF1991" s="1">
        <v>42298.416666666664</v>
      </c>
      <c r="BG1991">
        <v>13</v>
      </c>
      <c r="BH1991">
        <v>75</v>
      </c>
      <c r="BJ1991" s="1">
        <v>42298.416666666664</v>
      </c>
      <c r="BK1991">
        <v>11</v>
      </c>
      <c r="BL1991">
        <v>50</v>
      </c>
      <c r="BN1991" s="1">
        <v>42298.416666666664</v>
      </c>
      <c r="BO1991">
        <v>12</v>
      </c>
      <c r="BP1991">
        <v>50</v>
      </c>
      <c r="BR1991" s="1"/>
      <c r="BV1991" s="1"/>
      <c r="BZ1991" s="1"/>
      <c r="CD1991" s="1"/>
      <c r="CH1991" s="1"/>
      <c r="CL1991" s="1"/>
      <c r="CP1991" s="1"/>
      <c r="CT1991" s="1"/>
      <c r="CX1991" s="1"/>
      <c r="DB1991" s="1"/>
      <c r="DF1991" s="1"/>
      <c r="DJ1991" s="1"/>
      <c r="DN1991" s="1"/>
      <c r="DR1991" s="1"/>
      <c r="DV1991" s="1"/>
      <c r="DZ1991" s="1"/>
      <c r="ED1991" s="1"/>
      <c r="EH1991" s="1"/>
      <c r="EL1991" s="1"/>
      <c r="EP1991" s="1"/>
      <c r="ET1991" s="1"/>
      <c r="EX1991" s="1"/>
      <c r="FB1991" s="1"/>
      <c r="FF1991" s="1"/>
      <c r="FJ1991" s="1"/>
      <c r="FN1991" s="1"/>
      <c r="FR1991" s="1"/>
      <c r="FV1991" s="1"/>
      <c r="FZ1991" s="1"/>
      <c r="GD1991" s="1"/>
      <c r="GH1991" s="1"/>
      <c r="GL1991" s="1"/>
      <c r="GP1991" s="1"/>
      <c r="GT1991" s="1"/>
      <c r="GX1991" s="1"/>
      <c r="HB1991" s="1"/>
      <c r="HF1991" s="1"/>
      <c r="HJ1991" s="1"/>
      <c r="HN1991" s="1"/>
      <c r="HR1991" s="1"/>
      <c r="HV1991" s="1"/>
      <c r="HZ1991" s="1"/>
      <c r="ID1991" s="1"/>
      <c r="IH1991" s="1"/>
      <c r="IL1991" s="1"/>
      <c r="IP1991" s="1"/>
      <c r="IT1991" s="1"/>
      <c r="IX1991" s="1"/>
      <c r="JB1991" s="1"/>
      <c r="JF1991" s="1"/>
      <c r="JJ1991" s="1"/>
      <c r="JN1991" s="1"/>
      <c r="JR1991" s="1"/>
      <c r="JV1991" s="1"/>
      <c r="JZ1991" s="1"/>
      <c r="KD1991" s="1"/>
      <c r="KH1991" s="1"/>
      <c r="KL1991" s="1"/>
      <c r="KP1991" s="1"/>
      <c r="KT1991" s="1"/>
      <c r="KX1991" s="1"/>
      <c r="LB1991" s="1"/>
      <c r="LF1991" s="1"/>
      <c r="LJ1991" s="1"/>
      <c r="LN1991" s="1"/>
      <c r="LR1991" s="1"/>
    </row>
    <row r="1992" spans="6:330">
      <c r="F1992" s="1">
        <v>42298.458333333336</v>
      </c>
      <c r="G1992">
        <v>296</v>
      </c>
      <c r="H1992">
        <v>250</v>
      </c>
      <c r="J1992" s="1">
        <v>42298.458333333336</v>
      </c>
      <c r="K1992">
        <v>71</v>
      </c>
      <c r="L1992">
        <v>150</v>
      </c>
      <c r="N1992" s="1">
        <v>42298.458333333336</v>
      </c>
      <c r="O1992">
        <v>36</v>
      </c>
      <c r="P1992">
        <v>75</v>
      </c>
      <c r="R1992" s="1">
        <v>42298.458333333336</v>
      </c>
      <c r="S1992">
        <v>27</v>
      </c>
      <c r="T1992">
        <v>100</v>
      </c>
      <c r="V1992" s="1">
        <v>42298.458333333336</v>
      </c>
      <c r="W1992">
        <v>11</v>
      </c>
      <c r="X1992">
        <v>75</v>
      </c>
      <c r="Z1992" s="1">
        <v>42298.458333333336</v>
      </c>
      <c r="AA1992">
        <v>19</v>
      </c>
      <c r="AB1992">
        <v>50</v>
      </c>
      <c r="AD1992" s="1">
        <v>42298.458333333336</v>
      </c>
      <c r="AE1992">
        <v>62</v>
      </c>
      <c r="AF1992">
        <v>250</v>
      </c>
      <c r="AH1992" s="1">
        <v>42298.458333333336</v>
      </c>
      <c r="AI1992">
        <v>67</v>
      </c>
      <c r="AJ1992">
        <v>100</v>
      </c>
      <c r="AL1992" s="1">
        <v>42298.458333333336</v>
      </c>
      <c r="AM1992">
        <v>11</v>
      </c>
      <c r="AN1992">
        <v>50</v>
      </c>
      <c r="AP1992" s="1">
        <v>42298.458333333336</v>
      </c>
      <c r="AQ1992">
        <v>152</v>
      </c>
      <c r="AR1992">
        <v>150</v>
      </c>
      <c r="AT1992" s="1">
        <v>42298.458333333336</v>
      </c>
      <c r="AU1992">
        <v>35</v>
      </c>
      <c r="AV1992">
        <v>100</v>
      </c>
      <c r="AX1992" s="1">
        <v>42298.458333333336</v>
      </c>
      <c r="AY1992">
        <v>20</v>
      </c>
      <c r="AZ1992">
        <v>50</v>
      </c>
      <c r="BB1992" s="1">
        <v>42298.458333333336</v>
      </c>
      <c r="BC1992">
        <v>40</v>
      </c>
      <c r="BD1992">
        <v>125</v>
      </c>
      <c r="BF1992" s="1">
        <v>42298.458333333336</v>
      </c>
      <c r="BG1992">
        <v>12</v>
      </c>
      <c r="BH1992">
        <v>75</v>
      </c>
      <c r="BJ1992" s="1">
        <v>42298.458333333336</v>
      </c>
      <c r="BK1992">
        <v>11</v>
      </c>
      <c r="BL1992">
        <v>50</v>
      </c>
      <c r="BN1992" s="1">
        <v>42298.458333333336</v>
      </c>
      <c r="BO1992">
        <v>19</v>
      </c>
      <c r="BP1992">
        <v>50</v>
      </c>
      <c r="BR1992" s="1"/>
      <c r="BV1992" s="1"/>
      <c r="BZ1992" s="1"/>
      <c r="CD1992" s="1"/>
      <c r="CH1992" s="1"/>
      <c r="CL1992" s="1"/>
      <c r="CP1992" s="1"/>
      <c r="CT1992" s="1"/>
      <c r="CX1992" s="1"/>
      <c r="DB1992" s="1"/>
      <c r="DF1992" s="1"/>
      <c r="DJ1992" s="1"/>
      <c r="DN1992" s="1"/>
      <c r="DR1992" s="1"/>
      <c r="DV1992" s="1"/>
      <c r="DZ1992" s="1"/>
      <c r="ED1992" s="1"/>
      <c r="EH1992" s="1"/>
      <c r="EL1992" s="1"/>
      <c r="EP1992" s="1"/>
      <c r="ET1992" s="1"/>
      <c r="EX1992" s="1"/>
      <c r="FB1992" s="1"/>
      <c r="FF1992" s="1"/>
      <c r="FJ1992" s="1"/>
      <c r="FN1992" s="1"/>
      <c r="FR1992" s="1"/>
      <c r="FV1992" s="1"/>
      <c r="FZ1992" s="1"/>
      <c r="GD1992" s="1"/>
      <c r="GH1992" s="1"/>
      <c r="GL1992" s="1"/>
      <c r="GP1992" s="1"/>
      <c r="GT1992" s="1"/>
      <c r="GX1992" s="1"/>
      <c r="HB1992" s="1"/>
      <c r="HF1992" s="1"/>
      <c r="HJ1992" s="1"/>
      <c r="HN1992" s="1"/>
      <c r="HR1992" s="1"/>
      <c r="HV1992" s="1"/>
      <c r="HZ1992" s="1"/>
      <c r="ID1992" s="1"/>
      <c r="IH1992" s="1"/>
      <c r="IL1992" s="1"/>
      <c r="IP1992" s="1"/>
      <c r="IT1992" s="1"/>
      <c r="IX1992" s="1"/>
      <c r="JB1992" s="1"/>
      <c r="JF1992" s="1"/>
      <c r="JJ1992" s="1"/>
      <c r="JN1992" s="1"/>
      <c r="JR1992" s="1"/>
      <c r="JV1992" s="1"/>
      <c r="JZ1992" s="1"/>
      <c r="KD1992" s="1"/>
      <c r="KH1992" s="1"/>
      <c r="KL1992" s="1"/>
      <c r="KP1992" s="1"/>
      <c r="KT1992" s="1"/>
      <c r="KX1992" s="1"/>
      <c r="LB1992" s="1"/>
      <c r="LF1992" s="1"/>
      <c r="LJ1992" s="1"/>
      <c r="LN1992" s="1"/>
      <c r="LR1992" s="1"/>
    </row>
    <row r="1993" spans="6:330">
      <c r="F1993" s="1">
        <v>42298.5</v>
      </c>
      <c r="G1993">
        <v>296</v>
      </c>
      <c r="H1993">
        <v>250</v>
      </c>
      <c r="J1993" s="1">
        <v>42298.5</v>
      </c>
      <c r="K1993">
        <v>73</v>
      </c>
      <c r="L1993">
        <v>150</v>
      </c>
      <c r="N1993" s="1">
        <v>42298.5</v>
      </c>
      <c r="O1993">
        <v>39</v>
      </c>
      <c r="P1993">
        <v>75</v>
      </c>
      <c r="R1993" s="1">
        <v>42298.5</v>
      </c>
      <c r="S1993">
        <v>33</v>
      </c>
      <c r="T1993">
        <v>100</v>
      </c>
      <c r="V1993" s="1">
        <v>42298.5</v>
      </c>
      <c r="W1993">
        <v>13</v>
      </c>
      <c r="X1993">
        <v>75</v>
      </c>
      <c r="Z1993" s="1">
        <v>42298.5</v>
      </c>
      <c r="AA1993">
        <v>19</v>
      </c>
      <c r="AB1993">
        <v>50</v>
      </c>
      <c r="AD1993" s="1">
        <v>42298.5</v>
      </c>
      <c r="AE1993">
        <v>64</v>
      </c>
      <c r="AF1993">
        <v>250</v>
      </c>
      <c r="AH1993" s="1">
        <v>42298.5</v>
      </c>
      <c r="AI1993">
        <v>49</v>
      </c>
      <c r="AJ1993">
        <v>100</v>
      </c>
      <c r="AL1993" s="1">
        <v>42298.5</v>
      </c>
      <c r="AM1993">
        <v>9</v>
      </c>
      <c r="AN1993">
        <v>50</v>
      </c>
      <c r="AP1993" s="1">
        <v>42298.5</v>
      </c>
      <c r="AQ1993">
        <v>176</v>
      </c>
      <c r="AR1993">
        <v>150</v>
      </c>
      <c r="AT1993" s="1">
        <v>42298.5</v>
      </c>
      <c r="AU1993">
        <v>35</v>
      </c>
      <c r="AV1993">
        <v>100</v>
      </c>
      <c r="AX1993" s="1">
        <v>42298.5</v>
      </c>
      <c r="AY1993">
        <v>23</v>
      </c>
      <c r="AZ1993">
        <v>50</v>
      </c>
      <c r="BB1993" s="1">
        <v>42298.5</v>
      </c>
      <c r="BC1993">
        <v>41</v>
      </c>
      <c r="BD1993">
        <v>125</v>
      </c>
      <c r="BF1993" s="1">
        <v>42298.5</v>
      </c>
      <c r="BG1993">
        <v>8</v>
      </c>
      <c r="BH1993">
        <v>75</v>
      </c>
      <c r="BJ1993" s="1">
        <v>42298.5</v>
      </c>
      <c r="BK1993">
        <v>12</v>
      </c>
      <c r="BL1993">
        <v>50</v>
      </c>
      <c r="BN1993" s="1">
        <v>42298.5</v>
      </c>
      <c r="BO1993">
        <v>19</v>
      </c>
      <c r="BP1993">
        <v>50</v>
      </c>
      <c r="BR1993" s="1"/>
      <c r="BV1993" s="1"/>
      <c r="BZ1993" s="1"/>
      <c r="CD1993" s="1"/>
      <c r="CH1993" s="1"/>
      <c r="CL1993" s="1"/>
      <c r="CP1993" s="1"/>
      <c r="CT1993" s="1"/>
      <c r="CX1993" s="1"/>
      <c r="DB1993" s="1"/>
      <c r="DF1993" s="1"/>
      <c r="DJ1993" s="1"/>
      <c r="DN1993" s="1"/>
      <c r="DR1993" s="1"/>
      <c r="DV1993" s="1"/>
      <c r="DZ1993" s="1"/>
      <c r="ED1993" s="1"/>
      <c r="EH1993" s="1"/>
      <c r="EL1993" s="1"/>
      <c r="EP1993" s="1"/>
      <c r="ET1993" s="1"/>
      <c r="EX1993" s="1"/>
      <c r="FB1993" s="1"/>
      <c r="FF1993" s="1"/>
      <c r="FJ1993" s="1"/>
      <c r="FN1993" s="1"/>
      <c r="FR1993" s="1"/>
      <c r="FV1993" s="1"/>
      <c r="FZ1993" s="1"/>
      <c r="GD1993" s="1"/>
      <c r="GH1993" s="1"/>
      <c r="GL1993" s="1"/>
      <c r="GP1993" s="1"/>
      <c r="GT1993" s="1"/>
      <c r="GX1993" s="1"/>
      <c r="HB1993" s="1"/>
      <c r="HF1993" s="1"/>
      <c r="HJ1993" s="1"/>
      <c r="HN1993" s="1"/>
      <c r="HR1993" s="1"/>
      <c r="HV1993" s="1"/>
      <c r="HZ1993" s="1"/>
      <c r="ID1993" s="1"/>
      <c r="IH1993" s="1"/>
      <c r="IL1993" s="1"/>
      <c r="IP1993" s="1"/>
      <c r="IT1993" s="1"/>
      <c r="IX1993" s="1"/>
      <c r="JB1993" s="1"/>
      <c r="JF1993" s="1"/>
      <c r="JJ1993" s="1"/>
      <c r="JN1993" s="1"/>
      <c r="JR1993" s="1"/>
      <c r="JV1993" s="1"/>
      <c r="JZ1993" s="1"/>
      <c r="KD1993" s="1"/>
      <c r="KH1993" s="1"/>
      <c r="KL1993" s="1"/>
      <c r="KP1993" s="1"/>
      <c r="KT1993" s="1"/>
      <c r="KX1993" s="1"/>
      <c r="LB1993" s="1"/>
      <c r="LF1993" s="1"/>
      <c r="LJ1993" s="1"/>
      <c r="LN1993" s="1"/>
      <c r="LR1993" s="1"/>
    </row>
    <row r="1994" spans="6:330">
      <c r="F1994" s="1">
        <v>42298.541666666664</v>
      </c>
      <c r="G1994">
        <v>318</v>
      </c>
      <c r="H1994">
        <v>250</v>
      </c>
      <c r="J1994" s="1">
        <v>42298.541666666664</v>
      </c>
      <c r="K1994">
        <v>91</v>
      </c>
      <c r="L1994">
        <v>150</v>
      </c>
      <c r="N1994" s="1">
        <v>42298.541666666664</v>
      </c>
      <c r="O1994">
        <v>41</v>
      </c>
      <c r="P1994">
        <v>75</v>
      </c>
      <c r="R1994" s="1">
        <v>42298.541666666664</v>
      </c>
      <c r="S1994">
        <v>39</v>
      </c>
      <c r="T1994">
        <v>100</v>
      </c>
      <c r="V1994" s="1">
        <v>42298.541666666664</v>
      </c>
      <c r="W1994">
        <v>18</v>
      </c>
      <c r="X1994">
        <v>75</v>
      </c>
      <c r="Z1994" s="1">
        <v>42298.541666666664</v>
      </c>
      <c r="AA1994">
        <v>28</v>
      </c>
      <c r="AB1994">
        <v>50</v>
      </c>
      <c r="AD1994" s="1">
        <v>42298.541666666664</v>
      </c>
      <c r="AE1994">
        <v>76</v>
      </c>
      <c r="AF1994">
        <v>250</v>
      </c>
      <c r="AH1994" s="1">
        <v>42298.541666666664</v>
      </c>
      <c r="AI1994">
        <v>60</v>
      </c>
      <c r="AJ1994">
        <v>100</v>
      </c>
      <c r="AL1994" s="1">
        <v>42298.541666666664</v>
      </c>
      <c r="AM1994">
        <v>15</v>
      </c>
      <c r="AN1994">
        <v>50</v>
      </c>
      <c r="AP1994" s="1">
        <v>42298.541666666664</v>
      </c>
      <c r="AQ1994">
        <v>204</v>
      </c>
      <c r="AR1994">
        <v>150</v>
      </c>
      <c r="AT1994" s="1">
        <v>42298.541666666664</v>
      </c>
      <c r="AU1994">
        <v>42</v>
      </c>
      <c r="AV1994">
        <v>100</v>
      </c>
      <c r="AX1994" s="1">
        <v>42298.541666666664</v>
      </c>
      <c r="AY1994">
        <v>31</v>
      </c>
      <c r="AZ1994">
        <v>50</v>
      </c>
      <c r="BB1994" s="1">
        <v>42298.541666666664</v>
      </c>
      <c r="BC1994">
        <v>53</v>
      </c>
      <c r="BD1994">
        <v>125</v>
      </c>
      <c r="BF1994" s="1">
        <v>42298.541666666664</v>
      </c>
      <c r="BG1994">
        <v>9</v>
      </c>
      <c r="BH1994">
        <v>75</v>
      </c>
      <c r="BJ1994" s="1">
        <v>42298.541666666664</v>
      </c>
      <c r="BK1994">
        <v>11</v>
      </c>
      <c r="BL1994">
        <v>50</v>
      </c>
      <c r="BN1994" s="1">
        <v>42298.541666666664</v>
      </c>
      <c r="BO1994">
        <v>28</v>
      </c>
      <c r="BP1994">
        <v>50</v>
      </c>
      <c r="BR1994" s="1"/>
      <c r="BV1994" s="1"/>
      <c r="BZ1994" s="1"/>
      <c r="CD1994" s="1"/>
      <c r="CH1994" s="1"/>
      <c r="CL1994" s="1"/>
      <c r="CP1994" s="1"/>
      <c r="CT1994" s="1"/>
      <c r="CX1994" s="1"/>
      <c r="DB1994" s="1"/>
      <c r="DF1994" s="1"/>
      <c r="DJ1994" s="1"/>
      <c r="DN1994" s="1"/>
      <c r="DR1994" s="1"/>
      <c r="DV1994" s="1"/>
      <c r="DZ1994" s="1"/>
      <c r="ED1994" s="1"/>
      <c r="EH1994" s="1"/>
      <c r="EL1994" s="1"/>
      <c r="EP1994" s="1"/>
      <c r="ET1994" s="1"/>
      <c r="EX1994" s="1"/>
      <c r="FB1994" s="1"/>
      <c r="FF1994" s="1"/>
      <c r="FJ1994" s="1"/>
      <c r="FN1994" s="1"/>
      <c r="FR1994" s="1"/>
      <c r="FV1994" s="1"/>
      <c r="FZ1994" s="1"/>
      <c r="GD1994" s="1"/>
      <c r="GH1994" s="1"/>
      <c r="GL1994" s="1"/>
      <c r="GP1994" s="1"/>
      <c r="GT1994" s="1"/>
      <c r="GX1994" s="1"/>
      <c r="HB1994" s="1"/>
      <c r="HF1994" s="1"/>
      <c r="HJ1994" s="1"/>
      <c r="HN1994" s="1"/>
      <c r="HR1994" s="1"/>
      <c r="HV1994" s="1"/>
      <c r="HZ1994" s="1"/>
      <c r="ID1994" s="1"/>
      <c r="IH1994" s="1"/>
      <c r="IL1994" s="1"/>
      <c r="IP1994" s="1"/>
      <c r="IT1994" s="1"/>
      <c r="IX1994" s="1"/>
      <c r="JB1994" s="1"/>
      <c r="JF1994" s="1"/>
      <c r="JJ1994" s="1"/>
      <c r="JN1994" s="1"/>
      <c r="JR1994" s="1"/>
      <c r="JV1994" s="1"/>
      <c r="JZ1994" s="1"/>
      <c r="KD1994" s="1"/>
      <c r="KH1994" s="1"/>
      <c r="KL1994" s="1"/>
      <c r="KP1994" s="1"/>
      <c r="KT1994" s="1"/>
      <c r="KX1994" s="1"/>
      <c r="LB1994" s="1"/>
      <c r="LF1994" s="1"/>
      <c r="LJ1994" s="1"/>
      <c r="LN1994" s="1"/>
      <c r="LR1994" s="1"/>
    </row>
    <row r="1995" spans="6:330">
      <c r="F1995" s="1">
        <v>42298.583333333336</v>
      </c>
      <c r="G1995">
        <v>341</v>
      </c>
      <c r="H1995">
        <v>250</v>
      </c>
      <c r="J1995" s="1">
        <v>42298.583333333336</v>
      </c>
      <c r="K1995">
        <v>76</v>
      </c>
      <c r="L1995">
        <v>150</v>
      </c>
      <c r="N1995" s="1">
        <v>42298.583333333336</v>
      </c>
      <c r="O1995">
        <v>47</v>
      </c>
      <c r="P1995">
        <v>75</v>
      </c>
      <c r="R1995" s="1">
        <v>42298.583333333336</v>
      </c>
      <c r="S1995">
        <v>45</v>
      </c>
      <c r="T1995">
        <v>100</v>
      </c>
      <c r="V1995" s="1">
        <v>42298.583333333336</v>
      </c>
      <c r="W1995">
        <v>24</v>
      </c>
      <c r="X1995">
        <v>75</v>
      </c>
      <c r="Z1995" s="1">
        <v>42298.583333333336</v>
      </c>
      <c r="AA1995">
        <v>33</v>
      </c>
      <c r="AB1995">
        <v>50</v>
      </c>
      <c r="AD1995" s="1">
        <v>42298.583333333336</v>
      </c>
      <c r="AE1995">
        <v>86</v>
      </c>
      <c r="AF1995">
        <v>250</v>
      </c>
      <c r="AH1995" s="1">
        <v>42298.583333333336</v>
      </c>
      <c r="AI1995">
        <v>70</v>
      </c>
      <c r="AJ1995">
        <v>100</v>
      </c>
      <c r="AL1995" s="1">
        <v>42298.583333333336</v>
      </c>
      <c r="AM1995">
        <v>22</v>
      </c>
      <c r="AN1995">
        <v>50</v>
      </c>
      <c r="AP1995" s="1">
        <v>42298.583333333336</v>
      </c>
      <c r="AQ1995">
        <v>219</v>
      </c>
      <c r="AR1995">
        <v>150</v>
      </c>
      <c r="AT1995" s="1">
        <v>42298.583333333336</v>
      </c>
      <c r="AU1995">
        <v>52</v>
      </c>
      <c r="AV1995">
        <v>100</v>
      </c>
      <c r="AX1995" s="1">
        <v>42298.583333333336</v>
      </c>
      <c r="AY1995">
        <v>29</v>
      </c>
      <c r="AZ1995">
        <v>50</v>
      </c>
      <c r="BB1995" s="1">
        <v>42298.583333333336</v>
      </c>
      <c r="BC1995">
        <v>48</v>
      </c>
      <c r="BD1995">
        <v>125</v>
      </c>
      <c r="BF1995" s="1">
        <v>42298.583333333336</v>
      </c>
      <c r="BG1995">
        <v>18</v>
      </c>
      <c r="BH1995">
        <v>75</v>
      </c>
      <c r="BJ1995" s="1">
        <v>42298.583333333336</v>
      </c>
      <c r="BK1995">
        <v>14</v>
      </c>
      <c r="BL1995">
        <v>50</v>
      </c>
      <c r="BN1995" s="1">
        <v>42298.583333333336</v>
      </c>
      <c r="BO1995">
        <v>33</v>
      </c>
      <c r="BP1995">
        <v>50</v>
      </c>
      <c r="BR1995" s="1"/>
      <c r="BV1995" s="1"/>
      <c r="BZ1995" s="1"/>
      <c r="CD1995" s="1"/>
      <c r="CH1995" s="1"/>
      <c r="CL1995" s="1"/>
      <c r="CP1995" s="1"/>
      <c r="CT1995" s="1"/>
      <c r="CX1995" s="1"/>
      <c r="DB1995" s="1"/>
      <c r="DF1995" s="1"/>
      <c r="DJ1995" s="1"/>
      <c r="DN1995" s="1"/>
      <c r="DR1995" s="1"/>
      <c r="DV1995" s="1"/>
      <c r="DZ1995" s="1"/>
      <c r="ED1995" s="1"/>
      <c r="EH1995" s="1"/>
      <c r="EL1995" s="1"/>
      <c r="EP1995" s="1"/>
      <c r="ET1995" s="1"/>
      <c r="EX1995" s="1"/>
      <c r="FB1995" s="1"/>
      <c r="FF1995" s="1"/>
      <c r="FJ1995" s="1"/>
      <c r="FN1995" s="1"/>
      <c r="FR1995" s="1"/>
      <c r="FV1995" s="1"/>
      <c r="FZ1995" s="1"/>
      <c r="GD1995" s="1"/>
      <c r="GH1995" s="1"/>
      <c r="GL1995" s="1"/>
      <c r="GP1995" s="1"/>
      <c r="GT1995" s="1"/>
      <c r="GX1995" s="1"/>
      <c r="HB1995" s="1"/>
      <c r="HF1995" s="1"/>
      <c r="HJ1995" s="1"/>
      <c r="HN1995" s="1"/>
      <c r="HR1995" s="1"/>
      <c r="HV1995" s="1"/>
      <c r="HZ1995" s="1"/>
      <c r="ID1995" s="1"/>
      <c r="IH1995" s="1"/>
      <c r="IL1995" s="1"/>
      <c r="IP1995" s="1"/>
      <c r="IT1995" s="1"/>
      <c r="IX1995" s="1"/>
      <c r="JB1995" s="1"/>
      <c r="JF1995" s="1"/>
      <c r="JJ1995" s="1"/>
      <c r="JN1995" s="1"/>
      <c r="JR1995" s="1"/>
      <c r="JV1995" s="1"/>
      <c r="JZ1995" s="1"/>
      <c r="KD1995" s="1"/>
      <c r="KH1995" s="1"/>
      <c r="KL1995" s="1"/>
      <c r="KP1995" s="1"/>
      <c r="KT1995" s="1"/>
      <c r="KX1995" s="1"/>
      <c r="LB1995" s="1"/>
      <c r="LF1995" s="1"/>
      <c r="LJ1995" s="1"/>
      <c r="LN1995" s="1"/>
      <c r="LR1995" s="1"/>
    </row>
    <row r="1996" spans="6:330">
      <c r="F1996" s="1">
        <v>42298.625</v>
      </c>
      <c r="G1996">
        <v>325</v>
      </c>
      <c r="H1996">
        <v>250</v>
      </c>
      <c r="J1996" s="1">
        <v>42298.625</v>
      </c>
      <c r="K1996">
        <v>67</v>
      </c>
      <c r="L1996">
        <v>150</v>
      </c>
      <c r="N1996" s="1">
        <v>42298.625</v>
      </c>
      <c r="O1996">
        <v>41</v>
      </c>
      <c r="P1996">
        <v>75</v>
      </c>
      <c r="R1996" s="1">
        <v>42298.625</v>
      </c>
      <c r="S1996">
        <v>37</v>
      </c>
      <c r="T1996">
        <v>100</v>
      </c>
      <c r="V1996" s="1">
        <v>42298.625</v>
      </c>
      <c r="W1996">
        <v>28</v>
      </c>
      <c r="X1996">
        <v>75</v>
      </c>
      <c r="Z1996" s="1">
        <v>42298.625</v>
      </c>
      <c r="AA1996">
        <v>29</v>
      </c>
      <c r="AB1996">
        <v>50</v>
      </c>
      <c r="AD1996" s="1">
        <v>42298.625</v>
      </c>
      <c r="AE1996">
        <v>71</v>
      </c>
      <c r="AF1996">
        <v>250</v>
      </c>
      <c r="AH1996" s="1">
        <v>42298.625</v>
      </c>
      <c r="AI1996">
        <v>80</v>
      </c>
      <c r="AJ1996">
        <v>100</v>
      </c>
      <c r="AL1996" s="1">
        <v>42298.625</v>
      </c>
      <c r="AM1996">
        <v>14</v>
      </c>
      <c r="AN1996">
        <v>50</v>
      </c>
      <c r="AP1996" s="1">
        <v>42298.625</v>
      </c>
      <c r="AQ1996">
        <v>225</v>
      </c>
      <c r="AR1996">
        <v>150</v>
      </c>
      <c r="AT1996" s="1">
        <v>42298.625</v>
      </c>
      <c r="AU1996">
        <v>46</v>
      </c>
      <c r="AV1996">
        <v>100</v>
      </c>
      <c r="AX1996" s="1">
        <v>42298.625</v>
      </c>
      <c r="AY1996">
        <v>27</v>
      </c>
      <c r="AZ1996">
        <v>50</v>
      </c>
      <c r="BB1996" s="1">
        <v>42298.625</v>
      </c>
      <c r="BC1996">
        <v>49</v>
      </c>
      <c r="BD1996">
        <v>125</v>
      </c>
      <c r="BF1996" s="1">
        <v>42298.625</v>
      </c>
      <c r="BG1996">
        <v>19</v>
      </c>
      <c r="BH1996">
        <v>75</v>
      </c>
      <c r="BJ1996" s="1">
        <v>42298.625</v>
      </c>
      <c r="BK1996">
        <v>13</v>
      </c>
      <c r="BL1996">
        <v>50</v>
      </c>
      <c r="BN1996" s="1">
        <v>42298.625</v>
      </c>
      <c r="BO1996">
        <v>29</v>
      </c>
      <c r="BP1996">
        <v>50</v>
      </c>
      <c r="BR1996" s="1"/>
      <c r="BV1996" s="1"/>
      <c r="BZ1996" s="1"/>
      <c r="CD1996" s="1"/>
      <c r="CH1996" s="1"/>
      <c r="CL1996" s="1"/>
      <c r="CP1996" s="1"/>
      <c r="CT1996" s="1"/>
      <c r="CX1996" s="1"/>
      <c r="DB1996" s="1"/>
      <c r="DF1996" s="1"/>
      <c r="DJ1996" s="1"/>
      <c r="DN1996" s="1"/>
      <c r="DR1996" s="1"/>
      <c r="DV1996" s="1"/>
      <c r="DZ1996" s="1"/>
      <c r="ED1996" s="1"/>
      <c r="EH1996" s="1"/>
      <c r="EL1996" s="1"/>
      <c r="EP1996" s="1"/>
      <c r="ET1996" s="1"/>
      <c r="EX1996" s="1"/>
      <c r="FB1996" s="1"/>
      <c r="FF1996" s="1"/>
      <c r="FJ1996" s="1"/>
      <c r="FN1996" s="1"/>
      <c r="FR1996" s="1"/>
      <c r="FV1996" s="1"/>
      <c r="FZ1996" s="1"/>
      <c r="GD1996" s="1"/>
      <c r="GH1996" s="1"/>
      <c r="GL1996" s="1"/>
      <c r="GP1996" s="1"/>
      <c r="GT1996" s="1"/>
      <c r="GX1996" s="1"/>
      <c r="HB1996" s="1"/>
      <c r="HF1996" s="1"/>
      <c r="HJ1996" s="1"/>
      <c r="HN1996" s="1"/>
      <c r="HR1996" s="1"/>
      <c r="HV1996" s="1"/>
      <c r="HZ1996" s="1"/>
      <c r="ID1996" s="1"/>
      <c r="IH1996" s="1"/>
      <c r="IL1996" s="1"/>
      <c r="IP1996" s="1"/>
      <c r="IT1996" s="1"/>
      <c r="IX1996" s="1"/>
      <c r="JB1996" s="1"/>
      <c r="JF1996" s="1"/>
      <c r="JJ1996" s="1"/>
      <c r="JN1996" s="1"/>
      <c r="JR1996" s="1"/>
      <c r="JV1996" s="1"/>
      <c r="JZ1996" s="1"/>
      <c r="KD1996" s="1"/>
      <c r="KH1996" s="1"/>
      <c r="KL1996" s="1"/>
      <c r="KP1996" s="1"/>
      <c r="KT1996" s="1"/>
      <c r="KX1996" s="1"/>
      <c r="LB1996" s="1"/>
      <c r="LF1996" s="1"/>
      <c r="LJ1996" s="1"/>
      <c r="LN1996" s="1"/>
      <c r="LR1996" s="1"/>
    </row>
    <row r="1997" spans="6:330">
      <c r="F1997" s="1">
        <v>42298.666666666664</v>
      </c>
      <c r="G1997">
        <v>281</v>
      </c>
      <c r="H1997">
        <v>250</v>
      </c>
      <c r="J1997" s="1">
        <v>42298.666666666664</v>
      </c>
      <c r="K1997">
        <v>67</v>
      </c>
      <c r="L1997">
        <v>150</v>
      </c>
      <c r="N1997" s="1">
        <v>42298.666666666664</v>
      </c>
      <c r="O1997">
        <v>39</v>
      </c>
      <c r="P1997">
        <v>75</v>
      </c>
      <c r="R1997" s="1">
        <v>42298.666666666664</v>
      </c>
      <c r="S1997">
        <v>38</v>
      </c>
      <c r="T1997">
        <v>100</v>
      </c>
      <c r="V1997" s="1">
        <v>42298.666666666664</v>
      </c>
      <c r="W1997">
        <v>19</v>
      </c>
      <c r="X1997">
        <v>75</v>
      </c>
      <c r="Z1997" s="1">
        <v>42298.666666666664</v>
      </c>
      <c r="AA1997">
        <v>32</v>
      </c>
      <c r="AB1997">
        <v>50</v>
      </c>
      <c r="AD1997" s="1">
        <v>42298.666666666664</v>
      </c>
      <c r="AE1997">
        <v>80</v>
      </c>
      <c r="AF1997">
        <v>250</v>
      </c>
      <c r="AH1997" s="1">
        <v>42298.666666666664</v>
      </c>
      <c r="AI1997">
        <v>78</v>
      </c>
      <c r="AJ1997">
        <v>100</v>
      </c>
      <c r="AL1997" s="1">
        <v>42298.666666666664</v>
      </c>
      <c r="AM1997">
        <v>12</v>
      </c>
      <c r="AN1997">
        <v>50</v>
      </c>
      <c r="AP1997" s="1">
        <v>42298.666666666664</v>
      </c>
      <c r="AQ1997">
        <v>180</v>
      </c>
      <c r="AR1997">
        <v>150</v>
      </c>
      <c r="AT1997" s="1">
        <v>42298.666666666664</v>
      </c>
      <c r="AU1997">
        <v>46</v>
      </c>
      <c r="AV1997">
        <v>100</v>
      </c>
      <c r="AX1997" s="1">
        <v>42298.666666666664</v>
      </c>
      <c r="AY1997">
        <v>23</v>
      </c>
      <c r="AZ1997">
        <v>50</v>
      </c>
      <c r="BB1997" s="1">
        <v>42298.666666666664</v>
      </c>
      <c r="BC1997">
        <v>57</v>
      </c>
      <c r="BD1997">
        <v>125</v>
      </c>
      <c r="BF1997" s="1">
        <v>42298.666666666664</v>
      </c>
      <c r="BG1997">
        <v>16</v>
      </c>
      <c r="BH1997">
        <v>75</v>
      </c>
      <c r="BJ1997" s="1">
        <v>42298.666666666664</v>
      </c>
      <c r="BK1997">
        <v>14</v>
      </c>
      <c r="BL1997">
        <v>50</v>
      </c>
      <c r="BN1997" s="1">
        <v>42298.666666666664</v>
      </c>
      <c r="BO1997">
        <v>32</v>
      </c>
      <c r="BP1997">
        <v>50</v>
      </c>
      <c r="BR1997" s="1"/>
      <c r="BV1997" s="1"/>
      <c r="BZ1997" s="1"/>
      <c r="CD1997" s="1"/>
      <c r="CH1997" s="1"/>
      <c r="CL1997" s="1"/>
      <c r="CP1997" s="1"/>
      <c r="CT1997" s="1"/>
      <c r="CX1997" s="1"/>
      <c r="DB1997" s="1"/>
      <c r="DF1997" s="1"/>
      <c r="DJ1997" s="1"/>
      <c r="DN1997" s="1"/>
      <c r="DR1997" s="1"/>
      <c r="DV1997" s="1"/>
      <c r="DZ1997" s="1"/>
      <c r="ED1997" s="1"/>
      <c r="EH1997" s="1"/>
      <c r="EL1997" s="1"/>
      <c r="EP1997" s="1"/>
      <c r="ET1997" s="1"/>
      <c r="EX1997" s="1"/>
      <c r="FB1997" s="1"/>
      <c r="FF1997" s="1"/>
      <c r="FJ1997" s="1"/>
      <c r="FN1997" s="1"/>
      <c r="FR1997" s="1"/>
      <c r="FV1997" s="1"/>
      <c r="FZ1997" s="1"/>
      <c r="GD1997" s="1"/>
      <c r="GH1997" s="1"/>
      <c r="GL1997" s="1"/>
      <c r="GP1997" s="1"/>
      <c r="GT1997" s="1"/>
      <c r="GX1997" s="1"/>
      <c r="HB1997" s="1"/>
      <c r="HF1997" s="1"/>
      <c r="HJ1997" s="1"/>
      <c r="HN1997" s="1"/>
      <c r="HR1997" s="1"/>
      <c r="HV1997" s="1"/>
      <c r="HZ1997" s="1"/>
      <c r="ID1997" s="1"/>
      <c r="IH1997" s="1"/>
      <c r="IL1997" s="1"/>
      <c r="IP1997" s="1"/>
      <c r="IT1997" s="1"/>
      <c r="IX1997" s="1"/>
      <c r="JB1997" s="1"/>
      <c r="JF1997" s="1"/>
      <c r="JJ1997" s="1"/>
      <c r="JN1997" s="1"/>
      <c r="JR1997" s="1"/>
      <c r="JV1997" s="1"/>
      <c r="JZ1997" s="1"/>
      <c r="KD1997" s="1"/>
      <c r="KH1997" s="1"/>
      <c r="KL1997" s="1"/>
      <c r="KP1997" s="1"/>
      <c r="KT1997" s="1"/>
      <c r="KX1997" s="1"/>
      <c r="LB1997" s="1"/>
      <c r="LF1997" s="1"/>
      <c r="LJ1997" s="1"/>
      <c r="LN1997" s="1"/>
      <c r="LR1997" s="1"/>
    </row>
    <row r="1998" spans="6:330">
      <c r="F1998" s="1">
        <v>42298.708333333336</v>
      </c>
      <c r="G1998">
        <v>247</v>
      </c>
      <c r="H1998">
        <v>250</v>
      </c>
      <c r="J1998" s="1">
        <v>42298.708333333336</v>
      </c>
      <c r="K1998">
        <v>78</v>
      </c>
      <c r="L1998">
        <v>150</v>
      </c>
      <c r="N1998" s="1">
        <v>42298.708333333336</v>
      </c>
      <c r="O1998">
        <v>36</v>
      </c>
      <c r="P1998">
        <v>75</v>
      </c>
      <c r="R1998" s="1">
        <v>42298.708333333336</v>
      </c>
      <c r="S1998">
        <v>35</v>
      </c>
      <c r="T1998">
        <v>100</v>
      </c>
      <c r="V1998" s="1">
        <v>42298.708333333336</v>
      </c>
      <c r="W1998">
        <v>22</v>
      </c>
      <c r="X1998">
        <v>75</v>
      </c>
      <c r="Z1998" s="1">
        <v>42298.708333333336</v>
      </c>
      <c r="AA1998">
        <v>26</v>
      </c>
      <c r="AB1998">
        <v>50</v>
      </c>
      <c r="AD1998" s="1">
        <v>42298.708333333336</v>
      </c>
      <c r="AE1998">
        <v>76</v>
      </c>
      <c r="AF1998">
        <v>250</v>
      </c>
      <c r="AH1998" s="1">
        <v>42298.708333333336</v>
      </c>
      <c r="AI1998">
        <v>71</v>
      </c>
      <c r="AJ1998">
        <v>100</v>
      </c>
      <c r="AL1998" s="1">
        <v>42298.708333333336</v>
      </c>
      <c r="AM1998">
        <v>12</v>
      </c>
      <c r="AN1998">
        <v>50</v>
      </c>
      <c r="AP1998" s="1">
        <v>42298.708333333336</v>
      </c>
      <c r="AQ1998">
        <v>147</v>
      </c>
      <c r="AR1998">
        <v>150</v>
      </c>
      <c r="AT1998" s="1">
        <v>42298.708333333336</v>
      </c>
      <c r="AU1998">
        <v>44</v>
      </c>
      <c r="AV1998">
        <v>100</v>
      </c>
      <c r="AX1998" s="1">
        <v>42298.708333333336</v>
      </c>
      <c r="AY1998">
        <v>26</v>
      </c>
      <c r="AZ1998">
        <v>50</v>
      </c>
      <c r="BB1998" s="1">
        <v>42298.708333333336</v>
      </c>
      <c r="BC1998">
        <v>62</v>
      </c>
      <c r="BD1998">
        <v>125</v>
      </c>
      <c r="BF1998" s="1">
        <v>42298.708333333336</v>
      </c>
      <c r="BG1998">
        <v>17</v>
      </c>
      <c r="BH1998">
        <v>75</v>
      </c>
      <c r="BJ1998" s="1">
        <v>42298.708333333336</v>
      </c>
      <c r="BK1998">
        <v>12</v>
      </c>
      <c r="BL1998">
        <v>50</v>
      </c>
      <c r="BN1998" s="1">
        <v>42298.708333333336</v>
      </c>
      <c r="BO1998">
        <v>26</v>
      </c>
      <c r="BP1998">
        <v>50</v>
      </c>
      <c r="BR1998" s="1"/>
      <c r="BV1998" s="1"/>
      <c r="BZ1998" s="1"/>
      <c r="CD1998" s="1"/>
      <c r="CH1998" s="1"/>
      <c r="CL1998" s="1"/>
      <c r="CP1998" s="1"/>
      <c r="CT1998" s="1"/>
      <c r="CX1998" s="1"/>
      <c r="DB1998" s="1"/>
      <c r="DF1998" s="1"/>
      <c r="DJ1998" s="1"/>
      <c r="DN1998" s="1"/>
      <c r="DR1998" s="1"/>
      <c r="DV1998" s="1"/>
      <c r="DZ1998" s="1"/>
      <c r="ED1998" s="1"/>
      <c r="EH1998" s="1"/>
      <c r="EL1998" s="1"/>
      <c r="EP1998" s="1"/>
      <c r="ET1998" s="1"/>
      <c r="EX1998" s="1"/>
      <c r="FB1998" s="1"/>
      <c r="FF1998" s="1"/>
      <c r="FJ1998" s="1"/>
      <c r="FN1998" s="1"/>
      <c r="FR1998" s="1"/>
      <c r="FV1998" s="1"/>
      <c r="FZ1998" s="1"/>
      <c r="GD1998" s="1"/>
      <c r="GH1998" s="1"/>
      <c r="GL1998" s="1"/>
      <c r="GP1998" s="1"/>
      <c r="GT1998" s="1"/>
      <c r="GX1998" s="1"/>
      <c r="HB1998" s="1"/>
      <c r="HF1998" s="1"/>
      <c r="HJ1998" s="1"/>
      <c r="HN1998" s="1"/>
      <c r="HR1998" s="1"/>
      <c r="HV1998" s="1"/>
      <c r="HZ1998" s="1"/>
      <c r="ID1998" s="1"/>
      <c r="IH1998" s="1"/>
      <c r="IL1998" s="1"/>
      <c r="IP1998" s="1"/>
      <c r="IT1998" s="1"/>
      <c r="IX1998" s="1"/>
      <c r="JB1998" s="1"/>
      <c r="JF1998" s="1"/>
      <c r="JJ1998" s="1"/>
      <c r="JN1998" s="1"/>
      <c r="JR1998" s="1"/>
      <c r="JV1998" s="1"/>
      <c r="JZ1998" s="1"/>
      <c r="KD1998" s="1"/>
      <c r="KH1998" s="1"/>
      <c r="KL1998" s="1"/>
      <c r="KP1998" s="1"/>
      <c r="KT1998" s="1"/>
      <c r="KX1998" s="1"/>
      <c r="LB1998" s="1"/>
      <c r="LF1998" s="1"/>
      <c r="LJ1998" s="1"/>
      <c r="LN1998" s="1"/>
      <c r="LR1998" s="1"/>
    </row>
    <row r="1999" spans="6:330">
      <c r="F1999" s="1">
        <v>42298.75</v>
      </c>
      <c r="G1999">
        <v>224</v>
      </c>
      <c r="H1999">
        <v>250</v>
      </c>
      <c r="J1999" s="1">
        <v>42298.75</v>
      </c>
      <c r="K1999">
        <v>89</v>
      </c>
      <c r="L1999">
        <v>150</v>
      </c>
      <c r="N1999" s="1">
        <v>42298.75</v>
      </c>
      <c r="O1999">
        <v>44</v>
      </c>
      <c r="P1999">
        <v>75</v>
      </c>
      <c r="R1999" s="1">
        <v>42298.75</v>
      </c>
      <c r="S1999">
        <v>36</v>
      </c>
      <c r="T1999">
        <v>100</v>
      </c>
      <c r="V1999" s="1">
        <v>42298.75</v>
      </c>
      <c r="W1999">
        <v>25</v>
      </c>
      <c r="X1999">
        <v>75</v>
      </c>
      <c r="Z1999" s="1">
        <v>42298.75</v>
      </c>
      <c r="AA1999">
        <v>32</v>
      </c>
      <c r="AB1999">
        <v>50</v>
      </c>
      <c r="AD1999" s="1">
        <v>42298.75</v>
      </c>
      <c r="AE1999">
        <v>74</v>
      </c>
      <c r="AF1999">
        <v>250</v>
      </c>
      <c r="AH1999" s="1">
        <v>42298.75</v>
      </c>
      <c r="AI1999">
        <v>58</v>
      </c>
      <c r="AJ1999">
        <v>100</v>
      </c>
      <c r="AL1999" s="1">
        <v>42298.75</v>
      </c>
      <c r="AM1999">
        <v>14</v>
      </c>
      <c r="AN1999">
        <v>50</v>
      </c>
      <c r="AP1999" s="1">
        <v>42298.75</v>
      </c>
      <c r="AQ1999">
        <v>175</v>
      </c>
      <c r="AR1999">
        <v>150</v>
      </c>
      <c r="AT1999" s="1">
        <v>42298.75</v>
      </c>
      <c r="AU1999">
        <v>39</v>
      </c>
      <c r="AV1999">
        <v>100</v>
      </c>
      <c r="AX1999" s="1">
        <v>42298.75</v>
      </c>
      <c r="AY1999">
        <v>33</v>
      </c>
      <c r="AZ1999">
        <v>50</v>
      </c>
      <c r="BB1999" s="1">
        <v>42298.75</v>
      </c>
      <c r="BC1999">
        <v>63</v>
      </c>
      <c r="BD1999">
        <v>125</v>
      </c>
      <c r="BF1999" s="1">
        <v>42298.75</v>
      </c>
      <c r="BG1999">
        <v>19</v>
      </c>
      <c r="BH1999">
        <v>75</v>
      </c>
      <c r="BJ1999" s="1">
        <v>42298.75</v>
      </c>
      <c r="BK1999">
        <v>15</v>
      </c>
      <c r="BL1999">
        <v>50</v>
      </c>
      <c r="BN1999" s="1">
        <v>42298.75</v>
      </c>
      <c r="BO1999">
        <v>32</v>
      </c>
      <c r="BP1999">
        <v>50</v>
      </c>
      <c r="BR1999" s="1"/>
      <c r="BV1999" s="1"/>
      <c r="BZ1999" s="1"/>
      <c r="CD1999" s="1"/>
      <c r="CH1999" s="1"/>
      <c r="CL1999" s="1"/>
      <c r="CP1999" s="1"/>
      <c r="CT1999" s="1"/>
      <c r="CX1999" s="1"/>
      <c r="DB1999" s="1"/>
      <c r="DF1999" s="1"/>
      <c r="DJ1999" s="1"/>
      <c r="DN1999" s="1"/>
      <c r="DR1999" s="1"/>
      <c r="DV1999" s="1"/>
      <c r="DZ1999" s="1"/>
      <c r="ED1999" s="1"/>
      <c r="EH1999" s="1"/>
      <c r="EL1999" s="1"/>
      <c r="EP1999" s="1"/>
      <c r="ET1999" s="1"/>
      <c r="EX1999" s="1"/>
      <c r="FB1999" s="1"/>
      <c r="FF1999" s="1"/>
      <c r="FJ1999" s="1"/>
      <c r="FN1999" s="1"/>
      <c r="FR1999" s="1"/>
      <c r="FV1999" s="1"/>
      <c r="FZ1999" s="1"/>
      <c r="GD1999" s="1"/>
      <c r="GH1999" s="1"/>
      <c r="GL1999" s="1"/>
      <c r="GP1999" s="1"/>
      <c r="GT1999" s="1"/>
      <c r="GX1999" s="1"/>
      <c r="HB1999" s="1"/>
      <c r="HF1999" s="1"/>
      <c r="HJ1999" s="1"/>
      <c r="HN1999" s="1"/>
      <c r="HR1999" s="1"/>
      <c r="HV1999" s="1"/>
      <c r="HZ1999" s="1"/>
      <c r="ID1999" s="1"/>
      <c r="IH1999" s="1"/>
      <c r="IL1999" s="1"/>
      <c r="IP1999" s="1"/>
      <c r="IT1999" s="1"/>
      <c r="IX1999" s="1"/>
      <c r="JB1999" s="1"/>
      <c r="JF1999" s="1"/>
      <c r="JJ1999" s="1"/>
      <c r="JN1999" s="1"/>
      <c r="JR1999" s="1"/>
      <c r="JV1999" s="1"/>
      <c r="JZ1999" s="1"/>
      <c r="KD1999" s="1"/>
      <c r="KH1999" s="1"/>
      <c r="KL1999" s="1"/>
      <c r="KP1999" s="1"/>
      <c r="KT1999" s="1"/>
      <c r="KX1999" s="1"/>
      <c r="LB1999" s="1"/>
      <c r="LF1999" s="1"/>
      <c r="LJ1999" s="1"/>
      <c r="LN1999" s="1"/>
      <c r="LR1999" s="1"/>
    </row>
    <row r="2000" spans="6:330">
      <c r="F2000" s="1">
        <v>42298.791666666664</v>
      </c>
      <c r="G2000">
        <v>157</v>
      </c>
      <c r="H2000">
        <v>250</v>
      </c>
      <c r="J2000" s="1">
        <v>42298.791666666664</v>
      </c>
      <c r="K2000">
        <v>104</v>
      </c>
      <c r="L2000">
        <v>150</v>
      </c>
      <c r="N2000" s="1">
        <v>42298.791666666664</v>
      </c>
      <c r="O2000">
        <v>48</v>
      </c>
      <c r="P2000">
        <v>75</v>
      </c>
      <c r="R2000" s="1">
        <v>42298.791666666664</v>
      </c>
      <c r="S2000">
        <v>39</v>
      </c>
      <c r="T2000">
        <v>100</v>
      </c>
      <c r="V2000" s="1">
        <v>42298.791666666664</v>
      </c>
      <c r="W2000">
        <v>25</v>
      </c>
      <c r="X2000">
        <v>75</v>
      </c>
      <c r="Z2000" s="1">
        <v>42298.791666666664</v>
      </c>
      <c r="AA2000">
        <v>34</v>
      </c>
      <c r="AB2000">
        <v>50</v>
      </c>
      <c r="AD2000" s="1">
        <v>42298.791666666664</v>
      </c>
      <c r="AE2000">
        <v>82</v>
      </c>
      <c r="AF2000">
        <v>250</v>
      </c>
      <c r="AH2000" s="1">
        <v>42298.791666666664</v>
      </c>
      <c r="AI2000">
        <v>21</v>
      </c>
      <c r="AJ2000">
        <v>100</v>
      </c>
      <c r="AL2000" s="1">
        <v>42298.791666666664</v>
      </c>
      <c r="AM2000">
        <v>18</v>
      </c>
      <c r="AN2000">
        <v>50</v>
      </c>
      <c r="AP2000" s="1">
        <v>42298.791666666664</v>
      </c>
      <c r="AQ2000">
        <v>171</v>
      </c>
      <c r="AR2000">
        <v>150</v>
      </c>
      <c r="AT2000" s="1">
        <v>42298.791666666664</v>
      </c>
      <c r="AU2000">
        <v>30</v>
      </c>
      <c r="AV2000">
        <v>100</v>
      </c>
      <c r="AX2000" s="1">
        <v>42298.791666666664</v>
      </c>
      <c r="AY2000">
        <v>41</v>
      </c>
      <c r="AZ2000">
        <v>50</v>
      </c>
      <c r="BB2000" s="1">
        <v>42298.791666666664</v>
      </c>
      <c r="BC2000">
        <v>71</v>
      </c>
      <c r="BD2000">
        <v>125</v>
      </c>
      <c r="BF2000" s="1">
        <v>42298.791666666664</v>
      </c>
      <c r="BG2000">
        <v>25</v>
      </c>
      <c r="BH2000">
        <v>75</v>
      </c>
      <c r="BJ2000" s="1">
        <v>42298.791666666664</v>
      </c>
      <c r="BK2000">
        <v>14</v>
      </c>
      <c r="BL2000">
        <v>50</v>
      </c>
      <c r="BN2000" s="1">
        <v>42298.791666666664</v>
      </c>
      <c r="BO2000">
        <v>34</v>
      </c>
      <c r="BP2000">
        <v>50</v>
      </c>
      <c r="BR2000" s="1"/>
      <c r="BV2000" s="1"/>
      <c r="BZ2000" s="1"/>
      <c r="CD2000" s="1"/>
      <c r="CH2000" s="1"/>
      <c r="CL2000" s="1"/>
      <c r="CP2000" s="1"/>
      <c r="CT2000" s="1"/>
      <c r="CX2000" s="1"/>
      <c r="DB2000" s="1"/>
      <c r="DF2000" s="1"/>
      <c r="DJ2000" s="1"/>
      <c r="DN2000" s="1"/>
      <c r="DR2000" s="1"/>
      <c r="DV2000" s="1"/>
      <c r="DZ2000" s="1"/>
      <c r="ED2000" s="1"/>
      <c r="EH2000" s="1"/>
      <c r="EL2000" s="1"/>
      <c r="EP2000" s="1"/>
      <c r="ET2000" s="1"/>
      <c r="EX2000" s="1"/>
      <c r="FB2000" s="1"/>
      <c r="FF2000" s="1"/>
      <c r="FJ2000" s="1"/>
      <c r="FN2000" s="1"/>
      <c r="FR2000" s="1"/>
      <c r="FV2000" s="1"/>
      <c r="FZ2000" s="1"/>
      <c r="GD2000" s="1"/>
      <c r="GH2000" s="1"/>
      <c r="GL2000" s="1"/>
      <c r="GP2000" s="1"/>
      <c r="GT2000" s="1"/>
      <c r="GX2000" s="1"/>
      <c r="HB2000" s="1"/>
      <c r="HF2000" s="1"/>
      <c r="HJ2000" s="1"/>
      <c r="HN2000" s="1"/>
      <c r="HR2000" s="1"/>
      <c r="HV2000" s="1"/>
      <c r="HZ2000" s="1"/>
      <c r="ID2000" s="1"/>
      <c r="IH2000" s="1"/>
      <c r="IL2000" s="1"/>
      <c r="IP2000" s="1"/>
      <c r="IT2000" s="1"/>
      <c r="IX2000" s="1"/>
      <c r="JB2000" s="1"/>
      <c r="JF2000" s="1"/>
      <c r="JJ2000" s="1"/>
      <c r="JN2000" s="1"/>
      <c r="JR2000" s="1"/>
      <c r="JV2000" s="1"/>
      <c r="JZ2000" s="1"/>
      <c r="KD2000" s="1"/>
      <c r="KH2000" s="1"/>
      <c r="KL2000" s="1"/>
      <c r="KP2000" s="1"/>
      <c r="KT2000" s="1"/>
      <c r="KX2000" s="1"/>
      <c r="LB2000" s="1"/>
      <c r="LF2000" s="1"/>
      <c r="LJ2000" s="1"/>
      <c r="LN2000" s="1"/>
      <c r="LR2000" s="1"/>
    </row>
    <row r="2001" spans="6:330">
      <c r="F2001" s="1">
        <v>42298.833333333336</v>
      </c>
      <c r="G2001">
        <v>131</v>
      </c>
      <c r="H2001">
        <v>250</v>
      </c>
      <c r="J2001" s="1">
        <v>42298.833333333336</v>
      </c>
      <c r="K2001">
        <v>105</v>
      </c>
      <c r="L2001">
        <v>150</v>
      </c>
      <c r="N2001" s="1">
        <v>42298.833333333336</v>
      </c>
      <c r="O2001">
        <v>47</v>
      </c>
      <c r="P2001">
        <v>75</v>
      </c>
      <c r="R2001" s="1">
        <v>42298.833333333336</v>
      </c>
      <c r="S2001">
        <v>40</v>
      </c>
      <c r="T2001">
        <v>100</v>
      </c>
      <c r="V2001" s="1">
        <v>42298.833333333336</v>
      </c>
      <c r="W2001">
        <v>24</v>
      </c>
      <c r="X2001">
        <v>75</v>
      </c>
      <c r="Z2001" s="1">
        <v>42298.833333333336</v>
      </c>
      <c r="AA2001">
        <v>30</v>
      </c>
      <c r="AB2001">
        <v>50</v>
      </c>
      <c r="AD2001" s="1">
        <v>42298.833333333336</v>
      </c>
      <c r="AE2001">
        <v>83</v>
      </c>
      <c r="AF2001">
        <v>250</v>
      </c>
      <c r="AH2001" s="1">
        <v>42298.833333333336</v>
      </c>
      <c r="AI2001">
        <v>12</v>
      </c>
      <c r="AJ2001">
        <v>100</v>
      </c>
      <c r="AL2001" s="1">
        <v>42298.833333333336</v>
      </c>
      <c r="AM2001">
        <v>16</v>
      </c>
      <c r="AN2001">
        <v>50</v>
      </c>
      <c r="AP2001" s="1">
        <v>42298.833333333336</v>
      </c>
      <c r="AQ2001">
        <v>176</v>
      </c>
      <c r="AR2001">
        <v>150</v>
      </c>
      <c r="AT2001" s="1">
        <v>42298.833333333336</v>
      </c>
      <c r="AU2001">
        <v>26</v>
      </c>
      <c r="AV2001">
        <v>100</v>
      </c>
      <c r="AX2001" s="1">
        <v>42298.833333333336</v>
      </c>
      <c r="AY2001">
        <v>42</v>
      </c>
      <c r="AZ2001">
        <v>50</v>
      </c>
      <c r="BB2001" s="1">
        <v>42298.833333333336</v>
      </c>
      <c r="BC2001">
        <v>71</v>
      </c>
      <c r="BD2001">
        <v>125</v>
      </c>
      <c r="BF2001" s="1">
        <v>42298.833333333336</v>
      </c>
      <c r="BG2001">
        <v>14</v>
      </c>
      <c r="BH2001">
        <v>75</v>
      </c>
      <c r="BJ2001" s="1">
        <v>42298.833333333336</v>
      </c>
      <c r="BK2001">
        <v>16</v>
      </c>
      <c r="BL2001">
        <v>50</v>
      </c>
      <c r="BN2001" s="1">
        <v>42298.833333333336</v>
      </c>
      <c r="BO2001">
        <v>30</v>
      </c>
      <c r="BP2001">
        <v>50</v>
      </c>
      <c r="BR2001" s="1"/>
      <c r="BV2001" s="1"/>
      <c r="BZ2001" s="1"/>
      <c r="CD2001" s="1"/>
      <c r="CH2001" s="1"/>
      <c r="CL2001" s="1"/>
      <c r="CP2001" s="1"/>
      <c r="CT2001" s="1"/>
      <c r="CX2001" s="1"/>
      <c r="DB2001" s="1"/>
      <c r="DF2001" s="1"/>
      <c r="DJ2001" s="1"/>
      <c r="DN2001" s="1"/>
      <c r="DR2001" s="1"/>
      <c r="DV2001" s="1"/>
      <c r="DZ2001" s="1"/>
      <c r="ED2001" s="1"/>
      <c r="EH2001" s="1"/>
      <c r="EL2001" s="1"/>
      <c r="EP2001" s="1"/>
      <c r="ET2001" s="1"/>
      <c r="EX2001" s="1"/>
      <c r="FB2001" s="1"/>
      <c r="FF2001" s="1"/>
      <c r="FJ2001" s="1"/>
      <c r="FN2001" s="1"/>
      <c r="FR2001" s="1"/>
      <c r="FV2001" s="1"/>
      <c r="FZ2001" s="1"/>
      <c r="GD2001" s="1"/>
      <c r="GH2001" s="1"/>
      <c r="GL2001" s="1"/>
      <c r="GP2001" s="1"/>
      <c r="GT2001" s="1"/>
      <c r="GX2001" s="1"/>
      <c r="HB2001" s="1"/>
      <c r="HF2001" s="1"/>
      <c r="HJ2001" s="1"/>
      <c r="HN2001" s="1"/>
      <c r="HR2001" s="1"/>
      <c r="HV2001" s="1"/>
      <c r="HZ2001" s="1"/>
      <c r="ID2001" s="1"/>
      <c r="IH2001" s="1"/>
      <c r="IL2001" s="1"/>
      <c r="IP2001" s="1"/>
      <c r="IT2001" s="1"/>
      <c r="IX2001" s="1"/>
      <c r="JB2001" s="1"/>
      <c r="JF2001" s="1"/>
      <c r="JJ2001" s="1"/>
      <c r="JN2001" s="1"/>
      <c r="JR2001" s="1"/>
      <c r="JV2001" s="1"/>
      <c r="JZ2001" s="1"/>
      <c r="KD2001" s="1"/>
      <c r="KH2001" s="1"/>
      <c r="KL2001" s="1"/>
      <c r="KP2001" s="1"/>
      <c r="KT2001" s="1"/>
      <c r="KX2001" s="1"/>
      <c r="LB2001" s="1"/>
      <c r="LF2001" s="1"/>
      <c r="LJ2001" s="1"/>
      <c r="LN2001" s="1"/>
      <c r="LR2001" s="1"/>
    </row>
    <row r="2002" spans="6:330">
      <c r="F2002" s="1">
        <v>42298.875</v>
      </c>
      <c r="G2002">
        <v>145</v>
      </c>
      <c r="H2002">
        <v>250</v>
      </c>
      <c r="J2002" s="1">
        <v>42298.875</v>
      </c>
      <c r="K2002">
        <v>83</v>
      </c>
      <c r="L2002">
        <v>150</v>
      </c>
      <c r="N2002" s="1">
        <v>42298.875</v>
      </c>
      <c r="O2002">
        <v>32</v>
      </c>
      <c r="P2002">
        <v>75</v>
      </c>
      <c r="R2002" s="1">
        <v>42298.875</v>
      </c>
      <c r="S2002">
        <v>34</v>
      </c>
      <c r="T2002">
        <v>100</v>
      </c>
      <c r="V2002" s="1">
        <v>42298.875</v>
      </c>
      <c r="W2002">
        <v>31</v>
      </c>
      <c r="X2002">
        <v>75</v>
      </c>
      <c r="Z2002" s="1">
        <v>42298.875</v>
      </c>
      <c r="AA2002">
        <v>32</v>
      </c>
      <c r="AB2002">
        <v>50</v>
      </c>
      <c r="AD2002" s="1">
        <v>42298.875</v>
      </c>
      <c r="AE2002">
        <v>53</v>
      </c>
      <c r="AF2002">
        <v>250</v>
      </c>
      <c r="AH2002" s="1">
        <v>42298.875</v>
      </c>
      <c r="AI2002">
        <v>14</v>
      </c>
      <c r="AJ2002">
        <v>100</v>
      </c>
      <c r="AL2002" s="1">
        <v>42298.875</v>
      </c>
      <c r="AM2002">
        <v>10</v>
      </c>
      <c r="AN2002">
        <v>50</v>
      </c>
      <c r="AP2002" s="1">
        <v>42298.875</v>
      </c>
      <c r="AQ2002">
        <v>168</v>
      </c>
      <c r="AR2002">
        <v>150</v>
      </c>
      <c r="AT2002" s="1">
        <v>42298.875</v>
      </c>
      <c r="AU2002">
        <v>30</v>
      </c>
      <c r="AV2002">
        <v>100</v>
      </c>
      <c r="AX2002" s="1">
        <v>42298.875</v>
      </c>
      <c r="AY2002">
        <v>38</v>
      </c>
      <c r="AZ2002">
        <v>50</v>
      </c>
      <c r="BB2002" s="1">
        <v>42298.875</v>
      </c>
      <c r="BC2002">
        <v>64</v>
      </c>
      <c r="BD2002">
        <v>125</v>
      </c>
      <c r="BF2002" s="1">
        <v>42298.875</v>
      </c>
      <c r="BG2002">
        <v>16</v>
      </c>
      <c r="BH2002">
        <v>75</v>
      </c>
      <c r="BJ2002" s="1">
        <v>42298.875</v>
      </c>
      <c r="BK2002">
        <v>13</v>
      </c>
      <c r="BL2002">
        <v>50</v>
      </c>
      <c r="BN2002" s="1">
        <v>42298.875</v>
      </c>
      <c r="BO2002">
        <v>32</v>
      </c>
      <c r="BP2002">
        <v>50</v>
      </c>
      <c r="BR2002" s="1"/>
      <c r="BV2002" s="1"/>
      <c r="BZ2002" s="1"/>
      <c r="CD2002" s="1"/>
      <c r="CH2002" s="1"/>
      <c r="CL2002" s="1"/>
      <c r="CP2002" s="1"/>
      <c r="CT2002" s="1"/>
      <c r="CX2002" s="1"/>
      <c r="DB2002" s="1"/>
      <c r="DF2002" s="1"/>
      <c r="DJ2002" s="1"/>
      <c r="DN2002" s="1"/>
      <c r="DR2002" s="1"/>
      <c r="DV2002" s="1"/>
      <c r="DZ2002" s="1"/>
      <c r="ED2002" s="1"/>
      <c r="EH2002" s="1"/>
      <c r="EL2002" s="1"/>
      <c r="EP2002" s="1"/>
      <c r="ET2002" s="1"/>
      <c r="EX2002" s="1"/>
      <c r="FB2002" s="1"/>
      <c r="FF2002" s="1"/>
      <c r="FJ2002" s="1"/>
      <c r="FN2002" s="1"/>
      <c r="FR2002" s="1"/>
      <c r="FV2002" s="1"/>
      <c r="FZ2002" s="1"/>
      <c r="GD2002" s="1"/>
      <c r="GH2002" s="1"/>
      <c r="GL2002" s="1"/>
      <c r="GP2002" s="1"/>
      <c r="GT2002" s="1"/>
      <c r="GX2002" s="1"/>
      <c r="HB2002" s="1"/>
      <c r="HF2002" s="1"/>
      <c r="HJ2002" s="1"/>
      <c r="HN2002" s="1"/>
      <c r="HR2002" s="1"/>
      <c r="HV2002" s="1"/>
      <c r="HZ2002" s="1"/>
      <c r="ID2002" s="1"/>
      <c r="IH2002" s="1"/>
      <c r="IL2002" s="1"/>
      <c r="IP2002" s="1"/>
      <c r="IT2002" s="1"/>
      <c r="IX2002" s="1"/>
      <c r="JB2002" s="1"/>
      <c r="JF2002" s="1"/>
      <c r="JJ2002" s="1"/>
      <c r="JN2002" s="1"/>
      <c r="JR2002" s="1"/>
      <c r="JV2002" s="1"/>
      <c r="JZ2002" s="1"/>
      <c r="KD2002" s="1"/>
      <c r="KH2002" s="1"/>
      <c r="KL2002" s="1"/>
      <c r="KP2002" s="1"/>
      <c r="KT2002" s="1"/>
      <c r="KX2002" s="1"/>
      <c r="LB2002" s="1"/>
      <c r="LF2002" s="1"/>
      <c r="LJ2002" s="1"/>
      <c r="LN2002" s="1"/>
      <c r="LR2002" s="1"/>
    </row>
    <row r="2003" spans="6:330">
      <c r="F2003" s="1">
        <v>42298.916666666664</v>
      </c>
      <c r="G2003">
        <v>159</v>
      </c>
      <c r="H2003">
        <v>250</v>
      </c>
      <c r="J2003" s="1">
        <v>42298.916666666664</v>
      </c>
      <c r="K2003">
        <v>55</v>
      </c>
      <c r="L2003">
        <v>150</v>
      </c>
      <c r="N2003" s="1">
        <v>42298.916666666664</v>
      </c>
      <c r="O2003">
        <v>31</v>
      </c>
      <c r="P2003">
        <v>75</v>
      </c>
      <c r="R2003" s="1">
        <v>42298.916666666664</v>
      </c>
      <c r="S2003">
        <v>28</v>
      </c>
      <c r="T2003">
        <v>100</v>
      </c>
      <c r="V2003" s="1">
        <v>42298.916666666664</v>
      </c>
      <c r="W2003">
        <v>40</v>
      </c>
      <c r="X2003">
        <v>75</v>
      </c>
      <c r="Z2003" s="1">
        <v>42298.916666666664</v>
      </c>
      <c r="AA2003">
        <v>28</v>
      </c>
      <c r="AB2003">
        <v>50</v>
      </c>
      <c r="AD2003" s="1">
        <v>42298.916666666664</v>
      </c>
      <c r="AE2003">
        <v>21</v>
      </c>
      <c r="AF2003">
        <v>250</v>
      </c>
      <c r="AH2003" s="1">
        <v>42298.916666666664</v>
      </c>
      <c r="AI2003">
        <v>6</v>
      </c>
      <c r="AJ2003">
        <v>100</v>
      </c>
      <c r="AL2003" s="1">
        <v>42298.916666666664</v>
      </c>
      <c r="AM2003">
        <v>7</v>
      </c>
      <c r="AN2003">
        <v>50</v>
      </c>
      <c r="AP2003" s="1">
        <v>42298.916666666664</v>
      </c>
      <c r="AQ2003">
        <v>147</v>
      </c>
      <c r="AR2003">
        <v>150</v>
      </c>
      <c r="AT2003" s="1">
        <v>42298.916666666664</v>
      </c>
      <c r="AU2003">
        <v>32</v>
      </c>
      <c r="AV2003">
        <v>100</v>
      </c>
      <c r="AX2003" s="1">
        <v>42298.916666666664</v>
      </c>
      <c r="AY2003">
        <v>33</v>
      </c>
      <c r="AZ2003">
        <v>50</v>
      </c>
      <c r="BB2003" s="1">
        <v>42298.916666666664</v>
      </c>
      <c r="BC2003">
        <v>56</v>
      </c>
      <c r="BD2003">
        <v>125</v>
      </c>
      <c r="BF2003" s="1">
        <v>42298.916666666664</v>
      </c>
      <c r="BG2003">
        <v>14</v>
      </c>
      <c r="BH2003">
        <v>75</v>
      </c>
      <c r="BJ2003" s="1">
        <v>42298.916666666664</v>
      </c>
      <c r="BK2003">
        <v>7</v>
      </c>
      <c r="BL2003">
        <v>50</v>
      </c>
      <c r="BN2003" s="1">
        <v>42298.916666666664</v>
      </c>
      <c r="BO2003">
        <v>28</v>
      </c>
      <c r="BP2003">
        <v>50</v>
      </c>
      <c r="BR2003" s="1"/>
      <c r="BV2003" s="1"/>
      <c r="BZ2003" s="1"/>
      <c r="CD2003" s="1"/>
      <c r="CH2003" s="1"/>
      <c r="CL2003" s="1"/>
      <c r="CP2003" s="1"/>
      <c r="CT2003" s="1"/>
      <c r="CX2003" s="1"/>
      <c r="DB2003" s="1"/>
      <c r="DF2003" s="1"/>
      <c r="DJ2003" s="1"/>
      <c r="DN2003" s="1"/>
      <c r="DR2003" s="1"/>
      <c r="DV2003" s="1"/>
      <c r="DZ2003" s="1"/>
      <c r="ED2003" s="1"/>
      <c r="EH2003" s="1"/>
      <c r="EL2003" s="1"/>
      <c r="EP2003" s="1"/>
      <c r="ET2003" s="1"/>
      <c r="EX2003" s="1"/>
      <c r="FB2003" s="1"/>
      <c r="FF2003" s="1"/>
      <c r="FJ2003" s="1"/>
      <c r="FN2003" s="1"/>
      <c r="FR2003" s="1"/>
      <c r="FV2003" s="1"/>
      <c r="FZ2003" s="1"/>
      <c r="GD2003" s="1"/>
      <c r="GH2003" s="1"/>
      <c r="GL2003" s="1"/>
      <c r="GP2003" s="1"/>
      <c r="GT2003" s="1"/>
      <c r="GX2003" s="1"/>
      <c r="HB2003" s="1"/>
      <c r="HF2003" s="1"/>
      <c r="HJ2003" s="1"/>
      <c r="HN2003" s="1"/>
      <c r="HR2003" s="1"/>
      <c r="HV2003" s="1"/>
      <c r="HZ2003" s="1"/>
      <c r="ID2003" s="1"/>
      <c r="IH2003" s="1"/>
      <c r="IL2003" s="1"/>
      <c r="IP2003" s="1"/>
      <c r="IT2003" s="1"/>
      <c r="IX2003" s="1"/>
      <c r="JB2003" s="1"/>
      <c r="JF2003" s="1"/>
      <c r="JJ2003" s="1"/>
      <c r="JN2003" s="1"/>
      <c r="JR2003" s="1"/>
      <c r="JV2003" s="1"/>
      <c r="JZ2003" s="1"/>
      <c r="KD2003" s="1"/>
      <c r="KH2003" s="1"/>
      <c r="KL2003" s="1"/>
      <c r="KP2003" s="1"/>
      <c r="KT2003" s="1"/>
      <c r="KX2003" s="1"/>
      <c r="LB2003" s="1"/>
      <c r="LF2003" s="1"/>
      <c r="LJ2003" s="1"/>
      <c r="LN2003" s="1"/>
      <c r="LR2003" s="1"/>
    </row>
    <row r="2004" spans="6:330">
      <c r="F2004" s="1">
        <v>42298.958333333336</v>
      </c>
      <c r="G2004">
        <v>177</v>
      </c>
      <c r="H2004">
        <v>250</v>
      </c>
      <c r="J2004" s="1">
        <v>42298.958333333336</v>
      </c>
      <c r="K2004">
        <v>23</v>
      </c>
      <c r="L2004">
        <v>150</v>
      </c>
      <c r="N2004" s="1">
        <v>42298.958333333336</v>
      </c>
      <c r="O2004">
        <v>33</v>
      </c>
      <c r="P2004">
        <v>75</v>
      </c>
      <c r="R2004" s="1">
        <v>42298.958333333336</v>
      </c>
      <c r="S2004">
        <v>25</v>
      </c>
      <c r="T2004">
        <v>100</v>
      </c>
      <c r="V2004" s="1">
        <v>42298.958333333336</v>
      </c>
      <c r="W2004">
        <v>24</v>
      </c>
      <c r="X2004">
        <v>75</v>
      </c>
      <c r="Z2004" s="1">
        <v>42298.958333333336</v>
      </c>
      <c r="AA2004">
        <v>25</v>
      </c>
      <c r="AB2004">
        <v>50</v>
      </c>
      <c r="AD2004" s="1">
        <v>42298.958333333336</v>
      </c>
      <c r="AE2004">
        <v>13</v>
      </c>
      <c r="AF2004">
        <v>250</v>
      </c>
      <c r="AH2004" s="1">
        <v>42298.958333333336</v>
      </c>
      <c r="AI2004">
        <v>5</v>
      </c>
      <c r="AJ2004">
        <v>100</v>
      </c>
      <c r="AL2004" s="1">
        <v>42298.958333333336</v>
      </c>
      <c r="AM2004">
        <v>6</v>
      </c>
      <c r="AN2004">
        <v>50</v>
      </c>
      <c r="AP2004" s="1">
        <v>42298.958333333336</v>
      </c>
      <c r="AQ2004">
        <v>117</v>
      </c>
      <c r="AR2004">
        <v>150</v>
      </c>
      <c r="AT2004" s="1">
        <v>42298.958333333336</v>
      </c>
      <c r="AU2004">
        <v>30</v>
      </c>
      <c r="AV2004">
        <v>100</v>
      </c>
      <c r="AX2004" s="1">
        <v>42298.958333333336</v>
      </c>
      <c r="AY2004">
        <v>49</v>
      </c>
      <c r="AZ2004">
        <v>50</v>
      </c>
      <c r="BB2004" s="1">
        <v>42298.958333333336</v>
      </c>
      <c r="BC2004">
        <v>57</v>
      </c>
      <c r="BD2004">
        <v>125</v>
      </c>
      <c r="BF2004" s="1">
        <v>42298.958333333336</v>
      </c>
      <c r="BG2004">
        <v>16</v>
      </c>
      <c r="BH2004">
        <v>75</v>
      </c>
      <c r="BJ2004" s="1">
        <v>42298.958333333336</v>
      </c>
      <c r="BK2004">
        <v>5</v>
      </c>
      <c r="BL2004">
        <v>50</v>
      </c>
      <c r="BN2004" s="1">
        <v>42298.958333333336</v>
      </c>
      <c r="BO2004">
        <v>25</v>
      </c>
      <c r="BP2004">
        <v>50</v>
      </c>
      <c r="BR2004" s="1"/>
      <c r="BV2004" s="1"/>
      <c r="BZ2004" s="1"/>
      <c r="CD2004" s="1"/>
      <c r="CH2004" s="1"/>
      <c r="CL2004" s="1"/>
      <c r="CP2004" s="1"/>
      <c r="CT2004" s="1"/>
      <c r="CX2004" s="1"/>
      <c r="DB2004" s="1"/>
      <c r="DF2004" s="1"/>
      <c r="DJ2004" s="1"/>
      <c r="DN2004" s="1"/>
      <c r="DR2004" s="1"/>
      <c r="DV2004" s="1"/>
      <c r="DZ2004" s="1"/>
      <c r="ED2004" s="1"/>
      <c r="EH2004" s="1"/>
      <c r="EL2004" s="1"/>
      <c r="EP2004" s="1"/>
      <c r="ET2004" s="1"/>
      <c r="EX2004" s="1"/>
      <c r="FB2004" s="1"/>
      <c r="FF2004" s="1"/>
      <c r="FJ2004" s="1"/>
      <c r="FN2004" s="1"/>
      <c r="FR2004" s="1"/>
      <c r="FV2004" s="1"/>
      <c r="FZ2004" s="1"/>
      <c r="GD2004" s="1"/>
      <c r="GH2004" s="1"/>
      <c r="GL2004" s="1"/>
      <c r="GP2004" s="1"/>
      <c r="GT2004" s="1"/>
      <c r="GX2004" s="1"/>
      <c r="HB2004" s="1"/>
      <c r="HF2004" s="1"/>
      <c r="HJ2004" s="1"/>
      <c r="HN2004" s="1"/>
      <c r="HR2004" s="1"/>
      <c r="HV2004" s="1"/>
      <c r="HZ2004" s="1"/>
      <c r="ID2004" s="1"/>
      <c r="IH2004" s="1"/>
      <c r="IL2004" s="1"/>
      <c r="IP2004" s="1"/>
      <c r="IT2004" s="1"/>
      <c r="IX2004" s="1"/>
      <c r="JB2004" s="1"/>
      <c r="JF2004" s="1"/>
      <c r="JJ2004" s="1"/>
      <c r="JN2004" s="1"/>
      <c r="JR2004" s="1"/>
      <c r="JV2004" s="1"/>
      <c r="JZ2004" s="1"/>
      <c r="KD2004" s="1"/>
      <c r="KH2004" s="1"/>
      <c r="KL2004" s="1"/>
      <c r="KP2004" s="1"/>
      <c r="KT2004" s="1"/>
      <c r="KX2004" s="1"/>
      <c r="LB2004" s="1"/>
      <c r="LF2004" s="1"/>
      <c r="LJ2004" s="1"/>
      <c r="LN2004" s="1"/>
      <c r="LR2004" s="1"/>
    </row>
    <row r="2005" spans="6:330">
      <c r="F2005" s="1">
        <v>42299</v>
      </c>
      <c r="G2005">
        <v>177</v>
      </c>
      <c r="H2005">
        <v>250</v>
      </c>
      <c r="J2005" s="1">
        <v>42299</v>
      </c>
      <c r="K2005">
        <v>11</v>
      </c>
      <c r="L2005">
        <v>150</v>
      </c>
      <c r="N2005" s="1">
        <v>42299</v>
      </c>
      <c r="O2005">
        <v>24</v>
      </c>
      <c r="P2005">
        <v>75</v>
      </c>
      <c r="R2005" s="1">
        <v>42299</v>
      </c>
      <c r="S2005">
        <v>17</v>
      </c>
      <c r="T2005">
        <v>100</v>
      </c>
      <c r="V2005" s="1">
        <v>42299</v>
      </c>
      <c r="W2005">
        <v>14</v>
      </c>
      <c r="X2005">
        <v>75</v>
      </c>
      <c r="Z2005" s="1">
        <v>42299</v>
      </c>
      <c r="AA2005">
        <v>16</v>
      </c>
      <c r="AB2005">
        <v>50</v>
      </c>
      <c r="AD2005" s="1">
        <v>42299</v>
      </c>
      <c r="AE2005">
        <v>9</v>
      </c>
      <c r="AF2005">
        <v>250</v>
      </c>
      <c r="AH2005" s="1">
        <v>42299</v>
      </c>
      <c r="AI2005">
        <v>6</v>
      </c>
      <c r="AJ2005">
        <v>100</v>
      </c>
      <c r="AL2005" s="1">
        <v>42299</v>
      </c>
      <c r="AM2005">
        <v>4</v>
      </c>
      <c r="AN2005">
        <v>50</v>
      </c>
      <c r="AP2005" s="1">
        <v>42299</v>
      </c>
      <c r="AQ2005">
        <v>112</v>
      </c>
      <c r="AR2005">
        <v>150</v>
      </c>
      <c r="AT2005" s="1">
        <v>42299</v>
      </c>
      <c r="AU2005">
        <v>25</v>
      </c>
      <c r="AV2005">
        <v>100</v>
      </c>
      <c r="AX2005" s="1">
        <v>42299</v>
      </c>
      <c r="AY2005">
        <v>20</v>
      </c>
      <c r="AZ2005">
        <v>50</v>
      </c>
      <c r="BB2005" s="1">
        <v>42299</v>
      </c>
      <c r="BC2005">
        <v>34</v>
      </c>
      <c r="BD2005">
        <v>125</v>
      </c>
      <c r="BF2005" s="1">
        <v>42299</v>
      </c>
      <c r="BG2005">
        <v>13</v>
      </c>
      <c r="BH2005">
        <v>75</v>
      </c>
      <c r="BJ2005" s="1">
        <v>42299</v>
      </c>
      <c r="BK2005">
        <v>4</v>
      </c>
      <c r="BL2005">
        <v>50</v>
      </c>
      <c r="BN2005" s="1">
        <v>42299</v>
      </c>
      <c r="BO2005">
        <v>16</v>
      </c>
      <c r="BP2005">
        <v>50</v>
      </c>
      <c r="BR2005" s="1"/>
      <c r="BV2005" s="1"/>
      <c r="BZ2005" s="1"/>
      <c r="CD2005" s="1"/>
      <c r="CH2005" s="1"/>
      <c r="CL2005" s="1"/>
      <c r="CP2005" s="1"/>
      <c r="CT2005" s="1"/>
      <c r="CX2005" s="1"/>
      <c r="DB2005" s="1"/>
      <c r="DF2005" s="1"/>
      <c r="DJ2005" s="1"/>
      <c r="DN2005" s="1"/>
      <c r="DR2005" s="1"/>
      <c r="DV2005" s="1"/>
      <c r="DZ2005" s="1"/>
      <c r="ED2005" s="1"/>
      <c r="EH2005" s="1"/>
      <c r="EL2005" s="1"/>
      <c r="EP2005" s="1"/>
      <c r="ET2005" s="1"/>
      <c r="EX2005" s="1"/>
      <c r="FB2005" s="1"/>
      <c r="FF2005" s="1"/>
      <c r="FJ2005" s="1"/>
      <c r="FN2005" s="1"/>
      <c r="FR2005" s="1"/>
      <c r="FV2005" s="1"/>
      <c r="FZ2005" s="1"/>
      <c r="GD2005" s="1"/>
      <c r="GH2005" s="1"/>
      <c r="GL2005" s="1"/>
      <c r="GP2005" s="1"/>
      <c r="GT2005" s="1"/>
      <c r="GX2005" s="1"/>
      <c r="HB2005" s="1"/>
      <c r="HF2005" s="1"/>
      <c r="HJ2005" s="1"/>
      <c r="HN2005" s="1"/>
      <c r="HR2005" s="1"/>
      <c r="HV2005" s="1"/>
      <c r="HZ2005" s="1"/>
      <c r="ID2005" s="1"/>
      <c r="IH2005" s="1"/>
      <c r="IL2005" s="1"/>
      <c r="IP2005" s="1"/>
      <c r="IT2005" s="1"/>
      <c r="IX2005" s="1"/>
      <c r="JB2005" s="1"/>
      <c r="JF2005" s="1"/>
      <c r="JJ2005" s="1"/>
      <c r="JN2005" s="1"/>
      <c r="JR2005" s="1"/>
      <c r="JV2005" s="1"/>
      <c r="JZ2005" s="1"/>
      <c r="KD2005" s="1"/>
      <c r="KH2005" s="1"/>
      <c r="KL2005" s="1"/>
      <c r="KP2005" s="1"/>
      <c r="KT2005" s="1"/>
      <c r="KX2005" s="1"/>
      <c r="LB2005" s="1"/>
      <c r="LF2005" s="1"/>
      <c r="LJ2005" s="1"/>
      <c r="LN2005" s="1"/>
      <c r="LR2005" s="1"/>
    </row>
    <row r="2006" spans="6:330">
      <c r="F2006" s="1">
        <v>42299.041666666664</v>
      </c>
      <c r="G2006">
        <v>159</v>
      </c>
      <c r="H2006">
        <v>250</v>
      </c>
      <c r="J2006" s="1">
        <v>42299.041666666664</v>
      </c>
      <c r="K2006">
        <v>8</v>
      </c>
      <c r="L2006">
        <v>150</v>
      </c>
      <c r="N2006" s="1">
        <v>42299.041666666664</v>
      </c>
      <c r="O2006">
        <v>12</v>
      </c>
      <c r="P2006">
        <v>75</v>
      </c>
      <c r="R2006" s="1">
        <v>42299.041666666664</v>
      </c>
      <c r="S2006">
        <v>7</v>
      </c>
      <c r="T2006">
        <v>100</v>
      </c>
      <c r="V2006" s="1">
        <v>42299.041666666664</v>
      </c>
      <c r="W2006">
        <v>9</v>
      </c>
      <c r="X2006">
        <v>75</v>
      </c>
      <c r="Z2006" s="1">
        <v>42299.041666666664</v>
      </c>
      <c r="AA2006">
        <v>6</v>
      </c>
      <c r="AB2006">
        <v>50</v>
      </c>
      <c r="AD2006" s="1">
        <v>42299.041666666664</v>
      </c>
      <c r="AE2006">
        <v>8</v>
      </c>
      <c r="AF2006">
        <v>250</v>
      </c>
      <c r="AH2006" s="1">
        <v>42299.041666666664</v>
      </c>
      <c r="AI2006">
        <v>5</v>
      </c>
      <c r="AJ2006">
        <v>100</v>
      </c>
      <c r="AL2006" s="1">
        <v>42299.041666666664</v>
      </c>
      <c r="AM2006">
        <v>3</v>
      </c>
      <c r="AN2006">
        <v>50</v>
      </c>
      <c r="AP2006" s="1">
        <v>42299.041666666664</v>
      </c>
      <c r="AQ2006">
        <v>73</v>
      </c>
      <c r="AR2006">
        <v>150</v>
      </c>
      <c r="AT2006" s="1">
        <v>42299.041666666664</v>
      </c>
      <c r="AU2006">
        <v>22</v>
      </c>
      <c r="AV2006">
        <v>100</v>
      </c>
      <c r="AX2006" s="1">
        <v>42299.041666666664</v>
      </c>
      <c r="AY2006">
        <v>12</v>
      </c>
      <c r="AZ2006">
        <v>50</v>
      </c>
      <c r="BB2006" s="1">
        <v>42299.041666666664</v>
      </c>
      <c r="BC2006">
        <v>25</v>
      </c>
      <c r="BD2006">
        <v>125</v>
      </c>
      <c r="BF2006" s="1">
        <v>42299.041666666664</v>
      </c>
      <c r="BG2006">
        <v>14</v>
      </c>
      <c r="BH2006">
        <v>75</v>
      </c>
      <c r="BJ2006" s="1">
        <v>42299.041666666664</v>
      </c>
      <c r="BK2006">
        <v>4</v>
      </c>
      <c r="BL2006">
        <v>50</v>
      </c>
      <c r="BN2006" s="1">
        <v>42299.041666666664</v>
      </c>
      <c r="BO2006">
        <v>6</v>
      </c>
      <c r="BP2006">
        <v>50</v>
      </c>
      <c r="BR2006" s="1"/>
      <c r="BV2006" s="1"/>
      <c r="BZ2006" s="1"/>
      <c r="CD2006" s="1"/>
      <c r="CH2006" s="1"/>
      <c r="CL2006" s="1"/>
      <c r="CP2006" s="1"/>
      <c r="CT2006" s="1"/>
      <c r="CX2006" s="1"/>
      <c r="DB2006" s="1"/>
      <c r="DF2006" s="1"/>
      <c r="DJ2006" s="1"/>
      <c r="DN2006" s="1"/>
      <c r="DR2006" s="1"/>
      <c r="DV2006" s="1"/>
      <c r="DZ2006" s="1"/>
      <c r="ED2006" s="1"/>
      <c r="EH2006" s="1"/>
      <c r="EL2006" s="1"/>
      <c r="EP2006" s="1"/>
      <c r="ET2006" s="1"/>
      <c r="EX2006" s="1"/>
      <c r="FB2006" s="1"/>
      <c r="FF2006" s="1"/>
      <c r="FJ2006" s="1"/>
      <c r="FN2006" s="1"/>
      <c r="FR2006" s="1"/>
      <c r="FV2006" s="1"/>
      <c r="FZ2006" s="1"/>
      <c r="GD2006" s="1"/>
      <c r="GH2006" s="1"/>
      <c r="GL2006" s="1"/>
      <c r="GP2006" s="1"/>
      <c r="GT2006" s="1"/>
      <c r="GX2006" s="1"/>
      <c r="HB2006" s="1"/>
      <c r="HF2006" s="1"/>
      <c r="HJ2006" s="1"/>
      <c r="HN2006" s="1"/>
      <c r="HR2006" s="1"/>
      <c r="HV2006" s="1"/>
      <c r="HZ2006" s="1"/>
      <c r="ID2006" s="1"/>
      <c r="IH2006" s="1"/>
      <c r="IL2006" s="1"/>
      <c r="IP2006" s="1"/>
      <c r="IT2006" s="1"/>
      <c r="IX2006" s="1"/>
      <c r="JB2006" s="1"/>
      <c r="JF2006" s="1"/>
      <c r="JJ2006" s="1"/>
      <c r="JN2006" s="1"/>
      <c r="JR2006" s="1"/>
      <c r="JV2006" s="1"/>
      <c r="JZ2006" s="1"/>
      <c r="KD2006" s="1"/>
      <c r="KH2006" s="1"/>
      <c r="KL2006" s="1"/>
      <c r="KP2006" s="1"/>
      <c r="KT2006" s="1"/>
      <c r="KX2006" s="1"/>
      <c r="LB2006" s="1"/>
      <c r="LF2006" s="1"/>
      <c r="LJ2006" s="1"/>
      <c r="LN2006" s="1"/>
      <c r="LR2006" s="1"/>
    </row>
    <row r="2007" spans="6:330">
      <c r="F2007" s="1">
        <v>42299.083333333336</v>
      </c>
      <c r="G2007">
        <v>160</v>
      </c>
      <c r="H2007">
        <v>250</v>
      </c>
      <c r="J2007" s="1">
        <v>42299.083333333336</v>
      </c>
      <c r="K2007">
        <v>7</v>
      </c>
      <c r="L2007">
        <v>150</v>
      </c>
      <c r="N2007" s="1">
        <v>42299.083333333336</v>
      </c>
      <c r="O2007">
        <v>8</v>
      </c>
      <c r="P2007">
        <v>75</v>
      </c>
      <c r="R2007" s="1">
        <v>42299.083333333336</v>
      </c>
      <c r="S2007">
        <v>5</v>
      </c>
      <c r="T2007">
        <v>100</v>
      </c>
      <c r="V2007" s="1">
        <v>42299.083333333336</v>
      </c>
      <c r="W2007">
        <v>8</v>
      </c>
      <c r="X2007">
        <v>75</v>
      </c>
      <c r="Z2007" s="1">
        <v>42299.083333333336</v>
      </c>
      <c r="AA2007">
        <v>4</v>
      </c>
      <c r="AB2007">
        <v>50</v>
      </c>
      <c r="AD2007" s="1">
        <v>42299.083333333336</v>
      </c>
      <c r="AE2007">
        <v>6</v>
      </c>
      <c r="AF2007">
        <v>250</v>
      </c>
      <c r="AH2007" s="1">
        <v>42299.083333333336</v>
      </c>
      <c r="AI2007">
        <v>5</v>
      </c>
      <c r="AJ2007">
        <v>100</v>
      </c>
      <c r="AL2007" s="1">
        <v>42299.083333333336</v>
      </c>
      <c r="AM2007">
        <v>1</v>
      </c>
      <c r="AN2007">
        <v>50</v>
      </c>
      <c r="AP2007" s="1">
        <v>42299.083333333336</v>
      </c>
      <c r="AQ2007">
        <v>56</v>
      </c>
      <c r="AR2007">
        <v>150</v>
      </c>
      <c r="AT2007" s="1">
        <v>42299.083333333336</v>
      </c>
      <c r="AU2007">
        <v>22</v>
      </c>
      <c r="AV2007">
        <v>100</v>
      </c>
      <c r="AX2007" s="1">
        <v>42299.083333333336</v>
      </c>
      <c r="AY2007">
        <v>6</v>
      </c>
      <c r="AZ2007">
        <v>50</v>
      </c>
      <c r="BB2007" s="1">
        <v>42299.083333333336</v>
      </c>
      <c r="BC2007">
        <v>15</v>
      </c>
      <c r="BD2007">
        <v>125</v>
      </c>
      <c r="BF2007" s="1">
        <v>42299.083333333336</v>
      </c>
      <c r="BG2007">
        <v>8</v>
      </c>
      <c r="BH2007">
        <v>75</v>
      </c>
      <c r="BJ2007" s="1">
        <v>42299.083333333336</v>
      </c>
      <c r="BK2007">
        <v>3</v>
      </c>
      <c r="BL2007">
        <v>50</v>
      </c>
      <c r="BN2007" s="1">
        <v>42299.083333333336</v>
      </c>
      <c r="BO2007">
        <v>4</v>
      </c>
      <c r="BP2007">
        <v>50</v>
      </c>
      <c r="BR2007" s="1"/>
      <c r="BV2007" s="1"/>
      <c r="BZ2007" s="1"/>
      <c r="CD2007" s="1"/>
      <c r="CH2007" s="1"/>
      <c r="CL2007" s="1"/>
      <c r="CP2007" s="1"/>
      <c r="CT2007" s="1"/>
      <c r="CX2007" s="1"/>
      <c r="DB2007" s="1"/>
      <c r="DF2007" s="1"/>
      <c r="DJ2007" s="1"/>
      <c r="DN2007" s="1"/>
      <c r="DR2007" s="1"/>
      <c r="DV2007" s="1"/>
      <c r="DZ2007" s="1"/>
      <c r="ED2007" s="1"/>
      <c r="EH2007" s="1"/>
      <c r="EL2007" s="1"/>
      <c r="EP2007" s="1"/>
      <c r="ET2007" s="1"/>
      <c r="EX2007" s="1"/>
      <c r="FB2007" s="1"/>
      <c r="FF2007" s="1"/>
      <c r="FJ2007" s="1"/>
      <c r="FN2007" s="1"/>
      <c r="FR2007" s="1"/>
      <c r="FV2007" s="1"/>
      <c r="FZ2007" s="1"/>
      <c r="GD2007" s="1"/>
      <c r="GH2007" s="1"/>
      <c r="GL2007" s="1"/>
      <c r="GP2007" s="1"/>
      <c r="GT2007" s="1"/>
      <c r="GX2007" s="1"/>
      <c r="HB2007" s="1"/>
      <c r="HF2007" s="1"/>
      <c r="HJ2007" s="1"/>
      <c r="HN2007" s="1"/>
      <c r="HR2007" s="1"/>
      <c r="HV2007" s="1"/>
      <c r="HZ2007" s="1"/>
      <c r="ID2007" s="1"/>
      <c r="IH2007" s="1"/>
      <c r="IL2007" s="1"/>
      <c r="IP2007" s="1"/>
      <c r="IT2007" s="1"/>
      <c r="IX2007" s="1"/>
      <c r="JB2007" s="1"/>
      <c r="JF2007" s="1"/>
      <c r="JJ2007" s="1"/>
      <c r="JN2007" s="1"/>
      <c r="JR2007" s="1"/>
      <c r="JV2007" s="1"/>
      <c r="JZ2007" s="1"/>
      <c r="KD2007" s="1"/>
      <c r="KH2007" s="1"/>
      <c r="KL2007" s="1"/>
      <c r="KP2007" s="1"/>
      <c r="KT2007" s="1"/>
      <c r="KX2007" s="1"/>
      <c r="LB2007" s="1"/>
      <c r="LF2007" s="1"/>
      <c r="LJ2007" s="1"/>
      <c r="LN2007" s="1"/>
      <c r="LR2007" s="1"/>
    </row>
    <row r="2008" spans="6:330">
      <c r="F2008" s="1">
        <v>42299.125</v>
      </c>
      <c r="G2008">
        <v>156</v>
      </c>
      <c r="H2008">
        <v>250</v>
      </c>
      <c r="J2008" s="1">
        <v>42299.125</v>
      </c>
      <c r="K2008">
        <v>6</v>
      </c>
      <c r="L2008">
        <v>150</v>
      </c>
      <c r="N2008" s="1">
        <v>42299.125</v>
      </c>
      <c r="O2008">
        <v>7</v>
      </c>
      <c r="P2008">
        <v>75</v>
      </c>
      <c r="R2008" s="1">
        <v>42299.125</v>
      </c>
      <c r="S2008">
        <v>4</v>
      </c>
      <c r="T2008">
        <v>100</v>
      </c>
      <c r="V2008" s="1">
        <v>42299.125</v>
      </c>
      <c r="W2008">
        <v>8</v>
      </c>
      <c r="X2008">
        <v>75</v>
      </c>
      <c r="Z2008" s="1">
        <v>42299.125</v>
      </c>
      <c r="AA2008">
        <v>2</v>
      </c>
      <c r="AB2008">
        <v>50</v>
      </c>
      <c r="AD2008" s="1">
        <v>42299.125</v>
      </c>
      <c r="AE2008">
        <v>4</v>
      </c>
      <c r="AF2008">
        <v>250</v>
      </c>
      <c r="AH2008" s="1">
        <v>42299.125</v>
      </c>
      <c r="AI2008">
        <v>4</v>
      </c>
      <c r="AJ2008">
        <v>100</v>
      </c>
      <c r="AL2008" s="1">
        <v>42299.125</v>
      </c>
      <c r="AM2008">
        <v>1</v>
      </c>
      <c r="AN2008">
        <v>50</v>
      </c>
      <c r="AP2008" s="1">
        <v>42299.125</v>
      </c>
      <c r="AQ2008">
        <v>56</v>
      </c>
      <c r="AR2008">
        <v>150</v>
      </c>
      <c r="AT2008" s="1">
        <v>42299.125</v>
      </c>
      <c r="AU2008">
        <v>21</v>
      </c>
      <c r="AV2008">
        <v>100</v>
      </c>
      <c r="AX2008" s="1">
        <v>42299.125</v>
      </c>
      <c r="AY2008">
        <v>4</v>
      </c>
      <c r="AZ2008">
        <v>50</v>
      </c>
      <c r="BB2008" s="1">
        <v>42299.125</v>
      </c>
      <c r="BC2008">
        <v>16</v>
      </c>
      <c r="BD2008">
        <v>125</v>
      </c>
      <c r="BF2008" s="1">
        <v>42299.125</v>
      </c>
      <c r="BG2008">
        <v>8</v>
      </c>
      <c r="BH2008">
        <v>75</v>
      </c>
      <c r="BJ2008" s="1">
        <v>42299.125</v>
      </c>
      <c r="BK2008">
        <v>4</v>
      </c>
      <c r="BL2008">
        <v>50</v>
      </c>
      <c r="BN2008" s="1">
        <v>42299.125</v>
      </c>
      <c r="BO2008">
        <v>2</v>
      </c>
      <c r="BP2008">
        <v>50</v>
      </c>
      <c r="BR2008" s="1"/>
      <c r="BV2008" s="1"/>
      <c r="BZ2008" s="1"/>
      <c r="CD2008" s="1"/>
      <c r="CH2008" s="1"/>
      <c r="CL2008" s="1"/>
      <c r="CP2008" s="1"/>
      <c r="CT2008" s="1"/>
      <c r="CX2008" s="1"/>
      <c r="DB2008" s="1"/>
      <c r="DF2008" s="1"/>
      <c r="DJ2008" s="1"/>
      <c r="DN2008" s="1"/>
      <c r="DR2008" s="1"/>
      <c r="DV2008" s="1"/>
      <c r="DZ2008" s="1"/>
      <c r="ED2008" s="1"/>
      <c r="EH2008" s="1"/>
      <c r="EL2008" s="1"/>
      <c r="EP2008" s="1"/>
      <c r="ET2008" s="1"/>
      <c r="EX2008" s="1"/>
      <c r="FB2008" s="1"/>
      <c r="FF2008" s="1"/>
      <c r="FJ2008" s="1"/>
      <c r="FN2008" s="1"/>
      <c r="FR2008" s="1"/>
      <c r="FV2008" s="1"/>
      <c r="FZ2008" s="1"/>
      <c r="GD2008" s="1"/>
      <c r="GH2008" s="1"/>
      <c r="GL2008" s="1"/>
      <c r="GP2008" s="1"/>
      <c r="GT2008" s="1"/>
      <c r="GX2008" s="1"/>
      <c r="HB2008" s="1"/>
      <c r="HF2008" s="1"/>
      <c r="HJ2008" s="1"/>
      <c r="HN2008" s="1"/>
      <c r="HR2008" s="1"/>
      <c r="HV2008" s="1"/>
      <c r="HZ2008" s="1"/>
      <c r="ID2008" s="1"/>
      <c r="IH2008" s="1"/>
      <c r="IL2008" s="1"/>
      <c r="IP2008" s="1"/>
      <c r="IT2008" s="1"/>
      <c r="IX2008" s="1"/>
      <c r="JB2008" s="1"/>
      <c r="JF2008" s="1"/>
      <c r="JJ2008" s="1"/>
      <c r="JN2008" s="1"/>
      <c r="JR2008" s="1"/>
      <c r="JV2008" s="1"/>
      <c r="JZ2008" s="1"/>
      <c r="KD2008" s="1"/>
      <c r="KH2008" s="1"/>
      <c r="KL2008" s="1"/>
      <c r="KP2008" s="1"/>
      <c r="KT2008" s="1"/>
      <c r="KX2008" s="1"/>
      <c r="LB2008" s="1"/>
      <c r="LF2008" s="1"/>
      <c r="LJ2008" s="1"/>
      <c r="LN2008" s="1"/>
      <c r="LR2008" s="1"/>
    </row>
    <row r="2009" spans="6:330">
      <c r="F2009" s="1">
        <v>42299.166666666664</v>
      </c>
      <c r="G2009">
        <v>152</v>
      </c>
      <c r="H2009">
        <v>250</v>
      </c>
      <c r="J2009" s="1">
        <v>42299.166666666664</v>
      </c>
      <c r="K2009">
        <v>5</v>
      </c>
      <c r="L2009">
        <v>150</v>
      </c>
      <c r="N2009" s="1">
        <v>42299.166666666664</v>
      </c>
      <c r="O2009">
        <v>6</v>
      </c>
      <c r="P2009">
        <v>75</v>
      </c>
      <c r="R2009" s="1">
        <v>42299.166666666664</v>
      </c>
      <c r="S2009">
        <v>4</v>
      </c>
      <c r="T2009">
        <v>100</v>
      </c>
      <c r="V2009" s="1">
        <v>42299.166666666664</v>
      </c>
      <c r="W2009">
        <v>7</v>
      </c>
      <c r="X2009">
        <v>75</v>
      </c>
      <c r="Z2009" s="1">
        <v>42299.166666666664</v>
      </c>
      <c r="AA2009">
        <v>2</v>
      </c>
      <c r="AB2009">
        <v>50</v>
      </c>
      <c r="AD2009" s="1">
        <v>42299.166666666664</v>
      </c>
      <c r="AE2009">
        <v>4</v>
      </c>
      <c r="AF2009">
        <v>250</v>
      </c>
      <c r="AH2009" s="1">
        <v>42299.166666666664</v>
      </c>
      <c r="AI2009">
        <v>4</v>
      </c>
      <c r="AJ2009">
        <v>100</v>
      </c>
      <c r="AL2009" s="1">
        <v>42299.166666666664</v>
      </c>
      <c r="AM2009">
        <v>1</v>
      </c>
      <c r="AN2009">
        <v>50</v>
      </c>
      <c r="AP2009" s="1">
        <v>42299.166666666664</v>
      </c>
      <c r="AQ2009">
        <v>59</v>
      </c>
      <c r="AR2009">
        <v>150</v>
      </c>
      <c r="AT2009" s="1">
        <v>42299.166666666664</v>
      </c>
      <c r="AU2009">
        <v>18</v>
      </c>
      <c r="AV2009">
        <v>100</v>
      </c>
      <c r="AX2009" s="1">
        <v>42299.166666666664</v>
      </c>
      <c r="AY2009">
        <v>3</v>
      </c>
      <c r="AZ2009">
        <v>50</v>
      </c>
      <c r="BB2009" s="1">
        <v>42299.166666666664</v>
      </c>
      <c r="BC2009">
        <v>16</v>
      </c>
      <c r="BD2009">
        <v>125</v>
      </c>
      <c r="BF2009" s="1">
        <v>42299.166666666664</v>
      </c>
      <c r="BG2009">
        <v>8</v>
      </c>
      <c r="BH2009">
        <v>75</v>
      </c>
      <c r="BJ2009" s="1">
        <v>42299.166666666664</v>
      </c>
      <c r="BK2009">
        <v>3</v>
      </c>
      <c r="BL2009">
        <v>50</v>
      </c>
      <c r="BN2009" s="1">
        <v>42299.166666666664</v>
      </c>
      <c r="BO2009">
        <v>2</v>
      </c>
      <c r="BP2009">
        <v>50</v>
      </c>
      <c r="BR2009" s="1"/>
      <c r="BV2009" s="1"/>
      <c r="BZ2009" s="1"/>
      <c r="CD2009" s="1"/>
      <c r="CH2009" s="1"/>
      <c r="CL2009" s="1"/>
      <c r="CP2009" s="1"/>
      <c r="CT2009" s="1"/>
      <c r="CX2009" s="1"/>
      <c r="DB2009" s="1"/>
      <c r="DF2009" s="1"/>
      <c r="DJ2009" s="1"/>
      <c r="DN2009" s="1"/>
      <c r="DR2009" s="1"/>
      <c r="DV2009" s="1"/>
      <c r="DZ2009" s="1"/>
      <c r="ED2009" s="1"/>
      <c r="EH2009" s="1"/>
      <c r="EL2009" s="1"/>
      <c r="EP2009" s="1"/>
      <c r="ET2009" s="1"/>
      <c r="EX2009" s="1"/>
      <c r="FB2009" s="1"/>
      <c r="FF2009" s="1"/>
      <c r="FJ2009" s="1"/>
      <c r="FN2009" s="1"/>
      <c r="FR2009" s="1"/>
      <c r="FV2009" s="1"/>
      <c r="FZ2009" s="1"/>
      <c r="GD2009" s="1"/>
      <c r="GH2009" s="1"/>
      <c r="GL2009" s="1"/>
      <c r="GP2009" s="1"/>
      <c r="GT2009" s="1"/>
      <c r="GX2009" s="1"/>
      <c r="HB2009" s="1"/>
      <c r="HF2009" s="1"/>
      <c r="HJ2009" s="1"/>
      <c r="HN2009" s="1"/>
      <c r="HR2009" s="1"/>
      <c r="HV2009" s="1"/>
      <c r="HZ2009" s="1"/>
      <c r="ID2009" s="1"/>
      <c r="IH2009" s="1"/>
      <c r="IL2009" s="1"/>
      <c r="IP2009" s="1"/>
      <c r="IT2009" s="1"/>
      <c r="IX2009" s="1"/>
      <c r="JB2009" s="1"/>
      <c r="JF2009" s="1"/>
      <c r="JJ2009" s="1"/>
      <c r="JN2009" s="1"/>
      <c r="JR2009" s="1"/>
      <c r="JV2009" s="1"/>
      <c r="JZ2009" s="1"/>
      <c r="KD2009" s="1"/>
      <c r="KH2009" s="1"/>
      <c r="KL2009" s="1"/>
      <c r="KP2009" s="1"/>
      <c r="KT2009" s="1"/>
      <c r="KX2009" s="1"/>
      <c r="LB2009" s="1"/>
      <c r="LF2009" s="1"/>
      <c r="LJ2009" s="1"/>
      <c r="LN2009" s="1"/>
      <c r="LR2009" s="1"/>
    </row>
    <row r="2010" spans="6:330">
      <c r="F2010" s="1">
        <v>42299.208333333336</v>
      </c>
      <c r="G2010">
        <v>159</v>
      </c>
      <c r="H2010">
        <v>250</v>
      </c>
      <c r="J2010" s="1">
        <v>42299.208333333336</v>
      </c>
      <c r="K2010">
        <v>5</v>
      </c>
      <c r="L2010">
        <v>150</v>
      </c>
      <c r="N2010" s="1">
        <v>42299.208333333336</v>
      </c>
      <c r="O2010">
        <v>6</v>
      </c>
      <c r="P2010">
        <v>75</v>
      </c>
      <c r="R2010" s="1">
        <v>42299.208333333336</v>
      </c>
      <c r="S2010">
        <v>5</v>
      </c>
      <c r="T2010">
        <v>100</v>
      </c>
      <c r="V2010" s="1">
        <v>42299.208333333336</v>
      </c>
      <c r="W2010">
        <v>6</v>
      </c>
      <c r="X2010">
        <v>75</v>
      </c>
      <c r="Z2010" s="1">
        <v>42299.208333333336</v>
      </c>
      <c r="AA2010">
        <v>3</v>
      </c>
      <c r="AB2010">
        <v>50</v>
      </c>
      <c r="AD2010" s="1">
        <v>42299.208333333336</v>
      </c>
      <c r="AE2010">
        <v>4</v>
      </c>
      <c r="AF2010">
        <v>250</v>
      </c>
      <c r="AH2010" s="1">
        <v>42299.208333333336</v>
      </c>
      <c r="AI2010">
        <v>4</v>
      </c>
      <c r="AJ2010">
        <v>100</v>
      </c>
      <c r="AL2010" s="1">
        <v>42299.208333333336</v>
      </c>
      <c r="AM2010">
        <v>2</v>
      </c>
      <c r="AN2010">
        <v>50</v>
      </c>
      <c r="AP2010" s="1">
        <v>42299.208333333336</v>
      </c>
      <c r="AQ2010">
        <v>64</v>
      </c>
      <c r="AR2010">
        <v>150</v>
      </c>
      <c r="AT2010" s="1">
        <v>42299.208333333336</v>
      </c>
      <c r="AU2010">
        <v>22</v>
      </c>
      <c r="AV2010">
        <v>100</v>
      </c>
      <c r="AX2010" s="1">
        <v>42299.208333333336</v>
      </c>
      <c r="AY2010">
        <v>3</v>
      </c>
      <c r="AZ2010">
        <v>50</v>
      </c>
      <c r="BB2010" s="1">
        <v>42299.208333333336</v>
      </c>
      <c r="BC2010">
        <v>15</v>
      </c>
      <c r="BD2010">
        <v>125</v>
      </c>
      <c r="BF2010" s="1">
        <v>42299.208333333336</v>
      </c>
      <c r="BG2010">
        <v>8</v>
      </c>
      <c r="BH2010">
        <v>75</v>
      </c>
      <c r="BJ2010" s="1">
        <v>42299.208333333336</v>
      </c>
      <c r="BK2010">
        <v>4</v>
      </c>
      <c r="BL2010">
        <v>50</v>
      </c>
      <c r="BN2010" s="1">
        <v>42299.208333333336</v>
      </c>
      <c r="BO2010">
        <v>3</v>
      </c>
      <c r="BP2010">
        <v>50</v>
      </c>
      <c r="BR2010" s="1"/>
      <c r="BV2010" s="1"/>
      <c r="BZ2010" s="1"/>
      <c r="CD2010" s="1"/>
      <c r="CH2010" s="1"/>
      <c r="CL2010" s="1"/>
      <c r="CP2010" s="1"/>
      <c r="CT2010" s="1"/>
      <c r="CX2010" s="1"/>
      <c r="DB2010" s="1"/>
      <c r="DF2010" s="1"/>
      <c r="DJ2010" s="1"/>
      <c r="DN2010" s="1"/>
      <c r="DR2010" s="1"/>
      <c r="DV2010" s="1"/>
      <c r="DZ2010" s="1"/>
      <c r="ED2010" s="1"/>
      <c r="EH2010" s="1"/>
      <c r="EL2010" s="1"/>
      <c r="EP2010" s="1"/>
      <c r="ET2010" s="1"/>
      <c r="EX2010" s="1"/>
      <c r="FB2010" s="1"/>
      <c r="FF2010" s="1"/>
      <c r="FJ2010" s="1"/>
      <c r="FN2010" s="1"/>
      <c r="FR2010" s="1"/>
      <c r="FV2010" s="1"/>
      <c r="FZ2010" s="1"/>
      <c r="GD2010" s="1"/>
      <c r="GH2010" s="1"/>
      <c r="GL2010" s="1"/>
      <c r="GP2010" s="1"/>
      <c r="GT2010" s="1"/>
      <c r="GX2010" s="1"/>
      <c r="HB2010" s="1"/>
      <c r="HF2010" s="1"/>
      <c r="HJ2010" s="1"/>
      <c r="HN2010" s="1"/>
      <c r="HR2010" s="1"/>
      <c r="HV2010" s="1"/>
      <c r="HZ2010" s="1"/>
      <c r="ID2010" s="1"/>
      <c r="IH2010" s="1"/>
      <c r="IL2010" s="1"/>
      <c r="IP2010" s="1"/>
      <c r="IT2010" s="1"/>
      <c r="IX2010" s="1"/>
      <c r="JB2010" s="1"/>
      <c r="JF2010" s="1"/>
      <c r="JJ2010" s="1"/>
      <c r="JN2010" s="1"/>
      <c r="JR2010" s="1"/>
      <c r="JV2010" s="1"/>
      <c r="JZ2010" s="1"/>
      <c r="KD2010" s="1"/>
      <c r="KH2010" s="1"/>
      <c r="KL2010" s="1"/>
      <c r="KP2010" s="1"/>
      <c r="KT2010" s="1"/>
      <c r="KX2010" s="1"/>
      <c r="LB2010" s="1"/>
      <c r="LF2010" s="1"/>
      <c r="LJ2010" s="1"/>
      <c r="LN2010" s="1"/>
      <c r="LR2010" s="1"/>
    </row>
    <row r="2011" spans="6:330">
      <c r="F2011" s="1">
        <v>42299.25</v>
      </c>
      <c r="G2011">
        <v>179</v>
      </c>
      <c r="H2011">
        <v>250</v>
      </c>
      <c r="J2011" s="1">
        <v>42299.25</v>
      </c>
      <c r="K2011">
        <v>7</v>
      </c>
      <c r="L2011">
        <v>150</v>
      </c>
      <c r="N2011" s="1">
        <v>42299.25</v>
      </c>
      <c r="O2011">
        <v>14</v>
      </c>
      <c r="P2011">
        <v>75</v>
      </c>
      <c r="R2011" s="1">
        <v>42299.25</v>
      </c>
      <c r="S2011">
        <v>12</v>
      </c>
      <c r="T2011">
        <v>100</v>
      </c>
      <c r="V2011" s="1">
        <v>42299.25</v>
      </c>
      <c r="W2011">
        <v>7</v>
      </c>
      <c r="X2011">
        <v>75</v>
      </c>
      <c r="Z2011" s="1">
        <v>42299.25</v>
      </c>
      <c r="AA2011">
        <v>4</v>
      </c>
      <c r="AB2011">
        <v>50</v>
      </c>
      <c r="AD2011" s="1">
        <v>42299.25</v>
      </c>
      <c r="AE2011">
        <v>9</v>
      </c>
      <c r="AF2011">
        <v>250</v>
      </c>
      <c r="AH2011" s="1">
        <v>42299.25</v>
      </c>
      <c r="AI2011">
        <v>6</v>
      </c>
      <c r="AJ2011">
        <v>100</v>
      </c>
      <c r="AL2011" s="1">
        <v>42299.25</v>
      </c>
      <c r="AM2011">
        <v>3</v>
      </c>
      <c r="AN2011">
        <v>50</v>
      </c>
      <c r="AP2011" s="1">
        <v>42299.25</v>
      </c>
      <c r="AQ2011">
        <v>73</v>
      </c>
      <c r="AR2011">
        <v>150</v>
      </c>
      <c r="AT2011" s="1">
        <v>42299.25</v>
      </c>
      <c r="AU2011">
        <v>19</v>
      </c>
      <c r="AV2011">
        <v>100</v>
      </c>
      <c r="AX2011" s="1">
        <v>42299.25</v>
      </c>
      <c r="AY2011">
        <v>3</v>
      </c>
      <c r="AZ2011">
        <v>50</v>
      </c>
      <c r="BB2011" s="1">
        <v>42299.25</v>
      </c>
      <c r="BC2011">
        <v>33</v>
      </c>
      <c r="BD2011">
        <v>125</v>
      </c>
      <c r="BF2011" s="1">
        <v>42299.25</v>
      </c>
      <c r="BG2011">
        <v>9</v>
      </c>
      <c r="BH2011">
        <v>75</v>
      </c>
      <c r="BJ2011" s="1">
        <v>42299.25</v>
      </c>
      <c r="BK2011">
        <v>4</v>
      </c>
      <c r="BL2011">
        <v>50</v>
      </c>
      <c r="BN2011" s="1">
        <v>42299.25</v>
      </c>
      <c r="BO2011">
        <v>4</v>
      </c>
      <c r="BP2011">
        <v>50</v>
      </c>
      <c r="BR2011" s="1"/>
      <c r="BV2011" s="1"/>
      <c r="BZ2011" s="1"/>
      <c r="CD2011" s="1"/>
      <c r="CH2011" s="1"/>
      <c r="CL2011" s="1"/>
      <c r="CP2011" s="1"/>
      <c r="CT2011" s="1"/>
      <c r="CX2011" s="1"/>
      <c r="DB2011" s="1"/>
      <c r="DF2011" s="1"/>
      <c r="DJ2011" s="1"/>
      <c r="DN2011" s="1"/>
      <c r="DR2011" s="1"/>
      <c r="DV2011" s="1"/>
      <c r="DZ2011" s="1"/>
      <c r="ED2011" s="1"/>
      <c r="EH2011" s="1"/>
      <c r="EL2011" s="1"/>
      <c r="EP2011" s="1"/>
      <c r="ET2011" s="1"/>
      <c r="EX2011" s="1"/>
      <c r="FB2011" s="1"/>
      <c r="FF2011" s="1"/>
      <c r="FJ2011" s="1"/>
      <c r="FN2011" s="1"/>
      <c r="FR2011" s="1"/>
      <c r="FV2011" s="1"/>
      <c r="FZ2011" s="1"/>
      <c r="GD2011" s="1"/>
      <c r="GH2011" s="1"/>
      <c r="GL2011" s="1"/>
      <c r="GP2011" s="1"/>
      <c r="GT2011" s="1"/>
      <c r="GX2011" s="1"/>
      <c r="HB2011" s="1"/>
      <c r="HF2011" s="1"/>
      <c r="HJ2011" s="1"/>
      <c r="HN2011" s="1"/>
      <c r="HR2011" s="1"/>
      <c r="HV2011" s="1"/>
      <c r="HZ2011" s="1"/>
      <c r="ID2011" s="1"/>
      <c r="IH2011" s="1"/>
      <c r="IL2011" s="1"/>
      <c r="IP2011" s="1"/>
      <c r="IT2011" s="1"/>
      <c r="IX2011" s="1"/>
      <c r="JB2011" s="1"/>
      <c r="JF2011" s="1"/>
      <c r="JJ2011" s="1"/>
      <c r="JN2011" s="1"/>
      <c r="JR2011" s="1"/>
      <c r="JV2011" s="1"/>
      <c r="JZ2011" s="1"/>
      <c r="KD2011" s="1"/>
      <c r="KH2011" s="1"/>
      <c r="KL2011" s="1"/>
      <c r="KP2011" s="1"/>
      <c r="KT2011" s="1"/>
      <c r="KX2011" s="1"/>
      <c r="LB2011" s="1"/>
      <c r="LF2011" s="1"/>
      <c r="LJ2011" s="1"/>
      <c r="LN2011" s="1"/>
      <c r="LR2011" s="1"/>
    </row>
    <row r="2012" spans="6:330">
      <c r="F2012" s="1">
        <v>42299.291666666664</v>
      </c>
      <c r="G2012">
        <v>193</v>
      </c>
      <c r="H2012">
        <v>250</v>
      </c>
      <c r="J2012" s="1">
        <v>42299.291666666664</v>
      </c>
      <c r="K2012">
        <v>10</v>
      </c>
      <c r="L2012">
        <v>150</v>
      </c>
      <c r="N2012" s="1">
        <v>42299.291666666664</v>
      </c>
      <c r="O2012">
        <v>29</v>
      </c>
      <c r="P2012">
        <v>75</v>
      </c>
      <c r="R2012" s="1">
        <v>42299.291666666664</v>
      </c>
      <c r="S2012">
        <v>18</v>
      </c>
      <c r="T2012">
        <v>100</v>
      </c>
      <c r="V2012" s="1">
        <v>42299.291666666664</v>
      </c>
      <c r="W2012">
        <v>7</v>
      </c>
      <c r="X2012">
        <v>75</v>
      </c>
      <c r="Z2012" s="1">
        <v>42299.291666666664</v>
      </c>
      <c r="AA2012">
        <v>6</v>
      </c>
      <c r="AB2012">
        <v>50</v>
      </c>
      <c r="AD2012" s="1">
        <v>42299.291666666664</v>
      </c>
      <c r="AE2012">
        <v>14</v>
      </c>
      <c r="AF2012">
        <v>250</v>
      </c>
      <c r="AH2012" s="1">
        <v>42299.291666666664</v>
      </c>
      <c r="AI2012">
        <v>13</v>
      </c>
      <c r="AJ2012">
        <v>100</v>
      </c>
      <c r="AL2012" s="1">
        <v>42299.291666666664</v>
      </c>
      <c r="AM2012">
        <v>5</v>
      </c>
      <c r="AN2012">
        <v>50</v>
      </c>
      <c r="AP2012" s="1">
        <v>42299.291666666664</v>
      </c>
      <c r="AQ2012">
        <v>80</v>
      </c>
      <c r="AR2012">
        <v>150</v>
      </c>
      <c r="AT2012" s="1">
        <v>42299.291666666664</v>
      </c>
      <c r="AU2012">
        <v>17</v>
      </c>
      <c r="AV2012">
        <v>100</v>
      </c>
      <c r="AX2012" s="1">
        <v>42299.291666666664</v>
      </c>
      <c r="AY2012">
        <v>3</v>
      </c>
      <c r="AZ2012">
        <v>50</v>
      </c>
      <c r="BB2012" s="1">
        <v>42299.291666666664</v>
      </c>
      <c r="BC2012">
        <v>44</v>
      </c>
      <c r="BD2012">
        <v>125</v>
      </c>
      <c r="BF2012" s="1">
        <v>42299.291666666664</v>
      </c>
      <c r="BG2012">
        <v>8</v>
      </c>
      <c r="BH2012">
        <v>75</v>
      </c>
      <c r="BJ2012" s="1">
        <v>42299.291666666664</v>
      </c>
      <c r="BK2012">
        <v>6</v>
      </c>
      <c r="BL2012">
        <v>50</v>
      </c>
      <c r="BN2012" s="1">
        <v>42299.291666666664</v>
      </c>
      <c r="BO2012">
        <v>6</v>
      </c>
      <c r="BP2012">
        <v>50</v>
      </c>
      <c r="BR2012" s="1"/>
      <c r="BV2012" s="1"/>
      <c r="BZ2012" s="1"/>
      <c r="CD2012" s="1"/>
      <c r="CH2012" s="1"/>
      <c r="CL2012" s="1"/>
      <c r="CP2012" s="1"/>
      <c r="CT2012" s="1"/>
      <c r="CX2012" s="1"/>
      <c r="DB2012" s="1"/>
      <c r="DF2012" s="1"/>
      <c r="DJ2012" s="1"/>
      <c r="DN2012" s="1"/>
      <c r="DR2012" s="1"/>
      <c r="DV2012" s="1"/>
      <c r="DZ2012" s="1"/>
      <c r="ED2012" s="1"/>
      <c r="EH2012" s="1"/>
      <c r="EL2012" s="1"/>
      <c r="EP2012" s="1"/>
      <c r="ET2012" s="1"/>
      <c r="EX2012" s="1"/>
      <c r="FB2012" s="1"/>
      <c r="FF2012" s="1"/>
      <c r="FJ2012" s="1"/>
      <c r="FN2012" s="1"/>
      <c r="FR2012" s="1"/>
      <c r="FV2012" s="1"/>
      <c r="FZ2012" s="1"/>
      <c r="GD2012" s="1"/>
      <c r="GH2012" s="1"/>
      <c r="GL2012" s="1"/>
      <c r="GP2012" s="1"/>
      <c r="GT2012" s="1"/>
      <c r="GX2012" s="1"/>
      <c r="HB2012" s="1"/>
      <c r="HF2012" s="1"/>
      <c r="HJ2012" s="1"/>
      <c r="HN2012" s="1"/>
      <c r="HR2012" s="1"/>
      <c r="HV2012" s="1"/>
      <c r="HZ2012" s="1"/>
      <c r="ID2012" s="1"/>
      <c r="IH2012" s="1"/>
      <c r="IL2012" s="1"/>
      <c r="IP2012" s="1"/>
      <c r="IT2012" s="1"/>
      <c r="IX2012" s="1"/>
      <c r="JB2012" s="1"/>
      <c r="JF2012" s="1"/>
      <c r="JJ2012" s="1"/>
      <c r="JN2012" s="1"/>
      <c r="JR2012" s="1"/>
      <c r="JV2012" s="1"/>
      <c r="JZ2012" s="1"/>
      <c r="KD2012" s="1"/>
      <c r="KH2012" s="1"/>
      <c r="KL2012" s="1"/>
      <c r="KP2012" s="1"/>
      <c r="KT2012" s="1"/>
      <c r="KX2012" s="1"/>
      <c r="LB2012" s="1"/>
      <c r="LF2012" s="1"/>
      <c r="LJ2012" s="1"/>
      <c r="LN2012" s="1"/>
      <c r="LR2012" s="1"/>
    </row>
    <row r="2013" spans="6:330">
      <c r="F2013" s="1">
        <v>42299.333333333336</v>
      </c>
      <c r="G2013">
        <v>245</v>
      </c>
      <c r="H2013">
        <v>250</v>
      </c>
      <c r="J2013" s="1">
        <v>42299.333333333336</v>
      </c>
      <c r="K2013">
        <v>63</v>
      </c>
      <c r="L2013">
        <v>150</v>
      </c>
      <c r="N2013" s="1">
        <v>42299.333333333336</v>
      </c>
      <c r="O2013">
        <v>42</v>
      </c>
      <c r="P2013">
        <v>75</v>
      </c>
      <c r="R2013" s="1">
        <v>42299.333333333336</v>
      </c>
      <c r="S2013">
        <v>36</v>
      </c>
      <c r="T2013">
        <v>100</v>
      </c>
      <c r="V2013" s="1">
        <v>42299.333333333336</v>
      </c>
      <c r="W2013">
        <v>17</v>
      </c>
      <c r="X2013">
        <v>75</v>
      </c>
      <c r="Z2013" s="1">
        <v>42299.333333333336</v>
      </c>
      <c r="AA2013">
        <v>19</v>
      </c>
      <c r="AB2013">
        <v>50</v>
      </c>
      <c r="AD2013" s="1">
        <v>42299.333333333336</v>
      </c>
      <c r="AE2013">
        <v>54</v>
      </c>
      <c r="AF2013">
        <v>250</v>
      </c>
      <c r="AH2013" s="1">
        <v>42299.333333333336</v>
      </c>
      <c r="AI2013">
        <v>24</v>
      </c>
      <c r="AJ2013">
        <v>100</v>
      </c>
      <c r="AL2013" s="1">
        <v>42299.333333333336</v>
      </c>
      <c r="AM2013">
        <v>13</v>
      </c>
      <c r="AN2013">
        <v>50</v>
      </c>
      <c r="AP2013" s="1">
        <v>42299.333333333336</v>
      </c>
      <c r="AQ2013">
        <v>127</v>
      </c>
      <c r="AR2013">
        <v>150</v>
      </c>
      <c r="AT2013" s="1">
        <v>42299.333333333336</v>
      </c>
      <c r="AU2013">
        <v>27</v>
      </c>
      <c r="AV2013">
        <v>100</v>
      </c>
      <c r="AX2013" s="1">
        <v>42299.333333333336</v>
      </c>
      <c r="AY2013">
        <v>13</v>
      </c>
      <c r="AZ2013">
        <v>50</v>
      </c>
      <c r="BB2013" s="1">
        <v>42299.333333333336</v>
      </c>
      <c r="BC2013">
        <v>63</v>
      </c>
      <c r="BD2013">
        <v>125</v>
      </c>
      <c r="BF2013" s="1">
        <v>42299.333333333336</v>
      </c>
      <c r="BG2013">
        <v>18</v>
      </c>
      <c r="BH2013">
        <v>75</v>
      </c>
      <c r="BJ2013" s="1">
        <v>42299.333333333336</v>
      </c>
      <c r="BK2013">
        <v>7</v>
      </c>
      <c r="BL2013">
        <v>50</v>
      </c>
      <c r="BN2013" s="1">
        <v>42299.333333333336</v>
      </c>
      <c r="BO2013">
        <v>19</v>
      </c>
      <c r="BP2013">
        <v>50</v>
      </c>
      <c r="BR2013" s="1"/>
      <c r="BV2013" s="1"/>
      <c r="BZ2013" s="1"/>
      <c r="CD2013" s="1"/>
      <c r="CH2013" s="1"/>
      <c r="CL2013" s="1"/>
      <c r="CP2013" s="1"/>
      <c r="CT2013" s="1"/>
      <c r="CX2013" s="1"/>
      <c r="DB2013" s="1"/>
      <c r="DF2013" s="1"/>
      <c r="DJ2013" s="1"/>
      <c r="DN2013" s="1"/>
      <c r="DR2013" s="1"/>
      <c r="DV2013" s="1"/>
      <c r="DZ2013" s="1"/>
      <c r="ED2013" s="1"/>
      <c r="EH2013" s="1"/>
      <c r="EL2013" s="1"/>
      <c r="EP2013" s="1"/>
      <c r="ET2013" s="1"/>
      <c r="EX2013" s="1"/>
      <c r="FB2013" s="1"/>
      <c r="FF2013" s="1"/>
      <c r="FJ2013" s="1"/>
      <c r="FN2013" s="1"/>
      <c r="FR2013" s="1"/>
      <c r="FV2013" s="1"/>
      <c r="FZ2013" s="1"/>
      <c r="GD2013" s="1"/>
      <c r="GH2013" s="1"/>
      <c r="GL2013" s="1"/>
      <c r="GP2013" s="1"/>
      <c r="GT2013" s="1"/>
      <c r="GX2013" s="1"/>
      <c r="HB2013" s="1"/>
      <c r="HF2013" s="1"/>
      <c r="HJ2013" s="1"/>
      <c r="HN2013" s="1"/>
      <c r="HR2013" s="1"/>
      <c r="HV2013" s="1"/>
      <c r="HZ2013" s="1"/>
      <c r="ID2013" s="1"/>
      <c r="IH2013" s="1"/>
      <c r="IL2013" s="1"/>
      <c r="IP2013" s="1"/>
      <c r="IT2013" s="1"/>
      <c r="IX2013" s="1"/>
      <c r="JB2013" s="1"/>
      <c r="JF2013" s="1"/>
      <c r="JJ2013" s="1"/>
      <c r="JN2013" s="1"/>
      <c r="JR2013" s="1"/>
      <c r="JV2013" s="1"/>
      <c r="JZ2013" s="1"/>
      <c r="KD2013" s="1"/>
      <c r="KH2013" s="1"/>
      <c r="KL2013" s="1"/>
      <c r="KP2013" s="1"/>
      <c r="KT2013" s="1"/>
      <c r="KX2013" s="1"/>
      <c r="LB2013" s="1"/>
      <c r="LF2013" s="1"/>
      <c r="LJ2013" s="1"/>
      <c r="LN2013" s="1"/>
      <c r="LR2013" s="1"/>
    </row>
    <row r="2014" spans="6:330">
      <c r="F2014" s="1">
        <v>42299.375</v>
      </c>
      <c r="G2014">
        <v>265</v>
      </c>
      <c r="H2014">
        <v>250</v>
      </c>
      <c r="J2014" s="1">
        <v>42299.375</v>
      </c>
      <c r="K2014">
        <v>94</v>
      </c>
      <c r="L2014">
        <v>150</v>
      </c>
      <c r="N2014" s="1">
        <v>42299.375</v>
      </c>
      <c r="O2014">
        <v>48</v>
      </c>
      <c r="P2014">
        <v>75</v>
      </c>
      <c r="R2014" s="1">
        <v>42299.375</v>
      </c>
      <c r="S2014">
        <v>27</v>
      </c>
      <c r="T2014">
        <v>100</v>
      </c>
      <c r="V2014" s="1">
        <v>42299.375</v>
      </c>
      <c r="W2014">
        <v>13</v>
      </c>
      <c r="X2014">
        <v>75</v>
      </c>
      <c r="Z2014" s="1">
        <v>42299.375</v>
      </c>
      <c r="AA2014">
        <v>14</v>
      </c>
      <c r="AB2014">
        <v>50</v>
      </c>
      <c r="AD2014" s="1">
        <v>42299.375</v>
      </c>
      <c r="AE2014">
        <v>60</v>
      </c>
      <c r="AF2014">
        <v>250</v>
      </c>
      <c r="AH2014" s="1">
        <v>42299.375</v>
      </c>
      <c r="AI2014">
        <v>52</v>
      </c>
      <c r="AJ2014">
        <v>100</v>
      </c>
      <c r="AL2014" s="1">
        <v>42299.375</v>
      </c>
      <c r="AM2014">
        <v>12</v>
      </c>
      <c r="AN2014">
        <v>50</v>
      </c>
      <c r="AP2014" s="1">
        <v>42299.375</v>
      </c>
      <c r="AQ2014">
        <v>126</v>
      </c>
      <c r="AR2014">
        <v>150</v>
      </c>
      <c r="AT2014" s="1">
        <v>42299.375</v>
      </c>
      <c r="AU2014">
        <v>27</v>
      </c>
      <c r="AV2014">
        <v>100</v>
      </c>
      <c r="AX2014" s="1">
        <v>42299.375</v>
      </c>
      <c r="AY2014">
        <v>14</v>
      </c>
      <c r="AZ2014">
        <v>50</v>
      </c>
      <c r="BB2014" s="1">
        <v>42299.375</v>
      </c>
      <c r="BC2014">
        <v>60</v>
      </c>
      <c r="BD2014">
        <v>125</v>
      </c>
      <c r="BF2014" s="1">
        <v>42299.375</v>
      </c>
      <c r="BG2014">
        <v>13</v>
      </c>
      <c r="BH2014">
        <v>75</v>
      </c>
      <c r="BJ2014" s="1">
        <v>42299.375</v>
      </c>
      <c r="BK2014">
        <v>6</v>
      </c>
      <c r="BL2014">
        <v>50</v>
      </c>
      <c r="BN2014" s="1">
        <v>42299.375</v>
      </c>
      <c r="BO2014">
        <v>14</v>
      </c>
      <c r="BP2014">
        <v>50</v>
      </c>
      <c r="BR2014" s="1"/>
      <c r="BV2014" s="1"/>
      <c r="BZ2014" s="1"/>
      <c r="CD2014" s="1"/>
      <c r="CH2014" s="1"/>
      <c r="CL2014" s="1"/>
      <c r="CP2014" s="1"/>
      <c r="CT2014" s="1"/>
      <c r="CX2014" s="1"/>
      <c r="DB2014" s="1"/>
      <c r="DF2014" s="1"/>
      <c r="DJ2014" s="1"/>
      <c r="DN2014" s="1"/>
      <c r="DR2014" s="1"/>
      <c r="DV2014" s="1"/>
      <c r="DZ2014" s="1"/>
      <c r="ED2014" s="1"/>
      <c r="EH2014" s="1"/>
      <c r="EL2014" s="1"/>
      <c r="EP2014" s="1"/>
      <c r="ET2014" s="1"/>
      <c r="EX2014" s="1"/>
      <c r="FB2014" s="1"/>
      <c r="FF2014" s="1"/>
      <c r="FJ2014" s="1"/>
      <c r="FN2014" s="1"/>
      <c r="FR2014" s="1"/>
      <c r="FV2014" s="1"/>
      <c r="FZ2014" s="1"/>
      <c r="GD2014" s="1"/>
      <c r="GH2014" s="1"/>
      <c r="GL2014" s="1"/>
      <c r="GP2014" s="1"/>
      <c r="GT2014" s="1"/>
      <c r="GX2014" s="1"/>
      <c r="HB2014" s="1"/>
      <c r="HF2014" s="1"/>
      <c r="HJ2014" s="1"/>
      <c r="HN2014" s="1"/>
      <c r="HR2014" s="1"/>
      <c r="HV2014" s="1"/>
      <c r="HZ2014" s="1"/>
      <c r="ID2014" s="1"/>
      <c r="IH2014" s="1"/>
      <c r="IL2014" s="1"/>
      <c r="IP2014" s="1"/>
      <c r="IT2014" s="1"/>
      <c r="IX2014" s="1"/>
      <c r="JB2014" s="1"/>
      <c r="JF2014" s="1"/>
      <c r="JJ2014" s="1"/>
      <c r="JN2014" s="1"/>
      <c r="JR2014" s="1"/>
      <c r="JV2014" s="1"/>
      <c r="JZ2014" s="1"/>
      <c r="KD2014" s="1"/>
      <c r="KH2014" s="1"/>
      <c r="KL2014" s="1"/>
      <c r="KP2014" s="1"/>
      <c r="KT2014" s="1"/>
      <c r="KX2014" s="1"/>
      <c r="LB2014" s="1"/>
      <c r="LF2014" s="1"/>
      <c r="LJ2014" s="1"/>
      <c r="LN2014" s="1"/>
      <c r="LR2014" s="1"/>
    </row>
    <row r="2015" spans="6:330">
      <c r="F2015" s="1">
        <v>42299.416666666664</v>
      </c>
      <c r="G2015">
        <v>293</v>
      </c>
      <c r="H2015">
        <v>250</v>
      </c>
      <c r="J2015" s="1">
        <v>42299.416666666664</v>
      </c>
      <c r="K2015">
        <v>74</v>
      </c>
      <c r="L2015">
        <v>150</v>
      </c>
      <c r="N2015" s="1">
        <v>42299.416666666664</v>
      </c>
      <c r="O2015">
        <v>44</v>
      </c>
      <c r="P2015">
        <v>75</v>
      </c>
      <c r="R2015" s="1">
        <v>42299.416666666664</v>
      </c>
      <c r="S2015">
        <v>20</v>
      </c>
      <c r="T2015">
        <v>100</v>
      </c>
      <c r="V2015" s="1">
        <v>42299.416666666664</v>
      </c>
      <c r="W2015">
        <v>13</v>
      </c>
      <c r="X2015">
        <v>75</v>
      </c>
      <c r="Z2015" s="1">
        <v>42299.416666666664</v>
      </c>
      <c r="AA2015">
        <v>12</v>
      </c>
      <c r="AB2015">
        <v>50</v>
      </c>
      <c r="AD2015" s="1">
        <v>42299.416666666664</v>
      </c>
      <c r="AE2015">
        <v>58</v>
      </c>
      <c r="AF2015">
        <v>250</v>
      </c>
      <c r="AH2015" s="1">
        <v>42299.416666666664</v>
      </c>
      <c r="AI2015">
        <v>64</v>
      </c>
      <c r="AJ2015">
        <v>100</v>
      </c>
      <c r="AL2015" s="1">
        <v>42299.416666666664</v>
      </c>
      <c r="AM2015">
        <v>9</v>
      </c>
      <c r="AN2015">
        <v>50</v>
      </c>
      <c r="AP2015" s="1">
        <v>42299.416666666664</v>
      </c>
      <c r="AQ2015">
        <v>114</v>
      </c>
      <c r="AR2015">
        <v>150</v>
      </c>
      <c r="AT2015" s="1">
        <v>42299.416666666664</v>
      </c>
      <c r="AU2015">
        <v>27</v>
      </c>
      <c r="AV2015">
        <v>100</v>
      </c>
      <c r="AX2015" s="1">
        <v>42299.416666666664</v>
      </c>
      <c r="AY2015">
        <v>16</v>
      </c>
      <c r="AZ2015">
        <v>50</v>
      </c>
      <c r="BB2015" s="1">
        <v>42299.416666666664</v>
      </c>
      <c r="BC2015">
        <v>46</v>
      </c>
      <c r="BD2015">
        <v>125</v>
      </c>
      <c r="BF2015" s="1">
        <v>42299.416666666664</v>
      </c>
      <c r="BG2015">
        <v>17</v>
      </c>
      <c r="BH2015">
        <v>75</v>
      </c>
      <c r="BJ2015" s="1">
        <v>42299.416666666664</v>
      </c>
      <c r="BK2015">
        <v>8</v>
      </c>
      <c r="BL2015">
        <v>50</v>
      </c>
      <c r="BN2015" s="1">
        <v>42299.416666666664</v>
      </c>
      <c r="BO2015">
        <v>12</v>
      </c>
      <c r="BP2015">
        <v>50</v>
      </c>
      <c r="BR2015" s="1"/>
      <c r="BV2015" s="1"/>
      <c r="BZ2015" s="1"/>
      <c r="CD2015" s="1"/>
      <c r="CH2015" s="1"/>
      <c r="CL2015" s="1"/>
      <c r="CP2015" s="1"/>
      <c r="CT2015" s="1"/>
      <c r="CX2015" s="1"/>
      <c r="DB2015" s="1"/>
      <c r="DF2015" s="1"/>
      <c r="DJ2015" s="1"/>
      <c r="DN2015" s="1"/>
      <c r="DR2015" s="1"/>
      <c r="DV2015" s="1"/>
      <c r="DZ2015" s="1"/>
      <c r="ED2015" s="1"/>
      <c r="EH2015" s="1"/>
      <c r="EL2015" s="1"/>
      <c r="EP2015" s="1"/>
      <c r="ET2015" s="1"/>
      <c r="EX2015" s="1"/>
      <c r="FB2015" s="1"/>
      <c r="FF2015" s="1"/>
      <c r="FJ2015" s="1"/>
      <c r="FN2015" s="1"/>
      <c r="FR2015" s="1"/>
      <c r="FV2015" s="1"/>
      <c r="FZ2015" s="1"/>
      <c r="GD2015" s="1"/>
      <c r="GH2015" s="1"/>
      <c r="GL2015" s="1"/>
      <c r="GP2015" s="1"/>
      <c r="GT2015" s="1"/>
      <c r="GX2015" s="1"/>
      <c r="HB2015" s="1"/>
      <c r="HF2015" s="1"/>
      <c r="HJ2015" s="1"/>
      <c r="HN2015" s="1"/>
      <c r="HR2015" s="1"/>
      <c r="HV2015" s="1"/>
      <c r="HZ2015" s="1"/>
      <c r="ID2015" s="1"/>
      <c r="IH2015" s="1"/>
      <c r="IL2015" s="1"/>
      <c r="IP2015" s="1"/>
      <c r="IT2015" s="1"/>
      <c r="IX2015" s="1"/>
      <c r="JB2015" s="1"/>
      <c r="JF2015" s="1"/>
      <c r="JJ2015" s="1"/>
      <c r="JN2015" s="1"/>
      <c r="JR2015" s="1"/>
      <c r="JV2015" s="1"/>
      <c r="JZ2015" s="1"/>
      <c r="KD2015" s="1"/>
      <c r="KH2015" s="1"/>
      <c r="KL2015" s="1"/>
      <c r="KP2015" s="1"/>
      <c r="KT2015" s="1"/>
      <c r="KX2015" s="1"/>
      <c r="LB2015" s="1"/>
      <c r="LF2015" s="1"/>
      <c r="LJ2015" s="1"/>
      <c r="LN2015" s="1"/>
      <c r="LR2015" s="1"/>
    </row>
    <row r="2016" spans="6:330">
      <c r="F2016" s="1">
        <v>42299.458333333336</v>
      </c>
      <c r="G2016">
        <v>326</v>
      </c>
      <c r="H2016">
        <v>250</v>
      </c>
      <c r="J2016" s="1">
        <v>42299.458333333336</v>
      </c>
      <c r="K2016">
        <v>55</v>
      </c>
      <c r="L2016">
        <v>150</v>
      </c>
      <c r="N2016" s="1">
        <v>42299.458333333336</v>
      </c>
      <c r="O2016">
        <v>38</v>
      </c>
      <c r="P2016">
        <v>75</v>
      </c>
      <c r="R2016" s="1">
        <v>42299.458333333336</v>
      </c>
      <c r="S2016">
        <v>21</v>
      </c>
      <c r="T2016">
        <v>100</v>
      </c>
      <c r="V2016" s="1">
        <v>42299.458333333336</v>
      </c>
      <c r="W2016">
        <v>10</v>
      </c>
      <c r="X2016">
        <v>75</v>
      </c>
      <c r="Z2016" s="1">
        <v>42299.458333333336</v>
      </c>
      <c r="AA2016">
        <v>10</v>
      </c>
      <c r="AB2016">
        <v>50</v>
      </c>
      <c r="AD2016" s="1">
        <v>42299.458333333336</v>
      </c>
      <c r="AE2016">
        <v>38</v>
      </c>
      <c r="AF2016">
        <v>250</v>
      </c>
      <c r="AH2016" s="1">
        <v>42299.458333333336</v>
      </c>
      <c r="AI2016">
        <v>52</v>
      </c>
      <c r="AJ2016">
        <v>100</v>
      </c>
      <c r="AL2016" s="1">
        <v>42299.458333333336</v>
      </c>
      <c r="AM2016">
        <v>11</v>
      </c>
      <c r="AN2016">
        <v>50</v>
      </c>
      <c r="AP2016" s="1">
        <v>42299.458333333336</v>
      </c>
      <c r="AQ2016">
        <v>102</v>
      </c>
      <c r="AR2016">
        <v>150</v>
      </c>
      <c r="AT2016" s="1">
        <v>42299.458333333336</v>
      </c>
      <c r="AU2016">
        <v>29</v>
      </c>
      <c r="AV2016">
        <v>100</v>
      </c>
      <c r="AX2016" s="1">
        <v>42299.458333333336</v>
      </c>
      <c r="AY2016">
        <v>15</v>
      </c>
      <c r="AZ2016">
        <v>50</v>
      </c>
      <c r="BB2016" s="1">
        <v>42299.458333333336</v>
      </c>
      <c r="BC2016">
        <v>41</v>
      </c>
      <c r="BD2016">
        <v>125</v>
      </c>
      <c r="BF2016" s="1">
        <v>42299.458333333336</v>
      </c>
      <c r="BG2016">
        <v>11</v>
      </c>
      <c r="BH2016">
        <v>75</v>
      </c>
      <c r="BJ2016" s="1">
        <v>42299.458333333336</v>
      </c>
      <c r="BK2016">
        <v>6</v>
      </c>
      <c r="BL2016">
        <v>50</v>
      </c>
      <c r="BN2016" s="1">
        <v>42299.458333333336</v>
      </c>
      <c r="BO2016">
        <v>10</v>
      </c>
      <c r="BP2016">
        <v>50</v>
      </c>
      <c r="BR2016" s="1"/>
      <c r="BV2016" s="1"/>
      <c r="BZ2016" s="1"/>
      <c r="CD2016" s="1"/>
      <c r="CH2016" s="1"/>
      <c r="CL2016" s="1"/>
      <c r="CP2016" s="1"/>
      <c r="CT2016" s="1"/>
      <c r="CX2016" s="1"/>
      <c r="DB2016" s="1"/>
      <c r="DF2016" s="1"/>
      <c r="DJ2016" s="1"/>
      <c r="DN2016" s="1"/>
      <c r="DR2016" s="1"/>
      <c r="DV2016" s="1"/>
      <c r="DZ2016" s="1"/>
      <c r="ED2016" s="1"/>
      <c r="EH2016" s="1"/>
      <c r="EL2016" s="1"/>
      <c r="EP2016" s="1"/>
      <c r="ET2016" s="1"/>
      <c r="EX2016" s="1"/>
      <c r="FB2016" s="1"/>
      <c r="FF2016" s="1"/>
      <c r="FJ2016" s="1"/>
      <c r="FN2016" s="1"/>
      <c r="FR2016" s="1"/>
      <c r="FV2016" s="1"/>
      <c r="FZ2016" s="1"/>
      <c r="GD2016" s="1"/>
      <c r="GH2016" s="1"/>
      <c r="GL2016" s="1"/>
      <c r="GP2016" s="1"/>
      <c r="GT2016" s="1"/>
      <c r="GX2016" s="1"/>
      <c r="HB2016" s="1"/>
      <c r="HF2016" s="1"/>
      <c r="HJ2016" s="1"/>
      <c r="HN2016" s="1"/>
      <c r="HR2016" s="1"/>
      <c r="HV2016" s="1"/>
      <c r="HZ2016" s="1"/>
      <c r="ID2016" s="1"/>
      <c r="IH2016" s="1"/>
      <c r="IL2016" s="1"/>
      <c r="IP2016" s="1"/>
      <c r="IT2016" s="1"/>
      <c r="IX2016" s="1"/>
      <c r="JB2016" s="1"/>
      <c r="JF2016" s="1"/>
      <c r="JJ2016" s="1"/>
      <c r="JN2016" s="1"/>
      <c r="JR2016" s="1"/>
      <c r="JV2016" s="1"/>
      <c r="JZ2016" s="1"/>
      <c r="KD2016" s="1"/>
      <c r="KH2016" s="1"/>
      <c r="KL2016" s="1"/>
      <c r="KP2016" s="1"/>
      <c r="KT2016" s="1"/>
      <c r="KX2016" s="1"/>
      <c r="LB2016" s="1"/>
      <c r="LF2016" s="1"/>
      <c r="LJ2016" s="1"/>
      <c r="LN2016" s="1"/>
      <c r="LR2016" s="1"/>
    </row>
    <row r="2017" spans="6:330">
      <c r="F2017" s="1">
        <v>42299.5</v>
      </c>
      <c r="G2017">
        <v>346</v>
      </c>
      <c r="H2017">
        <v>250</v>
      </c>
      <c r="J2017" s="1">
        <v>42299.5</v>
      </c>
      <c r="K2017">
        <v>52</v>
      </c>
      <c r="L2017">
        <v>150</v>
      </c>
      <c r="N2017" s="1">
        <v>42299.5</v>
      </c>
      <c r="O2017">
        <v>40</v>
      </c>
      <c r="P2017">
        <v>75</v>
      </c>
      <c r="R2017" s="1">
        <v>42299.5</v>
      </c>
      <c r="S2017">
        <v>25</v>
      </c>
      <c r="T2017">
        <v>100</v>
      </c>
      <c r="V2017" s="1">
        <v>42299.5</v>
      </c>
      <c r="W2017">
        <v>17</v>
      </c>
      <c r="X2017">
        <v>75</v>
      </c>
      <c r="Z2017" s="1">
        <v>42299.5</v>
      </c>
      <c r="AA2017">
        <v>10</v>
      </c>
      <c r="AB2017">
        <v>50</v>
      </c>
      <c r="AD2017" s="1">
        <v>42299.5</v>
      </c>
      <c r="AE2017">
        <v>40</v>
      </c>
      <c r="AF2017">
        <v>250</v>
      </c>
      <c r="AH2017" s="1">
        <v>42299.5</v>
      </c>
      <c r="AI2017">
        <v>50</v>
      </c>
      <c r="AJ2017">
        <v>100</v>
      </c>
      <c r="AL2017" s="1">
        <v>42299.5</v>
      </c>
      <c r="AM2017">
        <v>12</v>
      </c>
      <c r="AN2017">
        <v>50</v>
      </c>
      <c r="AP2017" s="1">
        <v>42299.5</v>
      </c>
      <c r="AQ2017">
        <v>130</v>
      </c>
      <c r="AR2017">
        <v>150</v>
      </c>
      <c r="AT2017" s="1">
        <v>42299.5</v>
      </c>
      <c r="AU2017">
        <v>23</v>
      </c>
      <c r="AV2017">
        <v>100</v>
      </c>
      <c r="AX2017" s="1">
        <v>42299.5</v>
      </c>
      <c r="AY2017">
        <v>17</v>
      </c>
      <c r="AZ2017">
        <v>50</v>
      </c>
      <c r="BB2017" s="1">
        <v>42299.5</v>
      </c>
      <c r="BC2017">
        <v>43</v>
      </c>
      <c r="BD2017">
        <v>125</v>
      </c>
      <c r="BF2017" s="1">
        <v>42299.5</v>
      </c>
      <c r="BG2017">
        <v>12</v>
      </c>
      <c r="BH2017">
        <v>75</v>
      </c>
      <c r="BJ2017" s="1">
        <v>42299.5</v>
      </c>
      <c r="BK2017">
        <v>8</v>
      </c>
      <c r="BL2017">
        <v>50</v>
      </c>
      <c r="BN2017" s="1">
        <v>42299.5</v>
      </c>
      <c r="BO2017">
        <v>10</v>
      </c>
      <c r="BP2017">
        <v>50</v>
      </c>
      <c r="BR2017" s="1"/>
      <c r="BV2017" s="1"/>
      <c r="BZ2017" s="1"/>
      <c r="CD2017" s="1"/>
      <c r="CH2017" s="1"/>
      <c r="CL2017" s="1"/>
      <c r="CP2017" s="1"/>
      <c r="CT2017" s="1"/>
      <c r="CX2017" s="1"/>
      <c r="DB2017" s="1"/>
      <c r="DF2017" s="1"/>
      <c r="DJ2017" s="1"/>
      <c r="DN2017" s="1"/>
      <c r="DR2017" s="1"/>
      <c r="DV2017" s="1"/>
      <c r="DZ2017" s="1"/>
      <c r="ED2017" s="1"/>
      <c r="EH2017" s="1"/>
      <c r="EL2017" s="1"/>
      <c r="EP2017" s="1"/>
      <c r="ET2017" s="1"/>
      <c r="EX2017" s="1"/>
      <c r="FB2017" s="1"/>
      <c r="FF2017" s="1"/>
      <c r="FJ2017" s="1"/>
      <c r="FN2017" s="1"/>
      <c r="FR2017" s="1"/>
      <c r="FV2017" s="1"/>
      <c r="FZ2017" s="1"/>
      <c r="GD2017" s="1"/>
      <c r="GH2017" s="1"/>
      <c r="GL2017" s="1"/>
      <c r="GP2017" s="1"/>
      <c r="GT2017" s="1"/>
      <c r="GX2017" s="1"/>
      <c r="HB2017" s="1"/>
      <c r="HF2017" s="1"/>
      <c r="HJ2017" s="1"/>
      <c r="HN2017" s="1"/>
      <c r="HR2017" s="1"/>
      <c r="HV2017" s="1"/>
      <c r="HZ2017" s="1"/>
      <c r="ID2017" s="1"/>
      <c r="IH2017" s="1"/>
      <c r="IL2017" s="1"/>
      <c r="IP2017" s="1"/>
      <c r="IT2017" s="1"/>
      <c r="IX2017" s="1"/>
      <c r="JB2017" s="1"/>
      <c r="JF2017" s="1"/>
      <c r="JJ2017" s="1"/>
      <c r="JN2017" s="1"/>
      <c r="JR2017" s="1"/>
      <c r="JV2017" s="1"/>
      <c r="JZ2017" s="1"/>
      <c r="KD2017" s="1"/>
      <c r="KH2017" s="1"/>
      <c r="KL2017" s="1"/>
      <c r="KP2017" s="1"/>
      <c r="KT2017" s="1"/>
      <c r="KX2017" s="1"/>
      <c r="LB2017" s="1"/>
      <c r="LF2017" s="1"/>
      <c r="LJ2017" s="1"/>
      <c r="LN2017" s="1"/>
      <c r="LR2017" s="1"/>
    </row>
    <row r="2018" spans="6:330">
      <c r="F2018" s="1">
        <v>42299.541666666664</v>
      </c>
      <c r="G2018">
        <v>327</v>
      </c>
      <c r="H2018">
        <v>250</v>
      </c>
      <c r="J2018" s="1">
        <v>42299.541666666664</v>
      </c>
      <c r="K2018">
        <v>47</v>
      </c>
      <c r="L2018">
        <v>150</v>
      </c>
      <c r="N2018" s="1">
        <v>42299.541666666664</v>
      </c>
      <c r="O2018">
        <v>45</v>
      </c>
      <c r="P2018">
        <v>75</v>
      </c>
      <c r="R2018" s="1">
        <v>42299.541666666664</v>
      </c>
      <c r="S2018">
        <v>33</v>
      </c>
      <c r="T2018">
        <v>100</v>
      </c>
      <c r="V2018" s="1">
        <v>42299.541666666664</v>
      </c>
      <c r="W2018">
        <v>16</v>
      </c>
      <c r="X2018">
        <v>75</v>
      </c>
      <c r="Z2018" s="1">
        <v>42299.541666666664</v>
      </c>
      <c r="AA2018">
        <v>18</v>
      </c>
      <c r="AB2018">
        <v>50</v>
      </c>
      <c r="AD2018" s="1">
        <v>42299.541666666664</v>
      </c>
      <c r="AE2018">
        <v>52</v>
      </c>
      <c r="AF2018">
        <v>250</v>
      </c>
      <c r="AH2018" s="1">
        <v>42299.541666666664</v>
      </c>
      <c r="AI2018">
        <v>58</v>
      </c>
      <c r="AJ2018">
        <v>100</v>
      </c>
      <c r="AL2018" s="1">
        <v>42299.541666666664</v>
      </c>
      <c r="AM2018">
        <v>18</v>
      </c>
      <c r="AN2018">
        <v>50</v>
      </c>
      <c r="AP2018" s="1">
        <v>42299.541666666664</v>
      </c>
      <c r="AQ2018">
        <v>150</v>
      </c>
      <c r="AR2018">
        <v>150</v>
      </c>
      <c r="AT2018" s="1">
        <v>42299.541666666664</v>
      </c>
      <c r="AU2018">
        <v>26</v>
      </c>
      <c r="AV2018">
        <v>100</v>
      </c>
      <c r="AX2018" s="1">
        <v>42299.541666666664</v>
      </c>
      <c r="AY2018">
        <v>32</v>
      </c>
      <c r="AZ2018">
        <v>50</v>
      </c>
      <c r="BB2018" s="1">
        <v>42299.541666666664</v>
      </c>
      <c r="BC2018">
        <v>49</v>
      </c>
      <c r="BD2018">
        <v>125</v>
      </c>
      <c r="BF2018" s="1">
        <v>42299.541666666664</v>
      </c>
      <c r="BG2018">
        <v>16</v>
      </c>
      <c r="BH2018">
        <v>75</v>
      </c>
      <c r="BJ2018" s="1">
        <v>42299.541666666664</v>
      </c>
      <c r="BK2018">
        <v>7</v>
      </c>
      <c r="BL2018">
        <v>50</v>
      </c>
      <c r="BN2018" s="1">
        <v>42299.541666666664</v>
      </c>
      <c r="BO2018">
        <v>18</v>
      </c>
      <c r="BP2018">
        <v>50</v>
      </c>
      <c r="BR2018" s="1"/>
      <c r="BV2018" s="1"/>
      <c r="BZ2018" s="1"/>
      <c r="CD2018" s="1"/>
      <c r="CH2018" s="1"/>
      <c r="CL2018" s="1"/>
      <c r="CP2018" s="1"/>
      <c r="CT2018" s="1"/>
      <c r="CX2018" s="1"/>
      <c r="DB2018" s="1"/>
      <c r="DF2018" s="1"/>
      <c r="DJ2018" s="1"/>
      <c r="DN2018" s="1"/>
      <c r="DR2018" s="1"/>
      <c r="DV2018" s="1"/>
      <c r="DZ2018" s="1"/>
      <c r="ED2018" s="1"/>
      <c r="EH2018" s="1"/>
      <c r="EL2018" s="1"/>
      <c r="EP2018" s="1"/>
      <c r="ET2018" s="1"/>
      <c r="EX2018" s="1"/>
      <c r="FB2018" s="1"/>
      <c r="FF2018" s="1"/>
      <c r="FJ2018" s="1"/>
      <c r="FN2018" s="1"/>
      <c r="FR2018" s="1"/>
      <c r="FV2018" s="1"/>
      <c r="FZ2018" s="1"/>
      <c r="GD2018" s="1"/>
      <c r="GH2018" s="1"/>
      <c r="GL2018" s="1"/>
      <c r="GP2018" s="1"/>
      <c r="GT2018" s="1"/>
      <c r="GX2018" s="1"/>
      <c r="HB2018" s="1"/>
      <c r="HF2018" s="1"/>
      <c r="HJ2018" s="1"/>
      <c r="HN2018" s="1"/>
      <c r="HR2018" s="1"/>
      <c r="HV2018" s="1"/>
      <c r="HZ2018" s="1"/>
      <c r="ID2018" s="1"/>
      <c r="IH2018" s="1"/>
      <c r="IL2018" s="1"/>
      <c r="IP2018" s="1"/>
      <c r="IT2018" s="1"/>
      <c r="IX2018" s="1"/>
      <c r="JB2018" s="1"/>
      <c r="JF2018" s="1"/>
      <c r="JJ2018" s="1"/>
      <c r="JN2018" s="1"/>
      <c r="JR2018" s="1"/>
      <c r="JV2018" s="1"/>
      <c r="JZ2018" s="1"/>
      <c r="KD2018" s="1"/>
      <c r="KH2018" s="1"/>
      <c r="KL2018" s="1"/>
      <c r="KP2018" s="1"/>
      <c r="KT2018" s="1"/>
      <c r="KX2018" s="1"/>
      <c r="LB2018" s="1"/>
      <c r="LF2018" s="1"/>
      <c r="LJ2018" s="1"/>
      <c r="LN2018" s="1"/>
      <c r="LR2018" s="1"/>
    </row>
    <row r="2019" spans="6:330">
      <c r="F2019" s="1">
        <v>42299.583333333336</v>
      </c>
      <c r="G2019">
        <v>326</v>
      </c>
      <c r="H2019">
        <v>250</v>
      </c>
      <c r="J2019" s="1">
        <v>42299.583333333336</v>
      </c>
      <c r="K2019">
        <v>38</v>
      </c>
      <c r="L2019">
        <v>150</v>
      </c>
      <c r="N2019" s="1">
        <v>42299.583333333336</v>
      </c>
      <c r="O2019">
        <v>41</v>
      </c>
      <c r="P2019">
        <v>75</v>
      </c>
      <c r="R2019" s="1">
        <v>42299.583333333336</v>
      </c>
      <c r="S2019">
        <v>31</v>
      </c>
      <c r="T2019">
        <v>100</v>
      </c>
      <c r="V2019" s="1">
        <v>42299.583333333336</v>
      </c>
      <c r="W2019">
        <v>18</v>
      </c>
      <c r="X2019">
        <v>75</v>
      </c>
      <c r="Z2019" s="1">
        <v>42299.583333333336</v>
      </c>
      <c r="AA2019">
        <v>19</v>
      </c>
      <c r="AB2019">
        <v>50</v>
      </c>
      <c r="AD2019" s="1">
        <v>42299.583333333336</v>
      </c>
      <c r="AE2019">
        <v>35</v>
      </c>
      <c r="AF2019">
        <v>250</v>
      </c>
      <c r="AH2019" s="1">
        <v>42299.583333333336</v>
      </c>
      <c r="AI2019">
        <v>50</v>
      </c>
      <c r="AJ2019">
        <v>100</v>
      </c>
      <c r="AL2019" s="1">
        <v>42299.583333333336</v>
      </c>
      <c r="AM2019">
        <v>17</v>
      </c>
      <c r="AN2019">
        <v>50</v>
      </c>
      <c r="AP2019" s="1">
        <v>42299.583333333336</v>
      </c>
      <c r="AQ2019">
        <v>131</v>
      </c>
      <c r="AR2019">
        <v>150</v>
      </c>
      <c r="AT2019" s="1">
        <v>42299.583333333336</v>
      </c>
      <c r="AU2019">
        <v>18</v>
      </c>
      <c r="AV2019">
        <v>100</v>
      </c>
      <c r="AX2019" s="1">
        <v>42299.583333333336</v>
      </c>
      <c r="AY2019">
        <v>20</v>
      </c>
      <c r="AZ2019">
        <v>50</v>
      </c>
      <c r="BB2019" s="1">
        <v>42299.583333333336</v>
      </c>
      <c r="BC2019">
        <v>40</v>
      </c>
      <c r="BD2019">
        <v>125</v>
      </c>
      <c r="BF2019" s="1">
        <v>42299.583333333336</v>
      </c>
      <c r="BG2019">
        <v>18</v>
      </c>
      <c r="BH2019">
        <v>75</v>
      </c>
      <c r="BJ2019" s="1">
        <v>42299.583333333336</v>
      </c>
      <c r="BK2019">
        <v>8</v>
      </c>
      <c r="BL2019">
        <v>50</v>
      </c>
      <c r="BN2019" s="1">
        <v>42299.583333333336</v>
      </c>
      <c r="BO2019">
        <v>19</v>
      </c>
      <c r="BP2019">
        <v>50</v>
      </c>
      <c r="BR2019" s="1"/>
      <c r="BV2019" s="1"/>
      <c r="BZ2019" s="1"/>
      <c r="CD2019" s="1"/>
      <c r="CH2019" s="1"/>
      <c r="CL2019" s="1"/>
      <c r="CP2019" s="1"/>
      <c r="CT2019" s="1"/>
      <c r="CX2019" s="1"/>
      <c r="DB2019" s="1"/>
      <c r="DF2019" s="1"/>
      <c r="DJ2019" s="1"/>
      <c r="DN2019" s="1"/>
      <c r="DR2019" s="1"/>
      <c r="DV2019" s="1"/>
      <c r="DZ2019" s="1"/>
      <c r="ED2019" s="1"/>
      <c r="EH2019" s="1"/>
      <c r="EL2019" s="1"/>
      <c r="EP2019" s="1"/>
      <c r="ET2019" s="1"/>
      <c r="EX2019" s="1"/>
      <c r="FB2019" s="1"/>
      <c r="FF2019" s="1"/>
      <c r="FJ2019" s="1"/>
      <c r="FN2019" s="1"/>
      <c r="FR2019" s="1"/>
      <c r="FV2019" s="1"/>
      <c r="FZ2019" s="1"/>
      <c r="GD2019" s="1"/>
      <c r="GH2019" s="1"/>
      <c r="GL2019" s="1"/>
      <c r="GP2019" s="1"/>
      <c r="GT2019" s="1"/>
      <c r="GX2019" s="1"/>
      <c r="HB2019" s="1"/>
      <c r="HF2019" s="1"/>
      <c r="HJ2019" s="1"/>
      <c r="HN2019" s="1"/>
      <c r="HR2019" s="1"/>
      <c r="HV2019" s="1"/>
      <c r="HZ2019" s="1"/>
      <c r="ID2019" s="1"/>
      <c r="IH2019" s="1"/>
      <c r="IL2019" s="1"/>
      <c r="IP2019" s="1"/>
      <c r="IT2019" s="1"/>
      <c r="IX2019" s="1"/>
      <c r="JB2019" s="1"/>
      <c r="JF2019" s="1"/>
      <c r="JJ2019" s="1"/>
      <c r="JN2019" s="1"/>
      <c r="JR2019" s="1"/>
      <c r="JV2019" s="1"/>
      <c r="JZ2019" s="1"/>
      <c r="KD2019" s="1"/>
      <c r="KH2019" s="1"/>
      <c r="KL2019" s="1"/>
      <c r="KP2019" s="1"/>
      <c r="KT2019" s="1"/>
      <c r="KX2019" s="1"/>
      <c r="LB2019" s="1"/>
      <c r="LF2019" s="1"/>
      <c r="LJ2019" s="1"/>
      <c r="LN2019" s="1"/>
      <c r="LR2019" s="1"/>
    </row>
    <row r="2020" spans="6:330">
      <c r="F2020" s="1">
        <v>42299.625</v>
      </c>
      <c r="G2020">
        <v>309</v>
      </c>
      <c r="H2020">
        <v>250</v>
      </c>
      <c r="J2020" s="1">
        <v>42299.625</v>
      </c>
      <c r="K2020">
        <v>38</v>
      </c>
      <c r="L2020">
        <v>150</v>
      </c>
      <c r="N2020" s="1">
        <v>42299.625</v>
      </c>
      <c r="O2020">
        <v>41</v>
      </c>
      <c r="P2020">
        <v>75</v>
      </c>
      <c r="R2020" s="1">
        <v>42299.625</v>
      </c>
      <c r="S2020">
        <v>22</v>
      </c>
      <c r="T2020">
        <v>100</v>
      </c>
      <c r="V2020" s="1">
        <v>42299.625</v>
      </c>
      <c r="W2020">
        <v>13</v>
      </c>
      <c r="X2020">
        <v>75</v>
      </c>
      <c r="Z2020" s="1">
        <v>42299.625</v>
      </c>
      <c r="AA2020">
        <v>20</v>
      </c>
      <c r="AB2020">
        <v>50</v>
      </c>
      <c r="AD2020" s="1">
        <v>42299.625</v>
      </c>
      <c r="AE2020">
        <v>34</v>
      </c>
      <c r="AF2020">
        <v>250</v>
      </c>
      <c r="AH2020" s="1">
        <v>42299.625</v>
      </c>
      <c r="AI2020">
        <v>28</v>
      </c>
      <c r="AJ2020">
        <v>100</v>
      </c>
      <c r="AL2020" s="1">
        <v>42299.625</v>
      </c>
      <c r="AM2020">
        <v>14</v>
      </c>
      <c r="AN2020">
        <v>50</v>
      </c>
      <c r="AP2020" s="1">
        <v>42299.625</v>
      </c>
      <c r="AQ2020">
        <v>156</v>
      </c>
      <c r="AR2020">
        <v>150</v>
      </c>
      <c r="AT2020" s="1">
        <v>42299.625</v>
      </c>
      <c r="AU2020">
        <v>28</v>
      </c>
      <c r="AV2020">
        <v>100</v>
      </c>
      <c r="AX2020" s="1">
        <v>42299.625</v>
      </c>
      <c r="AY2020">
        <v>17</v>
      </c>
      <c r="AZ2020">
        <v>50</v>
      </c>
      <c r="BB2020" s="1">
        <v>42299.625</v>
      </c>
      <c r="BC2020">
        <v>54</v>
      </c>
      <c r="BD2020">
        <v>125</v>
      </c>
      <c r="BF2020" s="1">
        <v>42299.625</v>
      </c>
      <c r="BG2020">
        <v>18</v>
      </c>
      <c r="BH2020">
        <v>75</v>
      </c>
      <c r="BJ2020" s="1">
        <v>42299.625</v>
      </c>
      <c r="BK2020">
        <v>7</v>
      </c>
      <c r="BL2020">
        <v>50</v>
      </c>
      <c r="BN2020" s="1">
        <v>42299.625</v>
      </c>
      <c r="BO2020">
        <v>20</v>
      </c>
      <c r="BP2020">
        <v>50</v>
      </c>
      <c r="BR2020" s="1"/>
      <c r="BV2020" s="1"/>
      <c r="BZ2020" s="1"/>
      <c r="CD2020" s="1"/>
      <c r="CH2020" s="1"/>
      <c r="CL2020" s="1"/>
      <c r="CP2020" s="1"/>
      <c r="CT2020" s="1"/>
      <c r="CX2020" s="1"/>
      <c r="DB2020" s="1"/>
      <c r="DF2020" s="1"/>
      <c r="DJ2020" s="1"/>
      <c r="DN2020" s="1"/>
      <c r="DR2020" s="1"/>
      <c r="DV2020" s="1"/>
      <c r="DZ2020" s="1"/>
      <c r="ED2020" s="1"/>
      <c r="EH2020" s="1"/>
      <c r="EL2020" s="1"/>
      <c r="EP2020" s="1"/>
      <c r="ET2020" s="1"/>
      <c r="EX2020" s="1"/>
      <c r="FB2020" s="1"/>
      <c r="FF2020" s="1"/>
      <c r="FJ2020" s="1"/>
      <c r="FN2020" s="1"/>
      <c r="FR2020" s="1"/>
      <c r="FV2020" s="1"/>
      <c r="FZ2020" s="1"/>
      <c r="GD2020" s="1"/>
      <c r="GH2020" s="1"/>
      <c r="GL2020" s="1"/>
      <c r="GP2020" s="1"/>
      <c r="GT2020" s="1"/>
      <c r="GX2020" s="1"/>
      <c r="HB2020" s="1"/>
      <c r="HF2020" s="1"/>
      <c r="HJ2020" s="1"/>
      <c r="HN2020" s="1"/>
      <c r="HR2020" s="1"/>
      <c r="HV2020" s="1"/>
      <c r="HZ2020" s="1"/>
      <c r="ID2020" s="1"/>
      <c r="IH2020" s="1"/>
      <c r="IL2020" s="1"/>
      <c r="IP2020" s="1"/>
      <c r="IT2020" s="1"/>
      <c r="IX2020" s="1"/>
      <c r="JB2020" s="1"/>
      <c r="JF2020" s="1"/>
      <c r="JJ2020" s="1"/>
      <c r="JN2020" s="1"/>
      <c r="JR2020" s="1"/>
      <c r="JV2020" s="1"/>
      <c r="JZ2020" s="1"/>
      <c r="KD2020" s="1"/>
      <c r="KH2020" s="1"/>
      <c r="KL2020" s="1"/>
      <c r="KP2020" s="1"/>
      <c r="KT2020" s="1"/>
      <c r="KX2020" s="1"/>
      <c r="LB2020" s="1"/>
      <c r="LF2020" s="1"/>
      <c r="LJ2020" s="1"/>
      <c r="LN2020" s="1"/>
      <c r="LR2020" s="1"/>
    </row>
    <row r="2021" spans="6:330">
      <c r="F2021" s="1">
        <v>42299.666666666664</v>
      </c>
      <c r="G2021">
        <v>300</v>
      </c>
      <c r="H2021">
        <v>250</v>
      </c>
      <c r="J2021" s="1">
        <v>42299.666666666664</v>
      </c>
      <c r="K2021">
        <v>23</v>
      </c>
      <c r="L2021">
        <v>150</v>
      </c>
      <c r="N2021" s="1">
        <v>42299.666666666664</v>
      </c>
      <c r="O2021">
        <v>28</v>
      </c>
      <c r="P2021">
        <v>75</v>
      </c>
      <c r="R2021" s="1">
        <v>42299.666666666664</v>
      </c>
      <c r="S2021">
        <v>20</v>
      </c>
      <c r="T2021">
        <v>100</v>
      </c>
      <c r="V2021" s="1">
        <v>42299.666666666664</v>
      </c>
      <c r="W2021">
        <v>8</v>
      </c>
      <c r="X2021">
        <v>75</v>
      </c>
      <c r="Z2021" s="1">
        <v>42299.666666666664</v>
      </c>
      <c r="AA2021">
        <v>18</v>
      </c>
      <c r="AB2021">
        <v>50</v>
      </c>
      <c r="AD2021" s="1">
        <v>42299.666666666664</v>
      </c>
      <c r="AE2021">
        <v>24</v>
      </c>
      <c r="AF2021">
        <v>250</v>
      </c>
      <c r="AH2021" s="1">
        <v>42299.666666666664</v>
      </c>
      <c r="AI2021">
        <v>0</v>
      </c>
      <c r="AJ2021">
        <v>100</v>
      </c>
      <c r="AL2021" s="1">
        <v>42299.666666666664</v>
      </c>
      <c r="AM2021">
        <v>11</v>
      </c>
      <c r="AN2021">
        <v>50</v>
      </c>
      <c r="AP2021" s="1">
        <v>42299.666666666664</v>
      </c>
      <c r="AQ2021">
        <v>128</v>
      </c>
      <c r="AR2021">
        <v>150</v>
      </c>
      <c r="AT2021" s="1">
        <v>42299.666666666664</v>
      </c>
      <c r="AU2021">
        <v>29</v>
      </c>
      <c r="AV2021">
        <v>100</v>
      </c>
      <c r="AX2021" s="1">
        <v>42299.666666666664</v>
      </c>
      <c r="AY2021">
        <v>14</v>
      </c>
      <c r="AZ2021">
        <v>50</v>
      </c>
      <c r="BB2021" s="1">
        <v>42299.666666666664</v>
      </c>
      <c r="BC2021">
        <v>48</v>
      </c>
      <c r="BD2021">
        <v>125</v>
      </c>
      <c r="BF2021" s="1">
        <v>42299.666666666664</v>
      </c>
      <c r="BG2021">
        <v>14</v>
      </c>
      <c r="BH2021">
        <v>75</v>
      </c>
      <c r="BJ2021" s="1">
        <v>42299.666666666664</v>
      </c>
      <c r="BK2021">
        <v>7</v>
      </c>
      <c r="BL2021">
        <v>50</v>
      </c>
      <c r="BN2021" s="1">
        <v>42299.666666666664</v>
      </c>
      <c r="BO2021">
        <v>18</v>
      </c>
      <c r="BP2021">
        <v>50</v>
      </c>
      <c r="BR2021" s="1"/>
      <c r="BV2021" s="1"/>
      <c r="BZ2021" s="1"/>
      <c r="CD2021" s="1"/>
      <c r="CH2021" s="1"/>
      <c r="CL2021" s="1"/>
      <c r="CP2021" s="1"/>
      <c r="CT2021" s="1"/>
      <c r="CX2021" s="1"/>
      <c r="DB2021" s="1"/>
      <c r="DF2021" s="1"/>
      <c r="DJ2021" s="1"/>
      <c r="DN2021" s="1"/>
      <c r="DR2021" s="1"/>
      <c r="DV2021" s="1"/>
      <c r="DZ2021" s="1"/>
      <c r="ED2021" s="1"/>
      <c r="EH2021" s="1"/>
      <c r="EL2021" s="1"/>
      <c r="EP2021" s="1"/>
      <c r="ET2021" s="1"/>
      <c r="EX2021" s="1"/>
      <c r="FB2021" s="1"/>
      <c r="FF2021" s="1"/>
      <c r="FJ2021" s="1"/>
      <c r="FN2021" s="1"/>
      <c r="FR2021" s="1"/>
      <c r="FV2021" s="1"/>
      <c r="FZ2021" s="1"/>
      <c r="GD2021" s="1"/>
      <c r="GH2021" s="1"/>
      <c r="GL2021" s="1"/>
      <c r="GP2021" s="1"/>
      <c r="GT2021" s="1"/>
      <c r="GX2021" s="1"/>
      <c r="HB2021" s="1"/>
      <c r="HF2021" s="1"/>
      <c r="HJ2021" s="1"/>
      <c r="HN2021" s="1"/>
      <c r="HR2021" s="1"/>
      <c r="HV2021" s="1"/>
      <c r="HZ2021" s="1"/>
      <c r="ID2021" s="1"/>
      <c r="IH2021" s="1"/>
      <c r="IL2021" s="1"/>
      <c r="IP2021" s="1"/>
      <c r="IT2021" s="1"/>
      <c r="IX2021" s="1"/>
      <c r="JB2021" s="1"/>
      <c r="JF2021" s="1"/>
      <c r="JJ2021" s="1"/>
      <c r="JN2021" s="1"/>
      <c r="JR2021" s="1"/>
      <c r="JV2021" s="1"/>
      <c r="JZ2021" s="1"/>
      <c r="KD2021" s="1"/>
      <c r="KH2021" s="1"/>
      <c r="KL2021" s="1"/>
      <c r="KP2021" s="1"/>
      <c r="KT2021" s="1"/>
      <c r="KX2021" s="1"/>
      <c r="LB2021" s="1"/>
      <c r="LF2021" s="1"/>
      <c r="LJ2021" s="1"/>
      <c r="LN2021" s="1"/>
      <c r="LR2021" s="1"/>
    </row>
    <row r="2022" spans="6:330">
      <c r="F2022" s="1">
        <v>42299.708333333336</v>
      </c>
      <c r="G2022">
        <v>263</v>
      </c>
      <c r="H2022">
        <v>250</v>
      </c>
      <c r="J2022" s="1">
        <v>42299.708333333336</v>
      </c>
      <c r="K2022">
        <v>25</v>
      </c>
      <c r="L2022">
        <v>150</v>
      </c>
      <c r="N2022" s="1">
        <v>42299.708333333336</v>
      </c>
      <c r="O2022">
        <v>28</v>
      </c>
      <c r="P2022">
        <v>75</v>
      </c>
      <c r="R2022" s="1">
        <v>42299.708333333336</v>
      </c>
      <c r="S2022">
        <v>20</v>
      </c>
      <c r="T2022">
        <v>100</v>
      </c>
      <c r="V2022" s="1">
        <v>42299.708333333336</v>
      </c>
      <c r="W2022">
        <v>10</v>
      </c>
      <c r="X2022">
        <v>75</v>
      </c>
      <c r="Z2022" s="1">
        <v>42299.708333333336</v>
      </c>
      <c r="AA2022">
        <v>16</v>
      </c>
      <c r="AB2022">
        <v>50</v>
      </c>
      <c r="AD2022" s="1">
        <v>42299.708333333336</v>
      </c>
      <c r="AE2022">
        <v>24</v>
      </c>
      <c r="AF2022">
        <v>250</v>
      </c>
      <c r="AH2022" s="1">
        <v>42299.708333333336</v>
      </c>
      <c r="AI2022">
        <v>0</v>
      </c>
      <c r="AJ2022">
        <v>100</v>
      </c>
      <c r="AL2022" s="1">
        <v>42299.708333333336</v>
      </c>
      <c r="AM2022">
        <v>8</v>
      </c>
      <c r="AN2022">
        <v>50</v>
      </c>
      <c r="AP2022" s="1">
        <v>42299.708333333336</v>
      </c>
      <c r="AQ2022">
        <v>110</v>
      </c>
      <c r="AR2022">
        <v>150</v>
      </c>
      <c r="AT2022" s="1">
        <v>42299.708333333336</v>
      </c>
      <c r="AU2022">
        <v>15</v>
      </c>
      <c r="AV2022">
        <v>100</v>
      </c>
      <c r="AX2022" s="1">
        <v>42299.708333333336</v>
      </c>
      <c r="AY2022">
        <v>17</v>
      </c>
      <c r="AZ2022">
        <v>50</v>
      </c>
      <c r="BB2022" s="1">
        <v>42299.708333333336</v>
      </c>
      <c r="BC2022">
        <v>50</v>
      </c>
      <c r="BD2022">
        <v>125</v>
      </c>
      <c r="BF2022" s="1">
        <v>42299.708333333336</v>
      </c>
      <c r="BG2022">
        <v>14</v>
      </c>
      <c r="BH2022">
        <v>75</v>
      </c>
      <c r="BJ2022" s="1">
        <v>42299.708333333336</v>
      </c>
      <c r="BK2022">
        <v>8</v>
      </c>
      <c r="BL2022">
        <v>50</v>
      </c>
      <c r="BN2022" s="1">
        <v>42299.708333333336</v>
      </c>
      <c r="BO2022">
        <v>16</v>
      </c>
      <c r="BP2022">
        <v>50</v>
      </c>
      <c r="BR2022" s="1"/>
      <c r="BV2022" s="1"/>
      <c r="BZ2022" s="1"/>
      <c r="CD2022" s="1"/>
      <c r="CH2022" s="1"/>
      <c r="CL2022" s="1"/>
      <c r="CP2022" s="1"/>
      <c r="CT2022" s="1"/>
      <c r="CX2022" s="1"/>
      <c r="DB2022" s="1"/>
      <c r="DF2022" s="1"/>
      <c r="DJ2022" s="1"/>
      <c r="DN2022" s="1"/>
      <c r="DR2022" s="1"/>
      <c r="DV2022" s="1"/>
      <c r="DZ2022" s="1"/>
      <c r="ED2022" s="1"/>
      <c r="EH2022" s="1"/>
      <c r="EL2022" s="1"/>
      <c r="EP2022" s="1"/>
      <c r="ET2022" s="1"/>
      <c r="EX2022" s="1"/>
      <c r="FB2022" s="1"/>
      <c r="FF2022" s="1"/>
      <c r="FJ2022" s="1"/>
      <c r="FN2022" s="1"/>
      <c r="FR2022" s="1"/>
      <c r="FV2022" s="1"/>
      <c r="FZ2022" s="1"/>
      <c r="GD2022" s="1"/>
      <c r="GH2022" s="1"/>
      <c r="GL2022" s="1"/>
      <c r="GP2022" s="1"/>
      <c r="GT2022" s="1"/>
      <c r="GX2022" s="1"/>
      <c r="HB2022" s="1"/>
      <c r="HF2022" s="1"/>
      <c r="HJ2022" s="1"/>
      <c r="HN2022" s="1"/>
      <c r="HR2022" s="1"/>
      <c r="HV2022" s="1"/>
      <c r="HZ2022" s="1"/>
      <c r="ID2022" s="1"/>
      <c r="IH2022" s="1"/>
      <c r="IL2022" s="1"/>
      <c r="IP2022" s="1"/>
      <c r="IT2022" s="1"/>
      <c r="IX2022" s="1"/>
      <c r="JB2022" s="1"/>
      <c r="JF2022" s="1"/>
      <c r="JJ2022" s="1"/>
      <c r="JN2022" s="1"/>
      <c r="JR2022" s="1"/>
      <c r="JV2022" s="1"/>
      <c r="JZ2022" s="1"/>
      <c r="KD2022" s="1"/>
      <c r="KH2022" s="1"/>
      <c r="KL2022" s="1"/>
      <c r="KP2022" s="1"/>
      <c r="KT2022" s="1"/>
      <c r="KX2022" s="1"/>
      <c r="LB2022" s="1"/>
      <c r="LF2022" s="1"/>
      <c r="LJ2022" s="1"/>
      <c r="LN2022" s="1"/>
      <c r="LR2022" s="1"/>
    </row>
    <row r="2023" spans="6:330">
      <c r="F2023" s="1">
        <v>42299.75</v>
      </c>
      <c r="G2023">
        <v>200</v>
      </c>
      <c r="H2023">
        <v>250</v>
      </c>
      <c r="J2023" s="1">
        <v>42299.75</v>
      </c>
      <c r="K2023">
        <v>20</v>
      </c>
      <c r="L2023">
        <v>150</v>
      </c>
      <c r="N2023" s="1">
        <v>42299.75</v>
      </c>
      <c r="O2023">
        <v>32</v>
      </c>
      <c r="P2023">
        <v>75</v>
      </c>
      <c r="R2023" s="1">
        <v>42299.75</v>
      </c>
      <c r="S2023">
        <v>20</v>
      </c>
      <c r="T2023">
        <v>100</v>
      </c>
      <c r="V2023" s="1">
        <v>42299.75</v>
      </c>
      <c r="W2023">
        <v>10</v>
      </c>
      <c r="X2023">
        <v>75</v>
      </c>
      <c r="Z2023" s="1">
        <v>42299.75</v>
      </c>
      <c r="AA2023">
        <v>22</v>
      </c>
      <c r="AB2023">
        <v>50</v>
      </c>
      <c r="AD2023" s="1">
        <v>42299.75</v>
      </c>
      <c r="AE2023">
        <v>23</v>
      </c>
      <c r="AF2023">
        <v>250</v>
      </c>
      <c r="AH2023" s="1">
        <v>42299.75</v>
      </c>
      <c r="AI2023">
        <v>19</v>
      </c>
      <c r="AJ2023">
        <v>100</v>
      </c>
      <c r="AL2023" s="1">
        <v>42299.75</v>
      </c>
      <c r="AM2023">
        <v>12</v>
      </c>
      <c r="AN2023">
        <v>50</v>
      </c>
      <c r="AP2023" s="1">
        <v>42299.75</v>
      </c>
      <c r="AQ2023">
        <v>112</v>
      </c>
      <c r="AR2023">
        <v>150</v>
      </c>
      <c r="AT2023" s="1">
        <v>42299.75</v>
      </c>
      <c r="AU2023">
        <v>11</v>
      </c>
      <c r="AV2023">
        <v>100</v>
      </c>
      <c r="AX2023" s="1">
        <v>42299.75</v>
      </c>
      <c r="AY2023">
        <v>17</v>
      </c>
      <c r="AZ2023">
        <v>50</v>
      </c>
      <c r="BB2023" s="1">
        <v>42299.75</v>
      </c>
      <c r="BC2023">
        <v>52</v>
      </c>
      <c r="BD2023">
        <v>125</v>
      </c>
      <c r="BF2023" s="1">
        <v>42299.75</v>
      </c>
      <c r="BG2023">
        <v>16</v>
      </c>
      <c r="BH2023">
        <v>75</v>
      </c>
      <c r="BJ2023" s="1">
        <v>42299.75</v>
      </c>
      <c r="BK2023">
        <v>7</v>
      </c>
      <c r="BL2023">
        <v>50</v>
      </c>
      <c r="BN2023" s="1">
        <v>42299.75</v>
      </c>
      <c r="BO2023">
        <v>22</v>
      </c>
      <c r="BP2023">
        <v>50</v>
      </c>
      <c r="BR2023" s="1"/>
      <c r="BV2023" s="1"/>
      <c r="BZ2023" s="1"/>
      <c r="CD2023" s="1"/>
      <c r="CH2023" s="1"/>
      <c r="CL2023" s="1"/>
      <c r="CP2023" s="1"/>
      <c r="CT2023" s="1"/>
      <c r="CX2023" s="1"/>
      <c r="DB2023" s="1"/>
      <c r="DF2023" s="1"/>
      <c r="DJ2023" s="1"/>
      <c r="DN2023" s="1"/>
      <c r="DR2023" s="1"/>
      <c r="DV2023" s="1"/>
      <c r="DZ2023" s="1"/>
      <c r="ED2023" s="1"/>
      <c r="EH2023" s="1"/>
      <c r="EL2023" s="1"/>
      <c r="EP2023" s="1"/>
      <c r="ET2023" s="1"/>
      <c r="EX2023" s="1"/>
      <c r="FB2023" s="1"/>
      <c r="FF2023" s="1"/>
      <c r="FJ2023" s="1"/>
      <c r="FN2023" s="1"/>
      <c r="FR2023" s="1"/>
      <c r="FV2023" s="1"/>
      <c r="FZ2023" s="1"/>
      <c r="GD2023" s="1"/>
      <c r="GH2023" s="1"/>
      <c r="GL2023" s="1"/>
      <c r="GP2023" s="1"/>
      <c r="GT2023" s="1"/>
      <c r="GX2023" s="1"/>
      <c r="HB2023" s="1"/>
      <c r="HF2023" s="1"/>
      <c r="HJ2023" s="1"/>
      <c r="HN2023" s="1"/>
      <c r="HR2023" s="1"/>
      <c r="HV2023" s="1"/>
      <c r="HZ2023" s="1"/>
      <c r="ID2023" s="1"/>
      <c r="IH2023" s="1"/>
      <c r="IL2023" s="1"/>
      <c r="IP2023" s="1"/>
      <c r="IT2023" s="1"/>
      <c r="IX2023" s="1"/>
      <c r="JB2023" s="1"/>
      <c r="JF2023" s="1"/>
      <c r="JJ2023" s="1"/>
      <c r="JN2023" s="1"/>
      <c r="JR2023" s="1"/>
      <c r="JV2023" s="1"/>
      <c r="JZ2023" s="1"/>
      <c r="KD2023" s="1"/>
      <c r="KH2023" s="1"/>
      <c r="KL2023" s="1"/>
      <c r="KP2023" s="1"/>
      <c r="KT2023" s="1"/>
      <c r="KX2023" s="1"/>
      <c r="LB2023" s="1"/>
      <c r="LF2023" s="1"/>
      <c r="LJ2023" s="1"/>
      <c r="LN2023" s="1"/>
      <c r="LR2023" s="1"/>
    </row>
    <row r="2024" spans="6:330">
      <c r="F2024" s="1">
        <v>42299.791666666664</v>
      </c>
      <c r="G2024">
        <v>146</v>
      </c>
      <c r="H2024">
        <v>250</v>
      </c>
      <c r="J2024" s="1">
        <v>42299.791666666664</v>
      </c>
      <c r="K2024">
        <v>31</v>
      </c>
      <c r="L2024">
        <v>150</v>
      </c>
      <c r="N2024" s="1">
        <v>42299.791666666664</v>
      </c>
      <c r="O2024">
        <v>47</v>
      </c>
      <c r="P2024">
        <v>75</v>
      </c>
      <c r="R2024" s="1">
        <v>42299.791666666664</v>
      </c>
      <c r="S2024">
        <v>36</v>
      </c>
      <c r="T2024">
        <v>100</v>
      </c>
      <c r="V2024" s="1">
        <v>42299.791666666664</v>
      </c>
      <c r="W2024">
        <v>16</v>
      </c>
      <c r="X2024">
        <v>75</v>
      </c>
      <c r="Z2024" s="1">
        <v>42299.791666666664</v>
      </c>
      <c r="AA2024">
        <v>23</v>
      </c>
      <c r="AB2024">
        <v>50</v>
      </c>
      <c r="AD2024" s="1">
        <v>42299.791666666664</v>
      </c>
      <c r="AE2024">
        <v>37</v>
      </c>
      <c r="AF2024">
        <v>250</v>
      </c>
      <c r="AH2024" s="1">
        <v>42299.791666666664</v>
      </c>
      <c r="AI2024">
        <v>13</v>
      </c>
      <c r="AJ2024">
        <v>100</v>
      </c>
      <c r="AL2024" s="1">
        <v>42299.791666666664</v>
      </c>
      <c r="AM2024">
        <v>16</v>
      </c>
      <c r="AN2024">
        <v>50</v>
      </c>
      <c r="AP2024" s="1">
        <v>42299.791666666664</v>
      </c>
      <c r="AQ2024">
        <v>112</v>
      </c>
      <c r="AR2024">
        <v>150</v>
      </c>
      <c r="AT2024" s="1">
        <v>42299.791666666664</v>
      </c>
      <c r="AU2024">
        <v>10</v>
      </c>
      <c r="AV2024">
        <v>100</v>
      </c>
      <c r="AX2024" s="1">
        <v>42299.791666666664</v>
      </c>
      <c r="AY2024">
        <v>33</v>
      </c>
      <c r="AZ2024">
        <v>50</v>
      </c>
      <c r="BB2024" s="1">
        <v>42299.791666666664</v>
      </c>
      <c r="BC2024">
        <v>74</v>
      </c>
      <c r="BD2024">
        <v>125</v>
      </c>
      <c r="BF2024" s="1">
        <v>42299.791666666664</v>
      </c>
      <c r="BG2024">
        <v>17</v>
      </c>
      <c r="BH2024">
        <v>75</v>
      </c>
      <c r="BJ2024" s="1">
        <v>42299.791666666664</v>
      </c>
      <c r="BK2024">
        <v>8</v>
      </c>
      <c r="BL2024">
        <v>50</v>
      </c>
      <c r="BN2024" s="1">
        <v>42299.791666666664</v>
      </c>
      <c r="BO2024">
        <v>23</v>
      </c>
      <c r="BP2024">
        <v>50</v>
      </c>
      <c r="BR2024" s="1"/>
      <c r="BV2024" s="1"/>
      <c r="BZ2024" s="1"/>
      <c r="CD2024" s="1"/>
      <c r="CH2024" s="1"/>
      <c r="CL2024" s="1"/>
      <c r="CP2024" s="1"/>
      <c r="CT2024" s="1"/>
      <c r="CX2024" s="1"/>
      <c r="DB2024" s="1"/>
      <c r="DF2024" s="1"/>
      <c r="DJ2024" s="1"/>
      <c r="DN2024" s="1"/>
      <c r="DR2024" s="1"/>
      <c r="DV2024" s="1"/>
      <c r="DZ2024" s="1"/>
      <c r="ED2024" s="1"/>
      <c r="EH2024" s="1"/>
      <c r="EL2024" s="1"/>
      <c r="EP2024" s="1"/>
      <c r="ET2024" s="1"/>
      <c r="EX2024" s="1"/>
      <c r="FB2024" s="1"/>
      <c r="FF2024" s="1"/>
      <c r="FJ2024" s="1"/>
      <c r="FN2024" s="1"/>
      <c r="FR2024" s="1"/>
      <c r="FV2024" s="1"/>
      <c r="FZ2024" s="1"/>
      <c r="GD2024" s="1"/>
      <c r="GH2024" s="1"/>
      <c r="GL2024" s="1"/>
      <c r="GP2024" s="1"/>
      <c r="GT2024" s="1"/>
      <c r="GX2024" s="1"/>
      <c r="HB2024" s="1"/>
      <c r="HF2024" s="1"/>
      <c r="HJ2024" s="1"/>
      <c r="HN2024" s="1"/>
      <c r="HR2024" s="1"/>
      <c r="HV2024" s="1"/>
      <c r="HZ2024" s="1"/>
      <c r="ID2024" s="1"/>
      <c r="IH2024" s="1"/>
      <c r="IL2024" s="1"/>
      <c r="IP2024" s="1"/>
      <c r="IT2024" s="1"/>
      <c r="IX2024" s="1"/>
      <c r="JB2024" s="1"/>
      <c r="JF2024" s="1"/>
      <c r="JJ2024" s="1"/>
      <c r="JN2024" s="1"/>
      <c r="JR2024" s="1"/>
      <c r="JV2024" s="1"/>
      <c r="JZ2024" s="1"/>
      <c r="KD2024" s="1"/>
      <c r="KH2024" s="1"/>
      <c r="KL2024" s="1"/>
      <c r="KP2024" s="1"/>
      <c r="KT2024" s="1"/>
      <c r="KX2024" s="1"/>
      <c r="LB2024" s="1"/>
      <c r="LF2024" s="1"/>
      <c r="LJ2024" s="1"/>
      <c r="LN2024" s="1"/>
      <c r="LR2024" s="1"/>
    </row>
    <row r="2025" spans="6:330">
      <c r="F2025" s="1">
        <v>42299.833333333336</v>
      </c>
      <c r="G2025">
        <v>124</v>
      </c>
      <c r="H2025">
        <v>250</v>
      </c>
      <c r="J2025" s="1">
        <v>42299.833333333336</v>
      </c>
      <c r="K2025">
        <v>42</v>
      </c>
      <c r="L2025">
        <v>150</v>
      </c>
      <c r="N2025" s="1">
        <v>42299.833333333336</v>
      </c>
      <c r="O2025">
        <v>42</v>
      </c>
      <c r="P2025">
        <v>75</v>
      </c>
      <c r="R2025" s="1">
        <v>42299.833333333336</v>
      </c>
      <c r="S2025">
        <v>31</v>
      </c>
      <c r="T2025">
        <v>100</v>
      </c>
      <c r="V2025" s="1">
        <v>42299.833333333336</v>
      </c>
      <c r="W2025">
        <v>17</v>
      </c>
      <c r="X2025">
        <v>75</v>
      </c>
      <c r="Z2025" s="1">
        <v>42299.833333333336</v>
      </c>
      <c r="AA2025">
        <v>34</v>
      </c>
      <c r="AB2025">
        <v>50</v>
      </c>
      <c r="AD2025" s="1">
        <v>42299.833333333336</v>
      </c>
      <c r="AE2025">
        <v>48</v>
      </c>
      <c r="AF2025">
        <v>250</v>
      </c>
      <c r="AH2025" s="1">
        <v>42299.833333333336</v>
      </c>
      <c r="AI2025">
        <v>9</v>
      </c>
      <c r="AJ2025">
        <v>100</v>
      </c>
      <c r="AL2025" s="1">
        <v>42299.833333333336</v>
      </c>
      <c r="AM2025">
        <v>14</v>
      </c>
      <c r="AN2025">
        <v>50</v>
      </c>
      <c r="AP2025" s="1">
        <v>42299.833333333336</v>
      </c>
      <c r="AQ2025">
        <v>159</v>
      </c>
      <c r="AR2025">
        <v>150</v>
      </c>
      <c r="AT2025" s="1">
        <v>42299.833333333336</v>
      </c>
      <c r="AU2025">
        <v>14</v>
      </c>
      <c r="AV2025">
        <v>100</v>
      </c>
      <c r="AX2025" s="1">
        <v>42299.833333333336</v>
      </c>
      <c r="AY2025">
        <v>29</v>
      </c>
      <c r="AZ2025">
        <v>50</v>
      </c>
      <c r="BB2025" s="1">
        <v>42299.833333333336</v>
      </c>
      <c r="BC2025">
        <v>59</v>
      </c>
      <c r="BD2025">
        <v>125</v>
      </c>
      <c r="BF2025" s="1">
        <v>42299.833333333336</v>
      </c>
      <c r="BG2025">
        <v>13</v>
      </c>
      <c r="BH2025">
        <v>75</v>
      </c>
      <c r="BJ2025" s="1">
        <v>42299.833333333336</v>
      </c>
      <c r="BK2025">
        <v>5</v>
      </c>
      <c r="BL2025">
        <v>50</v>
      </c>
      <c r="BN2025" s="1">
        <v>42299.833333333336</v>
      </c>
      <c r="BO2025">
        <v>34</v>
      </c>
      <c r="BP2025">
        <v>50</v>
      </c>
      <c r="BR2025" s="1"/>
      <c r="BV2025" s="1"/>
      <c r="BZ2025" s="1"/>
      <c r="CD2025" s="1"/>
      <c r="CH2025" s="1"/>
      <c r="CL2025" s="1"/>
      <c r="CP2025" s="1"/>
      <c r="CT2025" s="1"/>
      <c r="CX2025" s="1"/>
      <c r="DB2025" s="1"/>
      <c r="DF2025" s="1"/>
      <c r="DJ2025" s="1"/>
      <c r="DN2025" s="1"/>
      <c r="DR2025" s="1"/>
      <c r="DV2025" s="1"/>
      <c r="DZ2025" s="1"/>
      <c r="ED2025" s="1"/>
      <c r="EH2025" s="1"/>
      <c r="EL2025" s="1"/>
      <c r="EP2025" s="1"/>
      <c r="ET2025" s="1"/>
      <c r="EX2025" s="1"/>
      <c r="FB2025" s="1"/>
      <c r="FF2025" s="1"/>
      <c r="FJ2025" s="1"/>
      <c r="FN2025" s="1"/>
      <c r="FR2025" s="1"/>
      <c r="FV2025" s="1"/>
      <c r="FZ2025" s="1"/>
      <c r="GD2025" s="1"/>
      <c r="GH2025" s="1"/>
      <c r="GL2025" s="1"/>
      <c r="GP2025" s="1"/>
      <c r="GT2025" s="1"/>
      <c r="GX2025" s="1"/>
      <c r="HB2025" s="1"/>
      <c r="HF2025" s="1"/>
      <c r="HJ2025" s="1"/>
      <c r="HN2025" s="1"/>
      <c r="HR2025" s="1"/>
      <c r="HV2025" s="1"/>
      <c r="HZ2025" s="1"/>
      <c r="ID2025" s="1"/>
      <c r="IH2025" s="1"/>
      <c r="IL2025" s="1"/>
      <c r="IP2025" s="1"/>
      <c r="IT2025" s="1"/>
      <c r="IX2025" s="1"/>
      <c r="JB2025" s="1"/>
      <c r="JF2025" s="1"/>
      <c r="JJ2025" s="1"/>
      <c r="JN2025" s="1"/>
      <c r="JR2025" s="1"/>
      <c r="JV2025" s="1"/>
      <c r="JZ2025" s="1"/>
      <c r="KD2025" s="1"/>
      <c r="KH2025" s="1"/>
      <c r="KL2025" s="1"/>
      <c r="KP2025" s="1"/>
      <c r="KT2025" s="1"/>
      <c r="KX2025" s="1"/>
      <c r="LB2025" s="1"/>
      <c r="LF2025" s="1"/>
      <c r="LJ2025" s="1"/>
      <c r="LN2025" s="1"/>
      <c r="LR2025" s="1"/>
    </row>
    <row r="2026" spans="6:330">
      <c r="F2026" s="1">
        <v>42299.875</v>
      </c>
      <c r="G2026">
        <v>134</v>
      </c>
      <c r="H2026">
        <v>250</v>
      </c>
      <c r="J2026" s="1">
        <v>42299.875</v>
      </c>
      <c r="K2026">
        <v>29</v>
      </c>
      <c r="L2026">
        <v>150</v>
      </c>
      <c r="N2026" s="1">
        <v>42299.875</v>
      </c>
      <c r="O2026">
        <v>29</v>
      </c>
      <c r="P2026">
        <v>75</v>
      </c>
      <c r="R2026" s="1">
        <v>42299.875</v>
      </c>
      <c r="S2026">
        <v>22</v>
      </c>
      <c r="T2026">
        <v>100</v>
      </c>
      <c r="V2026" s="1">
        <v>42299.875</v>
      </c>
      <c r="W2026">
        <v>16</v>
      </c>
      <c r="X2026">
        <v>75</v>
      </c>
      <c r="Z2026" s="1">
        <v>42299.875</v>
      </c>
      <c r="AA2026">
        <v>30</v>
      </c>
      <c r="AB2026">
        <v>50</v>
      </c>
      <c r="AD2026" s="1">
        <v>42299.875</v>
      </c>
      <c r="AE2026">
        <v>21</v>
      </c>
      <c r="AF2026">
        <v>250</v>
      </c>
      <c r="AH2026" s="1">
        <v>42299.875</v>
      </c>
      <c r="AI2026">
        <v>6</v>
      </c>
      <c r="AJ2026">
        <v>100</v>
      </c>
      <c r="AL2026" s="1">
        <v>42299.875</v>
      </c>
      <c r="AM2026">
        <v>16</v>
      </c>
      <c r="AN2026">
        <v>50</v>
      </c>
      <c r="AP2026" s="1">
        <v>42299.875</v>
      </c>
      <c r="AQ2026">
        <v>159</v>
      </c>
      <c r="AR2026">
        <v>150</v>
      </c>
      <c r="AT2026" s="1">
        <v>42299.875</v>
      </c>
      <c r="AU2026">
        <v>12</v>
      </c>
      <c r="AV2026">
        <v>100</v>
      </c>
      <c r="AX2026" s="1">
        <v>42299.875</v>
      </c>
      <c r="AY2026">
        <v>24</v>
      </c>
      <c r="AZ2026">
        <v>50</v>
      </c>
      <c r="BB2026" s="1">
        <v>42299.875</v>
      </c>
      <c r="BC2026">
        <v>56</v>
      </c>
      <c r="BD2026">
        <v>125</v>
      </c>
      <c r="BF2026" s="1">
        <v>42299.875</v>
      </c>
      <c r="BG2026">
        <v>10</v>
      </c>
      <c r="BH2026">
        <v>75</v>
      </c>
      <c r="BJ2026" s="1">
        <v>42299.875</v>
      </c>
      <c r="BK2026">
        <v>4</v>
      </c>
      <c r="BL2026">
        <v>50</v>
      </c>
      <c r="BN2026" s="1">
        <v>42299.875</v>
      </c>
      <c r="BO2026">
        <v>30</v>
      </c>
      <c r="BP2026">
        <v>50</v>
      </c>
      <c r="BR2026" s="1"/>
      <c r="BV2026" s="1"/>
      <c r="BZ2026" s="1"/>
      <c r="CD2026" s="1"/>
      <c r="CH2026" s="1"/>
      <c r="CL2026" s="1"/>
      <c r="CP2026" s="1"/>
      <c r="CT2026" s="1"/>
      <c r="CX2026" s="1"/>
      <c r="DB2026" s="1"/>
      <c r="DF2026" s="1"/>
      <c r="DJ2026" s="1"/>
      <c r="DN2026" s="1"/>
      <c r="DR2026" s="1"/>
      <c r="DV2026" s="1"/>
      <c r="DZ2026" s="1"/>
      <c r="ED2026" s="1"/>
      <c r="EH2026" s="1"/>
      <c r="EL2026" s="1"/>
      <c r="EP2026" s="1"/>
      <c r="ET2026" s="1"/>
      <c r="EX2026" s="1"/>
      <c r="FB2026" s="1"/>
      <c r="FF2026" s="1"/>
      <c r="FJ2026" s="1"/>
      <c r="FN2026" s="1"/>
      <c r="FR2026" s="1"/>
      <c r="FV2026" s="1"/>
      <c r="FZ2026" s="1"/>
      <c r="GD2026" s="1"/>
      <c r="GH2026" s="1"/>
      <c r="GL2026" s="1"/>
      <c r="GP2026" s="1"/>
      <c r="GT2026" s="1"/>
      <c r="GX2026" s="1"/>
      <c r="HB2026" s="1"/>
      <c r="HF2026" s="1"/>
      <c r="HJ2026" s="1"/>
      <c r="HN2026" s="1"/>
      <c r="HR2026" s="1"/>
      <c r="HV2026" s="1"/>
      <c r="HZ2026" s="1"/>
      <c r="ID2026" s="1"/>
      <c r="IH2026" s="1"/>
      <c r="IL2026" s="1"/>
      <c r="IP2026" s="1"/>
      <c r="IT2026" s="1"/>
      <c r="IX2026" s="1"/>
      <c r="JB2026" s="1"/>
      <c r="JF2026" s="1"/>
      <c r="JJ2026" s="1"/>
      <c r="JN2026" s="1"/>
      <c r="JR2026" s="1"/>
      <c r="JV2026" s="1"/>
      <c r="JZ2026" s="1"/>
      <c r="KD2026" s="1"/>
      <c r="KH2026" s="1"/>
      <c r="KL2026" s="1"/>
      <c r="KP2026" s="1"/>
      <c r="KT2026" s="1"/>
      <c r="KX2026" s="1"/>
      <c r="LB2026" s="1"/>
      <c r="LF2026" s="1"/>
      <c r="LJ2026" s="1"/>
      <c r="LN2026" s="1"/>
      <c r="LR2026" s="1"/>
    </row>
    <row r="2027" spans="6:330">
      <c r="F2027" s="1">
        <v>42299.916666666664</v>
      </c>
      <c r="G2027">
        <v>159</v>
      </c>
      <c r="H2027">
        <v>250</v>
      </c>
      <c r="J2027" s="1">
        <v>42299.916666666664</v>
      </c>
      <c r="K2027">
        <v>27</v>
      </c>
      <c r="L2027">
        <v>150</v>
      </c>
      <c r="N2027" s="1">
        <v>42299.916666666664</v>
      </c>
      <c r="O2027">
        <v>26</v>
      </c>
      <c r="P2027">
        <v>75</v>
      </c>
      <c r="R2027" s="1">
        <v>42299.916666666664</v>
      </c>
      <c r="S2027">
        <v>23</v>
      </c>
      <c r="T2027">
        <v>100</v>
      </c>
      <c r="V2027" s="1">
        <v>42299.916666666664</v>
      </c>
      <c r="W2027">
        <v>16</v>
      </c>
      <c r="X2027">
        <v>75</v>
      </c>
      <c r="Z2027" s="1">
        <v>42299.916666666664</v>
      </c>
      <c r="AA2027">
        <v>22</v>
      </c>
      <c r="AB2027">
        <v>50</v>
      </c>
      <c r="AD2027" s="1">
        <v>42299.916666666664</v>
      </c>
      <c r="AE2027">
        <v>12</v>
      </c>
      <c r="AF2027">
        <v>250</v>
      </c>
      <c r="AH2027" s="1">
        <v>42299.916666666664</v>
      </c>
      <c r="AI2027">
        <v>4</v>
      </c>
      <c r="AJ2027">
        <v>100</v>
      </c>
      <c r="AL2027" s="1">
        <v>42299.916666666664</v>
      </c>
      <c r="AM2027">
        <v>8</v>
      </c>
      <c r="AN2027">
        <v>50</v>
      </c>
      <c r="AP2027" s="1">
        <v>42299.916666666664</v>
      </c>
      <c r="AQ2027">
        <v>138</v>
      </c>
      <c r="AR2027">
        <v>150</v>
      </c>
      <c r="AT2027" s="1">
        <v>42299.916666666664</v>
      </c>
      <c r="AU2027">
        <v>15</v>
      </c>
      <c r="AV2027">
        <v>100</v>
      </c>
      <c r="AX2027" s="1">
        <v>42299.916666666664</v>
      </c>
      <c r="AY2027">
        <v>26</v>
      </c>
      <c r="AZ2027">
        <v>50</v>
      </c>
      <c r="BB2027" s="1">
        <v>42299.916666666664</v>
      </c>
      <c r="BC2027">
        <v>60</v>
      </c>
      <c r="BD2027">
        <v>125</v>
      </c>
      <c r="BF2027" s="1">
        <v>42299.916666666664</v>
      </c>
      <c r="BG2027">
        <v>13</v>
      </c>
      <c r="BH2027">
        <v>75</v>
      </c>
      <c r="BJ2027" s="1">
        <v>42299.916666666664</v>
      </c>
      <c r="BK2027">
        <v>3</v>
      </c>
      <c r="BL2027">
        <v>50</v>
      </c>
      <c r="BN2027" s="1">
        <v>42299.916666666664</v>
      </c>
      <c r="BO2027">
        <v>22</v>
      </c>
      <c r="BP2027">
        <v>50</v>
      </c>
      <c r="BR2027" s="1"/>
      <c r="BV2027" s="1"/>
      <c r="BZ2027" s="1"/>
      <c r="CD2027" s="1"/>
      <c r="CH2027" s="1"/>
      <c r="CL2027" s="1"/>
      <c r="CP2027" s="1"/>
      <c r="CT2027" s="1"/>
      <c r="CX2027" s="1"/>
      <c r="DB2027" s="1"/>
      <c r="DF2027" s="1"/>
      <c r="DJ2027" s="1"/>
      <c r="DN2027" s="1"/>
      <c r="DR2027" s="1"/>
      <c r="DV2027" s="1"/>
      <c r="DZ2027" s="1"/>
      <c r="ED2027" s="1"/>
      <c r="EH2027" s="1"/>
      <c r="EL2027" s="1"/>
      <c r="EP2027" s="1"/>
      <c r="ET2027" s="1"/>
      <c r="EX2027" s="1"/>
      <c r="FB2027" s="1"/>
      <c r="FF2027" s="1"/>
      <c r="FJ2027" s="1"/>
      <c r="FN2027" s="1"/>
      <c r="FR2027" s="1"/>
      <c r="FV2027" s="1"/>
      <c r="FZ2027" s="1"/>
      <c r="GD2027" s="1"/>
      <c r="GH2027" s="1"/>
      <c r="GL2027" s="1"/>
      <c r="GP2027" s="1"/>
      <c r="GT2027" s="1"/>
      <c r="GX2027" s="1"/>
      <c r="HB2027" s="1"/>
      <c r="HF2027" s="1"/>
      <c r="HJ2027" s="1"/>
      <c r="HN2027" s="1"/>
      <c r="HR2027" s="1"/>
      <c r="HV2027" s="1"/>
      <c r="HZ2027" s="1"/>
      <c r="ID2027" s="1"/>
      <c r="IH2027" s="1"/>
      <c r="IL2027" s="1"/>
      <c r="IP2027" s="1"/>
      <c r="IT2027" s="1"/>
      <c r="IX2027" s="1"/>
      <c r="JB2027" s="1"/>
      <c r="JF2027" s="1"/>
      <c r="JJ2027" s="1"/>
      <c r="JN2027" s="1"/>
      <c r="JR2027" s="1"/>
      <c r="JV2027" s="1"/>
      <c r="JZ2027" s="1"/>
      <c r="KD2027" s="1"/>
      <c r="KH2027" s="1"/>
      <c r="KL2027" s="1"/>
      <c r="KP2027" s="1"/>
      <c r="KT2027" s="1"/>
      <c r="KX2027" s="1"/>
      <c r="LB2027" s="1"/>
      <c r="LF2027" s="1"/>
      <c r="LJ2027" s="1"/>
      <c r="LN2027" s="1"/>
      <c r="LR2027" s="1"/>
    </row>
    <row r="2028" spans="6:330">
      <c r="F2028" s="1">
        <v>42299.958333333336</v>
      </c>
      <c r="G2028">
        <v>149</v>
      </c>
      <c r="H2028">
        <v>250</v>
      </c>
      <c r="J2028" s="1">
        <v>42299.958333333336</v>
      </c>
      <c r="K2028">
        <v>10</v>
      </c>
      <c r="L2028">
        <v>150</v>
      </c>
      <c r="N2028" s="1">
        <v>42299.958333333336</v>
      </c>
      <c r="O2028">
        <v>26</v>
      </c>
      <c r="P2028">
        <v>75</v>
      </c>
      <c r="R2028" s="1">
        <v>42299.958333333336</v>
      </c>
      <c r="S2028">
        <v>20</v>
      </c>
      <c r="T2028">
        <v>100</v>
      </c>
      <c r="V2028" s="1">
        <v>42299.958333333336</v>
      </c>
      <c r="W2028">
        <v>17</v>
      </c>
      <c r="X2028">
        <v>75</v>
      </c>
      <c r="Z2028" s="1">
        <v>42299.958333333336</v>
      </c>
      <c r="AA2028">
        <v>23</v>
      </c>
      <c r="AB2028">
        <v>50</v>
      </c>
      <c r="AD2028" s="1">
        <v>42299.958333333336</v>
      </c>
      <c r="AE2028">
        <v>15</v>
      </c>
      <c r="AF2028">
        <v>250</v>
      </c>
      <c r="AH2028" s="1">
        <v>42299.958333333336</v>
      </c>
      <c r="AI2028">
        <v>5</v>
      </c>
      <c r="AJ2028">
        <v>100</v>
      </c>
      <c r="AL2028" s="1">
        <v>42299.958333333336</v>
      </c>
      <c r="AM2028">
        <v>7</v>
      </c>
      <c r="AN2028">
        <v>50</v>
      </c>
      <c r="AP2028" s="1">
        <v>42299.958333333336</v>
      </c>
      <c r="AQ2028">
        <v>122</v>
      </c>
      <c r="AR2028">
        <v>150</v>
      </c>
      <c r="AT2028" s="1">
        <v>42299.958333333336</v>
      </c>
      <c r="AU2028">
        <v>9</v>
      </c>
      <c r="AV2028">
        <v>100</v>
      </c>
      <c r="AX2028" s="1">
        <v>42299.958333333336</v>
      </c>
      <c r="AY2028">
        <v>39</v>
      </c>
      <c r="AZ2028">
        <v>50</v>
      </c>
      <c r="BB2028" s="1">
        <v>42299.958333333336</v>
      </c>
      <c r="BC2028">
        <v>54</v>
      </c>
      <c r="BD2028">
        <v>125</v>
      </c>
      <c r="BF2028" s="1">
        <v>42299.958333333336</v>
      </c>
      <c r="BG2028">
        <v>10</v>
      </c>
      <c r="BH2028">
        <v>75</v>
      </c>
      <c r="BJ2028" s="1">
        <v>42299.958333333336</v>
      </c>
      <c r="BK2028">
        <v>3</v>
      </c>
      <c r="BL2028">
        <v>50</v>
      </c>
      <c r="BN2028" s="1">
        <v>42299.958333333336</v>
      </c>
      <c r="BO2028">
        <v>23</v>
      </c>
      <c r="BP2028">
        <v>50</v>
      </c>
      <c r="BR2028" s="1"/>
      <c r="BV2028" s="1"/>
      <c r="BZ2028" s="1"/>
      <c r="CD2028" s="1"/>
      <c r="CH2028" s="1"/>
      <c r="CL2028" s="1"/>
      <c r="CP2028" s="1"/>
      <c r="CT2028" s="1"/>
      <c r="CX2028" s="1"/>
      <c r="DB2028" s="1"/>
      <c r="DF2028" s="1"/>
      <c r="DJ2028" s="1"/>
      <c r="DN2028" s="1"/>
      <c r="DR2028" s="1"/>
      <c r="DV2028" s="1"/>
      <c r="DZ2028" s="1"/>
      <c r="ED2028" s="1"/>
      <c r="EH2028" s="1"/>
      <c r="EL2028" s="1"/>
      <c r="EP2028" s="1"/>
      <c r="ET2028" s="1"/>
      <c r="EX2028" s="1"/>
      <c r="FB2028" s="1"/>
      <c r="FF2028" s="1"/>
      <c r="FJ2028" s="1"/>
      <c r="FN2028" s="1"/>
      <c r="FR2028" s="1"/>
      <c r="FV2028" s="1"/>
      <c r="FZ2028" s="1"/>
      <c r="GD2028" s="1"/>
      <c r="GH2028" s="1"/>
      <c r="GL2028" s="1"/>
      <c r="GP2028" s="1"/>
      <c r="GT2028" s="1"/>
      <c r="GX2028" s="1"/>
      <c r="HB2028" s="1"/>
      <c r="HF2028" s="1"/>
      <c r="HJ2028" s="1"/>
      <c r="HN2028" s="1"/>
      <c r="HR2028" s="1"/>
      <c r="HV2028" s="1"/>
      <c r="HZ2028" s="1"/>
      <c r="ID2028" s="1"/>
      <c r="IH2028" s="1"/>
      <c r="IL2028" s="1"/>
      <c r="IP2028" s="1"/>
      <c r="IT2028" s="1"/>
      <c r="IX2028" s="1"/>
      <c r="JB2028" s="1"/>
      <c r="JF2028" s="1"/>
      <c r="JJ2028" s="1"/>
      <c r="JN2028" s="1"/>
      <c r="JR2028" s="1"/>
      <c r="JV2028" s="1"/>
      <c r="JZ2028" s="1"/>
      <c r="KD2028" s="1"/>
      <c r="KH2028" s="1"/>
      <c r="KL2028" s="1"/>
      <c r="KP2028" s="1"/>
      <c r="KT2028" s="1"/>
      <c r="KX2028" s="1"/>
      <c r="LB2028" s="1"/>
      <c r="LF2028" s="1"/>
      <c r="LJ2028" s="1"/>
      <c r="LN2028" s="1"/>
      <c r="LR2028" s="1"/>
    </row>
    <row r="2029" spans="6:330">
      <c r="F2029" s="1">
        <v>42300</v>
      </c>
      <c r="G2029">
        <v>153</v>
      </c>
      <c r="H2029">
        <v>250</v>
      </c>
      <c r="J2029" s="1">
        <v>42300</v>
      </c>
      <c r="K2029">
        <v>9</v>
      </c>
      <c r="L2029">
        <v>150</v>
      </c>
      <c r="N2029" s="1">
        <v>42300</v>
      </c>
      <c r="O2029">
        <v>22</v>
      </c>
      <c r="P2029">
        <v>75</v>
      </c>
      <c r="R2029" s="1">
        <v>42300</v>
      </c>
      <c r="S2029">
        <v>16</v>
      </c>
      <c r="T2029">
        <v>100</v>
      </c>
      <c r="V2029" s="1">
        <v>42300</v>
      </c>
      <c r="W2029">
        <v>11</v>
      </c>
      <c r="X2029">
        <v>75</v>
      </c>
      <c r="Z2029" s="1">
        <v>42300</v>
      </c>
      <c r="AA2029">
        <v>16</v>
      </c>
      <c r="AB2029">
        <v>50</v>
      </c>
      <c r="AD2029" s="1">
        <v>42300</v>
      </c>
      <c r="AE2029">
        <v>7</v>
      </c>
      <c r="AF2029">
        <v>250</v>
      </c>
      <c r="AH2029" s="1">
        <v>42300</v>
      </c>
      <c r="AI2029">
        <v>6</v>
      </c>
      <c r="AJ2029">
        <v>100</v>
      </c>
      <c r="AL2029" s="1">
        <v>42300</v>
      </c>
      <c r="AM2029">
        <v>3</v>
      </c>
      <c r="AN2029">
        <v>50</v>
      </c>
      <c r="AP2029" s="1">
        <v>42300</v>
      </c>
      <c r="AQ2029">
        <v>93</v>
      </c>
      <c r="AR2029">
        <v>150</v>
      </c>
      <c r="AT2029" s="1">
        <v>42300</v>
      </c>
      <c r="AU2029">
        <v>7</v>
      </c>
      <c r="AV2029">
        <v>100</v>
      </c>
      <c r="AX2029" s="1">
        <v>42300</v>
      </c>
      <c r="AY2029">
        <v>21</v>
      </c>
      <c r="AZ2029">
        <v>50</v>
      </c>
      <c r="BB2029" s="1">
        <v>42300</v>
      </c>
      <c r="BC2029">
        <v>54</v>
      </c>
      <c r="BD2029">
        <v>125</v>
      </c>
      <c r="BF2029" s="1">
        <v>42300</v>
      </c>
      <c r="BG2029">
        <v>12</v>
      </c>
      <c r="BH2029">
        <v>75</v>
      </c>
      <c r="BJ2029" s="1">
        <v>42300</v>
      </c>
      <c r="BK2029">
        <v>2</v>
      </c>
      <c r="BL2029">
        <v>50</v>
      </c>
      <c r="BN2029" s="1">
        <v>42300</v>
      </c>
      <c r="BO2029">
        <v>16</v>
      </c>
      <c r="BP2029">
        <v>50</v>
      </c>
      <c r="BR2029" s="1"/>
      <c r="BV2029" s="1"/>
      <c r="BZ2029" s="1"/>
      <c r="CD2029" s="1"/>
      <c r="CH2029" s="1"/>
      <c r="CL2029" s="1"/>
      <c r="CP2029" s="1"/>
      <c r="CT2029" s="1"/>
      <c r="CX2029" s="1"/>
      <c r="DB2029" s="1"/>
      <c r="DF2029" s="1"/>
      <c r="DJ2029" s="1"/>
      <c r="DN2029" s="1"/>
      <c r="DR2029" s="1"/>
      <c r="DV2029" s="1"/>
      <c r="DZ2029" s="1"/>
      <c r="ED2029" s="1"/>
      <c r="EH2029" s="1"/>
      <c r="EL2029" s="1"/>
      <c r="EP2029" s="1"/>
      <c r="ET2029" s="1"/>
      <c r="EX2029" s="1"/>
      <c r="FB2029" s="1"/>
      <c r="FF2029" s="1"/>
      <c r="FJ2029" s="1"/>
      <c r="FN2029" s="1"/>
      <c r="FR2029" s="1"/>
      <c r="FV2029" s="1"/>
      <c r="FZ2029" s="1"/>
      <c r="GD2029" s="1"/>
      <c r="GH2029" s="1"/>
      <c r="GL2029" s="1"/>
      <c r="GP2029" s="1"/>
      <c r="GT2029" s="1"/>
      <c r="GX2029" s="1"/>
      <c r="HB2029" s="1"/>
      <c r="HF2029" s="1"/>
      <c r="HJ2029" s="1"/>
      <c r="HN2029" s="1"/>
      <c r="HR2029" s="1"/>
      <c r="HV2029" s="1"/>
      <c r="HZ2029" s="1"/>
      <c r="ID2029" s="1"/>
      <c r="IH2029" s="1"/>
      <c r="IL2029" s="1"/>
      <c r="IP2029" s="1"/>
      <c r="IT2029" s="1"/>
      <c r="IX2029" s="1"/>
      <c r="JB2029" s="1"/>
      <c r="JF2029" s="1"/>
      <c r="JJ2029" s="1"/>
      <c r="JN2029" s="1"/>
      <c r="JR2029" s="1"/>
      <c r="JV2029" s="1"/>
      <c r="JZ2029" s="1"/>
      <c r="KD2029" s="1"/>
      <c r="KH2029" s="1"/>
      <c r="KL2029" s="1"/>
      <c r="KP2029" s="1"/>
      <c r="KT2029" s="1"/>
      <c r="KX2029" s="1"/>
      <c r="LB2029" s="1"/>
      <c r="LF2029" s="1"/>
      <c r="LJ2029" s="1"/>
      <c r="LN2029" s="1"/>
      <c r="LR2029" s="1"/>
    </row>
    <row r="2030" spans="6:330">
      <c r="F2030" s="1">
        <v>42300.041666666664</v>
      </c>
      <c r="G2030">
        <v>144</v>
      </c>
      <c r="H2030">
        <v>250</v>
      </c>
      <c r="J2030" s="1">
        <v>42300.041666666664</v>
      </c>
      <c r="K2030">
        <v>8</v>
      </c>
      <c r="L2030">
        <v>150</v>
      </c>
      <c r="N2030" s="1">
        <v>42300.041666666664</v>
      </c>
      <c r="O2030">
        <v>15</v>
      </c>
      <c r="P2030">
        <v>75</v>
      </c>
      <c r="R2030" s="1">
        <v>42300.041666666664</v>
      </c>
      <c r="S2030">
        <v>10</v>
      </c>
      <c r="T2030">
        <v>100</v>
      </c>
      <c r="V2030" s="1">
        <v>42300.041666666664</v>
      </c>
      <c r="W2030">
        <v>8</v>
      </c>
      <c r="X2030">
        <v>75</v>
      </c>
      <c r="Z2030" s="1">
        <v>42300.041666666664</v>
      </c>
      <c r="AA2030">
        <v>8</v>
      </c>
      <c r="AB2030">
        <v>50</v>
      </c>
      <c r="AD2030" s="1">
        <v>42300.041666666664</v>
      </c>
      <c r="AE2030">
        <v>5</v>
      </c>
      <c r="AF2030">
        <v>250</v>
      </c>
      <c r="AH2030" s="1">
        <v>42300.041666666664</v>
      </c>
      <c r="AI2030">
        <v>3</v>
      </c>
      <c r="AJ2030">
        <v>100</v>
      </c>
      <c r="AL2030" s="1">
        <v>42300.041666666664</v>
      </c>
      <c r="AM2030">
        <v>3</v>
      </c>
      <c r="AN2030">
        <v>50</v>
      </c>
      <c r="AP2030" s="1">
        <v>42300.041666666664</v>
      </c>
      <c r="AQ2030">
        <v>86</v>
      </c>
      <c r="AR2030">
        <v>150</v>
      </c>
      <c r="AT2030" s="1">
        <v>42300.041666666664</v>
      </c>
      <c r="AU2030">
        <v>6</v>
      </c>
      <c r="AV2030">
        <v>100</v>
      </c>
      <c r="AX2030" s="1">
        <v>42300.041666666664</v>
      </c>
      <c r="AY2030">
        <v>10</v>
      </c>
      <c r="AZ2030">
        <v>50</v>
      </c>
      <c r="BB2030" s="1">
        <v>42300.041666666664</v>
      </c>
      <c r="BC2030">
        <v>40</v>
      </c>
      <c r="BD2030">
        <v>125</v>
      </c>
      <c r="BF2030" s="1">
        <v>42300.041666666664</v>
      </c>
      <c r="BG2030">
        <v>10</v>
      </c>
      <c r="BH2030">
        <v>75</v>
      </c>
      <c r="BJ2030" s="1">
        <v>42300.041666666664</v>
      </c>
      <c r="BK2030">
        <v>2</v>
      </c>
      <c r="BL2030">
        <v>50</v>
      </c>
      <c r="BN2030" s="1">
        <v>42300.041666666664</v>
      </c>
      <c r="BO2030">
        <v>8</v>
      </c>
      <c r="BP2030">
        <v>50</v>
      </c>
      <c r="BR2030" s="1"/>
      <c r="BV2030" s="1"/>
      <c r="BZ2030" s="1"/>
      <c r="CD2030" s="1"/>
      <c r="CH2030" s="1"/>
      <c r="CL2030" s="1"/>
      <c r="CP2030" s="1"/>
      <c r="CT2030" s="1"/>
      <c r="CX2030" s="1"/>
      <c r="DB2030" s="1"/>
      <c r="DF2030" s="1"/>
      <c r="DJ2030" s="1"/>
      <c r="DN2030" s="1"/>
      <c r="DR2030" s="1"/>
      <c r="DV2030" s="1"/>
      <c r="DZ2030" s="1"/>
      <c r="ED2030" s="1"/>
      <c r="EH2030" s="1"/>
      <c r="EL2030" s="1"/>
      <c r="EP2030" s="1"/>
      <c r="ET2030" s="1"/>
      <c r="EX2030" s="1"/>
      <c r="FB2030" s="1"/>
      <c r="FF2030" s="1"/>
      <c r="FJ2030" s="1"/>
      <c r="FN2030" s="1"/>
      <c r="FR2030" s="1"/>
      <c r="FV2030" s="1"/>
      <c r="FZ2030" s="1"/>
      <c r="GD2030" s="1"/>
      <c r="GH2030" s="1"/>
      <c r="GL2030" s="1"/>
      <c r="GP2030" s="1"/>
      <c r="GT2030" s="1"/>
      <c r="GX2030" s="1"/>
      <c r="HB2030" s="1"/>
      <c r="HF2030" s="1"/>
      <c r="HJ2030" s="1"/>
      <c r="HN2030" s="1"/>
      <c r="HR2030" s="1"/>
      <c r="HV2030" s="1"/>
      <c r="HZ2030" s="1"/>
      <c r="ID2030" s="1"/>
      <c r="IH2030" s="1"/>
      <c r="IL2030" s="1"/>
      <c r="IP2030" s="1"/>
      <c r="IT2030" s="1"/>
      <c r="IX2030" s="1"/>
      <c r="JB2030" s="1"/>
      <c r="JF2030" s="1"/>
      <c r="JJ2030" s="1"/>
      <c r="JN2030" s="1"/>
      <c r="JR2030" s="1"/>
      <c r="JV2030" s="1"/>
      <c r="JZ2030" s="1"/>
      <c r="KD2030" s="1"/>
      <c r="KH2030" s="1"/>
      <c r="KL2030" s="1"/>
      <c r="KP2030" s="1"/>
      <c r="KT2030" s="1"/>
      <c r="KX2030" s="1"/>
      <c r="LB2030" s="1"/>
      <c r="LF2030" s="1"/>
      <c r="LJ2030" s="1"/>
      <c r="LN2030" s="1"/>
      <c r="LR2030" s="1"/>
    </row>
    <row r="2031" spans="6:330">
      <c r="F2031" s="1">
        <v>42300.083333333336</v>
      </c>
      <c r="G2031">
        <v>136</v>
      </c>
      <c r="H2031">
        <v>250</v>
      </c>
      <c r="J2031" s="1">
        <v>42300.083333333336</v>
      </c>
      <c r="K2031">
        <v>6</v>
      </c>
      <c r="L2031">
        <v>150</v>
      </c>
      <c r="N2031" s="1">
        <v>42300.083333333336</v>
      </c>
      <c r="O2031">
        <v>10</v>
      </c>
      <c r="P2031">
        <v>75</v>
      </c>
      <c r="R2031" s="1">
        <v>42300.083333333336</v>
      </c>
      <c r="S2031">
        <v>7</v>
      </c>
      <c r="T2031">
        <v>100</v>
      </c>
      <c r="V2031" s="1">
        <v>42300.083333333336</v>
      </c>
      <c r="W2031">
        <v>6</v>
      </c>
      <c r="X2031">
        <v>75</v>
      </c>
      <c r="Z2031" s="1">
        <v>42300.083333333336</v>
      </c>
      <c r="AA2031">
        <v>7</v>
      </c>
      <c r="AB2031">
        <v>50</v>
      </c>
      <c r="AD2031" s="1">
        <v>42300.083333333336</v>
      </c>
      <c r="AE2031">
        <v>7</v>
      </c>
      <c r="AF2031">
        <v>250</v>
      </c>
      <c r="AH2031" s="1">
        <v>42300.083333333336</v>
      </c>
      <c r="AI2031">
        <v>3</v>
      </c>
      <c r="AJ2031">
        <v>100</v>
      </c>
      <c r="AL2031" s="1">
        <v>42300.083333333336</v>
      </c>
      <c r="AM2031">
        <v>1</v>
      </c>
      <c r="AN2031">
        <v>50</v>
      </c>
      <c r="AP2031" s="1">
        <v>42300.083333333336</v>
      </c>
      <c r="AQ2031">
        <v>72</v>
      </c>
      <c r="AR2031">
        <v>150</v>
      </c>
      <c r="AT2031" s="1">
        <v>42300.083333333336</v>
      </c>
      <c r="AU2031">
        <v>4</v>
      </c>
      <c r="AV2031">
        <v>100</v>
      </c>
      <c r="AX2031" s="1">
        <v>42300.083333333336</v>
      </c>
      <c r="AY2031">
        <v>8</v>
      </c>
      <c r="AZ2031">
        <v>50</v>
      </c>
      <c r="BB2031" s="1">
        <v>42300.083333333336</v>
      </c>
      <c r="BC2031">
        <v>22</v>
      </c>
      <c r="BD2031">
        <v>125</v>
      </c>
      <c r="BF2031" s="1">
        <v>42300.083333333336</v>
      </c>
      <c r="BG2031">
        <v>10</v>
      </c>
      <c r="BH2031">
        <v>75</v>
      </c>
      <c r="BJ2031" s="1">
        <v>42300.083333333336</v>
      </c>
      <c r="BK2031">
        <v>2</v>
      </c>
      <c r="BL2031">
        <v>50</v>
      </c>
      <c r="BN2031" s="1">
        <v>42300.083333333336</v>
      </c>
      <c r="BO2031">
        <v>7</v>
      </c>
      <c r="BP2031">
        <v>50</v>
      </c>
      <c r="BR2031" s="1"/>
      <c r="BV2031" s="1"/>
      <c r="BZ2031" s="1"/>
      <c r="CD2031" s="1"/>
      <c r="CH2031" s="1"/>
      <c r="CL2031" s="1"/>
      <c r="CP2031" s="1"/>
      <c r="CT2031" s="1"/>
      <c r="CX2031" s="1"/>
      <c r="DB2031" s="1"/>
      <c r="DF2031" s="1"/>
      <c r="DJ2031" s="1"/>
      <c r="DN2031" s="1"/>
      <c r="DR2031" s="1"/>
      <c r="DV2031" s="1"/>
      <c r="DZ2031" s="1"/>
      <c r="ED2031" s="1"/>
      <c r="EH2031" s="1"/>
      <c r="EL2031" s="1"/>
      <c r="EP2031" s="1"/>
      <c r="ET2031" s="1"/>
      <c r="EX2031" s="1"/>
      <c r="FB2031" s="1"/>
      <c r="FF2031" s="1"/>
      <c r="FJ2031" s="1"/>
      <c r="FN2031" s="1"/>
      <c r="FR2031" s="1"/>
      <c r="FV2031" s="1"/>
      <c r="FZ2031" s="1"/>
      <c r="GD2031" s="1"/>
      <c r="GH2031" s="1"/>
      <c r="GL2031" s="1"/>
      <c r="GP2031" s="1"/>
      <c r="GT2031" s="1"/>
      <c r="GX2031" s="1"/>
      <c r="HB2031" s="1"/>
      <c r="HF2031" s="1"/>
      <c r="HJ2031" s="1"/>
      <c r="HN2031" s="1"/>
      <c r="HR2031" s="1"/>
      <c r="HV2031" s="1"/>
      <c r="HZ2031" s="1"/>
      <c r="ID2031" s="1"/>
      <c r="IH2031" s="1"/>
      <c r="IL2031" s="1"/>
      <c r="IP2031" s="1"/>
      <c r="IT2031" s="1"/>
      <c r="IX2031" s="1"/>
      <c r="JB2031" s="1"/>
      <c r="JF2031" s="1"/>
      <c r="JJ2031" s="1"/>
      <c r="JN2031" s="1"/>
      <c r="JR2031" s="1"/>
      <c r="JV2031" s="1"/>
      <c r="JZ2031" s="1"/>
      <c r="KD2031" s="1"/>
      <c r="KH2031" s="1"/>
      <c r="KL2031" s="1"/>
      <c r="KP2031" s="1"/>
      <c r="KT2031" s="1"/>
      <c r="KX2031" s="1"/>
      <c r="LB2031" s="1"/>
      <c r="LF2031" s="1"/>
      <c r="LJ2031" s="1"/>
      <c r="LN2031" s="1"/>
      <c r="LR2031" s="1"/>
    </row>
    <row r="2032" spans="6:330">
      <c r="F2032" s="1">
        <v>42300.125</v>
      </c>
      <c r="G2032">
        <v>135</v>
      </c>
      <c r="H2032">
        <v>250</v>
      </c>
      <c r="J2032" s="1">
        <v>42300.125</v>
      </c>
      <c r="K2032">
        <v>4</v>
      </c>
      <c r="L2032">
        <v>150</v>
      </c>
      <c r="N2032" s="1">
        <v>42300.125</v>
      </c>
      <c r="O2032">
        <v>8</v>
      </c>
      <c r="P2032">
        <v>75</v>
      </c>
      <c r="R2032" s="1">
        <v>42300.125</v>
      </c>
      <c r="S2032">
        <v>8</v>
      </c>
      <c r="T2032">
        <v>100</v>
      </c>
      <c r="V2032" s="1">
        <v>42300.125</v>
      </c>
      <c r="W2032">
        <v>5</v>
      </c>
      <c r="X2032">
        <v>75</v>
      </c>
      <c r="Z2032" s="1">
        <v>42300.125</v>
      </c>
      <c r="AA2032">
        <v>6</v>
      </c>
      <c r="AB2032">
        <v>50</v>
      </c>
      <c r="AD2032" s="1">
        <v>42300.125</v>
      </c>
      <c r="AE2032">
        <v>4</v>
      </c>
      <c r="AF2032">
        <v>250</v>
      </c>
      <c r="AH2032" s="1">
        <v>42300.125</v>
      </c>
      <c r="AI2032">
        <v>3</v>
      </c>
      <c r="AJ2032">
        <v>100</v>
      </c>
      <c r="AL2032" s="1">
        <v>42300.125</v>
      </c>
      <c r="AM2032">
        <v>2</v>
      </c>
      <c r="AN2032">
        <v>50</v>
      </c>
      <c r="AP2032" s="1">
        <v>42300.125</v>
      </c>
      <c r="AQ2032">
        <v>70</v>
      </c>
      <c r="AR2032">
        <v>150</v>
      </c>
      <c r="AT2032" s="1">
        <v>42300.125</v>
      </c>
      <c r="AU2032">
        <v>3</v>
      </c>
      <c r="AV2032">
        <v>100</v>
      </c>
      <c r="AX2032" s="1">
        <v>42300.125</v>
      </c>
      <c r="AY2032">
        <v>2</v>
      </c>
      <c r="AZ2032">
        <v>50</v>
      </c>
      <c r="BB2032" s="1">
        <v>42300.125</v>
      </c>
      <c r="BC2032">
        <v>18</v>
      </c>
      <c r="BD2032">
        <v>125</v>
      </c>
      <c r="BF2032" s="1">
        <v>42300.125</v>
      </c>
      <c r="BG2032">
        <v>5</v>
      </c>
      <c r="BH2032">
        <v>75</v>
      </c>
      <c r="BJ2032" s="1">
        <v>42300.125</v>
      </c>
      <c r="BK2032">
        <v>1</v>
      </c>
      <c r="BL2032">
        <v>50</v>
      </c>
      <c r="BN2032" s="1">
        <v>42300.125</v>
      </c>
      <c r="BO2032">
        <v>6</v>
      </c>
      <c r="BP2032">
        <v>50</v>
      </c>
      <c r="BR2032" s="1"/>
      <c r="BV2032" s="1"/>
      <c r="BZ2032" s="1"/>
      <c r="CD2032" s="1"/>
      <c r="CH2032" s="1"/>
      <c r="CL2032" s="1"/>
      <c r="CP2032" s="1"/>
      <c r="CT2032" s="1"/>
      <c r="CX2032" s="1"/>
      <c r="DB2032" s="1"/>
      <c r="DF2032" s="1"/>
      <c r="DJ2032" s="1"/>
      <c r="DN2032" s="1"/>
      <c r="DR2032" s="1"/>
      <c r="DV2032" s="1"/>
      <c r="DZ2032" s="1"/>
      <c r="ED2032" s="1"/>
      <c r="EH2032" s="1"/>
      <c r="EL2032" s="1"/>
      <c r="EP2032" s="1"/>
      <c r="ET2032" s="1"/>
      <c r="EX2032" s="1"/>
      <c r="FB2032" s="1"/>
      <c r="FF2032" s="1"/>
      <c r="FJ2032" s="1"/>
      <c r="FN2032" s="1"/>
      <c r="FR2032" s="1"/>
      <c r="FV2032" s="1"/>
      <c r="FZ2032" s="1"/>
      <c r="GD2032" s="1"/>
      <c r="GH2032" s="1"/>
      <c r="GL2032" s="1"/>
      <c r="GP2032" s="1"/>
      <c r="GT2032" s="1"/>
      <c r="GX2032" s="1"/>
      <c r="HB2032" s="1"/>
      <c r="HF2032" s="1"/>
      <c r="HJ2032" s="1"/>
      <c r="HN2032" s="1"/>
      <c r="HR2032" s="1"/>
      <c r="HV2032" s="1"/>
      <c r="HZ2032" s="1"/>
      <c r="ID2032" s="1"/>
      <c r="IH2032" s="1"/>
      <c r="IL2032" s="1"/>
      <c r="IP2032" s="1"/>
      <c r="IT2032" s="1"/>
      <c r="IX2032" s="1"/>
      <c r="JB2032" s="1"/>
      <c r="JF2032" s="1"/>
      <c r="JJ2032" s="1"/>
      <c r="JN2032" s="1"/>
      <c r="JR2032" s="1"/>
      <c r="JV2032" s="1"/>
      <c r="JZ2032" s="1"/>
      <c r="KD2032" s="1"/>
      <c r="KH2032" s="1"/>
      <c r="KL2032" s="1"/>
      <c r="KP2032" s="1"/>
      <c r="KT2032" s="1"/>
      <c r="KX2032" s="1"/>
      <c r="LB2032" s="1"/>
      <c r="LF2032" s="1"/>
      <c r="LJ2032" s="1"/>
      <c r="LN2032" s="1"/>
      <c r="LR2032" s="1"/>
    </row>
    <row r="2033" spans="6:330">
      <c r="F2033" s="1">
        <v>42300.166666666664</v>
      </c>
      <c r="G2033">
        <v>137</v>
      </c>
      <c r="H2033">
        <v>250</v>
      </c>
      <c r="J2033" s="1">
        <v>42300.166666666664</v>
      </c>
      <c r="K2033">
        <v>5</v>
      </c>
      <c r="L2033">
        <v>150</v>
      </c>
      <c r="N2033" s="1">
        <v>42300.166666666664</v>
      </c>
      <c r="O2033">
        <v>7</v>
      </c>
      <c r="P2033">
        <v>75</v>
      </c>
      <c r="R2033" s="1">
        <v>42300.166666666664</v>
      </c>
      <c r="S2033">
        <v>6</v>
      </c>
      <c r="T2033">
        <v>100</v>
      </c>
      <c r="V2033" s="1">
        <v>42300.166666666664</v>
      </c>
      <c r="W2033">
        <v>5</v>
      </c>
      <c r="X2033">
        <v>75</v>
      </c>
      <c r="Z2033" s="1">
        <v>42300.166666666664</v>
      </c>
      <c r="AA2033">
        <v>5</v>
      </c>
      <c r="AB2033">
        <v>50</v>
      </c>
      <c r="AD2033" s="1">
        <v>42300.166666666664</v>
      </c>
      <c r="AE2033">
        <v>3</v>
      </c>
      <c r="AF2033">
        <v>250</v>
      </c>
      <c r="AH2033" s="1">
        <v>42300.166666666664</v>
      </c>
      <c r="AI2033">
        <v>3</v>
      </c>
      <c r="AJ2033">
        <v>100</v>
      </c>
      <c r="AL2033" s="1">
        <v>42300.166666666664</v>
      </c>
      <c r="AM2033">
        <v>1</v>
      </c>
      <c r="AN2033">
        <v>50</v>
      </c>
      <c r="AP2033" s="1">
        <v>42300.166666666664</v>
      </c>
      <c r="AQ2033">
        <v>62</v>
      </c>
      <c r="AR2033">
        <v>150</v>
      </c>
      <c r="AT2033" s="1">
        <v>42300.166666666664</v>
      </c>
      <c r="AU2033">
        <v>2</v>
      </c>
      <c r="AV2033">
        <v>100</v>
      </c>
      <c r="AX2033" s="1">
        <v>42300.166666666664</v>
      </c>
      <c r="AY2033">
        <v>3</v>
      </c>
      <c r="AZ2033">
        <v>50</v>
      </c>
      <c r="BB2033" s="1">
        <v>42300.166666666664</v>
      </c>
      <c r="BC2033">
        <v>13</v>
      </c>
      <c r="BD2033">
        <v>125</v>
      </c>
      <c r="BF2033" s="1">
        <v>42300.166666666664</v>
      </c>
      <c r="BG2033">
        <v>4</v>
      </c>
      <c r="BH2033">
        <v>75</v>
      </c>
      <c r="BJ2033" s="1">
        <v>42300.166666666664</v>
      </c>
      <c r="BK2033">
        <v>1</v>
      </c>
      <c r="BL2033">
        <v>50</v>
      </c>
      <c r="BN2033" s="1">
        <v>42300.166666666664</v>
      </c>
      <c r="BO2033">
        <v>5</v>
      </c>
      <c r="BP2033">
        <v>50</v>
      </c>
      <c r="BR2033" s="1"/>
      <c r="BV2033" s="1"/>
      <c r="BZ2033" s="1"/>
      <c r="CD2033" s="1"/>
      <c r="CH2033" s="1"/>
      <c r="CL2033" s="1"/>
      <c r="CP2033" s="1"/>
      <c r="CT2033" s="1"/>
      <c r="CX2033" s="1"/>
      <c r="DB2033" s="1"/>
      <c r="DF2033" s="1"/>
      <c r="DJ2033" s="1"/>
      <c r="DN2033" s="1"/>
      <c r="DR2033" s="1"/>
      <c r="DV2033" s="1"/>
      <c r="DZ2033" s="1"/>
      <c r="ED2033" s="1"/>
      <c r="EH2033" s="1"/>
      <c r="EL2033" s="1"/>
      <c r="EP2033" s="1"/>
      <c r="ET2033" s="1"/>
      <c r="EX2033" s="1"/>
      <c r="FB2033" s="1"/>
      <c r="FF2033" s="1"/>
      <c r="FJ2033" s="1"/>
      <c r="FN2033" s="1"/>
      <c r="FR2033" s="1"/>
      <c r="FV2033" s="1"/>
      <c r="FZ2033" s="1"/>
      <c r="GD2033" s="1"/>
      <c r="GH2033" s="1"/>
      <c r="GL2033" s="1"/>
      <c r="GP2033" s="1"/>
      <c r="GT2033" s="1"/>
      <c r="GX2033" s="1"/>
      <c r="HB2033" s="1"/>
      <c r="HF2033" s="1"/>
      <c r="HJ2033" s="1"/>
      <c r="HN2033" s="1"/>
      <c r="HR2033" s="1"/>
      <c r="HV2033" s="1"/>
      <c r="HZ2033" s="1"/>
      <c r="ID2033" s="1"/>
      <c r="IH2033" s="1"/>
      <c r="IL2033" s="1"/>
      <c r="IP2033" s="1"/>
      <c r="IT2033" s="1"/>
      <c r="IX2033" s="1"/>
      <c r="JB2033" s="1"/>
      <c r="JF2033" s="1"/>
      <c r="JJ2033" s="1"/>
      <c r="JN2033" s="1"/>
      <c r="JR2033" s="1"/>
      <c r="JV2033" s="1"/>
      <c r="JZ2033" s="1"/>
      <c r="KD2033" s="1"/>
      <c r="KH2033" s="1"/>
      <c r="KL2033" s="1"/>
      <c r="KP2033" s="1"/>
      <c r="KT2033" s="1"/>
      <c r="KX2033" s="1"/>
      <c r="LB2033" s="1"/>
      <c r="LF2033" s="1"/>
      <c r="LJ2033" s="1"/>
      <c r="LN2033" s="1"/>
      <c r="LR2033" s="1"/>
    </row>
    <row r="2034" spans="6:330">
      <c r="F2034" s="1">
        <v>42300.208333333336</v>
      </c>
      <c r="G2034">
        <v>145</v>
      </c>
      <c r="H2034">
        <v>250</v>
      </c>
      <c r="J2034" s="1">
        <v>42300.208333333336</v>
      </c>
      <c r="K2034">
        <v>6</v>
      </c>
      <c r="L2034">
        <v>150</v>
      </c>
      <c r="N2034" s="1">
        <v>42300.208333333336</v>
      </c>
      <c r="O2034">
        <v>6</v>
      </c>
      <c r="P2034">
        <v>75</v>
      </c>
      <c r="R2034" s="1">
        <v>42300.208333333336</v>
      </c>
      <c r="S2034">
        <v>8</v>
      </c>
      <c r="T2034">
        <v>100</v>
      </c>
      <c r="V2034" s="1">
        <v>42300.208333333336</v>
      </c>
      <c r="W2034">
        <v>6</v>
      </c>
      <c r="X2034">
        <v>75</v>
      </c>
      <c r="Z2034" s="1">
        <v>42300.208333333336</v>
      </c>
      <c r="AA2034">
        <v>6</v>
      </c>
      <c r="AB2034">
        <v>50</v>
      </c>
      <c r="AD2034" s="1">
        <v>42300.208333333336</v>
      </c>
      <c r="AE2034">
        <v>2</v>
      </c>
      <c r="AF2034">
        <v>250</v>
      </c>
      <c r="AH2034" s="1">
        <v>42300.208333333336</v>
      </c>
      <c r="AI2034">
        <v>4</v>
      </c>
      <c r="AJ2034">
        <v>100</v>
      </c>
      <c r="AL2034" s="1">
        <v>42300.208333333336</v>
      </c>
      <c r="AM2034">
        <v>2</v>
      </c>
      <c r="AN2034">
        <v>50</v>
      </c>
      <c r="AP2034" s="1">
        <v>42300.208333333336</v>
      </c>
      <c r="AQ2034">
        <v>64</v>
      </c>
      <c r="AR2034">
        <v>150</v>
      </c>
      <c r="AT2034" s="1">
        <v>42300.208333333336</v>
      </c>
      <c r="AU2034">
        <v>3</v>
      </c>
      <c r="AV2034">
        <v>100</v>
      </c>
      <c r="AX2034" s="1">
        <v>42300.208333333336</v>
      </c>
      <c r="AY2034">
        <v>2</v>
      </c>
      <c r="AZ2034">
        <v>50</v>
      </c>
      <c r="BB2034" s="1">
        <v>42300.208333333336</v>
      </c>
      <c r="BC2034">
        <v>16</v>
      </c>
      <c r="BD2034">
        <v>125</v>
      </c>
      <c r="BF2034" s="1">
        <v>42300.208333333336</v>
      </c>
      <c r="BG2034">
        <v>4</v>
      </c>
      <c r="BH2034">
        <v>75</v>
      </c>
      <c r="BJ2034" s="1">
        <v>42300.208333333336</v>
      </c>
      <c r="BK2034">
        <v>1</v>
      </c>
      <c r="BL2034">
        <v>50</v>
      </c>
      <c r="BN2034" s="1">
        <v>42300.208333333336</v>
      </c>
      <c r="BO2034">
        <v>6</v>
      </c>
      <c r="BP2034">
        <v>50</v>
      </c>
      <c r="BR2034" s="1"/>
      <c r="BV2034" s="1"/>
      <c r="BZ2034" s="1"/>
      <c r="CD2034" s="1"/>
      <c r="CH2034" s="1"/>
      <c r="CL2034" s="1"/>
      <c r="CP2034" s="1"/>
      <c r="CT2034" s="1"/>
      <c r="CX2034" s="1"/>
      <c r="DB2034" s="1"/>
      <c r="DF2034" s="1"/>
      <c r="DJ2034" s="1"/>
      <c r="DN2034" s="1"/>
      <c r="DR2034" s="1"/>
      <c r="DV2034" s="1"/>
      <c r="DZ2034" s="1"/>
      <c r="ED2034" s="1"/>
      <c r="EH2034" s="1"/>
      <c r="EL2034" s="1"/>
      <c r="EP2034" s="1"/>
      <c r="ET2034" s="1"/>
      <c r="EX2034" s="1"/>
      <c r="FB2034" s="1"/>
      <c r="FF2034" s="1"/>
      <c r="FJ2034" s="1"/>
      <c r="FN2034" s="1"/>
      <c r="FR2034" s="1"/>
      <c r="FV2034" s="1"/>
      <c r="FZ2034" s="1"/>
      <c r="GD2034" s="1"/>
      <c r="GH2034" s="1"/>
      <c r="GL2034" s="1"/>
      <c r="GP2034" s="1"/>
      <c r="GT2034" s="1"/>
      <c r="GX2034" s="1"/>
      <c r="HB2034" s="1"/>
      <c r="HF2034" s="1"/>
      <c r="HJ2034" s="1"/>
      <c r="HN2034" s="1"/>
      <c r="HR2034" s="1"/>
      <c r="HV2034" s="1"/>
      <c r="HZ2034" s="1"/>
      <c r="ID2034" s="1"/>
      <c r="IH2034" s="1"/>
      <c r="IL2034" s="1"/>
      <c r="IP2034" s="1"/>
      <c r="IT2034" s="1"/>
      <c r="IX2034" s="1"/>
      <c r="JB2034" s="1"/>
      <c r="JF2034" s="1"/>
      <c r="JJ2034" s="1"/>
      <c r="JN2034" s="1"/>
      <c r="JR2034" s="1"/>
      <c r="JV2034" s="1"/>
      <c r="JZ2034" s="1"/>
      <c r="KD2034" s="1"/>
      <c r="KH2034" s="1"/>
      <c r="KL2034" s="1"/>
      <c r="KP2034" s="1"/>
      <c r="KT2034" s="1"/>
      <c r="KX2034" s="1"/>
      <c r="LB2034" s="1"/>
      <c r="LF2034" s="1"/>
      <c r="LJ2034" s="1"/>
      <c r="LN2034" s="1"/>
      <c r="LR2034" s="1"/>
    </row>
    <row r="2035" spans="6:330">
      <c r="F2035" s="1">
        <v>42300.25</v>
      </c>
      <c r="G2035">
        <v>167</v>
      </c>
      <c r="H2035">
        <v>250</v>
      </c>
      <c r="J2035" s="1">
        <v>42300.25</v>
      </c>
      <c r="K2035">
        <v>8</v>
      </c>
      <c r="L2035">
        <v>150</v>
      </c>
      <c r="N2035" s="1">
        <v>42300.25</v>
      </c>
      <c r="O2035">
        <v>12</v>
      </c>
      <c r="P2035">
        <v>75</v>
      </c>
      <c r="R2035" s="1">
        <v>42300.25</v>
      </c>
      <c r="S2035">
        <v>16</v>
      </c>
      <c r="T2035">
        <v>100</v>
      </c>
      <c r="V2035" s="1">
        <v>42300.25</v>
      </c>
      <c r="W2035">
        <v>6</v>
      </c>
      <c r="X2035">
        <v>75</v>
      </c>
      <c r="Z2035" s="1">
        <v>42300.25</v>
      </c>
      <c r="AA2035">
        <v>6</v>
      </c>
      <c r="AB2035">
        <v>50</v>
      </c>
      <c r="AD2035" s="1">
        <v>42300.25</v>
      </c>
      <c r="AE2035">
        <v>8</v>
      </c>
      <c r="AF2035">
        <v>250</v>
      </c>
      <c r="AH2035" s="1">
        <v>42300.25</v>
      </c>
      <c r="AI2035">
        <v>5</v>
      </c>
      <c r="AJ2035">
        <v>100</v>
      </c>
      <c r="AL2035" s="1">
        <v>42300.25</v>
      </c>
      <c r="AM2035">
        <v>4</v>
      </c>
      <c r="AN2035">
        <v>50</v>
      </c>
      <c r="AP2035" s="1">
        <v>42300.25</v>
      </c>
      <c r="AQ2035">
        <v>79</v>
      </c>
      <c r="AR2035">
        <v>150</v>
      </c>
      <c r="AT2035" s="1">
        <v>42300.25</v>
      </c>
      <c r="AU2035">
        <v>4</v>
      </c>
      <c r="AV2035">
        <v>100</v>
      </c>
      <c r="AX2035" s="1">
        <v>42300.25</v>
      </c>
      <c r="AY2035">
        <v>3</v>
      </c>
      <c r="AZ2035">
        <v>50</v>
      </c>
      <c r="BB2035" s="1">
        <v>42300.25</v>
      </c>
      <c r="BC2035">
        <v>33</v>
      </c>
      <c r="BD2035">
        <v>125</v>
      </c>
      <c r="BF2035" s="1">
        <v>42300.25</v>
      </c>
      <c r="BG2035">
        <v>8</v>
      </c>
      <c r="BH2035">
        <v>75</v>
      </c>
      <c r="BJ2035" s="1">
        <v>42300.25</v>
      </c>
      <c r="BK2035">
        <v>2</v>
      </c>
      <c r="BL2035">
        <v>50</v>
      </c>
      <c r="BN2035" s="1">
        <v>42300.25</v>
      </c>
      <c r="BO2035">
        <v>6</v>
      </c>
      <c r="BP2035">
        <v>50</v>
      </c>
      <c r="BR2035" s="1"/>
      <c r="BV2035" s="1"/>
      <c r="BZ2035" s="1"/>
      <c r="CD2035" s="1"/>
      <c r="CH2035" s="1"/>
      <c r="CL2035" s="1"/>
      <c r="CP2035" s="1"/>
      <c r="CT2035" s="1"/>
      <c r="CX2035" s="1"/>
      <c r="DB2035" s="1"/>
      <c r="DF2035" s="1"/>
      <c r="DJ2035" s="1"/>
      <c r="DN2035" s="1"/>
      <c r="DR2035" s="1"/>
      <c r="DV2035" s="1"/>
      <c r="DZ2035" s="1"/>
      <c r="ED2035" s="1"/>
      <c r="EH2035" s="1"/>
      <c r="EL2035" s="1"/>
      <c r="EP2035" s="1"/>
      <c r="ET2035" s="1"/>
      <c r="EX2035" s="1"/>
      <c r="FB2035" s="1"/>
      <c r="FF2035" s="1"/>
      <c r="FJ2035" s="1"/>
      <c r="FN2035" s="1"/>
      <c r="FR2035" s="1"/>
      <c r="FV2035" s="1"/>
      <c r="FZ2035" s="1"/>
      <c r="GD2035" s="1"/>
      <c r="GH2035" s="1"/>
      <c r="GL2035" s="1"/>
      <c r="GP2035" s="1"/>
      <c r="GT2035" s="1"/>
      <c r="GX2035" s="1"/>
      <c r="HB2035" s="1"/>
      <c r="HF2035" s="1"/>
      <c r="HJ2035" s="1"/>
      <c r="HN2035" s="1"/>
      <c r="HR2035" s="1"/>
      <c r="HV2035" s="1"/>
      <c r="HZ2035" s="1"/>
      <c r="ID2035" s="1"/>
      <c r="IH2035" s="1"/>
      <c r="IL2035" s="1"/>
      <c r="IP2035" s="1"/>
      <c r="IT2035" s="1"/>
      <c r="IX2035" s="1"/>
      <c r="JB2035" s="1"/>
      <c r="JF2035" s="1"/>
      <c r="JJ2035" s="1"/>
      <c r="JN2035" s="1"/>
      <c r="JR2035" s="1"/>
      <c r="JV2035" s="1"/>
      <c r="JZ2035" s="1"/>
      <c r="KD2035" s="1"/>
      <c r="KH2035" s="1"/>
      <c r="KL2035" s="1"/>
      <c r="KP2035" s="1"/>
      <c r="KT2035" s="1"/>
      <c r="KX2035" s="1"/>
      <c r="LB2035" s="1"/>
      <c r="LF2035" s="1"/>
      <c r="LJ2035" s="1"/>
      <c r="LN2035" s="1"/>
      <c r="LR2035" s="1"/>
    </row>
    <row r="2036" spans="6:330">
      <c r="F2036" s="1">
        <v>42300.291666666664</v>
      </c>
      <c r="G2036">
        <v>229</v>
      </c>
      <c r="H2036">
        <v>250</v>
      </c>
      <c r="J2036" s="1">
        <v>42300.291666666664</v>
      </c>
      <c r="K2036">
        <v>21</v>
      </c>
      <c r="L2036">
        <v>150</v>
      </c>
      <c r="N2036" s="1">
        <v>42300.291666666664</v>
      </c>
      <c r="O2036">
        <v>27</v>
      </c>
      <c r="P2036">
        <v>75</v>
      </c>
      <c r="R2036" s="1">
        <v>42300.291666666664</v>
      </c>
      <c r="S2036">
        <v>32</v>
      </c>
      <c r="T2036">
        <v>100</v>
      </c>
      <c r="V2036" s="1">
        <v>42300.291666666664</v>
      </c>
      <c r="W2036">
        <v>8</v>
      </c>
      <c r="X2036">
        <v>75</v>
      </c>
      <c r="Z2036" s="1">
        <v>42300.291666666664</v>
      </c>
      <c r="AA2036">
        <v>13</v>
      </c>
      <c r="AB2036">
        <v>50</v>
      </c>
      <c r="AD2036" s="1">
        <v>42300.291666666664</v>
      </c>
      <c r="AE2036">
        <v>28</v>
      </c>
      <c r="AF2036">
        <v>250</v>
      </c>
      <c r="AH2036" s="1">
        <v>42300.291666666664</v>
      </c>
      <c r="AI2036">
        <v>12</v>
      </c>
      <c r="AJ2036">
        <v>100</v>
      </c>
      <c r="AL2036" s="1">
        <v>42300.291666666664</v>
      </c>
      <c r="AM2036">
        <v>10</v>
      </c>
      <c r="AN2036">
        <v>50</v>
      </c>
      <c r="AP2036" s="1">
        <v>42300.291666666664</v>
      </c>
      <c r="AQ2036">
        <v>88</v>
      </c>
      <c r="AR2036">
        <v>150</v>
      </c>
      <c r="AT2036" s="1">
        <v>42300.291666666664</v>
      </c>
      <c r="AU2036">
        <v>8</v>
      </c>
      <c r="AV2036">
        <v>100</v>
      </c>
      <c r="AX2036" s="1">
        <v>42300.291666666664</v>
      </c>
      <c r="AY2036">
        <v>8</v>
      </c>
      <c r="AZ2036">
        <v>50</v>
      </c>
      <c r="BB2036" s="1">
        <v>42300.291666666664</v>
      </c>
      <c r="BC2036">
        <v>62</v>
      </c>
      <c r="BD2036">
        <v>125</v>
      </c>
      <c r="BF2036" s="1">
        <v>42300.291666666664</v>
      </c>
      <c r="BG2036">
        <v>12</v>
      </c>
      <c r="BH2036">
        <v>75</v>
      </c>
      <c r="BJ2036" s="1">
        <v>42300.291666666664</v>
      </c>
      <c r="BK2036">
        <v>3</v>
      </c>
      <c r="BL2036">
        <v>50</v>
      </c>
      <c r="BN2036" s="1">
        <v>42300.291666666664</v>
      </c>
      <c r="BO2036">
        <v>13</v>
      </c>
      <c r="BP2036">
        <v>50</v>
      </c>
      <c r="BR2036" s="1"/>
      <c r="BV2036" s="1"/>
      <c r="BZ2036" s="1"/>
      <c r="CD2036" s="1"/>
      <c r="CH2036" s="1"/>
      <c r="CL2036" s="1"/>
      <c r="CP2036" s="1"/>
      <c r="CT2036" s="1"/>
      <c r="CX2036" s="1"/>
      <c r="DB2036" s="1"/>
      <c r="DF2036" s="1"/>
      <c r="DJ2036" s="1"/>
      <c r="DN2036" s="1"/>
      <c r="DR2036" s="1"/>
      <c r="DV2036" s="1"/>
      <c r="DZ2036" s="1"/>
      <c r="ED2036" s="1"/>
      <c r="EH2036" s="1"/>
      <c r="EL2036" s="1"/>
      <c r="EP2036" s="1"/>
      <c r="ET2036" s="1"/>
      <c r="EX2036" s="1"/>
      <c r="FB2036" s="1"/>
      <c r="FF2036" s="1"/>
      <c r="FJ2036" s="1"/>
      <c r="FN2036" s="1"/>
      <c r="FR2036" s="1"/>
      <c r="FV2036" s="1"/>
      <c r="FZ2036" s="1"/>
      <c r="GD2036" s="1"/>
      <c r="GH2036" s="1"/>
      <c r="GL2036" s="1"/>
      <c r="GP2036" s="1"/>
      <c r="GT2036" s="1"/>
      <c r="GX2036" s="1"/>
      <c r="HB2036" s="1"/>
      <c r="HF2036" s="1"/>
      <c r="HJ2036" s="1"/>
      <c r="HN2036" s="1"/>
      <c r="HR2036" s="1"/>
      <c r="HV2036" s="1"/>
      <c r="HZ2036" s="1"/>
      <c r="ID2036" s="1"/>
      <c r="IH2036" s="1"/>
      <c r="IL2036" s="1"/>
      <c r="IP2036" s="1"/>
      <c r="IT2036" s="1"/>
      <c r="IX2036" s="1"/>
      <c r="JB2036" s="1"/>
      <c r="JF2036" s="1"/>
      <c r="JJ2036" s="1"/>
      <c r="JN2036" s="1"/>
      <c r="JR2036" s="1"/>
      <c r="JV2036" s="1"/>
      <c r="JZ2036" s="1"/>
      <c r="KD2036" s="1"/>
      <c r="KH2036" s="1"/>
      <c r="KL2036" s="1"/>
      <c r="KP2036" s="1"/>
      <c r="KT2036" s="1"/>
      <c r="KX2036" s="1"/>
      <c r="LB2036" s="1"/>
      <c r="LF2036" s="1"/>
      <c r="LJ2036" s="1"/>
      <c r="LN2036" s="1"/>
      <c r="LR2036" s="1"/>
    </row>
    <row r="2037" spans="6:330">
      <c r="F2037" s="1">
        <v>42300.333333333336</v>
      </c>
      <c r="G2037">
        <v>242</v>
      </c>
      <c r="H2037">
        <v>250</v>
      </c>
      <c r="J2037" s="1">
        <v>42300.333333333336</v>
      </c>
      <c r="K2037">
        <v>42</v>
      </c>
      <c r="L2037">
        <v>150</v>
      </c>
      <c r="N2037" s="1">
        <v>42300.333333333336</v>
      </c>
      <c r="O2037">
        <v>37</v>
      </c>
      <c r="P2037">
        <v>75</v>
      </c>
      <c r="R2037" s="1">
        <v>42300.333333333336</v>
      </c>
      <c r="S2037">
        <v>34</v>
      </c>
      <c r="T2037">
        <v>100</v>
      </c>
      <c r="V2037" s="1">
        <v>42300.333333333336</v>
      </c>
      <c r="W2037">
        <v>13</v>
      </c>
      <c r="X2037">
        <v>75</v>
      </c>
      <c r="Z2037" s="1">
        <v>42300.333333333336</v>
      </c>
      <c r="AA2037">
        <v>19</v>
      </c>
      <c r="AB2037">
        <v>50</v>
      </c>
      <c r="AD2037" s="1">
        <v>42300.333333333336</v>
      </c>
      <c r="AE2037">
        <v>48</v>
      </c>
      <c r="AF2037">
        <v>250</v>
      </c>
      <c r="AH2037" s="1">
        <v>42300.333333333336</v>
      </c>
      <c r="AI2037">
        <v>36</v>
      </c>
      <c r="AJ2037">
        <v>100</v>
      </c>
      <c r="AL2037" s="1">
        <v>42300.333333333336</v>
      </c>
      <c r="AM2037">
        <v>11</v>
      </c>
      <c r="AN2037">
        <v>50</v>
      </c>
      <c r="AP2037" s="1">
        <v>42300.333333333336</v>
      </c>
      <c r="AQ2037">
        <v>111</v>
      </c>
      <c r="AR2037">
        <v>150</v>
      </c>
      <c r="AT2037" s="1">
        <v>42300.333333333336</v>
      </c>
      <c r="AU2037">
        <v>11</v>
      </c>
      <c r="AV2037">
        <v>100</v>
      </c>
      <c r="AX2037" s="1">
        <v>42300.333333333336</v>
      </c>
      <c r="AY2037">
        <v>14</v>
      </c>
      <c r="AZ2037">
        <v>50</v>
      </c>
      <c r="BB2037" s="1">
        <v>42300.333333333336</v>
      </c>
      <c r="BC2037">
        <v>56</v>
      </c>
      <c r="BD2037">
        <v>125</v>
      </c>
      <c r="BF2037" s="1">
        <v>42300.333333333336</v>
      </c>
      <c r="BG2037">
        <v>24</v>
      </c>
      <c r="BH2037">
        <v>75</v>
      </c>
      <c r="BJ2037" s="1">
        <v>42300.333333333336</v>
      </c>
      <c r="BK2037">
        <v>6</v>
      </c>
      <c r="BL2037">
        <v>50</v>
      </c>
      <c r="BN2037" s="1">
        <v>42300.333333333336</v>
      </c>
      <c r="BO2037">
        <v>19</v>
      </c>
      <c r="BP2037">
        <v>50</v>
      </c>
      <c r="BR2037" s="1"/>
      <c r="BV2037" s="1"/>
      <c r="BZ2037" s="1"/>
      <c r="CD2037" s="1"/>
      <c r="CH2037" s="1"/>
      <c r="CL2037" s="1"/>
      <c r="CP2037" s="1"/>
      <c r="CT2037" s="1"/>
      <c r="CX2037" s="1"/>
      <c r="DB2037" s="1"/>
      <c r="DF2037" s="1"/>
      <c r="DJ2037" s="1"/>
      <c r="DN2037" s="1"/>
      <c r="DR2037" s="1"/>
      <c r="DV2037" s="1"/>
      <c r="DZ2037" s="1"/>
      <c r="ED2037" s="1"/>
      <c r="EH2037" s="1"/>
      <c r="EL2037" s="1"/>
      <c r="EP2037" s="1"/>
      <c r="ET2037" s="1"/>
      <c r="EX2037" s="1"/>
      <c r="FB2037" s="1"/>
      <c r="FF2037" s="1"/>
      <c r="FJ2037" s="1"/>
      <c r="FN2037" s="1"/>
      <c r="FR2037" s="1"/>
      <c r="FV2037" s="1"/>
      <c r="FZ2037" s="1"/>
      <c r="GD2037" s="1"/>
      <c r="GH2037" s="1"/>
      <c r="GL2037" s="1"/>
      <c r="GP2037" s="1"/>
      <c r="GT2037" s="1"/>
      <c r="GX2037" s="1"/>
      <c r="HB2037" s="1"/>
      <c r="HF2037" s="1"/>
      <c r="HJ2037" s="1"/>
      <c r="HN2037" s="1"/>
      <c r="HR2037" s="1"/>
      <c r="HV2037" s="1"/>
      <c r="HZ2037" s="1"/>
      <c r="ID2037" s="1"/>
      <c r="IH2037" s="1"/>
      <c r="IL2037" s="1"/>
      <c r="IP2037" s="1"/>
      <c r="IT2037" s="1"/>
      <c r="IX2037" s="1"/>
      <c r="JB2037" s="1"/>
      <c r="JF2037" s="1"/>
      <c r="JJ2037" s="1"/>
      <c r="JN2037" s="1"/>
      <c r="JR2037" s="1"/>
      <c r="JV2037" s="1"/>
      <c r="JZ2037" s="1"/>
      <c r="KD2037" s="1"/>
      <c r="KH2037" s="1"/>
      <c r="KL2037" s="1"/>
      <c r="KP2037" s="1"/>
      <c r="KT2037" s="1"/>
      <c r="KX2037" s="1"/>
      <c r="LB2037" s="1"/>
      <c r="LF2037" s="1"/>
      <c r="LJ2037" s="1"/>
      <c r="LN2037" s="1"/>
      <c r="LR2037" s="1"/>
    </row>
    <row r="2038" spans="6:330">
      <c r="F2038" s="1">
        <v>42300.375</v>
      </c>
      <c r="G2038">
        <v>252</v>
      </c>
      <c r="H2038">
        <v>250</v>
      </c>
      <c r="J2038" s="1">
        <v>42300.375</v>
      </c>
      <c r="K2038">
        <v>66</v>
      </c>
      <c r="L2038">
        <v>150</v>
      </c>
      <c r="N2038" s="1">
        <v>42300.375</v>
      </c>
      <c r="O2038">
        <v>44</v>
      </c>
      <c r="P2038">
        <v>75</v>
      </c>
      <c r="R2038" s="1">
        <v>42300.375</v>
      </c>
      <c r="S2038">
        <v>23</v>
      </c>
      <c r="T2038">
        <v>100</v>
      </c>
      <c r="V2038" s="1">
        <v>42300.375</v>
      </c>
      <c r="W2038">
        <v>9</v>
      </c>
      <c r="X2038">
        <v>75</v>
      </c>
      <c r="Z2038" s="1">
        <v>42300.375</v>
      </c>
      <c r="AA2038">
        <v>16</v>
      </c>
      <c r="AB2038">
        <v>50</v>
      </c>
      <c r="AD2038" s="1">
        <v>42300.375</v>
      </c>
      <c r="AE2038">
        <v>61</v>
      </c>
      <c r="AF2038">
        <v>250</v>
      </c>
      <c r="AH2038" s="1">
        <v>42300.375</v>
      </c>
      <c r="AI2038">
        <v>49</v>
      </c>
      <c r="AJ2038">
        <v>100</v>
      </c>
      <c r="AL2038" s="1">
        <v>42300.375</v>
      </c>
      <c r="AM2038">
        <v>17</v>
      </c>
      <c r="AN2038">
        <v>50</v>
      </c>
      <c r="AP2038" s="1">
        <v>42300.375</v>
      </c>
      <c r="AQ2038">
        <v>112</v>
      </c>
      <c r="AR2038">
        <v>150</v>
      </c>
      <c r="AT2038" s="1">
        <v>42300.375</v>
      </c>
      <c r="AU2038">
        <v>20</v>
      </c>
      <c r="AV2038">
        <v>100</v>
      </c>
      <c r="AX2038" s="1">
        <v>42300.375</v>
      </c>
      <c r="AY2038">
        <v>19</v>
      </c>
      <c r="AZ2038">
        <v>50</v>
      </c>
      <c r="BB2038" s="1">
        <v>42300.375</v>
      </c>
      <c r="BC2038">
        <v>56</v>
      </c>
      <c r="BD2038">
        <v>125</v>
      </c>
      <c r="BF2038" s="1">
        <v>42300.375</v>
      </c>
      <c r="BG2038">
        <v>19</v>
      </c>
      <c r="BH2038">
        <v>75</v>
      </c>
      <c r="BJ2038" s="1">
        <v>42300.375</v>
      </c>
      <c r="BK2038">
        <v>10</v>
      </c>
      <c r="BL2038">
        <v>50</v>
      </c>
      <c r="BN2038" s="1">
        <v>42300.375</v>
      </c>
      <c r="BO2038">
        <v>16</v>
      </c>
      <c r="BP2038">
        <v>50</v>
      </c>
      <c r="BR2038" s="1"/>
      <c r="BV2038" s="1"/>
      <c r="BZ2038" s="1"/>
      <c r="CD2038" s="1"/>
      <c r="CH2038" s="1"/>
      <c r="CL2038" s="1"/>
      <c r="CP2038" s="1"/>
      <c r="CT2038" s="1"/>
      <c r="CX2038" s="1"/>
      <c r="DB2038" s="1"/>
      <c r="DF2038" s="1"/>
      <c r="DJ2038" s="1"/>
      <c r="DN2038" s="1"/>
      <c r="DR2038" s="1"/>
      <c r="DV2038" s="1"/>
      <c r="DZ2038" s="1"/>
      <c r="ED2038" s="1"/>
      <c r="EH2038" s="1"/>
      <c r="EL2038" s="1"/>
      <c r="EP2038" s="1"/>
      <c r="ET2038" s="1"/>
      <c r="EX2038" s="1"/>
      <c r="FB2038" s="1"/>
      <c r="FF2038" s="1"/>
      <c r="FJ2038" s="1"/>
      <c r="FN2038" s="1"/>
      <c r="FR2038" s="1"/>
      <c r="FV2038" s="1"/>
      <c r="FZ2038" s="1"/>
      <c r="GD2038" s="1"/>
      <c r="GH2038" s="1"/>
      <c r="GL2038" s="1"/>
      <c r="GP2038" s="1"/>
      <c r="GT2038" s="1"/>
      <c r="GX2038" s="1"/>
      <c r="HB2038" s="1"/>
      <c r="HF2038" s="1"/>
      <c r="HJ2038" s="1"/>
      <c r="HN2038" s="1"/>
      <c r="HR2038" s="1"/>
      <c r="HV2038" s="1"/>
      <c r="HZ2038" s="1"/>
      <c r="ID2038" s="1"/>
      <c r="IH2038" s="1"/>
      <c r="IL2038" s="1"/>
      <c r="IP2038" s="1"/>
      <c r="IT2038" s="1"/>
      <c r="IX2038" s="1"/>
      <c r="JB2038" s="1"/>
      <c r="JF2038" s="1"/>
      <c r="JJ2038" s="1"/>
      <c r="JN2038" s="1"/>
      <c r="JR2038" s="1"/>
      <c r="JV2038" s="1"/>
      <c r="JZ2038" s="1"/>
      <c r="KD2038" s="1"/>
      <c r="KH2038" s="1"/>
      <c r="KL2038" s="1"/>
      <c r="KP2038" s="1"/>
      <c r="KT2038" s="1"/>
      <c r="KX2038" s="1"/>
      <c r="LB2038" s="1"/>
      <c r="LF2038" s="1"/>
      <c r="LJ2038" s="1"/>
      <c r="LN2038" s="1"/>
      <c r="LR2038" s="1"/>
    </row>
    <row r="2039" spans="6:330">
      <c r="F2039" s="1">
        <v>42300.416666666664</v>
      </c>
      <c r="G2039">
        <v>287</v>
      </c>
      <c r="H2039">
        <v>250</v>
      </c>
      <c r="J2039" s="1">
        <v>42300.416666666664</v>
      </c>
      <c r="K2039">
        <v>67</v>
      </c>
      <c r="L2039">
        <v>150</v>
      </c>
      <c r="N2039" s="1">
        <v>42300.416666666664</v>
      </c>
      <c r="O2039">
        <v>41</v>
      </c>
      <c r="P2039">
        <v>75</v>
      </c>
      <c r="R2039" s="1">
        <v>42300.416666666664</v>
      </c>
      <c r="S2039">
        <v>20</v>
      </c>
      <c r="T2039">
        <v>100</v>
      </c>
      <c r="V2039" s="1">
        <v>42300.416666666664</v>
      </c>
      <c r="W2039">
        <v>12</v>
      </c>
      <c r="X2039">
        <v>75</v>
      </c>
      <c r="Z2039" s="1">
        <v>42300.416666666664</v>
      </c>
      <c r="AA2039">
        <v>12</v>
      </c>
      <c r="AB2039">
        <v>50</v>
      </c>
      <c r="AD2039" s="1">
        <v>42300.416666666664</v>
      </c>
      <c r="AE2039">
        <v>64</v>
      </c>
      <c r="AF2039">
        <v>250</v>
      </c>
      <c r="AH2039" s="1">
        <v>42300.416666666664</v>
      </c>
      <c r="AI2039">
        <v>49</v>
      </c>
      <c r="AJ2039">
        <v>100</v>
      </c>
      <c r="AL2039" s="1">
        <v>42300.416666666664</v>
      </c>
      <c r="AM2039">
        <v>11</v>
      </c>
      <c r="AN2039">
        <v>50</v>
      </c>
      <c r="AP2039" s="1">
        <v>42300.416666666664</v>
      </c>
      <c r="AQ2039">
        <v>116</v>
      </c>
      <c r="AR2039">
        <v>150</v>
      </c>
      <c r="AT2039" s="1">
        <v>42300.416666666664</v>
      </c>
      <c r="AU2039">
        <v>30</v>
      </c>
      <c r="AV2039">
        <v>100</v>
      </c>
      <c r="AX2039" s="1">
        <v>42300.416666666664</v>
      </c>
      <c r="AY2039">
        <v>18</v>
      </c>
      <c r="AZ2039">
        <v>50</v>
      </c>
      <c r="BB2039" s="1">
        <v>42300.416666666664</v>
      </c>
      <c r="BC2039">
        <v>46</v>
      </c>
      <c r="BD2039">
        <v>125</v>
      </c>
      <c r="BF2039" s="1">
        <v>42300.416666666664</v>
      </c>
      <c r="BG2039">
        <v>18</v>
      </c>
      <c r="BH2039">
        <v>75</v>
      </c>
      <c r="BJ2039" s="1">
        <v>42300.416666666664</v>
      </c>
      <c r="BK2039">
        <v>11</v>
      </c>
      <c r="BL2039">
        <v>50</v>
      </c>
      <c r="BN2039" s="1">
        <v>42300.416666666664</v>
      </c>
      <c r="BO2039">
        <v>12</v>
      </c>
      <c r="BP2039">
        <v>50</v>
      </c>
      <c r="BR2039" s="1"/>
      <c r="BV2039" s="1"/>
      <c r="BZ2039" s="1"/>
      <c r="CD2039" s="1"/>
      <c r="CH2039" s="1"/>
      <c r="CL2039" s="1"/>
      <c r="CP2039" s="1"/>
      <c r="CT2039" s="1"/>
      <c r="CX2039" s="1"/>
      <c r="DB2039" s="1"/>
      <c r="DF2039" s="1"/>
      <c r="DJ2039" s="1"/>
      <c r="DN2039" s="1"/>
      <c r="DR2039" s="1"/>
      <c r="DV2039" s="1"/>
      <c r="DZ2039" s="1"/>
      <c r="ED2039" s="1"/>
      <c r="EH2039" s="1"/>
      <c r="EL2039" s="1"/>
      <c r="EP2039" s="1"/>
      <c r="ET2039" s="1"/>
      <c r="EX2039" s="1"/>
      <c r="FB2039" s="1"/>
      <c r="FF2039" s="1"/>
      <c r="FJ2039" s="1"/>
      <c r="FN2039" s="1"/>
      <c r="FR2039" s="1"/>
      <c r="FV2039" s="1"/>
      <c r="FZ2039" s="1"/>
      <c r="GD2039" s="1"/>
      <c r="GH2039" s="1"/>
      <c r="GL2039" s="1"/>
      <c r="GP2039" s="1"/>
      <c r="GT2039" s="1"/>
      <c r="GX2039" s="1"/>
      <c r="HB2039" s="1"/>
      <c r="HF2039" s="1"/>
      <c r="HJ2039" s="1"/>
      <c r="HN2039" s="1"/>
      <c r="HR2039" s="1"/>
      <c r="HV2039" s="1"/>
      <c r="HZ2039" s="1"/>
      <c r="ID2039" s="1"/>
      <c r="IH2039" s="1"/>
      <c r="IL2039" s="1"/>
      <c r="IP2039" s="1"/>
      <c r="IT2039" s="1"/>
      <c r="IX2039" s="1"/>
      <c r="JB2039" s="1"/>
      <c r="JF2039" s="1"/>
      <c r="JJ2039" s="1"/>
      <c r="JN2039" s="1"/>
      <c r="JR2039" s="1"/>
      <c r="JV2039" s="1"/>
      <c r="JZ2039" s="1"/>
      <c r="KD2039" s="1"/>
      <c r="KH2039" s="1"/>
      <c r="KL2039" s="1"/>
      <c r="KP2039" s="1"/>
      <c r="KT2039" s="1"/>
      <c r="KX2039" s="1"/>
      <c r="LB2039" s="1"/>
      <c r="LF2039" s="1"/>
      <c r="LJ2039" s="1"/>
      <c r="LN2039" s="1"/>
      <c r="LR2039" s="1"/>
    </row>
    <row r="2040" spans="6:330">
      <c r="F2040" s="1">
        <v>42300.458333333336</v>
      </c>
      <c r="G2040">
        <v>317</v>
      </c>
      <c r="H2040">
        <v>250</v>
      </c>
      <c r="J2040" s="1">
        <v>42300.458333333336</v>
      </c>
      <c r="K2040">
        <v>56</v>
      </c>
      <c r="L2040">
        <v>150</v>
      </c>
      <c r="N2040" s="1">
        <v>42300.458333333336</v>
      </c>
      <c r="O2040">
        <v>37</v>
      </c>
      <c r="P2040">
        <v>75</v>
      </c>
      <c r="R2040" s="1">
        <v>42300.458333333336</v>
      </c>
      <c r="S2040">
        <v>24</v>
      </c>
      <c r="T2040">
        <v>100</v>
      </c>
      <c r="V2040" s="1">
        <v>42300.458333333336</v>
      </c>
      <c r="W2040">
        <v>16</v>
      </c>
      <c r="X2040">
        <v>75</v>
      </c>
      <c r="Z2040" s="1">
        <v>42300.458333333336</v>
      </c>
      <c r="AA2040">
        <v>13</v>
      </c>
      <c r="AB2040">
        <v>50</v>
      </c>
      <c r="AD2040" s="1">
        <v>42300.458333333336</v>
      </c>
      <c r="AE2040">
        <v>62</v>
      </c>
      <c r="AF2040">
        <v>250</v>
      </c>
      <c r="AH2040" s="1">
        <v>42300.458333333336</v>
      </c>
      <c r="AI2040">
        <v>58</v>
      </c>
      <c r="AJ2040">
        <v>100</v>
      </c>
      <c r="AL2040" s="1">
        <v>42300.458333333336</v>
      </c>
      <c r="AM2040">
        <v>6</v>
      </c>
      <c r="AN2040">
        <v>50</v>
      </c>
      <c r="AP2040" s="1">
        <v>42300.458333333336</v>
      </c>
      <c r="AQ2040">
        <v>144</v>
      </c>
      <c r="AR2040">
        <v>150</v>
      </c>
      <c r="AT2040" s="1">
        <v>42300.458333333336</v>
      </c>
      <c r="AU2040">
        <v>28</v>
      </c>
      <c r="AV2040">
        <v>100</v>
      </c>
      <c r="AX2040" s="1">
        <v>42300.458333333336</v>
      </c>
      <c r="AY2040">
        <v>18</v>
      </c>
      <c r="AZ2040">
        <v>50</v>
      </c>
      <c r="BB2040" s="1">
        <v>42300.458333333336</v>
      </c>
      <c r="BC2040">
        <v>49</v>
      </c>
      <c r="BD2040">
        <v>125</v>
      </c>
      <c r="BF2040" s="1">
        <v>42300.458333333336</v>
      </c>
      <c r="BG2040">
        <v>14</v>
      </c>
      <c r="BH2040">
        <v>75</v>
      </c>
      <c r="BJ2040" s="1">
        <v>42300.458333333336</v>
      </c>
      <c r="BK2040">
        <v>12</v>
      </c>
      <c r="BL2040">
        <v>50</v>
      </c>
      <c r="BN2040" s="1">
        <v>42300.458333333336</v>
      </c>
      <c r="BO2040">
        <v>13</v>
      </c>
      <c r="BP2040">
        <v>50</v>
      </c>
      <c r="BR2040" s="1"/>
      <c r="BV2040" s="1"/>
      <c r="BZ2040" s="1"/>
      <c r="CD2040" s="1"/>
      <c r="CH2040" s="1"/>
      <c r="CL2040" s="1"/>
      <c r="CP2040" s="1"/>
      <c r="CT2040" s="1"/>
      <c r="CX2040" s="1"/>
      <c r="DB2040" s="1"/>
      <c r="DF2040" s="1"/>
      <c r="DJ2040" s="1"/>
      <c r="DN2040" s="1"/>
      <c r="DR2040" s="1"/>
      <c r="DV2040" s="1"/>
      <c r="DZ2040" s="1"/>
      <c r="ED2040" s="1"/>
      <c r="EH2040" s="1"/>
      <c r="EL2040" s="1"/>
      <c r="EP2040" s="1"/>
      <c r="ET2040" s="1"/>
      <c r="EX2040" s="1"/>
      <c r="FB2040" s="1"/>
      <c r="FF2040" s="1"/>
      <c r="FJ2040" s="1"/>
      <c r="FN2040" s="1"/>
      <c r="FR2040" s="1"/>
      <c r="FV2040" s="1"/>
      <c r="FZ2040" s="1"/>
      <c r="GD2040" s="1"/>
      <c r="GH2040" s="1"/>
      <c r="GL2040" s="1"/>
      <c r="GP2040" s="1"/>
      <c r="GT2040" s="1"/>
      <c r="GX2040" s="1"/>
      <c r="HB2040" s="1"/>
      <c r="HF2040" s="1"/>
      <c r="HJ2040" s="1"/>
      <c r="HN2040" s="1"/>
      <c r="HR2040" s="1"/>
      <c r="HV2040" s="1"/>
      <c r="HZ2040" s="1"/>
      <c r="ID2040" s="1"/>
      <c r="IH2040" s="1"/>
      <c r="IL2040" s="1"/>
      <c r="IP2040" s="1"/>
      <c r="IT2040" s="1"/>
      <c r="IX2040" s="1"/>
      <c r="JB2040" s="1"/>
      <c r="JF2040" s="1"/>
      <c r="JJ2040" s="1"/>
      <c r="JN2040" s="1"/>
      <c r="JR2040" s="1"/>
      <c r="JV2040" s="1"/>
      <c r="JZ2040" s="1"/>
      <c r="KD2040" s="1"/>
      <c r="KH2040" s="1"/>
      <c r="KL2040" s="1"/>
      <c r="KP2040" s="1"/>
      <c r="KT2040" s="1"/>
      <c r="KX2040" s="1"/>
      <c r="LB2040" s="1"/>
      <c r="LF2040" s="1"/>
      <c r="LJ2040" s="1"/>
      <c r="LN2040" s="1"/>
      <c r="LR2040" s="1"/>
    </row>
    <row r="2041" spans="6:330">
      <c r="F2041" s="1">
        <v>42300.5</v>
      </c>
      <c r="G2041">
        <v>319</v>
      </c>
      <c r="H2041">
        <v>250</v>
      </c>
      <c r="J2041" s="1">
        <v>42300.5</v>
      </c>
      <c r="K2041">
        <v>59</v>
      </c>
      <c r="L2041">
        <v>150</v>
      </c>
      <c r="N2041" s="1">
        <v>42300.5</v>
      </c>
      <c r="O2041">
        <v>48</v>
      </c>
      <c r="P2041">
        <v>75</v>
      </c>
      <c r="R2041" s="1">
        <v>42300.5</v>
      </c>
      <c r="S2041">
        <v>27</v>
      </c>
      <c r="T2041">
        <v>100</v>
      </c>
      <c r="V2041" s="1">
        <v>42300.5</v>
      </c>
      <c r="W2041">
        <v>16</v>
      </c>
      <c r="X2041">
        <v>75</v>
      </c>
      <c r="Z2041" s="1">
        <v>42300.5</v>
      </c>
      <c r="AA2041">
        <v>12</v>
      </c>
      <c r="AB2041">
        <v>50</v>
      </c>
      <c r="AD2041" s="1">
        <v>42300.5</v>
      </c>
      <c r="AE2041">
        <v>65</v>
      </c>
      <c r="AF2041">
        <v>250</v>
      </c>
      <c r="AH2041" s="1">
        <v>42300.5</v>
      </c>
      <c r="AI2041">
        <v>62</v>
      </c>
      <c r="AJ2041">
        <v>100</v>
      </c>
      <c r="AL2041" s="1">
        <v>42300.5</v>
      </c>
      <c r="AM2041">
        <v>10</v>
      </c>
      <c r="AN2041">
        <v>50</v>
      </c>
      <c r="AP2041" s="1">
        <v>42300.5</v>
      </c>
      <c r="AQ2041">
        <v>162</v>
      </c>
      <c r="AR2041">
        <v>150</v>
      </c>
      <c r="AT2041" s="1">
        <v>42300.5</v>
      </c>
      <c r="AU2041">
        <v>30</v>
      </c>
      <c r="AV2041">
        <v>100</v>
      </c>
      <c r="AX2041" s="1">
        <v>42300.5</v>
      </c>
      <c r="AY2041">
        <v>19</v>
      </c>
      <c r="AZ2041">
        <v>50</v>
      </c>
      <c r="BB2041" s="1">
        <v>42300.5</v>
      </c>
      <c r="BC2041">
        <v>51</v>
      </c>
      <c r="BD2041">
        <v>125</v>
      </c>
      <c r="BF2041" s="1">
        <v>42300.5</v>
      </c>
      <c r="BG2041">
        <v>20</v>
      </c>
      <c r="BH2041">
        <v>75</v>
      </c>
      <c r="BJ2041" s="1">
        <v>42300.5</v>
      </c>
      <c r="BK2041">
        <v>15</v>
      </c>
      <c r="BL2041">
        <v>50</v>
      </c>
      <c r="BN2041" s="1">
        <v>42300.5</v>
      </c>
      <c r="BO2041">
        <v>12</v>
      </c>
      <c r="BP2041">
        <v>50</v>
      </c>
      <c r="BR2041" s="1"/>
      <c r="BV2041" s="1"/>
      <c r="BZ2041" s="1"/>
      <c r="CD2041" s="1"/>
      <c r="CH2041" s="1"/>
      <c r="CL2041" s="1"/>
      <c r="CP2041" s="1"/>
      <c r="CT2041" s="1"/>
      <c r="CX2041" s="1"/>
      <c r="DB2041" s="1"/>
      <c r="DF2041" s="1"/>
      <c r="DJ2041" s="1"/>
      <c r="DN2041" s="1"/>
      <c r="DR2041" s="1"/>
      <c r="DV2041" s="1"/>
      <c r="DZ2041" s="1"/>
      <c r="ED2041" s="1"/>
      <c r="EH2041" s="1"/>
      <c r="EL2041" s="1"/>
      <c r="EP2041" s="1"/>
      <c r="ET2041" s="1"/>
      <c r="EX2041" s="1"/>
      <c r="FB2041" s="1"/>
      <c r="FF2041" s="1"/>
      <c r="FJ2041" s="1"/>
      <c r="FN2041" s="1"/>
      <c r="FR2041" s="1"/>
      <c r="FV2041" s="1"/>
      <c r="FZ2041" s="1"/>
      <c r="GD2041" s="1"/>
      <c r="GH2041" s="1"/>
      <c r="GL2041" s="1"/>
      <c r="GP2041" s="1"/>
      <c r="GT2041" s="1"/>
      <c r="GX2041" s="1"/>
      <c r="HB2041" s="1"/>
      <c r="HF2041" s="1"/>
      <c r="HJ2041" s="1"/>
      <c r="HN2041" s="1"/>
      <c r="HR2041" s="1"/>
      <c r="HV2041" s="1"/>
      <c r="HZ2041" s="1"/>
      <c r="ID2041" s="1"/>
      <c r="IH2041" s="1"/>
      <c r="IL2041" s="1"/>
      <c r="IP2041" s="1"/>
      <c r="IT2041" s="1"/>
      <c r="IX2041" s="1"/>
      <c r="JB2041" s="1"/>
      <c r="JF2041" s="1"/>
      <c r="JJ2041" s="1"/>
      <c r="JN2041" s="1"/>
      <c r="JR2041" s="1"/>
      <c r="JV2041" s="1"/>
      <c r="JZ2041" s="1"/>
      <c r="KD2041" s="1"/>
      <c r="KH2041" s="1"/>
      <c r="KL2041" s="1"/>
      <c r="KP2041" s="1"/>
      <c r="KT2041" s="1"/>
      <c r="KX2041" s="1"/>
      <c r="LB2041" s="1"/>
      <c r="LF2041" s="1"/>
      <c r="LJ2041" s="1"/>
      <c r="LN2041" s="1"/>
      <c r="LR2041" s="1"/>
    </row>
    <row r="2042" spans="6:330">
      <c r="F2042" s="1">
        <v>42300.541666666664</v>
      </c>
      <c r="G2042">
        <v>328</v>
      </c>
      <c r="H2042">
        <v>250</v>
      </c>
      <c r="J2042" s="1">
        <v>42300.541666666664</v>
      </c>
      <c r="K2042">
        <v>69</v>
      </c>
      <c r="L2042">
        <v>150</v>
      </c>
      <c r="N2042" s="1">
        <v>42300.541666666664</v>
      </c>
      <c r="O2042">
        <v>49</v>
      </c>
      <c r="P2042">
        <v>75</v>
      </c>
      <c r="R2042" s="1">
        <v>42300.541666666664</v>
      </c>
      <c r="S2042">
        <v>35</v>
      </c>
      <c r="T2042">
        <v>100</v>
      </c>
      <c r="V2042" s="1">
        <v>42300.541666666664</v>
      </c>
      <c r="W2042">
        <v>20</v>
      </c>
      <c r="X2042">
        <v>75</v>
      </c>
      <c r="Z2042" s="1">
        <v>42300.541666666664</v>
      </c>
      <c r="AA2042">
        <v>29</v>
      </c>
      <c r="AB2042">
        <v>50</v>
      </c>
      <c r="AD2042" s="1">
        <v>42300.541666666664</v>
      </c>
      <c r="AE2042">
        <v>81</v>
      </c>
      <c r="AF2042">
        <v>250</v>
      </c>
      <c r="AH2042" s="1">
        <v>42300.541666666664</v>
      </c>
      <c r="AI2042">
        <v>68</v>
      </c>
      <c r="AJ2042">
        <v>100</v>
      </c>
      <c r="AL2042" s="1">
        <v>42300.541666666664</v>
      </c>
      <c r="AM2042">
        <v>19</v>
      </c>
      <c r="AN2042">
        <v>50</v>
      </c>
      <c r="AP2042" s="1">
        <v>42300.541666666664</v>
      </c>
      <c r="AQ2042">
        <v>174</v>
      </c>
      <c r="AR2042">
        <v>150</v>
      </c>
      <c r="AT2042" s="1">
        <v>42300.541666666664</v>
      </c>
      <c r="AU2042">
        <v>27</v>
      </c>
      <c r="AV2042">
        <v>100</v>
      </c>
      <c r="AX2042" s="1">
        <v>42300.541666666664</v>
      </c>
      <c r="AY2042">
        <v>28</v>
      </c>
      <c r="AZ2042">
        <v>50</v>
      </c>
      <c r="BB2042" s="1">
        <v>42300.541666666664</v>
      </c>
      <c r="BC2042">
        <v>56</v>
      </c>
      <c r="BD2042">
        <v>125</v>
      </c>
      <c r="BF2042" s="1">
        <v>42300.541666666664</v>
      </c>
      <c r="BG2042">
        <v>23</v>
      </c>
      <c r="BH2042">
        <v>75</v>
      </c>
      <c r="BJ2042" s="1">
        <v>42300.541666666664</v>
      </c>
      <c r="BK2042">
        <v>13</v>
      </c>
      <c r="BL2042">
        <v>50</v>
      </c>
      <c r="BN2042" s="1">
        <v>42300.541666666664</v>
      </c>
      <c r="BO2042">
        <v>29</v>
      </c>
      <c r="BP2042">
        <v>50</v>
      </c>
      <c r="BR2042" s="1"/>
      <c r="BV2042" s="1"/>
      <c r="BZ2042" s="1"/>
      <c r="CD2042" s="1"/>
      <c r="CH2042" s="1"/>
      <c r="CL2042" s="1"/>
      <c r="CP2042" s="1"/>
      <c r="CT2042" s="1"/>
      <c r="CX2042" s="1"/>
      <c r="DB2042" s="1"/>
      <c r="DF2042" s="1"/>
      <c r="DJ2042" s="1"/>
      <c r="DN2042" s="1"/>
      <c r="DR2042" s="1"/>
      <c r="DV2042" s="1"/>
      <c r="DZ2042" s="1"/>
      <c r="ED2042" s="1"/>
      <c r="EH2042" s="1"/>
      <c r="EL2042" s="1"/>
      <c r="EP2042" s="1"/>
      <c r="ET2042" s="1"/>
      <c r="EX2042" s="1"/>
      <c r="FB2042" s="1"/>
      <c r="FF2042" s="1"/>
      <c r="FJ2042" s="1"/>
      <c r="FN2042" s="1"/>
      <c r="FR2042" s="1"/>
      <c r="FV2042" s="1"/>
      <c r="FZ2042" s="1"/>
      <c r="GD2042" s="1"/>
      <c r="GH2042" s="1"/>
      <c r="GL2042" s="1"/>
      <c r="GP2042" s="1"/>
      <c r="GT2042" s="1"/>
      <c r="GX2042" s="1"/>
      <c r="HB2042" s="1"/>
      <c r="HF2042" s="1"/>
      <c r="HJ2042" s="1"/>
      <c r="HN2042" s="1"/>
      <c r="HR2042" s="1"/>
      <c r="HV2042" s="1"/>
      <c r="HZ2042" s="1"/>
      <c r="ID2042" s="1"/>
      <c r="IH2042" s="1"/>
      <c r="IL2042" s="1"/>
      <c r="IP2042" s="1"/>
      <c r="IT2042" s="1"/>
      <c r="IX2042" s="1"/>
      <c r="JB2042" s="1"/>
      <c r="JF2042" s="1"/>
      <c r="JJ2042" s="1"/>
      <c r="JN2042" s="1"/>
      <c r="JR2042" s="1"/>
      <c r="JV2042" s="1"/>
      <c r="JZ2042" s="1"/>
      <c r="KD2042" s="1"/>
      <c r="KH2042" s="1"/>
      <c r="KL2042" s="1"/>
      <c r="KP2042" s="1"/>
      <c r="KT2042" s="1"/>
      <c r="KX2042" s="1"/>
      <c r="LB2042" s="1"/>
      <c r="LF2042" s="1"/>
      <c r="LJ2042" s="1"/>
      <c r="LN2042" s="1"/>
      <c r="LR2042" s="1"/>
    </row>
    <row r="2043" spans="6:330">
      <c r="F2043" s="1">
        <v>42300.583333333336</v>
      </c>
      <c r="G2043">
        <v>351</v>
      </c>
      <c r="H2043">
        <v>250</v>
      </c>
      <c r="J2043" s="1">
        <v>42300.583333333336</v>
      </c>
      <c r="K2043">
        <v>66</v>
      </c>
      <c r="L2043">
        <v>150</v>
      </c>
      <c r="N2043" s="1">
        <v>42300.583333333336</v>
      </c>
      <c r="O2043">
        <v>54</v>
      </c>
      <c r="P2043">
        <v>75</v>
      </c>
      <c r="R2043" s="1">
        <v>42300.583333333336</v>
      </c>
      <c r="S2043">
        <v>41</v>
      </c>
      <c r="T2043">
        <v>100</v>
      </c>
      <c r="V2043" s="1">
        <v>42300.583333333336</v>
      </c>
      <c r="W2043">
        <v>22</v>
      </c>
      <c r="X2043">
        <v>75</v>
      </c>
      <c r="Z2043" s="1">
        <v>42300.583333333336</v>
      </c>
      <c r="AA2043">
        <v>34</v>
      </c>
      <c r="AB2043">
        <v>50</v>
      </c>
      <c r="AD2043" s="1">
        <v>42300.583333333336</v>
      </c>
      <c r="AE2043">
        <v>84</v>
      </c>
      <c r="AF2043">
        <v>250</v>
      </c>
      <c r="AH2043" s="1">
        <v>42300.583333333336</v>
      </c>
      <c r="AI2043">
        <v>73</v>
      </c>
      <c r="AJ2043">
        <v>100</v>
      </c>
      <c r="AL2043" s="1">
        <v>42300.583333333336</v>
      </c>
      <c r="AM2043">
        <v>17</v>
      </c>
      <c r="AN2043">
        <v>50</v>
      </c>
      <c r="AP2043" s="1">
        <v>42300.583333333336</v>
      </c>
      <c r="AQ2043">
        <v>177</v>
      </c>
      <c r="AR2043">
        <v>150</v>
      </c>
      <c r="AT2043" s="1">
        <v>42300.583333333336</v>
      </c>
      <c r="AU2043">
        <v>36</v>
      </c>
      <c r="AV2043">
        <v>100</v>
      </c>
      <c r="AX2043" s="1">
        <v>42300.583333333336</v>
      </c>
      <c r="AY2043">
        <v>34</v>
      </c>
      <c r="AZ2043">
        <v>50</v>
      </c>
      <c r="BB2043" s="1">
        <v>42300.583333333336</v>
      </c>
      <c r="BC2043">
        <v>48</v>
      </c>
      <c r="BD2043">
        <v>125</v>
      </c>
      <c r="BF2043" s="1">
        <v>42300.583333333336</v>
      </c>
      <c r="BG2043">
        <v>26</v>
      </c>
      <c r="BH2043">
        <v>75</v>
      </c>
      <c r="BJ2043" s="1">
        <v>42300.583333333336</v>
      </c>
      <c r="BK2043">
        <v>11</v>
      </c>
      <c r="BL2043">
        <v>50</v>
      </c>
      <c r="BN2043" s="1">
        <v>42300.583333333336</v>
      </c>
      <c r="BO2043">
        <v>34</v>
      </c>
      <c r="BP2043">
        <v>50</v>
      </c>
      <c r="BR2043" s="1"/>
      <c r="BV2043" s="1"/>
      <c r="BZ2043" s="1"/>
      <c r="CD2043" s="1"/>
      <c r="CH2043" s="1"/>
      <c r="CL2043" s="1"/>
      <c r="CP2043" s="1"/>
      <c r="CT2043" s="1"/>
      <c r="CX2043" s="1"/>
      <c r="DB2043" s="1"/>
      <c r="DF2043" s="1"/>
      <c r="DJ2043" s="1"/>
      <c r="DN2043" s="1"/>
      <c r="DR2043" s="1"/>
      <c r="DV2043" s="1"/>
      <c r="DZ2043" s="1"/>
      <c r="ED2043" s="1"/>
      <c r="EH2043" s="1"/>
      <c r="EL2043" s="1"/>
      <c r="EP2043" s="1"/>
      <c r="ET2043" s="1"/>
      <c r="EX2043" s="1"/>
      <c r="FB2043" s="1"/>
      <c r="FF2043" s="1"/>
      <c r="FJ2043" s="1"/>
      <c r="FN2043" s="1"/>
      <c r="FR2043" s="1"/>
      <c r="FV2043" s="1"/>
      <c r="FZ2043" s="1"/>
      <c r="GD2043" s="1"/>
      <c r="GH2043" s="1"/>
      <c r="GL2043" s="1"/>
      <c r="GP2043" s="1"/>
      <c r="GT2043" s="1"/>
      <c r="GX2043" s="1"/>
      <c r="HB2043" s="1"/>
      <c r="HF2043" s="1"/>
      <c r="HJ2043" s="1"/>
      <c r="HN2043" s="1"/>
      <c r="HR2043" s="1"/>
      <c r="HV2043" s="1"/>
      <c r="HZ2043" s="1"/>
      <c r="ID2043" s="1"/>
      <c r="IH2043" s="1"/>
      <c r="IL2043" s="1"/>
      <c r="IP2043" s="1"/>
      <c r="IT2043" s="1"/>
      <c r="IX2043" s="1"/>
      <c r="JB2043" s="1"/>
      <c r="JF2043" s="1"/>
      <c r="JJ2043" s="1"/>
      <c r="JN2043" s="1"/>
      <c r="JR2043" s="1"/>
      <c r="JV2043" s="1"/>
      <c r="JZ2043" s="1"/>
      <c r="KD2043" s="1"/>
      <c r="KH2043" s="1"/>
      <c r="KL2043" s="1"/>
      <c r="KP2043" s="1"/>
      <c r="KT2043" s="1"/>
      <c r="KX2043" s="1"/>
      <c r="LB2043" s="1"/>
      <c r="LF2043" s="1"/>
      <c r="LJ2043" s="1"/>
      <c r="LN2043" s="1"/>
      <c r="LR2043" s="1"/>
    </row>
    <row r="2044" spans="6:330">
      <c r="F2044" s="1">
        <v>42300.625</v>
      </c>
      <c r="G2044">
        <v>363</v>
      </c>
      <c r="H2044">
        <v>250</v>
      </c>
      <c r="J2044" s="1">
        <v>42300.625</v>
      </c>
      <c r="K2044">
        <v>58</v>
      </c>
      <c r="L2044">
        <v>150</v>
      </c>
      <c r="N2044" s="1">
        <v>42300.625</v>
      </c>
      <c r="O2044">
        <v>45</v>
      </c>
      <c r="P2044">
        <v>75</v>
      </c>
      <c r="R2044" s="1">
        <v>42300.625</v>
      </c>
      <c r="S2044">
        <v>35</v>
      </c>
      <c r="T2044">
        <v>100</v>
      </c>
      <c r="V2044" s="1">
        <v>42300.625</v>
      </c>
      <c r="W2044">
        <v>17</v>
      </c>
      <c r="X2044">
        <v>75</v>
      </c>
      <c r="Z2044" s="1">
        <v>42300.625</v>
      </c>
      <c r="AA2044">
        <v>31</v>
      </c>
      <c r="AB2044">
        <v>50</v>
      </c>
      <c r="AD2044" s="1">
        <v>42300.625</v>
      </c>
      <c r="AE2044">
        <v>72</v>
      </c>
      <c r="AF2044">
        <v>250</v>
      </c>
      <c r="AH2044" s="1">
        <v>42300.625</v>
      </c>
      <c r="AI2044">
        <v>96</v>
      </c>
      <c r="AJ2044">
        <v>100</v>
      </c>
      <c r="AL2044" s="1">
        <v>42300.625</v>
      </c>
      <c r="AM2044">
        <v>15</v>
      </c>
      <c r="AN2044">
        <v>50</v>
      </c>
      <c r="AP2044" s="1">
        <v>42300.625</v>
      </c>
      <c r="AQ2044">
        <v>177</v>
      </c>
      <c r="AR2044">
        <v>150</v>
      </c>
      <c r="AT2044" s="1">
        <v>42300.625</v>
      </c>
      <c r="AU2044">
        <v>58</v>
      </c>
      <c r="AV2044">
        <v>100</v>
      </c>
      <c r="AX2044" s="1">
        <v>42300.625</v>
      </c>
      <c r="AY2044">
        <v>24</v>
      </c>
      <c r="AZ2044">
        <v>50</v>
      </c>
      <c r="BB2044" s="1">
        <v>42300.625</v>
      </c>
      <c r="BC2044">
        <v>52</v>
      </c>
      <c r="BD2044">
        <v>125</v>
      </c>
      <c r="BF2044" s="1">
        <v>42300.625</v>
      </c>
      <c r="BG2044">
        <v>26</v>
      </c>
      <c r="BH2044">
        <v>75</v>
      </c>
      <c r="BJ2044" s="1">
        <v>42300.625</v>
      </c>
      <c r="BK2044">
        <v>12</v>
      </c>
      <c r="BL2044">
        <v>50</v>
      </c>
      <c r="BN2044" s="1">
        <v>42300.625</v>
      </c>
      <c r="BO2044">
        <v>31</v>
      </c>
      <c r="BP2044">
        <v>50</v>
      </c>
      <c r="BR2044" s="1"/>
      <c r="BV2044" s="1"/>
      <c r="BZ2044" s="1"/>
      <c r="CD2044" s="1"/>
      <c r="CH2044" s="1"/>
      <c r="CL2044" s="1"/>
      <c r="CP2044" s="1"/>
      <c r="CT2044" s="1"/>
      <c r="CX2044" s="1"/>
      <c r="DB2044" s="1"/>
      <c r="DF2044" s="1"/>
      <c r="DJ2044" s="1"/>
      <c r="DN2044" s="1"/>
      <c r="DR2044" s="1"/>
      <c r="DV2044" s="1"/>
      <c r="DZ2044" s="1"/>
      <c r="ED2044" s="1"/>
      <c r="EH2044" s="1"/>
      <c r="EL2044" s="1"/>
      <c r="EP2044" s="1"/>
      <c r="ET2044" s="1"/>
      <c r="EX2044" s="1"/>
      <c r="FB2044" s="1"/>
      <c r="FF2044" s="1"/>
      <c r="FJ2044" s="1"/>
      <c r="FN2044" s="1"/>
      <c r="FR2044" s="1"/>
      <c r="FV2044" s="1"/>
      <c r="FZ2044" s="1"/>
      <c r="GD2044" s="1"/>
      <c r="GH2044" s="1"/>
      <c r="GL2044" s="1"/>
      <c r="GP2044" s="1"/>
      <c r="GT2044" s="1"/>
      <c r="GX2044" s="1"/>
      <c r="HB2044" s="1"/>
      <c r="HF2044" s="1"/>
      <c r="HJ2044" s="1"/>
      <c r="HN2044" s="1"/>
      <c r="HR2044" s="1"/>
      <c r="HV2044" s="1"/>
      <c r="HZ2044" s="1"/>
      <c r="ID2044" s="1"/>
      <c r="IH2044" s="1"/>
      <c r="IL2044" s="1"/>
      <c r="IP2044" s="1"/>
      <c r="IT2044" s="1"/>
      <c r="IX2044" s="1"/>
      <c r="JB2044" s="1"/>
      <c r="JF2044" s="1"/>
      <c r="JJ2044" s="1"/>
      <c r="JN2044" s="1"/>
      <c r="JR2044" s="1"/>
      <c r="JV2044" s="1"/>
      <c r="JZ2044" s="1"/>
      <c r="KD2044" s="1"/>
      <c r="KH2044" s="1"/>
      <c r="KL2044" s="1"/>
      <c r="KP2044" s="1"/>
      <c r="KT2044" s="1"/>
      <c r="KX2044" s="1"/>
      <c r="LB2044" s="1"/>
      <c r="LF2044" s="1"/>
      <c r="LJ2044" s="1"/>
      <c r="LN2044" s="1"/>
      <c r="LR2044" s="1"/>
    </row>
    <row r="2045" spans="6:330">
      <c r="F2045" s="1">
        <v>42300.666666666664</v>
      </c>
      <c r="G2045">
        <v>355</v>
      </c>
      <c r="H2045">
        <v>250</v>
      </c>
      <c r="J2045" s="1">
        <v>42300.666666666664</v>
      </c>
      <c r="K2045">
        <v>58</v>
      </c>
      <c r="L2045">
        <v>150</v>
      </c>
      <c r="N2045" s="1">
        <v>42300.666666666664</v>
      </c>
      <c r="O2045">
        <v>45</v>
      </c>
      <c r="P2045">
        <v>75</v>
      </c>
      <c r="R2045" s="1">
        <v>42300.666666666664</v>
      </c>
      <c r="S2045">
        <v>34</v>
      </c>
      <c r="T2045">
        <v>100</v>
      </c>
      <c r="V2045" s="1">
        <v>42300.666666666664</v>
      </c>
      <c r="W2045">
        <v>16</v>
      </c>
      <c r="X2045">
        <v>75</v>
      </c>
      <c r="Z2045" s="1">
        <v>42300.666666666664</v>
      </c>
      <c r="AA2045">
        <v>32</v>
      </c>
      <c r="AB2045">
        <v>50</v>
      </c>
      <c r="AD2045" s="1">
        <v>42300.666666666664</v>
      </c>
      <c r="AE2045">
        <v>88</v>
      </c>
      <c r="AF2045">
        <v>250</v>
      </c>
      <c r="AH2045" s="1">
        <v>42300.666666666664</v>
      </c>
      <c r="AI2045">
        <v>114</v>
      </c>
      <c r="AJ2045">
        <v>100</v>
      </c>
      <c r="AL2045" s="1">
        <v>42300.666666666664</v>
      </c>
      <c r="AM2045">
        <v>11</v>
      </c>
      <c r="AN2045">
        <v>50</v>
      </c>
      <c r="AP2045" s="1">
        <v>42300.666666666664</v>
      </c>
      <c r="AQ2045">
        <v>168</v>
      </c>
      <c r="AR2045">
        <v>150</v>
      </c>
      <c r="AT2045" s="1">
        <v>42300.666666666664</v>
      </c>
      <c r="AU2045">
        <v>52</v>
      </c>
      <c r="AV2045">
        <v>100</v>
      </c>
      <c r="AX2045" s="1">
        <v>42300.666666666664</v>
      </c>
      <c r="AY2045">
        <v>18</v>
      </c>
      <c r="AZ2045">
        <v>50</v>
      </c>
      <c r="BB2045" s="1">
        <v>42300.666666666664</v>
      </c>
      <c r="BC2045">
        <v>66</v>
      </c>
      <c r="BD2045">
        <v>125</v>
      </c>
      <c r="BF2045" s="1">
        <v>42300.666666666664</v>
      </c>
      <c r="BG2045">
        <v>26</v>
      </c>
      <c r="BH2045">
        <v>75</v>
      </c>
      <c r="BJ2045" s="1">
        <v>42300.666666666664</v>
      </c>
      <c r="BK2045">
        <v>18</v>
      </c>
      <c r="BL2045">
        <v>50</v>
      </c>
      <c r="BN2045" s="1">
        <v>42300.666666666664</v>
      </c>
      <c r="BO2045">
        <v>32</v>
      </c>
      <c r="BP2045">
        <v>50</v>
      </c>
      <c r="BR2045" s="1"/>
      <c r="BV2045" s="1"/>
      <c r="BZ2045" s="1"/>
      <c r="CD2045" s="1"/>
      <c r="CH2045" s="1"/>
      <c r="CL2045" s="1"/>
      <c r="CP2045" s="1"/>
      <c r="CT2045" s="1"/>
      <c r="CX2045" s="1"/>
      <c r="DB2045" s="1"/>
      <c r="DF2045" s="1"/>
      <c r="DJ2045" s="1"/>
      <c r="DN2045" s="1"/>
      <c r="DR2045" s="1"/>
      <c r="DV2045" s="1"/>
      <c r="DZ2045" s="1"/>
      <c r="ED2045" s="1"/>
      <c r="EH2045" s="1"/>
      <c r="EL2045" s="1"/>
      <c r="EP2045" s="1"/>
      <c r="ET2045" s="1"/>
      <c r="EX2045" s="1"/>
      <c r="FB2045" s="1"/>
      <c r="FF2045" s="1"/>
      <c r="FJ2045" s="1"/>
      <c r="FN2045" s="1"/>
      <c r="FR2045" s="1"/>
      <c r="FV2045" s="1"/>
      <c r="FZ2045" s="1"/>
      <c r="GD2045" s="1"/>
      <c r="GH2045" s="1"/>
      <c r="GL2045" s="1"/>
      <c r="GP2045" s="1"/>
      <c r="GT2045" s="1"/>
      <c r="GX2045" s="1"/>
      <c r="HB2045" s="1"/>
      <c r="HF2045" s="1"/>
      <c r="HJ2045" s="1"/>
      <c r="HN2045" s="1"/>
      <c r="HR2045" s="1"/>
      <c r="HV2045" s="1"/>
      <c r="HZ2045" s="1"/>
      <c r="ID2045" s="1"/>
      <c r="IH2045" s="1"/>
      <c r="IL2045" s="1"/>
      <c r="IP2045" s="1"/>
      <c r="IT2045" s="1"/>
      <c r="IX2045" s="1"/>
      <c r="JB2045" s="1"/>
      <c r="JF2045" s="1"/>
      <c r="JJ2045" s="1"/>
      <c r="JN2045" s="1"/>
      <c r="JR2045" s="1"/>
      <c r="JV2045" s="1"/>
      <c r="JZ2045" s="1"/>
      <c r="KD2045" s="1"/>
      <c r="KH2045" s="1"/>
      <c r="KL2045" s="1"/>
      <c r="KP2045" s="1"/>
      <c r="KT2045" s="1"/>
      <c r="KX2045" s="1"/>
      <c r="LB2045" s="1"/>
      <c r="LF2045" s="1"/>
      <c r="LJ2045" s="1"/>
      <c r="LN2045" s="1"/>
      <c r="LR2045" s="1"/>
    </row>
    <row r="2046" spans="6:330">
      <c r="F2046" s="1">
        <v>42300.708333333336</v>
      </c>
      <c r="G2046">
        <v>302</v>
      </c>
      <c r="H2046">
        <v>250</v>
      </c>
      <c r="J2046" s="1">
        <v>42300.708333333336</v>
      </c>
      <c r="K2046">
        <v>68</v>
      </c>
      <c r="L2046">
        <v>150</v>
      </c>
      <c r="N2046" s="1">
        <v>42300.708333333336</v>
      </c>
      <c r="O2046">
        <v>44</v>
      </c>
      <c r="P2046">
        <v>75</v>
      </c>
      <c r="R2046" s="1">
        <v>42300.708333333336</v>
      </c>
      <c r="S2046">
        <v>42</v>
      </c>
      <c r="T2046">
        <v>100</v>
      </c>
      <c r="V2046" s="1">
        <v>42300.708333333336</v>
      </c>
      <c r="W2046">
        <v>44</v>
      </c>
      <c r="X2046">
        <v>75</v>
      </c>
      <c r="Z2046" s="1">
        <v>42300.708333333336</v>
      </c>
      <c r="AA2046">
        <v>33</v>
      </c>
      <c r="AB2046">
        <v>50</v>
      </c>
      <c r="AD2046" s="1">
        <v>42300.708333333336</v>
      </c>
      <c r="AE2046">
        <v>81</v>
      </c>
      <c r="AF2046">
        <v>250</v>
      </c>
      <c r="AH2046" s="1">
        <v>42300.708333333336</v>
      </c>
      <c r="AI2046">
        <v>97</v>
      </c>
      <c r="AJ2046">
        <v>100</v>
      </c>
      <c r="AL2046" s="1">
        <v>42300.708333333336</v>
      </c>
      <c r="AM2046">
        <v>15</v>
      </c>
      <c r="AN2046">
        <v>50</v>
      </c>
      <c r="AP2046" s="1">
        <v>42300.708333333336</v>
      </c>
      <c r="AQ2046">
        <v>171</v>
      </c>
      <c r="AR2046">
        <v>150</v>
      </c>
      <c r="AT2046" s="1">
        <v>42300.708333333336</v>
      </c>
      <c r="AU2046">
        <v>42</v>
      </c>
      <c r="AV2046">
        <v>100</v>
      </c>
      <c r="AX2046" s="1">
        <v>42300.708333333336</v>
      </c>
      <c r="AY2046">
        <v>19</v>
      </c>
      <c r="AZ2046">
        <v>50</v>
      </c>
      <c r="BB2046" s="1">
        <v>42300.708333333336</v>
      </c>
      <c r="BC2046">
        <v>78</v>
      </c>
      <c r="BD2046">
        <v>125</v>
      </c>
      <c r="BF2046" s="1">
        <v>42300.708333333336</v>
      </c>
      <c r="BG2046">
        <v>18</v>
      </c>
      <c r="BH2046">
        <v>75</v>
      </c>
      <c r="BJ2046" s="1">
        <v>42300.708333333336</v>
      </c>
      <c r="BK2046">
        <v>20</v>
      </c>
      <c r="BL2046">
        <v>50</v>
      </c>
      <c r="BN2046" s="1">
        <v>42300.708333333336</v>
      </c>
      <c r="BO2046">
        <v>33</v>
      </c>
      <c r="BP2046">
        <v>50</v>
      </c>
      <c r="BR2046" s="1"/>
      <c r="BV2046" s="1"/>
      <c r="BZ2046" s="1"/>
      <c r="CD2046" s="1"/>
      <c r="CH2046" s="1"/>
      <c r="CL2046" s="1"/>
      <c r="CP2046" s="1"/>
      <c r="CT2046" s="1"/>
      <c r="CX2046" s="1"/>
      <c r="DB2046" s="1"/>
      <c r="DF2046" s="1"/>
      <c r="DJ2046" s="1"/>
      <c r="DN2046" s="1"/>
      <c r="DR2046" s="1"/>
      <c r="DV2046" s="1"/>
      <c r="DZ2046" s="1"/>
      <c r="ED2046" s="1"/>
      <c r="EH2046" s="1"/>
      <c r="EL2046" s="1"/>
      <c r="EP2046" s="1"/>
      <c r="ET2046" s="1"/>
      <c r="EX2046" s="1"/>
      <c r="FB2046" s="1"/>
      <c r="FF2046" s="1"/>
      <c r="FJ2046" s="1"/>
      <c r="FN2046" s="1"/>
      <c r="FR2046" s="1"/>
      <c r="FV2046" s="1"/>
      <c r="FZ2046" s="1"/>
      <c r="GD2046" s="1"/>
      <c r="GH2046" s="1"/>
      <c r="GL2046" s="1"/>
      <c r="GP2046" s="1"/>
      <c r="GT2046" s="1"/>
      <c r="GX2046" s="1"/>
      <c r="HB2046" s="1"/>
      <c r="HF2046" s="1"/>
      <c r="HJ2046" s="1"/>
      <c r="HN2046" s="1"/>
      <c r="HR2046" s="1"/>
      <c r="HV2046" s="1"/>
      <c r="HZ2046" s="1"/>
      <c r="ID2046" s="1"/>
      <c r="IH2046" s="1"/>
      <c r="IL2046" s="1"/>
      <c r="IP2046" s="1"/>
      <c r="IT2046" s="1"/>
      <c r="IX2046" s="1"/>
      <c r="JB2046" s="1"/>
      <c r="JF2046" s="1"/>
      <c r="JJ2046" s="1"/>
      <c r="JN2046" s="1"/>
      <c r="JR2046" s="1"/>
      <c r="JV2046" s="1"/>
      <c r="JZ2046" s="1"/>
      <c r="KD2046" s="1"/>
      <c r="KH2046" s="1"/>
      <c r="KL2046" s="1"/>
      <c r="KP2046" s="1"/>
      <c r="KT2046" s="1"/>
      <c r="KX2046" s="1"/>
      <c r="LB2046" s="1"/>
      <c r="LF2046" s="1"/>
      <c r="LJ2046" s="1"/>
      <c r="LN2046" s="1"/>
      <c r="LR2046" s="1"/>
    </row>
    <row r="2047" spans="6:330">
      <c r="F2047" s="1">
        <v>42300.75</v>
      </c>
      <c r="G2047">
        <v>262</v>
      </c>
      <c r="H2047">
        <v>250</v>
      </c>
      <c r="J2047" s="1">
        <v>42300.75</v>
      </c>
      <c r="K2047">
        <v>70</v>
      </c>
      <c r="L2047">
        <v>150</v>
      </c>
      <c r="N2047" s="1">
        <v>42300.75</v>
      </c>
      <c r="O2047">
        <v>45</v>
      </c>
      <c r="P2047">
        <v>75</v>
      </c>
      <c r="R2047" s="1">
        <v>42300.75</v>
      </c>
      <c r="S2047">
        <v>40</v>
      </c>
      <c r="T2047">
        <v>100</v>
      </c>
      <c r="V2047" s="1">
        <v>42300.75</v>
      </c>
      <c r="W2047">
        <v>49</v>
      </c>
      <c r="X2047">
        <v>75</v>
      </c>
      <c r="Z2047" s="1">
        <v>42300.75</v>
      </c>
      <c r="AA2047">
        <v>38</v>
      </c>
      <c r="AB2047">
        <v>50</v>
      </c>
      <c r="AD2047" s="1">
        <v>42300.75</v>
      </c>
      <c r="AE2047">
        <v>79</v>
      </c>
      <c r="AF2047">
        <v>250</v>
      </c>
      <c r="AH2047" s="1">
        <v>42300.75</v>
      </c>
      <c r="AI2047">
        <v>71</v>
      </c>
      <c r="AJ2047">
        <v>100</v>
      </c>
      <c r="AL2047" s="1">
        <v>42300.75</v>
      </c>
      <c r="AM2047">
        <v>12</v>
      </c>
      <c r="AN2047">
        <v>50</v>
      </c>
      <c r="AP2047" s="1">
        <v>42300.75</v>
      </c>
      <c r="AQ2047">
        <v>178</v>
      </c>
      <c r="AR2047">
        <v>150</v>
      </c>
      <c r="AT2047" s="1">
        <v>42300.75</v>
      </c>
      <c r="AU2047">
        <v>35</v>
      </c>
      <c r="AV2047">
        <v>100</v>
      </c>
      <c r="AX2047" s="1">
        <v>42300.75</v>
      </c>
      <c r="AY2047">
        <v>28</v>
      </c>
      <c r="AZ2047">
        <v>50</v>
      </c>
      <c r="BB2047" s="1">
        <v>42300.75</v>
      </c>
      <c r="BC2047">
        <v>66</v>
      </c>
      <c r="BD2047">
        <v>125</v>
      </c>
      <c r="BF2047" s="1">
        <v>42300.75</v>
      </c>
      <c r="BG2047">
        <v>19</v>
      </c>
      <c r="BH2047">
        <v>75</v>
      </c>
      <c r="BJ2047" s="1">
        <v>42300.75</v>
      </c>
      <c r="BK2047">
        <v>22</v>
      </c>
      <c r="BL2047">
        <v>50</v>
      </c>
      <c r="BN2047" s="1">
        <v>42300.75</v>
      </c>
      <c r="BO2047">
        <v>38</v>
      </c>
      <c r="BP2047">
        <v>50</v>
      </c>
      <c r="BR2047" s="1"/>
      <c r="BV2047" s="1"/>
      <c r="BZ2047" s="1"/>
      <c r="CD2047" s="1"/>
      <c r="CH2047" s="1"/>
      <c r="CL2047" s="1"/>
      <c r="CP2047" s="1"/>
      <c r="CT2047" s="1"/>
      <c r="CX2047" s="1"/>
      <c r="DB2047" s="1"/>
      <c r="DF2047" s="1"/>
      <c r="DJ2047" s="1"/>
      <c r="DN2047" s="1"/>
      <c r="DR2047" s="1"/>
      <c r="DV2047" s="1"/>
      <c r="DZ2047" s="1"/>
      <c r="ED2047" s="1"/>
      <c r="EH2047" s="1"/>
      <c r="EL2047" s="1"/>
      <c r="EP2047" s="1"/>
      <c r="ET2047" s="1"/>
      <c r="EX2047" s="1"/>
      <c r="FB2047" s="1"/>
      <c r="FF2047" s="1"/>
      <c r="FJ2047" s="1"/>
      <c r="FN2047" s="1"/>
      <c r="FR2047" s="1"/>
      <c r="FV2047" s="1"/>
      <c r="FZ2047" s="1"/>
      <c r="GD2047" s="1"/>
      <c r="GH2047" s="1"/>
      <c r="GL2047" s="1"/>
      <c r="GP2047" s="1"/>
      <c r="GT2047" s="1"/>
      <c r="GX2047" s="1"/>
      <c r="HB2047" s="1"/>
      <c r="HF2047" s="1"/>
      <c r="HJ2047" s="1"/>
      <c r="HN2047" s="1"/>
      <c r="HR2047" s="1"/>
      <c r="HV2047" s="1"/>
      <c r="HZ2047" s="1"/>
      <c r="ID2047" s="1"/>
      <c r="IH2047" s="1"/>
      <c r="IL2047" s="1"/>
      <c r="IP2047" s="1"/>
      <c r="IT2047" s="1"/>
      <c r="IX2047" s="1"/>
      <c r="JB2047" s="1"/>
      <c r="JF2047" s="1"/>
      <c r="JJ2047" s="1"/>
      <c r="JN2047" s="1"/>
      <c r="JR2047" s="1"/>
      <c r="JV2047" s="1"/>
      <c r="JZ2047" s="1"/>
      <c r="KD2047" s="1"/>
      <c r="KH2047" s="1"/>
      <c r="KL2047" s="1"/>
      <c r="KP2047" s="1"/>
      <c r="KT2047" s="1"/>
      <c r="KX2047" s="1"/>
      <c r="LB2047" s="1"/>
      <c r="LF2047" s="1"/>
      <c r="LJ2047" s="1"/>
      <c r="LN2047" s="1"/>
      <c r="LR2047" s="1"/>
    </row>
    <row r="2048" spans="6:330">
      <c r="F2048" s="1">
        <v>42300.791666666664</v>
      </c>
      <c r="G2048">
        <v>189</v>
      </c>
      <c r="H2048">
        <v>250</v>
      </c>
      <c r="J2048" s="1">
        <v>42300.791666666664</v>
      </c>
      <c r="K2048">
        <v>78</v>
      </c>
      <c r="L2048">
        <v>150</v>
      </c>
      <c r="N2048" s="1">
        <v>42300.791666666664</v>
      </c>
      <c r="O2048">
        <v>55</v>
      </c>
      <c r="P2048">
        <v>75</v>
      </c>
      <c r="R2048" s="1">
        <v>42300.791666666664</v>
      </c>
      <c r="S2048">
        <v>42</v>
      </c>
      <c r="T2048">
        <v>100</v>
      </c>
      <c r="V2048" s="1">
        <v>42300.791666666664</v>
      </c>
      <c r="W2048">
        <v>34</v>
      </c>
      <c r="X2048">
        <v>75</v>
      </c>
      <c r="Z2048" s="1">
        <v>42300.791666666664</v>
      </c>
      <c r="AA2048">
        <v>32</v>
      </c>
      <c r="AB2048">
        <v>50</v>
      </c>
      <c r="AD2048" s="1">
        <v>42300.791666666664</v>
      </c>
      <c r="AE2048">
        <v>90</v>
      </c>
      <c r="AF2048">
        <v>250</v>
      </c>
      <c r="AH2048" s="1">
        <v>42300.791666666664</v>
      </c>
      <c r="AI2048">
        <v>20</v>
      </c>
      <c r="AJ2048">
        <v>100</v>
      </c>
      <c r="AL2048" s="1">
        <v>42300.791666666664</v>
      </c>
      <c r="AM2048">
        <v>16</v>
      </c>
      <c r="AN2048">
        <v>50</v>
      </c>
      <c r="AP2048" s="1">
        <v>42300.791666666664</v>
      </c>
      <c r="AQ2048">
        <v>165</v>
      </c>
      <c r="AR2048">
        <v>150</v>
      </c>
      <c r="AT2048" s="1">
        <v>42300.791666666664</v>
      </c>
      <c r="AU2048">
        <v>14</v>
      </c>
      <c r="AV2048">
        <v>100</v>
      </c>
      <c r="AX2048" s="1">
        <v>42300.791666666664</v>
      </c>
      <c r="AY2048">
        <v>43</v>
      </c>
      <c r="AZ2048">
        <v>50</v>
      </c>
      <c r="BB2048" s="1">
        <v>42300.791666666664</v>
      </c>
      <c r="BC2048">
        <v>80</v>
      </c>
      <c r="BD2048">
        <v>125</v>
      </c>
      <c r="BF2048" s="1">
        <v>42300.791666666664</v>
      </c>
      <c r="BG2048">
        <v>18</v>
      </c>
      <c r="BH2048">
        <v>75</v>
      </c>
      <c r="BJ2048" s="1">
        <v>42300.791666666664</v>
      </c>
      <c r="BK2048">
        <v>15</v>
      </c>
      <c r="BL2048">
        <v>50</v>
      </c>
      <c r="BN2048" s="1">
        <v>42300.791666666664</v>
      </c>
      <c r="BO2048">
        <v>32</v>
      </c>
      <c r="BP2048">
        <v>50</v>
      </c>
      <c r="BR2048" s="1"/>
      <c r="BV2048" s="1"/>
      <c r="BZ2048" s="1"/>
      <c r="CD2048" s="1"/>
      <c r="CH2048" s="1"/>
      <c r="CL2048" s="1"/>
      <c r="CP2048" s="1"/>
      <c r="CT2048" s="1"/>
      <c r="CX2048" s="1"/>
      <c r="DB2048" s="1"/>
      <c r="DF2048" s="1"/>
      <c r="DJ2048" s="1"/>
      <c r="DN2048" s="1"/>
      <c r="DR2048" s="1"/>
      <c r="DV2048" s="1"/>
      <c r="DZ2048" s="1"/>
      <c r="ED2048" s="1"/>
      <c r="EH2048" s="1"/>
      <c r="EL2048" s="1"/>
      <c r="EP2048" s="1"/>
      <c r="ET2048" s="1"/>
      <c r="EX2048" s="1"/>
      <c r="FB2048" s="1"/>
      <c r="FF2048" s="1"/>
      <c r="FJ2048" s="1"/>
      <c r="FN2048" s="1"/>
      <c r="FR2048" s="1"/>
      <c r="FV2048" s="1"/>
      <c r="FZ2048" s="1"/>
      <c r="GD2048" s="1"/>
      <c r="GH2048" s="1"/>
      <c r="GL2048" s="1"/>
      <c r="GP2048" s="1"/>
      <c r="GT2048" s="1"/>
      <c r="GX2048" s="1"/>
      <c r="HB2048" s="1"/>
      <c r="HF2048" s="1"/>
      <c r="HJ2048" s="1"/>
      <c r="HN2048" s="1"/>
      <c r="HR2048" s="1"/>
      <c r="HV2048" s="1"/>
      <c r="HZ2048" s="1"/>
      <c r="ID2048" s="1"/>
      <c r="IH2048" s="1"/>
      <c r="IL2048" s="1"/>
      <c r="IP2048" s="1"/>
      <c r="IT2048" s="1"/>
      <c r="IX2048" s="1"/>
      <c r="JB2048" s="1"/>
      <c r="JF2048" s="1"/>
      <c r="JJ2048" s="1"/>
      <c r="JN2048" s="1"/>
      <c r="JR2048" s="1"/>
      <c r="JV2048" s="1"/>
      <c r="JZ2048" s="1"/>
      <c r="KD2048" s="1"/>
      <c r="KH2048" s="1"/>
      <c r="KL2048" s="1"/>
      <c r="KP2048" s="1"/>
      <c r="KT2048" s="1"/>
      <c r="KX2048" s="1"/>
      <c r="LB2048" s="1"/>
      <c r="LF2048" s="1"/>
      <c r="LJ2048" s="1"/>
      <c r="LN2048" s="1"/>
      <c r="LR2048" s="1"/>
    </row>
    <row r="2049" spans="6:330">
      <c r="F2049" s="1">
        <v>42300.833333333336</v>
      </c>
      <c r="G2049">
        <v>152</v>
      </c>
      <c r="H2049">
        <v>250</v>
      </c>
      <c r="J2049" s="1">
        <v>42300.833333333336</v>
      </c>
      <c r="K2049">
        <v>73</v>
      </c>
      <c r="L2049">
        <v>150</v>
      </c>
      <c r="N2049" s="1">
        <v>42300.833333333336</v>
      </c>
      <c r="O2049">
        <v>50</v>
      </c>
      <c r="P2049">
        <v>75</v>
      </c>
      <c r="R2049" s="1">
        <v>42300.833333333336</v>
      </c>
      <c r="S2049">
        <v>28</v>
      </c>
      <c r="T2049">
        <v>100</v>
      </c>
      <c r="V2049" s="1">
        <v>42300.833333333336</v>
      </c>
      <c r="W2049">
        <v>28</v>
      </c>
      <c r="X2049">
        <v>75</v>
      </c>
      <c r="Z2049" s="1">
        <v>42300.833333333336</v>
      </c>
      <c r="AA2049">
        <v>33</v>
      </c>
      <c r="AB2049">
        <v>50</v>
      </c>
      <c r="AD2049" s="1">
        <v>42300.833333333336</v>
      </c>
      <c r="AE2049">
        <v>86</v>
      </c>
      <c r="AF2049">
        <v>250</v>
      </c>
      <c r="AH2049" s="1">
        <v>42300.833333333336</v>
      </c>
      <c r="AI2049">
        <v>12</v>
      </c>
      <c r="AJ2049">
        <v>100</v>
      </c>
      <c r="AL2049" s="1">
        <v>42300.833333333336</v>
      </c>
      <c r="AM2049">
        <v>14</v>
      </c>
      <c r="AN2049">
        <v>50</v>
      </c>
      <c r="AP2049" s="1">
        <v>42300.833333333336</v>
      </c>
      <c r="AQ2049">
        <v>178</v>
      </c>
      <c r="AR2049">
        <v>150</v>
      </c>
      <c r="AT2049" s="1">
        <v>42300.833333333336</v>
      </c>
      <c r="AU2049">
        <v>17</v>
      </c>
      <c r="AV2049">
        <v>100</v>
      </c>
      <c r="AX2049" s="1">
        <v>42300.833333333336</v>
      </c>
      <c r="AY2049">
        <v>37</v>
      </c>
      <c r="AZ2049">
        <v>50</v>
      </c>
      <c r="BB2049" s="1">
        <v>42300.833333333336</v>
      </c>
      <c r="BC2049">
        <v>77</v>
      </c>
      <c r="BD2049">
        <v>125</v>
      </c>
      <c r="BF2049" s="1">
        <v>42300.833333333336</v>
      </c>
      <c r="BG2049">
        <v>21</v>
      </c>
      <c r="BH2049">
        <v>75</v>
      </c>
      <c r="BJ2049" s="1">
        <v>42300.833333333336</v>
      </c>
      <c r="BK2049">
        <v>12</v>
      </c>
      <c r="BL2049">
        <v>50</v>
      </c>
      <c r="BN2049" s="1">
        <v>42300.833333333336</v>
      </c>
      <c r="BO2049">
        <v>33</v>
      </c>
      <c r="BP2049">
        <v>50</v>
      </c>
      <c r="BR2049" s="1"/>
      <c r="BV2049" s="1"/>
      <c r="BZ2049" s="1"/>
      <c r="CD2049" s="1"/>
      <c r="CH2049" s="1"/>
      <c r="CL2049" s="1"/>
      <c r="CP2049" s="1"/>
      <c r="CT2049" s="1"/>
      <c r="CX2049" s="1"/>
      <c r="DB2049" s="1"/>
      <c r="DF2049" s="1"/>
      <c r="DJ2049" s="1"/>
      <c r="DN2049" s="1"/>
      <c r="DR2049" s="1"/>
      <c r="DV2049" s="1"/>
      <c r="DZ2049" s="1"/>
      <c r="ED2049" s="1"/>
      <c r="EH2049" s="1"/>
      <c r="EL2049" s="1"/>
      <c r="EP2049" s="1"/>
      <c r="ET2049" s="1"/>
      <c r="EX2049" s="1"/>
      <c r="FB2049" s="1"/>
      <c r="FF2049" s="1"/>
      <c r="FJ2049" s="1"/>
      <c r="FN2049" s="1"/>
      <c r="FR2049" s="1"/>
      <c r="FV2049" s="1"/>
      <c r="FZ2049" s="1"/>
      <c r="GD2049" s="1"/>
      <c r="GH2049" s="1"/>
      <c r="GL2049" s="1"/>
      <c r="GP2049" s="1"/>
      <c r="GT2049" s="1"/>
      <c r="GX2049" s="1"/>
      <c r="HB2049" s="1"/>
      <c r="HF2049" s="1"/>
      <c r="HJ2049" s="1"/>
      <c r="HN2049" s="1"/>
      <c r="HR2049" s="1"/>
      <c r="HV2049" s="1"/>
      <c r="HZ2049" s="1"/>
      <c r="ID2049" s="1"/>
      <c r="IH2049" s="1"/>
      <c r="IL2049" s="1"/>
      <c r="IP2049" s="1"/>
      <c r="IT2049" s="1"/>
      <c r="IX2049" s="1"/>
      <c r="JB2049" s="1"/>
      <c r="JF2049" s="1"/>
      <c r="JJ2049" s="1"/>
      <c r="JN2049" s="1"/>
      <c r="JR2049" s="1"/>
      <c r="JV2049" s="1"/>
      <c r="JZ2049" s="1"/>
      <c r="KD2049" s="1"/>
      <c r="KH2049" s="1"/>
      <c r="KL2049" s="1"/>
      <c r="KP2049" s="1"/>
      <c r="KT2049" s="1"/>
      <c r="KX2049" s="1"/>
      <c r="LB2049" s="1"/>
      <c r="LF2049" s="1"/>
      <c r="LJ2049" s="1"/>
      <c r="LN2049" s="1"/>
      <c r="LR2049" s="1"/>
    </row>
    <row r="2050" spans="6:330">
      <c r="F2050" s="1">
        <v>42300.875</v>
      </c>
      <c r="G2050">
        <v>168</v>
      </c>
      <c r="H2050">
        <v>250</v>
      </c>
      <c r="J2050" s="1">
        <v>42300.875</v>
      </c>
      <c r="K2050">
        <v>48</v>
      </c>
      <c r="L2050">
        <v>150</v>
      </c>
      <c r="N2050" s="1">
        <v>42300.875</v>
      </c>
      <c r="O2050">
        <v>46</v>
      </c>
      <c r="P2050">
        <v>75</v>
      </c>
      <c r="R2050" s="1">
        <v>42300.875</v>
      </c>
      <c r="S2050">
        <v>23</v>
      </c>
      <c r="T2050">
        <v>100</v>
      </c>
      <c r="V2050" s="1">
        <v>42300.875</v>
      </c>
      <c r="W2050">
        <v>24</v>
      </c>
      <c r="X2050">
        <v>75</v>
      </c>
      <c r="Z2050" s="1">
        <v>42300.875</v>
      </c>
      <c r="AA2050">
        <v>32</v>
      </c>
      <c r="AB2050">
        <v>50</v>
      </c>
      <c r="AD2050" s="1">
        <v>42300.875</v>
      </c>
      <c r="AE2050">
        <v>55</v>
      </c>
      <c r="AF2050">
        <v>250</v>
      </c>
      <c r="AH2050" s="1">
        <v>42300.875</v>
      </c>
      <c r="AI2050">
        <v>10</v>
      </c>
      <c r="AJ2050">
        <v>100</v>
      </c>
      <c r="AL2050" s="1">
        <v>42300.875</v>
      </c>
      <c r="AM2050">
        <v>14</v>
      </c>
      <c r="AN2050">
        <v>50</v>
      </c>
      <c r="AP2050" s="1">
        <v>42300.875</v>
      </c>
      <c r="AQ2050">
        <v>160</v>
      </c>
      <c r="AR2050">
        <v>150</v>
      </c>
      <c r="AT2050" s="1">
        <v>42300.875</v>
      </c>
      <c r="AU2050">
        <v>13</v>
      </c>
      <c r="AV2050">
        <v>100</v>
      </c>
      <c r="AX2050" s="1">
        <v>42300.875</v>
      </c>
      <c r="AY2050">
        <v>50</v>
      </c>
      <c r="AZ2050">
        <v>50</v>
      </c>
      <c r="BB2050" s="1">
        <v>42300.875</v>
      </c>
      <c r="BC2050">
        <v>71</v>
      </c>
      <c r="BD2050">
        <v>125</v>
      </c>
      <c r="BF2050" s="1">
        <v>42300.875</v>
      </c>
      <c r="BG2050">
        <v>18</v>
      </c>
      <c r="BH2050">
        <v>75</v>
      </c>
      <c r="BJ2050" s="1">
        <v>42300.875</v>
      </c>
      <c r="BK2050">
        <v>12</v>
      </c>
      <c r="BL2050">
        <v>50</v>
      </c>
      <c r="BN2050" s="1">
        <v>42300.875</v>
      </c>
      <c r="BO2050">
        <v>32</v>
      </c>
      <c r="BP2050">
        <v>50</v>
      </c>
      <c r="BR2050" s="1"/>
      <c r="BV2050" s="1"/>
      <c r="BZ2050" s="1"/>
      <c r="CD2050" s="1"/>
      <c r="CH2050" s="1"/>
      <c r="CL2050" s="1"/>
      <c r="CP2050" s="1"/>
      <c r="CT2050" s="1"/>
      <c r="CX2050" s="1"/>
      <c r="DB2050" s="1"/>
      <c r="DF2050" s="1"/>
      <c r="DJ2050" s="1"/>
      <c r="DN2050" s="1"/>
      <c r="DR2050" s="1"/>
      <c r="DV2050" s="1"/>
      <c r="DZ2050" s="1"/>
      <c r="ED2050" s="1"/>
      <c r="EH2050" s="1"/>
      <c r="EL2050" s="1"/>
      <c r="EP2050" s="1"/>
      <c r="ET2050" s="1"/>
      <c r="EX2050" s="1"/>
      <c r="FB2050" s="1"/>
      <c r="FF2050" s="1"/>
      <c r="FJ2050" s="1"/>
      <c r="FN2050" s="1"/>
      <c r="FR2050" s="1"/>
      <c r="FV2050" s="1"/>
      <c r="FZ2050" s="1"/>
      <c r="GD2050" s="1"/>
      <c r="GH2050" s="1"/>
      <c r="GL2050" s="1"/>
      <c r="GP2050" s="1"/>
      <c r="GT2050" s="1"/>
      <c r="GX2050" s="1"/>
      <c r="HB2050" s="1"/>
      <c r="HF2050" s="1"/>
      <c r="HJ2050" s="1"/>
      <c r="HN2050" s="1"/>
      <c r="HR2050" s="1"/>
      <c r="HV2050" s="1"/>
      <c r="HZ2050" s="1"/>
      <c r="ID2050" s="1"/>
      <c r="IH2050" s="1"/>
      <c r="IL2050" s="1"/>
      <c r="IP2050" s="1"/>
      <c r="IT2050" s="1"/>
      <c r="IX2050" s="1"/>
      <c r="JB2050" s="1"/>
      <c r="JF2050" s="1"/>
      <c r="JJ2050" s="1"/>
      <c r="JN2050" s="1"/>
      <c r="JR2050" s="1"/>
      <c r="JV2050" s="1"/>
      <c r="JZ2050" s="1"/>
      <c r="KD2050" s="1"/>
      <c r="KH2050" s="1"/>
      <c r="KL2050" s="1"/>
      <c r="KP2050" s="1"/>
      <c r="KT2050" s="1"/>
      <c r="KX2050" s="1"/>
      <c r="LB2050" s="1"/>
      <c r="LF2050" s="1"/>
      <c r="LJ2050" s="1"/>
      <c r="LN2050" s="1"/>
      <c r="LR2050" s="1"/>
    </row>
    <row r="2051" spans="6:330">
      <c r="F2051" s="1">
        <v>42300.916666666664</v>
      </c>
      <c r="G2051">
        <v>188</v>
      </c>
      <c r="H2051">
        <v>250</v>
      </c>
      <c r="J2051" s="1">
        <v>42300.916666666664</v>
      </c>
      <c r="K2051">
        <v>32</v>
      </c>
      <c r="L2051">
        <v>150</v>
      </c>
      <c r="N2051" s="1">
        <v>42300.916666666664</v>
      </c>
      <c r="O2051">
        <v>36</v>
      </c>
      <c r="P2051">
        <v>75</v>
      </c>
      <c r="R2051" s="1">
        <v>42300.916666666664</v>
      </c>
      <c r="S2051">
        <v>24</v>
      </c>
      <c r="T2051">
        <v>100</v>
      </c>
      <c r="V2051" s="1">
        <v>42300.916666666664</v>
      </c>
      <c r="W2051">
        <v>29</v>
      </c>
      <c r="X2051">
        <v>75</v>
      </c>
      <c r="Z2051" s="1">
        <v>42300.916666666664</v>
      </c>
      <c r="AA2051">
        <v>30</v>
      </c>
      <c r="AB2051">
        <v>50</v>
      </c>
      <c r="AD2051" s="1">
        <v>42300.916666666664</v>
      </c>
      <c r="AE2051">
        <v>21</v>
      </c>
      <c r="AF2051">
        <v>250</v>
      </c>
      <c r="AH2051" s="1">
        <v>42300.916666666664</v>
      </c>
      <c r="AI2051">
        <v>8</v>
      </c>
      <c r="AJ2051">
        <v>100</v>
      </c>
      <c r="AL2051" s="1">
        <v>42300.916666666664</v>
      </c>
      <c r="AM2051">
        <v>10</v>
      </c>
      <c r="AN2051">
        <v>50</v>
      </c>
      <c r="AP2051" s="1">
        <v>42300.916666666664</v>
      </c>
      <c r="AQ2051">
        <v>137</v>
      </c>
      <c r="AR2051">
        <v>150</v>
      </c>
      <c r="AT2051" s="1">
        <v>42300.916666666664</v>
      </c>
      <c r="AU2051">
        <v>12</v>
      </c>
      <c r="AV2051">
        <v>100</v>
      </c>
      <c r="AX2051" s="1">
        <v>42300.916666666664</v>
      </c>
      <c r="AY2051">
        <v>65</v>
      </c>
      <c r="AZ2051">
        <v>50</v>
      </c>
      <c r="BB2051" s="1">
        <v>42300.916666666664</v>
      </c>
      <c r="BC2051">
        <v>59</v>
      </c>
      <c r="BD2051">
        <v>125</v>
      </c>
      <c r="BF2051" s="1">
        <v>42300.916666666664</v>
      </c>
      <c r="BG2051">
        <v>17</v>
      </c>
      <c r="BH2051">
        <v>75</v>
      </c>
      <c r="BJ2051" s="1">
        <v>42300.916666666664</v>
      </c>
      <c r="BK2051">
        <v>8</v>
      </c>
      <c r="BL2051">
        <v>50</v>
      </c>
      <c r="BN2051" s="1">
        <v>42300.916666666664</v>
      </c>
      <c r="BO2051">
        <v>30</v>
      </c>
      <c r="BP2051">
        <v>50</v>
      </c>
      <c r="BR2051" s="1"/>
      <c r="BV2051" s="1"/>
      <c r="BZ2051" s="1"/>
      <c r="CD2051" s="1"/>
      <c r="CH2051" s="1"/>
      <c r="CL2051" s="1"/>
      <c r="CP2051" s="1"/>
      <c r="CT2051" s="1"/>
      <c r="CX2051" s="1"/>
      <c r="DB2051" s="1"/>
      <c r="DF2051" s="1"/>
      <c r="DJ2051" s="1"/>
      <c r="DN2051" s="1"/>
      <c r="DR2051" s="1"/>
      <c r="DV2051" s="1"/>
      <c r="DZ2051" s="1"/>
      <c r="ED2051" s="1"/>
      <c r="EH2051" s="1"/>
      <c r="EL2051" s="1"/>
      <c r="EP2051" s="1"/>
      <c r="ET2051" s="1"/>
      <c r="EX2051" s="1"/>
      <c r="FB2051" s="1"/>
      <c r="FF2051" s="1"/>
      <c r="FJ2051" s="1"/>
      <c r="FN2051" s="1"/>
      <c r="FR2051" s="1"/>
      <c r="FV2051" s="1"/>
      <c r="FZ2051" s="1"/>
      <c r="GD2051" s="1"/>
      <c r="GH2051" s="1"/>
      <c r="GL2051" s="1"/>
      <c r="GP2051" s="1"/>
      <c r="GT2051" s="1"/>
      <c r="GX2051" s="1"/>
      <c r="HB2051" s="1"/>
      <c r="HF2051" s="1"/>
      <c r="HJ2051" s="1"/>
      <c r="HN2051" s="1"/>
      <c r="HR2051" s="1"/>
      <c r="HV2051" s="1"/>
      <c r="HZ2051" s="1"/>
      <c r="ID2051" s="1"/>
      <c r="IH2051" s="1"/>
      <c r="IL2051" s="1"/>
      <c r="IP2051" s="1"/>
      <c r="IT2051" s="1"/>
      <c r="IX2051" s="1"/>
      <c r="JB2051" s="1"/>
      <c r="JF2051" s="1"/>
      <c r="JJ2051" s="1"/>
      <c r="JN2051" s="1"/>
      <c r="JR2051" s="1"/>
      <c r="JV2051" s="1"/>
      <c r="JZ2051" s="1"/>
      <c r="KD2051" s="1"/>
      <c r="KH2051" s="1"/>
      <c r="KL2051" s="1"/>
      <c r="KP2051" s="1"/>
      <c r="KT2051" s="1"/>
      <c r="KX2051" s="1"/>
      <c r="LB2051" s="1"/>
      <c r="LF2051" s="1"/>
      <c r="LJ2051" s="1"/>
      <c r="LN2051" s="1"/>
      <c r="LR2051" s="1"/>
    </row>
    <row r="2052" spans="6:330">
      <c r="F2052" s="1">
        <v>42300.958333333336</v>
      </c>
      <c r="G2052">
        <v>204</v>
      </c>
      <c r="H2052">
        <v>250</v>
      </c>
      <c r="J2052" s="1">
        <v>42300.958333333336</v>
      </c>
      <c r="K2052">
        <v>15</v>
      </c>
      <c r="L2052">
        <v>150</v>
      </c>
      <c r="N2052" s="1">
        <v>42300.958333333336</v>
      </c>
      <c r="O2052">
        <v>32</v>
      </c>
      <c r="P2052">
        <v>75</v>
      </c>
      <c r="R2052" s="1">
        <v>42300.958333333336</v>
      </c>
      <c r="S2052">
        <v>23</v>
      </c>
      <c r="T2052">
        <v>100</v>
      </c>
      <c r="V2052" s="1">
        <v>42300.958333333336</v>
      </c>
      <c r="W2052">
        <v>22</v>
      </c>
      <c r="X2052">
        <v>75</v>
      </c>
      <c r="Z2052" s="1">
        <v>42300.958333333336</v>
      </c>
      <c r="AA2052">
        <v>25</v>
      </c>
      <c r="AB2052">
        <v>50</v>
      </c>
      <c r="AD2052" s="1">
        <v>42300.958333333336</v>
      </c>
      <c r="AE2052">
        <v>16</v>
      </c>
      <c r="AF2052">
        <v>250</v>
      </c>
      <c r="AH2052" s="1">
        <v>42300.958333333336</v>
      </c>
      <c r="AI2052">
        <v>6</v>
      </c>
      <c r="AJ2052">
        <v>100</v>
      </c>
      <c r="AL2052" s="1">
        <v>42300.958333333336</v>
      </c>
      <c r="AM2052">
        <v>8</v>
      </c>
      <c r="AN2052">
        <v>50</v>
      </c>
      <c r="AP2052" s="1">
        <v>42300.958333333336</v>
      </c>
      <c r="AQ2052">
        <v>128</v>
      </c>
      <c r="AR2052">
        <v>150</v>
      </c>
      <c r="AT2052" s="1">
        <v>42300.958333333336</v>
      </c>
      <c r="AU2052">
        <v>12</v>
      </c>
      <c r="AV2052">
        <v>100</v>
      </c>
      <c r="AX2052" s="1">
        <v>42300.958333333336</v>
      </c>
      <c r="AY2052">
        <v>72</v>
      </c>
      <c r="AZ2052">
        <v>50</v>
      </c>
      <c r="BB2052" s="1">
        <v>42300.958333333336</v>
      </c>
      <c r="BC2052">
        <v>70</v>
      </c>
      <c r="BD2052">
        <v>125</v>
      </c>
      <c r="BF2052" s="1">
        <v>42300.958333333336</v>
      </c>
      <c r="BG2052">
        <v>15</v>
      </c>
      <c r="BH2052">
        <v>75</v>
      </c>
      <c r="BJ2052" s="1">
        <v>42300.958333333336</v>
      </c>
      <c r="BK2052">
        <v>7</v>
      </c>
      <c r="BL2052">
        <v>50</v>
      </c>
      <c r="BN2052" s="1">
        <v>42300.958333333336</v>
      </c>
      <c r="BO2052">
        <v>25</v>
      </c>
      <c r="BP2052">
        <v>50</v>
      </c>
      <c r="BR2052" s="1"/>
      <c r="BV2052" s="1"/>
      <c r="BZ2052" s="1"/>
      <c r="CD2052" s="1"/>
      <c r="CH2052" s="1"/>
      <c r="CL2052" s="1"/>
      <c r="CP2052" s="1"/>
      <c r="CT2052" s="1"/>
      <c r="CX2052" s="1"/>
      <c r="DB2052" s="1"/>
      <c r="DF2052" s="1"/>
      <c r="DJ2052" s="1"/>
      <c r="DN2052" s="1"/>
      <c r="DR2052" s="1"/>
      <c r="DV2052" s="1"/>
      <c r="DZ2052" s="1"/>
      <c r="ED2052" s="1"/>
      <c r="EH2052" s="1"/>
      <c r="EL2052" s="1"/>
      <c r="EP2052" s="1"/>
      <c r="ET2052" s="1"/>
      <c r="EX2052" s="1"/>
      <c r="FB2052" s="1"/>
      <c r="FF2052" s="1"/>
      <c r="FJ2052" s="1"/>
      <c r="FN2052" s="1"/>
      <c r="FR2052" s="1"/>
      <c r="FV2052" s="1"/>
      <c r="FZ2052" s="1"/>
      <c r="GD2052" s="1"/>
      <c r="GH2052" s="1"/>
      <c r="GL2052" s="1"/>
      <c r="GP2052" s="1"/>
      <c r="GT2052" s="1"/>
      <c r="GX2052" s="1"/>
      <c r="HB2052" s="1"/>
      <c r="HF2052" s="1"/>
      <c r="HJ2052" s="1"/>
      <c r="HN2052" s="1"/>
      <c r="HR2052" s="1"/>
      <c r="HV2052" s="1"/>
      <c r="HZ2052" s="1"/>
      <c r="ID2052" s="1"/>
      <c r="IH2052" s="1"/>
      <c r="IL2052" s="1"/>
      <c r="IP2052" s="1"/>
      <c r="IT2052" s="1"/>
      <c r="IX2052" s="1"/>
      <c r="JB2052" s="1"/>
      <c r="JF2052" s="1"/>
      <c r="JJ2052" s="1"/>
      <c r="JN2052" s="1"/>
      <c r="JR2052" s="1"/>
      <c r="JV2052" s="1"/>
      <c r="JZ2052" s="1"/>
      <c r="KD2052" s="1"/>
      <c r="KH2052" s="1"/>
      <c r="KL2052" s="1"/>
      <c r="KP2052" s="1"/>
      <c r="KT2052" s="1"/>
      <c r="KX2052" s="1"/>
      <c r="LB2052" s="1"/>
      <c r="LF2052" s="1"/>
      <c r="LJ2052" s="1"/>
      <c r="LN2052" s="1"/>
      <c r="LR2052" s="1"/>
    </row>
    <row r="2053" spans="6:330">
      <c r="F2053" s="1">
        <v>42301</v>
      </c>
      <c r="G2053">
        <v>204</v>
      </c>
      <c r="H2053">
        <v>250</v>
      </c>
      <c r="J2053" s="1">
        <v>42301</v>
      </c>
      <c r="K2053">
        <v>11</v>
      </c>
      <c r="L2053">
        <v>150</v>
      </c>
      <c r="N2053" s="1">
        <v>42301</v>
      </c>
      <c r="O2053">
        <v>31</v>
      </c>
      <c r="P2053">
        <v>75</v>
      </c>
      <c r="R2053" s="1">
        <v>42301</v>
      </c>
      <c r="S2053">
        <v>25</v>
      </c>
      <c r="T2053">
        <v>100</v>
      </c>
      <c r="V2053" s="1">
        <v>42301</v>
      </c>
      <c r="W2053">
        <v>23</v>
      </c>
      <c r="X2053">
        <v>75</v>
      </c>
      <c r="Z2053" s="1">
        <v>42301</v>
      </c>
      <c r="AA2053">
        <v>24</v>
      </c>
      <c r="AB2053">
        <v>50</v>
      </c>
      <c r="AD2053" s="1">
        <v>42301</v>
      </c>
      <c r="AE2053">
        <v>18</v>
      </c>
      <c r="AF2053">
        <v>250</v>
      </c>
      <c r="AH2053" s="1">
        <v>42301</v>
      </c>
      <c r="AI2053">
        <v>8</v>
      </c>
      <c r="AJ2053">
        <v>100</v>
      </c>
      <c r="AL2053" s="1">
        <v>42301</v>
      </c>
      <c r="AM2053">
        <v>5</v>
      </c>
      <c r="AN2053">
        <v>50</v>
      </c>
      <c r="AP2053" s="1">
        <v>42301</v>
      </c>
      <c r="AQ2053">
        <v>119</v>
      </c>
      <c r="AR2053">
        <v>150</v>
      </c>
      <c r="AT2053" s="1">
        <v>42301</v>
      </c>
      <c r="AU2053">
        <v>11</v>
      </c>
      <c r="AV2053">
        <v>100</v>
      </c>
      <c r="AX2053" s="1">
        <v>42301</v>
      </c>
      <c r="AY2053">
        <v>62</v>
      </c>
      <c r="AZ2053">
        <v>50</v>
      </c>
      <c r="BB2053" s="1">
        <v>42301</v>
      </c>
      <c r="BC2053">
        <v>58</v>
      </c>
      <c r="BD2053">
        <v>125</v>
      </c>
      <c r="BF2053" s="1">
        <v>42301</v>
      </c>
      <c r="BG2053">
        <v>13</v>
      </c>
      <c r="BH2053">
        <v>75</v>
      </c>
      <c r="BJ2053" s="1">
        <v>42301</v>
      </c>
      <c r="BK2053">
        <v>6</v>
      </c>
      <c r="BL2053">
        <v>50</v>
      </c>
      <c r="BN2053" s="1">
        <v>42301</v>
      </c>
      <c r="BO2053">
        <v>24</v>
      </c>
      <c r="BP2053">
        <v>50</v>
      </c>
      <c r="BR2053" s="1"/>
      <c r="BV2053" s="1"/>
      <c r="BZ2053" s="1"/>
      <c r="CD2053" s="1"/>
      <c r="CH2053" s="1"/>
      <c r="CL2053" s="1"/>
      <c r="CP2053" s="1"/>
      <c r="CT2053" s="1"/>
      <c r="CX2053" s="1"/>
      <c r="DB2053" s="1"/>
      <c r="DF2053" s="1"/>
      <c r="DJ2053" s="1"/>
      <c r="DN2053" s="1"/>
      <c r="DR2053" s="1"/>
      <c r="DV2053" s="1"/>
      <c r="DZ2053" s="1"/>
      <c r="ED2053" s="1"/>
      <c r="EH2053" s="1"/>
      <c r="EL2053" s="1"/>
      <c r="EP2053" s="1"/>
      <c r="ET2053" s="1"/>
      <c r="EX2053" s="1"/>
      <c r="FB2053" s="1"/>
      <c r="FF2053" s="1"/>
      <c r="FJ2053" s="1"/>
      <c r="FN2053" s="1"/>
      <c r="FR2053" s="1"/>
      <c r="FV2053" s="1"/>
      <c r="FZ2053" s="1"/>
      <c r="GD2053" s="1"/>
      <c r="GH2053" s="1"/>
      <c r="GL2053" s="1"/>
      <c r="GP2053" s="1"/>
      <c r="GT2053" s="1"/>
      <c r="GX2053" s="1"/>
      <c r="HB2053" s="1"/>
      <c r="HF2053" s="1"/>
      <c r="HJ2053" s="1"/>
      <c r="HN2053" s="1"/>
      <c r="HR2053" s="1"/>
      <c r="HV2053" s="1"/>
      <c r="HZ2053" s="1"/>
      <c r="ID2053" s="1"/>
      <c r="IH2053" s="1"/>
      <c r="IL2053" s="1"/>
      <c r="IP2053" s="1"/>
      <c r="IT2053" s="1"/>
      <c r="IX2053" s="1"/>
      <c r="JB2053" s="1"/>
      <c r="JF2053" s="1"/>
      <c r="JJ2053" s="1"/>
      <c r="JN2053" s="1"/>
      <c r="JR2053" s="1"/>
      <c r="JV2053" s="1"/>
      <c r="JZ2053" s="1"/>
      <c r="KD2053" s="1"/>
      <c r="KH2053" s="1"/>
      <c r="KL2053" s="1"/>
      <c r="KP2053" s="1"/>
      <c r="KT2053" s="1"/>
      <c r="KX2053" s="1"/>
      <c r="LB2053" s="1"/>
      <c r="LF2053" s="1"/>
      <c r="LJ2053" s="1"/>
      <c r="LN2053" s="1"/>
      <c r="LR2053" s="1"/>
    </row>
    <row r="2054" spans="6:330">
      <c r="F2054" s="1">
        <v>42301.041666666664</v>
      </c>
      <c r="G2054">
        <v>191</v>
      </c>
      <c r="H2054">
        <v>250</v>
      </c>
      <c r="J2054" s="1">
        <v>42301.041666666664</v>
      </c>
      <c r="K2054">
        <v>7</v>
      </c>
      <c r="L2054">
        <v>150</v>
      </c>
      <c r="N2054" s="1">
        <v>42301.041666666664</v>
      </c>
      <c r="O2054">
        <v>12</v>
      </c>
      <c r="P2054">
        <v>75</v>
      </c>
      <c r="R2054" s="1">
        <v>42301.041666666664</v>
      </c>
      <c r="S2054">
        <v>9</v>
      </c>
      <c r="T2054">
        <v>100</v>
      </c>
      <c r="V2054" s="1">
        <v>42301.041666666664</v>
      </c>
      <c r="W2054">
        <v>11</v>
      </c>
      <c r="X2054">
        <v>75</v>
      </c>
      <c r="Z2054" s="1">
        <v>42301.041666666664</v>
      </c>
      <c r="AA2054">
        <v>20</v>
      </c>
      <c r="AB2054">
        <v>50</v>
      </c>
      <c r="AD2054" s="1">
        <v>42301.041666666664</v>
      </c>
      <c r="AE2054">
        <v>13</v>
      </c>
      <c r="AF2054">
        <v>250</v>
      </c>
      <c r="AH2054" s="1">
        <v>42301.041666666664</v>
      </c>
      <c r="AI2054">
        <v>5</v>
      </c>
      <c r="AJ2054">
        <v>100</v>
      </c>
      <c r="AL2054" s="1">
        <v>42301.041666666664</v>
      </c>
      <c r="AM2054">
        <v>2</v>
      </c>
      <c r="AN2054">
        <v>50</v>
      </c>
      <c r="AP2054" s="1">
        <v>42301.041666666664</v>
      </c>
      <c r="AQ2054">
        <v>100</v>
      </c>
      <c r="AR2054">
        <v>150</v>
      </c>
      <c r="AT2054" s="1">
        <v>42301.041666666664</v>
      </c>
      <c r="AU2054">
        <v>8</v>
      </c>
      <c r="AV2054">
        <v>100</v>
      </c>
      <c r="AX2054" s="1">
        <v>42301.041666666664</v>
      </c>
      <c r="AY2054">
        <v>67</v>
      </c>
      <c r="AZ2054">
        <v>50</v>
      </c>
      <c r="BB2054" s="1">
        <v>42301.041666666664</v>
      </c>
      <c r="BC2054">
        <v>40</v>
      </c>
      <c r="BD2054">
        <v>125</v>
      </c>
      <c r="BF2054" s="1">
        <v>42301.041666666664</v>
      </c>
      <c r="BG2054">
        <v>14</v>
      </c>
      <c r="BH2054">
        <v>75</v>
      </c>
      <c r="BJ2054" s="1">
        <v>42301.041666666664</v>
      </c>
      <c r="BK2054">
        <v>6</v>
      </c>
      <c r="BL2054">
        <v>50</v>
      </c>
      <c r="BN2054" s="1">
        <v>42301.041666666664</v>
      </c>
      <c r="BO2054">
        <v>20</v>
      </c>
      <c r="BP2054">
        <v>50</v>
      </c>
      <c r="BR2054" s="1"/>
      <c r="BV2054" s="1"/>
      <c r="BZ2054" s="1"/>
      <c r="CD2054" s="1"/>
      <c r="CH2054" s="1"/>
      <c r="CL2054" s="1"/>
      <c r="CP2054" s="1"/>
      <c r="CT2054" s="1"/>
      <c r="CX2054" s="1"/>
      <c r="DB2054" s="1"/>
      <c r="DF2054" s="1"/>
      <c r="DJ2054" s="1"/>
      <c r="DN2054" s="1"/>
      <c r="DR2054" s="1"/>
      <c r="DV2054" s="1"/>
      <c r="DZ2054" s="1"/>
      <c r="ED2054" s="1"/>
      <c r="EH2054" s="1"/>
      <c r="EL2054" s="1"/>
      <c r="EP2054" s="1"/>
      <c r="ET2054" s="1"/>
      <c r="EX2054" s="1"/>
      <c r="FB2054" s="1"/>
      <c r="FF2054" s="1"/>
      <c r="FJ2054" s="1"/>
      <c r="FN2054" s="1"/>
      <c r="FR2054" s="1"/>
      <c r="FV2054" s="1"/>
      <c r="FZ2054" s="1"/>
      <c r="GD2054" s="1"/>
      <c r="GH2054" s="1"/>
      <c r="GL2054" s="1"/>
      <c r="GP2054" s="1"/>
      <c r="GT2054" s="1"/>
      <c r="GX2054" s="1"/>
      <c r="HB2054" s="1"/>
      <c r="HF2054" s="1"/>
      <c r="HJ2054" s="1"/>
      <c r="HN2054" s="1"/>
      <c r="HR2054" s="1"/>
      <c r="HV2054" s="1"/>
      <c r="HZ2054" s="1"/>
      <c r="ID2054" s="1"/>
      <c r="IH2054" s="1"/>
      <c r="IL2054" s="1"/>
      <c r="IP2054" s="1"/>
      <c r="IT2054" s="1"/>
      <c r="IX2054" s="1"/>
      <c r="JB2054" s="1"/>
      <c r="JF2054" s="1"/>
      <c r="JJ2054" s="1"/>
      <c r="JN2054" s="1"/>
      <c r="JR2054" s="1"/>
      <c r="JV2054" s="1"/>
      <c r="JZ2054" s="1"/>
      <c r="KD2054" s="1"/>
      <c r="KH2054" s="1"/>
      <c r="KL2054" s="1"/>
      <c r="KP2054" s="1"/>
      <c r="KT2054" s="1"/>
      <c r="KX2054" s="1"/>
      <c r="LB2054" s="1"/>
      <c r="LF2054" s="1"/>
      <c r="LJ2054" s="1"/>
      <c r="LN2054" s="1"/>
      <c r="LR2054" s="1"/>
    </row>
    <row r="2055" spans="6:330">
      <c r="F2055" s="1">
        <v>42301.083333333336</v>
      </c>
      <c r="G2055">
        <v>166</v>
      </c>
      <c r="H2055">
        <v>250</v>
      </c>
      <c r="J2055" s="1">
        <v>42301.083333333336</v>
      </c>
      <c r="K2055">
        <v>7</v>
      </c>
      <c r="L2055">
        <v>150</v>
      </c>
      <c r="N2055" s="1">
        <v>42301.083333333336</v>
      </c>
      <c r="O2055">
        <v>11</v>
      </c>
      <c r="P2055">
        <v>75</v>
      </c>
      <c r="R2055" s="1">
        <v>42301.083333333336</v>
      </c>
      <c r="S2055">
        <v>4</v>
      </c>
      <c r="T2055">
        <v>100</v>
      </c>
      <c r="V2055" s="1">
        <v>42301.083333333336</v>
      </c>
      <c r="W2055">
        <v>6</v>
      </c>
      <c r="X2055">
        <v>75</v>
      </c>
      <c r="Z2055" s="1">
        <v>42301.083333333336</v>
      </c>
      <c r="AA2055">
        <v>8</v>
      </c>
      <c r="AB2055">
        <v>50</v>
      </c>
      <c r="AD2055" s="1">
        <v>42301.083333333336</v>
      </c>
      <c r="AE2055">
        <v>9</v>
      </c>
      <c r="AF2055">
        <v>250</v>
      </c>
      <c r="AH2055" s="1">
        <v>42301.083333333336</v>
      </c>
      <c r="AI2055">
        <v>4</v>
      </c>
      <c r="AJ2055">
        <v>100</v>
      </c>
      <c r="AL2055" s="1">
        <v>42301.083333333336</v>
      </c>
      <c r="AM2055">
        <v>1</v>
      </c>
      <c r="AN2055">
        <v>50</v>
      </c>
      <c r="AP2055" s="1">
        <v>42301.083333333336</v>
      </c>
      <c r="AQ2055">
        <v>80</v>
      </c>
      <c r="AR2055">
        <v>150</v>
      </c>
      <c r="AT2055" s="1">
        <v>42301.083333333336</v>
      </c>
      <c r="AU2055">
        <v>8</v>
      </c>
      <c r="AV2055">
        <v>100</v>
      </c>
      <c r="AX2055" s="1">
        <v>42301.083333333336</v>
      </c>
      <c r="AY2055">
        <v>48</v>
      </c>
      <c r="AZ2055">
        <v>50</v>
      </c>
      <c r="BB2055" s="1">
        <v>42301.083333333336</v>
      </c>
      <c r="BC2055">
        <v>30</v>
      </c>
      <c r="BD2055">
        <v>125</v>
      </c>
      <c r="BF2055" s="1">
        <v>42301.083333333336</v>
      </c>
      <c r="BG2055">
        <v>10</v>
      </c>
      <c r="BH2055">
        <v>75</v>
      </c>
      <c r="BJ2055" s="1">
        <v>42301.083333333336</v>
      </c>
      <c r="BK2055">
        <v>5</v>
      </c>
      <c r="BL2055">
        <v>50</v>
      </c>
      <c r="BN2055" s="1">
        <v>42301.083333333336</v>
      </c>
      <c r="BO2055">
        <v>8</v>
      </c>
      <c r="BP2055">
        <v>50</v>
      </c>
      <c r="BR2055" s="1"/>
      <c r="BV2055" s="1"/>
      <c r="BZ2055" s="1"/>
      <c r="CD2055" s="1"/>
      <c r="CH2055" s="1"/>
      <c r="CL2055" s="1"/>
      <c r="CP2055" s="1"/>
      <c r="CT2055" s="1"/>
      <c r="CX2055" s="1"/>
      <c r="DB2055" s="1"/>
      <c r="DF2055" s="1"/>
      <c r="DJ2055" s="1"/>
      <c r="DN2055" s="1"/>
      <c r="DR2055" s="1"/>
      <c r="DV2055" s="1"/>
      <c r="DZ2055" s="1"/>
      <c r="ED2055" s="1"/>
      <c r="EH2055" s="1"/>
      <c r="EL2055" s="1"/>
      <c r="EP2055" s="1"/>
      <c r="ET2055" s="1"/>
      <c r="EX2055" s="1"/>
      <c r="FB2055" s="1"/>
      <c r="FF2055" s="1"/>
      <c r="FJ2055" s="1"/>
      <c r="FN2055" s="1"/>
      <c r="FR2055" s="1"/>
      <c r="FV2055" s="1"/>
      <c r="FZ2055" s="1"/>
      <c r="GD2055" s="1"/>
      <c r="GH2055" s="1"/>
      <c r="GL2055" s="1"/>
      <c r="GP2055" s="1"/>
      <c r="GT2055" s="1"/>
      <c r="GX2055" s="1"/>
      <c r="HB2055" s="1"/>
      <c r="HF2055" s="1"/>
      <c r="HJ2055" s="1"/>
      <c r="HN2055" s="1"/>
      <c r="HR2055" s="1"/>
      <c r="HV2055" s="1"/>
      <c r="HZ2055" s="1"/>
      <c r="ID2055" s="1"/>
      <c r="IH2055" s="1"/>
      <c r="IL2055" s="1"/>
      <c r="IP2055" s="1"/>
      <c r="IT2055" s="1"/>
      <c r="IX2055" s="1"/>
      <c r="JB2055" s="1"/>
      <c r="JF2055" s="1"/>
      <c r="JJ2055" s="1"/>
      <c r="JN2055" s="1"/>
      <c r="JR2055" s="1"/>
      <c r="JV2055" s="1"/>
      <c r="JZ2055" s="1"/>
      <c r="KD2055" s="1"/>
      <c r="KH2055" s="1"/>
      <c r="KL2055" s="1"/>
      <c r="KP2055" s="1"/>
      <c r="KT2055" s="1"/>
      <c r="KX2055" s="1"/>
      <c r="LB2055" s="1"/>
      <c r="LF2055" s="1"/>
      <c r="LJ2055" s="1"/>
      <c r="LN2055" s="1"/>
      <c r="LR2055" s="1"/>
    </row>
    <row r="2056" spans="6:330">
      <c r="F2056" s="1">
        <v>42301.125</v>
      </c>
      <c r="G2056">
        <v>172</v>
      </c>
      <c r="H2056">
        <v>250</v>
      </c>
      <c r="J2056" s="1">
        <v>42301.125</v>
      </c>
      <c r="K2056">
        <v>6</v>
      </c>
      <c r="L2056">
        <v>150</v>
      </c>
      <c r="N2056" s="1">
        <v>42301.125</v>
      </c>
      <c r="O2056">
        <v>10</v>
      </c>
      <c r="P2056">
        <v>75</v>
      </c>
      <c r="R2056" s="1">
        <v>42301.125</v>
      </c>
      <c r="S2056">
        <v>3</v>
      </c>
      <c r="T2056">
        <v>100</v>
      </c>
      <c r="V2056" s="1">
        <v>42301.125</v>
      </c>
      <c r="W2056">
        <v>8</v>
      </c>
      <c r="X2056">
        <v>75</v>
      </c>
      <c r="Z2056" s="1">
        <v>42301.125</v>
      </c>
      <c r="AA2056">
        <v>8</v>
      </c>
      <c r="AB2056">
        <v>50</v>
      </c>
      <c r="AD2056" s="1">
        <v>42301.125</v>
      </c>
      <c r="AE2056">
        <v>5</v>
      </c>
      <c r="AF2056">
        <v>250</v>
      </c>
      <c r="AH2056" s="1">
        <v>42301.125</v>
      </c>
      <c r="AI2056">
        <v>4</v>
      </c>
      <c r="AJ2056">
        <v>100</v>
      </c>
      <c r="AL2056" s="1">
        <v>42301.125</v>
      </c>
      <c r="AM2056">
        <v>1</v>
      </c>
      <c r="AN2056">
        <v>50</v>
      </c>
      <c r="AP2056" s="1">
        <v>42301.125</v>
      </c>
      <c r="AQ2056">
        <v>71</v>
      </c>
      <c r="AR2056">
        <v>150</v>
      </c>
      <c r="AT2056" s="1">
        <v>42301.125</v>
      </c>
      <c r="AU2056">
        <v>6</v>
      </c>
      <c r="AV2056">
        <v>100</v>
      </c>
      <c r="AX2056" s="1">
        <v>42301.125</v>
      </c>
      <c r="AY2056">
        <v>38</v>
      </c>
      <c r="AZ2056">
        <v>50</v>
      </c>
      <c r="BB2056" s="1">
        <v>42301.125</v>
      </c>
      <c r="BC2056">
        <v>26</v>
      </c>
      <c r="BD2056">
        <v>125</v>
      </c>
      <c r="BF2056" s="1">
        <v>42301.125</v>
      </c>
      <c r="BG2056">
        <v>7</v>
      </c>
      <c r="BH2056">
        <v>75</v>
      </c>
      <c r="BJ2056" s="1">
        <v>42301.125</v>
      </c>
      <c r="BK2056">
        <v>4</v>
      </c>
      <c r="BL2056">
        <v>50</v>
      </c>
      <c r="BN2056" s="1">
        <v>42301.125</v>
      </c>
      <c r="BO2056">
        <v>8</v>
      </c>
      <c r="BP2056">
        <v>50</v>
      </c>
      <c r="BR2056" s="1"/>
      <c r="BV2056" s="1"/>
      <c r="BZ2056" s="1"/>
      <c r="CD2056" s="1"/>
      <c r="CH2056" s="1"/>
      <c r="CL2056" s="1"/>
      <c r="CP2056" s="1"/>
      <c r="CT2056" s="1"/>
      <c r="CX2056" s="1"/>
      <c r="DB2056" s="1"/>
      <c r="DF2056" s="1"/>
      <c r="DJ2056" s="1"/>
      <c r="DN2056" s="1"/>
      <c r="DR2056" s="1"/>
      <c r="DV2056" s="1"/>
      <c r="DZ2056" s="1"/>
      <c r="ED2056" s="1"/>
      <c r="EH2056" s="1"/>
      <c r="EL2056" s="1"/>
      <c r="EP2056" s="1"/>
      <c r="ET2056" s="1"/>
      <c r="EX2056" s="1"/>
      <c r="FB2056" s="1"/>
      <c r="FF2056" s="1"/>
      <c r="FJ2056" s="1"/>
      <c r="FN2056" s="1"/>
      <c r="FR2056" s="1"/>
      <c r="FV2056" s="1"/>
      <c r="FZ2056" s="1"/>
      <c r="GD2056" s="1"/>
      <c r="GH2056" s="1"/>
      <c r="GL2056" s="1"/>
      <c r="GP2056" s="1"/>
      <c r="GT2056" s="1"/>
      <c r="GX2056" s="1"/>
      <c r="HB2056" s="1"/>
      <c r="HF2056" s="1"/>
      <c r="HJ2056" s="1"/>
      <c r="HN2056" s="1"/>
      <c r="HR2056" s="1"/>
      <c r="HV2056" s="1"/>
      <c r="HZ2056" s="1"/>
      <c r="ID2056" s="1"/>
      <c r="IH2056" s="1"/>
      <c r="IL2056" s="1"/>
      <c r="IP2056" s="1"/>
      <c r="IT2056" s="1"/>
      <c r="IX2056" s="1"/>
      <c r="JB2056" s="1"/>
      <c r="JF2056" s="1"/>
      <c r="JJ2056" s="1"/>
      <c r="JN2056" s="1"/>
      <c r="JR2056" s="1"/>
      <c r="JV2056" s="1"/>
      <c r="JZ2056" s="1"/>
      <c r="KD2056" s="1"/>
      <c r="KH2056" s="1"/>
      <c r="KL2056" s="1"/>
      <c r="KP2056" s="1"/>
      <c r="KT2056" s="1"/>
      <c r="KX2056" s="1"/>
      <c r="LB2056" s="1"/>
      <c r="LF2056" s="1"/>
      <c r="LJ2056" s="1"/>
      <c r="LN2056" s="1"/>
      <c r="LR2056" s="1"/>
    </row>
    <row r="2057" spans="6:330">
      <c r="F2057" s="1">
        <v>42301.166666666664</v>
      </c>
      <c r="G2057">
        <v>180</v>
      </c>
      <c r="H2057">
        <v>250</v>
      </c>
      <c r="J2057" s="1">
        <v>42301.166666666664</v>
      </c>
      <c r="K2057">
        <v>5</v>
      </c>
      <c r="L2057">
        <v>150</v>
      </c>
      <c r="N2057" s="1">
        <v>42301.166666666664</v>
      </c>
      <c r="O2057">
        <v>10</v>
      </c>
      <c r="P2057">
        <v>75</v>
      </c>
      <c r="R2057" s="1">
        <v>42301.166666666664</v>
      </c>
      <c r="S2057">
        <v>3</v>
      </c>
      <c r="T2057">
        <v>100</v>
      </c>
      <c r="V2057" s="1">
        <v>42301.166666666664</v>
      </c>
      <c r="W2057">
        <v>9</v>
      </c>
      <c r="X2057">
        <v>75</v>
      </c>
      <c r="Z2057" s="1">
        <v>42301.166666666664</v>
      </c>
      <c r="AA2057">
        <v>8</v>
      </c>
      <c r="AB2057">
        <v>50</v>
      </c>
      <c r="AD2057" s="1">
        <v>42301.166666666664</v>
      </c>
      <c r="AE2057">
        <v>5</v>
      </c>
      <c r="AF2057">
        <v>250</v>
      </c>
      <c r="AH2057" s="1">
        <v>42301.166666666664</v>
      </c>
      <c r="AI2057">
        <v>5</v>
      </c>
      <c r="AJ2057">
        <v>100</v>
      </c>
      <c r="AL2057" s="1">
        <v>42301.166666666664</v>
      </c>
      <c r="AM2057">
        <v>1</v>
      </c>
      <c r="AN2057">
        <v>50</v>
      </c>
      <c r="AP2057" s="1">
        <v>42301.166666666664</v>
      </c>
      <c r="AQ2057">
        <v>64</v>
      </c>
      <c r="AR2057">
        <v>150</v>
      </c>
      <c r="AT2057" s="1">
        <v>42301.166666666664</v>
      </c>
      <c r="AU2057">
        <v>4</v>
      </c>
      <c r="AV2057">
        <v>100</v>
      </c>
      <c r="AX2057" s="1">
        <v>42301.166666666664</v>
      </c>
      <c r="AY2057">
        <v>20</v>
      </c>
      <c r="AZ2057">
        <v>50</v>
      </c>
      <c r="BB2057" s="1">
        <v>42301.166666666664</v>
      </c>
      <c r="BC2057">
        <v>23</v>
      </c>
      <c r="BD2057">
        <v>125</v>
      </c>
      <c r="BF2057" s="1">
        <v>42301.166666666664</v>
      </c>
      <c r="BG2057">
        <v>6</v>
      </c>
      <c r="BH2057">
        <v>75</v>
      </c>
      <c r="BJ2057" s="1">
        <v>42301.166666666664</v>
      </c>
      <c r="BK2057">
        <v>3</v>
      </c>
      <c r="BL2057">
        <v>50</v>
      </c>
      <c r="BN2057" s="1">
        <v>42301.166666666664</v>
      </c>
      <c r="BO2057">
        <v>8</v>
      </c>
      <c r="BP2057">
        <v>50</v>
      </c>
      <c r="BR2057" s="1"/>
      <c r="BV2057" s="1"/>
      <c r="BZ2057" s="1"/>
      <c r="CD2057" s="1"/>
      <c r="CH2057" s="1"/>
      <c r="CL2057" s="1"/>
      <c r="CP2057" s="1"/>
      <c r="CT2057" s="1"/>
      <c r="CX2057" s="1"/>
      <c r="DB2057" s="1"/>
      <c r="DF2057" s="1"/>
      <c r="DJ2057" s="1"/>
      <c r="DN2057" s="1"/>
      <c r="DR2057" s="1"/>
      <c r="DV2057" s="1"/>
      <c r="DZ2057" s="1"/>
      <c r="ED2057" s="1"/>
      <c r="EH2057" s="1"/>
      <c r="EL2057" s="1"/>
      <c r="EP2057" s="1"/>
      <c r="ET2057" s="1"/>
      <c r="EX2057" s="1"/>
      <c r="FB2057" s="1"/>
      <c r="FF2057" s="1"/>
      <c r="FJ2057" s="1"/>
      <c r="FN2057" s="1"/>
      <c r="FR2057" s="1"/>
      <c r="FV2057" s="1"/>
      <c r="FZ2057" s="1"/>
      <c r="GD2057" s="1"/>
      <c r="GH2057" s="1"/>
      <c r="GL2057" s="1"/>
      <c r="GP2057" s="1"/>
      <c r="GT2057" s="1"/>
      <c r="GX2057" s="1"/>
      <c r="HB2057" s="1"/>
      <c r="HF2057" s="1"/>
      <c r="HJ2057" s="1"/>
      <c r="HN2057" s="1"/>
      <c r="HR2057" s="1"/>
      <c r="HV2057" s="1"/>
      <c r="HZ2057" s="1"/>
      <c r="ID2057" s="1"/>
      <c r="IH2057" s="1"/>
      <c r="IL2057" s="1"/>
      <c r="IP2057" s="1"/>
      <c r="IT2057" s="1"/>
      <c r="IX2057" s="1"/>
      <c r="JB2057" s="1"/>
      <c r="JF2057" s="1"/>
      <c r="JJ2057" s="1"/>
      <c r="JN2057" s="1"/>
      <c r="JR2057" s="1"/>
      <c r="JV2057" s="1"/>
      <c r="JZ2057" s="1"/>
      <c r="KD2057" s="1"/>
      <c r="KH2057" s="1"/>
      <c r="KL2057" s="1"/>
      <c r="KP2057" s="1"/>
      <c r="KT2057" s="1"/>
      <c r="KX2057" s="1"/>
      <c r="LB2057" s="1"/>
      <c r="LF2057" s="1"/>
      <c r="LJ2057" s="1"/>
      <c r="LN2057" s="1"/>
      <c r="LR2057" s="1"/>
    </row>
    <row r="2058" spans="6:330">
      <c r="F2058" s="1">
        <v>42301.208333333336</v>
      </c>
      <c r="G2058">
        <v>182</v>
      </c>
      <c r="H2058">
        <v>250</v>
      </c>
      <c r="J2058" s="1">
        <v>42301.208333333336</v>
      </c>
      <c r="K2058">
        <v>5</v>
      </c>
      <c r="L2058">
        <v>150</v>
      </c>
      <c r="N2058" s="1">
        <v>42301.208333333336</v>
      </c>
      <c r="O2058">
        <v>11</v>
      </c>
      <c r="P2058">
        <v>75</v>
      </c>
      <c r="R2058" s="1">
        <v>42301.208333333336</v>
      </c>
      <c r="S2058">
        <v>3</v>
      </c>
      <c r="T2058">
        <v>100</v>
      </c>
      <c r="V2058" s="1">
        <v>42301.208333333336</v>
      </c>
      <c r="W2058">
        <v>9</v>
      </c>
      <c r="X2058">
        <v>75</v>
      </c>
      <c r="Z2058" s="1">
        <v>42301.208333333336</v>
      </c>
      <c r="AA2058">
        <v>7</v>
      </c>
      <c r="AB2058">
        <v>50</v>
      </c>
      <c r="AD2058" s="1">
        <v>42301.208333333336</v>
      </c>
      <c r="AE2058">
        <v>6</v>
      </c>
      <c r="AF2058">
        <v>250</v>
      </c>
      <c r="AH2058" s="1">
        <v>42301.208333333336</v>
      </c>
      <c r="AI2058">
        <v>4</v>
      </c>
      <c r="AJ2058">
        <v>100</v>
      </c>
      <c r="AL2058" s="1">
        <v>42301.208333333336</v>
      </c>
      <c r="AM2058">
        <v>1</v>
      </c>
      <c r="AN2058">
        <v>50</v>
      </c>
      <c r="AP2058" s="1">
        <v>42301.208333333336</v>
      </c>
      <c r="AQ2058">
        <v>66</v>
      </c>
      <c r="AR2058">
        <v>150</v>
      </c>
      <c r="AT2058" s="1">
        <v>42301.208333333336</v>
      </c>
      <c r="AU2058">
        <v>3</v>
      </c>
      <c r="AV2058">
        <v>100</v>
      </c>
      <c r="AX2058" s="1">
        <v>42301.208333333336</v>
      </c>
      <c r="AY2058">
        <v>9</v>
      </c>
      <c r="AZ2058">
        <v>50</v>
      </c>
      <c r="BB2058" s="1">
        <v>42301.208333333336</v>
      </c>
      <c r="BC2058">
        <v>22</v>
      </c>
      <c r="BD2058">
        <v>125</v>
      </c>
      <c r="BF2058" s="1">
        <v>42301.208333333336</v>
      </c>
      <c r="BG2058">
        <v>6</v>
      </c>
      <c r="BH2058">
        <v>75</v>
      </c>
      <c r="BJ2058" s="1">
        <v>42301.208333333336</v>
      </c>
      <c r="BK2058">
        <v>3</v>
      </c>
      <c r="BL2058">
        <v>50</v>
      </c>
      <c r="BN2058" s="1">
        <v>42301.208333333336</v>
      </c>
      <c r="BO2058">
        <v>7</v>
      </c>
      <c r="BP2058">
        <v>50</v>
      </c>
      <c r="BR2058" s="1"/>
      <c r="BV2058" s="1"/>
      <c r="BZ2058" s="1"/>
      <c r="CD2058" s="1"/>
      <c r="CH2058" s="1"/>
      <c r="CL2058" s="1"/>
      <c r="CP2058" s="1"/>
      <c r="CT2058" s="1"/>
      <c r="CX2058" s="1"/>
      <c r="DB2058" s="1"/>
      <c r="DF2058" s="1"/>
      <c r="DJ2058" s="1"/>
      <c r="DN2058" s="1"/>
      <c r="DR2058" s="1"/>
      <c r="DV2058" s="1"/>
      <c r="DZ2058" s="1"/>
      <c r="ED2058" s="1"/>
      <c r="EH2058" s="1"/>
      <c r="EL2058" s="1"/>
      <c r="EP2058" s="1"/>
      <c r="ET2058" s="1"/>
      <c r="EX2058" s="1"/>
      <c r="FB2058" s="1"/>
      <c r="FF2058" s="1"/>
      <c r="FJ2058" s="1"/>
      <c r="FN2058" s="1"/>
      <c r="FR2058" s="1"/>
      <c r="FV2058" s="1"/>
      <c r="FZ2058" s="1"/>
      <c r="GD2058" s="1"/>
      <c r="GH2058" s="1"/>
      <c r="GL2058" s="1"/>
      <c r="GP2058" s="1"/>
      <c r="GT2058" s="1"/>
      <c r="GX2058" s="1"/>
      <c r="HB2058" s="1"/>
      <c r="HF2058" s="1"/>
      <c r="HJ2058" s="1"/>
      <c r="HN2058" s="1"/>
      <c r="HR2058" s="1"/>
      <c r="HV2058" s="1"/>
      <c r="HZ2058" s="1"/>
      <c r="ID2058" s="1"/>
      <c r="IH2058" s="1"/>
      <c r="IL2058" s="1"/>
      <c r="IP2058" s="1"/>
      <c r="IT2058" s="1"/>
      <c r="IX2058" s="1"/>
      <c r="JB2058" s="1"/>
      <c r="JF2058" s="1"/>
      <c r="JJ2058" s="1"/>
      <c r="JN2058" s="1"/>
      <c r="JR2058" s="1"/>
      <c r="JV2058" s="1"/>
      <c r="JZ2058" s="1"/>
      <c r="KD2058" s="1"/>
      <c r="KH2058" s="1"/>
      <c r="KL2058" s="1"/>
      <c r="KP2058" s="1"/>
      <c r="KT2058" s="1"/>
      <c r="KX2058" s="1"/>
      <c r="LB2058" s="1"/>
      <c r="LF2058" s="1"/>
      <c r="LJ2058" s="1"/>
      <c r="LN2058" s="1"/>
      <c r="LR2058" s="1"/>
    </row>
    <row r="2059" spans="6:330">
      <c r="F2059" s="1">
        <v>42301.25</v>
      </c>
      <c r="G2059">
        <v>189</v>
      </c>
      <c r="H2059">
        <v>250</v>
      </c>
      <c r="J2059" s="1">
        <v>42301.25</v>
      </c>
      <c r="K2059">
        <v>6</v>
      </c>
      <c r="L2059">
        <v>150</v>
      </c>
      <c r="N2059" s="1">
        <v>42301.25</v>
      </c>
      <c r="O2059">
        <v>14</v>
      </c>
      <c r="P2059">
        <v>75</v>
      </c>
      <c r="R2059" s="1">
        <v>42301.25</v>
      </c>
      <c r="S2059">
        <v>8</v>
      </c>
      <c r="T2059">
        <v>100</v>
      </c>
      <c r="V2059" s="1">
        <v>42301.25</v>
      </c>
      <c r="W2059">
        <v>7</v>
      </c>
      <c r="X2059">
        <v>75</v>
      </c>
      <c r="Z2059" s="1">
        <v>42301.25</v>
      </c>
      <c r="AA2059">
        <v>6</v>
      </c>
      <c r="AB2059">
        <v>50</v>
      </c>
      <c r="AD2059" s="1">
        <v>42301.25</v>
      </c>
      <c r="AE2059">
        <v>8</v>
      </c>
      <c r="AF2059">
        <v>250</v>
      </c>
      <c r="AH2059" s="1">
        <v>42301.25</v>
      </c>
      <c r="AI2059">
        <v>7</v>
      </c>
      <c r="AJ2059">
        <v>100</v>
      </c>
      <c r="AL2059" s="1">
        <v>42301.25</v>
      </c>
      <c r="AM2059">
        <v>2</v>
      </c>
      <c r="AN2059">
        <v>50</v>
      </c>
      <c r="AP2059" s="1">
        <v>42301.25</v>
      </c>
      <c r="AQ2059">
        <v>64</v>
      </c>
      <c r="AR2059">
        <v>150</v>
      </c>
      <c r="AT2059" s="1">
        <v>42301.25</v>
      </c>
      <c r="AU2059">
        <v>3</v>
      </c>
      <c r="AV2059">
        <v>100</v>
      </c>
      <c r="AX2059" s="1">
        <v>42301.25</v>
      </c>
      <c r="AY2059">
        <v>6</v>
      </c>
      <c r="AZ2059">
        <v>50</v>
      </c>
      <c r="BB2059" s="1">
        <v>42301.25</v>
      </c>
      <c r="BC2059">
        <v>40</v>
      </c>
      <c r="BD2059">
        <v>125</v>
      </c>
      <c r="BF2059" s="1">
        <v>42301.25</v>
      </c>
      <c r="BG2059">
        <v>8</v>
      </c>
      <c r="BH2059">
        <v>75</v>
      </c>
      <c r="BJ2059" s="1">
        <v>42301.25</v>
      </c>
      <c r="BK2059">
        <v>3</v>
      </c>
      <c r="BL2059">
        <v>50</v>
      </c>
      <c r="BN2059" s="1">
        <v>42301.25</v>
      </c>
      <c r="BO2059">
        <v>6</v>
      </c>
      <c r="BP2059">
        <v>50</v>
      </c>
      <c r="BR2059" s="1"/>
      <c r="BV2059" s="1"/>
      <c r="BZ2059" s="1"/>
      <c r="CD2059" s="1"/>
      <c r="CH2059" s="1"/>
      <c r="CL2059" s="1"/>
      <c r="CP2059" s="1"/>
      <c r="CT2059" s="1"/>
      <c r="CX2059" s="1"/>
      <c r="DB2059" s="1"/>
      <c r="DF2059" s="1"/>
      <c r="DJ2059" s="1"/>
      <c r="DN2059" s="1"/>
      <c r="DR2059" s="1"/>
      <c r="DV2059" s="1"/>
      <c r="DZ2059" s="1"/>
      <c r="ED2059" s="1"/>
      <c r="EH2059" s="1"/>
      <c r="EL2059" s="1"/>
      <c r="EP2059" s="1"/>
      <c r="ET2059" s="1"/>
      <c r="EX2059" s="1"/>
      <c r="FB2059" s="1"/>
      <c r="FF2059" s="1"/>
      <c r="FJ2059" s="1"/>
      <c r="FN2059" s="1"/>
      <c r="FR2059" s="1"/>
      <c r="FV2059" s="1"/>
      <c r="FZ2059" s="1"/>
      <c r="GD2059" s="1"/>
      <c r="GH2059" s="1"/>
      <c r="GL2059" s="1"/>
      <c r="GP2059" s="1"/>
      <c r="GT2059" s="1"/>
      <c r="GX2059" s="1"/>
      <c r="HB2059" s="1"/>
      <c r="HF2059" s="1"/>
      <c r="HJ2059" s="1"/>
      <c r="HN2059" s="1"/>
      <c r="HR2059" s="1"/>
      <c r="HV2059" s="1"/>
      <c r="HZ2059" s="1"/>
      <c r="ID2059" s="1"/>
      <c r="IH2059" s="1"/>
      <c r="IL2059" s="1"/>
      <c r="IP2059" s="1"/>
      <c r="IT2059" s="1"/>
      <c r="IX2059" s="1"/>
      <c r="JB2059" s="1"/>
      <c r="JF2059" s="1"/>
      <c r="JJ2059" s="1"/>
      <c r="JN2059" s="1"/>
      <c r="JR2059" s="1"/>
      <c r="JV2059" s="1"/>
      <c r="JZ2059" s="1"/>
      <c r="KD2059" s="1"/>
      <c r="KH2059" s="1"/>
      <c r="KL2059" s="1"/>
      <c r="KP2059" s="1"/>
      <c r="KT2059" s="1"/>
      <c r="KX2059" s="1"/>
      <c r="LB2059" s="1"/>
      <c r="LF2059" s="1"/>
      <c r="LJ2059" s="1"/>
      <c r="LN2059" s="1"/>
      <c r="LR2059" s="1"/>
    </row>
    <row r="2060" spans="6:330">
      <c r="F2060" s="1">
        <v>42301.291666666664</v>
      </c>
      <c r="G2060">
        <v>220</v>
      </c>
      <c r="H2060">
        <v>250</v>
      </c>
      <c r="J2060" s="1">
        <v>42301.291666666664</v>
      </c>
      <c r="K2060">
        <v>14</v>
      </c>
      <c r="L2060">
        <v>150</v>
      </c>
      <c r="N2060" s="1">
        <v>42301.291666666664</v>
      </c>
      <c r="O2060">
        <v>15</v>
      </c>
      <c r="P2060">
        <v>75</v>
      </c>
      <c r="R2060" s="1">
        <v>42301.291666666664</v>
      </c>
      <c r="S2060">
        <v>16</v>
      </c>
      <c r="T2060">
        <v>100</v>
      </c>
      <c r="V2060" s="1">
        <v>42301.291666666664</v>
      </c>
      <c r="W2060">
        <v>7</v>
      </c>
      <c r="X2060">
        <v>75</v>
      </c>
      <c r="Z2060" s="1">
        <v>42301.291666666664</v>
      </c>
      <c r="AA2060">
        <v>8</v>
      </c>
      <c r="AB2060">
        <v>50</v>
      </c>
      <c r="AD2060" s="1">
        <v>42301.291666666664</v>
      </c>
      <c r="AE2060">
        <v>14</v>
      </c>
      <c r="AF2060">
        <v>250</v>
      </c>
      <c r="AH2060" s="1">
        <v>42301.291666666664</v>
      </c>
      <c r="AI2060">
        <v>6</v>
      </c>
      <c r="AJ2060">
        <v>100</v>
      </c>
      <c r="AL2060" s="1">
        <v>42301.291666666664</v>
      </c>
      <c r="AM2060">
        <v>3</v>
      </c>
      <c r="AN2060">
        <v>50</v>
      </c>
      <c r="AP2060" s="1">
        <v>42301.291666666664</v>
      </c>
      <c r="AQ2060">
        <v>66</v>
      </c>
      <c r="AR2060">
        <v>150</v>
      </c>
      <c r="AT2060" s="1">
        <v>42301.291666666664</v>
      </c>
      <c r="AU2060">
        <v>5</v>
      </c>
      <c r="AV2060">
        <v>100</v>
      </c>
      <c r="AX2060" s="1">
        <v>42301.291666666664</v>
      </c>
      <c r="AY2060">
        <v>5</v>
      </c>
      <c r="AZ2060">
        <v>50</v>
      </c>
      <c r="BB2060" s="1">
        <v>42301.291666666664</v>
      </c>
      <c r="BC2060">
        <v>60</v>
      </c>
      <c r="BD2060">
        <v>125</v>
      </c>
      <c r="BF2060" s="1">
        <v>42301.291666666664</v>
      </c>
      <c r="BG2060">
        <v>9</v>
      </c>
      <c r="BH2060">
        <v>75</v>
      </c>
      <c r="BJ2060" s="1">
        <v>42301.291666666664</v>
      </c>
      <c r="BK2060">
        <v>5</v>
      </c>
      <c r="BL2060">
        <v>50</v>
      </c>
      <c r="BN2060" s="1">
        <v>42301.291666666664</v>
      </c>
      <c r="BO2060">
        <v>8</v>
      </c>
      <c r="BP2060">
        <v>50</v>
      </c>
      <c r="BR2060" s="1"/>
      <c r="BV2060" s="1"/>
      <c r="BZ2060" s="1"/>
      <c r="CD2060" s="1"/>
      <c r="CH2060" s="1"/>
      <c r="CL2060" s="1"/>
      <c r="CP2060" s="1"/>
      <c r="CT2060" s="1"/>
      <c r="CX2060" s="1"/>
      <c r="DB2060" s="1"/>
      <c r="DF2060" s="1"/>
      <c r="DJ2060" s="1"/>
      <c r="DN2060" s="1"/>
      <c r="DR2060" s="1"/>
      <c r="DV2060" s="1"/>
      <c r="DZ2060" s="1"/>
      <c r="ED2060" s="1"/>
      <c r="EH2060" s="1"/>
      <c r="EL2060" s="1"/>
      <c r="EP2060" s="1"/>
      <c r="ET2060" s="1"/>
      <c r="EX2060" s="1"/>
      <c r="FB2060" s="1"/>
      <c r="FF2060" s="1"/>
      <c r="FJ2060" s="1"/>
      <c r="FN2060" s="1"/>
      <c r="FR2060" s="1"/>
      <c r="FV2060" s="1"/>
      <c r="FZ2060" s="1"/>
      <c r="GD2060" s="1"/>
      <c r="GH2060" s="1"/>
      <c r="GL2060" s="1"/>
      <c r="GP2060" s="1"/>
      <c r="GT2060" s="1"/>
      <c r="GX2060" s="1"/>
      <c r="HB2060" s="1"/>
      <c r="HF2060" s="1"/>
      <c r="HJ2060" s="1"/>
      <c r="HN2060" s="1"/>
      <c r="HR2060" s="1"/>
      <c r="HV2060" s="1"/>
      <c r="HZ2060" s="1"/>
      <c r="ID2060" s="1"/>
      <c r="IH2060" s="1"/>
      <c r="IL2060" s="1"/>
      <c r="IP2060" s="1"/>
      <c r="IT2060" s="1"/>
      <c r="IX2060" s="1"/>
      <c r="JB2060" s="1"/>
      <c r="JF2060" s="1"/>
      <c r="JJ2060" s="1"/>
      <c r="JN2060" s="1"/>
      <c r="JR2060" s="1"/>
      <c r="JV2060" s="1"/>
      <c r="JZ2060" s="1"/>
      <c r="KD2060" s="1"/>
      <c r="KH2060" s="1"/>
      <c r="KL2060" s="1"/>
      <c r="KP2060" s="1"/>
      <c r="KT2060" s="1"/>
      <c r="KX2060" s="1"/>
      <c r="LB2060" s="1"/>
      <c r="LF2060" s="1"/>
      <c r="LJ2060" s="1"/>
      <c r="LN2060" s="1"/>
      <c r="LR2060" s="1"/>
    </row>
    <row r="2061" spans="6:330">
      <c r="F2061" s="1">
        <v>42301.333333333336</v>
      </c>
      <c r="G2061">
        <v>243</v>
      </c>
      <c r="H2061">
        <v>250</v>
      </c>
      <c r="J2061" s="1">
        <v>42301.333333333336</v>
      </c>
      <c r="K2061">
        <v>35</v>
      </c>
      <c r="L2061">
        <v>150</v>
      </c>
      <c r="N2061" s="1">
        <v>42301.333333333336</v>
      </c>
      <c r="O2061">
        <v>22</v>
      </c>
      <c r="P2061">
        <v>75</v>
      </c>
      <c r="R2061" s="1">
        <v>42301.333333333336</v>
      </c>
      <c r="S2061">
        <v>14</v>
      </c>
      <c r="T2061">
        <v>100</v>
      </c>
      <c r="V2061" s="1">
        <v>42301.333333333336</v>
      </c>
      <c r="W2061">
        <v>10</v>
      </c>
      <c r="X2061">
        <v>75</v>
      </c>
      <c r="Z2061" s="1">
        <v>42301.333333333336</v>
      </c>
      <c r="AA2061">
        <v>12</v>
      </c>
      <c r="AB2061">
        <v>50</v>
      </c>
      <c r="AD2061" s="1">
        <v>42301.333333333336</v>
      </c>
      <c r="AE2061">
        <v>32</v>
      </c>
      <c r="AF2061">
        <v>250</v>
      </c>
      <c r="AH2061" s="1">
        <v>42301.333333333336</v>
      </c>
      <c r="AI2061">
        <v>20</v>
      </c>
      <c r="AJ2061">
        <v>100</v>
      </c>
      <c r="AL2061" s="1">
        <v>42301.333333333336</v>
      </c>
      <c r="AM2061">
        <v>10</v>
      </c>
      <c r="AN2061">
        <v>50</v>
      </c>
      <c r="AP2061" s="1">
        <v>42301.333333333336</v>
      </c>
      <c r="AQ2061">
        <v>75</v>
      </c>
      <c r="AR2061">
        <v>150</v>
      </c>
      <c r="AT2061" s="1">
        <v>42301.333333333336</v>
      </c>
      <c r="AU2061">
        <v>8</v>
      </c>
      <c r="AV2061">
        <v>100</v>
      </c>
      <c r="AX2061" s="1">
        <v>42301.333333333336</v>
      </c>
      <c r="AY2061">
        <v>9</v>
      </c>
      <c r="AZ2061">
        <v>50</v>
      </c>
      <c r="BB2061" s="1">
        <v>42301.333333333336</v>
      </c>
      <c r="BC2061">
        <v>38</v>
      </c>
      <c r="BD2061">
        <v>125</v>
      </c>
      <c r="BF2061" s="1">
        <v>42301.333333333336</v>
      </c>
      <c r="BG2061">
        <v>12</v>
      </c>
      <c r="BH2061">
        <v>75</v>
      </c>
      <c r="BJ2061" s="1">
        <v>42301.333333333336</v>
      </c>
      <c r="BK2061">
        <v>4</v>
      </c>
      <c r="BL2061">
        <v>50</v>
      </c>
      <c r="BN2061" s="1">
        <v>42301.333333333336</v>
      </c>
      <c r="BO2061">
        <v>12</v>
      </c>
      <c r="BP2061">
        <v>50</v>
      </c>
      <c r="BR2061" s="1"/>
      <c r="BV2061" s="1"/>
      <c r="BZ2061" s="1"/>
      <c r="CD2061" s="1"/>
      <c r="CH2061" s="1"/>
      <c r="CL2061" s="1"/>
      <c r="CP2061" s="1"/>
      <c r="CT2061" s="1"/>
      <c r="CX2061" s="1"/>
      <c r="DB2061" s="1"/>
      <c r="DF2061" s="1"/>
      <c r="DJ2061" s="1"/>
      <c r="DN2061" s="1"/>
      <c r="DR2061" s="1"/>
      <c r="DV2061" s="1"/>
      <c r="DZ2061" s="1"/>
      <c r="ED2061" s="1"/>
      <c r="EH2061" s="1"/>
      <c r="EL2061" s="1"/>
      <c r="EP2061" s="1"/>
      <c r="ET2061" s="1"/>
      <c r="EX2061" s="1"/>
      <c r="FB2061" s="1"/>
      <c r="FF2061" s="1"/>
      <c r="FJ2061" s="1"/>
      <c r="FN2061" s="1"/>
      <c r="FR2061" s="1"/>
      <c r="FV2061" s="1"/>
      <c r="FZ2061" s="1"/>
      <c r="GD2061" s="1"/>
      <c r="GH2061" s="1"/>
      <c r="GL2061" s="1"/>
      <c r="GP2061" s="1"/>
      <c r="GT2061" s="1"/>
      <c r="GX2061" s="1"/>
      <c r="HB2061" s="1"/>
      <c r="HF2061" s="1"/>
      <c r="HJ2061" s="1"/>
      <c r="HN2061" s="1"/>
      <c r="HR2061" s="1"/>
      <c r="HV2061" s="1"/>
      <c r="HZ2061" s="1"/>
      <c r="ID2061" s="1"/>
      <c r="IH2061" s="1"/>
      <c r="IL2061" s="1"/>
      <c r="IP2061" s="1"/>
      <c r="IT2061" s="1"/>
      <c r="IX2061" s="1"/>
      <c r="JB2061" s="1"/>
      <c r="JF2061" s="1"/>
      <c r="JJ2061" s="1"/>
      <c r="JN2061" s="1"/>
      <c r="JR2061" s="1"/>
      <c r="JV2061" s="1"/>
      <c r="JZ2061" s="1"/>
      <c r="KD2061" s="1"/>
      <c r="KH2061" s="1"/>
      <c r="KL2061" s="1"/>
      <c r="KP2061" s="1"/>
      <c r="KT2061" s="1"/>
      <c r="KX2061" s="1"/>
      <c r="LB2061" s="1"/>
      <c r="LF2061" s="1"/>
      <c r="LJ2061" s="1"/>
      <c r="LN2061" s="1"/>
      <c r="LR2061" s="1"/>
    </row>
    <row r="2062" spans="6:330">
      <c r="F2062" s="1">
        <v>42301.375</v>
      </c>
      <c r="G2062">
        <v>252</v>
      </c>
      <c r="H2062">
        <v>250</v>
      </c>
      <c r="J2062" s="1">
        <v>42301.375</v>
      </c>
      <c r="K2062">
        <v>50</v>
      </c>
      <c r="L2062">
        <v>150</v>
      </c>
      <c r="N2062" s="1">
        <v>42301.375</v>
      </c>
      <c r="O2062">
        <v>22</v>
      </c>
      <c r="P2062">
        <v>75</v>
      </c>
      <c r="R2062" s="1">
        <v>42301.375</v>
      </c>
      <c r="S2062">
        <v>18</v>
      </c>
      <c r="T2062">
        <v>100</v>
      </c>
      <c r="V2062" s="1">
        <v>42301.375</v>
      </c>
      <c r="W2062">
        <v>11</v>
      </c>
      <c r="X2062">
        <v>75</v>
      </c>
      <c r="Z2062" s="1">
        <v>42301.375</v>
      </c>
      <c r="AA2062">
        <v>15</v>
      </c>
      <c r="AB2062">
        <v>50</v>
      </c>
      <c r="AD2062" s="1">
        <v>42301.375</v>
      </c>
      <c r="AE2062">
        <v>47</v>
      </c>
      <c r="AF2062">
        <v>250</v>
      </c>
      <c r="AH2062" s="1">
        <v>42301.375</v>
      </c>
      <c r="AI2062">
        <v>36</v>
      </c>
      <c r="AJ2062">
        <v>100</v>
      </c>
      <c r="AL2062" s="1">
        <v>42301.375</v>
      </c>
      <c r="AM2062">
        <v>10</v>
      </c>
      <c r="AN2062">
        <v>50</v>
      </c>
      <c r="AP2062" s="1">
        <v>42301.375</v>
      </c>
      <c r="AQ2062">
        <v>90</v>
      </c>
      <c r="AR2062">
        <v>150</v>
      </c>
      <c r="AT2062" s="1">
        <v>42301.375</v>
      </c>
      <c r="AU2062">
        <v>10</v>
      </c>
      <c r="AV2062">
        <v>100</v>
      </c>
      <c r="AX2062" s="1">
        <v>42301.375</v>
      </c>
      <c r="AY2062">
        <v>9</v>
      </c>
      <c r="AZ2062">
        <v>50</v>
      </c>
      <c r="BB2062" s="1">
        <v>42301.375</v>
      </c>
      <c r="BC2062">
        <v>44</v>
      </c>
      <c r="BD2062">
        <v>125</v>
      </c>
      <c r="BF2062" s="1">
        <v>42301.375</v>
      </c>
      <c r="BG2062">
        <v>12</v>
      </c>
      <c r="BH2062">
        <v>75</v>
      </c>
      <c r="BJ2062" s="1">
        <v>42301.375</v>
      </c>
      <c r="BK2062">
        <v>4</v>
      </c>
      <c r="BL2062">
        <v>50</v>
      </c>
      <c r="BN2062" s="1">
        <v>42301.375</v>
      </c>
      <c r="BO2062">
        <v>15</v>
      </c>
      <c r="BP2062">
        <v>50</v>
      </c>
      <c r="BR2062" s="1"/>
      <c r="BV2062" s="1"/>
      <c r="BZ2062" s="1"/>
      <c r="CD2062" s="1"/>
      <c r="CH2062" s="1"/>
      <c r="CL2062" s="1"/>
      <c r="CP2062" s="1"/>
      <c r="CT2062" s="1"/>
      <c r="CX2062" s="1"/>
      <c r="DB2062" s="1"/>
      <c r="DF2062" s="1"/>
      <c r="DJ2062" s="1"/>
      <c r="DN2062" s="1"/>
      <c r="DR2062" s="1"/>
      <c r="DV2062" s="1"/>
      <c r="DZ2062" s="1"/>
      <c r="ED2062" s="1"/>
      <c r="EH2062" s="1"/>
      <c r="EL2062" s="1"/>
      <c r="EP2062" s="1"/>
      <c r="ET2062" s="1"/>
      <c r="EX2062" s="1"/>
      <c r="FB2062" s="1"/>
      <c r="FF2062" s="1"/>
      <c r="FJ2062" s="1"/>
      <c r="FN2062" s="1"/>
      <c r="FR2062" s="1"/>
      <c r="FV2062" s="1"/>
      <c r="FZ2062" s="1"/>
      <c r="GD2062" s="1"/>
      <c r="GH2062" s="1"/>
      <c r="GL2062" s="1"/>
      <c r="GP2062" s="1"/>
      <c r="GT2062" s="1"/>
      <c r="GX2062" s="1"/>
      <c r="HB2062" s="1"/>
      <c r="HF2062" s="1"/>
      <c r="HJ2062" s="1"/>
      <c r="HN2062" s="1"/>
      <c r="HR2062" s="1"/>
      <c r="HV2062" s="1"/>
      <c r="HZ2062" s="1"/>
      <c r="ID2062" s="1"/>
      <c r="IH2062" s="1"/>
      <c r="IL2062" s="1"/>
      <c r="IP2062" s="1"/>
      <c r="IT2062" s="1"/>
      <c r="IX2062" s="1"/>
      <c r="JB2062" s="1"/>
      <c r="JF2062" s="1"/>
      <c r="JJ2062" s="1"/>
      <c r="JN2062" s="1"/>
      <c r="JR2062" s="1"/>
      <c r="JV2062" s="1"/>
      <c r="JZ2062" s="1"/>
      <c r="KD2062" s="1"/>
      <c r="KH2062" s="1"/>
      <c r="KL2062" s="1"/>
      <c r="KP2062" s="1"/>
      <c r="KT2062" s="1"/>
      <c r="KX2062" s="1"/>
      <c r="LB2062" s="1"/>
      <c r="LF2062" s="1"/>
      <c r="LJ2062" s="1"/>
      <c r="LN2062" s="1"/>
      <c r="LR2062" s="1"/>
    </row>
    <row r="2063" spans="6:330">
      <c r="F2063" s="1">
        <v>42301.416666666664</v>
      </c>
      <c r="G2063">
        <v>282</v>
      </c>
      <c r="H2063">
        <v>250</v>
      </c>
      <c r="J2063" s="1">
        <v>42301.416666666664</v>
      </c>
      <c r="K2063">
        <v>69</v>
      </c>
      <c r="L2063">
        <v>150</v>
      </c>
      <c r="N2063" s="1">
        <v>42301.416666666664</v>
      </c>
      <c r="O2063">
        <v>21</v>
      </c>
      <c r="P2063">
        <v>75</v>
      </c>
      <c r="R2063" s="1">
        <v>42301.416666666664</v>
      </c>
      <c r="S2063">
        <v>23</v>
      </c>
      <c r="T2063">
        <v>100</v>
      </c>
      <c r="V2063" s="1">
        <v>42301.416666666664</v>
      </c>
      <c r="W2063">
        <v>12</v>
      </c>
      <c r="X2063">
        <v>75</v>
      </c>
      <c r="Z2063" s="1">
        <v>42301.416666666664</v>
      </c>
      <c r="AA2063">
        <v>14</v>
      </c>
      <c r="AB2063">
        <v>50</v>
      </c>
      <c r="AD2063" s="1">
        <v>42301.416666666664</v>
      </c>
      <c r="AE2063">
        <v>58</v>
      </c>
      <c r="AF2063">
        <v>250</v>
      </c>
      <c r="AH2063" s="1">
        <v>42301.416666666664</v>
      </c>
      <c r="AI2063">
        <v>52</v>
      </c>
      <c r="AJ2063">
        <v>100</v>
      </c>
      <c r="AL2063" s="1">
        <v>42301.416666666664</v>
      </c>
      <c r="AM2063">
        <v>8</v>
      </c>
      <c r="AN2063">
        <v>50</v>
      </c>
      <c r="AP2063" s="1">
        <v>42301.416666666664</v>
      </c>
      <c r="AQ2063">
        <v>112</v>
      </c>
      <c r="AR2063">
        <v>150</v>
      </c>
      <c r="AT2063" s="1">
        <v>42301.416666666664</v>
      </c>
      <c r="AU2063">
        <v>16</v>
      </c>
      <c r="AV2063">
        <v>100</v>
      </c>
      <c r="AX2063" s="1">
        <v>42301.416666666664</v>
      </c>
      <c r="AY2063">
        <v>12</v>
      </c>
      <c r="AZ2063">
        <v>50</v>
      </c>
      <c r="BB2063" s="1">
        <v>42301.416666666664</v>
      </c>
      <c r="BC2063">
        <v>40</v>
      </c>
      <c r="BD2063">
        <v>125</v>
      </c>
      <c r="BF2063" s="1">
        <v>42301.416666666664</v>
      </c>
      <c r="BG2063">
        <v>16</v>
      </c>
      <c r="BH2063">
        <v>75</v>
      </c>
      <c r="BJ2063" s="1">
        <v>42301.416666666664</v>
      </c>
      <c r="BK2063">
        <v>4</v>
      </c>
      <c r="BL2063">
        <v>50</v>
      </c>
      <c r="BN2063" s="1">
        <v>42301.416666666664</v>
      </c>
      <c r="BO2063">
        <v>14</v>
      </c>
      <c r="BP2063">
        <v>50</v>
      </c>
      <c r="BR2063" s="1"/>
      <c r="BV2063" s="1"/>
      <c r="BZ2063" s="1"/>
      <c r="CD2063" s="1"/>
      <c r="CH2063" s="1"/>
      <c r="CL2063" s="1"/>
      <c r="CP2063" s="1"/>
      <c r="CT2063" s="1"/>
      <c r="CX2063" s="1"/>
      <c r="DB2063" s="1"/>
      <c r="DF2063" s="1"/>
      <c r="DJ2063" s="1"/>
      <c r="DN2063" s="1"/>
      <c r="DR2063" s="1"/>
      <c r="DV2063" s="1"/>
      <c r="DZ2063" s="1"/>
      <c r="ED2063" s="1"/>
      <c r="EH2063" s="1"/>
      <c r="EL2063" s="1"/>
      <c r="EP2063" s="1"/>
      <c r="ET2063" s="1"/>
      <c r="EX2063" s="1"/>
      <c r="FB2063" s="1"/>
      <c r="FF2063" s="1"/>
      <c r="FJ2063" s="1"/>
      <c r="FN2063" s="1"/>
      <c r="FR2063" s="1"/>
      <c r="FV2063" s="1"/>
      <c r="FZ2063" s="1"/>
      <c r="GD2063" s="1"/>
      <c r="GH2063" s="1"/>
      <c r="GL2063" s="1"/>
      <c r="GP2063" s="1"/>
      <c r="GT2063" s="1"/>
      <c r="GX2063" s="1"/>
      <c r="HB2063" s="1"/>
      <c r="HF2063" s="1"/>
      <c r="HJ2063" s="1"/>
      <c r="HN2063" s="1"/>
      <c r="HR2063" s="1"/>
      <c r="HV2063" s="1"/>
      <c r="HZ2063" s="1"/>
      <c r="ID2063" s="1"/>
      <c r="IH2063" s="1"/>
      <c r="IL2063" s="1"/>
      <c r="IP2063" s="1"/>
      <c r="IT2063" s="1"/>
      <c r="IX2063" s="1"/>
      <c r="JB2063" s="1"/>
      <c r="JF2063" s="1"/>
      <c r="JJ2063" s="1"/>
      <c r="JN2063" s="1"/>
      <c r="JR2063" s="1"/>
      <c r="JV2063" s="1"/>
      <c r="JZ2063" s="1"/>
      <c r="KD2063" s="1"/>
      <c r="KH2063" s="1"/>
      <c r="KL2063" s="1"/>
      <c r="KP2063" s="1"/>
      <c r="KT2063" s="1"/>
      <c r="KX2063" s="1"/>
      <c r="LB2063" s="1"/>
      <c r="LF2063" s="1"/>
      <c r="LJ2063" s="1"/>
      <c r="LN2063" s="1"/>
      <c r="LR2063" s="1"/>
    </row>
    <row r="2064" spans="6:330">
      <c r="F2064" s="1">
        <v>42301.458333333336</v>
      </c>
      <c r="G2064">
        <v>351</v>
      </c>
      <c r="H2064">
        <v>250</v>
      </c>
      <c r="J2064" s="1">
        <v>42301.458333333336</v>
      </c>
      <c r="K2064">
        <v>83</v>
      </c>
      <c r="L2064">
        <v>150</v>
      </c>
      <c r="N2064" s="1">
        <v>42301.458333333336</v>
      </c>
      <c r="O2064">
        <v>22</v>
      </c>
      <c r="P2064">
        <v>75</v>
      </c>
      <c r="R2064" s="1">
        <v>42301.458333333336</v>
      </c>
      <c r="S2064">
        <v>20</v>
      </c>
      <c r="T2064">
        <v>100</v>
      </c>
      <c r="V2064" s="1">
        <v>42301.458333333336</v>
      </c>
      <c r="W2064">
        <v>13</v>
      </c>
      <c r="X2064">
        <v>75</v>
      </c>
      <c r="Z2064" s="1">
        <v>42301.458333333336</v>
      </c>
      <c r="AA2064">
        <v>24</v>
      </c>
      <c r="AB2064">
        <v>50</v>
      </c>
      <c r="AD2064" s="1">
        <v>42301.458333333336</v>
      </c>
      <c r="AE2064">
        <v>88</v>
      </c>
      <c r="AF2064">
        <v>250</v>
      </c>
      <c r="AH2064" s="1">
        <v>42301.458333333336</v>
      </c>
      <c r="AI2064">
        <v>58</v>
      </c>
      <c r="AJ2064">
        <v>100</v>
      </c>
      <c r="AL2064" s="1">
        <v>42301.458333333336</v>
      </c>
      <c r="AM2064">
        <v>9</v>
      </c>
      <c r="AN2064">
        <v>50</v>
      </c>
      <c r="AP2064" s="1">
        <v>42301.458333333336</v>
      </c>
      <c r="AQ2064">
        <v>125</v>
      </c>
      <c r="AR2064">
        <v>150</v>
      </c>
      <c r="AT2064" s="1">
        <v>42301.458333333336</v>
      </c>
      <c r="AU2064">
        <v>24</v>
      </c>
      <c r="AV2064">
        <v>100</v>
      </c>
      <c r="AX2064" s="1">
        <v>42301.458333333336</v>
      </c>
      <c r="AY2064">
        <v>14</v>
      </c>
      <c r="AZ2064">
        <v>50</v>
      </c>
      <c r="BB2064" s="1">
        <v>42301.458333333336</v>
      </c>
      <c r="BC2064">
        <v>43</v>
      </c>
      <c r="BD2064">
        <v>125</v>
      </c>
      <c r="BF2064" s="1">
        <v>42301.458333333336</v>
      </c>
      <c r="BG2064">
        <v>14</v>
      </c>
      <c r="BH2064">
        <v>75</v>
      </c>
      <c r="BJ2064" s="1">
        <v>42301.458333333336</v>
      </c>
      <c r="BK2064">
        <v>7</v>
      </c>
      <c r="BL2064">
        <v>50</v>
      </c>
      <c r="BN2064" s="1">
        <v>42301.458333333336</v>
      </c>
      <c r="BO2064">
        <v>24</v>
      </c>
      <c r="BP2064">
        <v>50</v>
      </c>
      <c r="BR2064" s="1"/>
      <c r="BV2064" s="1"/>
      <c r="BZ2064" s="1"/>
      <c r="CD2064" s="1"/>
      <c r="CH2064" s="1"/>
      <c r="CL2064" s="1"/>
      <c r="CP2064" s="1"/>
      <c r="CT2064" s="1"/>
      <c r="CX2064" s="1"/>
      <c r="DB2064" s="1"/>
      <c r="DF2064" s="1"/>
      <c r="DJ2064" s="1"/>
      <c r="DN2064" s="1"/>
      <c r="DR2064" s="1"/>
      <c r="DV2064" s="1"/>
      <c r="DZ2064" s="1"/>
      <c r="ED2064" s="1"/>
      <c r="EH2064" s="1"/>
      <c r="EL2064" s="1"/>
      <c r="EP2064" s="1"/>
      <c r="ET2064" s="1"/>
      <c r="EX2064" s="1"/>
      <c r="FB2064" s="1"/>
      <c r="FF2064" s="1"/>
      <c r="FJ2064" s="1"/>
      <c r="FN2064" s="1"/>
      <c r="FR2064" s="1"/>
      <c r="FV2064" s="1"/>
      <c r="FZ2064" s="1"/>
      <c r="GD2064" s="1"/>
      <c r="GH2064" s="1"/>
      <c r="GL2064" s="1"/>
      <c r="GP2064" s="1"/>
      <c r="GT2064" s="1"/>
      <c r="GX2064" s="1"/>
      <c r="HB2064" s="1"/>
      <c r="HF2064" s="1"/>
      <c r="HJ2064" s="1"/>
      <c r="HN2064" s="1"/>
      <c r="HR2064" s="1"/>
      <c r="HV2064" s="1"/>
      <c r="HZ2064" s="1"/>
      <c r="ID2064" s="1"/>
      <c r="IH2064" s="1"/>
      <c r="IL2064" s="1"/>
      <c r="IP2064" s="1"/>
      <c r="IT2064" s="1"/>
      <c r="IX2064" s="1"/>
      <c r="JB2064" s="1"/>
      <c r="JF2064" s="1"/>
      <c r="JJ2064" s="1"/>
      <c r="JN2064" s="1"/>
      <c r="JR2064" s="1"/>
      <c r="JV2064" s="1"/>
      <c r="JZ2064" s="1"/>
      <c r="KD2064" s="1"/>
      <c r="KH2064" s="1"/>
      <c r="KL2064" s="1"/>
      <c r="KP2064" s="1"/>
      <c r="KT2064" s="1"/>
      <c r="KX2064" s="1"/>
      <c r="LB2064" s="1"/>
      <c r="LF2064" s="1"/>
      <c r="LJ2064" s="1"/>
      <c r="LN2064" s="1"/>
      <c r="LR2064" s="1"/>
    </row>
    <row r="2065" spans="6:330">
      <c r="F2065" s="1">
        <v>42301.5</v>
      </c>
      <c r="G2065">
        <v>373</v>
      </c>
      <c r="H2065">
        <v>250</v>
      </c>
      <c r="J2065" s="1">
        <v>42301.5</v>
      </c>
      <c r="K2065">
        <v>80</v>
      </c>
      <c r="L2065">
        <v>150</v>
      </c>
      <c r="N2065" s="1">
        <v>42301.5</v>
      </c>
      <c r="O2065">
        <v>26</v>
      </c>
      <c r="P2065">
        <v>75</v>
      </c>
      <c r="R2065" s="1">
        <v>42301.5</v>
      </c>
      <c r="S2065">
        <v>16</v>
      </c>
      <c r="T2065">
        <v>100</v>
      </c>
      <c r="V2065" s="1">
        <v>42301.5</v>
      </c>
      <c r="W2065">
        <v>14</v>
      </c>
      <c r="X2065">
        <v>75</v>
      </c>
      <c r="Z2065" s="1">
        <v>42301.5</v>
      </c>
      <c r="AA2065">
        <v>23</v>
      </c>
      <c r="AB2065">
        <v>50</v>
      </c>
      <c r="AD2065" s="1">
        <v>42301.5</v>
      </c>
      <c r="AE2065">
        <v>72</v>
      </c>
      <c r="AF2065">
        <v>250</v>
      </c>
      <c r="AH2065" s="1">
        <v>42301.5</v>
      </c>
      <c r="AI2065">
        <v>69</v>
      </c>
      <c r="AJ2065">
        <v>100</v>
      </c>
      <c r="AL2065" s="1">
        <v>42301.5</v>
      </c>
      <c r="AM2065">
        <v>10</v>
      </c>
      <c r="AN2065">
        <v>50</v>
      </c>
      <c r="AP2065" s="1">
        <v>42301.5</v>
      </c>
      <c r="AQ2065">
        <v>143</v>
      </c>
      <c r="AR2065">
        <v>150</v>
      </c>
      <c r="AT2065" s="1">
        <v>42301.5</v>
      </c>
      <c r="AU2065">
        <v>30</v>
      </c>
      <c r="AV2065">
        <v>100</v>
      </c>
      <c r="AX2065" s="1">
        <v>42301.5</v>
      </c>
      <c r="AY2065">
        <v>22</v>
      </c>
      <c r="AZ2065">
        <v>50</v>
      </c>
      <c r="BB2065" s="1">
        <v>42301.5</v>
      </c>
      <c r="BC2065">
        <v>48</v>
      </c>
      <c r="BD2065">
        <v>125</v>
      </c>
      <c r="BF2065" s="1">
        <v>42301.5</v>
      </c>
      <c r="BG2065">
        <v>11</v>
      </c>
      <c r="BH2065">
        <v>75</v>
      </c>
      <c r="BJ2065" s="1">
        <v>42301.5</v>
      </c>
      <c r="BK2065">
        <v>8</v>
      </c>
      <c r="BL2065">
        <v>50</v>
      </c>
      <c r="BN2065" s="1">
        <v>42301.5</v>
      </c>
      <c r="BO2065">
        <v>23</v>
      </c>
      <c r="BP2065">
        <v>50</v>
      </c>
      <c r="BR2065" s="1"/>
      <c r="BV2065" s="1"/>
      <c r="BZ2065" s="1"/>
      <c r="CD2065" s="1"/>
      <c r="CH2065" s="1"/>
      <c r="CL2065" s="1"/>
      <c r="CP2065" s="1"/>
      <c r="CT2065" s="1"/>
      <c r="CX2065" s="1"/>
      <c r="DB2065" s="1"/>
      <c r="DF2065" s="1"/>
      <c r="DJ2065" s="1"/>
      <c r="DN2065" s="1"/>
      <c r="DR2065" s="1"/>
      <c r="DV2065" s="1"/>
      <c r="DZ2065" s="1"/>
      <c r="ED2065" s="1"/>
      <c r="EH2065" s="1"/>
      <c r="EL2065" s="1"/>
      <c r="EP2065" s="1"/>
      <c r="ET2065" s="1"/>
      <c r="EX2065" s="1"/>
      <c r="FB2065" s="1"/>
      <c r="FF2065" s="1"/>
      <c r="FJ2065" s="1"/>
      <c r="FN2065" s="1"/>
      <c r="FR2065" s="1"/>
      <c r="FV2065" s="1"/>
      <c r="FZ2065" s="1"/>
      <c r="GD2065" s="1"/>
      <c r="GH2065" s="1"/>
      <c r="GL2065" s="1"/>
      <c r="GP2065" s="1"/>
      <c r="GT2065" s="1"/>
      <c r="GX2065" s="1"/>
      <c r="HB2065" s="1"/>
      <c r="HF2065" s="1"/>
      <c r="HJ2065" s="1"/>
      <c r="HN2065" s="1"/>
      <c r="HR2065" s="1"/>
      <c r="HV2065" s="1"/>
      <c r="HZ2065" s="1"/>
      <c r="ID2065" s="1"/>
      <c r="IH2065" s="1"/>
      <c r="IL2065" s="1"/>
      <c r="IP2065" s="1"/>
      <c r="IT2065" s="1"/>
      <c r="IX2065" s="1"/>
      <c r="JB2065" s="1"/>
      <c r="JF2065" s="1"/>
      <c r="JJ2065" s="1"/>
      <c r="JN2065" s="1"/>
      <c r="JR2065" s="1"/>
      <c r="JV2065" s="1"/>
      <c r="JZ2065" s="1"/>
      <c r="KD2065" s="1"/>
      <c r="KH2065" s="1"/>
      <c r="KL2065" s="1"/>
      <c r="KP2065" s="1"/>
      <c r="KT2065" s="1"/>
      <c r="KX2065" s="1"/>
      <c r="LB2065" s="1"/>
      <c r="LF2065" s="1"/>
      <c r="LJ2065" s="1"/>
      <c r="LN2065" s="1"/>
      <c r="LR2065" s="1"/>
    </row>
    <row r="2066" spans="6:330">
      <c r="F2066" s="1">
        <v>42301.541666666664</v>
      </c>
      <c r="G2066">
        <v>400</v>
      </c>
      <c r="H2066">
        <v>250</v>
      </c>
      <c r="J2066" s="1">
        <v>42301.541666666664</v>
      </c>
      <c r="K2066">
        <v>75</v>
      </c>
      <c r="L2066">
        <v>150</v>
      </c>
      <c r="N2066" s="1">
        <v>42301.541666666664</v>
      </c>
      <c r="O2066">
        <v>33</v>
      </c>
      <c r="P2066">
        <v>75</v>
      </c>
      <c r="R2066" s="1">
        <v>42301.541666666664</v>
      </c>
      <c r="S2066">
        <v>35</v>
      </c>
      <c r="T2066">
        <v>100</v>
      </c>
      <c r="V2066" s="1">
        <v>42301.541666666664</v>
      </c>
      <c r="W2066">
        <v>14</v>
      </c>
      <c r="X2066">
        <v>75</v>
      </c>
      <c r="Z2066" s="1">
        <v>42301.541666666664</v>
      </c>
      <c r="AA2066">
        <v>17</v>
      </c>
      <c r="AB2066">
        <v>50</v>
      </c>
      <c r="AD2066" s="1">
        <v>42301.541666666664</v>
      </c>
      <c r="AE2066">
        <v>69</v>
      </c>
      <c r="AF2066">
        <v>250</v>
      </c>
      <c r="AH2066" s="1">
        <v>42301.541666666664</v>
      </c>
      <c r="AI2066">
        <v>59</v>
      </c>
      <c r="AJ2066">
        <v>100</v>
      </c>
      <c r="AL2066" s="1">
        <v>42301.541666666664</v>
      </c>
      <c r="AM2066">
        <v>13</v>
      </c>
      <c r="AN2066">
        <v>50</v>
      </c>
      <c r="AP2066" s="1">
        <v>42301.541666666664</v>
      </c>
      <c r="AQ2066">
        <v>150</v>
      </c>
      <c r="AR2066">
        <v>150</v>
      </c>
      <c r="AT2066" s="1">
        <v>42301.541666666664</v>
      </c>
      <c r="AU2066">
        <v>26</v>
      </c>
      <c r="AV2066">
        <v>100</v>
      </c>
      <c r="AX2066" s="1">
        <v>42301.541666666664</v>
      </c>
      <c r="AY2066">
        <v>23</v>
      </c>
      <c r="AZ2066">
        <v>50</v>
      </c>
      <c r="BB2066" s="1">
        <v>42301.541666666664</v>
      </c>
      <c r="BC2066">
        <v>48</v>
      </c>
      <c r="BD2066">
        <v>125</v>
      </c>
      <c r="BF2066" s="1">
        <v>42301.541666666664</v>
      </c>
      <c r="BG2066">
        <v>13</v>
      </c>
      <c r="BH2066">
        <v>75</v>
      </c>
      <c r="BJ2066" s="1">
        <v>42301.541666666664</v>
      </c>
      <c r="BK2066">
        <v>8</v>
      </c>
      <c r="BL2066">
        <v>50</v>
      </c>
      <c r="BN2066" s="1">
        <v>42301.541666666664</v>
      </c>
      <c r="BO2066">
        <v>17</v>
      </c>
      <c r="BP2066">
        <v>50</v>
      </c>
      <c r="BR2066" s="1"/>
      <c r="BV2066" s="1"/>
      <c r="BZ2066" s="1"/>
      <c r="CD2066" s="1"/>
      <c r="CH2066" s="1"/>
      <c r="CL2066" s="1"/>
      <c r="CP2066" s="1"/>
      <c r="CT2066" s="1"/>
      <c r="CX2066" s="1"/>
      <c r="DB2066" s="1"/>
      <c r="DF2066" s="1"/>
      <c r="DJ2066" s="1"/>
      <c r="DN2066" s="1"/>
      <c r="DR2066" s="1"/>
      <c r="DV2066" s="1"/>
      <c r="DZ2066" s="1"/>
      <c r="ED2066" s="1"/>
      <c r="EH2066" s="1"/>
      <c r="EL2066" s="1"/>
      <c r="EP2066" s="1"/>
      <c r="ET2066" s="1"/>
      <c r="EX2066" s="1"/>
      <c r="FB2066" s="1"/>
      <c r="FF2066" s="1"/>
      <c r="FJ2066" s="1"/>
      <c r="FN2066" s="1"/>
      <c r="FR2066" s="1"/>
      <c r="FV2066" s="1"/>
      <c r="FZ2066" s="1"/>
      <c r="GD2066" s="1"/>
      <c r="GH2066" s="1"/>
      <c r="GL2066" s="1"/>
      <c r="GP2066" s="1"/>
      <c r="GT2066" s="1"/>
      <c r="GX2066" s="1"/>
      <c r="HB2066" s="1"/>
      <c r="HF2066" s="1"/>
      <c r="HJ2066" s="1"/>
      <c r="HN2066" s="1"/>
      <c r="HR2066" s="1"/>
      <c r="HV2066" s="1"/>
      <c r="HZ2066" s="1"/>
      <c r="ID2066" s="1"/>
      <c r="IH2066" s="1"/>
      <c r="IL2066" s="1"/>
      <c r="IP2066" s="1"/>
      <c r="IT2066" s="1"/>
      <c r="IX2066" s="1"/>
      <c r="JB2066" s="1"/>
      <c r="JF2066" s="1"/>
      <c r="JJ2066" s="1"/>
      <c r="JN2066" s="1"/>
      <c r="JR2066" s="1"/>
      <c r="JV2066" s="1"/>
      <c r="JZ2066" s="1"/>
      <c r="KD2066" s="1"/>
      <c r="KH2066" s="1"/>
      <c r="KL2066" s="1"/>
      <c r="KP2066" s="1"/>
      <c r="KT2066" s="1"/>
      <c r="KX2066" s="1"/>
      <c r="LB2066" s="1"/>
      <c r="LF2066" s="1"/>
      <c r="LJ2066" s="1"/>
      <c r="LN2066" s="1"/>
      <c r="LR2066" s="1"/>
    </row>
    <row r="2067" spans="6:330">
      <c r="F2067" s="1">
        <v>42301.583333333336</v>
      </c>
      <c r="G2067">
        <v>411</v>
      </c>
      <c r="H2067">
        <v>250</v>
      </c>
      <c r="J2067" s="1">
        <v>42301.583333333336</v>
      </c>
      <c r="K2067">
        <v>70</v>
      </c>
      <c r="L2067">
        <v>150</v>
      </c>
      <c r="N2067" s="1">
        <v>42301.583333333336</v>
      </c>
      <c r="O2067">
        <v>29</v>
      </c>
      <c r="P2067">
        <v>75</v>
      </c>
      <c r="R2067" s="1">
        <v>42301.583333333336</v>
      </c>
      <c r="S2067">
        <v>48</v>
      </c>
      <c r="T2067">
        <v>100</v>
      </c>
      <c r="V2067" s="1">
        <v>42301.583333333336</v>
      </c>
      <c r="W2067">
        <v>13</v>
      </c>
      <c r="X2067">
        <v>75</v>
      </c>
      <c r="Z2067" s="1">
        <v>42301.583333333336</v>
      </c>
      <c r="AA2067">
        <v>19</v>
      </c>
      <c r="AB2067">
        <v>50</v>
      </c>
      <c r="AD2067" s="1">
        <v>42301.583333333336</v>
      </c>
      <c r="AE2067">
        <v>62</v>
      </c>
      <c r="AF2067">
        <v>250</v>
      </c>
      <c r="AH2067" s="1">
        <v>42301.583333333336</v>
      </c>
      <c r="AI2067">
        <v>75</v>
      </c>
      <c r="AJ2067">
        <v>100</v>
      </c>
      <c r="AL2067" s="1">
        <v>42301.583333333336</v>
      </c>
      <c r="AM2067">
        <v>12</v>
      </c>
      <c r="AN2067">
        <v>50</v>
      </c>
      <c r="AP2067" s="1">
        <v>42301.583333333336</v>
      </c>
      <c r="AQ2067">
        <v>160</v>
      </c>
      <c r="AR2067">
        <v>150</v>
      </c>
      <c r="AT2067" s="1">
        <v>42301.583333333336</v>
      </c>
      <c r="AU2067">
        <v>36</v>
      </c>
      <c r="AV2067">
        <v>100</v>
      </c>
      <c r="AX2067" s="1">
        <v>42301.583333333336</v>
      </c>
      <c r="AY2067">
        <v>17</v>
      </c>
      <c r="AZ2067">
        <v>50</v>
      </c>
      <c r="BB2067" s="1">
        <v>42301.583333333336</v>
      </c>
      <c r="BC2067">
        <v>57</v>
      </c>
      <c r="BD2067">
        <v>125</v>
      </c>
      <c r="BF2067" s="1">
        <v>42301.583333333336</v>
      </c>
      <c r="BG2067">
        <v>13</v>
      </c>
      <c r="BH2067">
        <v>75</v>
      </c>
      <c r="BJ2067" s="1">
        <v>42301.583333333336</v>
      </c>
      <c r="BK2067">
        <v>8</v>
      </c>
      <c r="BL2067">
        <v>50</v>
      </c>
      <c r="BN2067" s="1">
        <v>42301.583333333336</v>
      </c>
      <c r="BO2067">
        <v>19</v>
      </c>
      <c r="BP2067">
        <v>50</v>
      </c>
      <c r="BR2067" s="1"/>
      <c r="BV2067" s="1"/>
      <c r="BZ2067" s="1"/>
      <c r="CD2067" s="1"/>
      <c r="CH2067" s="1"/>
      <c r="CL2067" s="1"/>
      <c r="CP2067" s="1"/>
      <c r="CT2067" s="1"/>
      <c r="CX2067" s="1"/>
      <c r="DB2067" s="1"/>
      <c r="DF2067" s="1"/>
      <c r="DJ2067" s="1"/>
      <c r="DN2067" s="1"/>
      <c r="DR2067" s="1"/>
      <c r="DV2067" s="1"/>
      <c r="DZ2067" s="1"/>
      <c r="ED2067" s="1"/>
      <c r="EH2067" s="1"/>
      <c r="EL2067" s="1"/>
      <c r="EP2067" s="1"/>
      <c r="ET2067" s="1"/>
      <c r="EX2067" s="1"/>
      <c r="FB2067" s="1"/>
      <c r="FF2067" s="1"/>
      <c r="FJ2067" s="1"/>
      <c r="FN2067" s="1"/>
      <c r="FR2067" s="1"/>
      <c r="FV2067" s="1"/>
      <c r="FZ2067" s="1"/>
      <c r="GD2067" s="1"/>
      <c r="GH2067" s="1"/>
      <c r="GL2067" s="1"/>
      <c r="GP2067" s="1"/>
      <c r="GT2067" s="1"/>
      <c r="GX2067" s="1"/>
      <c r="HB2067" s="1"/>
      <c r="HF2067" s="1"/>
      <c r="HJ2067" s="1"/>
      <c r="HN2067" s="1"/>
      <c r="HR2067" s="1"/>
      <c r="HV2067" s="1"/>
      <c r="HZ2067" s="1"/>
      <c r="ID2067" s="1"/>
      <c r="IH2067" s="1"/>
      <c r="IL2067" s="1"/>
      <c r="IP2067" s="1"/>
      <c r="IT2067" s="1"/>
      <c r="IX2067" s="1"/>
      <c r="JB2067" s="1"/>
      <c r="JF2067" s="1"/>
      <c r="JJ2067" s="1"/>
      <c r="JN2067" s="1"/>
      <c r="JR2067" s="1"/>
      <c r="JV2067" s="1"/>
      <c r="JZ2067" s="1"/>
      <c r="KD2067" s="1"/>
      <c r="KH2067" s="1"/>
      <c r="KL2067" s="1"/>
      <c r="KP2067" s="1"/>
      <c r="KT2067" s="1"/>
      <c r="KX2067" s="1"/>
      <c r="LB2067" s="1"/>
      <c r="LF2067" s="1"/>
      <c r="LJ2067" s="1"/>
      <c r="LN2067" s="1"/>
      <c r="LR2067" s="1"/>
    </row>
    <row r="2068" spans="6:330">
      <c r="F2068" s="1">
        <v>42301.625</v>
      </c>
      <c r="G2068">
        <v>397</v>
      </c>
      <c r="H2068">
        <v>250</v>
      </c>
      <c r="J2068" s="1">
        <v>42301.625</v>
      </c>
      <c r="K2068">
        <v>80</v>
      </c>
      <c r="L2068">
        <v>150</v>
      </c>
      <c r="N2068" s="1">
        <v>42301.625</v>
      </c>
      <c r="O2068">
        <v>29</v>
      </c>
      <c r="P2068">
        <v>75</v>
      </c>
      <c r="R2068" s="1">
        <v>42301.625</v>
      </c>
      <c r="S2068">
        <v>37</v>
      </c>
      <c r="T2068">
        <v>100</v>
      </c>
      <c r="V2068" s="1">
        <v>42301.625</v>
      </c>
      <c r="W2068">
        <v>19</v>
      </c>
      <c r="X2068">
        <v>75</v>
      </c>
      <c r="Z2068" s="1">
        <v>42301.625</v>
      </c>
      <c r="AA2068">
        <v>17</v>
      </c>
      <c r="AB2068">
        <v>50</v>
      </c>
      <c r="AD2068" s="1">
        <v>42301.625</v>
      </c>
      <c r="AE2068">
        <v>66</v>
      </c>
      <c r="AF2068">
        <v>250</v>
      </c>
      <c r="AH2068" s="1">
        <v>42301.625</v>
      </c>
      <c r="AI2068">
        <v>94</v>
      </c>
      <c r="AJ2068">
        <v>100</v>
      </c>
      <c r="AL2068" s="1">
        <v>42301.625</v>
      </c>
      <c r="AM2068">
        <v>13</v>
      </c>
      <c r="AN2068">
        <v>50</v>
      </c>
      <c r="AP2068" s="1">
        <v>42301.625</v>
      </c>
      <c r="AQ2068">
        <v>175</v>
      </c>
      <c r="AR2068">
        <v>150</v>
      </c>
      <c r="AT2068" s="1">
        <v>42301.625</v>
      </c>
      <c r="AU2068">
        <v>34</v>
      </c>
      <c r="AV2068">
        <v>100</v>
      </c>
      <c r="AX2068" s="1">
        <v>42301.625</v>
      </c>
      <c r="AY2068">
        <v>15</v>
      </c>
      <c r="AZ2068">
        <v>50</v>
      </c>
      <c r="BB2068" s="1">
        <v>42301.625</v>
      </c>
      <c r="BC2068">
        <v>48</v>
      </c>
      <c r="BD2068">
        <v>125</v>
      </c>
      <c r="BF2068" s="1">
        <v>42301.625</v>
      </c>
      <c r="BG2068">
        <v>14</v>
      </c>
      <c r="BH2068">
        <v>75</v>
      </c>
      <c r="BJ2068" s="1">
        <v>42301.625</v>
      </c>
      <c r="BK2068">
        <v>7</v>
      </c>
      <c r="BL2068">
        <v>50</v>
      </c>
      <c r="BN2068" s="1">
        <v>42301.625</v>
      </c>
      <c r="BO2068">
        <v>17</v>
      </c>
      <c r="BP2068">
        <v>50</v>
      </c>
      <c r="BR2068" s="1"/>
      <c r="BV2068" s="1"/>
      <c r="BZ2068" s="1"/>
      <c r="CD2068" s="1"/>
      <c r="CH2068" s="1"/>
      <c r="CL2068" s="1"/>
      <c r="CP2068" s="1"/>
      <c r="CT2068" s="1"/>
      <c r="CX2068" s="1"/>
      <c r="DB2068" s="1"/>
      <c r="DF2068" s="1"/>
      <c r="DJ2068" s="1"/>
      <c r="DN2068" s="1"/>
      <c r="DR2068" s="1"/>
      <c r="DV2068" s="1"/>
      <c r="DZ2068" s="1"/>
      <c r="ED2068" s="1"/>
      <c r="EH2068" s="1"/>
      <c r="EL2068" s="1"/>
      <c r="EP2068" s="1"/>
      <c r="ET2068" s="1"/>
      <c r="EX2068" s="1"/>
      <c r="FB2068" s="1"/>
      <c r="FF2068" s="1"/>
      <c r="FJ2068" s="1"/>
      <c r="FN2068" s="1"/>
      <c r="FR2068" s="1"/>
      <c r="FV2068" s="1"/>
      <c r="FZ2068" s="1"/>
      <c r="GD2068" s="1"/>
      <c r="GH2068" s="1"/>
      <c r="GL2068" s="1"/>
      <c r="GP2068" s="1"/>
      <c r="GT2068" s="1"/>
      <c r="GX2068" s="1"/>
      <c r="HB2068" s="1"/>
      <c r="HF2068" s="1"/>
      <c r="HJ2068" s="1"/>
      <c r="HN2068" s="1"/>
      <c r="HR2068" s="1"/>
      <c r="HV2068" s="1"/>
      <c r="HZ2068" s="1"/>
      <c r="ID2068" s="1"/>
      <c r="IH2068" s="1"/>
      <c r="IL2068" s="1"/>
      <c r="IP2068" s="1"/>
      <c r="IT2068" s="1"/>
      <c r="IX2068" s="1"/>
      <c r="JB2068" s="1"/>
      <c r="JF2068" s="1"/>
      <c r="JJ2068" s="1"/>
      <c r="JN2068" s="1"/>
      <c r="JR2068" s="1"/>
      <c r="JV2068" s="1"/>
      <c r="JZ2068" s="1"/>
      <c r="KD2068" s="1"/>
      <c r="KH2068" s="1"/>
      <c r="KL2068" s="1"/>
      <c r="KP2068" s="1"/>
      <c r="KT2068" s="1"/>
      <c r="KX2068" s="1"/>
      <c r="LB2068" s="1"/>
      <c r="LF2068" s="1"/>
      <c r="LJ2068" s="1"/>
      <c r="LN2068" s="1"/>
      <c r="LR2068" s="1"/>
    </row>
    <row r="2069" spans="6:330">
      <c r="F2069" s="1">
        <v>42301.666666666664</v>
      </c>
      <c r="G2069">
        <v>377</v>
      </c>
      <c r="H2069">
        <v>250</v>
      </c>
      <c r="J2069" s="1">
        <v>42301.666666666664</v>
      </c>
      <c r="K2069">
        <v>78</v>
      </c>
      <c r="L2069">
        <v>150</v>
      </c>
      <c r="N2069" s="1">
        <v>42301.666666666664</v>
      </c>
      <c r="O2069">
        <v>26</v>
      </c>
      <c r="P2069">
        <v>75</v>
      </c>
      <c r="R2069" s="1">
        <v>42301.666666666664</v>
      </c>
      <c r="S2069">
        <v>25</v>
      </c>
      <c r="T2069">
        <v>100</v>
      </c>
      <c r="V2069" s="1">
        <v>42301.666666666664</v>
      </c>
      <c r="W2069">
        <v>22</v>
      </c>
      <c r="X2069">
        <v>75</v>
      </c>
      <c r="Z2069" s="1">
        <v>42301.666666666664</v>
      </c>
      <c r="AA2069">
        <v>25</v>
      </c>
      <c r="AB2069">
        <v>50</v>
      </c>
      <c r="AD2069" s="1">
        <v>42301.666666666664</v>
      </c>
      <c r="AE2069">
        <v>73</v>
      </c>
      <c r="AF2069">
        <v>250</v>
      </c>
      <c r="AH2069" s="1">
        <v>42301.666666666664</v>
      </c>
      <c r="AI2069">
        <v>82</v>
      </c>
      <c r="AJ2069">
        <v>100</v>
      </c>
      <c r="AL2069" s="1">
        <v>42301.666666666664</v>
      </c>
      <c r="AM2069">
        <v>13</v>
      </c>
      <c r="AN2069">
        <v>50</v>
      </c>
      <c r="AP2069" s="1">
        <v>42301.666666666664</v>
      </c>
      <c r="AQ2069">
        <v>165</v>
      </c>
      <c r="AR2069">
        <v>150</v>
      </c>
      <c r="AT2069" s="1">
        <v>42301.666666666664</v>
      </c>
      <c r="AU2069">
        <v>36</v>
      </c>
      <c r="AV2069">
        <v>100</v>
      </c>
      <c r="AX2069" s="1">
        <v>42301.666666666664</v>
      </c>
      <c r="AY2069">
        <v>22</v>
      </c>
      <c r="AZ2069">
        <v>50</v>
      </c>
      <c r="BB2069" s="1">
        <v>42301.666666666664</v>
      </c>
      <c r="BC2069">
        <v>63</v>
      </c>
      <c r="BD2069">
        <v>125</v>
      </c>
      <c r="BF2069" s="1">
        <v>42301.666666666664</v>
      </c>
      <c r="BG2069">
        <v>15</v>
      </c>
      <c r="BH2069">
        <v>75</v>
      </c>
      <c r="BJ2069" s="1">
        <v>42301.666666666664</v>
      </c>
      <c r="BK2069">
        <v>7</v>
      </c>
      <c r="BL2069">
        <v>50</v>
      </c>
      <c r="BN2069" s="1">
        <v>42301.666666666664</v>
      </c>
      <c r="BO2069">
        <v>25</v>
      </c>
      <c r="BP2069">
        <v>50</v>
      </c>
      <c r="BR2069" s="1"/>
      <c r="BV2069" s="1"/>
      <c r="BZ2069" s="1"/>
      <c r="CD2069" s="1"/>
      <c r="CH2069" s="1"/>
      <c r="CL2069" s="1"/>
      <c r="CP2069" s="1"/>
      <c r="CT2069" s="1"/>
      <c r="CX2069" s="1"/>
      <c r="DB2069" s="1"/>
      <c r="DF2069" s="1"/>
      <c r="DJ2069" s="1"/>
      <c r="DN2069" s="1"/>
      <c r="DR2069" s="1"/>
      <c r="DV2069" s="1"/>
      <c r="DZ2069" s="1"/>
      <c r="ED2069" s="1"/>
      <c r="EH2069" s="1"/>
      <c r="EL2069" s="1"/>
      <c r="EP2069" s="1"/>
      <c r="ET2069" s="1"/>
      <c r="EX2069" s="1"/>
      <c r="FB2069" s="1"/>
      <c r="FF2069" s="1"/>
      <c r="FJ2069" s="1"/>
      <c r="FN2069" s="1"/>
      <c r="FR2069" s="1"/>
      <c r="FV2069" s="1"/>
      <c r="FZ2069" s="1"/>
      <c r="GD2069" s="1"/>
      <c r="GH2069" s="1"/>
      <c r="GL2069" s="1"/>
      <c r="GP2069" s="1"/>
      <c r="GT2069" s="1"/>
      <c r="GX2069" s="1"/>
      <c r="HB2069" s="1"/>
      <c r="HF2069" s="1"/>
      <c r="HJ2069" s="1"/>
      <c r="HN2069" s="1"/>
      <c r="HR2069" s="1"/>
      <c r="HV2069" s="1"/>
      <c r="HZ2069" s="1"/>
      <c r="ID2069" s="1"/>
      <c r="IH2069" s="1"/>
      <c r="IL2069" s="1"/>
      <c r="IP2069" s="1"/>
      <c r="IT2069" s="1"/>
      <c r="IX2069" s="1"/>
      <c r="JB2069" s="1"/>
      <c r="JF2069" s="1"/>
      <c r="JJ2069" s="1"/>
      <c r="JN2069" s="1"/>
      <c r="JR2069" s="1"/>
      <c r="JV2069" s="1"/>
      <c r="JZ2069" s="1"/>
      <c r="KD2069" s="1"/>
      <c r="KH2069" s="1"/>
      <c r="KL2069" s="1"/>
      <c r="KP2069" s="1"/>
      <c r="KT2069" s="1"/>
      <c r="KX2069" s="1"/>
      <c r="LB2069" s="1"/>
      <c r="LF2069" s="1"/>
      <c r="LJ2069" s="1"/>
      <c r="LN2069" s="1"/>
      <c r="LR2069" s="1"/>
    </row>
    <row r="2070" spans="6:330">
      <c r="F2070" s="1">
        <v>42301.708333333336</v>
      </c>
      <c r="G2070">
        <v>348</v>
      </c>
      <c r="H2070">
        <v>250</v>
      </c>
      <c r="J2070" s="1">
        <v>42301.708333333336</v>
      </c>
      <c r="K2070">
        <v>82</v>
      </c>
      <c r="L2070">
        <v>150</v>
      </c>
      <c r="N2070" s="1">
        <v>42301.708333333336</v>
      </c>
      <c r="O2070">
        <v>33</v>
      </c>
      <c r="P2070">
        <v>75</v>
      </c>
      <c r="R2070" s="1">
        <v>42301.708333333336</v>
      </c>
      <c r="S2070">
        <v>29</v>
      </c>
      <c r="T2070">
        <v>100</v>
      </c>
      <c r="V2070" s="1">
        <v>42301.708333333336</v>
      </c>
      <c r="W2070">
        <v>30</v>
      </c>
      <c r="X2070">
        <v>75</v>
      </c>
      <c r="Z2070" s="1">
        <v>42301.708333333336</v>
      </c>
      <c r="AA2070">
        <v>32</v>
      </c>
      <c r="AB2070">
        <v>50</v>
      </c>
      <c r="AD2070" s="1">
        <v>42301.708333333336</v>
      </c>
      <c r="AE2070">
        <v>68</v>
      </c>
      <c r="AF2070">
        <v>250</v>
      </c>
      <c r="AH2070" s="1">
        <v>42301.708333333336</v>
      </c>
      <c r="AI2070">
        <v>85</v>
      </c>
      <c r="AJ2070">
        <v>100</v>
      </c>
      <c r="AL2070" s="1">
        <v>42301.708333333336</v>
      </c>
      <c r="AM2070">
        <v>13</v>
      </c>
      <c r="AN2070">
        <v>50</v>
      </c>
      <c r="AP2070" s="1">
        <v>42301.708333333336</v>
      </c>
      <c r="AQ2070">
        <v>159</v>
      </c>
      <c r="AR2070">
        <v>150</v>
      </c>
      <c r="AT2070" s="1">
        <v>42301.708333333336</v>
      </c>
      <c r="AU2070">
        <v>35</v>
      </c>
      <c r="AV2070">
        <v>100</v>
      </c>
      <c r="AX2070" s="1">
        <v>42301.708333333336</v>
      </c>
      <c r="AY2070">
        <v>20</v>
      </c>
      <c r="AZ2070">
        <v>50</v>
      </c>
      <c r="BB2070" s="1">
        <v>42301.708333333336</v>
      </c>
      <c r="BC2070">
        <v>62</v>
      </c>
      <c r="BD2070">
        <v>125</v>
      </c>
      <c r="BF2070" s="1">
        <v>42301.708333333336</v>
      </c>
      <c r="BG2070">
        <v>16</v>
      </c>
      <c r="BH2070">
        <v>75</v>
      </c>
      <c r="BJ2070" s="1">
        <v>42301.708333333336</v>
      </c>
      <c r="BK2070">
        <v>9</v>
      </c>
      <c r="BL2070">
        <v>50</v>
      </c>
      <c r="BN2070" s="1">
        <v>42301.708333333336</v>
      </c>
      <c r="BO2070">
        <v>32</v>
      </c>
      <c r="BP2070">
        <v>50</v>
      </c>
      <c r="BR2070" s="1"/>
      <c r="BV2070" s="1"/>
      <c r="BZ2070" s="1"/>
      <c r="CD2070" s="1"/>
      <c r="CH2070" s="1"/>
      <c r="CL2070" s="1"/>
      <c r="CP2070" s="1"/>
      <c r="CT2070" s="1"/>
      <c r="CX2070" s="1"/>
      <c r="DB2070" s="1"/>
      <c r="DF2070" s="1"/>
      <c r="DJ2070" s="1"/>
      <c r="DN2070" s="1"/>
      <c r="DR2070" s="1"/>
      <c r="DV2070" s="1"/>
      <c r="DZ2070" s="1"/>
      <c r="ED2070" s="1"/>
      <c r="EH2070" s="1"/>
      <c r="EL2070" s="1"/>
      <c r="EP2070" s="1"/>
      <c r="ET2070" s="1"/>
      <c r="EX2070" s="1"/>
      <c r="FB2070" s="1"/>
      <c r="FF2070" s="1"/>
      <c r="FJ2070" s="1"/>
      <c r="FN2070" s="1"/>
      <c r="FR2070" s="1"/>
      <c r="FV2070" s="1"/>
      <c r="FZ2070" s="1"/>
      <c r="GD2070" s="1"/>
      <c r="GH2070" s="1"/>
      <c r="GL2070" s="1"/>
      <c r="GP2070" s="1"/>
      <c r="GT2070" s="1"/>
      <c r="GX2070" s="1"/>
      <c r="HB2070" s="1"/>
      <c r="HF2070" s="1"/>
      <c r="HJ2070" s="1"/>
      <c r="HN2070" s="1"/>
      <c r="HR2070" s="1"/>
      <c r="HV2070" s="1"/>
      <c r="HZ2070" s="1"/>
      <c r="ID2070" s="1"/>
      <c r="IH2070" s="1"/>
      <c r="IL2070" s="1"/>
      <c r="IP2070" s="1"/>
      <c r="IT2070" s="1"/>
      <c r="IX2070" s="1"/>
      <c r="JB2070" s="1"/>
      <c r="JF2070" s="1"/>
      <c r="JJ2070" s="1"/>
      <c r="JN2070" s="1"/>
      <c r="JR2070" s="1"/>
      <c r="JV2070" s="1"/>
      <c r="JZ2070" s="1"/>
      <c r="KD2070" s="1"/>
      <c r="KH2070" s="1"/>
      <c r="KL2070" s="1"/>
      <c r="KP2070" s="1"/>
      <c r="KT2070" s="1"/>
      <c r="KX2070" s="1"/>
      <c r="LB2070" s="1"/>
      <c r="LF2070" s="1"/>
      <c r="LJ2070" s="1"/>
      <c r="LN2070" s="1"/>
      <c r="LR2070" s="1"/>
    </row>
    <row r="2071" spans="6:330">
      <c r="F2071" s="1">
        <v>42301.75</v>
      </c>
      <c r="G2071">
        <v>294</v>
      </c>
      <c r="H2071">
        <v>250</v>
      </c>
      <c r="J2071" s="1">
        <v>42301.75</v>
      </c>
      <c r="K2071">
        <v>57</v>
      </c>
      <c r="L2071">
        <v>150</v>
      </c>
      <c r="N2071" s="1">
        <v>42301.75</v>
      </c>
      <c r="O2071">
        <v>32</v>
      </c>
      <c r="P2071">
        <v>75</v>
      </c>
      <c r="R2071" s="1">
        <v>42301.75</v>
      </c>
      <c r="S2071">
        <v>36</v>
      </c>
      <c r="T2071">
        <v>100</v>
      </c>
      <c r="V2071" s="1">
        <v>42301.75</v>
      </c>
      <c r="W2071">
        <v>32</v>
      </c>
      <c r="X2071">
        <v>75</v>
      </c>
      <c r="Z2071" s="1">
        <v>42301.75</v>
      </c>
      <c r="AA2071">
        <v>32</v>
      </c>
      <c r="AB2071">
        <v>50</v>
      </c>
      <c r="AD2071" s="1">
        <v>42301.75</v>
      </c>
      <c r="AE2071">
        <v>65</v>
      </c>
      <c r="AF2071">
        <v>250</v>
      </c>
      <c r="AH2071" s="1">
        <v>42301.75</v>
      </c>
      <c r="AI2071">
        <v>54</v>
      </c>
      <c r="AJ2071">
        <v>100</v>
      </c>
      <c r="AL2071" s="1">
        <v>42301.75</v>
      </c>
      <c r="AM2071">
        <v>15</v>
      </c>
      <c r="AN2071">
        <v>50</v>
      </c>
      <c r="AP2071" s="1">
        <v>42301.75</v>
      </c>
      <c r="AQ2071">
        <v>152</v>
      </c>
      <c r="AR2071">
        <v>150</v>
      </c>
      <c r="AT2071" s="1">
        <v>42301.75</v>
      </c>
      <c r="AU2071">
        <v>34</v>
      </c>
      <c r="AV2071">
        <v>100</v>
      </c>
      <c r="AX2071" s="1">
        <v>42301.75</v>
      </c>
      <c r="AY2071">
        <v>31</v>
      </c>
      <c r="AZ2071">
        <v>50</v>
      </c>
      <c r="BB2071" s="1">
        <v>42301.75</v>
      </c>
      <c r="BC2071">
        <v>48</v>
      </c>
      <c r="BD2071">
        <v>125</v>
      </c>
      <c r="BF2071" s="1">
        <v>42301.75</v>
      </c>
      <c r="BG2071">
        <v>16</v>
      </c>
      <c r="BH2071">
        <v>75</v>
      </c>
      <c r="BJ2071" s="1">
        <v>42301.75</v>
      </c>
      <c r="BK2071">
        <v>10</v>
      </c>
      <c r="BL2071">
        <v>50</v>
      </c>
      <c r="BN2071" s="1">
        <v>42301.75</v>
      </c>
      <c r="BO2071">
        <v>32</v>
      </c>
      <c r="BP2071">
        <v>50</v>
      </c>
      <c r="BR2071" s="1"/>
      <c r="BV2071" s="1"/>
      <c r="BZ2071" s="1"/>
      <c r="CD2071" s="1"/>
      <c r="CH2071" s="1"/>
      <c r="CL2071" s="1"/>
      <c r="CP2071" s="1"/>
      <c r="CT2071" s="1"/>
      <c r="CX2071" s="1"/>
      <c r="DB2071" s="1"/>
      <c r="DF2071" s="1"/>
      <c r="DJ2071" s="1"/>
      <c r="DN2071" s="1"/>
      <c r="DR2071" s="1"/>
      <c r="DV2071" s="1"/>
      <c r="DZ2071" s="1"/>
      <c r="ED2071" s="1"/>
      <c r="EH2071" s="1"/>
      <c r="EL2071" s="1"/>
      <c r="EP2071" s="1"/>
      <c r="ET2071" s="1"/>
      <c r="EX2071" s="1"/>
      <c r="FB2071" s="1"/>
      <c r="FF2071" s="1"/>
      <c r="FJ2071" s="1"/>
      <c r="FN2071" s="1"/>
      <c r="FR2071" s="1"/>
      <c r="FV2071" s="1"/>
      <c r="FZ2071" s="1"/>
      <c r="GD2071" s="1"/>
      <c r="GH2071" s="1"/>
      <c r="GL2071" s="1"/>
      <c r="GP2071" s="1"/>
      <c r="GT2071" s="1"/>
      <c r="GX2071" s="1"/>
      <c r="HB2071" s="1"/>
      <c r="HF2071" s="1"/>
      <c r="HJ2071" s="1"/>
      <c r="HN2071" s="1"/>
      <c r="HR2071" s="1"/>
      <c r="HV2071" s="1"/>
      <c r="HZ2071" s="1"/>
      <c r="ID2071" s="1"/>
      <c r="IH2071" s="1"/>
      <c r="IL2071" s="1"/>
      <c r="IP2071" s="1"/>
      <c r="IT2071" s="1"/>
      <c r="IX2071" s="1"/>
      <c r="JB2071" s="1"/>
      <c r="JF2071" s="1"/>
      <c r="JJ2071" s="1"/>
      <c r="JN2071" s="1"/>
      <c r="JR2071" s="1"/>
      <c r="JV2071" s="1"/>
      <c r="JZ2071" s="1"/>
      <c r="KD2071" s="1"/>
      <c r="KH2071" s="1"/>
      <c r="KL2071" s="1"/>
      <c r="KP2071" s="1"/>
      <c r="KT2071" s="1"/>
      <c r="KX2071" s="1"/>
      <c r="LB2071" s="1"/>
      <c r="LF2071" s="1"/>
      <c r="LJ2071" s="1"/>
      <c r="LN2071" s="1"/>
      <c r="LR2071" s="1"/>
    </row>
    <row r="2072" spans="6:330">
      <c r="F2072" s="1">
        <v>42301.791666666664</v>
      </c>
      <c r="G2072">
        <v>210</v>
      </c>
      <c r="H2072">
        <v>250</v>
      </c>
      <c r="J2072" s="1">
        <v>42301.791666666664</v>
      </c>
      <c r="K2072">
        <v>48</v>
      </c>
      <c r="L2072">
        <v>150</v>
      </c>
      <c r="N2072" s="1">
        <v>42301.791666666664</v>
      </c>
      <c r="O2072">
        <v>34</v>
      </c>
      <c r="P2072">
        <v>75</v>
      </c>
      <c r="R2072" s="1">
        <v>42301.791666666664</v>
      </c>
      <c r="S2072">
        <v>36</v>
      </c>
      <c r="T2072">
        <v>100</v>
      </c>
      <c r="V2072" s="1">
        <v>42301.791666666664</v>
      </c>
      <c r="W2072">
        <v>34</v>
      </c>
      <c r="X2072">
        <v>75</v>
      </c>
      <c r="Z2072" s="1">
        <v>42301.791666666664</v>
      </c>
      <c r="AA2072">
        <v>27</v>
      </c>
      <c r="AB2072">
        <v>50</v>
      </c>
      <c r="AD2072" s="1">
        <v>42301.791666666664</v>
      </c>
      <c r="AE2072">
        <v>61</v>
      </c>
      <c r="AF2072">
        <v>250</v>
      </c>
      <c r="AH2072" s="1">
        <v>42301.791666666664</v>
      </c>
      <c r="AI2072">
        <v>14</v>
      </c>
      <c r="AJ2072">
        <v>100</v>
      </c>
      <c r="AL2072" s="1">
        <v>42301.791666666664</v>
      </c>
      <c r="AM2072">
        <v>13</v>
      </c>
      <c r="AN2072">
        <v>50</v>
      </c>
      <c r="AP2072" s="1">
        <v>42301.791666666664</v>
      </c>
      <c r="AQ2072">
        <v>157</v>
      </c>
      <c r="AR2072">
        <v>150</v>
      </c>
      <c r="AT2072" s="1">
        <v>42301.791666666664</v>
      </c>
      <c r="AU2072">
        <v>18</v>
      </c>
      <c r="AV2072">
        <v>100</v>
      </c>
      <c r="AX2072" s="1">
        <v>42301.791666666664</v>
      </c>
      <c r="AY2072">
        <v>31</v>
      </c>
      <c r="AZ2072">
        <v>50</v>
      </c>
      <c r="BB2072" s="1">
        <v>42301.791666666664</v>
      </c>
      <c r="BC2072">
        <v>54</v>
      </c>
      <c r="BD2072">
        <v>125</v>
      </c>
      <c r="BF2072" s="1">
        <v>42301.791666666664</v>
      </c>
      <c r="BG2072">
        <v>14</v>
      </c>
      <c r="BH2072">
        <v>75</v>
      </c>
      <c r="BJ2072" s="1">
        <v>42301.791666666664</v>
      </c>
      <c r="BK2072">
        <v>8</v>
      </c>
      <c r="BL2072">
        <v>50</v>
      </c>
      <c r="BN2072" s="1">
        <v>42301.791666666664</v>
      </c>
      <c r="BO2072">
        <v>27</v>
      </c>
      <c r="BP2072">
        <v>50</v>
      </c>
      <c r="BR2072" s="1"/>
      <c r="BV2072" s="1"/>
      <c r="BZ2072" s="1"/>
      <c r="CD2072" s="1"/>
      <c r="CH2072" s="1"/>
      <c r="CL2072" s="1"/>
      <c r="CP2072" s="1"/>
      <c r="CT2072" s="1"/>
      <c r="CX2072" s="1"/>
      <c r="DB2072" s="1"/>
      <c r="DF2072" s="1"/>
      <c r="DJ2072" s="1"/>
      <c r="DN2072" s="1"/>
      <c r="DR2072" s="1"/>
      <c r="DV2072" s="1"/>
      <c r="DZ2072" s="1"/>
      <c r="ED2072" s="1"/>
      <c r="EH2072" s="1"/>
      <c r="EL2072" s="1"/>
      <c r="EP2072" s="1"/>
      <c r="ET2072" s="1"/>
      <c r="EX2072" s="1"/>
      <c r="FB2072" s="1"/>
      <c r="FF2072" s="1"/>
      <c r="FJ2072" s="1"/>
      <c r="FN2072" s="1"/>
      <c r="FR2072" s="1"/>
      <c r="FV2072" s="1"/>
      <c r="FZ2072" s="1"/>
      <c r="GD2072" s="1"/>
      <c r="GH2072" s="1"/>
      <c r="GL2072" s="1"/>
      <c r="GP2072" s="1"/>
      <c r="GT2072" s="1"/>
      <c r="GX2072" s="1"/>
      <c r="HB2072" s="1"/>
      <c r="HF2072" s="1"/>
      <c r="HJ2072" s="1"/>
      <c r="HN2072" s="1"/>
      <c r="HR2072" s="1"/>
      <c r="HV2072" s="1"/>
      <c r="HZ2072" s="1"/>
      <c r="ID2072" s="1"/>
      <c r="IH2072" s="1"/>
      <c r="IL2072" s="1"/>
      <c r="IP2072" s="1"/>
      <c r="IT2072" s="1"/>
      <c r="IX2072" s="1"/>
      <c r="JB2072" s="1"/>
      <c r="JF2072" s="1"/>
      <c r="JJ2072" s="1"/>
      <c r="JN2072" s="1"/>
      <c r="JR2072" s="1"/>
      <c r="JV2072" s="1"/>
      <c r="JZ2072" s="1"/>
      <c r="KD2072" s="1"/>
      <c r="KH2072" s="1"/>
      <c r="KL2072" s="1"/>
      <c r="KP2072" s="1"/>
      <c r="KT2072" s="1"/>
      <c r="KX2072" s="1"/>
      <c r="LB2072" s="1"/>
      <c r="LF2072" s="1"/>
      <c r="LJ2072" s="1"/>
      <c r="LN2072" s="1"/>
      <c r="LR2072" s="1"/>
    </row>
    <row r="2073" spans="6:330">
      <c r="F2073" s="1">
        <v>42301.833333333336</v>
      </c>
      <c r="G2073">
        <v>125</v>
      </c>
      <c r="H2073">
        <v>250</v>
      </c>
      <c r="J2073" s="1">
        <v>42301.833333333336</v>
      </c>
      <c r="K2073">
        <v>37</v>
      </c>
      <c r="L2073">
        <v>150</v>
      </c>
      <c r="N2073" s="1">
        <v>42301.833333333336</v>
      </c>
      <c r="O2073">
        <v>24</v>
      </c>
      <c r="P2073">
        <v>75</v>
      </c>
      <c r="R2073" s="1">
        <v>42301.833333333336</v>
      </c>
      <c r="S2073">
        <v>38</v>
      </c>
      <c r="T2073">
        <v>100</v>
      </c>
      <c r="V2073" s="1">
        <v>42301.833333333336</v>
      </c>
      <c r="W2073">
        <v>24</v>
      </c>
      <c r="X2073">
        <v>75</v>
      </c>
      <c r="Z2073" s="1">
        <v>42301.833333333336</v>
      </c>
      <c r="AA2073">
        <v>25</v>
      </c>
      <c r="AB2073">
        <v>50</v>
      </c>
      <c r="AD2073" s="1">
        <v>42301.833333333336</v>
      </c>
      <c r="AE2073">
        <v>54</v>
      </c>
      <c r="AF2073">
        <v>250</v>
      </c>
      <c r="AH2073" s="1">
        <v>42301.833333333336</v>
      </c>
      <c r="AI2073">
        <v>6</v>
      </c>
      <c r="AJ2073">
        <v>100</v>
      </c>
      <c r="AL2073" s="1">
        <v>42301.833333333336</v>
      </c>
      <c r="AM2073">
        <v>12</v>
      </c>
      <c r="AN2073">
        <v>50</v>
      </c>
      <c r="AP2073" s="1">
        <v>42301.833333333336</v>
      </c>
      <c r="AQ2073">
        <v>150</v>
      </c>
      <c r="AR2073">
        <v>150</v>
      </c>
      <c r="AT2073" s="1">
        <v>42301.833333333336</v>
      </c>
      <c r="AU2073">
        <v>14</v>
      </c>
      <c r="AV2073">
        <v>100</v>
      </c>
      <c r="AX2073" s="1">
        <v>42301.833333333336</v>
      </c>
      <c r="AY2073">
        <v>17</v>
      </c>
      <c r="AZ2073">
        <v>50</v>
      </c>
      <c r="BB2073" s="1">
        <v>42301.833333333336</v>
      </c>
      <c r="BC2073">
        <v>51</v>
      </c>
      <c r="BD2073">
        <v>125</v>
      </c>
      <c r="BF2073" s="1">
        <v>42301.833333333336</v>
      </c>
      <c r="BG2073">
        <v>17</v>
      </c>
      <c r="BH2073">
        <v>75</v>
      </c>
      <c r="BJ2073" s="1">
        <v>42301.833333333336</v>
      </c>
      <c r="BK2073">
        <v>6</v>
      </c>
      <c r="BL2073">
        <v>50</v>
      </c>
      <c r="BN2073" s="1">
        <v>42301.833333333336</v>
      </c>
      <c r="BO2073">
        <v>25</v>
      </c>
      <c r="BP2073">
        <v>50</v>
      </c>
      <c r="BR2073" s="1"/>
      <c r="BV2073" s="1"/>
      <c r="BZ2073" s="1"/>
      <c r="CD2073" s="1"/>
      <c r="CH2073" s="1"/>
      <c r="CL2073" s="1"/>
      <c r="CP2073" s="1"/>
      <c r="CT2073" s="1"/>
      <c r="CX2073" s="1"/>
      <c r="DB2073" s="1"/>
      <c r="DF2073" s="1"/>
      <c r="DJ2073" s="1"/>
      <c r="DN2073" s="1"/>
      <c r="DR2073" s="1"/>
      <c r="DV2073" s="1"/>
      <c r="DZ2073" s="1"/>
      <c r="ED2073" s="1"/>
      <c r="EH2073" s="1"/>
      <c r="EL2073" s="1"/>
      <c r="EP2073" s="1"/>
      <c r="ET2073" s="1"/>
      <c r="EX2073" s="1"/>
      <c r="FB2073" s="1"/>
      <c r="FF2073" s="1"/>
      <c r="FJ2073" s="1"/>
      <c r="FN2073" s="1"/>
      <c r="FR2073" s="1"/>
      <c r="FV2073" s="1"/>
      <c r="FZ2073" s="1"/>
      <c r="GD2073" s="1"/>
      <c r="GH2073" s="1"/>
      <c r="GL2073" s="1"/>
      <c r="GP2073" s="1"/>
      <c r="GT2073" s="1"/>
      <c r="GX2073" s="1"/>
      <c r="HB2073" s="1"/>
      <c r="HF2073" s="1"/>
      <c r="HJ2073" s="1"/>
      <c r="HN2073" s="1"/>
      <c r="HR2073" s="1"/>
      <c r="HV2073" s="1"/>
      <c r="HZ2073" s="1"/>
      <c r="ID2073" s="1"/>
      <c r="IH2073" s="1"/>
      <c r="IL2073" s="1"/>
      <c r="IP2073" s="1"/>
      <c r="IT2073" s="1"/>
      <c r="IX2073" s="1"/>
      <c r="JB2073" s="1"/>
      <c r="JF2073" s="1"/>
      <c r="JJ2073" s="1"/>
      <c r="JN2073" s="1"/>
      <c r="JR2073" s="1"/>
      <c r="JV2073" s="1"/>
      <c r="JZ2073" s="1"/>
      <c r="KD2073" s="1"/>
      <c r="KH2073" s="1"/>
      <c r="KL2073" s="1"/>
      <c r="KP2073" s="1"/>
      <c r="KT2073" s="1"/>
      <c r="KX2073" s="1"/>
      <c r="LB2073" s="1"/>
      <c r="LF2073" s="1"/>
      <c r="LJ2073" s="1"/>
      <c r="LN2073" s="1"/>
      <c r="LR2073" s="1"/>
    </row>
    <row r="2074" spans="6:330">
      <c r="F2074" s="1">
        <v>42301.875</v>
      </c>
      <c r="G2074">
        <v>139</v>
      </c>
      <c r="H2074">
        <v>250</v>
      </c>
      <c r="J2074" s="1">
        <v>42301.875</v>
      </c>
      <c r="K2074">
        <v>35</v>
      </c>
      <c r="L2074">
        <v>150</v>
      </c>
      <c r="N2074" s="1">
        <v>42301.875</v>
      </c>
      <c r="O2074">
        <v>28</v>
      </c>
      <c r="P2074">
        <v>75</v>
      </c>
      <c r="R2074" s="1">
        <v>42301.875</v>
      </c>
      <c r="S2074">
        <v>28</v>
      </c>
      <c r="T2074">
        <v>100</v>
      </c>
      <c r="V2074" s="1">
        <v>42301.875</v>
      </c>
      <c r="W2074">
        <v>28</v>
      </c>
      <c r="X2074">
        <v>75</v>
      </c>
      <c r="Z2074" s="1">
        <v>42301.875</v>
      </c>
      <c r="AA2074">
        <v>24</v>
      </c>
      <c r="AB2074">
        <v>50</v>
      </c>
      <c r="AD2074" s="1">
        <v>42301.875</v>
      </c>
      <c r="AE2074">
        <v>29</v>
      </c>
      <c r="AF2074">
        <v>250</v>
      </c>
      <c r="AH2074" s="1">
        <v>42301.875</v>
      </c>
      <c r="AI2074">
        <v>6</v>
      </c>
      <c r="AJ2074">
        <v>100</v>
      </c>
      <c r="AL2074" s="1">
        <v>42301.875</v>
      </c>
      <c r="AM2074">
        <v>10</v>
      </c>
      <c r="AN2074">
        <v>50</v>
      </c>
      <c r="AP2074" s="1">
        <v>42301.875</v>
      </c>
      <c r="AQ2074">
        <v>150</v>
      </c>
      <c r="AR2074">
        <v>150</v>
      </c>
      <c r="AT2074" s="1">
        <v>42301.875</v>
      </c>
      <c r="AU2074">
        <v>15</v>
      </c>
      <c r="AV2074">
        <v>100</v>
      </c>
      <c r="AX2074" s="1">
        <v>42301.875</v>
      </c>
      <c r="AY2074">
        <v>18</v>
      </c>
      <c r="AZ2074">
        <v>50</v>
      </c>
      <c r="BB2074" s="1">
        <v>42301.875</v>
      </c>
      <c r="BC2074">
        <v>47</v>
      </c>
      <c r="BD2074">
        <v>125</v>
      </c>
      <c r="BF2074" s="1">
        <v>42301.875</v>
      </c>
      <c r="BG2074">
        <v>16</v>
      </c>
      <c r="BH2074">
        <v>75</v>
      </c>
      <c r="BJ2074" s="1">
        <v>42301.875</v>
      </c>
      <c r="BK2074">
        <v>6</v>
      </c>
      <c r="BL2074">
        <v>50</v>
      </c>
      <c r="BN2074" s="1">
        <v>42301.875</v>
      </c>
      <c r="BO2074">
        <v>24</v>
      </c>
      <c r="BP2074">
        <v>50</v>
      </c>
      <c r="BR2074" s="1"/>
      <c r="BV2074" s="1"/>
      <c r="BZ2074" s="1"/>
      <c r="CD2074" s="1"/>
      <c r="CH2074" s="1"/>
      <c r="CL2074" s="1"/>
      <c r="CP2074" s="1"/>
      <c r="CT2074" s="1"/>
      <c r="CX2074" s="1"/>
      <c r="DB2074" s="1"/>
      <c r="DF2074" s="1"/>
      <c r="DJ2074" s="1"/>
      <c r="DN2074" s="1"/>
      <c r="DR2074" s="1"/>
      <c r="DV2074" s="1"/>
      <c r="DZ2074" s="1"/>
      <c r="ED2074" s="1"/>
      <c r="EH2074" s="1"/>
      <c r="EL2074" s="1"/>
      <c r="EP2074" s="1"/>
      <c r="ET2074" s="1"/>
      <c r="EX2074" s="1"/>
      <c r="FB2074" s="1"/>
      <c r="FF2074" s="1"/>
      <c r="FJ2074" s="1"/>
      <c r="FN2074" s="1"/>
      <c r="FR2074" s="1"/>
      <c r="FV2074" s="1"/>
      <c r="FZ2074" s="1"/>
      <c r="GD2074" s="1"/>
      <c r="GH2074" s="1"/>
      <c r="GL2074" s="1"/>
      <c r="GP2074" s="1"/>
      <c r="GT2074" s="1"/>
      <c r="GX2074" s="1"/>
      <c r="HB2074" s="1"/>
      <c r="HF2074" s="1"/>
      <c r="HJ2074" s="1"/>
      <c r="HN2074" s="1"/>
      <c r="HR2074" s="1"/>
      <c r="HV2074" s="1"/>
      <c r="HZ2074" s="1"/>
      <c r="ID2074" s="1"/>
      <c r="IH2074" s="1"/>
      <c r="IL2074" s="1"/>
      <c r="IP2074" s="1"/>
      <c r="IT2074" s="1"/>
      <c r="IX2074" s="1"/>
      <c r="JB2074" s="1"/>
      <c r="JF2074" s="1"/>
      <c r="JJ2074" s="1"/>
      <c r="JN2074" s="1"/>
      <c r="JR2074" s="1"/>
      <c r="JV2074" s="1"/>
      <c r="JZ2074" s="1"/>
      <c r="KD2074" s="1"/>
      <c r="KH2074" s="1"/>
      <c r="KL2074" s="1"/>
      <c r="KP2074" s="1"/>
      <c r="KT2074" s="1"/>
      <c r="KX2074" s="1"/>
      <c r="LB2074" s="1"/>
      <c r="LF2074" s="1"/>
      <c r="LJ2074" s="1"/>
      <c r="LN2074" s="1"/>
      <c r="LR2074" s="1"/>
    </row>
    <row r="2075" spans="6:330">
      <c r="F2075" s="1">
        <v>42301.916666666664</v>
      </c>
      <c r="G2075">
        <v>145</v>
      </c>
      <c r="H2075">
        <v>250</v>
      </c>
      <c r="J2075" s="1">
        <v>42301.916666666664</v>
      </c>
      <c r="K2075">
        <v>26</v>
      </c>
      <c r="L2075">
        <v>150</v>
      </c>
      <c r="N2075" s="1">
        <v>42301.916666666664</v>
      </c>
      <c r="O2075">
        <v>27</v>
      </c>
      <c r="P2075">
        <v>75</v>
      </c>
      <c r="R2075" s="1">
        <v>42301.916666666664</v>
      </c>
      <c r="S2075">
        <v>27</v>
      </c>
      <c r="T2075">
        <v>100</v>
      </c>
      <c r="V2075" s="1">
        <v>42301.916666666664</v>
      </c>
      <c r="W2075">
        <v>27</v>
      </c>
      <c r="X2075">
        <v>75</v>
      </c>
      <c r="Z2075" s="1">
        <v>42301.916666666664</v>
      </c>
      <c r="AA2075">
        <v>23</v>
      </c>
      <c r="AB2075">
        <v>50</v>
      </c>
      <c r="AD2075" s="1">
        <v>42301.916666666664</v>
      </c>
      <c r="AE2075">
        <v>16</v>
      </c>
      <c r="AF2075">
        <v>250</v>
      </c>
      <c r="AH2075" s="1">
        <v>42301.916666666664</v>
      </c>
      <c r="AI2075">
        <v>5</v>
      </c>
      <c r="AJ2075">
        <v>100</v>
      </c>
      <c r="AL2075" s="1">
        <v>42301.916666666664</v>
      </c>
      <c r="AM2075">
        <v>8</v>
      </c>
      <c r="AN2075">
        <v>50</v>
      </c>
      <c r="AP2075" s="1">
        <v>42301.916666666664</v>
      </c>
      <c r="AQ2075">
        <v>140</v>
      </c>
      <c r="AR2075">
        <v>150</v>
      </c>
      <c r="AT2075" s="1">
        <v>42301.916666666664</v>
      </c>
      <c r="AU2075">
        <v>9</v>
      </c>
      <c r="AV2075">
        <v>100</v>
      </c>
      <c r="AX2075" s="1">
        <v>42301.916666666664</v>
      </c>
      <c r="AY2075">
        <v>18</v>
      </c>
      <c r="AZ2075">
        <v>50</v>
      </c>
      <c r="BB2075" s="1">
        <v>42301.916666666664</v>
      </c>
      <c r="BC2075">
        <v>48</v>
      </c>
      <c r="BD2075">
        <v>125</v>
      </c>
      <c r="BF2075" s="1">
        <v>42301.916666666664</v>
      </c>
      <c r="BG2075">
        <v>18</v>
      </c>
      <c r="BH2075">
        <v>75</v>
      </c>
      <c r="BJ2075" s="1">
        <v>42301.916666666664</v>
      </c>
      <c r="BK2075">
        <v>3</v>
      </c>
      <c r="BL2075">
        <v>50</v>
      </c>
      <c r="BN2075" s="1">
        <v>42301.916666666664</v>
      </c>
      <c r="BO2075">
        <v>23</v>
      </c>
      <c r="BP2075">
        <v>50</v>
      </c>
      <c r="BR2075" s="1"/>
      <c r="BV2075" s="1"/>
      <c r="BZ2075" s="1"/>
      <c r="CD2075" s="1"/>
      <c r="CH2075" s="1"/>
      <c r="CL2075" s="1"/>
      <c r="CP2075" s="1"/>
      <c r="CT2075" s="1"/>
      <c r="CX2075" s="1"/>
      <c r="DB2075" s="1"/>
      <c r="DF2075" s="1"/>
      <c r="DJ2075" s="1"/>
      <c r="DN2075" s="1"/>
      <c r="DR2075" s="1"/>
      <c r="DV2075" s="1"/>
      <c r="DZ2075" s="1"/>
      <c r="ED2075" s="1"/>
      <c r="EH2075" s="1"/>
      <c r="EL2075" s="1"/>
      <c r="EP2075" s="1"/>
      <c r="ET2075" s="1"/>
      <c r="EX2075" s="1"/>
      <c r="FB2075" s="1"/>
      <c r="FF2075" s="1"/>
      <c r="FJ2075" s="1"/>
      <c r="FN2075" s="1"/>
      <c r="FR2075" s="1"/>
      <c r="FV2075" s="1"/>
      <c r="FZ2075" s="1"/>
      <c r="GD2075" s="1"/>
      <c r="GH2075" s="1"/>
      <c r="GL2075" s="1"/>
      <c r="GP2075" s="1"/>
      <c r="GT2075" s="1"/>
      <c r="GX2075" s="1"/>
      <c r="HB2075" s="1"/>
      <c r="HF2075" s="1"/>
      <c r="HJ2075" s="1"/>
      <c r="HN2075" s="1"/>
      <c r="HR2075" s="1"/>
      <c r="HV2075" s="1"/>
      <c r="HZ2075" s="1"/>
      <c r="ID2075" s="1"/>
      <c r="IH2075" s="1"/>
      <c r="IL2075" s="1"/>
      <c r="IP2075" s="1"/>
      <c r="IT2075" s="1"/>
      <c r="IX2075" s="1"/>
      <c r="JB2075" s="1"/>
      <c r="JF2075" s="1"/>
      <c r="JJ2075" s="1"/>
      <c r="JN2075" s="1"/>
      <c r="JR2075" s="1"/>
      <c r="JV2075" s="1"/>
      <c r="JZ2075" s="1"/>
      <c r="KD2075" s="1"/>
      <c r="KH2075" s="1"/>
      <c r="KL2075" s="1"/>
      <c r="KP2075" s="1"/>
      <c r="KT2075" s="1"/>
      <c r="KX2075" s="1"/>
      <c r="LB2075" s="1"/>
      <c r="LF2075" s="1"/>
      <c r="LJ2075" s="1"/>
      <c r="LN2075" s="1"/>
      <c r="LR2075" s="1"/>
    </row>
    <row r="2076" spans="6:330">
      <c r="F2076" s="1">
        <v>42301.958333333336</v>
      </c>
      <c r="G2076">
        <v>140</v>
      </c>
      <c r="H2076">
        <v>250</v>
      </c>
      <c r="J2076" s="1">
        <v>42301.958333333336</v>
      </c>
      <c r="K2076">
        <v>16</v>
      </c>
      <c r="L2076">
        <v>150</v>
      </c>
      <c r="N2076" s="1">
        <v>42301.958333333336</v>
      </c>
      <c r="O2076">
        <v>32</v>
      </c>
      <c r="P2076">
        <v>75</v>
      </c>
      <c r="R2076" s="1">
        <v>42301.958333333336</v>
      </c>
      <c r="S2076">
        <v>23</v>
      </c>
      <c r="T2076">
        <v>100</v>
      </c>
      <c r="V2076" s="1">
        <v>42301.958333333336</v>
      </c>
      <c r="W2076">
        <v>28</v>
      </c>
      <c r="X2076">
        <v>75</v>
      </c>
      <c r="Z2076" s="1">
        <v>42301.958333333336</v>
      </c>
      <c r="AA2076">
        <v>23</v>
      </c>
      <c r="AB2076">
        <v>50</v>
      </c>
      <c r="AD2076" s="1">
        <v>42301.958333333336</v>
      </c>
      <c r="AE2076">
        <v>11</v>
      </c>
      <c r="AF2076">
        <v>250</v>
      </c>
      <c r="AH2076" s="1">
        <v>42301.958333333336</v>
      </c>
      <c r="AI2076">
        <v>6</v>
      </c>
      <c r="AJ2076">
        <v>100</v>
      </c>
      <c r="AL2076" s="1">
        <v>42301.958333333336</v>
      </c>
      <c r="AM2076">
        <v>7</v>
      </c>
      <c r="AN2076">
        <v>50</v>
      </c>
      <c r="AP2076" s="1">
        <v>42301.958333333336</v>
      </c>
      <c r="AQ2076">
        <v>130</v>
      </c>
      <c r="AR2076">
        <v>150</v>
      </c>
      <c r="AT2076" s="1">
        <v>42301.958333333336</v>
      </c>
      <c r="AU2076">
        <v>12</v>
      </c>
      <c r="AV2076">
        <v>100</v>
      </c>
      <c r="AX2076" s="1">
        <v>42301.958333333336</v>
      </c>
      <c r="AY2076">
        <v>14</v>
      </c>
      <c r="AZ2076">
        <v>50</v>
      </c>
      <c r="BB2076" s="1">
        <v>42301.958333333336</v>
      </c>
      <c r="BC2076">
        <v>51</v>
      </c>
      <c r="BD2076">
        <v>125</v>
      </c>
      <c r="BF2076" s="1">
        <v>42301.958333333336</v>
      </c>
      <c r="BG2076">
        <v>17</v>
      </c>
      <c r="BH2076">
        <v>75</v>
      </c>
      <c r="BJ2076" s="1">
        <v>42301.958333333336</v>
      </c>
      <c r="BK2076">
        <v>3</v>
      </c>
      <c r="BL2076">
        <v>50</v>
      </c>
      <c r="BN2076" s="1">
        <v>42301.958333333336</v>
      </c>
      <c r="BO2076">
        <v>23</v>
      </c>
      <c r="BP2076">
        <v>50</v>
      </c>
      <c r="BR2076" s="1"/>
      <c r="BV2076" s="1"/>
      <c r="BZ2076" s="1"/>
      <c r="CD2076" s="1"/>
      <c r="CH2076" s="1"/>
      <c r="CL2076" s="1"/>
      <c r="CP2076" s="1"/>
      <c r="CT2076" s="1"/>
      <c r="CX2076" s="1"/>
      <c r="DB2076" s="1"/>
      <c r="DF2076" s="1"/>
      <c r="DJ2076" s="1"/>
      <c r="DN2076" s="1"/>
      <c r="DR2076" s="1"/>
      <c r="DV2076" s="1"/>
      <c r="DZ2076" s="1"/>
      <c r="ED2076" s="1"/>
      <c r="EH2076" s="1"/>
      <c r="EL2076" s="1"/>
      <c r="EP2076" s="1"/>
      <c r="ET2076" s="1"/>
      <c r="EX2076" s="1"/>
      <c r="FB2076" s="1"/>
      <c r="FF2076" s="1"/>
      <c r="FJ2076" s="1"/>
      <c r="FN2076" s="1"/>
      <c r="FR2076" s="1"/>
      <c r="FV2076" s="1"/>
      <c r="FZ2076" s="1"/>
      <c r="GD2076" s="1"/>
      <c r="GH2076" s="1"/>
      <c r="GL2076" s="1"/>
      <c r="GP2076" s="1"/>
      <c r="GT2076" s="1"/>
      <c r="GX2076" s="1"/>
      <c r="HB2076" s="1"/>
      <c r="HF2076" s="1"/>
      <c r="HJ2076" s="1"/>
      <c r="HN2076" s="1"/>
      <c r="HR2076" s="1"/>
      <c r="HV2076" s="1"/>
      <c r="HZ2076" s="1"/>
      <c r="ID2076" s="1"/>
      <c r="IH2076" s="1"/>
      <c r="IL2076" s="1"/>
      <c r="IP2076" s="1"/>
      <c r="IT2076" s="1"/>
      <c r="IX2076" s="1"/>
      <c r="JB2076" s="1"/>
      <c r="JF2076" s="1"/>
      <c r="JJ2076" s="1"/>
      <c r="JN2076" s="1"/>
      <c r="JR2076" s="1"/>
      <c r="JV2076" s="1"/>
      <c r="JZ2076" s="1"/>
      <c r="KD2076" s="1"/>
      <c r="KH2076" s="1"/>
      <c r="KL2076" s="1"/>
      <c r="KP2076" s="1"/>
      <c r="KT2076" s="1"/>
      <c r="KX2076" s="1"/>
      <c r="LB2076" s="1"/>
      <c r="LF2076" s="1"/>
      <c r="LJ2076" s="1"/>
      <c r="LN2076" s="1"/>
      <c r="LR2076" s="1"/>
    </row>
    <row r="2077" spans="6:330">
      <c r="F2077" s="1">
        <v>42302</v>
      </c>
      <c r="G2077">
        <v>125</v>
      </c>
      <c r="H2077">
        <v>250</v>
      </c>
      <c r="J2077" s="1">
        <v>42302</v>
      </c>
      <c r="K2077">
        <v>14</v>
      </c>
      <c r="L2077">
        <v>150</v>
      </c>
      <c r="N2077" s="1">
        <v>42302</v>
      </c>
      <c r="O2077">
        <v>25</v>
      </c>
      <c r="P2077">
        <v>75</v>
      </c>
      <c r="R2077" s="1">
        <v>42302</v>
      </c>
      <c r="S2077">
        <v>21</v>
      </c>
      <c r="T2077">
        <v>100</v>
      </c>
      <c r="V2077" s="1">
        <v>42302</v>
      </c>
      <c r="W2077">
        <v>22</v>
      </c>
      <c r="X2077">
        <v>75</v>
      </c>
      <c r="Z2077" s="1">
        <v>42302</v>
      </c>
      <c r="AA2077">
        <v>19</v>
      </c>
      <c r="AB2077">
        <v>50</v>
      </c>
      <c r="AD2077" s="1">
        <v>42302</v>
      </c>
      <c r="AE2077">
        <v>12</v>
      </c>
      <c r="AF2077">
        <v>250</v>
      </c>
      <c r="AH2077" s="1">
        <v>42302</v>
      </c>
      <c r="AI2077">
        <v>6</v>
      </c>
      <c r="AJ2077">
        <v>100</v>
      </c>
      <c r="AL2077" s="1">
        <v>42302</v>
      </c>
      <c r="AM2077">
        <v>6</v>
      </c>
      <c r="AN2077">
        <v>50</v>
      </c>
      <c r="AP2077" s="1">
        <v>42302</v>
      </c>
      <c r="AQ2077">
        <v>151</v>
      </c>
      <c r="AR2077">
        <v>150</v>
      </c>
      <c r="AT2077" s="1">
        <v>42302</v>
      </c>
      <c r="AU2077">
        <v>14</v>
      </c>
      <c r="AV2077">
        <v>100</v>
      </c>
      <c r="AX2077" s="1">
        <v>42302</v>
      </c>
      <c r="AY2077">
        <v>16</v>
      </c>
      <c r="AZ2077">
        <v>50</v>
      </c>
      <c r="BB2077" s="1">
        <v>42302</v>
      </c>
      <c r="BC2077">
        <v>41</v>
      </c>
      <c r="BD2077">
        <v>125</v>
      </c>
      <c r="BF2077" s="1">
        <v>42302</v>
      </c>
      <c r="BG2077">
        <v>14</v>
      </c>
      <c r="BH2077">
        <v>75</v>
      </c>
      <c r="BJ2077" s="1">
        <v>42302</v>
      </c>
      <c r="BK2077">
        <v>4</v>
      </c>
      <c r="BL2077">
        <v>50</v>
      </c>
      <c r="BN2077" s="1">
        <v>42302</v>
      </c>
      <c r="BO2077">
        <v>19</v>
      </c>
      <c r="BP2077">
        <v>50</v>
      </c>
      <c r="BR2077" s="1"/>
      <c r="BV2077" s="1"/>
      <c r="BZ2077" s="1"/>
      <c r="CD2077" s="1"/>
      <c r="CH2077" s="1"/>
      <c r="CL2077" s="1"/>
      <c r="CP2077" s="1"/>
      <c r="CT2077" s="1"/>
      <c r="CX2077" s="1"/>
      <c r="DB2077" s="1"/>
      <c r="DF2077" s="1"/>
      <c r="DJ2077" s="1"/>
      <c r="DN2077" s="1"/>
      <c r="DR2077" s="1"/>
      <c r="DV2077" s="1"/>
      <c r="DZ2077" s="1"/>
      <c r="ED2077" s="1"/>
      <c r="EH2077" s="1"/>
      <c r="EL2077" s="1"/>
      <c r="EP2077" s="1"/>
      <c r="ET2077" s="1"/>
      <c r="EX2077" s="1"/>
      <c r="FB2077" s="1"/>
      <c r="FF2077" s="1"/>
      <c r="FJ2077" s="1"/>
      <c r="FN2077" s="1"/>
      <c r="FR2077" s="1"/>
      <c r="FV2077" s="1"/>
      <c r="FZ2077" s="1"/>
      <c r="GD2077" s="1"/>
      <c r="GH2077" s="1"/>
      <c r="GL2077" s="1"/>
      <c r="GP2077" s="1"/>
      <c r="GT2077" s="1"/>
      <c r="GX2077" s="1"/>
      <c r="HB2077" s="1"/>
      <c r="HF2077" s="1"/>
      <c r="HJ2077" s="1"/>
      <c r="HN2077" s="1"/>
      <c r="HR2077" s="1"/>
      <c r="HV2077" s="1"/>
      <c r="HZ2077" s="1"/>
      <c r="ID2077" s="1"/>
      <c r="IH2077" s="1"/>
      <c r="IL2077" s="1"/>
      <c r="IP2077" s="1"/>
      <c r="IT2077" s="1"/>
      <c r="IX2077" s="1"/>
      <c r="JB2077" s="1"/>
      <c r="JF2077" s="1"/>
      <c r="JJ2077" s="1"/>
      <c r="JN2077" s="1"/>
      <c r="JR2077" s="1"/>
      <c r="JV2077" s="1"/>
      <c r="JZ2077" s="1"/>
      <c r="KD2077" s="1"/>
      <c r="KH2077" s="1"/>
      <c r="KL2077" s="1"/>
      <c r="KP2077" s="1"/>
      <c r="KT2077" s="1"/>
      <c r="KX2077" s="1"/>
      <c r="LB2077" s="1"/>
      <c r="LF2077" s="1"/>
      <c r="LJ2077" s="1"/>
      <c r="LN2077" s="1"/>
      <c r="LR2077" s="1"/>
    </row>
    <row r="2078" spans="6:330">
      <c r="F2078" s="1">
        <v>42302.041666666664</v>
      </c>
      <c r="G2078">
        <v>119</v>
      </c>
      <c r="H2078">
        <v>250</v>
      </c>
      <c r="J2078" s="1">
        <v>42302.041666666664</v>
      </c>
      <c r="K2078">
        <v>12</v>
      </c>
      <c r="L2078">
        <v>150</v>
      </c>
      <c r="N2078" s="1">
        <v>42302.041666666664</v>
      </c>
      <c r="O2078">
        <v>14</v>
      </c>
      <c r="P2078">
        <v>75</v>
      </c>
      <c r="R2078" s="1">
        <v>42302.041666666664</v>
      </c>
      <c r="S2078">
        <v>13</v>
      </c>
      <c r="T2078">
        <v>100</v>
      </c>
      <c r="V2078" s="1">
        <v>42302.041666666664</v>
      </c>
      <c r="W2078">
        <v>24</v>
      </c>
      <c r="X2078">
        <v>75</v>
      </c>
      <c r="Z2078" s="1">
        <v>42302.041666666664</v>
      </c>
      <c r="AA2078">
        <v>13</v>
      </c>
      <c r="AB2078">
        <v>50</v>
      </c>
      <c r="AD2078" s="1">
        <v>42302.041666666664</v>
      </c>
      <c r="AE2078">
        <v>7</v>
      </c>
      <c r="AF2078">
        <v>250</v>
      </c>
      <c r="AH2078" s="1">
        <v>42302.041666666664</v>
      </c>
      <c r="AI2078">
        <v>4</v>
      </c>
      <c r="AJ2078">
        <v>100</v>
      </c>
      <c r="AL2078" s="1">
        <v>42302.041666666664</v>
      </c>
      <c r="AM2078">
        <v>5</v>
      </c>
      <c r="AN2078">
        <v>50</v>
      </c>
      <c r="AP2078" s="1">
        <v>42302.041666666664</v>
      </c>
      <c r="AQ2078">
        <v>146</v>
      </c>
      <c r="AR2078">
        <v>150</v>
      </c>
      <c r="AT2078" s="1">
        <v>42302.041666666664</v>
      </c>
      <c r="AU2078">
        <v>12</v>
      </c>
      <c r="AV2078">
        <v>100</v>
      </c>
      <c r="AX2078" s="1">
        <v>42302.041666666664</v>
      </c>
      <c r="AY2078">
        <v>9</v>
      </c>
      <c r="AZ2078">
        <v>50</v>
      </c>
      <c r="BB2078" s="1">
        <v>42302.041666666664</v>
      </c>
      <c r="BC2078">
        <v>38</v>
      </c>
      <c r="BD2078">
        <v>125</v>
      </c>
      <c r="BF2078" s="1">
        <v>42302.041666666664</v>
      </c>
      <c r="BG2078">
        <v>10</v>
      </c>
      <c r="BH2078">
        <v>75</v>
      </c>
      <c r="BJ2078" s="1">
        <v>42302.041666666664</v>
      </c>
      <c r="BK2078">
        <v>3</v>
      </c>
      <c r="BL2078">
        <v>50</v>
      </c>
      <c r="BN2078" s="1">
        <v>42302.041666666664</v>
      </c>
      <c r="BO2078">
        <v>13</v>
      </c>
      <c r="BP2078">
        <v>50</v>
      </c>
      <c r="BR2078" s="1"/>
      <c r="BV2078" s="1"/>
      <c r="BZ2078" s="1"/>
      <c r="CD2078" s="1"/>
      <c r="CH2078" s="1"/>
      <c r="CL2078" s="1"/>
      <c r="CP2078" s="1"/>
      <c r="CT2078" s="1"/>
      <c r="CX2078" s="1"/>
      <c r="DB2078" s="1"/>
      <c r="DF2078" s="1"/>
      <c r="DJ2078" s="1"/>
      <c r="DN2078" s="1"/>
      <c r="DR2078" s="1"/>
      <c r="DV2078" s="1"/>
      <c r="DZ2078" s="1"/>
      <c r="ED2078" s="1"/>
      <c r="EH2078" s="1"/>
      <c r="EL2078" s="1"/>
      <c r="EP2078" s="1"/>
      <c r="ET2078" s="1"/>
      <c r="EX2078" s="1"/>
      <c r="FB2078" s="1"/>
      <c r="FF2078" s="1"/>
      <c r="FJ2078" s="1"/>
      <c r="FN2078" s="1"/>
      <c r="FR2078" s="1"/>
      <c r="FV2078" s="1"/>
      <c r="FZ2078" s="1"/>
      <c r="GD2078" s="1"/>
      <c r="GH2078" s="1"/>
      <c r="GL2078" s="1"/>
      <c r="GP2078" s="1"/>
      <c r="GT2078" s="1"/>
      <c r="GX2078" s="1"/>
      <c r="HB2078" s="1"/>
      <c r="HF2078" s="1"/>
      <c r="HJ2078" s="1"/>
      <c r="HN2078" s="1"/>
      <c r="HR2078" s="1"/>
      <c r="HV2078" s="1"/>
      <c r="HZ2078" s="1"/>
      <c r="ID2078" s="1"/>
      <c r="IH2078" s="1"/>
      <c r="IL2078" s="1"/>
      <c r="IP2078" s="1"/>
      <c r="IT2078" s="1"/>
      <c r="IX2078" s="1"/>
      <c r="JB2078" s="1"/>
      <c r="JF2078" s="1"/>
      <c r="JJ2078" s="1"/>
      <c r="JN2078" s="1"/>
      <c r="JR2078" s="1"/>
      <c r="JV2078" s="1"/>
      <c r="JZ2078" s="1"/>
      <c r="KD2078" s="1"/>
      <c r="KH2078" s="1"/>
      <c r="KL2078" s="1"/>
      <c r="KP2078" s="1"/>
      <c r="KT2078" s="1"/>
      <c r="KX2078" s="1"/>
      <c r="LB2078" s="1"/>
      <c r="LF2078" s="1"/>
      <c r="LJ2078" s="1"/>
      <c r="LN2078" s="1"/>
      <c r="LR2078" s="1"/>
    </row>
    <row r="2079" spans="6:330">
      <c r="F2079" s="1">
        <v>42302.083333333336</v>
      </c>
      <c r="G2079">
        <v>108</v>
      </c>
      <c r="H2079">
        <v>250</v>
      </c>
      <c r="J2079" s="1">
        <v>42302.083333333336</v>
      </c>
      <c r="K2079">
        <v>11</v>
      </c>
      <c r="L2079">
        <v>150</v>
      </c>
      <c r="N2079" s="1">
        <v>42302.083333333336</v>
      </c>
      <c r="O2079">
        <v>8</v>
      </c>
      <c r="P2079">
        <v>75</v>
      </c>
      <c r="R2079" s="1">
        <v>42302.083333333336</v>
      </c>
      <c r="S2079">
        <v>7</v>
      </c>
      <c r="T2079">
        <v>100</v>
      </c>
      <c r="V2079" s="1">
        <v>42302.083333333336</v>
      </c>
      <c r="W2079">
        <v>10</v>
      </c>
      <c r="X2079">
        <v>75</v>
      </c>
      <c r="Z2079" s="1">
        <v>42302.083333333336</v>
      </c>
      <c r="AA2079">
        <v>10</v>
      </c>
      <c r="AB2079">
        <v>50</v>
      </c>
      <c r="AD2079" s="1">
        <v>42302.083333333336</v>
      </c>
      <c r="AE2079">
        <v>4</v>
      </c>
      <c r="AF2079">
        <v>250</v>
      </c>
      <c r="AH2079" s="1">
        <v>42302.083333333336</v>
      </c>
      <c r="AI2079">
        <v>3</v>
      </c>
      <c r="AJ2079">
        <v>100</v>
      </c>
      <c r="AL2079" s="1">
        <v>42302.083333333336</v>
      </c>
      <c r="AM2079">
        <v>2</v>
      </c>
      <c r="AN2079">
        <v>50</v>
      </c>
      <c r="AP2079" s="1">
        <v>42302.083333333336</v>
      </c>
      <c r="AQ2079">
        <v>94</v>
      </c>
      <c r="AR2079">
        <v>150</v>
      </c>
      <c r="AT2079" s="1">
        <v>42302.083333333336</v>
      </c>
      <c r="AU2079">
        <v>4</v>
      </c>
      <c r="AV2079">
        <v>100</v>
      </c>
      <c r="AX2079" s="1">
        <v>42302.083333333336</v>
      </c>
      <c r="AY2079">
        <v>10</v>
      </c>
      <c r="AZ2079">
        <v>50</v>
      </c>
      <c r="BB2079" s="1">
        <v>42302.083333333336</v>
      </c>
      <c r="BC2079">
        <v>30</v>
      </c>
      <c r="BD2079">
        <v>125</v>
      </c>
      <c r="BF2079" s="1">
        <v>42302.083333333336</v>
      </c>
      <c r="BG2079">
        <v>9</v>
      </c>
      <c r="BH2079">
        <v>75</v>
      </c>
      <c r="BJ2079" s="1">
        <v>42302.083333333336</v>
      </c>
      <c r="BK2079">
        <v>1</v>
      </c>
      <c r="BL2079">
        <v>50</v>
      </c>
      <c r="BN2079" s="1">
        <v>42302.083333333336</v>
      </c>
      <c r="BO2079">
        <v>10</v>
      </c>
      <c r="BP2079">
        <v>50</v>
      </c>
      <c r="BR2079" s="1"/>
      <c r="BV2079" s="1"/>
      <c r="BZ2079" s="1"/>
      <c r="CD2079" s="1"/>
      <c r="CH2079" s="1"/>
      <c r="CL2079" s="1"/>
      <c r="CP2079" s="1"/>
      <c r="CT2079" s="1"/>
      <c r="CX2079" s="1"/>
      <c r="DB2079" s="1"/>
      <c r="DF2079" s="1"/>
      <c r="DJ2079" s="1"/>
      <c r="DN2079" s="1"/>
      <c r="DR2079" s="1"/>
      <c r="DV2079" s="1"/>
      <c r="DZ2079" s="1"/>
      <c r="ED2079" s="1"/>
      <c r="EH2079" s="1"/>
      <c r="EL2079" s="1"/>
      <c r="EP2079" s="1"/>
      <c r="ET2079" s="1"/>
      <c r="EX2079" s="1"/>
      <c r="FB2079" s="1"/>
      <c r="FF2079" s="1"/>
      <c r="FJ2079" s="1"/>
      <c r="FN2079" s="1"/>
      <c r="FR2079" s="1"/>
      <c r="FV2079" s="1"/>
      <c r="FZ2079" s="1"/>
      <c r="GD2079" s="1"/>
      <c r="GH2079" s="1"/>
      <c r="GL2079" s="1"/>
      <c r="GP2079" s="1"/>
      <c r="GT2079" s="1"/>
      <c r="GX2079" s="1"/>
      <c r="HB2079" s="1"/>
      <c r="HF2079" s="1"/>
      <c r="HJ2079" s="1"/>
      <c r="HN2079" s="1"/>
      <c r="HR2079" s="1"/>
      <c r="HV2079" s="1"/>
      <c r="HZ2079" s="1"/>
      <c r="ID2079" s="1"/>
      <c r="IH2079" s="1"/>
      <c r="IL2079" s="1"/>
      <c r="IP2079" s="1"/>
      <c r="IT2079" s="1"/>
      <c r="IX2079" s="1"/>
      <c r="JB2079" s="1"/>
      <c r="JF2079" s="1"/>
      <c r="JJ2079" s="1"/>
      <c r="JN2079" s="1"/>
      <c r="JR2079" s="1"/>
      <c r="JV2079" s="1"/>
      <c r="JZ2079" s="1"/>
      <c r="KD2079" s="1"/>
      <c r="KH2079" s="1"/>
      <c r="KL2079" s="1"/>
      <c r="KP2079" s="1"/>
      <c r="KT2079" s="1"/>
      <c r="KX2079" s="1"/>
      <c r="LB2079" s="1"/>
      <c r="LF2079" s="1"/>
      <c r="LJ2079" s="1"/>
      <c r="LN2079" s="1"/>
      <c r="LR2079" s="1"/>
    </row>
    <row r="2080" spans="6:330">
      <c r="F2080" s="1">
        <v>42302.125</v>
      </c>
      <c r="G2080">
        <v>100</v>
      </c>
      <c r="H2080">
        <v>250</v>
      </c>
      <c r="J2080" s="1">
        <v>42302.125</v>
      </c>
      <c r="K2080">
        <v>7</v>
      </c>
      <c r="L2080">
        <v>150</v>
      </c>
      <c r="N2080" s="1">
        <v>42302.125</v>
      </c>
      <c r="O2080">
        <v>7</v>
      </c>
      <c r="P2080">
        <v>75</v>
      </c>
      <c r="R2080" s="1">
        <v>42302.125</v>
      </c>
      <c r="S2080">
        <v>5</v>
      </c>
      <c r="T2080">
        <v>100</v>
      </c>
      <c r="V2080" s="1">
        <v>42302.125</v>
      </c>
      <c r="W2080">
        <v>9</v>
      </c>
      <c r="X2080">
        <v>75</v>
      </c>
      <c r="Z2080" s="1">
        <v>42302.125</v>
      </c>
      <c r="AA2080">
        <v>6</v>
      </c>
      <c r="AB2080">
        <v>50</v>
      </c>
      <c r="AD2080" s="1">
        <v>42302.125</v>
      </c>
      <c r="AE2080">
        <v>4</v>
      </c>
      <c r="AF2080">
        <v>250</v>
      </c>
      <c r="AH2080" s="1">
        <v>42302.125</v>
      </c>
      <c r="AI2080">
        <v>4</v>
      </c>
      <c r="AJ2080">
        <v>100</v>
      </c>
      <c r="AL2080" s="1">
        <v>42302.125</v>
      </c>
      <c r="AM2080">
        <v>1</v>
      </c>
      <c r="AN2080">
        <v>50</v>
      </c>
      <c r="AP2080" s="1">
        <v>42302.125</v>
      </c>
      <c r="AQ2080">
        <v>68</v>
      </c>
      <c r="AR2080">
        <v>150</v>
      </c>
      <c r="AT2080" s="1">
        <v>42302.125</v>
      </c>
      <c r="AU2080">
        <v>3</v>
      </c>
      <c r="AV2080">
        <v>100</v>
      </c>
      <c r="AX2080" s="1">
        <v>42302.125</v>
      </c>
      <c r="AY2080">
        <v>5</v>
      </c>
      <c r="AZ2080">
        <v>50</v>
      </c>
      <c r="BB2080" s="1">
        <v>42302.125</v>
      </c>
      <c r="BC2080">
        <v>24</v>
      </c>
      <c r="BD2080">
        <v>125</v>
      </c>
      <c r="BF2080" s="1">
        <v>42302.125</v>
      </c>
      <c r="BG2080">
        <v>10</v>
      </c>
      <c r="BH2080">
        <v>75</v>
      </c>
      <c r="BJ2080" s="1">
        <v>42302.125</v>
      </c>
      <c r="BK2080">
        <v>2</v>
      </c>
      <c r="BL2080">
        <v>50</v>
      </c>
      <c r="BN2080" s="1">
        <v>42302.125</v>
      </c>
      <c r="BO2080">
        <v>6</v>
      </c>
      <c r="BP2080">
        <v>50</v>
      </c>
      <c r="BR2080" s="1"/>
      <c r="BV2080" s="1"/>
      <c r="BZ2080" s="1"/>
      <c r="CD2080" s="1"/>
      <c r="CH2080" s="1"/>
      <c r="CL2080" s="1"/>
      <c r="CP2080" s="1"/>
      <c r="CT2080" s="1"/>
      <c r="CX2080" s="1"/>
      <c r="DB2080" s="1"/>
      <c r="DF2080" s="1"/>
      <c r="DJ2080" s="1"/>
      <c r="DN2080" s="1"/>
      <c r="DR2080" s="1"/>
      <c r="DV2080" s="1"/>
      <c r="DZ2080" s="1"/>
      <c r="ED2080" s="1"/>
      <c r="EH2080" s="1"/>
      <c r="EL2080" s="1"/>
      <c r="EP2080" s="1"/>
      <c r="ET2080" s="1"/>
      <c r="EX2080" s="1"/>
      <c r="FB2080" s="1"/>
      <c r="FF2080" s="1"/>
      <c r="FJ2080" s="1"/>
      <c r="FN2080" s="1"/>
      <c r="FR2080" s="1"/>
      <c r="FV2080" s="1"/>
      <c r="FZ2080" s="1"/>
      <c r="GD2080" s="1"/>
      <c r="GH2080" s="1"/>
      <c r="GL2080" s="1"/>
      <c r="GP2080" s="1"/>
      <c r="GT2080" s="1"/>
      <c r="GX2080" s="1"/>
      <c r="HB2080" s="1"/>
      <c r="HF2080" s="1"/>
      <c r="HJ2080" s="1"/>
      <c r="HN2080" s="1"/>
      <c r="HR2080" s="1"/>
      <c r="HV2080" s="1"/>
      <c r="HZ2080" s="1"/>
      <c r="ID2080" s="1"/>
      <c r="IH2080" s="1"/>
      <c r="IL2080" s="1"/>
      <c r="IP2080" s="1"/>
      <c r="IT2080" s="1"/>
      <c r="IX2080" s="1"/>
      <c r="JB2080" s="1"/>
      <c r="JF2080" s="1"/>
      <c r="JJ2080" s="1"/>
      <c r="JN2080" s="1"/>
      <c r="JR2080" s="1"/>
      <c r="JV2080" s="1"/>
      <c r="JZ2080" s="1"/>
      <c r="KD2080" s="1"/>
      <c r="KH2080" s="1"/>
      <c r="KL2080" s="1"/>
      <c r="KP2080" s="1"/>
      <c r="KT2080" s="1"/>
      <c r="KX2080" s="1"/>
      <c r="LB2080" s="1"/>
      <c r="LF2080" s="1"/>
      <c r="LJ2080" s="1"/>
      <c r="LN2080" s="1"/>
      <c r="LR2080" s="1"/>
    </row>
    <row r="2081" spans="6:330">
      <c r="F2081" s="1">
        <v>42302.166666666664</v>
      </c>
      <c r="G2081">
        <v>94</v>
      </c>
      <c r="H2081">
        <v>250</v>
      </c>
      <c r="J2081" s="1">
        <v>42302.166666666664</v>
      </c>
      <c r="K2081">
        <v>6</v>
      </c>
      <c r="L2081">
        <v>150</v>
      </c>
      <c r="N2081" s="1">
        <v>42302.166666666664</v>
      </c>
      <c r="O2081">
        <v>6</v>
      </c>
      <c r="P2081">
        <v>75</v>
      </c>
      <c r="R2081" s="1">
        <v>42302.166666666664</v>
      </c>
      <c r="S2081">
        <v>4</v>
      </c>
      <c r="T2081">
        <v>100</v>
      </c>
      <c r="V2081" s="1">
        <v>42302.166666666664</v>
      </c>
      <c r="W2081">
        <v>8</v>
      </c>
      <c r="X2081">
        <v>75</v>
      </c>
      <c r="Z2081" s="1">
        <v>42302.166666666664</v>
      </c>
      <c r="AA2081">
        <v>4</v>
      </c>
      <c r="AB2081">
        <v>50</v>
      </c>
      <c r="AD2081" s="1">
        <v>42302.166666666664</v>
      </c>
      <c r="AE2081">
        <v>5</v>
      </c>
      <c r="AF2081">
        <v>250</v>
      </c>
      <c r="AH2081" s="1">
        <v>42302.166666666664</v>
      </c>
      <c r="AI2081">
        <v>4</v>
      </c>
      <c r="AJ2081">
        <v>100</v>
      </c>
      <c r="AL2081" s="1">
        <v>42302.166666666664</v>
      </c>
      <c r="AM2081">
        <v>1</v>
      </c>
      <c r="AN2081">
        <v>50</v>
      </c>
      <c r="AP2081" s="1">
        <v>42302.166666666664</v>
      </c>
      <c r="AQ2081">
        <v>53</v>
      </c>
      <c r="AR2081">
        <v>150</v>
      </c>
      <c r="AT2081" s="1">
        <v>42302.166666666664</v>
      </c>
      <c r="AU2081">
        <v>2</v>
      </c>
      <c r="AV2081">
        <v>100</v>
      </c>
      <c r="AX2081" s="1">
        <v>42302.166666666664</v>
      </c>
      <c r="AY2081">
        <v>3</v>
      </c>
      <c r="AZ2081">
        <v>50</v>
      </c>
      <c r="BB2081" s="1">
        <v>42302.166666666664</v>
      </c>
      <c r="BC2081">
        <v>22</v>
      </c>
      <c r="BD2081">
        <v>125</v>
      </c>
      <c r="BF2081" s="1">
        <v>42302.166666666664</v>
      </c>
      <c r="BG2081">
        <v>11</v>
      </c>
      <c r="BH2081">
        <v>75</v>
      </c>
      <c r="BJ2081" s="1">
        <v>42302.166666666664</v>
      </c>
      <c r="BK2081">
        <v>2</v>
      </c>
      <c r="BL2081">
        <v>50</v>
      </c>
      <c r="BN2081" s="1">
        <v>42302.166666666664</v>
      </c>
      <c r="BO2081">
        <v>4</v>
      </c>
      <c r="BP2081">
        <v>50</v>
      </c>
      <c r="BR2081" s="1"/>
      <c r="BV2081" s="1"/>
      <c r="BZ2081" s="1"/>
      <c r="CD2081" s="1"/>
      <c r="CH2081" s="1"/>
      <c r="CL2081" s="1"/>
      <c r="CP2081" s="1"/>
      <c r="CT2081" s="1"/>
      <c r="CX2081" s="1"/>
      <c r="DB2081" s="1"/>
      <c r="DF2081" s="1"/>
      <c r="DJ2081" s="1"/>
      <c r="DN2081" s="1"/>
      <c r="DR2081" s="1"/>
      <c r="DV2081" s="1"/>
      <c r="DZ2081" s="1"/>
      <c r="ED2081" s="1"/>
      <c r="EH2081" s="1"/>
      <c r="EL2081" s="1"/>
      <c r="EP2081" s="1"/>
      <c r="ET2081" s="1"/>
      <c r="EX2081" s="1"/>
      <c r="FB2081" s="1"/>
      <c r="FF2081" s="1"/>
      <c r="FJ2081" s="1"/>
      <c r="FN2081" s="1"/>
      <c r="FR2081" s="1"/>
      <c r="FV2081" s="1"/>
      <c r="FZ2081" s="1"/>
      <c r="GD2081" s="1"/>
      <c r="GH2081" s="1"/>
      <c r="GL2081" s="1"/>
      <c r="GP2081" s="1"/>
      <c r="GT2081" s="1"/>
      <c r="GX2081" s="1"/>
      <c r="HB2081" s="1"/>
      <c r="HF2081" s="1"/>
      <c r="HJ2081" s="1"/>
      <c r="HN2081" s="1"/>
      <c r="HR2081" s="1"/>
      <c r="HV2081" s="1"/>
      <c r="HZ2081" s="1"/>
      <c r="ID2081" s="1"/>
      <c r="IH2081" s="1"/>
      <c r="IL2081" s="1"/>
      <c r="IP2081" s="1"/>
      <c r="IT2081" s="1"/>
      <c r="IX2081" s="1"/>
      <c r="JB2081" s="1"/>
      <c r="JF2081" s="1"/>
      <c r="JJ2081" s="1"/>
      <c r="JN2081" s="1"/>
      <c r="JR2081" s="1"/>
      <c r="JV2081" s="1"/>
      <c r="JZ2081" s="1"/>
      <c r="KD2081" s="1"/>
      <c r="KH2081" s="1"/>
      <c r="KL2081" s="1"/>
      <c r="KP2081" s="1"/>
      <c r="KT2081" s="1"/>
      <c r="KX2081" s="1"/>
      <c r="LB2081" s="1"/>
      <c r="LF2081" s="1"/>
      <c r="LJ2081" s="1"/>
      <c r="LN2081" s="1"/>
      <c r="LR2081" s="1"/>
    </row>
    <row r="2082" spans="6:330">
      <c r="F2082" s="1">
        <v>42302.208333333336</v>
      </c>
      <c r="G2082">
        <v>78</v>
      </c>
      <c r="H2082">
        <v>250</v>
      </c>
      <c r="J2082" s="1">
        <v>42302.208333333336</v>
      </c>
      <c r="K2082">
        <v>6</v>
      </c>
      <c r="L2082">
        <v>150</v>
      </c>
      <c r="N2082" s="1">
        <v>42302.208333333336</v>
      </c>
      <c r="O2082">
        <v>9</v>
      </c>
      <c r="P2082">
        <v>75</v>
      </c>
      <c r="R2082" s="1">
        <v>42302.208333333336</v>
      </c>
      <c r="S2082">
        <v>4</v>
      </c>
      <c r="T2082">
        <v>100</v>
      </c>
      <c r="V2082" s="1">
        <v>42302.208333333336</v>
      </c>
      <c r="W2082">
        <v>8</v>
      </c>
      <c r="X2082">
        <v>75</v>
      </c>
      <c r="Z2082" s="1">
        <v>42302.208333333336</v>
      </c>
      <c r="AA2082">
        <v>5</v>
      </c>
      <c r="AB2082">
        <v>50</v>
      </c>
      <c r="AD2082" s="1">
        <v>42302.208333333336</v>
      </c>
      <c r="AE2082">
        <v>4</v>
      </c>
      <c r="AF2082">
        <v>250</v>
      </c>
      <c r="AH2082" s="1">
        <v>42302.208333333336</v>
      </c>
      <c r="AI2082">
        <v>2</v>
      </c>
      <c r="AJ2082">
        <v>100</v>
      </c>
      <c r="AL2082" s="1">
        <v>42302.208333333336</v>
      </c>
      <c r="AM2082">
        <v>2</v>
      </c>
      <c r="AN2082">
        <v>50</v>
      </c>
      <c r="AP2082" s="1">
        <v>42302.208333333336</v>
      </c>
      <c r="AQ2082">
        <v>62</v>
      </c>
      <c r="AR2082">
        <v>150</v>
      </c>
      <c r="AT2082" s="1">
        <v>42302.208333333336</v>
      </c>
      <c r="AU2082">
        <v>1</v>
      </c>
      <c r="AV2082">
        <v>100</v>
      </c>
      <c r="AX2082" s="1">
        <v>42302.208333333336</v>
      </c>
      <c r="AY2082">
        <v>3</v>
      </c>
      <c r="AZ2082">
        <v>50</v>
      </c>
      <c r="BB2082" s="1">
        <v>42302.208333333336</v>
      </c>
      <c r="BC2082">
        <v>28</v>
      </c>
      <c r="BD2082">
        <v>125</v>
      </c>
      <c r="BF2082" s="1">
        <v>42302.208333333336</v>
      </c>
      <c r="BG2082">
        <v>10</v>
      </c>
      <c r="BH2082">
        <v>75</v>
      </c>
      <c r="BJ2082" s="1">
        <v>42302.208333333336</v>
      </c>
      <c r="BK2082">
        <v>2</v>
      </c>
      <c r="BL2082">
        <v>50</v>
      </c>
      <c r="BN2082" s="1">
        <v>42302.208333333336</v>
      </c>
      <c r="BO2082">
        <v>5</v>
      </c>
      <c r="BP2082">
        <v>50</v>
      </c>
      <c r="BR2082" s="1"/>
      <c r="BV2082" s="1"/>
      <c r="BZ2082" s="1"/>
      <c r="CD2082" s="1"/>
      <c r="CH2082" s="1"/>
      <c r="CL2082" s="1"/>
      <c r="CP2082" s="1"/>
      <c r="CT2082" s="1"/>
      <c r="CX2082" s="1"/>
      <c r="DB2082" s="1"/>
      <c r="DF2082" s="1"/>
      <c r="DJ2082" s="1"/>
      <c r="DN2082" s="1"/>
      <c r="DR2082" s="1"/>
      <c r="DV2082" s="1"/>
      <c r="DZ2082" s="1"/>
      <c r="ED2082" s="1"/>
      <c r="EH2082" s="1"/>
      <c r="EL2082" s="1"/>
      <c r="EP2082" s="1"/>
      <c r="ET2082" s="1"/>
      <c r="EX2082" s="1"/>
      <c r="FB2082" s="1"/>
      <c r="FF2082" s="1"/>
      <c r="FJ2082" s="1"/>
      <c r="FN2082" s="1"/>
      <c r="FR2082" s="1"/>
      <c r="FV2082" s="1"/>
      <c r="FZ2082" s="1"/>
      <c r="GD2082" s="1"/>
      <c r="GH2082" s="1"/>
      <c r="GL2082" s="1"/>
      <c r="GP2082" s="1"/>
      <c r="GT2082" s="1"/>
      <c r="GX2082" s="1"/>
      <c r="HB2082" s="1"/>
      <c r="HF2082" s="1"/>
      <c r="HJ2082" s="1"/>
      <c r="HN2082" s="1"/>
      <c r="HR2082" s="1"/>
      <c r="HV2082" s="1"/>
      <c r="HZ2082" s="1"/>
      <c r="ID2082" s="1"/>
      <c r="IH2082" s="1"/>
      <c r="IL2082" s="1"/>
      <c r="IP2082" s="1"/>
      <c r="IT2082" s="1"/>
      <c r="IX2082" s="1"/>
      <c r="JB2082" s="1"/>
      <c r="JF2082" s="1"/>
      <c r="JJ2082" s="1"/>
      <c r="JN2082" s="1"/>
      <c r="JR2082" s="1"/>
      <c r="JV2082" s="1"/>
      <c r="JZ2082" s="1"/>
      <c r="KD2082" s="1"/>
      <c r="KH2082" s="1"/>
      <c r="KL2082" s="1"/>
      <c r="KP2082" s="1"/>
      <c r="KT2082" s="1"/>
      <c r="KX2082" s="1"/>
      <c r="LB2082" s="1"/>
      <c r="LF2082" s="1"/>
      <c r="LJ2082" s="1"/>
      <c r="LN2082" s="1"/>
      <c r="LR2082" s="1"/>
    </row>
    <row r="2083" spans="6:330">
      <c r="F2083" s="1">
        <v>42302.25</v>
      </c>
      <c r="G2083">
        <v>54</v>
      </c>
      <c r="H2083">
        <v>250</v>
      </c>
      <c r="J2083" s="1">
        <v>42302.25</v>
      </c>
      <c r="K2083">
        <v>7</v>
      </c>
      <c r="L2083">
        <v>150</v>
      </c>
      <c r="N2083" s="1">
        <v>42302.25</v>
      </c>
      <c r="O2083">
        <v>16</v>
      </c>
      <c r="P2083">
        <v>75</v>
      </c>
      <c r="R2083" s="1">
        <v>42302.25</v>
      </c>
      <c r="S2083">
        <v>6</v>
      </c>
      <c r="T2083">
        <v>100</v>
      </c>
      <c r="V2083" s="1">
        <v>42302.25</v>
      </c>
      <c r="W2083">
        <v>8</v>
      </c>
      <c r="X2083">
        <v>75</v>
      </c>
      <c r="Z2083" s="1">
        <v>42302.25</v>
      </c>
      <c r="AA2083">
        <v>5</v>
      </c>
      <c r="AB2083">
        <v>50</v>
      </c>
      <c r="AD2083" s="1">
        <v>42302.25</v>
      </c>
      <c r="AE2083">
        <v>3</v>
      </c>
      <c r="AF2083">
        <v>250</v>
      </c>
      <c r="AH2083" s="1">
        <v>42302.25</v>
      </c>
      <c r="AI2083">
        <v>4</v>
      </c>
      <c r="AJ2083">
        <v>100</v>
      </c>
      <c r="AL2083" s="1">
        <v>42302.25</v>
      </c>
      <c r="AM2083">
        <v>2</v>
      </c>
      <c r="AN2083">
        <v>50</v>
      </c>
      <c r="AP2083" s="1">
        <v>42302.25</v>
      </c>
      <c r="AQ2083">
        <v>58</v>
      </c>
      <c r="AR2083">
        <v>150</v>
      </c>
      <c r="AT2083" s="1">
        <v>42302.25</v>
      </c>
      <c r="AU2083">
        <v>2</v>
      </c>
      <c r="AV2083">
        <v>100</v>
      </c>
      <c r="AX2083" s="1">
        <v>42302.25</v>
      </c>
      <c r="AY2083">
        <v>3</v>
      </c>
      <c r="AZ2083">
        <v>50</v>
      </c>
      <c r="BB2083" s="1">
        <v>42302.25</v>
      </c>
      <c r="BC2083">
        <v>36</v>
      </c>
      <c r="BD2083">
        <v>125</v>
      </c>
      <c r="BF2083" s="1">
        <v>42302.25</v>
      </c>
      <c r="BG2083">
        <v>9</v>
      </c>
      <c r="BH2083">
        <v>75</v>
      </c>
      <c r="BJ2083" s="1">
        <v>42302.25</v>
      </c>
      <c r="BK2083">
        <v>2</v>
      </c>
      <c r="BL2083">
        <v>50</v>
      </c>
      <c r="BN2083" s="1">
        <v>42302.25</v>
      </c>
      <c r="BO2083">
        <v>5</v>
      </c>
      <c r="BP2083">
        <v>50</v>
      </c>
      <c r="BR2083" s="1"/>
      <c r="BV2083" s="1"/>
      <c r="BZ2083" s="1"/>
      <c r="CD2083" s="1"/>
      <c r="CH2083" s="1"/>
      <c r="CL2083" s="1"/>
      <c r="CP2083" s="1"/>
      <c r="CT2083" s="1"/>
      <c r="CX2083" s="1"/>
      <c r="DB2083" s="1"/>
      <c r="DF2083" s="1"/>
      <c r="DJ2083" s="1"/>
      <c r="DN2083" s="1"/>
      <c r="DR2083" s="1"/>
      <c r="DV2083" s="1"/>
      <c r="DZ2083" s="1"/>
      <c r="ED2083" s="1"/>
      <c r="EH2083" s="1"/>
      <c r="EL2083" s="1"/>
      <c r="EP2083" s="1"/>
      <c r="ET2083" s="1"/>
      <c r="EX2083" s="1"/>
      <c r="FB2083" s="1"/>
      <c r="FF2083" s="1"/>
      <c r="FJ2083" s="1"/>
      <c r="FN2083" s="1"/>
      <c r="FR2083" s="1"/>
      <c r="FV2083" s="1"/>
      <c r="FZ2083" s="1"/>
      <c r="GD2083" s="1"/>
      <c r="GH2083" s="1"/>
      <c r="GL2083" s="1"/>
      <c r="GP2083" s="1"/>
      <c r="GT2083" s="1"/>
      <c r="GX2083" s="1"/>
      <c r="HB2083" s="1"/>
      <c r="HF2083" s="1"/>
      <c r="HJ2083" s="1"/>
      <c r="HN2083" s="1"/>
      <c r="HR2083" s="1"/>
      <c r="HV2083" s="1"/>
      <c r="HZ2083" s="1"/>
      <c r="ID2083" s="1"/>
      <c r="IH2083" s="1"/>
      <c r="IL2083" s="1"/>
      <c r="IP2083" s="1"/>
      <c r="IT2083" s="1"/>
      <c r="IX2083" s="1"/>
      <c r="JB2083" s="1"/>
      <c r="JF2083" s="1"/>
      <c r="JJ2083" s="1"/>
      <c r="JN2083" s="1"/>
      <c r="JR2083" s="1"/>
      <c r="JV2083" s="1"/>
      <c r="JZ2083" s="1"/>
      <c r="KD2083" s="1"/>
      <c r="KH2083" s="1"/>
      <c r="KL2083" s="1"/>
      <c r="KP2083" s="1"/>
      <c r="KT2083" s="1"/>
      <c r="KX2083" s="1"/>
      <c r="LB2083" s="1"/>
      <c r="LF2083" s="1"/>
      <c r="LJ2083" s="1"/>
      <c r="LN2083" s="1"/>
      <c r="LR2083" s="1"/>
    </row>
    <row r="2084" spans="6:330">
      <c r="F2084" s="1">
        <v>42302.291666666664</v>
      </c>
      <c r="G2084">
        <v>71</v>
      </c>
      <c r="H2084">
        <v>250</v>
      </c>
      <c r="J2084" s="1">
        <v>42302.291666666664</v>
      </c>
      <c r="K2084">
        <v>8</v>
      </c>
      <c r="L2084">
        <v>150</v>
      </c>
      <c r="N2084" s="1">
        <v>42302.291666666664</v>
      </c>
      <c r="O2084">
        <v>26</v>
      </c>
      <c r="P2084">
        <v>75</v>
      </c>
      <c r="R2084" s="1">
        <v>42302.291666666664</v>
      </c>
      <c r="S2084">
        <v>8</v>
      </c>
      <c r="T2084">
        <v>100</v>
      </c>
      <c r="V2084" s="1">
        <v>42302.291666666664</v>
      </c>
      <c r="W2084">
        <v>8</v>
      </c>
      <c r="X2084">
        <v>75</v>
      </c>
      <c r="Z2084" s="1">
        <v>42302.291666666664</v>
      </c>
      <c r="AA2084">
        <v>6</v>
      </c>
      <c r="AB2084">
        <v>50</v>
      </c>
      <c r="AD2084" s="1">
        <v>42302.291666666664</v>
      </c>
      <c r="AE2084">
        <v>10</v>
      </c>
      <c r="AF2084">
        <v>250</v>
      </c>
      <c r="AH2084" s="1">
        <v>42302.291666666664</v>
      </c>
      <c r="AI2084">
        <v>5</v>
      </c>
      <c r="AJ2084">
        <v>100</v>
      </c>
      <c r="AL2084" s="1">
        <v>42302.291666666664</v>
      </c>
      <c r="AM2084">
        <v>1</v>
      </c>
      <c r="AN2084">
        <v>50</v>
      </c>
      <c r="AP2084" s="1">
        <v>42302.291666666664</v>
      </c>
      <c r="AQ2084">
        <v>60</v>
      </c>
      <c r="AR2084">
        <v>150</v>
      </c>
      <c r="AT2084" s="1">
        <v>42302.291666666664</v>
      </c>
      <c r="AU2084">
        <v>6</v>
      </c>
      <c r="AV2084">
        <v>100</v>
      </c>
      <c r="AX2084" s="1">
        <v>42302.291666666664</v>
      </c>
      <c r="AY2084">
        <v>3</v>
      </c>
      <c r="AZ2084">
        <v>50</v>
      </c>
      <c r="BB2084" s="1">
        <v>42302.291666666664</v>
      </c>
      <c r="BC2084">
        <v>32</v>
      </c>
      <c r="BD2084">
        <v>125</v>
      </c>
      <c r="BF2084" s="1">
        <v>42302.291666666664</v>
      </c>
      <c r="BG2084">
        <v>9</v>
      </c>
      <c r="BH2084">
        <v>75</v>
      </c>
      <c r="BJ2084" s="1">
        <v>42302.291666666664</v>
      </c>
      <c r="BK2084">
        <v>2</v>
      </c>
      <c r="BL2084">
        <v>50</v>
      </c>
      <c r="BN2084" s="1">
        <v>42302.291666666664</v>
      </c>
      <c r="BO2084">
        <v>6</v>
      </c>
      <c r="BP2084">
        <v>50</v>
      </c>
      <c r="BR2084" s="1"/>
      <c r="BV2084" s="1"/>
      <c r="BZ2084" s="1"/>
      <c r="CD2084" s="1"/>
      <c r="CH2084" s="1"/>
      <c r="CL2084" s="1"/>
      <c r="CP2084" s="1"/>
      <c r="CT2084" s="1"/>
      <c r="CX2084" s="1"/>
      <c r="DB2084" s="1"/>
      <c r="DF2084" s="1"/>
      <c r="DJ2084" s="1"/>
      <c r="DN2084" s="1"/>
      <c r="DR2084" s="1"/>
      <c r="DV2084" s="1"/>
      <c r="DZ2084" s="1"/>
      <c r="ED2084" s="1"/>
      <c r="EH2084" s="1"/>
      <c r="EL2084" s="1"/>
      <c r="EP2084" s="1"/>
      <c r="ET2084" s="1"/>
      <c r="EX2084" s="1"/>
      <c r="FB2084" s="1"/>
      <c r="FF2084" s="1"/>
      <c r="FJ2084" s="1"/>
      <c r="FN2084" s="1"/>
      <c r="FR2084" s="1"/>
      <c r="FV2084" s="1"/>
      <c r="FZ2084" s="1"/>
      <c r="GD2084" s="1"/>
      <c r="GH2084" s="1"/>
      <c r="GL2084" s="1"/>
      <c r="GP2084" s="1"/>
      <c r="GT2084" s="1"/>
      <c r="GX2084" s="1"/>
      <c r="HB2084" s="1"/>
      <c r="HF2084" s="1"/>
      <c r="HJ2084" s="1"/>
      <c r="HN2084" s="1"/>
      <c r="HR2084" s="1"/>
      <c r="HV2084" s="1"/>
      <c r="HZ2084" s="1"/>
      <c r="ID2084" s="1"/>
      <c r="IH2084" s="1"/>
      <c r="IL2084" s="1"/>
      <c r="IP2084" s="1"/>
      <c r="IT2084" s="1"/>
      <c r="IX2084" s="1"/>
      <c r="JB2084" s="1"/>
      <c r="JF2084" s="1"/>
      <c r="JJ2084" s="1"/>
      <c r="JN2084" s="1"/>
      <c r="JR2084" s="1"/>
      <c r="JV2084" s="1"/>
      <c r="JZ2084" s="1"/>
      <c r="KD2084" s="1"/>
      <c r="KH2084" s="1"/>
      <c r="KL2084" s="1"/>
      <c r="KP2084" s="1"/>
      <c r="KT2084" s="1"/>
      <c r="KX2084" s="1"/>
      <c r="LB2084" s="1"/>
      <c r="LF2084" s="1"/>
      <c r="LJ2084" s="1"/>
      <c r="LN2084" s="1"/>
      <c r="LR2084" s="1"/>
    </row>
    <row r="2085" spans="6:330">
      <c r="F2085" s="1">
        <v>42302.333333333336</v>
      </c>
      <c r="G2085">
        <v>118</v>
      </c>
      <c r="H2085">
        <v>250</v>
      </c>
      <c r="J2085" s="1">
        <v>42302.333333333336</v>
      </c>
      <c r="K2085">
        <v>15</v>
      </c>
      <c r="L2085">
        <v>150</v>
      </c>
      <c r="N2085" s="1">
        <v>42302.333333333336</v>
      </c>
      <c r="O2085">
        <v>26</v>
      </c>
      <c r="P2085">
        <v>75</v>
      </c>
      <c r="R2085" s="1">
        <v>42302.333333333336</v>
      </c>
      <c r="S2085">
        <v>10</v>
      </c>
      <c r="T2085">
        <v>100</v>
      </c>
      <c r="V2085" s="1">
        <v>42302.333333333336</v>
      </c>
      <c r="W2085">
        <v>6</v>
      </c>
      <c r="X2085">
        <v>75</v>
      </c>
      <c r="Z2085" s="1">
        <v>42302.333333333336</v>
      </c>
      <c r="AA2085">
        <v>6</v>
      </c>
      <c r="AB2085">
        <v>50</v>
      </c>
      <c r="AD2085" s="1">
        <v>42302.333333333336</v>
      </c>
      <c r="AE2085">
        <v>26</v>
      </c>
      <c r="AF2085">
        <v>250</v>
      </c>
      <c r="AH2085" s="1">
        <v>42302.333333333336</v>
      </c>
      <c r="AI2085">
        <v>11</v>
      </c>
      <c r="AJ2085">
        <v>100</v>
      </c>
      <c r="AL2085" s="1">
        <v>42302.333333333336</v>
      </c>
      <c r="AM2085">
        <v>5</v>
      </c>
      <c r="AN2085">
        <v>50</v>
      </c>
      <c r="AP2085" s="1">
        <v>42302.333333333336</v>
      </c>
      <c r="AQ2085">
        <v>70</v>
      </c>
      <c r="AR2085">
        <v>150</v>
      </c>
      <c r="AT2085" s="1">
        <v>42302.333333333336</v>
      </c>
      <c r="AU2085">
        <v>7</v>
      </c>
      <c r="AV2085">
        <v>100</v>
      </c>
      <c r="AX2085" s="1">
        <v>42302.333333333336</v>
      </c>
      <c r="AY2085">
        <v>5</v>
      </c>
      <c r="AZ2085">
        <v>50</v>
      </c>
      <c r="BB2085" s="1">
        <v>42302.333333333336</v>
      </c>
      <c r="BC2085">
        <v>35</v>
      </c>
      <c r="BD2085">
        <v>125</v>
      </c>
      <c r="BF2085" s="1">
        <v>42302.333333333336</v>
      </c>
      <c r="BG2085">
        <v>9</v>
      </c>
      <c r="BH2085">
        <v>75</v>
      </c>
      <c r="BJ2085" s="1">
        <v>42302.333333333336</v>
      </c>
      <c r="BK2085">
        <v>3</v>
      </c>
      <c r="BL2085">
        <v>50</v>
      </c>
      <c r="BN2085" s="1">
        <v>42302.333333333336</v>
      </c>
      <c r="BO2085">
        <v>6</v>
      </c>
      <c r="BP2085">
        <v>50</v>
      </c>
      <c r="BR2085" s="1"/>
      <c r="BV2085" s="1"/>
      <c r="BZ2085" s="1"/>
      <c r="CD2085" s="1"/>
      <c r="CH2085" s="1"/>
      <c r="CL2085" s="1"/>
      <c r="CP2085" s="1"/>
      <c r="CT2085" s="1"/>
      <c r="CX2085" s="1"/>
      <c r="DB2085" s="1"/>
      <c r="DF2085" s="1"/>
      <c r="DJ2085" s="1"/>
      <c r="DN2085" s="1"/>
      <c r="DR2085" s="1"/>
      <c r="DV2085" s="1"/>
      <c r="DZ2085" s="1"/>
      <c r="ED2085" s="1"/>
      <c r="EH2085" s="1"/>
      <c r="EL2085" s="1"/>
      <c r="EP2085" s="1"/>
      <c r="ET2085" s="1"/>
      <c r="EX2085" s="1"/>
      <c r="FB2085" s="1"/>
      <c r="FF2085" s="1"/>
      <c r="FJ2085" s="1"/>
      <c r="FN2085" s="1"/>
      <c r="FR2085" s="1"/>
      <c r="FV2085" s="1"/>
      <c r="FZ2085" s="1"/>
      <c r="GD2085" s="1"/>
      <c r="GH2085" s="1"/>
      <c r="GL2085" s="1"/>
      <c r="GP2085" s="1"/>
      <c r="GT2085" s="1"/>
      <c r="GX2085" s="1"/>
      <c r="HB2085" s="1"/>
      <c r="HF2085" s="1"/>
      <c r="HJ2085" s="1"/>
      <c r="HN2085" s="1"/>
      <c r="HR2085" s="1"/>
      <c r="HV2085" s="1"/>
      <c r="HZ2085" s="1"/>
      <c r="ID2085" s="1"/>
      <c r="IH2085" s="1"/>
      <c r="IL2085" s="1"/>
      <c r="IP2085" s="1"/>
      <c r="IT2085" s="1"/>
      <c r="IX2085" s="1"/>
      <c r="JB2085" s="1"/>
      <c r="JF2085" s="1"/>
      <c r="JJ2085" s="1"/>
      <c r="JN2085" s="1"/>
      <c r="JR2085" s="1"/>
      <c r="JV2085" s="1"/>
      <c r="JZ2085" s="1"/>
      <c r="KD2085" s="1"/>
      <c r="KH2085" s="1"/>
      <c r="KL2085" s="1"/>
      <c r="KP2085" s="1"/>
      <c r="KT2085" s="1"/>
      <c r="KX2085" s="1"/>
      <c r="LB2085" s="1"/>
      <c r="LF2085" s="1"/>
      <c r="LJ2085" s="1"/>
      <c r="LN2085" s="1"/>
      <c r="LR2085" s="1"/>
    </row>
    <row r="2086" spans="6:330">
      <c r="F2086" s="1">
        <v>42302.375</v>
      </c>
      <c r="G2086">
        <v>168</v>
      </c>
      <c r="H2086">
        <v>250</v>
      </c>
      <c r="J2086" s="1">
        <v>42302.375</v>
      </c>
      <c r="K2086">
        <v>32</v>
      </c>
      <c r="L2086">
        <v>150</v>
      </c>
      <c r="N2086" s="1">
        <v>42302.375</v>
      </c>
      <c r="O2086">
        <v>27</v>
      </c>
      <c r="P2086">
        <v>75</v>
      </c>
      <c r="R2086" s="1">
        <v>42302.375</v>
      </c>
      <c r="S2086">
        <v>16</v>
      </c>
      <c r="T2086">
        <v>100</v>
      </c>
      <c r="V2086" s="1">
        <v>42302.375</v>
      </c>
      <c r="W2086">
        <v>9</v>
      </c>
      <c r="X2086">
        <v>75</v>
      </c>
      <c r="Z2086" s="1">
        <v>42302.375</v>
      </c>
      <c r="AA2086">
        <v>6</v>
      </c>
      <c r="AB2086">
        <v>50</v>
      </c>
      <c r="AD2086" s="1">
        <v>42302.375</v>
      </c>
      <c r="AE2086">
        <v>39</v>
      </c>
      <c r="AF2086">
        <v>250</v>
      </c>
      <c r="AH2086" s="1">
        <v>42302.375</v>
      </c>
      <c r="AI2086">
        <v>15</v>
      </c>
      <c r="AJ2086">
        <v>100</v>
      </c>
      <c r="AL2086" s="1">
        <v>42302.375</v>
      </c>
      <c r="AM2086">
        <v>6</v>
      </c>
      <c r="AN2086">
        <v>50</v>
      </c>
      <c r="AP2086" s="1">
        <v>42302.375</v>
      </c>
      <c r="AQ2086">
        <v>88</v>
      </c>
      <c r="AR2086">
        <v>150</v>
      </c>
      <c r="AT2086" s="1">
        <v>42302.375</v>
      </c>
      <c r="AU2086">
        <v>7</v>
      </c>
      <c r="AV2086">
        <v>100</v>
      </c>
      <c r="AX2086" s="1">
        <v>42302.375</v>
      </c>
      <c r="AY2086">
        <v>5</v>
      </c>
      <c r="AZ2086">
        <v>50</v>
      </c>
      <c r="BB2086" s="1">
        <v>42302.375</v>
      </c>
      <c r="BC2086">
        <v>28</v>
      </c>
      <c r="BD2086">
        <v>125</v>
      </c>
      <c r="BF2086" s="1">
        <v>42302.375</v>
      </c>
      <c r="BG2086">
        <v>8</v>
      </c>
      <c r="BH2086">
        <v>75</v>
      </c>
      <c r="BJ2086" s="1">
        <v>42302.375</v>
      </c>
      <c r="BK2086">
        <v>4</v>
      </c>
      <c r="BL2086">
        <v>50</v>
      </c>
      <c r="BN2086" s="1">
        <v>42302.375</v>
      </c>
      <c r="BO2086">
        <v>6</v>
      </c>
      <c r="BP2086">
        <v>50</v>
      </c>
      <c r="BR2086" s="1"/>
      <c r="BV2086" s="1"/>
      <c r="BZ2086" s="1"/>
      <c r="CD2086" s="1"/>
      <c r="CH2086" s="1"/>
      <c r="CL2086" s="1"/>
      <c r="CP2086" s="1"/>
      <c r="CT2086" s="1"/>
      <c r="CX2086" s="1"/>
      <c r="DB2086" s="1"/>
      <c r="DF2086" s="1"/>
      <c r="DJ2086" s="1"/>
      <c r="DN2086" s="1"/>
      <c r="DR2086" s="1"/>
      <c r="DV2086" s="1"/>
      <c r="DZ2086" s="1"/>
      <c r="ED2086" s="1"/>
      <c r="EH2086" s="1"/>
      <c r="EL2086" s="1"/>
      <c r="EP2086" s="1"/>
      <c r="ET2086" s="1"/>
      <c r="EX2086" s="1"/>
      <c r="FB2086" s="1"/>
      <c r="FF2086" s="1"/>
      <c r="FJ2086" s="1"/>
      <c r="FN2086" s="1"/>
      <c r="FR2086" s="1"/>
      <c r="FV2086" s="1"/>
      <c r="FZ2086" s="1"/>
      <c r="GD2086" s="1"/>
      <c r="GH2086" s="1"/>
      <c r="GL2086" s="1"/>
      <c r="GP2086" s="1"/>
      <c r="GT2086" s="1"/>
      <c r="GX2086" s="1"/>
      <c r="HB2086" s="1"/>
      <c r="HF2086" s="1"/>
      <c r="HJ2086" s="1"/>
      <c r="HN2086" s="1"/>
      <c r="HR2086" s="1"/>
      <c r="HV2086" s="1"/>
      <c r="HZ2086" s="1"/>
      <c r="ID2086" s="1"/>
      <c r="IH2086" s="1"/>
      <c r="IL2086" s="1"/>
      <c r="IP2086" s="1"/>
      <c r="IT2086" s="1"/>
      <c r="IX2086" s="1"/>
      <c r="JB2086" s="1"/>
      <c r="JF2086" s="1"/>
      <c r="JJ2086" s="1"/>
      <c r="JN2086" s="1"/>
      <c r="JR2086" s="1"/>
      <c r="JV2086" s="1"/>
      <c r="JZ2086" s="1"/>
      <c r="KD2086" s="1"/>
      <c r="KH2086" s="1"/>
      <c r="KL2086" s="1"/>
      <c r="KP2086" s="1"/>
      <c r="KT2086" s="1"/>
      <c r="KX2086" s="1"/>
      <c r="LB2086" s="1"/>
      <c r="LF2086" s="1"/>
      <c r="LJ2086" s="1"/>
      <c r="LN2086" s="1"/>
      <c r="LR2086" s="1"/>
    </row>
    <row r="2087" spans="6:330">
      <c r="F2087" s="1">
        <v>42302.416666666664</v>
      </c>
      <c r="G2087">
        <v>205</v>
      </c>
      <c r="H2087">
        <v>250</v>
      </c>
      <c r="J2087" s="1">
        <v>42302.416666666664</v>
      </c>
      <c r="K2087">
        <v>44</v>
      </c>
      <c r="L2087">
        <v>150</v>
      </c>
      <c r="N2087" s="1">
        <v>42302.416666666664</v>
      </c>
      <c r="O2087">
        <v>27</v>
      </c>
      <c r="P2087">
        <v>75</v>
      </c>
      <c r="R2087" s="1">
        <v>42302.416666666664</v>
      </c>
      <c r="S2087">
        <v>14</v>
      </c>
      <c r="T2087">
        <v>100</v>
      </c>
      <c r="V2087" s="1">
        <v>42302.416666666664</v>
      </c>
      <c r="W2087">
        <v>15</v>
      </c>
      <c r="X2087">
        <v>75</v>
      </c>
      <c r="Z2087" s="1">
        <v>42302.416666666664</v>
      </c>
      <c r="AA2087">
        <v>11</v>
      </c>
      <c r="AB2087">
        <v>50</v>
      </c>
      <c r="AD2087" s="1">
        <v>42302.416666666664</v>
      </c>
      <c r="AE2087">
        <v>71</v>
      </c>
      <c r="AF2087">
        <v>250</v>
      </c>
      <c r="AH2087" s="1">
        <v>42302.416666666664</v>
      </c>
      <c r="AI2087">
        <v>19</v>
      </c>
      <c r="AJ2087">
        <v>100</v>
      </c>
      <c r="AL2087" s="1">
        <v>42302.416666666664</v>
      </c>
      <c r="AM2087">
        <v>8</v>
      </c>
      <c r="AN2087">
        <v>50</v>
      </c>
      <c r="AP2087" s="1">
        <v>42302.416666666664</v>
      </c>
      <c r="AQ2087">
        <v>119</v>
      </c>
      <c r="AR2087">
        <v>150</v>
      </c>
      <c r="AT2087" s="1">
        <v>42302.416666666664</v>
      </c>
      <c r="AU2087">
        <v>13</v>
      </c>
      <c r="AV2087">
        <v>100</v>
      </c>
      <c r="AX2087" s="1">
        <v>42302.416666666664</v>
      </c>
      <c r="AY2087">
        <v>8</v>
      </c>
      <c r="AZ2087">
        <v>50</v>
      </c>
      <c r="BB2087" s="1">
        <v>42302.416666666664</v>
      </c>
      <c r="BC2087">
        <v>31</v>
      </c>
      <c r="BD2087">
        <v>125</v>
      </c>
      <c r="BF2087" s="1">
        <v>42302.416666666664</v>
      </c>
      <c r="BG2087">
        <v>12</v>
      </c>
      <c r="BH2087">
        <v>75</v>
      </c>
      <c r="BJ2087" s="1">
        <v>42302.416666666664</v>
      </c>
      <c r="BK2087">
        <v>4</v>
      </c>
      <c r="BL2087">
        <v>50</v>
      </c>
      <c r="BN2087" s="1">
        <v>42302.416666666664</v>
      </c>
      <c r="BO2087">
        <v>11</v>
      </c>
      <c r="BP2087">
        <v>50</v>
      </c>
      <c r="BR2087" s="1"/>
      <c r="BV2087" s="1"/>
      <c r="BZ2087" s="1"/>
      <c r="CD2087" s="1"/>
      <c r="CH2087" s="1"/>
      <c r="CL2087" s="1"/>
      <c r="CP2087" s="1"/>
      <c r="CT2087" s="1"/>
      <c r="CX2087" s="1"/>
      <c r="DB2087" s="1"/>
      <c r="DF2087" s="1"/>
      <c r="DJ2087" s="1"/>
      <c r="DN2087" s="1"/>
      <c r="DR2087" s="1"/>
      <c r="DV2087" s="1"/>
      <c r="DZ2087" s="1"/>
      <c r="ED2087" s="1"/>
      <c r="EH2087" s="1"/>
      <c r="EL2087" s="1"/>
      <c r="EP2087" s="1"/>
      <c r="ET2087" s="1"/>
      <c r="EX2087" s="1"/>
      <c r="FB2087" s="1"/>
      <c r="FF2087" s="1"/>
      <c r="FJ2087" s="1"/>
      <c r="FN2087" s="1"/>
      <c r="FR2087" s="1"/>
      <c r="FV2087" s="1"/>
      <c r="FZ2087" s="1"/>
      <c r="GD2087" s="1"/>
      <c r="GH2087" s="1"/>
      <c r="GL2087" s="1"/>
      <c r="GP2087" s="1"/>
      <c r="GT2087" s="1"/>
      <c r="GX2087" s="1"/>
      <c r="HB2087" s="1"/>
      <c r="HF2087" s="1"/>
      <c r="HJ2087" s="1"/>
      <c r="HN2087" s="1"/>
      <c r="HR2087" s="1"/>
      <c r="HV2087" s="1"/>
      <c r="HZ2087" s="1"/>
      <c r="ID2087" s="1"/>
      <c r="IH2087" s="1"/>
      <c r="IL2087" s="1"/>
      <c r="IP2087" s="1"/>
      <c r="IT2087" s="1"/>
      <c r="IX2087" s="1"/>
      <c r="JB2087" s="1"/>
      <c r="JF2087" s="1"/>
      <c r="JJ2087" s="1"/>
      <c r="JN2087" s="1"/>
      <c r="JR2087" s="1"/>
      <c r="JV2087" s="1"/>
      <c r="JZ2087" s="1"/>
      <c r="KD2087" s="1"/>
      <c r="KH2087" s="1"/>
      <c r="KL2087" s="1"/>
      <c r="KP2087" s="1"/>
      <c r="KT2087" s="1"/>
      <c r="KX2087" s="1"/>
      <c r="LB2087" s="1"/>
      <c r="LF2087" s="1"/>
      <c r="LJ2087" s="1"/>
      <c r="LN2087" s="1"/>
      <c r="LR2087" s="1"/>
    </row>
    <row r="2088" spans="6:330">
      <c r="F2088" s="1">
        <v>42302.458333333336</v>
      </c>
      <c r="G2088">
        <v>246</v>
      </c>
      <c r="H2088">
        <v>250</v>
      </c>
      <c r="J2088" s="1">
        <v>42302.458333333336</v>
      </c>
      <c r="K2088">
        <v>56</v>
      </c>
      <c r="L2088">
        <v>150</v>
      </c>
      <c r="N2088" s="1">
        <v>42302.458333333336</v>
      </c>
      <c r="O2088">
        <v>41</v>
      </c>
      <c r="P2088">
        <v>75</v>
      </c>
      <c r="R2088" s="1">
        <v>42302.458333333336</v>
      </c>
      <c r="S2088">
        <v>17</v>
      </c>
      <c r="T2088">
        <v>100</v>
      </c>
      <c r="V2088" s="1">
        <v>42302.458333333336</v>
      </c>
      <c r="W2088">
        <v>17</v>
      </c>
      <c r="X2088">
        <v>75</v>
      </c>
      <c r="Z2088" s="1">
        <v>42302.458333333336</v>
      </c>
      <c r="AA2088">
        <v>16</v>
      </c>
      <c r="AB2088">
        <v>50</v>
      </c>
      <c r="AD2088" s="1">
        <v>42302.458333333336</v>
      </c>
      <c r="AE2088">
        <v>104</v>
      </c>
      <c r="AF2088">
        <v>250</v>
      </c>
      <c r="AH2088" s="1">
        <v>42302.458333333336</v>
      </c>
      <c r="AI2088">
        <v>36</v>
      </c>
      <c r="AJ2088">
        <v>100</v>
      </c>
      <c r="AL2088" s="1">
        <v>42302.458333333336</v>
      </c>
      <c r="AM2088">
        <v>10</v>
      </c>
      <c r="AN2088">
        <v>50</v>
      </c>
      <c r="AP2088" s="1">
        <v>42302.458333333336</v>
      </c>
      <c r="AQ2088">
        <v>148</v>
      </c>
      <c r="AR2088">
        <v>150</v>
      </c>
      <c r="AT2088" s="1">
        <v>42302.458333333336</v>
      </c>
      <c r="AU2088">
        <v>22</v>
      </c>
      <c r="AV2088">
        <v>100</v>
      </c>
      <c r="AX2088" s="1">
        <v>42302.458333333336</v>
      </c>
      <c r="AY2088">
        <v>8</v>
      </c>
      <c r="AZ2088">
        <v>50</v>
      </c>
      <c r="BB2088" s="1">
        <v>42302.458333333336</v>
      </c>
      <c r="BC2088">
        <v>30</v>
      </c>
      <c r="BD2088">
        <v>125</v>
      </c>
      <c r="BF2088" s="1">
        <v>42302.458333333336</v>
      </c>
      <c r="BG2088">
        <v>14</v>
      </c>
      <c r="BH2088">
        <v>75</v>
      </c>
      <c r="BJ2088" s="1">
        <v>42302.458333333336</v>
      </c>
      <c r="BK2088">
        <v>7</v>
      </c>
      <c r="BL2088">
        <v>50</v>
      </c>
      <c r="BN2088" s="1">
        <v>42302.458333333336</v>
      </c>
      <c r="BO2088">
        <v>16</v>
      </c>
      <c r="BP2088">
        <v>50</v>
      </c>
      <c r="BR2088" s="1"/>
      <c r="BV2088" s="1"/>
      <c r="BZ2088" s="1"/>
      <c r="CD2088" s="1"/>
      <c r="CH2088" s="1"/>
      <c r="CL2088" s="1"/>
      <c r="CP2088" s="1"/>
      <c r="CT2088" s="1"/>
      <c r="CX2088" s="1"/>
      <c r="DB2088" s="1"/>
      <c r="DF2088" s="1"/>
      <c r="DJ2088" s="1"/>
      <c r="DN2088" s="1"/>
      <c r="DR2088" s="1"/>
      <c r="DV2088" s="1"/>
      <c r="DZ2088" s="1"/>
      <c r="ED2088" s="1"/>
      <c r="EH2088" s="1"/>
      <c r="EL2088" s="1"/>
      <c r="EP2088" s="1"/>
      <c r="ET2088" s="1"/>
      <c r="EX2088" s="1"/>
      <c r="FB2088" s="1"/>
      <c r="FF2088" s="1"/>
      <c r="FJ2088" s="1"/>
      <c r="FN2088" s="1"/>
      <c r="FR2088" s="1"/>
      <c r="FV2088" s="1"/>
      <c r="FZ2088" s="1"/>
      <c r="GD2088" s="1"/>
      <c r="GH2088" s="1"/>
      <c r="GL2088" s="1"/>
      <c r="GP2088" s="1"/>
      <c r="GT2088" s="1"/>
      <c r="GX2088" s="1"/>
      <c r="HB2088" s="1"/>
      <c r="HF2088" s="1"/>
      <c r="HJ2088" s="1"/>
      <c r="HN2088" s="1"/>
      <c r="HR2088" s="1"/>
      <c r="HV2088" s="1"/>
      <c r="HZ2088" s="1"/>
      <c r="ID2088" s="1"/>
      <c r="IH2088" s="1"/>
      <c r="IL2088" s="1"/>
      <c r="IP2088" s="1"/>
      <c r="IT2088" s="1"/>
      <c r="IX2088" s="1"/>
      <c r="JB2088" s="1"/>
      <c r="JF2088" s="1"/>
      <c r="JJ2088" s="1"/>
      <c r="JN2088" s="1"/>
      <c r="JR2088" s="1"/>
      <c r="JV2088" s="1"/>
      <c r="JZ2088" s="1"/>
      <c r="KD2088" s="1"/>
      <c r="KH2088" s="1"/>
      <c r="KL2088" s="1"/>
      <c r="KP2088" s="1"/>
      <c r="KT2088" s="1"/>
      <c r="KX2088" s="1"/>
      <c r="LB2088" s="1"/>
      <c r="LF2088" s="1"/>
      <c r="LJ2088" s="1"/>
      <c r="LN2088" s="1"/>
      <c r="LR2088" s="1"/>
    </row>
    <row r="2089" spans="6:330">
      <c r="F2089" s="1">
        <v>42302.5</v>
      </c>
      <c r="G2089">
        <v>244</v>
      </c>
      <c r="H2089">
        <v>250</v>
      </c>
      <c r="J2089" s="1">
        <v>42302.5</v>
      </c>
      <c r="K2089">
        <v>70</v>
      </c>
      <c r="L2089">
        <v>150</v>
      </c>
      <c r="N2089" s="1">
        <v>42302.5</v>
      </c>
      <c r="O2089">
        <v>41</v>
      </c>
      <c r="P2089">
        <v>75</v>
      </c>
      <c r="R2089" s="1">
        <v>42302.5</v>
      </c>
      <c r="S2089">
        <v>26</v>
      </c>
      <c r="T2089">
        <v>100</v>
      </c>
      <c r="V2089" s="1">
        <v>42302.5</v>
      </c>
      <c r="W2089">
        <v>16</v>
      </c>
      <c r="X2089">
        <v>75</v>
      </c>
      <c r="Z2089" s="1">
        <v>42302.5</v>
      </c>
      <c r="AA2089">
        <v>17</v>
      </c>
      <c r="AB2089">
        <v>50</v>
      </c>
      <c r="AD2089" s="1">
        <v>42302.5</v>
      </c>
      <c r="AE2089">
        <v>115</v>
      </c>
      <c r="AF2089">
        <v>250</v>
      </c>
      <c r="AH2089" s="1">
        <v>42302.5</v>
      </c>
      <c r="AI2089">
        <v>53</v>
      </c>
      <c r="AJ2089">
        <v>100</v>
      </c>
      <c r="AL2089" s="1">
        <v>42302.5</v>
      </c>
      <c r="AM2089">
        <v>14</v>
      </c>
      <c r="AN2089">
        <v>50</v>
      </c>
      <c r="AP2089" s="1">
        <v>42302.5</v>
      </c>
      <c r="AQ2089">
        <v>179</v>
      </c>
      <c r="AR2089">
        <v>150</v>
      </c>
      <c r="AT2089" s="1">
        <v>42302.5</v>
      </c>
      <c r="AU2089">
        <v>38</v>
      </c>
      <c r="AV2089">
        <v>100</v>
      </c>
      <c r="AX2089" s="1">
        <v>42302.5</v>
      </c>
      <c r="AY2089">
        <v>23</v>
      </c>
      <c r="AZ2089">
        <v>50</v>
      </c>
      <c r="BB2089" s="1">
        <v>42302.5</v>
      </c>
      <c r="BC2089">
        <v>32</v>
      </c>
      <c r="BD2089">
        <v>125</v>
      </c>
      <c r="BF2089" s="1">
        <v>42302.5</v>
      </c>
      <c r="BG2089">
        <v>16</v>
      </c>
      <c r="BH2089">
        <v>75</v>
      </c>
      <c r="BJ2089" s="1">
        <v>42302.5</v>
      </c>
      <c r="BK2089">
        <v>10</v>
      </c>
      <c r="BL2089">
        <v>50</v>
      </c>
      <c r="BN2089" s="1">
        <v>42302.5</v>
      </c>
      <c r="BO2089">
        <v>17</v>
      </c>
      <c r="BP2089">
        <v>50</v>
      </c>
      <c r="BR2089" s="1"/>
      <c r="BV2089" s="1"/>
      <c r="BZ2089" s="1"/>
      <c r="CD2089" s="1"/>
      <c r="CH2089" s="1"/>
      <c r="CL2089" s="1"/>
      <c r="CP2089" s="1"/>
      <c r="CT2089" s="1"/>
      <c r="CX2089" s="1"/>
      <c r="DB2089" s="1"/>
      <c r="DF2089" s="1"/>
      <c r="DJ2089" s="1"/>
      <c r="DN2089" s="1"/>
      <c r="DR2089" s="1"/>
      <c r="DV2089" s="1"/>
      <c r="DZ2089" s="1"/>
      <c r="ED2089" s="1"/>
      <c r="EH2089" s="1"/>
      <c r="EL2089" s="1"/>
      <c r="EP2089" s="1"/>
      <c r="ET2089" s="1"/>
      <c r="EX2089" s="1"/>
      <c r="FB2089" s="1"/>
      <c r="FF2089" s="1"/>
      <c r="FJ2089" s="1"/>
      <c r="FN2089" s="1"/>
      <c r="FR2089" s="1"/>
      <c r="FV2089" s="1"/>
      <c r="FZ2089" s="1"/>
      <c r="GD2089" s="1"/>
      <c r="GH2089" s="1"/>
      <c r="GL2089" s="1"/>
      <c r="GP2089" s="1"/>
      <c r="GT2089" s="1"/>
      <c r="GX2089" s="1"/>
      <c r="HB2089" s="1"/>
      <c r="HF2089" s="1"/>
      <c r="HJ2089" s="1"/>
      <c r="HN2089" s="1"/>
      <c r="HR2089" s="1"/>
      <c r="HV2089" s="1"/>
      <c r="HZ2089" s="1"/>
      <c r="ID2089" s="1"/>
      <c r="IH2089" s="1"/>
      <c r="IL2089" s="1"/>
      <c r="IP2089" s="1"/>
      <c r="IT2089" s="1"/>
      <c r="IX2089" s="1"/>
      <c r="JB2089" s="1"/>
      <c r="JF2089" s="1"/>
      <c r="JJ2089" s="1"/>
      <c r="JN2089" s="1"/>
      <c r="JR2089" s="1"/>
      <c r="JV2089" s="1"/>
      <c r="JZ2089" s="1"/>
      <c r="KD2089" s="1"/>
      <c r="KH2089" s="1"/>
      <c r="KL2089" s="1"/>
      <c r="KP2089" s="1"/>
      <c r="KT2089" s="1"/>
      <c r="KX2089" s="1"/>
      <c r="LB2089" s="1"/>
      <c r="LF2089" s="1"/>
      <c r="LJ2089" s="1"/>
      <c r="LN2089" s="1"/>
      <c r="LR2089" s="1"/>
    </row>
    <row r="2090" spans="6:330">
      <c r="F2090" s="1">
        <v>42302.541666666664</v>
      </c>
      <c r="G2090">
        <v>245</v>
      </c>
      <c r="H2090">
        <v>250</v>
      </c>
      <c r="J2090" s="1">
        <v>42302.541666666664</v>
      </c>
      <c r="K2090">
        <v>80</v>
      </c>
      <c r="L2090">
        <v>150</v>
      </c>
      <c r="N2090" s="1">
        <v>42302.541666666664</v>
      </c>
      <c r="O2090">
        <v>48</v>
      </c>
      <c r="P2090">
        <v>75</v>
      </c>
      <c r="R2090" s="1">
        <v>42302.541666666664</v>
      </c>
      <c r="S2090">
        <v>27</v>
      </c>
      <c r="T2090">
        <v>100</v>
      </c>
      <c r="V2090" s="1">
        <v>42302.541666666664</v>
      </c>
      <c r="W2090">
        <v>18</v>
      </c>
      <c r="X2090">
        <v>75</v>
      </c>
      <c r="Z2090" s="1">
        <v>42302.541666666664</v>
      </c>
      <c r="AA2090">
        <v>15</v>
      </c>
      <c r="AB2090">
        <v>50</v>
      </c>
      <c r="AD2090" s="1">
        <v>42302.541666666664</v>
      </c>
      <c r="AE2090">
        <v>115</v>
      </c>
      <c r="AF2090">
        <v>250</v>
      </c>
      <c r="AH2090" s="1">
        <v>42302.541666666664</v>
      </c>
      <c r="AI2090">
        <v>44</v>
      </c>
      <c r="AJ2090">
        <v>100</v>
      </c>
      <c r="AL2090" s="1">
        <v>42302.541666666664</v>
      </c>
      <c r="AM2090">
        <v>10</v>
      </c>
      <c r="AN2090">
        <v>50</v>
      </c>
      <c r="AP2090" s="1">
        <v>42302.541666666664</v>
      </c>
      <c r="AQ2090">
        <v>184</v>
      </c>
      <c r="AR2090">
        <v>150</v>
      </c>
      <c r="AT2090" s="1">
        <v>42302.541666666664</v>
      </c>
      <c r="AU2090">
        <v>43</v>
      </c>
      <c r="AV2090">
        <v>100</v>
      </c>
      <c r="AX2090" s="1">
        <v>42302.541666666664</v>
      </c>
      <c r="AY2090">
        <v>37</v>
      </c>
      <c r="AZ2090">
        <v>50</v>
      </c>
      <c r="BB2090" s="1">
        <v>42302.541666666664</v>
      </c>
      <c r="BC2090">
        <v>36</v>
      </c>
      <c r="BD2090">
        <v>125</v>
      </c>
      <c r="BF2090" s="1">
        <v>42302.541666666664</v>
      </c>
      <c r="BG2090">
        <v>18</v>
      </c>
      <c r="BH2090">
        <v>75</v>
      </c>
      <c r="BJ2090" s="1">
        <v>42302.541666666664</v>
      </c>
      <c r="BK2090">
        <v>9</v>
      </c>
      <c r="BL2090">
        <v>50</v>
      </c>
      <c r="BN2090" s="1">
        <v>42302.541666666664</v>
      </c>
      <c r="BO2090">
        <v>15</v>
      </c>
      <c r="BP2090">
        <v>50</v>
      </c>
      <c r="BR2090" s="1"/>
      <c r="BV2090" s="1"/>
      <c r="BZ2090" s="1"/>
      <c r="CD2090" s="1"/>
      <c r="CH2090" s="1"/>
      <c r="CL2090" s="1"/>
      <c r="CP2090" s="1"/>
      <c r="CT2090" s="1"/>
      <c r="CX2090" s="1"/>
      <c r="DB2090" s="1"/>
      <c r="DF2090" s="1"/>
      <c r="DJ2090" s="1"/>
      <c r="DN2090" s="1"/>
      <c r="DR2090" s="1"/>
      <c r="DV2090" s="1"/>
      <c r="DZ2090" s="1"/>
      <c r="ED2090" s="1"/>
      <c r="EH2090" s="1"/>
      <c r="EL2090" s="1"/>
      <c r="EP2090" s="1"/>
      <c r="ET2090" s="1"/>
      <c r="EX2090" s="1"/>
      <c r="FB2090" s="1"/>
      <c r="FF2090" s="1"/>
      <c r="FJ2090" s="1"/>
      <c r="FN2090" s="1"/>
      <c r="FR2090" s="1"/>
      <c r="FV2090" s="1"/>
      <c r="FZ2090" s="1"/>
      <c r="GD2090" s="1"/>
      <c r="GH2090" s="1"/>
      <c r="GL2090" s="1"/>
      <c r="GP2090" s="1"/>
      <c r="GT2090" s="1"/>
      <c r="GX2090" s="1"/>
      <c r="HB2090" s="1"/>
      <c r="HF2090" s="1"/>
      <c r="HJ2090" s="1"/>
      <c r="HN2090" s="1"/>
      <c r="HR2090" s="1"/>
      <c r="HV2090" s="1"/>
      <c r="HZ2090" s="1"/>
      <c r="ID2090" s="1"/>
      <c r="IH2090" s="1"/>
      <c r="IL2090" s="1"/>
      <c r="IP2090" s="1"/>
      <c r="IT2090" s="1"/>
      <c r="IX2090" s="1"/>
      <c r="JB2090" s="1"/>
      <c r="JF2090" s="1"/>
      <c r="JJ2090" s="1"/>
      <c r="JN2090" s="1"/>
      <c r="JR2090" s="1"/>
      <c r="JV2090" s="1"/>
      <c r="JZ2090" s="1"/>
      <c r="KD2090" s="1"/>
      <c r="KH2090" s="1"/>
      <c r="KL2090" s="1"/>
      <c r="KP2090" s="1"/>
      <c r="KT2090" s="1"/>
      <c r="KX2090" s="1"/>
      <c r="LB2090" s="1"/>
      <c r="LF2090" s="1"/>
      <c r="LJ2090" s="1"/>
      <c r="LN2090" s="1"/>
      <c r="LR2090" s="1"/>
    </row>
    <row r="2091" spans="6:330">
      <c r="F2091" s="1">
        <v>42302.583333333336</v>
      </c>
      <c r="G2091">
        <v>256</v>
      </c>
      <c r="H2091">
        <v>250</v>
      </c>
      <c r="J2091" s="1">
        <v>42302.583333333336</v>
      </c>
      <c r="K2091">
        <v>77</v>
      </c>
      <c r="L2091">
        <v>150</v>
      </c>
      <c r="N2091" s="1">
        <v>42302.583333333336</v>
      </c>
      <c r="O2091">
        <v>43</v>
      </c>
      <c r="P2091">
        <v>75</v>
      </c>
      <c r="R2091" s="1">
        <v>42302.583333333336</v>
      </c>
      <c r="S2091">
        <v>27</v>
      </c>
      <c r="T2091">
        <v>100</v>
      </c>
      <c r="V2091" s="1">
        <v>42302.583333333336</v>
      </c>
      <c r="W2091">
        <v>25</v>
      </c>
      <c r="X2091">
        <v>75</v>
      </c>
      <c r="Z2091" s="1">
        <v>42302.583333333336</v>
      </c>
      <c r="AA2091">
        <v>19</v>
      </c>
      <c r="AB2091">
        <v>50</v>
      </c>
      <c r="AD2091" s="1">
        <v>42302.583333333336</v>
      </c>
      <c r="AE2091">
        <v>97</v>
      </c>
      <c r="AF2091">
        <v>250</v>
      </c>
      <c r="AH2091" s="1">
        <v>42302.583333333336</v>
      </c>
      <c r="AI2091">
        <v>44</v>
      </c>
      <c r="AJ2091">
        <v>100</v>
      </c>
      <c r="AL2091" s="1">
        <v>42302.583333333336</v>
      </c>
      <c r="AM2091">
        <v>13</v>
      </c>
      <c r="AN2091">
        <v>50</v>
      </c>
      <c r="AP2091" s="1">
        <v>42302.583333333336</v>
      </c>
      <c r="AQ2091">
        <v>193</v>
      </c>
      <c r="AR2091">
        <v>150</v>
      </c>
      <c r="AT2091" s="1">
        <v>42302.583333333336</v>
      </c>
      <c r="AU2091">
        <v>36</v>
      </c>
      <c r="AV2091">
        <v>100</v>
      </c>
      <c r="AX2091" s="1">
        <v>42302.583333333336</v>
      </c>
      <c r="AY2091">
        <v>14</v>
      </c>
      <c r="AZ2091">
        <v>50</v>
      </c>
      <c r="BB2091" s="1">
        <v>42302.583333333336</v>
      </c>
      <c r="BC2091">
        <v>39</v>
      </c>
      <c r="BD2091">
        <v>125</v>
      </c>
      <c r="BF2091" s="1">
        <v>42302.583333333336</v>
      </c>
      <c r="BG2091">
        <v>15</v>
      </c>
      <c r="BH2091">
        <v>75</v>
      </c>
      <c r="BJ2091" s="1">
        <v>42302.583333333336</v>
      </c>
      <c r="BK2091">
        <v>8</v>
      </c>
      <c r="BL2091">
        <v>50</v>
      </c>
      <c r="BN2091" s="1">
        <v>42302.583333333336</v>
      </c>
      <c r="BO2091">
        <v>19</v>
      </c>
      <c r="BP2091">
        <v>50</v>
      </c>
      <c r="BR2091" s="1"/>
      <c r="BV2091" s="1"/>
      <c r="BZ2091" s="1"/>
      <c r="CD2091" s="1"/>
      <c r="CH2091" s="1"/>
      <c r="CL2091" s="1"/>
      <c r="CP2091" s="1"/>
      <c r="CT2091" s="1"/>
      <c r="CX2091" s="1"/>
      <c r="DB2091" s="1"/>
      <c r="DF2091" s="1"/>
      <c r="DJ2091" s="1"/>
      <c r="DN2091" s="1"/>
      <c r="DR2091" s="1"/>
      <c r="DV2091" s="1"/>
      <c r="DZ2091" s="1"/>
      <c r="ED2091" s="1"/>
      <c r="EH2091" s="1"/>
      <c r="EL2091" s="1"/>
      <c r="EP2091" s="1"/>
      <c r="ET2091" s="1"/>
      <c r="EX2091" s="1"/>
      <c r="FB2091" s="1"/>
      <c r="FF2091" s="1"/>
      <c r="FJ2091" s="1"/>
      <c r="FN2091" s="1"/>
      <c r="FR2091" s="1"/>
      <c r="FV2091" s="1"/>
      <c r="FZ2091" s="1"/>
      <c r="GD2091" s="1"/>
      <c r="GH2091" s="1"/>
      <c r="GL2091" s="1"/>
      <c r="GP2091" s="1"/>
      <c r="GT2091" s="1"/>
      <c r="GX2091" s="1"/>
      <c r="HB2091" s="1"/>
      <c r="HF2091" s="1"/>
      <c r="HJ2091" s="1"/>
      <c r="HN2091" s="1"/>
      <c r="HR2091" s="1"/>
      <c r="HV2091" s="1"/>
      <c r="HZ2091" s="1"/>
      <c r="ID2091" s="1"/>
      <c r="IH2091" s="1"/>
      <c r="IL2091" s="1"/>
      <c r="IP2091" s="1"/>
      <c r="IT2091" s="1"/>
      <c r="IX2091" s="1"/>
      <c r="JB2091" s="1"/>
      <c r="JF2091" s="1"/>
      <c r="JJ2091" s="1"/>
      <c r="JN2091" s="1"/>
      <c r="JR2091" s="1"/>
      <c r="JV2091" s="1"/>
      <c r="JZ2091" s="1"/>
      <c r="KD2091" s="1"/>
      <c r="KH2091" s="1"/>
      <c r="KL2091" s="1"/>
      <c r="KP2091" s="1"/>
      <c r="KT2091" s="1"/>
      <c r="KX2091" s="1"/>
      <c r="LB2091" s="1"/>
      <c r="LF2091" s="1"/>
      <c r="LJ2091" s="1"/>
      <c r="LN2091" s="1"/>
      <c r="LR2091" s="1"/>
    </row>
    <row r="2092" spans="6:330">
      <c r="F2092" s="1">
        <v>42302.625</v>
      </c>
      <c r="G2092">
        <v>265</v>
      </c>
      <c r="H2092">
        <v>250</v>
      </c>
      <c r="J2092" s="1">
        <v>42302.625</v>
      </c>
      <c r="K2092">
        <v>63</v>
      </c>
      <c r="L2092">
        <v>150</v>
      </c>
      <c r="N2092" s="1">
        <v>42302.625</v>
      </c>
      <c r="O2092">
        <v>37</v>
      </c>
      <c r="P2092">
        <v>75</v>
      </c>
      <c r="R2092" s="1">
        <v>42302.625</v>
      </c>
      <c r="S2092">
        <v>26</v>
      </c>
      <c r="T2092">
        <v>100</v>
      </c>
      <c r="V2092" s="1">
        <v>42302.625</v>
      </c>
      <c r="W2092">
        <v>31</v>
      </c>
      <c r="X2092">
        <v>75</v>
      </c>
      <c r="Z2092" s="1">
        <v>42302.625</v>
      </c>
      <c r="AA2092">
        <v>22</v>
      </c>
      <c r="AB2092">
        <v>50</v>
      </c>
      <c r="AD2092" s="1">
        <v>42302.625</v>
      </c>
      <c r="AE2092">
        <v>90</v>
      </c>
      <c r="AF2092">
        <v>250</v>
      </c>
      <c r="AH2092" s="1">
        <v>42302.625</v>
      </c>
      <c r="AI2092">
        <v>46</v>
      </c>
      <c r="AJ2092">
        <v>100</v>
      </c>
      <c r="AL2092" s="1">
        <v>42302.625</v>
      </c>
      <c r="AM2092">
        <v>15</v>
      </c>
      <c r="AN2092">
        <v>50</v>
      </c>
      <c r="AP2092" s="1">
        <v>42302.625</v>
      </c>
      <c r="AQ2092">
        <v>196</v>
      </c>
      <c r="AR2092">
        <v>150</v>
      </c>
      <c r="AT2092" s="1">
        <v>42302.625</v>
      </c>
      <c r="AU2092">
        <v>39</v>
      </c>
      <c r="AV2092">
        <v>100</v>
      </c>
      <c r="AX2092" s="1">
        <v>42302.625</v>
      </c>
      <c r="AY2092">
        <v>16</v>
      </c>
      <c r="AZ2092">
        <v>50</v>
      </c>
      <c r="BB2092" s="1">
        <v>42302.625</v>
      </c>
      <c r="BC2092">
        <v>36</v>
      </c>
      <c r="BD2092">
        <v>125</v>
      </c>
      <c r="BF2092" s="1">
        <v>42302.625</v>
      </c>
      <c r="BG2092">
        <v>16</v>
      </c>
      <c r="BH2092">
        <v>75</v>
      </c>
      <c r="BJ2092" s="1">
        <v>42302.625</v>
      </c>
      <c r="BK2092">
        <v>11</v>
      </c>
      <c r="BL2092">
        <v>50</v>
      </c>
      <c r="BN2092" s="1">
        <v>42302.625</v>
      </c>
      <c r="BO2092">
        <v>22</v>
      </c>
      <c r="BP2092">
        <v>50</v>
      </c>
      <c r="BR2092" s="1"/>
      <c r="BV2092" s="1"/>
      <c r="BZ2092" s="1"/>
      <c r="CD2092" s="1"/>
      <c r="CH2092" s="1"/>
      <c r="CL2092" s="1"/>
      <c r="CP2092" s="1"/>
      <c r="CT2092" s="1"/>
      <c r="CX2092" s="1"/>
      <c r="DB2092" s="1"/>
      <c r="DF2092" s="1"/>
      <c r="DJ2092" s="1"/>
      <c r="DN2092" s="1"/>
      <c r="DR2092" s="1"/>
      <c r="DV2092" s="1"/>
      <c r="DZ2092" s="1"/>
      <c r="ED2092" s="1"/>
      <c r="EH2092" s="1"/>
      <c r="EL2092" s="1"/>
      <c r="EP2092" s="1"/>
      <c r="ET2092" s="1"/>
      <c r="EX2092" s="1"/>
      <c r="FB2092" s="1"/>
      <c r="FF2092" s="1"/>
      <c r="FJ2092" s="1"/>
      <c r="FN2092" s="1"/>
      <c r="FR2092" s="1"/>
      <c r="FV2092" s="1"/>
      <c r="FZ2092" s="1"/>
      <c r="GD2092" s="1"/>
      <c r="GH2092" s="1"/>
      <c r="GL2092" s="1"/>
      <c r="GP2092" s="1"/>
      <c r="GT2092" s="1"/>
      <c r="GX2092" s="1"/>
      <c r="HB2092" s="1"/>
      <c r="HF2092" s="1"/>
      <c r="HJ2092" s="1"/>
      <c r="HN2092" s="1"/>
      <c r="HR2092" s="1"/>
      <c r="HV2092" s="1"/>
      <c r="HZ2092" s="1"/>
      <c r="ID2092" s="1"/>
      <c r="IH2092" s="1"/>
      <c r="IL2092" s="1"/>
      <c r="IP2092" s="1"/>
      <c r="IT2092" s="1"/>
      <c r="IX2092" s="1"/>
      <c r="JB2092" s="1"/>
      <c r="JF2092" s="1"/>
      <c r="JJ2092" s="1"/>
      <c r="JN2092" s="1"/>
      <c r="JR2092" s="1"/>
      <c r="JV2092" s="1"/>
      <c r="JZ2092" s="1"/>
      <c r="KD2092" s="1"/>
      <c r="KH2092" s="1"/>
      <c r="KL2092" s="1"/>
      <c r="KP2092" s="1"/>
      <c r="KT2092" s="1"/>
      <c r="KX2092" s="1"/>
      <c r="LB2092" s="1"/>
      <c r="LF2092" s="1"/>
      <c r="LJ2092" s="1"/>
      <c r="LN2092" s="1"/>
      <c r="LR2092" s="1"/>
    </row>
    <row r="2093" spans="6:330">
      <c r="F2093" s="1">
        <v>42302.666666666664</v>
      </c>
      <c r="G2093">
        <v>236</v>
      </c>
      <c r="H2093">
        <v>250</v>
      </c>
      <c r="J2093" s="1">
        <v>42302.666666666664</v>
      </c>
      <c r="K2093">
        <v>63</v>
      </c>
      <c r="L2093">
        <v>150</v>
      </c>
      <c r="N2093" s="1">
        <v>42302.666666666664</v>
      </c>
      <c r="O2093">
        <v>29</v>
      </c>
      <c r="P2093">
        <v>75</v>
      </c>
      <c r="R2093" s="1">
        <v>42302.666666666664</v>
      </c>
      <c r="S2093">
        <v>27</v>
      </c>
      <c r="T2093">
        <v>100</v>
      </c>
      <c r="V2093" s="1">
        <v>42302.666666666664</v>
      </c>
      <c r="W2093">
        <v>28</v>
      </c>
      <c r="X2093">
        <v>75</v>
      </c>
      <c r="Z2093" s="1">
        <v>42302.666666666664</v>
      </c>
      <c r="AA2093">
        <v>26</v>
      </c>
      <c r="AB2093">
        <v>50</v>
      </c>
      <c r="AD2093" s="1">
        <v>42302.666666666664</v>
      </c>
      <c r="AE2093">
        <v>107</v>
      </c>
      <c r="AF2093">
        <v>250</v>
      </c>
      <c r="AH2093" s="1">
        <v>42302.666666666664</v>
      </c>
      <c r="AI2093">
        <v>52</v>
      </c>
      <c r="AJ2093">
        <v>100</v>
      </c>
      <c r="AL2093" s="1">
        <v>42302.666666666664</v>
      </c>
      <c r="AM2093">
        <v>12</v>
      </c>
      <c r="AN2093">
        <v>50</v>
      </c>
      <c r="AP2093" s="1">
        <v>42302.666666666664</v>
      </c>
      <c r="AQ2093">
        <v>159</v>
      </c>
      <c r="AR2093">
        <v>150</v>
      </c>
      <c r="AT2093" s="1">
        <v>42302.666666666664</v>
      </c>
      <c r="AU2093">
        <v>58</v>
      </c>
      <c r="AV2093">
        <v>100</v>
      </c>
      <c r="AX2093" s="1">
        <v>42302.666666666664</v>
      </c>
      <c r="AY2093">
        <v>18</v>
      </c>
      <c r="AZ2093">
        <v>50</v>
      </c>
      <c r="BB2093" s="1">
        <v>42302.666666666664</v>
      </c>
      <c r="BC2093">
        <v>40</v>
      </c>
      <c r="BD2093">
        <v>125</v>
      </c>
      <c r="BF2093" s="1">
        <v>42302.666666666664</v>
      </c>
      <c r="BG2093">
        <v>22</v>
      </c>
      <c r="BH2093">
        <v>75</v>
      </c>
      <c r="BJ2093" s="1">
        <v>42302.666666666664</v>
      </c>
      <c r="BK2093">
        <v>10</v>
      </c>
      <c r="BL2093">
        <v>50</v>
      </c>
      <c r="BN2093" s="1">
        <v>42302.666666666664</v>
      </c>
      <c r="BO2093">
        <v>26</v>
      </c>
      <c r="BP2093">
        <v>50</v>
      </c>
      <c r="BR2093" s="1"/>
      <c r="BV2093" s="1"/>
      <c r="BZ2093" s="1"/>
      <c r="CD2093" s="1"/>
      <c r="CH2093" s="1"/>
      <c r="CL2093" s="1"/>
      <c r="CP2093" s="1"/>
      <c r="CT2093" s="1"/>
      <c r="CX2093" s="1"/>
      <c r="DB2093" s="1"/>
      <c r="DF2093" s="1"/>
      <c r="DJ2093" s="1"/>
      <c r="DN2093" s="1"/>
      <c r="DR2093" s="1"/>
      <c r="DV2093" s="1"/>
      <c r="DZ2093" s="1"/>
      <c r="ED2093" s="1"/>
      <c r="EH2093" s="1"/>
      <c r="EL2093" s="1"/>
      <c r="EP2093" s="1"/>
      <c r="ET2093" s="1"/>
      <c r="EX2093" s="1"/>
      <c r="FB2093" s="1"/>
      <c r="FF2093" s="1"/>
      <c r="FJ2093" s="1"/>
      <c r="FN2093" s="1"/>
      <c r="FR2093" s="1"/>
      <c r="FV2093" s="1"/>
      <c r="FZ2093" s="1"/>
      <c r="GD2093" s="1"/>
      <c r="GH2093" s="1"/>
      <c r="GL2093" s="1"/>
      <c r="GP2093" s="1"/>
      <c r="GT2093" s="1"/>
      <c r="GX2093" s="1"/>
      <c r="HB2093" s="1"/>
      <c r="HF2093" s="1"/>
      <c r="HJ2093" s="1"/>
      <c r="HN2093" s="1"/>
      <c r="HR2093" s="1"/>
      <c r="HV2093" s="1"/>
      <c r="HZ2093" s="1"/>
      <c r="ID2093" s="1"/>
      <c r="IH2093" s="1"/>
      <c r="IL2093" s="1"/>
      <c r="IP2093" s="1"/>
      <c r="IT2093" s="1"/>
      <c r="IX2093" s="1"/>
      <c r="JB2093" s="1"/>
      <c r="JF2093" s="1"/>
      <c r="JJ2093" s="1"/>
      <c r="JN2093" s="1"/>
      <c r="JR2093" s="1"/>
      <c r="JV2093" s="1"/>
      <c r="JZ2093" s="1"/>
      <c r="KD2093" s="1"/>
      <c r="KH2093" s="1"/>
      <c r="KL2093" s="1"/>
      <c r="KP2093" s="1"/>
      <c r="KT2093" s="1"/>
      <c r="KX2093" s="1"/>
      <c r="LB2093" s="1"/>
      <c r="LF2093" s="1"/>
      <c r="LJ2093" s="1"/>
      <c r="LN2093" s="1"/>
      <c r="LR2093" s="1"/>
    </row>
    <row r="2094" spans="6:330">
      <c r="F2094" s="1">
        <v>42302.708333333336</v>
      </c>
      <c r="G2094">
        <v>136</v>
      </c>
      <c r="H2094">
        <v>250</v>
      </c>
      <c r="J2094" s="1">
        <v>42302.708333333336</v>
      </c>
      <c r="K2094">
        <v>71</v>
      </c>
      <c r="L2094">
        <v>150</v>
      </c>
      <c r="N2094" s="1">
        <v>42302.708333333336</v>
      </c>
      <c r="O2094">
        <v>23</v>
      </c>
      <c r="P2094">
        <v>75</v>
      </c>
      <c r="R2094" s="1">
        <v>42302.708333333336</v>
      </c>
      <c r="S2094">
        <v>23</v>
      </c>
      <c r="T2094">
        <v>100</v>
      </c>
      <c r="V2094" s="1">
        <v>42302.708333333336</v>
      </c>
      <c r="W2094">
        <v>30</v>
      </c>
      <c r="X2094">
        <v>75</v>
      </c>
      <c r="Z2094" s="1">
        <v>42302.708333333336</v>
      </c>
      <c r="AA2094">
        <v>19</v>
      </c>
      <c r="AB2094">
        <v>50</v>
      </c>
      <c r="AD2094" s="1">
        <v>42302.708333333336</v>
      </c>
      <c r="AE2094">
        <v>124</v>
      </c>
      <c r="AF2094">
        <v>250</v>
      </c>
      <c r="AH2094" s="1">
        <v>42302.708333333336</v>
      </c>
      <c r="AI2094">
        <v>59</v>
      </c>
      <c r="AJ2094">
        <v>100</v>
      </c>
      <c r="AL2094" s="1">
        <v>42302.708333333336</v>
      </c>
      <c r="AM2094">
        <v>13</v>
      </c>
      <c r="AN2094">
        <v>50</v>
      </c>
      <c r="AP2094" s="1">
        <v>42302.708333333336</v>
      </c>
      <c r="AQ2094">
        <v>142</v>
      </c>
      <c r="AR2094">
        <v>150</v>
      </c>
      <c r="AT2094" s="1">
        <v>42302.708333333336</v>
      </c>
      <c r="AU2094">
        <v>54</v>
      </c>
      <c r="AV2094">
        <v>100</v>
      </c>
      <c r="AX2094" s="1">
        <v>42302.708333333336</v>
      </c>
      <c r="AY2094">
        <v>19</v>
      </c>
      <c r="AZ2094">
        <v>50</v>
      </c>
      <c r="BB2094" s="1">
        <v>42302.708333333336</v>
      </c>
      <c r="BC2094">
        <v>36</v>
      </c>
      <c r="BD2094">
        <v>125</v>
      </c>
      <c r="BF2094" s="1">
        <v>42302.708333333336</v>
      </c>
      <c r="BG2094">
        <v>18</v>
      </c>
      <c r="BH2094">
        <v>75</v>
      </c>
      <c r="BJ2094" s="1">
        <v>42302.708333333336</v>
      </c>
      <c r="BK2094">
        <v>10</v>
      </c>
      <c r="BL2094">
        <v>50</v>
      </c>
      <c r="BN2094" s="1">
        <v>42302.708333333336</v>
      </c>
      <c r="BO2094">
        <v>19</v>
      </c>
      <c r="BP2094">
        <v>50</v>
      </c>
      <c r="BR2094" s="1"/>
      <c r="BV2094" s="1"/>
      <c r="BZ2094" s="1"/>
      <c r="CD2094" s="1"/>
      <c r="CH2094" s="1"/>
      <c r="CL2094" s="1"/>
      <c r="CP2094" s="1"/>
      <c r="CT2094" s="1"/>
      <c r="CX2094" s="1"/>
      <c r="DB2094" s="1"/>
      <c r="DF2094" s="1"/>
      <c r="DJ2094" s="1"/>
      <c r="DN2094" s="1"/>
      <c r="DR2094" s="1"/>
      <c r="DV2094" s="1"/>
      <c r="DZ2094" s="1"/>
      <c r="ED2094" s="1"/>
      <c r="EH2094" s="1"/>
      <c r="EL2094" s="1"/>
      <c r="EP2094" s="1"/>
      <c r="ET2094" s="1"/>
      <c r="EX2094" s="1"/>
      <c r="FB2094" s="1"/>
      <c r="FF2094" s="1"/>
      <c r="FJ2094" s="1"/>
      <c r="FN2094" s="1"/>
      <c r="FR2094" s="1"/>
      <c r="FV2094" s="1"/>
      <c r="FZ2094" s="1"/>
      <c r="GD2094" s="1"/>
      <c r="GH2094" s="1"/>
      <c r="GL2094" s="1"/>
      <c r="GP2094" s="1"/>
      <c r="GT2094" s="1"/>
      <c r="GX2094" s="1"/>
      <c r="HB2094" s="1"/>
      <c r="HF2094" s="1"/>
      <c r="HJ2094" s="1"/>
      <c r="HN2094" s="1"/>
      <c r="HR2094" s="1"/>
      <c r="HV2094" s="1"/>
      <c r="HZ2094" s="1"/>
      <c r="ID2094" s="1"/>
      <c r="IH2094" s="1"/>
      <c r="IL2094" s="1"/>
      <c r="IP2094" s="1"/>
      <c r="IT2094" s="1"/>
      <c r="IX2094" s="1"/>
      <c r="JB2094" s="1"/>
      <c r="JF2094" s="1"/>
      <c r="JJ2094" s="1"/>
      <c r="JN2094" s="1"/>
      <c r="JR2094" s="1"/>
      <c r="JV2094" s="1"/>
      <c r="JZ2094" s="1"/>
      <c r="KD2094" s="1"/>
      <c r="KH2094" s="1"/>
      <c r="KL2094" s="1"/>
      <c r="KP2094" s="1"/>
      <c r="KT2094" s="1"/>
      <c r="KX2094" s="1"/>
      <c r="LB2094" s="1"/>
      <c r="LF2094" s="1"/>
      <c r="LJ2094" s="1"/>
      <c r="LN2094" s="1"/>
      <c r="LR2094" s="1"/>
    </row>
    <row r="2095" spans="6:330">
      <c r="F2095" s="1">
        <v>42302.75</v>
      </c>
      <c r="G2095">
        <v>49</v>
      </c>
      <c r="H2095">
        <v>250</v>
      </c>
      <c r="J2095" s="1">
        <v>42302.75</v>
      </c>
      <c r="K2095">
        <v>71</v>
      </c>
      <c r="L2095">
        <v>150</v>
      </c>
      <c r="N2095" s="1">
        <v>42302.75</v>
      </c>
      <c r="O2095">
        <v>26</v>
      </c>
      <c r="P2095">
        <v>75</v>
      </c>
      <c r="R2095" s="1">
        <v>42302.75</v>
      </c>
      <c r="S2095">
        <v>30</v>
      </c>
      <c r="T2095">
        <v>100</v>
      </c>
      <c r="V2095" s="1">
        <v>42302.75</v>
      </c>
      <c r="W2095">
        <v>24</v>
      </c>
      <c r="X2095">
        <v>75</v>
      </c>
      <c r="Z2095" s="1">
        <v>42302.75</v>
      </c>
      <c r="AA2095">
        <v>20</v>
      </c>
      <c r="AB2095">
        <v>50</v>
      </c>
      <c r="AD2095" s="1">
        <v>42302.75</v>
      </c>
      <c r="AE2095">
        <v>124</v>
      </c>
      <c r="AF2095">
        <v>250</v>
      </c>
      <c r="AH2095" s="1">
        <v>42302.75</v>
      </c>
      <c r="AI2095">
        <v>41</v>
      </c>
      <c r="AJ2095">
        <v>100</v>
      </c>
      <c r="AL2095" s="1">
        <v>42302.75</v>
      </c>
      <c r="AM2095">
        <v>10</v>
      </c>
      <c r="AN2095">
        <v>50</v>
      </c>
      <c r="AP2095" s="1">
        <v>42302.75</v>
      </c>
      <c r="AQ2095">
        <v>126</v>
      </c>
      <c r="AR2095">
        <v>150</v>
      </c>
      <c r="AT2095" s="1">
        <v>42302.75</v>
      </c>
      <c r="AU2095">
        <v>28</v>
      </c>
      <c r="AV2095">
        <v>100</v>
      </c>
      <c r="AX2095" s="1">
        <v>42302.75</v>
      </c>
      <c r="AY2095">
        <v>25</v>
      </c>
      <c r="AZ2095">
        <v>50</v>
      </c>
      <c r="BB2095" s="1">
        <v>42302.75</v>
      </c>
      <c r="BC2095">
        <v>36</v>
      </c>
      <c r="BD2095">
        <v>125</v>
      </c>
      <c r="BF2095" s="1">
        <v>42302.75</v>
      </c>
      <c r="BG2095">
        <v>13</v>
      </c>
      <c r="BH2095">
        <v>75</v>
      </c>
      <c r="BJ2095" s="1">
        <v>42302.75</v>
      </c>
      <c r="BK2095">
        <v>9</v>
      </c>
      <c r="BL2095">
        <v>50</v>
      </c>
      <c r="BN2095" s="1">
        <v>42302.75</v>
      </c>
      <c r="BO2095">
        <v>20</v>
      </c>
      <c r="BP2095">
        <v>50</v>
      </c>
      <c r="BR2095" s="1"/>
      <c r="BV2095" s="1"/>
      <c r="BZ2095" s="1"/>
      <c r="CD2095" s="1"/>
      <c r="CH2095" s="1"/>
      <c r="CL2095" s="1"/>
      <c r="CP2095" s="1"/>
      <c r="CT2095" s="1"/>
      <c r="CX2095" s="1"/>
      <c r="DB2095" s="1"/>
      <c r="DF2095" s="1"/>
      <c r="DJ2095" s="1"/>
      <c r="DN2095" s="1"/>
      <c r="DR2095" s="1"/>
      <c r="DV2095" s="1"/>
      <c r="DZ2095" s="1"/>
      <c r="ED2095" s="1"/>
      <c r="EH2095" s="1"/>
      <c r="EL2095" s="1"/>
      <c r="EP2095" s="1"/>
      <c r="ET2095" s="1"/>
      <c r="EX2095" s="1"/>
      <c r="FB2095" s="1"/>
      <c r="FF2095" s="1"/>
      <c r="FJ2095" s="1"/>
      <c r="FN2095" s="1"/>
      <c r="FR2095" s="1"/>
      <c r="FV2095" s="1"/>
      <c r="FZ2095" s="1"/>
      <c r="GD2095" s="1"/>
      <c r="GH2095" s="1"/>
      <c r="GL2095" s="1"/>
      <c r="GP2095" s="1"/>
      <c r="GT2095" s="1"/>
      <c r="GX2095" s="1"/>
      <c r="HB2095" s="1"/>
      <c r="HF2095" s="1"/>
      <c r="HJ2095" s="1"/>
      <c r="HN2095" s="1"/>
      <c r="HR2095" s="1"/>
      <c r="HV2095" s="1"/>
      <c r="HZ2095" s="1"/>
      <c r="ID2095" s="1"/>
      <c r="IH2095" s="1"/>
      <c r="IL2095" s="1"/>
      <c r="IP2095" s="1"/>
      <c r="IT2095" s="1"/>
      <c r="IX2095" s="1"/>
      <c r="JB2095" s="1"/>
      <c r="JF2095" s="1"/>
      <c r="JJ2095" s="1"/>
      <c r="JN2095" s="1"/>
      <c r="JR2095" s="1"/>
      <c r="JV2095" s="1"/>
      <c r="JZ2095" s="1"/>
      <c r="KD2095" s="1"/>
      <c r="KH2095" s="1"/>
      <c r="KL2095" s="1"/>
      <c r="KP2095" s="1"/>
      <c r="KT2095" s="1"/>
      <c r="KX2095" s="1"/>
      <c r="LB2095" s="1"/>
      <c r="LF2095" s="1"/>
      <c r="LJ2095" s="1"/>
      <c r="LN2095" s="1"/>
      <c r="LR2095" s="1"/>
    </row>
    <row r="2096" spans="6:330">
      <c r="F2096" s="1">
        <v>42302.791666666664</v>
      </c>
      <c r="G2096">
        <v>35</v>
      </c>
      <c r="H2096">
        <v>250</v>
      </c>
      <c r="J2096" s="1">
        <v>42302.791666666664</v>
      </c>
      <c r="K2096">
        <v>53</v>
      </c>
      <c r="L2096">
        <v>150</v>
      </c>
      <c r="N2096" s="1">
        <v>42302.791666666664</v>
      </c>
      <c r="O2096">
        <v>26</v>
      </c>
      <c r="P2096">
        <v>75</v>
      </c>
      <c r="R2096" s="1">
        <v>42302.791666666664</v>
      </c>
      <c r="S2096">
        <v>20</v>
      </c>
      <c r="T2096">
        <v>100</v>
      </c>
      <c r="V2096" s="1">
        <v>42302.791666666664</v>
      </c>
      <c r="W2096">
        <v>29</v>
      </c>
      <c r="X2096">
        <v>75</v>
      </c>
      <c r="Z2096" s="1">
        <v>42302.791666666664</v>
      </c>
      <c r="AA2096">
        <v>20</v>
      </c>
      <c r="AB2096">
        <v>50</v>
      </c>
      <c r="AD2096" s="1">
        <v>42302.791666666664</v>
      </c>
      <c r="AE2096">
        <v>104</v>
      </c>
      <c r="AF2096">
        <v>250</v>
      </c>
      <c r="AH2096" s="1">
        <v>42302.791666666664</v>
      </c>
      <c r="AI2096">
        <v>14</v>
      </c>
      <c r="AJ2096">
        <v>100</v>
      </c>
      <c r="AL2096" s="1">
        <v>42302.791666666664</v>
      </c>
      <c r="AM2096">
        <v>12</v>
      </c>
      <c r="AN2096">
        <v>50</v>
      </c>
      <c r="AP2096" s="1">
        <v>42302.791666666664</v>
      </c>
      <c r="AQ2096">
        <v>126</v>
      </c>
      <c r="AR2096">
        <v>150</v>
      </c>
      <c r="AT2096" s="1">
        <v>42302.791666666664</v>
      </c>
      <c r="AU2096">
        <v>16</v>
      </c>
      <c r="AV2096">
        <v>100</v>
      </c>
      <c r="AX2096" s="1">
        <v>42302.791666666664</v>
      </c>
      <c r="AY2096">
        <v>28</v>
      </c>
      <c r="AZ2096">
        <v>50</v>
      </c>
      <c r="BB2096" s="1">
        <v>42302.791666666664</v>
      </c>
      <c r="BC2096">
        <v>35</v>
      </c>
      <c r="BD2096">
        <v>125</v>
      </c>
      <c r="BF2096" s="1">
        <v>42302.791666666664</v>
      </c>
      <c r="BG2096">
        <v>14</v>
      </c>
      <c r="BH2096">
        <v>75</v>
      </c>
      <c r="BJ2096" s="1">
        <v>42302.791666666664</v>
      </c>
      <c r="BK2096">
        <v>10</v>
      </c>
      <c r="BL2096">
        <v>50</v>
      </c>
      <c r="BN2096" s="1">
        <v>42302.791666666664</v>
      </c>
      <c r="BO2096">
        <v>20</v>
      </c>
      <c r="BP2096">
        <v>50</v>
      </c>
      <c r="BR2096" s="1"/>
      <c r="BV2096" s="1"/>
      <c r="BZ2096" s="1"/>
      <c r="CD2096" s="1"/>
      <c r="CH2096" s="1"/>
      <c r="CL2096" s="1"/>
      <c r="CP2096" s="1"/>
      <c r="CT2096" s="1"/>
      <c r="CX2096" s="1"/>
      <c r="DB2096" s="1"/>
      <c r="DF2096" s="1"/>
      <c r="DJ2096" s="1"/>
      <c r="DN2096" s="1"/>
      <c r="DR2096" s="1"/>
      <c r="DV2096" s="1"/>
      <c r="DZ2096" s="1"/>
      <c r="ED2096" s="1"/>
      <c r="EH2096" s="1"/>
      <c r="EL2096" s="1"/>
      <c r="EP2096" s="1"/>
      <c r="ET2096" s="1"/>
      <c r="EX2096" s="1"/>
      <c r="FB2096" s="1"/>
      <c r="FF2096" s="1"/>
      <c r="FJ2096" s="1"/>
      <c r="FN2096" s="1"/>
      <c r="FR2096" s="1"/>
      <c r="FV2096" s="1"/>
      <c r="FZ2096" s="1"/>
      <c r="GD2096" s="1"/>
      <c r="GH2096" s="1"/>
      <c r="GL2096" s="1"/>
      <c r="GP2096" s="1"/>
      <c r="GT2096" s="1"/>
      <c r="GX2096" s="1"/>
      <c r="HB2096" s="1"/>
      <c r="HF2096" s="1"/>
      <c r="HJ2096" s="1"/>
      <c r="HN2096" s="1"/>
      <c r="HR2096" s="1"/>
      <c r="HV2096" s="1"/>
      <c r="HZ2096" s="1"/>
      <c r="ID2096" s="1"/>
      <c r="IH2096" s="1"/>
      <c r="IL2096" s="1"/>
      <c r="IP2096" s="1"/>
      <c r="IT2096" s="1"/>
      <c r="IX2096" s="1"/>
      <c r="JB2096" s="1"/>
      <c r="JF2096" s="1"/>
      <c r="JJ2096" s="1"/>
      <c r="JN2096" s="1"/>
      <c r="JR2096" s="1"/>
      <c r="JV2096" s="1"/>
      <c r="JZ2096" s="1"/>
      <c r="KD2096" s="1"/>
      <c r="KH2096" s="1"/>
      <c r="KL2096" s="1"/>
      <c r="KP2096" s="1"/>
      <c r="KT2096" s="1"/>
      <c r="KX2096" s="1"/>
      <c r="LB2096" s="1"/>
      <c r="LF2096" s="1"/>
      <c r="LJ2096" s="1"/>
      <c r="LN2096" s="1"/>
      <c r="LR2096" s="1"/>
    </row>
    <row r="2097" spans="6:330">
      <c r="F2097" s="1">
        <v>42302.833333333336</v>
      </c>
      <c r="G2097">
        <v>31</v>
      </c>
      <c r="H2097">
        <v>250</v>
      </c>
      <c r="J2097" s="1">
        <v>42302.833333333336</v>
      </c>
      <c r="K2097">
        <v>40</v>
      </c>
      <c r="L2097">
        <v>150</v>
      </c>
      <c r="N2097" s="1">
        <v>42302.833333333336</v>
      </c>
      <c r="O2097">
        <v>33</v>
      </c>
      <c r="P2097">
        <v>75</v>
      </c>
      <c r="R2097" s="1">
        <v>42302.833333333336</v>
      </c>
      <c r="S2097">
        <v>26</v>
      </c>
      <c r="T2097">
        <v>100</v>
      </c>
      <c r="V2097" s="1">
        <v>42302.833333333336</v>
      </c>
      <c r="W2097">
        <v>30</v>
      </c>
      <c r="X2097">
        <v>75</v>
      </c>
      <c r="Z2097" s="1">
        <v>42302.833333333336</v>
      </c>
      <c r="AA2097">
        <v>18</v>
      </c>
      <c r="AB2097">
        <v>50</v>
      </c>
      <c r="AD2097" s="1">
        <v>42302.833333333336</v>
      </c>
      <c r="AE2097">
        <v>59</v>
      </c>
      <c r="AF2097">
        <v>250</v>
      </c>
      <c r="AH2097" s="1">
        <v>42302.833333333336</v>
      </c>
      <c r="AI2097">
        <v>6</v>
      </c>
      <c r="AJ2097">
        <v>100</v>
      </c>
      <c r="AL2097" s="1">
        <v>42302.833333333336</v>
      </c>
      <c r="AM2097">
        <v>12</v>
      </c>
      <c r="AN2097">
        <v>50</v>
      </c>
      <c r="AP2097" s="1">
        <v>42302.833333333336</v>
      </c>
      <c r="AQ2097">
        <v>140</v>
      </c>
      <c r="AR2097">
        <v>150</v>
      </c>
      <c r="AT2097" s="1">
        <v>42302.833333333336</v>
      </c>
      <c r="AU2097">
        <v>11</v>
      </c>
      <c r="AV2097">
        <v>100</v>
      </c>
      <c r="AX2097" s="1">
        <v>42302.833333333336</v>
      </c>
      <c r="AY2097">
        <v>29</v>
      </c>
      <c r="AZ2097">
        <v>50</v>
      </c>
      <c r="BB2097" s="1">
        <v>42302.833333333336</v>
      </c>
      <c r="BC2097">
        <v>39</v>
      </c>
      <c r="BD2097">
        <v>125</v>
      </c>
      <c r="BF2097" s="1">
        <v>42302.833333333336</v>
      </c>
      <c r="BG2097">
        <v>17</v>
      </c>
      <c r="BH2097">
        <v>75</v>
      </c>
      <c r="BJ2097" s="1">
        <v>42302.833333333336</v>
      </c>
      <c r="BK2097">
        <v>9</v>
      </c>
      <c r="BL2097">
        <v>50</v>
      </c>
      <c r="BN2097" s="1">
        <v>42302.833333333336</v>
      </c>
      <c r="BO2097">
        <v>18</v>
      </c>
      <c r="BP2097">
        <v>50</v>
      </c>
      <c r="BR2097" s="1"/>
      <c r="BV2097" s="1"/>
      <c r="BZ2097" s="1"/>
      <c r="CD2097" s="1"/>
      <c r="CH2097" s="1"/>
      <c r="CL2097" s="1"/>
      <c r="CP2097" s="1"/>
      <c r="CT2097" s="1"/>
      <c r="CX2097" s="1"/>
      <c r="DB2097" s="1"/>
      <c r="DF2097" s="1"/>
      <c r="DJ2097" s="1"/>
      <c r="DN2097" s="1"/>
      <c r="DR2097" s="1"/>
      <c r="DV2097" s="1"/>
      <c r="DZ2097" s="1"/>
      <c r="ED2097" s="1"/>
      <c r="EH2097" s="1"/>
      <c r="EL2097" s="1"/>
      <c r="EP2097" s="1"/>
      <c r="ET2097" s="1"/>
      <c r="EX2097" s="1"/>
      <c r="FB2097" s="1"/>
      <c r="FF2097" s="1"/>
      <c r="FJ2097" s="1"/>
      <c r="FN2097" s="1"/>
      <c r="FR2097" s="1"/>
      <c r="FV2097" s="1"/>
      <c r="FZ2097" s="1"/>
      <c r="GD2097" s="1"/>
      <c r="GH2097" s="1"/>
      <c r="GL2097" s="1"/>
      <c r="GP2097" s="1"/>
      <c r="GT2097" s="1"/>
      <c r="GX2097" s="1"/>
      <c r="HB2097" s="1"/>
      <c r="HF2097" s="1"/>
      <c r="HJ2097" s="1"/>
      <c r="HN2097" s="1"/>
      <c r="HR2097" s="1"/>
      <c r="HV2097" s="1"/>
      <c r="HZ2097" s="1"/>
      <c r="ID2097" s="1"/>
      <c r="IH2097" s="1"/>
      <c r="IL2097" s="1"/>
      <c r="IP2097" s="1"/>
      <c r="IT2097" s="1"/>
      <c r="IX2097" s="1"/>
      <c r="JB2097" s="1"/>
      <c r="JF2097" s="1"/>
      <c r="JJ2097" s="1"/>
      <c r="JN2097" s="1"/>
      <c r="JR2097" s="1"/>
      <c r="JV2097" s="1"/>
      <c r="JZ2097" s="1"/>
      <c r="KD2097" s="1"/>
      <c r="KH2097" s="1"/>
      <c r="KL2097" s="1"/>
      <c r="KP2097" s="1"/>
      <c r="KT2097" s="1"/>
      <c r="KX2097" s="1"/>
      <c r="LB2097" s="1"/>
      <c r="LF2097" s="1"/>
      <c r="LJ2097" s="1"/>
      <c r="LN2097" s="1"/>
      <c r="LR2097" s="1"/>
    </row>
    <row r="2098" spans="6:330">
      <c r="F2098" s="1">
        <v>42302.875</v>
      </c>
      <c r="G2098">
        <v>33</v>
      </c>
      <c r="H2098">
        <v>250</v>
      </c>
      <c r="J2098" s="1">
        <v>42302.875</v>
      </c>
      <c r="K2098">
        <v>32</v>
      </c>
      <c r="L2098">
        <v>150</v>
      </c>
      <c r="N2098" s="1">
        <v>42302.875</v>
      </c>
      <c r="O2098">
        <v>25</v>
      </c>
      <c r="P2098">
        <v>75</v>
      </c>
      <c r="R2098" s="1">
        <v>42302.875</v>
      </c>
      <c r="S2098">
        <v>34</v>
      </c>
      <c r="T2098">
        <v>100</v>
      </c>
      <c r="V2098" s="1">
        <v>42302.875</v>
      </c>
      <c r="W2098">
        <v>28</v>
      </c>
      <c r="X2098">
        <v>75</v>
      </c>
      <c r="Z2098" s="1">
        <v>42302.875</v>
      </c>
      <c r="AA2098">
        <v>20</v>
      </c>
      <c r="AB2098">
        <v>50</v>
      </c>
      <c r="AD2098" s="1">
        <v>42302.875</v>
      </c>
      <c r="AE2098">
        <v>38</v>
      </c>
      <c r="AF2098">
        <v>250</v>
      </c>
      <c r="AH2098" s="1">
        <v>42302.875</v>
      </c>
      <c r="AI2098">
        <v>7</v>
      </c>
      <c r="AJ2098">
        <v>100</v>
      </c>
      <c r="AL2098" s="1">
        <v>42302.875</v>
      </c>
      <c r="AM2098">
        <v>8</v>
      </c>
      <c r="AN2098">
        <v>50</v>
      </c>
      <c r="AP2098" s="1">
        <v>42302.875</v>
      </c>
      <c r="AQ2098">
        <v>152</v>
      </c>
      <c r="AR2098">
        <v>150</v>
      </c>
      <c r="AT2098" s="1">
        <v>42302.875</v>
      </c>
      <c r="AU2098">
        <v>6</v>
      </c>
      <c r="AV2098">
        <v>100</v>
      </c>
      <c r="AX2098" s="1">
        <v>42302.875</v>
      </c>
      <c r="AY2098">
        <v>24</v>
      </c>
      <c r="AZ2098">
        <v>50</v>
      </c>
      <c r="BB2098" s="1">
        <v>42302.875</v>
      </c>
      <c r="BC2098">
        <v>34</v>
      </c>
      <c r="BD2098">
        <v>125</v>
      </c>
      <c r="BF2098" s="1">
        <v>42302.875</v>
      </c>
      <c r="BG2098">
        <v>17</v>
      </c>
      <c r="BH2098">
        <v>75</v>
      </c>
      <c r="BJ2098" s="1">
        <v>42302.875</v>
      </c>
      <c r="BK2098">
        <v>7</v>
      </c>
      <c r="BL2098">
        <v>50</v>
      </c>
      <c r="BN2098" s="1">
        <v>42302.875</v>
      </c>
      <c r="BO2098">
        <v>20</v>
      </c>
      <c r="BP2098">
        <v>50</v>
      </c>
      <c r="BR2098" s="1"/>
      <c r="BV2098" s="1"/>
      <c r="BZ2098" s="1"/>
      <c r="CD2098" s="1"/>
      <c r="CH2098" s="1"/>
      <c r="CL2098" s="1"/>
      <c r="CP2098" s="1"/>
      <c r="CT2098" s="1"/>
      <c r="CX2098" s="1"/>
      <c r="DB2098" s="1"/>
      <c r="DF2098" s="1"/>
      <c r="DJ2098" s="1"/>
      <c r="DN2098" s="1"/>
      <c r="DR2098" s="1"/>
      <c r="DV2098" s="1"/>
      <c r="DZ2098" s="1"/>
      <c r="ED2098" s="1"/>
      <c r="EH2098" s="1"/>
      <c r="EL2098" s="1"/>
      <c r="EP2098" s="1"/>
      <c r="ET2098" s="1"/>
      <c r="EX2098" s="1"/>
      <c r="FB2098" s="1"/>
      <c r="FF2098" s="1"/>
      <c r="FJ2098" s="1"/>
      <c r="FN2098" s="1"/>
      <c r="FR2098" s="1"/>
      <c r="FV2098" s="1"/>
      <c r="FZ2098" s="1"/>
      <c r="GD2098" s="1"/>
      <c r="GH2098" s="1"/>
      <c r="GL2098" s="1"/>
      <c r="GP2098" s="1"/>
      <c r="GT2098" s="1"/>
      <c r="GX2098" s="1"/>
      <c r="HB2098" s="1"/>
      <c r="HF2098" s="1"/>
      <c r="HJ2098" s="1"/>
      <c r="HN2098" s="1"/>
      <c r="HR2098" s="1"/>
      <c r="HV2098" s="1"/>
      <c r="HZ2098" s="1"/>
      <c r="ID2098" s="1"/>
      <c r="IH2098" s="1"/>
      <c r="IL2098" s="1"/>
      <c r="IP2098" s="1"/>
      <c r="IT2098" s="1"/>
      <c r="IX2098" s="1"/>
      <c r="JB2098" s="1"/>
      <c r="JF2098" s="1"/>
      <c r="JJ2098" s="1"/>
      <c r="JN2098" s="1"/>
      <c r="JR2098" s="1"/>
      <c r="JV2098" s="1"/>
      <c r="JZ2098" s="1"/>
      <c r="KD2098" s="1"/>
      <c r="KH2098" s="1"/>
      <c r="KL2098" s="1"/>
      <c r="KP2098" s="1"/>
      <c r="KT2098" s="1"/>
      <c r="KX2098" s="1"/>
      <c r="LB2098" s="1"/>
      <c r="LF2098" s="1"/>
      <c r="LJ2098" s="1"/>
      <c r="LN2098" s="1"/>
      <c r="LR2098" s="1"/>
    </row>
    <row r="2099" spans="6:330">
      <c r="F2099" s="1">
        <v>42302.916666666664</v>
      </c>
      <c r="G2099">
        <v>32</v>
      </c>
      <c r="H2099">
        <v>250</v>
      </c>
      <c r="J2099" s="1">
        <v>42302.916666666664</v>
      </c>
      <c r="K2099">
        <v>24</v>
      </c>
      <c r="L2099">
        <v>150</v>
      </c>
      <c r="N2099" s="1">
        <v>42302.916666666664</v>
      </c>
      <c r="O2099">
        <v>23</v>
      </c>
      <c r="P2099">
        <v>75</v>
      </c>
      <c r="R2099" s="1">
        <v>42302.916666666664</v>
      </c>
      <c r="S2099">
        <v>27</v>
      </c>
      <c r="T2099">
        <v>100</v>
      </c>
      <c r="V2099" s="1">
        <v>42302.916666666664</v>
      </c>
      <c r="W2099">
        <v>22</v>
      </c>
      <c r="X2099">
        <v>75</v>
      </c>
      <c r="Z2099" s="1">
        <v>42302.916666666664</v>
      </c>
      <c r="AA2099">
        <v>21</v>
      </c>
      <c r="AB2099">
        <v>50</v>
      </c>
      <c r="AD2099" s="1">
        <v>42302.916666666664</v>
      </c>
      <c r="AE2099">
        <v>22</v>
      </c>
      <c r="AF2099">
        <v>250</v>
      </c>
      <c r="AH2099" s="1">
        <v>42302.916666666664</v>
      </c>
      <c r="AI2099">
        <v>5</v>
      </c>
      <c r="AJ2099">
        <v>100</v>
      </c>
      <c r="AL2099" s="1">
        <v>42302.916666666664</v>
      </c>
      <c r="AM2099">
        <v>10</v>
      </c>
      <c r="AN2099">
        <v>50</v>
      </c>
      <c r="AP2099" s="1">
        <v>42302.916666666664</v>
      </c>
      <c r="AQ2099">
        <v>152</v>
      </c>
      <c r="AR2099">
        <v>150</v>
      </c>
      <c r="AT2099" s="1">
        <v>42302.916666666664</v>
      </c>
      <c r="AU2099">
        <v>8</v>
      </c>
      <c r="AV2099">
        <v>100</v>
      </c>
      <c r="AX2099" s="1">
        <v>42302.916666666664</v>
      </c>
      <c r="AY2099">
        <v>22</v>
      </c>
      <c r="AZ2099">
        <v>50</v>
      </c>
      <c r="BB2099" s="1">
        <v>42302.916666666664</v>
      </c>
      <c r="BC2099">
        <v>34</v>
      </c>
      <c r="BD2099">
        <v>125</v>
      </c>
      <c r="BF2099" s="1">
        <v>42302.916666666664</v>
      </c>
      <c r="BG2099">
        <v>16</v>
      </c>
      <c r="BH2099">
        <v>75</v>
      </c>
      <c r="BJ2099" s="1">
        <v>42302.916666666664</v>
      </c>
      <c r="BK2099">
        <v>5</v>
      </c>
      <c r="BL2099">
        <v>50</v>
      </c>
      <c r="BN2099" s="1">
        <v>42302.916666666664</v>
      </c>
      <c r="BO2099">
        <v>21</v>
      </c>
      <c r="BP2099">
        <v>50</v>
      </c>
      <c r="BR2099" s="1"/>
      <c r="BV2099" s="1"/>
      <c r="BZ2099" s="1"/>
      <c r="CD2099" s="1"/>
      <c r="CH2099" s="1"/>
      <c r="CL2099" s="1"/>
      <c r="CP2099" s="1"/>
      <c r="CT2099" s="1"/>
      <c r="CX2099" s="1"/>
      <c r="DB2099" s="1"/>
      <c r="DF2099" s="1"/>
      <c r="DJ2099" s="1"/>
      <c r="DN2099" s="1"/>
      <c r="DR2099" s="1"/>
      <c r="DV2099" s="1"/>
      <c r="DZ2099" s="1"/>
      <c r="ED2099" s="1"/>
      <c r="EH2099" s="1"/>
      <c r="EL2099" s="1"/>
      <c r="EP2099" s="1"/>
      <c r="ET2099" s="1"/>
      <c r="EX2099" s="1"/>
      <c r="FB2099" s="1"/>
      <c r="FF2099" s="1"/>
      <c r="FJ2099" s="1"/>
      <c r="FN2099" s="1"/>
      <c r="FR2099" s="1"/>
      <c r="FV2099" s="1"/>
      <c r="FZ2099" s="1"/>
      <c r="GD2099" s="1"/>
      <c r="GH2099" s="1"/>
      <c r="GL2099" s="1"/>
      <c r="GP2099" s="1"/>
      <c r="GT2099" s="1"/>
      <c r="GX2099" s="1"/>
      <c r="HB2099" s="1"/>
      <c r="HF2099" s="1"/>
      <c r="HJ2099" s="1"/>
      <c r="HN2099" s="1"/>
      <c r="HR2099" s="1"/>
      <c r="HV2099" s="1"/>
      <c r="HZ2099" s="1"/>
      <c r="ID2099" s="1"/>
      <c r="IH2099" s="1"/>
      <c r="IL2099" s="1"/>
      <c r="IP2099" s="1"/>
      <c r="IT2099" s="1"/>
      <c r="IX2099" s="1"/>
      <c r="JB2099" s="1"/>
      <c r="JF2099" s="1"/>
      <c r="JJ2099" s="1"/>
      <c r="JN2099" s="1"/>
      <c r="JR2099" s="1"/>
      <c r="JV2099" s="1"/>
      <c r="JZ2099" s="1"/>
      <c r="KD2099" s="1"/>
      <c r="KH2099" s="1"/>
      <c r="KL2099" s="1"/>
      <c r="KP2099" s="1"/>
      <c r="KT2099" s="1"/>
      <c r="KX2099" s="1"/>
      <c r="LB2099" s="1"/>
      <c r="LF2099" s="1"/>
      <c r="LJ2099" s="1"/>
      <c r="LN2099" s="1"/>
      <c r="LR2099" s="1"/>
    </row>
    <row r="2100" spans="6:330">
      <c r="F2100" s="1">
        <v>42302.958333333336</v>
      </c>
      <c r="G2100">
        <v>34</v>
      </c>
      <c r="H2100">
        <v>250</v>
      </c>
      <c r="J2100" s="1">
        <v>42302.958333333336</v>
      </c>
      <c r="K2100">
        <v>13</v>
      </c>
      <c r="L2100">
        <v>150</v>
      </c>
      <c r="N2100" s="1">
        <v>42302.958333333336</v>
      </c>
      <c r="O2100">
        <v>14</v>
      </c>
      <c r="P2100">
        <v>75</v>
      </c>
      <c r="R2100" s="1">
        <v>42302.958333333336</v>
      </c>
      <c r="S2100">
        <v>24</v>
      </c>
      <c r="T2100">
        <v>100</v>
      </c>
      <c r="V2100" s="1">
        <v>42302.958333333336</v>
      </c>
      <c r="W2100">
        <v>17</v>
      </c>
      <c r="X2100">
        <v>75</v>
      </c>
      <c r="Z2100" s="1">
        <v>42302.958333333336</v>
      </c>
      <c r="AA2100">
        <v>20</v>
      </c>
      <c r="AB2100">
        <v>50</v>
      </c>
      <c r="AD2100" s="1">
        <v>42302.958333333336</v>
      </c>
      <c r="AE2100">
        <v>12</v>
      </c>
      <c r="AF2100">
        <v>250</v>
      </c>
      <c r="AH2100" s="1">
        <v>42302.958333333336</v>
      </c>
      <c r="AI2100">
        <v>5</v>
      </c>
      <c r="AJ2100">
        <v>100</v>
      </c>
      <c r="AL2100" s="1">
        <v>42302.958333333336</v>
      </c>
      <c r="AM2100">
        <v>4</v>
      </c>
      <c r="AN2100">
        <v>50</v>
      </c>
      <c r="AP2100" s="1">
        <v>42302.958333333336</v>
      </c>
      <c r="AQ2100">
        <v>128</v>
      </c>
      <c r="AR2100">
        <v>150</v>
      </c>
      <c r="AT2100" s="1">
        <v>42302.958333333336</v>
      </c>
      <c r="AU2100">
        <v>11</v>
      </c>
      <c r="AV2100">
        <v>100</v>
      </c>
      <c r="AX2100" s="1">
        <v>42302.958333333336</v>
      </c>
      <c r="AY2100">
        <v>19</v>
      </c>
      <c r="AZ2100">
        <v>50</v>
      </c>
      <c r="BB2100" s="1">
        <v>42302.958333333336</v>
      </c>
      <c r="BC2100">
        <v>36</v>
      </c>
      <c r="BD2100">
        <v>125</v>
      </c>
      <c r="BF2100" s="1">
        <v>42302.958333333336</v>
      </c>
      <c r="BG2100">
        <v>15</v>
      </c>
      <c r="BH2100">
        <v>75</v>
      </c>
      <c r="BJ2100" s="1">
        <v>42302.958333333336</v>
      </c>
      <c r="BK2100">
        <v>4</v>
      </c>
      <c r="BL2100">
        <v>50</v>
      </c>
      <c r="BN2100" s="1">
        <v>42302.958333333336</v>
      </c>
      <c r="BO2100">
        <v>20</v>
      </c>
      <c r="BP2100">
        <v>50</v>
      </c>
      <c r="BR2100" s="1"/>
      <c r="BV2100" s="1"/>
      <c r="BZ2100" s="1"/>
      <c r="CD2100" s="1"/>
      <c r="CH2100" s="1"/>
      <c r="CL2100" s="1"/>
      <c r="CP2100" s="1"/>
      <c r="CT2100" s="1"/>
      <c r="CX2100" s="1"/>
      <c r="DB2100" s="1"/>
      <c r="DF2100" s="1"/>
      <c r="DJ2100" s="1"/>
      <c r="DN2100" s="1"/>
      <c r="DR2100" s="1"/>
      <c r="DV2100" s="1"/>
      <c r="DZ2100" s="1"/>
      <c r="ED2100" s="1"/>
      <c r="EH2100" s="1"/>
      <c r="EL2100" s="1"/>
      <c r="EP2100" s="1"/>
      <c r="ET2100" s="1"/>
      <c r="EX2100" s="1"/>
      <c r="FB2100" s="1"/>
      <c r="FF2100" s="1"/>
      <c r="FJ2100" s="1"/>
      <c r="FN2100" s="1"/>
      <c r="FR2100" s="1"/>
      <c r="FV2100" s="1"/>
      <c r="FZ2100" s="1"/>
      <c r="GD2100" s="1"/>
      <c r="GH2100" s="1"/>
      <c r="GL2100" s="1"/>
      <c r="GP2100" s="1"/>
      <c r="GT2100" s="1"/>
      <c r="GX2100" s="1"/>
      <c r="HB2100" s="1"/>
      <c r="HF2100" s="1"/>
      <c r="HJ2100" s="1"/>
      <c r="HN2100" s="1"/>
      <c r="HR2100" s="1"/>
      <c r="HV2100" s="1"/>
      <c r="HZ2100" s="1"/>
      <c r="ID2100" s="1"/>
      <c r="IH2100" s="1"/>
      <c r="IL2100" s="1"/>
      <c r="IP2100" s="1"/>
      <c r="IT2100" s="1"/>
      <c r="IX2100" s="1"/>
      <c r="JB2100" s="1"/>
      <c r="JF2100" s="1"/>
      <c r="JJ2100" s="1"/>
      <c r="JN2100" s="1"/>
      <c r="JR2100" s="1"/>
      <c r="JV2100" s="1"/>
      <c r="JZ2100" s="1"/>
      <c r="KD2100" s="1"/>
      <c r="KH2100" s="1"/>
      <c r="KL2100" s="1"/>
      <c r="KP2100" s="1"/>
      <c r="KT2100" s="1"/>
      <c r="KX2100" s="1"/>
      <c r="LB2100" s="1"/>
      <c r="LF2100" s="1"/>
      <c r="LJ2100" s="1"/>
      <c r="LN2100" s="1"/>
      <c r="LR2100" s="1"/>
    </row>
    <row r="2101" spans="6:330">
      <c r="F2101" s="1">
        <v>42303</v>
      </c>
      <c r="G2101">
        <v>26</v>
      </c>
      <c r="H2101">
        <v>250</v>
      </c>
      <c r="J2101" s="1">
        <v>42303</v>
      </c>
      <c r="K2101">
        <v>6</v>
      </c>
      <c r="L2101">
        <v>150</v>
      </c>
      <c r="N2101" s="1">
        <v>42303</v>
      </c>
      <c r="O2101">
        <v>8</v>
      </c>
      <c r="P2101">
        <v>75</v>
      </c>
      <c r="R2101" s="1">
        <v>42303</v>
      </c>
      <c r="S2101">
        <v>22</v>
      </c>
      <c r="T2101">
        <v>100</v>
      </c>
      <c r="V2101" s="1">
        <v>42303</v>
      </c>
      <c r="W2101">
        <v>14</v>
      </c>
      <c r="X2101">
        <v>75</v>
      </c>
      <c r="Z2101" s="1">
        <v>42303</v>
      </c>
      <c r="AA2101">
        <v>10</v>
      </c>
      <c r="AB2101">
        <v>50</v>
      </c>
      <c r="AD2101" s="1">
        <v>42303</v>
      </c>
      <c r="AE2101">
        <v>10</v>
      </c>
      <c r="AF2101">
        <v>250</v>
      </c>
      <c r="AH2101" s="1">
        <v>42303</v>
      </c>
      <c r="AI2101">
        <v>5</v>
      </c>
      <c r="AJ2101">
        <v>100</v>
      </c>
      <c r="AL2101" s="1">
        <v>42303</v>
      </c>
      <c r="AM2101">
        <v>2</v>
      </c>
      <c r="AN2101">
        <v>50</v>
      </c>
      <c r="AP2101" s="1">
        <v>42303</v>
      </c>
      <c r="AQ2101">
        <v>115</v>
      </c>
      <c r="AR2101">
        <v>150</v>
      </c>
      <c r="AT2101" s="1">
        <v>42303</v>
      </c>
      <c r="AU2101">
        <v>10</v>
      </c>
      <c r="AV2101">
        <v>100</v>
      </c>
      <c r="AX2101" s="1">
        <v>42303</v>
      </c>
      <c r="AY2101">
        <v>9</v>
      </c>
      <c r="AZ2101">
        <v>50</v>
      </c>
      <c r="BB2101" s="1">
        <v>42303</v>
      </c>
      <c r="BC2101">
        <v>31</v>
      </c>
      <c r="BD2101">
        <v>125</v>
      </c>
      <c r="BF2101" s="1">
        <v>42303</v>
      </c>
      <c r="BG2101">
        <v>13</v>
      </c>
      <c r="BH2101">
        <v>75</v>
      </c>
      <c r="BJ2101" s="1">
        <v>42303</v>
      </c>
      <c r="BK2101">
        <v>3</v>
      </c>
      <c r="BL2101">
        <v>50</v>
      </c>
      <c r="BN2101" s="1">
        <v>42303</v>
      </c>
      <c r="BO2101">
        <v>10</v>
      </c>
      <c r="BP2101">
        <v>50</v>
      </c>
      <c r="BR2101" s="1"/>
      <c r="BV2101" s="1"/>
      <c r="BZ2101" s="1"/>
      <c r="CD2101" s="1"/>
      <c r="CH2101" s="1"/>
      <c r="CL2101" s="1"/>
      <c r="CP2101" s="1"/>
      <c r="CT2101" s="1"/>
      <c r="CX2101" s="1"/>
      <c r="DB2101" s="1"/>
      <c r="DF2101" s="1"/>
      <c r="DJ2101" s="1"/>
      <c r="DN2101" s="1"/>
      <c r="DR2101" s="1"/>
      <c r="DV2101" s="1"/>
      <c r="DZ2101" s="1"/>
      <c r="ED2101" s="1"/>
      <c r="EH2101" s="1"/>
      <c r="EL2101" s="1"/>
      <c r="EP2101" s="1"/>
      <c r="ET2101" s="1"/>
      <c r="EX2101" s="1"/>
      <c r="FB2101" s="1"/>
      <c r="FF2101" s="1"/>
      <c r="FJ2101" s="1"/>
      <c r="FN2101" s="1"/>
      <c r="FR2101" s="1"/>
      <c r="FV2101" s="1"/>
      <c r="FZ2101" s="1"/>
      <c r="GD2101" s="1"/>
      <c r="GH2101" s="1"/>
      <c r="GL2101" s="1"/>
      <c r="GP2101" s="1"/>
      <c r="GT2101" s="1"/>
      <c r="GX2101" s="1"/>
      <c r="HB2101" s="1"/>
      <c r="HF2101" s="1"/>
      <c r="HJ2101" s="1"/>
      <c r="HN2101" s="1"/>
      <c r="HR2101" s="1"/>
      <c r="HV2101" s="1"/>
      <c r="HZ2101" s="1"/>
      <c r="ID2101" s="1"/>
      <c r="IH2101" s="1"/>
      <c r="IL2101" s="1"/>
      <c r="IP2101" s="1"/>
      <c r="IT2101" s="1"/>
      <c r="IX2101" s="1"/>
      <c r="JB2101" s="1"/>
      <c r="JF2101" s="1"/>
      <c r="JJ2101" s="1"/>
      <c r="JN2101" s="1"/>
      <c r="JR2101" s="1"/>
      <c r="JV2101" s="1"/>
      <c r="JZ2101" s="1"/>
      <c r="KD2101" s="1"/>
      <c r="KH2101" s="1"/>
      <c r="KL2101" s="1"/>
      <c r="KP2101" s="1"/>
      <c r="KT2101" s="1"/>
      <c r="KX2101" s="1"/>
      <c r="LB2101" s="1"/>
      <c r="LF2101" s="1"/>
      <c r="LJ2101" s="1"/>
      <c r="LN2101" s="1"/>
      <c r="LR2101" s="1"/>
    </row>
    <row r="2102" spans="6:330">
      <c r="F2102" s="1">
        <v>42303.041666666664</v>
      </c>
      <c r="G2102">
        <v>27</v>
      </c>
      <c r="H2102">
        <v>250</v>
      </c>
      <c r="J2102" s="1">
        <v>42303.041666666664</v>
      </c>
      <c r="K2102">
        <v>5</v>
      </c>
      <c r="L2102">
        <v>150</v>
      </c>
      <c r="N2102" s="1">
        <v>42303.041666666664</v>
      </c>
      <c r="O2102">
        <v>8</v>
      </c>
      <c r="P2102">
        <v>75</v>
      </c>
      <c r="R2102" s="1">
        <v>42303.041666666664</v>
      </c>
      <c r="S2102">
        <v>14</v>
      </c>
      <c r="T2102">
        <v>100</v>
      </c>
      <c r="V2102" s="1">
        <v>42303.041666666664</v>
      </c>
      <c r="W2102">
        <v>8</v>
      </c>
      <c r="X2102">
        <v>75</v>
      </c>
      <c r="Z2102" s="1">
        <v>42303.041666666664</v>
      </c>
      <c r="AA2102">
        <v>7</v>
      </c>
      <c r="AB2102">
        <v>50</v>
      </c>
      <c r="AD2102" s="1">
        <v>42303.041666666664</v>
      </c>
      <c r="AE2102">
        <v>8</v>
      </c>
      <c r="AF2102">
        <v>250</v>
      </c>
      <c r="AH2102" s="1">
        <v>42303.041666666664</v>
      </c>
      <c r="AI2102">
        <v>6</v>
      </c>
      <c r="AJ2102">
        <v>100</v>
      </c>
      <c r="AL2102" s="1">
        <v>42303.041666666664</v>
      </c>
      <c r="AM2102">
        <v>2</v>
      </c>
      <c r="AN2102">
        <v>50</v>
      </c>
      <c r="AP2102" s="1">
        <v>42303.041666666664</v>
      </c>
      <c r="AQ2102">
        <v>102</v>
      </c>
      <c r="AR2102">
        <v>150</v>
      </c>
      <c r="AT2102" s="1">
        <v>42303.041666666664</v>
      </c>
      <c r="AU2102">
        <v>6</v>
      </c>
      <c r="AV2102">
        <v>100</v>
      </c>
      <c r="AX2102" s="1">
        <v>42303.041666666664</v>
      </c>
      <c r="AY2102">
        <v>6</v>
      </c>
      <c r="AZ2102">
        <v>50</v>
      </c>
      <c r="BB2102" s="1">
        <v>42303.041666666664</v>
      </c>
      <c r="BC2102">
        <v>28</v>
      </c>
      <c r="BD2102">
        <v>125</v>
      </c>
      <c r="BF2102" s="1">
        <v>42303.041666666664</v>
      </c>
      <c r="BG2102">
        <v>10</v>
      </c>
      <c r="BH2102">
        <v>75</v>
      </c>
      <c r="BJ2102" s="1">
        <v>42303.041666666664</v>
      </c>
      <c r="BK2102">
        <v>4</v>
      </c>
      <c r="BL2102">
        <v>50</v>
      </c>
      <c r="BN2102" s="1">
        <v>42303.041666666664</v>
      </c>
      <c r="BO2102">
        <v>7</v>
      </c>
      <c r="BP2102">
        <v>50</v>
      </c>
      <c r="BR2102" s="1"/>
      <c r="BV2102" s="1"/>
      <c r="BZ2102" s="1"/>
      <c r="CD2102" s="1"/>
      <c r="CH2102" s="1"/>
      <c r="CL2102" s="1"/>
      <c r="CP2102" s="1"/>
      <c r="CT2102" s="1"/>
      <c r="CX2102" s="1"/>
      <c r="DB2102" s="1"/>
      <c r="DF2102" s="1"/>
      <c r="DJ2102" s="1"/>
      <c r="DN2102" s="1"/>
      <c r="DR2102" s="1"/>
      <c r="DV2102" s="1"/>
      <c r="DZ2102" s="1"/>
      <c r="ED2102" s="1"/>
      <c r="EH2102" s="1"/>
      <c r="EL2102" s="1"/>
      <c r="EP2102" s="1"/>
      <c r="ET2102" s="1"/>
      <c r="EX2102" s="1"/>
      <c r="FB2102" s="1"/>
      <c r="FF2102" s="1"/>
      <c r="FJ2102" s="1"/>
      <c r="FN2102" s="1"/>
      <c r="FR2102" s="1"/>
      <c r="FV2102" s="1"/>
      <c r="FZ2102" s="1"/>
      <c r="GD2102" s="1"/>
      <c r="GH2102" s="1"/>
      <c r="GL2102" s="1"/>
      <c r="GP2102" s="1"/>
      <c r="GT2102" s="1"/>
      <c r="GX2102" s="1"/>
      <c r="HB2102" s="1"/>
      <c r="HF2102" s="1"/>
      <c r="HJ2102" s="1"/>
      <c r="HN2102" s="1"/>
      <c r="HR2102" s="1"/>
      <c r="HV2102" s="1"/>
      <c r="HZ2102" s="1"/>
      <c r="ID2102" s="1"/>
      <c r="IH2102" s="1"/>
      <c r="IL2102" s="1"/>
      <c r="IP2102" s="1"/>
      <c r="IT2102" s="1"/>
      <c r="IX2102" s="1"/>
      <c r="JB2102" s="1"/>
      <c r="JF2102" s="1"/>
      <c r="JJ2102" s="1"/>
      <c r="JN2102" s="1"/>
      <c r="JR2102" s="1"/>
      <c r="JV2102" s="1"/>
      <c r="JZ2102" s="1"/>
      <c r="KD2102" s="1"/>
      <c r="KH2102" s="1"/>
      <c r="KL2102" s="1"/>
      <c r="KP2102" s="1"/>
      <c r="KT2102" s="1"/>
      <c r="KX2102" s="1"/>
      <c r="LB2102" s="1"/>
      <c r="LF2102" s="1"/>
      <c r="LJ2102" s="1"/>
      <c r="LN2102" s="1"/>
      <c r="LR2102" s="1"/>
    </row>
    <row r="2103" spans="6:330">
      <c r="F2103" s="1">
        <v>42303.083333333336</v>
      </c>
      <c r="G2103">
        <v>32</v>
      </c>
      <c r="H2103">
        <v>250</v>
      </c>
      <c r="J2103" s="1">
        <v>42303.083333333336</v>
      </c>
      <c r="K2103">
        <v>6</v>
      </c>
      <c r="L2103">
        <v>150</v>
      </c>
      <c r="N2103" s="1">
        <v>42303.083333333336</v>
      </c>
      <c r="O2103">
        <v>5</v>
      </c>
      <c r="P2103">
        <v>75</v>
      </c>
      <c r="R2103" s="1">
        <v>42303.083333333336</v>
      </c>
      <c r="S2103">
        <v>10</v>
      </c>
      <c r="T2103">
        <v>100</v>
      </c>
      <c r="V2103" s="1">
        <v>42303.083333333336</v>
      </c>
      <c r="W2103">
        <v>8</v>
      </c>
      <c r="X2103">
        <v>75</v>
      </c>
      <c r="Z2103" s="1">
        <v>42303.083333333336</v>
      </c>
      <c r="AA2103">
        <v>3</v>
      </c>
      <c r="AB2103">
        <v>50</v>
      </c>
      <c r="AD2103" s="1">
        <v>42303.083333333336</v>
      </c>
      <c r="AE2103">
        <v>6</v>
      </c>
      <c r="AF2103">
        <v>250</v>
      </c>
      <c r="AH2103" s="1">
        <v>42303.083333333336</v>
      </c>
      <c r="AI2103">
        <v>5</v>
      </c>
      <c r="AJ2103">
        <v>100</v>
      </c>
      <c r="AL2103" s="1">
        <v>42303.083333333336</v>
      </c>
      <c r="AM2103">
        <v>1</v>
      </c>
      <c r="AN2103">
        <v>50</v>
      </c>
      <c r="AP2103" s="1">
        <v>42303.083333333336</v>
      </c>
      <c r="AQ2103">
        <v>86</v>
      </c>
      <c r="AR2103">
        <v>150</v>
      </c>
      <c r="AT2103" s="1">
        <v>42303.083333333336</v>
      </c>
      <c r="AU2103">
        <v>6</v>
      </c>
      <c r="AV2103">
        <v>100</v>
      </c>
      <c r="AX2103" s="1">
        <v>42303.083333333336</v>
      </c>
      <c r="AY2103">
        <v>3</v>
      </c>
      <c r="AZ2103">
        <v>50</v>
      </c>
      <c r="BB2103" s="1">
        <v>42303.083333333336</v>
      </c>
      <c r="BC2103">
        <v>20</v>
      </c>
      <c r="BD2103">
        <v>125</v>
      </c>
      <c r="BF2103" s="1">
        <v>42303.083333333336</v>
      </c>
      <c r="BG2103">
        <v>9</v>
      </c>
      <c r="BH2103">
        <v>75</v>
      </c>
      <c r="BJ2103" s="1">
        <v>42303.083333333336</v>
      </c>
      <c r="BK2103">
        <v>4</v>
      </c>
      <c r="BL2103">
        <v>50</v>
      </c>
      <c r="BN2103" s="1">
        <v>42303.083333333336</v>
      </c>
      <c r="BO2103">
        <v>3</v>
      </c>
      <c r="BP2103">
        <v>50</v>
      </c>
      <c r="BR2103" s="1"/>
      <c r="BV2103" s="1"/>
      <c r="BZ2103" s="1"/>
      <c r="CD2103" s="1"/>
      <c r="CH2103" s="1"/>
      <c r="CL2103" s="1"/>
      <c r="CP2103" s="1"/>
      <c r="CT2103" s="1"/>
      <c r="CX2103" s="1"/>
      <c r="DB2103" s="1"/>
      <c r="DF2103" s="1"/>
      <c r="DJ2103" s="1"/>
      <c r="DN2103" s="1"/>
      <c r="DR2103" s="1"/>
      <c r="DV2103" s="1"/>
      <c r="DZ2103" s="1"/>
      <c r="ED2103" s="1"/>
      <c r="EH2103" s="1"/>
      <c r="EL2103" s="1"/>
      <c r="EP2103" s="1"/>
      <c r="ET2103" s="1"/>
      <c r="EX2103" s="1"/>
      <c r="FB2103" s="1"/>
      <c r="FF2103" s="1"/>
      <c r="FJ2103" s="1"/>
      <c r="FN2103" s="1"/>
      <c r="FR2103" s="1"/>
      <c r="FV2103" s="1"/>
      <c r="FZ2103" s="1"/>
      <c r="GD2103" s="1"/>
      <c r="GH2103" s="1"/>
      <c r="GL2103" s="1"/>
      <c r="GP2103" s="1"/>
      <c r="GT2103" s="1"/>
      <c r="GX2103" s="1"/>
      <c r="HB2103" s="1"/>
      <c r="HF2103" s="1"/>
      <c r="HJ2103" s="1"/>
      <c r="HN2103" s="1"/>
      <c r="HR2103" s="1"/>
      <c r="HV2103" s="1"/>
      <c r="HZ2103" s="1"/>
      <c r="ID2103" s="1"/>
      <c r="IH2103" s="1"/>
      <c r="IL2103" s="1"/>
      <c r="IP2103" s="1"/>
      <c r="IT2103" s="1"/>
      <c r="IX2103" s="1"/>
      <c r="JB2103" s="1"/>
      <c r="JF2103" s="1"/>
      <c r="JJ2103" s="1"/>
      <c r="JN2103" s="1"/>
      <c r="JR2103" s="1"/>
      <c r="JV2103" s="1"/>
      <c r="JZ2103" s="1"/>
      <c r="KD2103" s="1"/>
      <c r="KH2103" s="1"/>
      <c r="KL2103" s="1"/>
      <c r="KP2103" s="1"/>
      <c r="KT2103" s="1"/>
      <c r="KX2103" s="1"/>
      <c r="LB2103" s="1"/>
      <c r="LF2103" s="1"/>
      <c r="LJ2103" s="1"/>
      <c r="LN2103" s="1"/>
      <c r="LR2103" s="1"/>
    </row>
    <row r="2104" spans="6:330">
      <c r="F2104" s="1">
        <v>42303.125</v>
      </c>
      <c r="G2104">
        <v>37</v>
      </c>
      <c r="H2104">
        <v>250</v>
      </c>
      <c r="J2104" s="1">
        <v>42303.125</v>
      </c>
      <c r="K2104">
        <v>5</v>
      </c>
      <c r="L2104">
        <v>150</v>
      </c>
      <c r="N2104" s="1">
        <v>42303.125</v>
      </c>
      <c r="O2104">
        <v>6</v>
      </c>
      <c r="P2104">
        <v>75</v>
      </c>
      <c r="R2104" s="1">
        <v>42303.125</v>
      </c>
      <c r="S2104">
        <v>9</v>
      </c>
      <c r="T2104">
        <v>100</v>
      </c>
      <c r="V2104" s="1">
        <v>42303.125</v>
      </c>
      <c r="W2104">
        <v>7</v>
      </c>
      <c r="X2104">
        <v>75</v>
      </c>
      <c r="Z2104" s="1">
        <v>42303.125</v>
      </c>
      <c r="AA2104">
        <v>6</v>
      </c>
      <c r="AB2104">
        <v>50</v>
      </c>
      <c r="AD2104" s="1">
        <v>42303.125</v>
      </c>
      <c r="AE2104">
        <v>4</v>
      </c>
      <c r="AF2104">
        <v>250</v>
      </c>
      <c r="AH2104" s="1">
        <v>42303.125</v>
      </c>
      <c r="AI2104">
        <v>4</v>
      </c>
      <c r="AJ2104">
        <v>100</v>
      </c>
      <c r="AL2104" s="1">
        <v>42303.125</v>
      </c>
      <c r="AM2104">
        <v>1</v>
      </c>
      <c r="AN2104">
        <v>50</v>
      </c>
      <c r="AP2104" s="1">
        <v>42303.125</v>
      </c>
      <c r="AQ2104">
        <v>73</v>
      </c>
      <c r="AR2104">
        <v>150</v>
      </c>
      <c r="AT2104" s="1">
        <v>42303.125</v>
      </c>
      <c r="AU2104">
        <v>4</v>
      </c>
      <c r="AV2104">
        <v>100</v>
      </c>
      <c r="AX2104" s="1">
        <v>42303.125</v>
      </c>
      <c r="AY2104">
        <v>3</v>
      </c>
      <c r="AZ2104">
        <v>50</v>
      </c>
      <c r="BB2104" s="1">
        <v>42303.125</v>
      </c>
      <c r="BC2104">
        <v>11</v>
      </c>
      <c r="BD2104">
        <v>125</v>
      </c>
      <c r="BF2104" s="1">
        <v>42303.125</v>
      </c>
      <c r="BG2104">
        <v>9</v>
      </c>
      <c r="BH2104">
        <v>75</v>
      </c>
      <c r="BJ2104" s="1">
        <v>42303.125</v>
      </c>
      <c r="BK2104">
        <v>4</v>
      </c>
      <c r="BL2104">
        <v>50</v>
      </c>
      <c r="BN2104" s="1">
        <v>42303.125</v>
      </c>
      <c r="BO2104">
        <v>6</v>
      </c>
      <c r="BP2104">
        <v>50</v>
      </c>
      <c r="BR2104" s="1"/>
      <c r="BV2104" s="1"/>
      <c r="BZ2104" s="1"/>
      <c r="CD2104" s="1"/>
      <c r="CH2104" s="1"/>
      <c r="CL2104" s="1"/>
      <c r="CP2104" s="1"/>
      <c r="CT2104" s="1"/>
      <c r="CX2104" s="1"/>
      <c r="DB2104" s="1"/>
      <c r="DF2104" s="1"/>
      <c r="DJ2104" s="1"/>
      <c r="DN2104" s="1"/>
      <c r="DR2104" s="1"/>
      <c r="DV2104" s="1"/>
      <c r="DZ2104" s="1"/>
      <c r="ED2104" s="1"/>
      <c r="EH2104" s="1"/>
      <c r="EL2104" s="1"/>
      <c r="EP2104" s="1"/>
      <c r="ET2104" s="1"/>
      <c r="EX2104" s="1"/>
      <c r="FB2104" s="1"/>
      <c r="FF2104" s="1"/>
      <c r="FJ2104" s="1"/>
      <c r="FN2104" s="1"/>
      <c r="FR2104" s="1"/>
      <c r="FV2104" s="1"/>
      <c r="FZ2104" s="1"/>
      <c r="GD2104" s="1"/>
      <c r="GH2104" s="1"/>
      <c r="GL2104" s="1"/>
      <c r="GP2104" s="1"/>
      <c r="GT2104" s="1"/>
      <c r="GX2104" s="1"/>
      <c r="HB2104" s="1"/>
      <c r="HF2104" s="1"/>
      <c r="HJ2104" s="1"/>
      <c r="HN2104" s="1"/>
      <c r="HR2104" s="1"/>
      <c r="HV2104" s="1"/>
      <c r="HZ2104" s="1"/>
      <c r="ID2104" s="1"/>
      <c r="IH2104" s="1"/>
      <c r="IL2104" s="1"/>
      <c r="IP2104" s="1"/>
      <c r="IT2104" s="1"/>
      <c r="IX2104" s="1"/>
      <c r="JB2104" s="1"/>
      <c r="JF2104" s="1"/>
      <c r="JJ2104" s="1"/>
      <c r="JN2104" s="1"/>
      <c r="JR2104" s="1"/>
      <c r="JV2104" s="1"/>
      <c r="JZ2104" s="1"/>
      <c r="KD2104" s="1"/>
      <c r="KH2104" s="1"/>
      <c r="KL2104" s="1"/>
      <c r="KP2104" s="1"/>
      <c r="KT2104" s="1"/>
      <c r="KX2104" s="1"/>
      <c r="LB2104" s="1"/>
      <c r="LF2104" s="1"/>
      <c r="LJ2104" s="1"/>
      <c r="LN2104" s="1"/>
      <c r="LR2104" s="1"/>
    </row>
    <row r="2105" spans="6:330">
      <c r="F2105" s="1">
        <v>42303.166666666664</v>
      </c>
      <c r="G2105">
        <v>40</v>
      </c>
      <c r="H2105">
        <v>250</v>
      </c>
      <c r="J2105" s="1">
        <v>42303.166666666664</v>
      </c>
      <c r="K2105">
        <v>3</v>
      </c>
      <c r="L2105">
        <v>150</v>
      </c>
      <c r="N2105" s="1">
        <v>42303.166666666664</v>
      </c>
      <c r="O2105">
        <v>4</v>
      </c>
      <c r="P2105">
        <v>75</v>
      </c>
      <c r="R2105" s="1">
        <v>42303.166666666664</v>
      </c>
      <c r="S2105">
        <v>9</v>
      </c>
      <c r="T2105">
        <v>100</v>
      </c>
      <c r="V2105" s="1">
        <v>42303.166666666664</v>
      </c>
      <c r="W2105">
        <v>7</v>
      </c>
      <c r="X2105">
        <v>75</v>
      </c>
      <c r="Z2105" s="1">
        <v>42303.166666666664</v>
      </c>
      <c r="AA2105">
        <v>5</v>
      </c>
      <c r="AB2105">
        <v>50</v>
      </c>
      <c r="AD2105" s="1">
        <v>42303.166666666664</v>
      </c>
      <c r="AE2105">
        <v>4</v>
      </c>
      <c r="AF2105">
        <v>250</v>
      </c>
      <c r="AH2105" s="1">
        <v>42303.166666666664</v>
      </c>
      <c r="AI2105">
        <v>4</v>
      </c>
      <c r="AJ2105">
        <v>100</v>
      </c>
      <c r="AL2105" s="1">
        <v>42303.166666666664</v>
      </c>
      <c r="AM2105">
        <v>1</v>
      </c>
      <c r="AN2105">
        <v>50</v>
      </c>
      <c r="AP2105" s="1">
        <v>42303.166666666664</v>
      </c>
      <c r="AQ2105">
        <v>71</v>
      </c>
      <c r="AR2105">
        <v>150</v>
      </c>
      <c r="AT2105" s="1">
        <v>42303.166666666664</v>
      </c>
      <c r="AU2105">
        <v>5</v>
      </c>
      <c r="AV2105">
        <v>100</v>
      </c>
      <c r="AX2105" s="1">
        <v>42303.166666666664</v>
      </c>
      <c r="AY2105">
        <v>2</v>
      </c>
      <c r="AZ2105">
        <v>50</v>
      </c>
      <c r="BB2105" s="1">
        <v>42303.166666666664</v>
      </c>
      <c r="BC2105">
        <v>7</v>
      </c>
      <c r="BD2105">
        <v>125</v>
      </c>
      <c r="BF2105" s="1">
        <v>42303.166666666664</v>
      </c>
      <c r="BG2105">
        <v>10</v>
      </c>
      <c r="BH2105">
        <v>75</v>
      </c>
      <c r="BJ2105" s="1">
        <v>42303.166666666664</v>
      </c>
      <c r="BK2105">
        <v>4</v>
      </c>
      <c r="BL2105">
        <v>50</v>
      </c>
      <c r="BN2105" s="1">
        <v>42303.166666666664</v>
      </c>
      <c r="BO2105">
        <v>5</v>
      </c>
      <c r="BP2105">
        <v>50</v>
      </c>
      <c r="BR2105" s="1"/>
      <c r="BV2105" s="1"/>
      <c r="BZ2105" s="1"/>
      <c r="CD2105" s="1"/>
      <c r="CH2105" s="1"/>
      <c r="CL2105" s="1"/>
      <c r="CP2105" s="1"/>
      <c r="CT2105" s="1"/>
      <c r="CX2105" s="1"/>
      <c r="DB2105" s="1"/>
      <c r="DF2105" s="1"/>
      <c r="DJ2105" s="1"/>
      <c r="DN2105" s="1"/>
      <c r="DR2105" s="1"/>
      <c r="DV2105" s="1"/>
      <c r="DZ2105" s="1"/>
      <c r="ED2105" s="1"/>
      <c r="EH2105" s="1"/>
      <c r="EL2105" s="1"/>
      <c r="EP2105" s="1"/>
      <c r="ET2105" s="1"/>
      <c r="EX2105" s="1"/>
      <c r="FB2105" s="1"/>
      <c r="FF2105" s="1"/>
      <c r="FJ2105" s="1"/>
      <c r="FN2105" s="1"/>
      <c r="FR2105" s="1"/>
      <c r="FV2105" s="1"/>
      <c r="FZ2105" s="1"/>
      <c r="GD2105" s="1"/>
      <c r="GH2105" s="1"/>
      <c r="GL2105" s="1"/>
      <c r="GP2105" s="1"/>
      <c r="GT2105" s="1"/>
      <c r="GX2105" s="1"/>
      <c r="HB2105" s="1"/>
      <c r="HF2105" s="1"/>
      <c r="HJ2105" s="1"/>
      <c r="HN2105" s="1"/>
      <c r="HR2105" s="1"/>
      <c r="HV2105" s="1"/>
      <c r="HZ2105" s="1"/>
      <c r="ID2105" s="1"/>
      <c r="IH2105" s="1"/>
      <c r="IL2105" s="1"/>
      <c r="IP2105" s="1"/>
      <c r="IT2105" s="1"/>
      <c r="IX2105" s="1"/>
      <c r="JB2105" s="1"/>
      <c r="JF2105" s="1"/>
      <c r="JJ2105" s="1"/>
      <c r="JN2105" s="1"/>
      <c r="JR2105" s="1"/>
      <c r="JV2105" s="1"/>
      <c r="JZ2105" s="1"/>
      <c r="KD2105" s="1"/>
      <c r="KH2105" s="1"/>
      <c r="KL2105" s="1"/>
      <c r="KP2105" s="1"/>
      <c r="KT2105" s="1"/>
      <c r="KX2105" s="1"/>
      <c r="LB2105" s="1"/>
      <c r="LF2105" s="1"/>
      <c r="LJ2105" s="1"/>
      <c r="LN2105" s="1"/>
      <c r="LR2105" s="1"/>
    </row>
    <row r="2106" spans="6:330">
      <c r="F2106" s="1">
        <v>42303.208333333336</v>
      </c>
      <c r="G2106">
        <v>52</v>
      </c>
      <c r="H2106">
        <v>250</v>
      </c>
      <c r="J2106" s="1">
        <v>42303.208333333336</v>
      </c>
      <c r="K2106">
        <v>4</v>
      </c>
      <c r="L2106">
        <v>150</v>
      </c>
      <c r="N2106" s="1">
        <v>42303.208333333336</v>
      </c>
      <c r="O2106">
        <v>4</v>
      </c>
      <c r="P2106">
        <v>75</v>
      </c>
      <c r="R2106" s="1">
        <v>42303.208333333336</v>
      </c>
      <c r="S2106">
        <v>10</v>
      </c>
      <c r="T2106">
        <v>100</v>
      </c>
      <c r="V2106" s="1">
        <v>42303.208333333336</v>
      </c>
      <c r="W2106">
        <v>7</v>
      </c>
      <c r="X2106">
        <v>75</v>
      </c>
      <c r="Z2106" s="1">
        <v>42303.208333333336</v>
      </c>
      <c r="AA2106">
        <v>4</v>
      </c>
      <c r="AB2106">
        <v>50</v>
      </c>
      <c r="AD2106" s="1">
        <v>42303.208333333336</v>
      </c>
      <c r="AE2106">
        <v>3</v>
      </c>
      <c r="AF2106">
        <v>250</v>
      </c>
      <c r="AH2106" s="1">
        <v>42303.208333333336</v>
      </c>
      <c r="AI2106">
        <v>5</v>
      </c>
      <c r="AJ2106">
        <v>100</v>
      </c>
      <c r="AL2106" s="1">
        <v>42303.208333333336</v>
      </c>
      <c r="AM2106">
        <v>2</v>
      </c>
      <c r="AN2106">
        <v>50</v>
      </c>
      <c r="AP2106" s="1">
        <v>42303.208333333336</v>
      </c>
      <c r="AQ2106">
        <v>70</v>
      </c>
      <c r="AR2106">
        <v>150</v>
      </c>
      <c r="AT2106" s="1">
        <v>42303.208333333336</v>
      </c>
      <c r="AU2106">
        <v>6</v>
      </c>
      <c r="AV2106">
        <v>100</v>
      </c>
      <c r="AX2106" s="1">
        <v>42303.208333333336</v>
      </c>
      <c r="AY2106">
        <v>3</v>
      </c>
      <c r="AZ2106">
        <v>50</v>
      </c>
      <c r="BB2106" s="1">
        <v>42303.208333333336</v>
      </c>
      <c r="BC2106">
        <v>14</v>
      </c>
      <c r="BD2106">
        <v>125</v>
      </c>
      <c r="BF2106" s="1">
        <v>42303.208333333336</v>
      </c>
      <c r="BG2106">
        <v>10</v>
      </c>
      <c r="BH2106">
        <v>75</v>
      </c>
      <c r="BJ2106" s="1">
        <v>42303.208333333336</v>
      </c>
      <c r="BK2106">
        <v>4</v>
      </c>
      <c r="BL2106">
        <v>50</v>
      </c>
      <c r="BN2106" s="1">
        <v>42303.208333333336</v>
      </c>
      <c r="BO2106">
        <v>4</v>
      </c>
      <c r="BP2106">
        <v>50</v>
      </c>
      <c r="BR2106" s="1"/>
      <c r="BV2106" s="1"/>
      <c r="BZ2106" s="1"/>
      <c r="CD2106" s="1"/>
      <c r="CH2106" s="1"/>
      <c r="CL2106" s="1"/>
      <c r="CP2106" s="1"/>
      <c r="CT2106" s="1"/>
      <c r="CX2106" s="1"/>
      <c r="DB2106" s="1"/>
      <c r="DF2106" s="1"/>
      <c r="DJ2106" s="1"/>
      <c r="DN2106" s="1"/>
      <c r="DR2106" s="1"/>
      <c r="DV2106" s="1"/>
      <c r="DZ2106" s="1"/>
      <c r="ED2106" s="1"/>
      <c r="EH2106" s="1"/>
      <c r="EL2106" s="1"/>
      <c r="EP2106" s="1"/>
      <c r="ET2106" s="1"/>
      <c r="EX2106" s="1"/>
      <c r="FB2106" s="1"/>
      <c r="FF2106" s="1"/>
      <c r="FJ2106" s="1"/>
      <c r="FN2106" s="1"/>
      <c r="FR2106" s="1"/>
      <c r="FV2106" s="1"/>
      <c r="FZ2106" s="1"/>
      <c r="GD2106" s="1"/>
      <c r="GH2106" s="1"/>
      <c r="GL2106" s="1"/>
      <c r="GP2106" s="1"/>
      <c r="GT2106" s="1"/>
      <c r="GX2106" s="1"/>
      <c r="HB2106" s="1"/>
      <c r="HF2106" s="1"/>
      <c r="HJ2106" s="1"/>
      <c r="HN2106" s="1"/>
      <c r="HR2106" s="1"/>
      <c r="HV2106" s="1"/>
      <c r="HZ2106" s="1"/>
      <c r="ID2106" s="1"/>
      <c r="IH2106" s="1"/>
      <c r="IL2106" s="1"/>
      <c r="IP2106" s="1"/>
      <c r="IT2106" s="1"/>
      <c r="IX2106" s="1"/>
      <c r="JB2106" s="1"/>
      <c r="JF2106" s="1"/>
      <c r="JJ2106" s="1"/>
      <c r="JN2106" s="1"/>
      <c r="JR2106" s="1"/>
      <c r="JV2106" s="1"/>
      <c r="JZ2106" s="1"/>
      <c r="KD2106" s="1"/>
      <c r="KH2106" s="1"/>
      <c r="KL2106" s="1"/>
      <c r="KP2106" s="1"/>
      <c r="KT2106" s="1"/>
      <c r="KX2106" s="1"/>
      <c r="LB2106" s="1"/>
      <c r="LF2106" s="1"/>
      <c r="LJ2106" s="1"/>
      <c r="LN2106" s="1"/>
      <c r="LR2106" s="1"/>
    </row>
    <row r="2107" spans="6:330">
      <c r="F2107" s="1">
        <v>42303.25</v>
      </c>
      <c r="G2107">
        <v>93</v>
      </c>
      <c r="H2107">
        <v>250</v>
      </c>
      <c r="J2107" s="1">
        <v>42303.25</v>
      </c>
      <c r="K2107">
        <v>5</v>
      </c>
      <c r="L2107">
        <v>150</v>
      </c>
      <c r="N2107" s="1">
        <v>42303.25</v>
      </c>
      <c r="O2107">
        <v>9</v>
      </c>
      <c r="P2107">
        <v>75</v>
      </c>
      <c r="R2107" s="1">
        <v>42303.25</v>
      </c>
      <c r="S2107">
        <v>16</v>
      </c>
      <c r="T2107">
        <v>100</v>
      </c>
      <c r="V2107" s="1">
        <v>42303.25</v>
      </c>
      <c r="W2107">
        <v>9</v>
      </c>
      <c r="X2107">
        <v>75</v>
      </c>
      <c r="Z2107" s="1">
        <v>42303.25</v>
      </c>
      <c r="AA2107">
        <v>5</v>
      </c>
      <c r="AB2107">
        <v>50</v>
      </c>
      <c r="AD2107" s="1">
        <v>42303.25</v>
      </c>
      <c r="AE2107">
        <v>6</v>
      </c>
      <c r="AF2107">
        <v>250</v>
      </c>
      <c r="AH2107" s="1">
        <v>42303.25</v>
      </c>
      <c r="AI2107">
        <v>6</v>
      </c>
      <c r="AJ2107">
        <v>100</v>
      </c>
      <c r="AL2107" s="1">
        <v>42303.25</v>
      </c>
      <c r="AM2107">
        <v>3</v>
      </c>
      <c r="AN2107">
        <v>50</v>
      </c>
      <c r="AP2107" s="1">
        <v>42303.25</v>
      </c>
      <c r="AQ2107">
        <v>82</v>
      </c>
      <c r="AR2107">
        <v>150</v>
      </c>
      <c r="AT2107" s="1">
        <v>42303.25</v>
      </c>
      <c r="AU2107">
        <v>5</v>
      </c>
      <c r="AV2107">
        <v>100</v>
      </c>
      <c r="AX2107" s="1">
        <v>42303.25</v>
      </c>
      <c r="AY2107">
        <v>3</v>
      </c>
      <c r="AZ2107">
        <v>50</v>
      </c>
      <c r="BB2107" s="1">
        <v>42303.25</v>
      </c>
      <c r="BC2107">
        <v>32</v>
      </c>
      <c r="BD2107">
        <v>125</v>
      </c>
      <c r="BF2107" s="1">
        <v>42303.25</v>
      </c>
      <c r="BG2107">
        <v>9</v>
      </c>
      <c r="BH2107">
        <v>75</v>
      </c>
      <c r="BJ2107" s="1">
        <v>42303.25</v>
      </c>
      <c r="BK2107">
        <v>4</v>
      </c>
      <c r="BL2107">
        <v>50</v>
      </c>
      <c r="BN2107" s="1">
        <v>42303.25</v>
      </c>
      <c r="BO2107">
        <v>5</v>
      </c>
      <c r="BP2107">
        <v>50</v>
      </c>
      <c r="BR2107" s="1"/>
      <c r="BV2107" s="1"/>
      <c r="BZ2107" s="1"/>
      <c r="CD2107" s="1"/>
      <c r="CH2107" s="1"/>
      <c r="CL2107" s="1"/>
      <c r="CP2107" s="1"/>
      <c r="CT2107" s="1"/>
      <c r="CX2107" s="1"/>
      <c r="DB2107" s="1"/>
      <c r="DF2107" s="1"/>
      <c r="DJ2107" s="1"/>
      <c r="DN2107" s="1"/>
      <c r="DR2107" s="1"/>
      <c r="DV2107" s="1"/>
      <c r="DZ2107" s="1"/>
      <c r="ED2107" s="1"/>
      <c r="EH2107" s="1"/>
      <c r="EL2107" s="1"/>
      <c r="EP2107" s="1"/>
      <c r="ET2107" s="1"/>
      <c r="EX2107" s="1"/>
      <c r="FB2107" s="1"/>
      <c r="FF2107" s="1"/>
      <c r="FJ2107" s="1"/>
      <c r="FN2107" s="1"/>
      <c r="FR2107" s="1"/>
      <c r="FV2107" s="1"/>
      <c r="FZ2107" s="1"/>
      <c r="GD2107" s="1"/>
      <c r="GH2107" s="1"/>
      <c r="GL2107" s="1"/>
      <c r="GP2107" s="1"/>
      <c r="GT2107" s="1"/>
      <c r="GX2107" s="1"/>
      <c r="HB2107" s="1"/>
      <c r="HF2107" s="1"/>
      <c r="HJ2107" s="1"/>
      <c r="HN2107" s="1"/>
      <c r="HR2107" s="1"/>
      <c r="HV2107" s="1"/>
      <c r="HZ2107" s="1"/>
      <c r="ID2107" s="1"/>
      <c r="IH2107" s="1"/>
      <c r="IL2107" s="1"/>
      <c r="IP2107" s="1"/>
      <c r="IT2107" s="1"/>
      <c r="IX2107" s="1"/>
      <c r="JB2107" s="1"/>
      <c r="JF2107" s="1"/>
      <c r="JJ2107" s="1"/>
      <c r="JN2107" s="1"/>
      <c r="JR2107" s="1"/>
      <c r="JV2107" s="1"/>
      <c r="JZ2107" s="1"/>
      <c r="KD2107" s="1"/>
      <c r="KH2107" s="1"/>
      <c r="KL2107" s="1"/>
      <c r="KP2107" s="1"/>
      <c r="KT2107" s="1"/>
      <c r="KX2107" s="1"/>
      <c r="LB2107" s="1"/>
      <c r="LF2107" s="1"/>
      <c r="LJ2107" s="1"/>
      <c r="LN2107" s="1"/>
      <c r="LR2107" s="1"/>
    </row>
    <row r="2108" spans="6:330">
      <c r="F2108" s="1">
        <v>42303.291666666664</v>
      </c>
      <c r="G2108">
        <v>156</v>
      </c>
      <c r="H2108">
        <v>250</v>
      </c>
      <c r="J2108" s="1">
        <v>42303.291666666664</v>
      </c>
      <c r="K2108">
        <v>14</v>
      </c>
      <c r="L2108">
        <v>150</v>
      </c>
      <c r="N2108" s="1">
        <v>42303.291666666664</v>
      </c>
      <c r="O2108">
        <v>25</v>
      </c>
      <c r="P2108">
        <v>75</v>
      </c>
      <c r="R2108" s="1">
        <v>42303.291666666664</v>
      </c>
      <c r="S2108">
        <v>24</v>
      </c>
      <c r="T2108">
        <v>100</v>
      </c>
      <c r="V2108" s="1">
        <v>42303.291666666664</v>
      </c>
      <c r="W2108">
        <v>10</v>
      </c>
      <c r="X2108">
        <v>75</v>
      </c>
      <c r="Z2108" s="1">
        <v>42303.291666666664</v>
      </c>
      <c r="AA2108">
        <v>10</v>
      </c>
      <c r="AB2108">
        <v>50</v>
      </c>
      <c r="AD2108" s="1">
        <v>42303.291666666664</v>
      </c>
      <c r="AE2108">
        <v>13</v>
      </c>
      <c r="AF2108">
        <v>250</v>
      </c>
      <c r="AH2108" s="1">
        <v>42303.291666666664</v>
      </c>
      <c r="AI2108">
        <v>9</v>
      </c>
      <c r="AJ2108">
        <v>100</v>
      </c>
      <c r="AL2108" s="1">
        <v>42303.291666666664</v>
      </c>
      <c r="AM2108">
        <v>9</v>
      </c>
      <c r="AN2108">
        <v>50</v>
      </c>
      <c r="AP2108" s="1">
        <v>42303.291666666664</v>
      </c>
      <c r="AQ2108">
        <v>85</v>
      </c>
      <c r="AR2108">
        <v>150</v>
      </c>
      <c r="AT2108" s="1">
        <v>42303.291666666664</v>
      </c>
      <c r="AU2108">
        <v>5</v>
      </c>
      <c r="AV2108">
        <v>100</v>
      </c>
      <c r="AX2108" s="1">
        <v>42303.291666666664</v>
      </c>
      <c r="AY2108">
        <v>6</v>
      </c>
      <c r="AZ2108">
        <v>50</v>
      </c>
      <c r="BB2108" s="1">
        <v>42303.291666666664</v>
      </c>
      <c r="BC2108">
        <v>49</v>
      </c>
      <c r="BD2108">
        <v>125</v>
      </c>
      <c r="BF2108" s="1">
        <v>42303.291666666664</v>
      </c>
      <c r="BG2108">
        <v>10</v>
      </c>
      <c r="BH2108">
        <v>75</v>
      </c>
      <c r="BJ2108" s="1">
        <v>42303.291666666664</v>
      </c>
      <c r="BK2108">
        <v>5</v>
      </c>
      <c r="BL2108">
        <v>50</v>
      </c>
      <c r="BN2108" s="1">
        <v>42303.291666666664</v>
      </c>
      <c r="BO2108">
        <v>10</v>
      </c>
      <c r="BP2108">
        <v>50</v>
      </c>
      <c r="BR2108" s="1"/>
      <c r="BV2108" s="1"/>
      <c r="BZ2108" s="1"/>
      <c r="CD2108" s="1"/>
      <c r="CH2108" s="1"/>
      <c r="CL2108" s="1"/>
      <c r="CP2108" s="1"/>
      <c r="CT2108" s="1"/>
      <c r="CX2108" s="1"/>
      <c r="DB2108" s="1"/>
      <c r="DF2108" s="1"/>
      <c r="DJ2108" s="1"/>
      <c r="DN2108" s="1"/>
      <c r="DR2108" s="1"/>
      <c r="DV2108" s="1"/>
      <c r="DZ2108" s="1"/>
      <c r="ED2108" s="1"/>
      <c r="EH2108" s="1"/>
      <c r="EL2108" s="1"/>
      <c r="EP2108" s="1"/>
      <c r="ET2108" s="1"/>
      <c r="EX2108" s="1"/>
      <c r="FB2108" s="1"/>
      <c r="FF2108" s="1"/>
      <c r="FJ2108" s="1"/>
      <c r="FN2108" s="1"/>
      <c r="FR2108" s="1"/>
      <c r="FV2108" s="1"/>
      <c r="FZ2108" s="1"/>
      <c r="GD2108" s="1"/>
      <c r="GH2108" s="1"/>
      <c r="GL2108" s="1"/>
      <c r="GP2108" s="1"/>
      <c r="GT2108" s="1"/>
      <c r="GX2108" s="1"/>
      <c r="HB2108" s="1"/>
      <c r="HF2108" s="1"/>
      <c r="HJ2108" s="1"/>
      <c r="HN2108" s="1"/>
      <c r="HR2108" s="1"/>
      <c r="HV2108" s="1"/>
      <c r="HZ2108" s="1"/>
      <c r="ID2108" s="1"/>
      <c r="IH2108" s="1"/>
      <c r="IL2108" s="1"/>
      <c r="IP2108" s="1"/>
      <c r="IT2108" s="1"/>
      <c r="IX2108" s="1"/>
      <c r="JB2108" s="1"/>
      <c r="JF2108" s="1"/>
      <c r="JJ2108" s="1"/>
      <c r="JN2108" s="1"/>
      <c r="JR2108" s="1"/>
      <c r="JV2108" s="1"/>
      <c r="JZ2108" s="1"/>
      <c r="KD2108" s="1"/>
      <c r="KH2108" s="1"/>
      <c r="KL2108" s="1"/>
      <c r="KP2108" s="1"/>
      <c r="KT2108" s="1"/>
      <c r="KX2108" s="1"/>
      <c r="LB2108" s="1"/>
      <c r="LF2108" s="1"/>
      <c r="LJ2108" s="1"/>
      <c r="LN2108" s="1"/>
      <c r="LR2108" s="1"/>
    </row>
    <row r="2109" spans="6:330">
      <c r="F2109" s="1">
        <v>42303.333333333336</v>
      </c>
      <c r="G2109">
        <v>203</v>
      </c>
      <c r="H2109">
        <v>250</v>
      </c>
      <c r="J2109" s="1">
        <v>42303.333333333336</v>
      </c>
      <c r="K2109">
        <v>29</v>
      </c>
      <c r="L2109">
        <v>150</v>
      </c>
      <c r="N2109" s="1">
        <v>42303.333333333336</v>
      </c>
      <c r="O2109">
        <v>42</v>
      </c>
      <c r="P2109">
        <v>75</v>
      </c>
      <c r="R2109" s="1">
        <v>42303.333333333336</v>
      </c>
      <c r="S2109">
        <v>32</v>
      </c>
      <c r="T2109">
        <v>100</v>
      </c>
      <c r="V2109" s="1">
        <v>42303.333333333336</v>
      </c>
      <c r="W2109">
        <v>15</v>
      </c>
      <c r="X2109">
        <v>75</v>
      </c>
      <c r="Z2109" s="1">
        <v>42303.333333333336</v>
      </c>
      <c r="AA2109">
        <v>18</v>
      </c>
      <c r="AB2109">
        <v>50</v>
      </c>
      <c r="AD2109" s="1">
        <v>42303.333333333336</v>
      </c>
      <c r="AE2109">
        <v>40</v>
      </c>
      <c r="AF2109">
        <v>250</v>
      </c>
      <c r="AH2109" s="1">
        <v>42303.333333333336</v>
      </c>
      <c r="AI2109">
        <v>23</v>
      </c>
      <c r="AJ2109">
        <v>100</v>
      </c>
      <c r="AL2109" s="1">
        <v>42303.333333333336</v>
      </c>
      <c r="AM2109">
        <v>13</v>
      </c>
      <c r="AN2109">
        <v>50</v>
      </c>
      <c r="AP2109" s="1">
        <v>42303.333333333336</v>
      </c>
      <c r="AQ2109">
        <v>123</v>
      </c>
      <c r="AR2109">
        <v>150</v>
      </c>
      <c r="AT2109" s="1">
        <v>42303.333333333336</v>
      </c>
      <c r="AU2109">
        <v>5</v>
      </c>
      <c r="AV2109">
        <v>100</v>
      </c>
      <c r="AX2109" s="1">
        <v>42303.333333333336</v>
      </c>
      <c r="AY2109">
        <v>14</v>
      </c>
      <c r="AZ2109">
        <v>50</v>
      </c>
      <c r="BB2109" s="1">
        <v>42303.333333333336</v>
      </c>
      <c r="BC2109">
        <v>60</v>
      </c>
      <c r="BD2109">
        <v>125</v>
      </c>
      <c r="BF2109" s="1">
        <v>42303.333333333336</v>
      </c>
      <c r="BG2109">
        <v>14</v>
      </c>
      <c r="BH2109">
        <v>75</v>
      </c>
      <c r="BJ2109" s="1">
        <v>42303.333333333336</v>
      </c>
      <c r="BK2109">
        <v>6</v>
      </c>
      <c r="BL2109">
        <v>50</v>
      </c>
      <c r="BN2109" s="1">
        <v>42303.333333333336</v>
      </c>
      <c r="BO2109">
        <v>18</v>
      </c>
      <c r="BP2109">
        <v>50</v>
      </c>
      <c r="BR2109" s="1"/>
      <c r="BV2109" s="1"/>
      <c r="BZ2109" s="1"/>
      <c r="CD2109" s="1"/>
      <c r="CH2109" s="1"/>
      <c r="CL2109" s="1"/>
      <c r="CP2109" s="1"/>
      <c r="CT2109" s="1"/>
      <c r="CX2109" s="1"/>
      <c r="DB2109" s="1"/>
      <c r="DF2109" s="1"/>
      <c r="DJ2109" s="1"/>
      <c r="DN2109" s="1"/>
      <c r="DR2109" s="1"/>
      <c r="DV2109" s="1"/>
      <c r="DZ2109" s="1"/>
      <c r="ED2109" s="1"/>
      <c r="EH2109" s="1"/>
      <c r="EL2109" s="1"/>
      <c r="EP2109" s="1"/>
      <c r="ET2109" s="1"/>
      <c r="EX2109" s="1"/>
      <c r="FB2109" s="1"/>
      <c r="FF2109" s="1"/>
      <c r="FJ2109" s="1"/>
      <c r="FN2109" s="1"/>
      <c r="FR2109" s="1"/>
      <c r="FV2109" s="1"/>
      <c r="FZ2109" s="1"/>
      <c r="GD2109" s="1"/>
      <c r="GH2109" s="1"/>
      <c r="GL2109" s="1"/>
      <c r="GP2109" s="1"/>
      <c r="GT2109" s="1"/>
      <c r="GX2109" s="1"/>
      <c r="HB2109" s="1"/>
      <c r="HF2109" s="1"/>
      <c r="HJ2109" s="1"/>
      <c r="HN2109" s="1"/>
      <c r="HR2109" s="1"/>
      <c r="HV2109" s="1"/>
      <c r="HZ2109" s="1"/>
      <c r="ID2109" s="1"/>
      <c r="IH2109" s="1"/>
      <c r="IL2109" s="1"/>
      <c r="IP2109" s="1"/>
      <c r="IT2109" s="1"/>
      <c r="IX2109" s="1"/>
      <c r="JB2109" s="1"/>
      <c r="JF2109" s="1"/>
      <c r="JJ2109" s="1"/>
      <c r="JN2109" s="1"/>
      <c r="JR2109" s="1"/>
      <c r="JV2109" s="1"/>
      <c r="JZ2109" s="1"/>
      <c r="KD2109" s="1"/>
      <c r="KH2109" s="1"/>
      <c r="KL2109" s="1"/>
      <c r="KP2109" s="1"/>
      <c r="KT2109" s="1"/>
      <c r="KX2109" s="1"/>
      <c r="LB2109" s="1"/>
      <c r="LF2109" s="1"/>
      <c r="LJ2109" s="1"/>
      <c r="LN2109" s="1"/>
      <c r="LR2109" s="1"/>
    </row>
    <row r="2110" spans="6:330">
      <c r="F2110" s="1">
        <v>42303.375</v>
      </c>
      <c r="G2110">
        <v>254</v>
      </c>
      <c r="H2110">
        <v>250</v>
      </c>
      <c r="J2110" s="1">
        <v>42303.375</v>
      </c>
      <c r="K2110">
        <v>42</v>
      </c>
      <c r="L2110">
        <v>150</v>
      </c>
      <c r="N2110" s="1">
        <v>42303.375</v>
      </c>
      <c r="O2110">
        <v>38</v>
      </c>
      <c r="P2110">
        <v>75</v>
      </c>
      <c r="R2110" s="1">
        <v>42303.375</v>
      </c>
      <c r="S2110">
        <v>24</v>
      </c>
      <c r="T2110">
        <v>100</v>
      </c>
      <c r="V2110" s="1">
        <v>42303.375</v>
      </c>
      <c r="W2110">
        <v>11</v>
      </c>
      <c r="X2110">
        <v>75</v>
      </c>
      <c r="Z2110" s="1">
        <v>42303.375</v>
      </c>
      <c r="AA2110">
        <v>13</v>
      </c>
      <c r="AB2110">
        <v>50</v>
      </c>
      <c r="AD2110" s="1">
        <v>42303.375</v>
      </c>
      <c r="AE2110">
        <v>44</v>
      </c>
      <c r="AF2110">
        <v>250</v>
      </c>
      <c r="AH2110" s="1">
        <v>42303.375</v>
      </c>
      <c r="AI2110">
        <v>34</v>
      </c>
      <c r="AJ2110">
        <v>100</v>
      </c>
      <c r="AL2110" s="1">
        <v>42303.375</v>
      </c>
      <c r="AM2110">
        <v>11</v>
      </c>
      <c r="AN2110">
        <v>50</v>
      </c>
      <c r="AP2110" s="1">
        <v>42303.375</v>
      </c>
      <c r="AQ2110">
        <v>134</v>
      </c>
      <c r="AR2110">
        <v>150</v>
      </c>
      <c r="AT2110" s="1">
        <v>42303.375</v>
      </c>
      <c r="AU2110">
        <v>12</v>
      </c>
      <c r="AV2110">
        <v>100</v>
      </c>
      <c r="AX2110" s="1">
        <v>42303.375</v>
      </c>
      <c r="AY2110">
        <v>12</v>
      </c>
      <c r="AZ2110">
        <v>50</v>
      </c>
      <c r="BB2110" s="1">
        <v>42303.375</v>
      </c>
      <c r="BC2110">
        <v>52</v>
      </c>
      <c r="BD2110">
        <v>125</v>
      </c>
      <c r="BF2110" s="1">
        <v>42303.375</v>
      </c>
      <c r="BG2110">
        <v>17</v>
      </c>
      <c r="BH2110">
        <v>75</v>
      </c>
      <c r="BJ2110" s="1">
        <v>42303.375</v>
      </c>
      <c r="BK2110">
        <v>6</v>
      </c>
      <c r="BL2110">
        <v>50</v>
      </c>
      <c r="BN2110" s="1">
        <v>42303.375</v>
      </c>
      <c r="BO2110">
        <v>13</v>
      </c>
      <c r="BP2110">
        <v>50</v>
      </c>
      <c r="BR2110" s="1"/>
      <c r="BV2110" s="1"/>
      <c r="BZ2110" s="1"/>
      <c r="CD2110" s="1"/>
      <c r="CH2110" s="1"/>
      <c r="CL2110" s="1"/>
      <c r="CP2110" s="1"/>
      <c r="CT2110" s="1"/>
      <c r="CX2110" s="1"/>
      <c r="DB2110" s="1"/>
      <c r="DF2110" s="1"/>
      <c r="DJ2110" s="1"/>
      <c r="DN2110" s="1"/>
      <c r="DR2110" s="1"/>
      <c r="DV2110" s="1"/>
      <c r="DZ2110" s="1"/>
      <c r="ED2110" s="1"/>
      <c r="EH2110" s="1"/>
      <c r="EL2110" s="1"/>
      <c r="EP2110" s="1"/>
      <c r="ET2110" s="1"/>
      <c r="EX2110" s="1"/>
      <c r="FB2110" s="1"/>
      <c r="FF2110" s="1"/>
      <c r="FJ2110" s="1"/>
      <c r="FN2110" s="1"/>
      <c r="FR2110" s="1"/>
      <c r="FV2110" s="1"/>
      <c r="FZ2110" s="1"/>
      <c r="GD2110" s="1"/>
      <c r="GH2110" s="1"/>
      <c r="GL2110" s="1"/>
      <c r="GP2110" s="1"/>
      <c r="GT2110" s="1"/>
      <c r="GX2110" s="1"/>
      <c r="HB2110" s="1"/>
      <c r="HF2110" s="1"/>
      <c r="HJ2110" s="1"/>
      <c r="HN2110" s="1"/>
      <c r="HR2110" s="1"/>
      <c r="HV2110" s="1"/>
      <c r="HZ2110" s="1"/>
      <c r="ID2110" s="1"/>
      <c r="IH2110" s="1"/>
      <c r="IL2110" s="1"/>
      <c r="IP2110" s="1"/>
      <c r="IT2110" s="1"/>
      <c r="IX2110" s="1"/>
      <c r="JB2110" s="1"/>
      <c r="JF2110" s="1"/>
      <c r="JJ2110" s="1"/>
      <c r="JN2110" s="1"/>
      <c r="JR2110" s="1"/>
      <c r="JV2110" s="1"/>
      <c r="JZ2110" s="1"/>
      <c r="KD2110" s="1"/>
      <c r="KH2110" s="1"/>
      <c r="KL2110" s="1"/>
      <c r="KP2110" s="1"/>
      <c r="KT2110" s="1"/>
      <c r="KX2110" s="1"/>
      <c r="LB2110" s="1"/>
      <c r="LF2110" s="1"/>
      <c r="LJ2110" s="1"/>
      <c r="LN2110" s="1"/>
      <c r="LR2110" s="1"/>
    </row>
    <row r="2111" spans="6:330">
      <c r="F2111" s="1">
        <v>42303.416666666664</v>
      </c>
      <c r="G2111">
        <v>274</v>
      </c>
      <c r="H2111">
        <v>250</v>
      </c>
      <c r="J2111" s="1">
        <v>42303.416666666664</v>
      </c>
      <c r="K2111">
        <v>55</v>
      </c>
      <c r="L2111">
        <v>150</v>
      </c>
      <c r="N2111" s="1">
        <v>42303.416666666664</v>
      </c>
      <c r="O2111">
        <v>34</v>
      </c>
      <c r="P2111">
        <v>75</v>
      </c>
      <c r="R2111" s="1">
        <v>42303.416666666664</v>
      </c>
      <c r="S2111">
        <v>28</v>
      </c>
      <c r="T2111">
        <v>100</v>
      </c>
      <c r="V2111" s="1">
        <v>42303.416666666664</v>
      </c>
      <c r="W2111">
        <v>17</v>
      </c>
      <c r="X2111">
        <v>75</v>
      </c>
      <c r="Z2111" s="1">
        <v>42303.416666666664</v>
      </c>
      <c r="AA2111">
        <v>14</v>
      </c>
      <c r="AB2111">
        <v>50</v>
      </c>
      <c r="AD2111" s="1">
        <v>42303.416666666664</v>
      </c>
      <c r="AE2111">
        <v>50</v>
      </c>
      <c r="AF2111">
        <v>250</v>
      </c>
      <c r="AH2111" s="1">
        <v>42303.416666666664</v>
      </c>
      <c r="AI2111">
        <v>40</v>
      </c>
      <c r="AJ2111">
        <v>100</v>
      </c>
      <c r="AL2111" s="1">
        <v>42303.416666666664</v>
      </c>
      <c r="AM2111">
        <v>11</v>
      </c>
      <c r="AN2111">
        <v>50</v>
      </c>
      <c r="AP2111" s="1">
        <v>42303.416666666664</v>
      </c>
      <c r="AQ2111">
        <v>124</v>
      </c>
      <c r="AR2111">
        <v>150</v>
      </c>
      <c r="AT2111" s="1">
        <v>42303.416666666664</v>
      </c>
      <c r="AU2111">
        <v>16</v>
      </c>
      <c r="AV2111">
        <v>100</v>
      </c>
      <c r="AX2111" s="1">
        <v>42303.416666666664</v>
      </c>
      <c r="AY2111">
        <v>13</v>
      </c>
      <c r="AZ2111">
        <v>50</v>
      </c>
      <c r="BB2111" s="1">
        <v>42303.416666666664</v>
      </c>
      <c r="BC2111">
        <v>51</v>
      </c>
      <c r="BD2111">
        <v>125</v>
      </c>
      <c r="BF2111" s="1">
        <v>42303.416666666664</v>
      </c>
      <c r="BG2111">
        <v>12</v>
      </c>
      <c r="BH2111">
        <v>75</v>
      </c>
      <c r="BJ2111" s="1">
        <v>42303.416666666664</v>
      </c>
      <c r="BK2111">
        <v>8</v>
      </c>
      <c r="BL2111">
        <v>50</v>
      </c>
      <c r="BN2111" s="1">
        <v>42303.416666666664</v>
      </c>
      <c r="BO2111">
        <v>14</v>
      </c>
      <c r="BP2111">
        <v>50</v>
      </c>
      <c r="BR2111" s="1"/>
      <c r="BV2111" s="1"/>
      <c r="BZ2111" s="1"/>
      <c r="CD2111" s="1"/>
      <c r="CH2111" s="1"/>
      <c r="CL2111" s="1"/>
      <c r="CP2111" s="1"/>
      <c r="CT2111" s="1"/>
      <c r="CX2111" s="1"/>
      <c r="DB2111" s="1"/>
      <c r="DF2111" s="1"/>
      <c r="DJ2111" s="1"/>
      <c r="DN2111" s="1"/>
      <c r="DR2111" s="1"/>
      <c r="DV2111" s="1"/>
      <c r="DZ2111" s="1"/>
      <c r="ED2111" s="1"/>
      <c r="EH2111" s="1"/>
      <c r="EL2111" s="1"/>
      <c r="EP2111" s="1"/>
      <c r="ET2111" s="1"/>
      <c r="EX2111" s="1"/>
      <c r="FB2111" s="1"/>
      <c r="FF2111" s="1"/>
      <c r="FJ2111" s="1"/>
      <c r="FN2111" s="1"/>
      <c r="FR2111" s="1"/>
      <c r="FV2111" s="1"/>
      <c r="FZ2111" s="1"/>
      <c r="GD2111" s="1"/>
      <c r="GH2111" s="1"/>
      <c r="GL2111" s="1"/>
      <c r="GP2111" s="1"/>
      <c r="GT2111" s="1"/>
      <c r="GX2111" s="1"/>
      <c r="HB2111" s="1"/>
      <c r="HF2111" s="1"/>
      <c r="HJ2111" s="1"/>
      <c r="HN2111" s="1"/>
      <c r="HR2111" s="1"/>
      <c r="HV2111" s="1"/>
      <c r="HZ2111" s="1"/>
      <c r="ID2111" s="1"/>
      <c r="IH2111" s="1"/>
      <c r="IL2111" s="1"/>
      <c r="IP2111" s="1"/>
      <c r="IT2111" s="1"/>
      <c r="IX2111" s="1"/>
      <c r="JB2111" s="1"/>
      <c r="JF2111" s="1"/>
      <c r="JJ2111" s="1"/>
      <c r="JN2111" s="1"/>
      <c r="JR2111" s="1"/>
      <c r="JV2111" s="1"/>
      <c r="JZ2111" s="1"/>
      <c r="KD2111" s="1"/>
      <c r="KH2111" s="1"/>
      <c r="KL2111" s="1"/>
      <c r="KP2111" s="1"/>
      <c r="KT2111" s="1"/>
      <c r="KX2111" s="1"/>
      <c r="LB2111" s="1"/>
      <c r="LF2111" s="1"/>
      <c r="LJ2111" s="1"/>
      <c r="LN2111" s="1"/>
      <c r="LR2111" s="1"/>
    </row>
    <row r="2112" spans="6:330">
      <c r="F2112" s="1">
        <v>42303.458333333336</v>
      </c>
      <c r="G2112">
        <v>302</v>
      </c>
      <c r="H2112">
        <v>250</v>
      </c>
      <c r="J2112" s="1">
        <v>42303.458333333336</v>
      </c>
      <c r="K2112">
        <v>56</v>
      </c>
      <c r="L2112">
        <v>150</v>
      </c>
      <c r="N2112" s="1">
        <v>42303.458333333336</v>
      </c>
      <c r="O2112">
        <v>35</v>
      </c>
      <c r="P2112">
        <v>75</v>
      </c>
      <c r="R2112" s="1">
        <v>42303.458333333336</v>
      </c>
      <c r="S2112">
        <v>23</v>
      </c>
      <c r="T2112">
        <v>100</v>
      </c>
      <c r="V2112" s="1">
        <v>42303.458333333336</v>
      </c>
      <c r="W2112">
        <v>12</v>
      </c>
      <c r="X2112">
        <v>75</v>
      </c>
      <c r="Z2112" s="1">
        <v>42303.458333333336</v>
      </c>
      <c r="AA2112">
        <v>18</v>
      </c>
      <c r="AB2112">
        <v>50</v>
      </c>
      <c r="AD2112" s="1">
        <v>42303.458333333336</v>
      </c>
      <c r="AE2112">
        <v>48</v>
      </c>
      <c r="AF2112">
        <v>250</v>
      </c>
      <c r="AH2112" s="1">
        <v>42303.458333333336</v>
      </c>
      <c r="AI2112">
        <v>47</v>
      </c>
      <c r="AJ2112">
        <v>100</v>
      </c>
      <c r="AL2112" s="1">
        <v>42303.458333333336</v>
      </c>
      <c r="AM2112">
        <v>12</v>
      </c>
      <c r="AN2112">
        <v>50</v>
      </c>
      <c r="AP2112" s="1">
        <v>42303.458333333336</v>
      </c>
      <c r="AQ2112">
        <v>145</v>
      </c>
      <c r="AR2112">
        <v>150</v>
      </c>
      <c r="AT2112" s="1">
        <v>42303.458333333336</v>
      </c>
      <c r="AU2112">
        <v>21</v>
      </c>
      <c r="AV2112">
        <v>100</v>
      </c>
      <c r="AX2112" s="1">
        <v>42303.458333333336</v>
      </c>
      <c r="AY2112">
        <v>16</v>
      </c>
      <c r="AZ2112">
        <v>50</v>
      </c>
      <c r="BB2112" s="1">
        <v>42303.458333333336</v>
      </c>
      <c r="BC2112">
        <v>48</v>
      </c>
      <c r="BD2112">
        <v>125</v>
      </c>
      <c r="BF2112" s="1">
        <v>42303.458333333336</v>
      </c>
      <c r="BG2112">
        <v>12</v>
      </c>
      <c r="BH2112">
        <v>75</v>
      </c>
      <c r="BJ2112" s="1">
        <v>42303.458333333336</v>
      </c>
      <c r="BK2112">
        <v>10</v>
      </c>
      <c r="BL2112">
        <v>50</v>
      </c>
      <c r="BN2112" s="1">
        <v>42303.458333333336</v>
      </c>
      <c r="BO2112">
        <v>18</v>
      </c>
      <c r="BP2112">
        <v>50</v>
      </c>
      <c r="BR2112" s="1"/>
      <c r="BV2112" s="1"/>
      <c r="BZ2112" s="1"/>
      <c r="CD2112" s="1"/>
      <c r="CH2112" s="1"/>
      <c r="CL2112" s="1"/>
      <c r="CP2112" s="1"/>
      <c r="CT2112" s="1"/>
      <c r="CX2112" s="1"/>
      <c r="DB2112" s="1"/>
      <c r="DF2112" s="1"/>
      <c r="DJ2112" s="1"/>
      <c r="DN2112" s="1"/>
      <c r="DR2112" s="1"/>
      <c r="DV2112" s="1"/>
      <c r="DZ2112" s="1"/>
      <c r="ED2112" s="1"/>
      <c r="EH2112" s="1"/>
      <c r="EL2112" s="1"/>
      <c r="EP2112" s="1"/>
      <c r="ET2112" s="1"/>
      <c r="EX2112" s="1"/>
      <c r="FB2112" s="1"/>
      <c r="FF2112" s="1"/>
      <c r="FJ2112" s="1"/>
      <c r="FN2112" s="1"/>
      <c r="FR2112" s="1"/>
      <c r="FV2112" s="1"/>
      <c r="FZ2112" s="1"/>
      <c r="GD2112" s="1"/>
      <c r="GH2112" s="1"/>
      <c r="GL2112" s="1"/>
      <c r="GP2112" s="1"/>
      <c r="GT2112" s="1"/>
      <c r="GX2112" s="1"/>
      <c r="HB2112" s="1"/>
      <c r="HF2112" s="1"/>
      <c r="HJ2112" s="1"/>
      <c r="HN2112" s="1"/>
      <c r="HR2112" s="1"/>
      <c r="HV2112" s="1"/>
      <c r="HZ2112" s="1"/>
      <c r="ID2112" s="1"/>
      <c r="IH2112" s="1"/>
      <c r="IL2112" s="1"/>
      <c r="IP2112" s="1"/>
      <c r="IT2112" s="1"/>
      <c r="IX2112" s="1"/>
      <c r="JB2112" s="1"/>
      <c r="JF2112" s="1"/>
      <c r="JJ2112" s="1"/>
      <c r="JN2112" s="1"/>
      <c r="JR2112" s="1"/>
      <c r="JV2112" s="1"/>
      <c r="JZ2112" s="1"/>
      <c r="KD2112" s="1"/>
      <c r="KH2112" s="1"/>
      <c r="KL2112" s="1"/>
      <c r="KP2112" s="1"/>
      <c r="KT2112" s="1"/>
      <c r="KX2112" s="1"/>
      <c r="LB2112" s="1"/>
      <c r="LF2112" s="1"/>
      <c r="LJ2112" s="1"/>
      <c r="LN2112" s="1"/>
      <c r="LR2112" s="1"/>
    </row>
    <row r="2113" spans="6:330">
      <c r="F2113" s="1">
        <v>42303.5</v>
      </c>
      <c r="G2113">
        <v>321</v>
      </c>
      <c r="H2113">
        <v>250</v>
      </c>
      <c r="J2113" s="1">
        <v>42303.5</v>
      </c>
      <c r="K2113">
        <v>63</v>
      </c>
      <c r="L2113">
        <v>150</v>
      </c>
      <c r="N2113" s="1">
        <v>42303.5</v>
      </c>
      <c r="O2113">
        <v>40</v>
      </c>
      <c r="P2113">
        <v>75</v>
      </c>
      <c r="R2113" s="1">
        <v>42303.5</v>
      </c>
      <c r="S2113">
        <v>31</v>
      </c>
      <c r="T2113">
        <v>100</v>
      </c>
      <c r="V2113" s="1">
        <v>42303.5</v>
      </c>
      <c r="W2113">
        <v>15</v>
      </c>
      <c r="X2113">
        <v>75</v>
      </c>
      <c r="Z2113" s="1">
        <v>42303.5</v>
      </c>
      <c r="AA2113">
        <v>18</v>
      </c>
      <c r="AB2113">
        <v>50</v>
      </c>
      <c r="AD2113" s="1">
        <v>42303.5</v>
      </c>
      <c r="AE2113">
        <v>50</v>
      </c>
      <c r="AF2113">
        <v>250</v>
      </c>
      <c r="AH2113" s="1">
        <v>42303.5</v>
      </c>
      <c r="AI2113">
        <v>58</v>
      </c>
      <c r="AJ2113">
        <v>100</v>
      </c>
      <c r="AL2113" s="1">
        <v>42303.5</v>
      </c>
      <c r="AM2113">
        <v>12</v>
      </c>
      <c r="AN2113">
        <v>50</v>
      </c>
      <c r="AP2113" s="1">
        <v>42303.5</v>
      </c>
      <c r="AQ2113">
        <v>160</v>
      </c>
      <c r="AR2113">
        <v>150</v>
      </c>
      <c r="AT2113" s="1">
        <v>42303.5</v>
      </c>
      <c r="AU2113">
        <v>31</v>
      </c>
      <c r="AV2113">
        <v>100</v>
      </c>
      <c r="AX2113" s="1">
        <v>42303.5</v>
      </c>
      <c r="AY2113">
        <v>19</v>
      </c>
      <c r="AZ2113">
        <v>50</v>
      </c>
      <c r="BB2113" s="1">
        <v>42303.5</v>
      </c>
      <c r="BC2113">
        <v>40</v>
      </c>
      <c r="BD2113">
        <v>125</v>
      </c>
      <c r="BF2113" s="1">
        <v>42303.5</v>
      </c>
      <c r="BG2113">
        <v>15</v>
      </c>
      <c r="BH2113">
        <v>75</v>
      </c>
      <c r="BJ2113" s="1">
        <v>42303.5</v>
      </c>
      <c r="BK2113">
        <v>10</v>
      </c>
      <c r="BL2113">
        <v>50</v>
      </c>
      <c r="BN2113" s="1">
        <v>42303.5</v>
      </c>
      <c r="BO2113">
        <v>18</v>
      </c>
      <c r="BP2113">
        <v>50</v>
      </c>
      <c r="BR2113" s="1"/>
      <c r="BV2113" s="1"/>
      <c r="BZ2113" s="1"/>
      <c r="CD2113" s="1"/>
      <c r="CH2113" s="1"/>
      <c r="CL2113" s="1"/>
      <c r="CP2113" s="1"/>
      <c r="CT2113" s="1"/>
      <c r="CX2113" s="1"/>
      <c r="DB2113" s="1"/>
      <c r="DF2113" s="1"/>
      <c r="DJ2113" s="1"/>
      <c r="DN2113" s="1"/>
      <c r="DR2113" s="1"/>
      <c r="DV2113" s="1"/>
      <c r="DZ2113" s="1"/>
      <c r="ED2113" s="1"/>
      <c r="EH2113" s="1"/>
      <c r="EL2113" s="1"/>
      <c r="EP2113" s="1"/>
      <c r="ET2113" s="1"/>
      <c r="EX2113" s="1"/>
      <c r="FB2113" s="1"/>
      <c r="FF2113" s="1"/>
      <c r="FJ2113" s="1"/>
      <c r="FN2113" s="1"/>
      <c r="FR2113" s="1"/>
      <c r="FV2113" s="1"/>
      <c r="FZ2113" s="1"/>
      <c r="GD2113" s="1"/>
      <c r="GH2113" s="1"/>
      <c r="GL2113" s="1"/>
      <c r="GP2113" s="1"/>
      <c r="GT2113" s="1"/>
      <c r="GX2113" s="1"/>
      <c r="HB2113" s="1"/>
      <c r="HF2113" s="1"/>
      <c r="HJ2113" s="1"/>
      <c r="HN2113" s="1"/>
      <c r="HR2113" s="1"/>
      <c r="HV2113" s="1"/>
      <c r="HZ2113" s="1"/>
      <c r="ID2113" s="1"/>
      <c r="IH2113" s="1"/>
      <c r="IL2113" s="1"/>
      <c r="IP2113" s="1"/>
      <c r="IT2113" s="1"/>
      <c r="IX2113" s="1"/>
      <c r="JB2113" s="1"/>
      <c r="JF2113" s="1"/>
      <c r="JJ2113" s="1"/>
      <c r="JN2113" s="1"/>
      <c r="JR2113" s="1"/>
      <c r="JV2113" s="1"/>
      <c r="JZ2113" s="1"/>
      <c r="KD2113" s="1"/>
      <c r="KH2113" s="1"/>
      <c r="KL2113" s="1"/>
      <c r="KP2113" s="1"/>
      <c r="KT2113" s="1"/>
      <c r="KX2113" s="1"/>
      <c r="LB2113" s="1"/>
      <c r="LF2113" s="1"/>
      <c r="LJ2113" s="1"/>
      <c r="LN2113" s="1"/>
      <c r="LR2113" s="1"/>
    </row>
    <row r="2114" spans="6:330">
      <c r="F2114" s="1">
        <v>42303.541666666664</v>
      </c>
      <c r="G2114">
        <v>330</v>
      </c>
      <c r="H2114">
        <v>250</v>
      </c>
      <c r="J2114" s="1">
        <v>42303.541666666664</v>
      </c>
      <c r="K2114">
        <v>69</v>
      </c>
      <c r="L2114">
        <v>150</v>
      </c>
      <c r="N2114" s="1">
        <v>42303.541666666664</v>
      </c>
      <c r="O2114">
        <v>48</v>
      </c>
      <c r="P2114">
        <v>75</v>
      </c>
      <c r="R2114" s="1">
        <v>42303.541666666664</v>
      </c>
      <c r="S2114">
        <v>45</v>
      </c>
      <c r="T2114">
        <v>100</v>
      </c>
      <c r="V2114" s="1">
        <v>42303.541666666664</v>
      </c>
      <c r="W2114">
        <v>24</v>
      </c>
      <c r="X2114">
        <v>75</v>
      </c>
      <c r="Z2114" s="1">
        <v>42303.541666666664</v>
      </c>
      <c r="AA2114">
        <v>26</v>
      </c>
      <c r="AB2114">
        <v>50</v>
      </c>
      <c r="AD2114" s="1">
        <v>42303.541666666664</v>
      </c>
      <c r="AE2114">
        <v>70</v>
      </c>
      <c r="AF2114">
        <v>250</v>
      </c>
      <c r="AH2114" s="1">
        <v>42303.541666666664</v>
      </c>
      <c r="AI2114">
        <v>58</v>
      </c>
      <c r="AJ2114">
        <v>100</v>
      </c>
      <c r="AL2114" s="1">
        <v>42303.541666666664</v>
      </c>
      <c r="AM2114">
        <v>16</v>
      </c>
      <c r="AN2114">
        <v>50</v>
      </c>
      <c r="AP2114" s="1">
        <v>42303.541666666664</v>
      </c>
      <c r="AQ2114">
        <v>167</v>
      </c>
      <c r="AR2114">
        <v>150</v>
      </c>
      <c r="AT2114" s="1">
        <v>42303.541666666664</v>
      </c>
      <c r="AU2114">
        <v>35</v>
      </c>
      <c r="AV2114">
        <v>100</v>
      </c>
      <c r="AX2114" s="1">
        <v>42303.541666666664</v>
      </c>
      <c r="AY2114">
        <v>26</v>
      </c>
      <c r="AZ2114">
        <v>50</v>
      </c>
      <c r="BB2114" s="1">
        <v>42303.541666666664</v>
      </c>
      <c r="BC2114">
        <v>52</v>
      </c>
      <c r="BD2114">
        <v>125</v>
      </c>
      <c r="BF2114" s="1">
        <v>42303.541666666664</v>
      </c>
      <c r="BG2114">
        <v>14</v>
      </c>
      <c r="BH2114">
        <v>75</v>
      </c>
      <c r="BJ2114" s="1">
        <v>42303.541666666664</v>
      </c>
      <c r="BK2114">
        <v>12</v>
      </c>
      <c r="BL2114">
        <v>50</v>
      </c>
      <c r="BN2114" s="1">
        <v>42303.541666666664</v>
      </c>
      <c r="BO2114">
        <v>26</v>
      </c>
      <c r="BP2114">
        <v>50</v>
      </c>
      <c r="BR2114" s="1"/>
      <c r="BV2114" s="1"/>
      <c r="BZ2114" s="1"/>
      <c r="CD2114" s="1"/>
      <c r="CH2114" s="1"/>
      <c r="CL2114" s="1"/>
      <c r="CP2114" s="1"/>
      <c r="CT2114" s="1"/>
      <c r="CX2114" s="1"/>
      <c r="DB2114" s="1"/>
      <c r="DF2114" s="1"/>
      <c r="DJ2114" s="1"/>
      <c r="DN2114" s="1"/>
      <c r="DR2114" s="1"/>
      <c r="DV2114" s="1"/>
      <c r="DZ2114" s="1"/>
      <c r="ED2114" s="1"/>
      <c r="EH2114" s="1"/>
      <c r="EL2114" s="1"/>
      <c r="EP2114" s="1"/>
      <c r="ET2114" s="1"/>
      <c r="EX2114" s="1"/>
      <c r="FB2114" s="1"/>
      <c r="FF2114" s="1"/>
      <c r="FJ2114" s="1"/>
      <c r="FN2114" s="1"/>
      <c r="FR2114" s="1"/>
      <c r="FV2114" s="1"/>
      <c r="FZ2114" s="1"/>
      <c r="GD2114" s="1"/>
      <c r="GH2114" s="1"/>
      <c r="GL2114" s="1"/>
      <c r="GP2114" s="1"/>
      <c r="GT2114" s="1"/>
      <c r="GX2114" s="1"/>
      <c r="HB2114" s="1"/>
      <c r="HF2114" s="1"/>
      <c r="HJ2114" s="1"/>
      <c r="HN2114" s="1"/>
      <c r="HR2114" s="1"/>
      <c r="HV2114" s="1"/>
      <c r="HZ2114" s="1"/>
      <c r="ID2114" s="1"/>
      <c r="IH2114" s="1"/>
      <c r="IL2114" s="1"/>
      <c r="IP2114" s="1"/>
      <c r="IT2114" s="1"/>
      <c r="IX2114" s="1"/>
      <c r="JB2114" s="1"/>
      <c r="JF2114" s="1"/>
      <c r="JJ2114" s="1"/>
      <c r="JN2114" s="1"/>
      <c r="JR2114" s="1"/>
      <c r="JV2114" s="1"/>
      <c r="JZ2114" s="1"/>
      <c r="KD2114" s="1"/>
      <c r="KH2114" s="1"/>
      <c r="KL2114" s="1"/>
      <c r="KP2114" s="1"/>
      <c r="KT2114" s="1"/>
      <c r="KX2114" s="1"/>
      <c r="LB2114" s="1"/>
      <c r="LF2114" s="1"/>
      <c r="LJ2114" s="1"/>
      <c r="LN2114" s="1"/>
      <c r="LR2114" s="1"/>
    </row>
    <row r="2115" spans="6:330">
      <c r="F2115" s="1">
        <v>42303.583333333336</v>
      </c>
      <c r="G2115">
        <v>344</v>
      </c>
      <c r="H2115">
        <v>250</v>
      </c>
      <c r="J2115" s="1">
        <v>42303.583333333336</v>
      </c>
      <c r="K2115">
        <v>54</v>
      </c>
      <c r="L2115">
        <v>150</v>
      </c>
      <c r="N2115" s="1">
        <v>42303.583333333336</v>
      </c>
      <c r="O2115">
        <v>62</v>
      </c>
      <c r="P2115">
        <v>75</v>
      </c>
      <c r="R2115" s="1">
        <v>42303.583333333336</v>
      </c>
      <c r="S2115">
        <v>45</v>
      </c>
      <c r="T2115">
        <v>100</v>
      </c>
      <c r="V2115" s="1">
        <v>42303.583333333336</v>
      </c>
      <c r="W2115">
        <v>24</v>
      </c>
      <c r="X2115">
        <v>75</v>
      </c>
      <c r="Z2115" s="1">
        <v>42303.583333333336</v>
      </c>
      <c r="AA2115">
        <v>28</v>
      </c>
      <c r="AB2115">
        <v>50</v>
      </c>
      <c r="AD2115" s="1">
        <v>42303.583333333336</v>
      </c>
      <c r="AE2115">
        <v>72</v>
      </c>
      <c r="AF2115">
        <v>250</v>
      </c>
      <c r="AH2115" s="1">
        <v>42303.583333333336</v>
      </c>
      <c r="AI2115">
        <v>37</v>
      </c>
      <c r="AJ2115">
        <v>100</v>
      </c>
      <c r="AL2115" s="1">
        <v>42303.583333333336</v>
      </c>
      <c r="AM2115">
        <v>16</v>
      </c>
      <c r="AN2115">
        <v>50</v>
      </c>
      <c r="AP2115" s="1">
        <v>42303.583333333336</v>
      </c>
      <c r="AQ2115">
        <v>164</v>
      </c>
      <c r="AR2115">
        <v>150</v>
      </c>
      <c r="AT2115" s="1">
        <v>42303.583333333336</v>
      </c>
      <c r="AU2115">
        <v>39</v>
      </c>
      <c r="AV2115">
        <v>100</v>
      </c>
      <c r="AX2115" s="1">
        <v>42303.583333333336</v>
      </c>
      <c r="AY2115">
        <v>25</v>
      </c>
      <c r="AZ2115">
        <v>50</v>
      </c>
      <c r="BB2115" s="1">
        <v>42303.583333333336</v>
      </c>
      <c r="BC2115">
        <v>46</v>
      </c>
      <c r="BD2115">
        <v>125</v>
      </c>
      <c r="BF2115" s="1">
        <v>42303.583333333336</v>
      </c>
      <c r="BG2115">
        <v>23</v>
      </c>
      <c r="BH2115">
        <v>75</v>
      </c>
      <c r="BJ2115" s="1">
        <v>42303.583333333336</v>
      </c>
      <c r="BK2115">
        <v>9</v>
      </c>
      <c r="BL2115">
        <v>50</v>
      </c>
      <c r="BN2115" s="1">
        <v>42303.583333333336</v>
      </c>
      <c r="BO2115">
        <v>28</v>
      </c>
      <c r="BP2115">
        <v>50</v>
      </c>
      <c r="BR2115" s="1"/>
      <c r="BV2115" s="1"/>
      <c r="BZ2115" s="1"/>
      <c r="CD2115" s="1"/>
      <c r="CH2115" s="1"/>
      <c r="CL2115" s="1"/>
      <c r="CP2115" s="1"/>
      <c r="CT2115" s="1"/>
      <c r="CX2115" s="1"/>
      <c r="DB2115" s="1"/>
      <c r="DF2115" s="1"/>
      <c r="DJ2115" s="1"/>
      <c r="DN2115" s="1"/>
      <c r="DR2115" s="1"/>
      <c r="DV2115" s="1"/>
      <c r="DZ2115" s="1"/>
      <c r="ED2115" s="1"/>
      <c r="EH2115" s="1"/>
      <c r="EL2115" s="1"/>
      <c r="EP2115" s="1"/>
      <c r="ET2115" s="1"/>
      <c r="EX2115" s="1"/>
      <c r="FB2115" s="1"/>
      <c r="FF2115" s="1"/>
      <c r="FJ2115" s="1"/>
      <c r="FN2115" s="1"/>
      <c r="FR2115" s="1"/>
      <c r="FV2115" s="1"/>
      <c r="FZ2115" s="1"/>
      <c r="GD2115" s="1"/>
      <c r="GH2115" s="1"/>
      <c r="GL2115" s="1"/>
      <c r="GP2115" s="1"/>
      <c r="GT2115" s="1"/>
      <c r="GX2115" s="1"/>
      <c r="HB2115" s="1"/>
      <c r="HF2115" s="1"/>
      <c r="HJ2115" s="1"/>
      <c r="HN2115" s="1"/>
      <c r="HR2115" s="1"/>
      <c r="HV2115" s="1"/>
      <c r="HZ2115" s="1"/>
      <c r="ID2115" s="1"/>
      <c r="IH2115" s="1"/>
      <c r="IL2115" s="1"/>
      <c r="IP2115" s="1"/>
      <c r="IT2115" s="1"/>
      <c r="IX2115" s="1"/>
      <c r="JB2115" s="1"/>
      <c r="JF2115" s="1"/>
      <c r="JJ2115" s="1"/>
      <c r="JN2115" s="1"/>
      <c r="JR2115" s="1"/>
      <c r="JV2115" s="1"/>
      <c r="JZ2115" s="1"/>
      <c r="KD2115" s="1"/>
      <c r="KH2115" s="1"/>
      <c r="KL2115" s="1"/>
      <c r="KP2115" s="1"/>
      <c r="KT2115" s="1"/>
      <c r="KX2115" s="1"/>
      <c r="LB2115" s="1"/>
      <c r="LF2115" s="1"/>
      <c r="LJ2115" s="1"/>
      <c r="LN2115" s="1"/>
      <c r="LR2115" s="1"/>
    </row>
    <row r="2116" spans="6:330">
      <c r="F2116" s="1">
        <v>42303.625</v>
      </c>
      <c r="G2116">
        <v>342</v>
      </c>
      <c r="H2116">
        <v>250</v>
      </c>
      <c r="J2116" s="1">
        <v>42303.625</v>
      </c>
      <c r="K2116">
        <v>59</v>
      </c>
      <c r="L2116">
        <v>150</v>
      </c>
      <c r="N2116" s="1">
        <v>42303.625</v>
      </c>
      <c r="O2116">
        <v>46</v>
      </c>
      <c r="P2116">
        <v>75</v>
      </c>
      <c r="R2116" s="1">
        <v>42303.625</v>
      </c>
      <c r="S2116">
        <v>37</v>
      </c>
      <c r="T2116">
        <v>100</v>
      </c>
      <c r="V2116" s="1">
        <v>42303.625</v>
      </c>
      <c r="W2116">
        <v>25</v>
      </c>
      <c r="X2116">
        <v>75</v>
      </c>
      <c r="Z2116" s="1">
        <v>42303.625</v>
      </c>
      <c r="AA2116">
        <v>24</v>
      </c>
      <c r="AB2116">
        <v>50</v>
      </c>
      <c r="AD2116" s="1">
        <v>42303.625</v>
      </c>
      <c r="AE2116">
        <v>86</v>
      </c>
      <c r="AF2116">
        <v>250</v>
      </c>
      <c r="AH2116" s="1">
        <v>42303.625</v>
      </c>
      <c r="AI2116">
        <v>0</v>
      </c>
      <c r="AJ2116">
        <v>100</v>
      </c>
      <c r="AL2116" s="1">
        <v>42303.625</v>
      </c>
      <c r="AM2116">
        <v>13</v>
      </c>
      <c r="AN2116">
        <v>50</v>
      </c>
      <c r="AP2116" s="1">
        <v>42303.625</v>
      </c>
      <c r="AQ2116">
        <v>175</v>
      </c>
      <c r="AR2116">
        <v>150</v>
      </c>
      <c r="AT2116" s="1">
        <v>42303.625</v>
      </c>
      <c r="AU2116">
        <v>55</v>
      </c>
      <c r="AV2116">
        <v>100</v>
      </c>
      <c r="AX2116" s="1">
        <v>42303.625</v>
      </c>
      <c r="AY2116">
        <v>20</v>
      </c>
      <c r="AZ2116">
        <v>50</v>
      </c>
      <c r="BB2116" s="1">
        <v>42303.625</v>
      </c>
      <c r="BC2116">
        <v>56</v>
      </c>
      <c r="BD2116">
        <v>125</v>
      </c>
      <c r="BF2116" s="1">
        <v>42303.625</v>
      </c>
      <c r="BG2116">
        <v>18</v>
      </c>
      <c r="BH2116">
        <v>75</v>
      </c>
      <c r="BJ2116" s="1">
        <v>42303.625</v>
      </c>
      <c r="BK2116">
        <v>10</v>
      </c>
      <c r="BL2116">
        <v>50</v>
      </c>
      <c r="BN2116" s="1">
        <v>42303.625</v>
      </c>
      <c r="BO2116">
        <v>24</v>
      </c>
      <c r="BP2116">
        <v>50</v>
      </c>
      <c r="BR2116" s="1"/>
      <c r="BV2116" s="1"/>
      <c r="BZ2116" s="1"/>
      <c r="CD2116" s="1"/>
      <c r="CH2116" s="1"/>
      <c r="CL2116" s="1"/>
      <c r="CP2116" s="1"/>
      <c r="CT2116" s="1"/>
      <c r="CX2116" s="1"/>
      <c r="DB2116" s="1"/>
      <c r="DF2116" s="1"/>
      <c r="DJ2116" s="1"/>
      <c r="DN2116" s="1"/>
      <c r="DR2116" s="1"/>
      <c r="DV2116" s="1"/>
      <c r="DZ2116" s="1"/>
      <c r="ED2116" s="1"/>
      <c r="EH2116" s="1"/>
      <c r="EL2116" s="1"/>
      <c r="EP2116" s="1"/>
      <c r="ET2116" s="1"/>
      <c r="EX2116" s="1"/>
      <c r="FB2116" s="1"/>
      <c r="FF2116" s="1"/>
      <c r="FJ2116" s="1"/>
      <c r="FN2116" s="1"/>
      <c r="FR2116" s="1"/>
      <c r="FV2116" s="1"/>
      <c r="FZ2116" s="1"/>
      <c r="GD2116" s="1"/>
      <c r="GH2116" s="1"/>
      <c r="GL2116" s="1"/>
      <c r="GP2116" s="1"/>
      <c r="GT2116" s="1"/>
      <c r="GX2116" s="1"/>
      <c r="HB2116" s="1"/>
      <c r="HF2116" s="1"/>
      <c r="HJ2116" s="1"/>
      <c r="HN2116" s="1"/>
      <c r="HR2116" s="1"/>
      <c r="HV2116" s="1"/>
      <c r="HZ2116" s="1"/>
      <c r="ID2116" s="1"/>
      <c r="IH2116" s="1"/>
      <c r="IL2116" s="1"/>
      <c r="IP2116" s="1"/>
      <c r="IT2116" s="1"/>
      <c r="IX2116" s="1"/>
      <c r="JB2116" s="1"/>
      <c r="JF2116" s="1"/>
      <c r="JJ2116" s="1"/>
      <c r="JN2116" s="1"/>
      <c r="JR2116" s="1"/>
      <c r="JV2116" s="1"/>
      <c r="JZ2116" s="1"/>
      <c r="KD2116" s="1"/>
      <c r="KH2116" s="1"/>
      <c r="KL2116" s="1"/>
      <c r="KP2116" s="1"/>
      <c r="KT2116" s="1"/>
      <c r="KX2116" s="1"/>
      <c r="LB2116" s="1"/>
      <c r="LF2116" s="1"/>
      <c r="LJ2116" s="1"/>
      <c r="LN2116" s="1"/>
      <c r="LR2116" s="1"/>
    </row>
    <row r="2117" spans="6:330">
      <c r="F2117" s="1">
        <v>42303.666666666664</v>
      </c>
      <c r="G2117">
        <v>314</v>
      </c>
      <c r="H2117">
        <v>250</v>
      </c>
      <c r="J2117" s="1">
        <v>42303.666666666664</v>
      </c>
      <c r="K2117">
        <v>58</v>
      </c>
      <c r="L2117">
        <v>150</v>
      </c>
      <c r="N2117" s="1">
        <v>42303.666666666664</v>
      </c>
      <c r="O2117">
        <v>42</v>
      </c>
      <c r="P2117">
        <v>75</v>
      </c>
      <c r="R2117" s="1">
        <v>42303.666666666664</v>
      </c>
      <c r="S2117">
        <v>28</v>
      </c>
      <c r="T2117">
        <v>100</v>
      </c>
      <c r="V2117" s="1">
        <v>42303.666666666664</v>
      </c>
      <c r="W2117">
        <v>25</v>
      </c>
      <c r="X2117">
        <v>75</v>
      </c>
      <c r="Z2117" s="1">
        <v>42303.666666666664</v>
      </c>
      <c r="AA2117">
        <v>25</v>
      </c>
      <c r="AB2117">
        <v>50</v>
      </c>
      <c r="AD2117" s="1">
        <v>42303.666666666664</v>
      </c>
      <c r="AE2117">
        <v>82</v>
      </c>
      <c r="AF2117">
        <v>250</v>
      </c>
      <c r="AH2117" s="1">
        <v>42303.666666666664</v>
      </c>
      <c r="AI2117">
        <v>0</v>
      </c>
      <c r="AJ2117">
        <v>100</v>
      </c>
      <c r="AL2117" s="1">
        <v>42303.666666666664</v>
      </c>
      <c r="AM2117">
        <v>13</v>
      </c>
      <c r="AN2117">
        <v>50</v>
      </c>
      <c r="AP2117" s="1">
        <v>42303.666666666664</v>
      </c>
      <c r="AQ2117">
        <v>166</v>
      </c>
      <c r="AR2117">
        <v>150</v>
      </c>
      <c r="AT2117" s="1">
        <v>42303.666666666664</v>
      </c>
      <c r="AU2117">
        <v>55</v>
      </c>
      <c r="AV2117">
        <v>100</v>
      </c>
      <c r="AX2117" s="1">
        <v>42303.666666666664</v>
      </c>
      <c r="AY2117">
        <v>23</v>
      </c>
      <c r="AZ2117">
        <v>50</v>
      </c>
      <c r="BB2117" s="1">
        <v>42303.666666666664</v>
      </c>
      <c r="BC2117">
        <v>61</v>
      </c>
      <c r="BD2117">
        <v>125</v>
      </c>
      <c r="BF2117" s="1">
        <v>42303.666666666664</v>
      </c>
      <c r="BG2117">
        <v>24</v>
      </c>
      <c r="BH2117">
        <v>75</v>
      </c>
      <c r="BJ2117" s="1">
        <v>42303.666666666664</v>
      </c>
      <c r="BK2117">
        <v>14</v>
      </c>
      <c r="BL2117">
        <v>50</v>
      </c>
      <c r="BN2117" s="1">
        <v>42303.666666666664</v>
      </c>
      <c r="BO2117">
        <v>25</v>
      </c>
      <c r="BP2117">
        <v>50</v>
      </c>
      <c r="BR2117" s="1"/>
      <c r="BV2117" s="1"/>
      <c r="BZ2117" s="1"/>
      <c r="CD2117" s="1"/>
      <c r="CH2117" s="1"/>
      <c r="CL2117" s="1"/>
      <c r="CP2117" s="1"/>
      <c r="CT2117" s="1"/>
      <c r="CX2117" s="1"/>
      <c r="DB2117" s="1"/>
      <c r="DF2117" s="1"/>
      <c r="DJ2117" s="1"/>
      <c r="DN2117" s="1"/>
      <c r="DR2117" s="1"/>
      <c r="DV2117" s="1"/>
      <c r="DZ2117" s="1"/>
      <c r="ED2117" s="1"/>
      <c r="EH2117" s="1"/>
      <c r="EL2117" s="1"/>
      <c r="EP2117" s="1"/>
      <c r="ET2117" s="1"/>
      <c r="EX2117" s="1"/>
      <c r="FB2117" s="1"/>
      <c r="FF2117" s="1"/>
      <c r="FJ2117" s="1"/>
      <c r="FN2117" s="1"/>
      <c r="FR2117" s="1"/>
      <c r="FV2117" s="1"/>
      <c r="FZ2117" s="1"/>
      <c r="GD2117" s="1"/>
      <c r="GH2117" s="1"/>
      <c r="GL2117" s="1"/>
      <c r="GP2117" s="1"/>
      <c r="GT2117" s="1"/>
      <c r="GX2117" s="1"/>
      <c r="HB2117" s="1"/>
      <c r="HF2117" s="1"/>
      <c r="HJ2117" s="1"/>
      <c r="HN2117" s="1"/>
      <c r="HR2117" s="1"/>
      <c r="HV2117" s="1"/>
      <c r="HZ2117" s="1"/>
      <c r="ID2117" s="1"/>
      <c r="IH2117" s="1"/>
      <c r="IL2117" s="1"/>
      <c r="IP2117" s="1"/>
      <c r="IT2117" s="1"/>
      <c r="IX2117" s="1"/>
      <c r="JB2117" s="1"/>
      <c r="JF2117" s="1"/>
      <c r="JJ2117" s="1"/>
      <c r="JN2117" s="1"/>
      <c r="JR2117" s="1"/>
      <c r="JV2117" s="1"/>
      <c r="JZ2117" s="1"/>
      <c r="KD2117" s="1"/>
      <c r="KH2117" s="1"/>
      <c r="KL2117" s="1"/>
      <c r="KP2117" s="1"/>
      <c r="KT2117" s="1"/>
      <c r="KX2117" s="1"/>
      <c r="LB2117" s="1"/>
      <c r="LF2117" s="1"/>
      <c r="LJ2117" s="1"/>
      <c r="LN2117" s="1"/>
      <c r="LR2117" s="1"/>
    </row>
    <row r="2118" spans="6:330">
      <c r="F2118" s="1">
        <v>42303.708333333336</v>
      </c>
      <c r="G2118">
        <v>271</v>
      </c>
      <c r="H2118">
        <v>250</v>
      </c>
      <c r="J2118" s="1">
        <v>42303.708333333336</v>
      </c>
      <c r="K2118">
        <v>63</v>
      </c>
      <c r="L2118">
        <v>150</v>
      </c>
      <c r="N2118" s="1">
        <v>42303.708333333336</v>
      </c>
      <c r="O2118">
        <v>44</v>
      </c>
      <c r="P2118">
        <v>75</v>
      </c>
      <c r="R2118" s="1">
        <v>42303.708333333336</v>
      </c>
      <c r="S2118">
        <v>30</v>
      </c>
      <c r="T2118">
        <v>100</v>
      </c>
      <c r="V2118" s="1">
        <v>42303.708333333336</v>
      </c>
      <c r="W2118">
        <v>27</v>
      </c>
      <c r="X2118">
        <v>75</v>
      </c>
      <c r="Z2118" s="1">
        <v>42303.708333333336</v>
      </c>
      <c r="AA2118">
        <v>25</v>
      </c>
      <c r="AB2118">
        <v>50</v>
      </c>
      <c r="AD2118" s="1">
        <v>42303.708333333336</v>
      </c>
      <c r="AE2118">
        <v>84</v>
      </c>
      <c r="AF2118">
        <v>250</v>
      </c>
      <c r="AH2118" s="1">
        <v>42303.708333333336</v>
      </c>
      <c r="AI2118">
        <v>0</v>
      </c>
      <c r="AJ2118">
        <v>100</v>
      </c>
      <c r="AL2118" s="1">
        <v>42303.708333333336</v>
      </c>
      <c r="AM2118">
        <v>12</v>
      </c>
      <c r="AN2118">
        <v>50</v>
      </c>
      <c r="AP2118" s="1">
        <v>42303.708333333336</v>
      </c>
      <c r="AQ2118">
        <v>156</v>
      </c>
      <c r="AR2118">
        <v>150</v>
      </c>
      <c r="AT2118" s="1">
        <v>42303.708333333336</v>
      </c>
      <c r="AU2118">
        <v>52</v>
      </c>
      <c r="AV2118">
        <v>100</v>
      </c>
      <c r="AX2118" s="1">
        <v>42303.708333333336</v>
      </c>
      <c r="AY2118">
        <v>20</v>
      </c>
      <c r="AZ2118">
        <v>50</v>
      </c>
      <c r="BB2118" s="1">
        <v>42303.708333333336</v>
      </c>
      <c r="BC2118">
        <v>69</v>
      </c>
      <c r="BD2118">
        <v>125</v>
      </c>
      <c r="BF2118" s="1">
        <v>42303.708333333336</v>
      </c>
      <c r="BG2118">
        <v>18</v>
      </c>
      <c r="BH2118">
        <v>75</v>
      </c>
      <c r="BJ2118" s="1">
        <v>42303.708333333336</v>
      </c>
      <c r="BK2118">
        <v>17</v>
      </c>
      <c r="BL2118">
        <v>50</v>
      </c>
      <c r="BN2118" s="1">
        <v>42303.708333333336</v>
      </c>
      <c r="BO2118">
        <v>25</v>
      </c>
      <c r="BP2118">
        <v>50</v>
      </c>
      <c r="BR2118" s="1"/>
      <c r="BV2118" s="1"/>
      <c r="BZ2118" s="1"/>
      <c r="CD2118" s="1"/>
      <c r="CH2118" s="1"/>
      <c r="CL2118" s="1"/>
      <c r="CP2118" s="1"/>
      <c r="CT2118" s="1"/>
      <c r="CX2118" s="1"/>
      <c r="DB2118" s="1"/>
      <c r="DF2118" s="1"/>
      <c r="DJ2118" s="1"/>
      <c r="DN2118" s="1"/>
      <c r="DR2118" s="1"/>
      <c r="DV2118" s="1"/>
      <c r="DZ2118" s="1"/>
      <c r="ED2118" s="1"/>
      <c r="EH2118" s="1"/>
      <c r="EL2118" s="1"/>
      <c r="EP2118" s="1"/>
      <c r="ET2118" s="1"/>
      <c r="EX2118" s="1"/>
      <c r="FB2118" s="1"/>
      <c r="FF2118" s="1"/>
      <c r="FJ2118" s="1"/>
      <c r="FN2118" s="1"/>
      <c r="FR2118" s="1"/>
      <c r="FV2118" s="1"/>
      <c r="FZ2118" s="1"/>
      <c r="GD2118" s="1"/>
      <c r="GH2118" s="1"/>
      <c r="GL2118" s="1"/>
      <c r="GP2118" s="1"/>
      <c r="GT2118" s="1"/>
      <c r="GX2118" s="1"/>
      <c r="HB2118" s="1"/>
      <c r="HF2118" s="1"/>
      <c r="HJ2118" s="1"/>
      <c r="HN2118" s="1"/>
      <c r="HR2118" s="1"/>
      <c r="HV2118" s="1"/>
      <c r="HZ2118" s="1"/>
      <c r="ID2118" s="1"/>
      <c r="IH2118" s="1"/>
      <c r="IL2118" s="1"/>
      <c r="IP2118" s="1"/>
      <c r="IT2118" s="1"/>
      <c r="IX2118" s="1"/>
      <c r="JB2118" s="1"/>
      <c r="JF2118" s="1"/>
      <c r="JJ2118" s="1"/>
      <c r="JN2118" s="1"/>
      <c r="JR2118" s="1"/>
      <c r="JV2118" s="1"/>
      <c r="JZ2118" s="1"/>
      <c r="KD2118" s="1"/>
      <c r="KH2118" s="1"/>
      <c r="KL2118" s="1"/>
      <c r="KP2118" s="1"/>
      <c r="KT2118" s="1"/>
      <c r="KX2118" s="1"/>
      <c r="LB2118" s="1"/>
      <c r="LF2118" s="1"/>
      <c r="LJ2118" s="1"/>
      <c r="LN2118" s="1"/>
      <c r="LR2118" s="1"/>
    </row>
    <row r="2119" spans="6:330">
      <c r="F2119" s="1">
        <v>42303.75</v>
      </c>
      <c r="G2119">
        <v>229</v>
      </c>
      <c r="H2119">
        <v>250</v>
      </c>
      <c r="J2119" s="1">
        <v>42303.75</v>
      </c>
      <c r="K2119">
        <v>54</v>
      </c>
      <c r="L2119">
        <v>150</v>
      </c>
      <c r="N2119" s="1">
        <v>42303.75</v>
      </c>
      <c r="O2119">
        <v>52</v>
      </c>
      <c r="P2119">
        <v>75</v>
      </c>
      <c r="R2119" s="1">
        <v>42303.75</v>
      </c>
      <c r="S2119">
        <v>32</v>
      </c>
      <c r="T2119">
        <v>100</v>
      </c>
      <c r="V2119" s="1">
        <v>42303.75</v>
      </c>
      <c r="W2119">
        <v>28</v>
      </c>
      <c r="X2119">
        <v>75</v>
      </c>
      <c r="Z2119" s="1">
        <v>42303.75</v>
      </c>
      <c r="AA2119">
        <v>28</v>
      </c>
      <c r="AB2119">
        <v>50</v>
      </c>
      <c r="AD2119" s="1">
        <v>42303.75</v>
      </c>
      <c r="AE2119">
        <v>71</v>
      </c>
      <c r="AF2119">
        <v>250</v>
      </c>
      <c r="AH2119" s="1">
        <v>42303.75</v>
      </c>
      <c r="AI2119">
        <v>6</v>
      </c>
      <c r="AJ2119">
        <v>100</v>
      </c>
      <c r="AL2119" s="1">
        <v>42303.75</v>
      </c>
      <c r="AM2119">
        <v>14</v>
      </c>
      <c r="AN2119">
        <v>50</v>
      </c>
      <c r="AP2119" s="1">
        <v>42303.75</v>
      </c>
      <c r="AQ2119">
        <v>168</v>
      </c>
      <c r="AR2119">
        <v>150</v>
      </c>
      <c r="AT2119" s="1">
        <v>42303.75</v>
      </c>
      <c r="AU2119">
        <v>35</v>
      </c>
      <c r="AV2119">
        <v>100</v>
      </c>
      <c r="AX2119" s="1">
        <v>42303.75</v>
      </c>
      <c r="AY2119">
        <v>34</v>
      </c>
      <c r="AZ2119">
        <v>50</v>
      </c>
      <c r="BB2119" s="1">
        <v>42303.75</v>
      </c>
      <c r="BC2119">
        <v>70</v>
      </c>
      <c r="BD2119">
        <v>125</v>
      </c>
      <c r="BF2119" s="1">
        <v>42303.75</v>
      </c>
      <c r="BG2119">
        <v>19</v>
      </c>
      <c r="BH2119">
        <v>75</v>
      </c>
      <c r="BJ2119" s="1">
        <v>42303.75</v>
      </c>
      <c r="BK2119">
        <v>16</v>
      </c>
      <c r="BL2119">
        <v>50</v>
      </c>
      <c r="BN2119" s="1">
        <v>42303.75</v>
      </c>
      <c r="BO2119">
        <v>28</v>
      </c>
      <c r="BP2119">
        <v>50</v>
      </c>
      <c r="BR2119" s="1"/>
      <c r="BV2119" s="1"/>
      <c r="BZ2119" s="1"/>
      <c r="CD2119" s="1"/>
      <c r="CH2119" s="1"/>
      <c r="CL2119" s="1"/>
      <c r="CP2119" s="1"/>
      <c r="CT2119" s="1"/>
      <c r="CX2119" s="1"/>
      <c r="DB2119" s="1"/>
      <c r="DF2119" s="1"/>
      <c r="DJ2119" s="1"/>
      <c r="DN2119" s="1"/>
      <c r="DR2119" s="1"/>
      <c r="DV2119" s="1"/>
      <c r="DZ2119" s="1"/>
      <c r="ED2119" s="1"/>
      <c r="EH2119" s="1"/>
      <c r="EL2119" s="1"/>
      <c r="EP2119" s="1"/>
      <c r="ET2119" s="1"/>
      <c r="EX2119" s="1"/>
      <c r="FB2119" s="1"/>
      <c r="FF2119" s="1"/>
      <c r="FJ2119" s="1"/>
      <c r="FN2119" s="1"/>
      <c r="FR2119" s="1"/>
      <c r="FV2119" s="1"/>
      <c r="FZ2119" s="1"/>
      <c r="GD2119" s="1"/>
      <c r="GH2119" s="1"/>
      <c r="GL2119" s="1"/>
      <c r="GP2119" s="1"/>
      <c r="GT2119" s="1"/>
      <c r="GX2119" s="1"/>
      <c r="HB2119" s="1"/>
      <c r="HF2119" s="1"/>
      <c r="HJ2119" s="1"/>
      <c r="HN2119" s="1"/>
      <c r="HR2119" s="1"/>
      <c r="HV2119" s="1"/>
      <c r="HZ2119" s="1"/>
      <c r="ID2119" s="1"/>
      <c r="IH2119" s="1"/>
      <c r="IL2119" s="1"/>
      <c r="IP2119" s="1"/>
      <c r="IT2119" s="1"/>
      <c r="IX2119" s="1"/>
      <c r="JB2119" s="1"/>
      <c r="JF2119" s="1"/>
      <c r="JJ2119" s="1"/>
      <c r="JN2119" s="1"/>
      <c r="JR2119" s="1"/>
      <c r="JV2119" s="1"/>
      <c r="JZ2119" s="1"/>
      <c r="KD2119" s="1"/>
      <c r="KH2119" s="1"/>
      <c r="KL2119" s="1"/>
      <c r="KP2119" s="1"/>
      <c r="KT2119" s="1"/>
      <c r="KX2119" s="1"/>
      <c r="LB2119" s="1"/>
      <c r="LF2119" s="1"/>
      <c r="LJ2119" s="1"/>
      <c r="LN2119" s="1"/>
      <c r="LR2119" s="1"/>
    </row>
    <row r="2120" spans="6:330">
      <c r="F2120" s="1">
        <v>42303.791666666664</v>
      </c>
      <c r="G2120">
        <v>164</v>
      </c>
      <c r="H2120">
        <v>250</v>
      </c>
      <c r="J2120" s="1">
        <v>42303.791666666664</v>
      </c>
      <c r="K2120">
        <v>69</v>
      </c>
      <c r="L2120">
        <v>150</v>
      </c>
      <c r="N2120" s="1">
        <v>42303.791666666664</v>
      </c>
      <c r="O2120">
        <v>56</v>
      </c>
      <c r="P2120">
        <v>75</v>
      </c>
      <c r="R2120" s="1">
        <v>42303.791666666664</v>
      </c>
      <c r="S2120">
        <v>46</v>
      </c>
      <c r="T2120">
        <v>100</v>
      </c>
      <c r="V2120" s="1">
        <v>42303.791666666664</v>
      </c>
      <c r="W2120">
        <v>27</v>
      </c>
      <c r="X2120">
        <v>75</v>
      </c>
      <c r="Z2120" s="1">
        <v>42303.791666666664</v>
      </c>
      <c r="AA2120">
        <v>34</v>
      </c>
      <c r="AB2120">
        <v>50</v>
      </c>
      <c r="AD2120" s="1">
        <v>42303.791666666664</v>
      </c>
      <c r="AE2120">
        <v>84</v>
      </c>
      <c r="AF2120">
        <v>250</v>
      </c>
      <c r="AH2120" s="1">
        <v>42303.791666666664</v>
      </c>
      <c r="AI2120">
        <v>12</v>
      </c>
      <c r="AJ2120">
        <v>100</v>
      </c>
      <c r="AL2120" s="1">
        <v>42303.791666666664</v>
      </c>
      <c r="AM2120">
        <v>17</v>
      </c>
      <c r="AN2120">
        <v>50</v>
      </c>
      <c r="AP2120" s="1">
        <v>42303.791666666664</v>
      </c>
      <c r="AQ2120">
        <v>153</v>
      </c>
      <c r="AR2120">
        <v>150</v>
      </c>
      <c r="AT2120" s="1">
        <v>42303.791666666664</v>
      </c>
      <c r="AU2120">
        <v>22</v>
      </c>
      <c r="AV2120">
        <v>100</v>
      </c>
      <c r="AX2120" s="1">
        <v>42303.791666666664</v>
      </c>
      <c r="AY2120">
        <v>41</v>
      </c>
      <c r="AZ2120">
        <v>50</v>
      </c>
      <c r="BB2120" s="1">
        <v>42303.791666666664</v>
      </c>
      <c r="BC2120">
        <v>81</v>
      </c>
      <c r="BD2120">
        <v>125</v>
      </c>
      <c r="BF2120" s="1">
        <v>42303.791666666664</v>
      </c>
      <c r="BG2120">
        <v>19</v>
      </c>
      <c r="BH2120">
        <v>75</v>
      </c>
      <c r="BJ2120" s="1">
        <v>42303.791666666664</v>
      </c>
      <c r="BK2120">
        <v>16</v>
      </c>
      <c r="BL2120">
        <v>50</v>
      </c>
      <c r="BN2120" s="1">
        <v>42303.791666666664</v>
      </c>
      <c r="BO2120">
        <v>34</v>
      </c>
      <c r="BP2120">
        <v>50</v>
      </c>
      <c r="BR2120" s="1"/>
      <c r="BV2120" s="1"/>
      <c r="BZ2120" s="1"/>
      <c r="CD2120" s="1"/>
      <c r="CH2120" s="1"/>
      <c r="CL2120" s="1"/>
      <c r="CP2120" s="1"/>
      <c r="CT2120" s="1"/>
      <c r="CX2120" s="1"/>
      <c r="DB2120" s="1"/>
      <c r="DF2120" s="1"/>
      <c r="DJ2120" s="1"/>
      <c r="DN2120" s="1"/>
      <c r="DR2120" s="1"/>
      <c r="DV2120" s="1"/>
      <c r="DZ2120" s="1"/>
      <c r="ED2120" s="1"/>
      <c r="EH2120" s="1"/>
      <c r="EL2120" s="1"/>
      <c r="EP2120" s="1"/>
      <c r="ET2120" s="1"/>
      <c r="EX2120" s="1"/>
      <c r="FB2120" s="1"/>
      <c r="FF2120" s="1"/>
      <c r="FJ2120" s="1"/>
      <c r="FN2120" s="1"/>
      <c r="FR2120" s="1"/>
      <c r="FV2120" s="1"/>
      <c r="FZ2120" s="1"/>
      <c r="GD2120" s="1"/>
      <c r="GH2120" s="1"/>
      <c r="GL2120" s="1"/>
      <c r="GP2120" s="1"/>
      <c r="GT2120" s="1"/>
      <c r="GX2120" s="1"/>
      <c r="HB2120" s="1"/>
      <c r="HF2120" s="1"/>
      <c r="HJ2120" s="1"/>
      <c r="HN2120" s="1"/>
      <c r="HR2120" s="1"/>
      <c r="HV2120" s="1"/>
      <c r="HZ2120" s="1"/>
      <c r="ID2120" s="1"/>
      <c r="IH2120" s="1"/>
      <c r="IL2120" s="1"/>
      <c r="IP2120" s="1"/>
      <c r="IT2120" s="1"/>
      <c r="IX2120" s="1"/>
      <c r="JB2120" s="1"/>
      <c r="JF2120" s="1"/>
      <c r="JJ2120" s="1"/>
      <c r="JN2120" s="1"/>
      <c r="JR2120" s="1"/>
      <c r="JV2120" s="1"/>
      <c r="JZ2120" s="1"/>
      <c r="KD2120" s="1"/>
      <c r="KH2120" s="1"/>
      <c r="KL2120" s="1"/>
      <c r="KP2120" s="1"/>
      <c r="KT2120" s="1"/>
      <c r="KX2120" s="1"/>
      <c r="LB2120" s="1"/>
      <c r="LF2120" s="1"/>
      <c r="LJ2120" s="1"/>
      <c r="LN2120" s="1"/>
      <c r="LR2120" s="1"/>
    </row>
    <row r="2121" spans="6:330">
      <c r="F2121" s="1">
        <v>42303.833333333336</v>
      </c>
      <c r="G2121">
        <v>144</v>
      </c>
      <c r="H2121">
        <v>250</v>
      </c>
      <c r="J2121" s="1">
        <v>42303.833333333336</v>
      </c>
      <c r="K2121">
        <v>74</v>
      </c>
      <c r="L2121">
        <v>150</v>
      </c>
      <c r="N2121" s="1">
        <v>42303.833333333336</v>
      </c>
      <c r="O2121">
        <v>46</v>
      </c>
      <c r="P2121">
        <v>75</v>
      </c>
      <c r="R2121" s="1">
        <v>42303.833333333336</v>
      </c>
      <c r="S2121">
        <v>47</v>
      </c>
      <c r="T2121">
        <v>100</v>
      </c>
      <c r="V2121" s="1">
        <v>42303.833333333336</v>
      </c>
      <c r="W2121">
        <v>24</v>
      </c>
      <c r="X2121">
        <v>75</v>
      </c>
      <c r="Z2121" s="1">
        <v>42303.833333333336</v>
      </c>
      <c r="AA2121">
        <v>37</v>
      </c>
      <c r="AB2121">
        <v>50</v>
      </c>
      <c r="AD2121" s="1">
        <v>42303.833333333336</v>
      </c>
      <c r="AE2121">
        <v>75</v>
      </c>
      <c r="AF2121">
        <v>250</v>
      </c>
      <c r="AH2121" s="1">
        <v>42303.833333333336</v>
      </c>
      <c r="AI2121">
        <v>4</v>
      </c>
      <c r="AJ2121">
        <v>100</v>
      </c>
      <c r="AL2121" s="1">
        <v>42303.833333333336</v>
      </c>
      <c r="AM2121">
        <v>16</v>
      </c>
      <c r="AN2121">
        <v>50</v>
      </c>
      <c r="AP2121" s="1">
        <v>42303.833333333336</v>
      </c>
      <c r="AQ2121">
        <v>195</v>
      </c>
      <c r="AR2121">
        <v>150</v>
      </c>
      <c r="AT2121" s="1">
        <v>42303.833333333336</v>
      </c>
      <c r="AU2121">
        <v>21</v>
      </c>
      <c r="AV2121">
        <v>100</v>
      </c>
      <c r="AX2121" s="1">
        <v>42303.833333333336</v>
      </c>
      <c r="AY2121">
        <v>36</v>
      </c>
      <c r="AZ2121">
        <v>50</v>
      </c>
      <c r="BB2121" s="1">
        <v>42303.833333333336</v>
      </c>
      <c r="BC2121">
        <v>81</v>
      </c>
      <c r="BD2121">
        <v>125</v>
      </c>
      <c r="BF2121" s="1">
        <v>42303.833333333336</v>
      </c>
      <c r="BG2121">
        <v>18</v>
      </c>
      <c r="BH2121">
        <v>75</v>
      </c>
      <c r="BJ2121" s="1">
        <v>42303.833333333336</v>
      </c>
      <c r="BK2121">
        <v>17</v>
      </c>
      <c r="BL2121">
        <v>50</v>
      </c>
      <c r="BN2121" s="1">
        <v>42303.833333333336</v>
      </c>
      <c r="BO2121">
        <v>37</v>
      </c>
      <c r="BP2121">
        <v>50</v>
      </c>
      <c r="BR2121" s="1"/>
      <c r="BV2121" s="1"/>
      <c r="BZ2121" s="1"/>
      <c r="CD2121" s="1"/>
      <c r="CH2121" s="1"/>
      <c r="CL2121" s="1"/>
      <c r="CP2121" s="1"/>
      <c r="CT2121" s="1"/>
      <c r="CX2121" s="1"/>
      <c r="DB2121" s="1"/>
      <c r="DF2121" s="1"/>
      <c r="DJ2121" s="1"/>
      <c r="DN2121" s="1"/>
      <c r="DR2121" s="1"/>
      <c r="DV2121" s="1"/>
      <c r="DZ2121" s="1"/>
      <c r="ED2121" s="1"/>
      <c r="EH2121" s="1"/>
      <c r="EL2121" s="1"/>
      <c r="EP2121" s="1"/>
      <c r="ET2121" s="1"/>
      <c r="EX2121" s="1"/>
      <c r="FB2121" s="1"/>
      <c r="FF2121" s="1"/>
      <c r="FJ2121" s="1"/>
      <c r="FN2121" s="1"/>
      <c r="FR2121" s="1"/>
      <c r="FV2121" s="1"/>
      <c r="FZ2121" s="1"/>
      <c r="GD2121" s="1"/>
      <c r="GH2121" s="1"/>
      <c r="GL2121" s="1"/>
      <c r="GP2121" s="1"/>
      <c r="GT2121" s="1"/>
      <c r="GX2121" s="1"/>
      <c r="HB2121" s="1"/>
      <c r="HF2121" s="1"/>
      <c r="HJ2121" s="1"/>
      <c r="HN2121" s="1"/>
      <c r="HR2121" s="1"/>
      <c r="HV2121" s="1"/>
      <c r="HZ2121" s="1"/>
      <c r="ID2121" s="1"/>
      <c r="IH2121" s="1"/>
      <c r="IL2121" s="1"/>
      <c r="IP2121" s="1"/>
      <c r="IT2121" s="1"/>
      <c r="IX2121" s="1"/>
      <c r="JB2121" s="1"/>
      <c r="JF2121" s="1"/>
      <c r="JJ2121" s="1"/>
      <c r="JN2121" s="1"/>
      <c r="JR2121" s="1"/>
      <c r="JV2121" s="1"/>
      <c r="JZ2121" s="1"/>
      <c r="KD2121" s="1"/>
      <c r="KH2121" s="1"/>
      <c r="KL2121" s="1"/>
      <c r="KP2121" s="1"/>
      <c r="KT2121" s="1"/>
      <c r="KX2121" s="1"/>
      <c r="LB2121" s="1"/>
      <c r="LF2121" s="1"/>
      <c r="LJ2121" s="1"/>
      <c r="LN2121" s="1"/>
      <c r="LR2121" s="1"/>
    </row>
    <row r="2122" spans="6:330">
      <c r="F2122" s="1">
        <v>42303.875</v>
      </c>
      <c r="G2122">
        <v>163</v>
      </c>
      <c r="H2122">
        <v>250</v>
      </c>
      <c r="J2122" s="1">
        <v>42303.875</v>
      </c>
      <c r="K2122">
        <v>69</v>
      </c>
      <c r="L2122">
        <v>150</v>
      </c>
      <c r="N2122" s="1">
        <v>42303.875</v>
      </c>
      <c r="O2122">
        <v>36</v>
      </c>
      <c r="P2122">
        <v>75</v>
      </c>
      <c r="R2122" s="1">
        <v>42303.875</v>
      </c>
      <c r="S2122">
        <v>30</v>
      </c>
      <c r="T2122">
        <v>100</v>
      </c>
      <c r="V2122" s="1">
        <v>42303.875</v>
      </c>
      <c r="W2122">
        <v>28</v>
      </c>
      <c r="X2122">
        <v>75</v>
      </c>
      <c r="Z2122" s="1">
        <v>42303.875</v>
      </c>
      <c r="AA2122">
        <v>28</v>
      </c>
      <c r="AB2122">
        <v>50</v>
      </c>
      <c r="AD2122" s="1">
        <v>42303.875</v>
      </c>
      <c r="AE2122">
        <v>48</v>
      </c>
      <c r="AF2122">
        <v>250</v>
      </c>
      <c r="AH2122" s="1">
        <v>42303.875</v>
      </c>
      <c r="AI2122">
        <v>6</v>
      </c>
      <c r="AJ2122">
        <v>100</v>
      </c>
      <c r="AL2122" s="1">
        <v>42303.875</v>
      </c>
      <c r="AM2122">
        <v>14</v>
      </c>
      <c r="AN2122">
        <v>50</v>
      </c>
      <c r="AP2122" s="1">
        <v>42303.875</v>
      </c>
      <c r="AQ2122">
        <v>196</v>
      </c>
      <c r="AR2122">
        <v>150</v>
      </c>
      <c r="AT2122" s="1">
        <v>42303.875</v>
      </c>
      <c r="AU2122">
        <v>14</v>
      </c>
      <c r="AV2122">
        <v>100</v>
      </c>
      <c r="AX2122" s="1">
        <v>42303.875</v>
      </c>
      <c r="AY2122">
        <v>30</v>
      </c>
      <c r="AZ2122">
        <v>50</v>
      </c>
      <c r="BB2122" s="1">
        <v>42303.875</v>
      </c>
      <c r="BC2122">
        <v>66</v>
      </c>
      <c r="BD2122">
        <v>125</v>
      </c>
      <c r="BF2122" s="1">
        <v>42303.875</v>
      </c>
      <c r="BG2122">
        <v>19</v>
      </c>
      <c r="BH2122">
        <v>75</v>
      </c>
      <c r="BJ2122" s="1">
        <v>42303.875</v>
      </c>
      <c r="BK2122">
        <v>16</v>
      </c>
      <c r="BL2122">
        <v>50</v>
      </c>
      <c r="BN2122" s="1">
        <v>42303.875</v>
      </c>
      <c r="BO2122">
        <v>28</v>
      </c>
      <c r="BP2122">
        <v>50</v>
      </c>
      <c r="BR2122" s="1"/>
      <c r="BV2122" s="1"/>
      <c r="BZ2122" s="1"/>
      <c r="CD2122" s="1"/>
      <c r="CH2122" s="1"/>
      <c r="CL2122" s="1"/>
      <c r="CP2122" s="1"/>
      <c r="CT2122" s="1"/>
      <c r="CX2122" s="1"/>
      <c r="DB2122" s="1"/>
      <c r="DF2122" s="1"/>
      <c r="DJ2122" s="1"/>
      <c r="DN2122" s="1"/>
      <c r="DR2122" s="1"/>
      <c r="DV2122" s="1"/>
      <c r="DZ2122" s="1"/>
      <c r="ED2122" s="1"/>
      <c r="EH2122" s="1"/>
      <c r="EL2122" s="1"/>
      <c r="EP2122" s="1"/>
      <c r="ET2122" s="1"/>
      <c r="EX2122" s="1"/>
      <c r="FB2122" s="1"/>
      <c r="FF2122" s="1"/>
      <c r="FJ2122" s="1"/>
      <c r="FN2122" s="1"/>
      <c r="FR2122" s="1"/>
      <c r="FV2122" s="1"/>
      <c r="FZ2122" s="1"/>
      <c r="GD2122" s="1"/>
      <c r="GH2122" s="1"/>
      <c r="GL2122" s="1"/>
      <c r="GP2122" s="1"/>
      <c r="GT2122" s="1"/>
      <c r="GX2122" s="1"/>
      <c r="HB2122" s="1"/>
      <c r="HF2122" s="1"/>
      <c r="HJ2122" s="1"/>
      <c r="HN2122" s="1"/>
      <c r="HR2122" s="1"/>
      <c r="HV2122" s="1"/>
      <c r="HZ2122" s="1"/>
      <c r="ID2122" s="1"/>
      <c r="IH2122" s="1"/>
      <c r="IL2122" s="1"/>
      <c r="IP2122" s="1"/>
      <c r="IT2122" s="1"/>
      <c r="IX2122" s="1"/>
      <c r="JB2122" s="1"/>
      <c r="JF2122" s="1"/>
      <c r="JJ2122" s="1"/>
      <c r="JN2122" s="1"/>
      <c r="JR2122" s="1"/>
      <c r="JV2122" s="1"/>
      <c r="JZ2122" s="1"/>
      <c r="KD2122" s="1"/>
      <c r="KH2122" s="1"/>
      <c r="KL2122" s="1"/>
      <c r="KP2122" s="1"/>
      <c r="KT2122" s="1"/>
      <c r="KX2122" s="1"/>
      <c r="LB2122" s="1"/>
      <c r="LF2122" s="1"/>
      <c r="LJ2122" s="1"/>
      <c r="LN2122" s="1"/>
      <c r="LR2122" s="1"/>
    </row>
    <row r="2123" spans="6:330">
      <c r="F2123" s="1">
        <v>42303.916666666664</v>
      </c>
      <c r="G2123">
        <v>188</v>
      </c>
      <c r="H2123">
        <v>250</v>
      </c>
      <c r="J2123" s="1">
        <v>42303.916666666664</v>
      </c>
      <c r="K2123">
        <v>46</v>
      </c>
      <c r="L2123">
        <v>150</v>
      </c>
      <c r="N2123" s="1">
        <v>42303.916666666664</v>
      </c>
      <c r="O2123">
        <v>28</v>
      </c>
      <c r="P2123">
        <v>75</v>
      </c>
      <c r="R2123" s="1">
        <v>42303.916666666664</v>
      </c>
      <c r="S2123">
        <v>22</v>
      </c>
      <c r="T2123">
        <v>100</v>
      </c>
      <c r="V2123" s="1">
        <v>42303.916666666664</v>
      </c>
      <c r="W2123">
        <v>24</v>
      </c>
      <c r="X2123">
        <v>75</v>
      </c>
      <c r="Z2123" s="1">
        <v>42303.916666666664</v>
      </c>
      <c r="AA2123">
        <v>20</v>
      </c>
      <c r="AB2123">
        <v>50</v>
      </c>
      <c r="AD2123" s="1">
        <v>42303.916666666664</v>
      </c>
      <c r="AE2123">
        <v>17</v>
      </c>
      <c r="AF2123">
        <v>250</v>
      </c>
      <c r="AH2123" s="1">
        <v>42303.916666666664</v>
      </c>
      <c r="AI2123">
        <v>6</v>
      </c>
      <c r="AJ2123">
        <v>100</v>
      </c>
      <c r="AL2123" s="1">
        <v>42303.916666666664</v>
      </c>
      <c r="AM2123">
        <v>10</v>
      </c>
      <c r="AN2123">
        <v>50</v>
      </c>
      <c r="AP2123" s="1">
        <v>42303.916666666664</v>
      </c>
      <c r="AQ2123">
        <v>152</v>
      </c>
      <c r="AR2123">
        <v>150</v>
      </c>
      <c r="AT2123" s="1">
        <v>42303.916666666664</v>
      </c>
      <c r="AU2123">
        <v>16</v>
      </c>
      <c r="AV2123">
        <v>100</v>
      </c>
      <c r="AX2123" s="1">
        <v>42303.916666666664</v>
      </c>
      <c r="AY2123">
        <v>37</v>
      </c>
      <c r="AZ2123">
        <v>50</v>
      </c>
      <c r="BB2123" s="1">
        <v>42303.916666666664</v>
      </c>
      <c r="BC2123">
        <v>50</v>
      </c>
      <c r="BD2123">
        <v>125</v>
      </c>
      <c r="BF2123" s="1">
        <v>42303.916666666664</v>
      </c>
      <c r="BG2123">
        <v>25</v>
      </c>
      <c r="BH2123">
        <v>75</v>
      </c>
      <c r="BJ2123" s="1">
        <v>42303.916666666664</v>
      </c>
      <c r="BK2123">
        <v>7</v>
      </c>
      <c r="BL2123">
        <v>50</v>
      </c>
      <c r="BN2123" s="1">
        <v>42303.916666666664</v>
      </c>
      <c r="BO2123">
        <v>20</v>
      </c>
      <c r="BP2123">
        <v>50</v>
      </c>
      <c r="BR2123" s="1"/>
      <c r="BV2123" s="1"/>
      <c r="BZ2123" s="1"/>
      <c r="CD2123" s="1"/>
      <c r="CH2123" s="1"/>
      <c r="CL2123" s="1"/>
      <c r="CP2123" s="1"/>
      <c r="CT2123" s="1"/>
      <c r="CX2123" s="1"/>
      <c r="DB2123" s="1"/>
      <c r="DF2123" s="1"/>
      <c r="DJ2123" s="1"/>
      <c r="DN2123" s="1"/>
      <c r="DR2123" s="1"/>
      <c r="DV2123" s="1"/>
      <c r="DZ2123" s="1"/>
      <c r="ED2123" s="1"/>
      <c r="EH2123" s="1"/>
      <c r="EL2123" s="1"/>
      <c r="EP2123" s="1"/>
      <c r="ET2123" s="1"/>
      <c r="EX2123" s="1"/>
      <c r="FB2123" s="1"/>
      <c r="FF2123" s="1"/>
      <c r="FJ2123" s="1"/>
      <c r="FN2123" s="1"/>
      <c r="FR2123" s="1"/>
      <c r="FV2123" s="1"/>
      <c r="FZ2123" s="1"/>
      <c r="GD2123" s="1"/>
      <c r="GH2123" s="1"/>
      <c r="GL2123" s="1"/>
      <c r="GP2123" s="1"/>
      <c r="GT2123" s="1"/>
      <c r="GX2123" s="1"/>
      <c r="HB2123" s="1"/>
      <c r="HF2123" s="1"/>
      <c r="HJ2123" s="1"/>
      <c r="HN2123" s="1"/>
      <c r="HR2123" s="1"/>
      <c r="HV2123" s="1"/>
      <c r="HZ2123" s="1"/>
      <c r="ID2123" s="1"/>
      <c r="IH2123" s="1"/>
      <c r="IL2123" s="1"/>
      <c r="IP2123" s="1"/>
      <c r="IT2123" s="1"/>
      <c r="IX2123" s="1"/>
      <c r="JB2123" s="1"/>
      <c r="JF2123" s="1"/>
      <c r="JJ2123" s="1"/>
      <c r="JN2123" s="1"/>
      <c r="JR2123" s="1"/>
      <c r="JV2123" s="1"/>
      <c r="JZ2123" s="1"/>
      <c r="KD2123" s="1"/>
      <c r="KH2123" s="1"/>
      <c r="KL2123" s="1"/>
      <c r="KP2123" s="1"/>
      <c r="KT2123" s="1"/>
      <c r="KX2123" s="1"/>
      <c r="LB2123" s="1"/>
      <c r="LF2123" s="1"/>
      <c r="LJ2123" s="1"/>
      <c r="LN2123" s="1"/>
      <c r="LR2123" s="1"/>
    </row>
    <row r="2124" spans="6:330">
      <c r="F2124" s="1">
        <v>42303.958333333336</v>
      </c>
      <c r="G2124">
        <v>191</v>
      </c>
      <c r="H2124">
        <v>250</v>
      </c>
      <c r="J2124" s="1">
        <v>42303.958333333336</v>
      </c>
      <c r="K2124">
        <v>23</v>
      </c>
      <c r="L2124">
        <v>150</v>
      </c>
      <c r="N2124" s="1">
        <v>42303.958333333336</v>
      </c>
      <c r="O2124">
        <v>30</v>
      </c>
      <c r="P2124">
        <v>75</v>
      </c>
      <c r="R2124" s="1">
        <v>42303.958333333336</v>
      </c>
      <c r="S2124">
        <v>24</v>
      </c>
      <c r="T2124">
        <v>100</v>
      </c>
      <c r="V2124" s="1">
        <v>42303.958333333336</v>
      </c>
      <c r="W2124">
        <v>30</v>
      </c>
      <c r="X2124">
        <v>75</v>
      </c>
      <c r="Z2124" s="1">
        <v>42303.958333333336</v>
      </c>
      <c r="AA2124">
        <v>19</v>
      </c>
      <c r="AB2124">
        <v>50</v>
      </c>
      <c r="AD2124" s="1">
        <v>42303.958333333336</v>
      </c>
      <c r="AE2124">
        <v>13</v>
      </c>
      <c r="AF2124">
        <v>250</v>
      </c>
      <c r="AH2124" s="1">
        <v>42303.958333333336</v>
      </c>
      <c r="AI2124">
        <v>8</v>
      </c>
      <c r="AJ2124">
        <v>100</v>
      </c>
      <c r="AL2124" s="1">
        <v>42303.958333333336</v>
      </c>
      <c r="AM2124">
        <v>10</v>
      </c>
      <c r="AN2124">
        <v>50</v>
      </c>
      <c r="AP2124" s="1">
        <v>42303.958333333336</v>
      </c>
      <c r="AQ2124">
        <v>145</v>
      </c>
      <c r="AR2124">
        <v>150</v>
      </c>
      <c r="AT2124" s="1">
        <v>42303.958333333336</v>
      </c>
      <c r="AU2124">
        <v>12</v>
      </c>
      <c r="AV2124">
        <v>100</v>
      </c>
      <c r="AX2124" s="1">
        <v>42303.958333333336</v>
      </c>
      <c r="AY2124">
        <v>52</v>
      </c>
      <c r="AZ2124">
        <v>50</v>
      </c>
      <c r="BB2124" s="1">
        <v>42303.958333333336</v>
      </c>
      <c r="BC2124">
        <v>50</v>
      </c>
      <c r="BD2124">
        <v>125</v>
      </c>
      <c r="BF2124" s="1">
        <v>42303.958333333336</v>
      </c>
      <c r="BG2124">
        <v>18</v>
      </c>
      <c r="BH2124">
        <v>75</v>
      </c>
      <c r="BJ2124" s="1">
        <v>42303.958333333336</v>
      </c>
      <c r="BK2124">
        <v>4</v>
      </c>
      <c r="BL2124">
        <v>50</v>
      </c>
      <c r="BN2124" s="1">
        <v>42303.958333333336</v>
      </c>
      <c r="BO2124">
        <v>19</v>
      </c>
      <c r="BP2124">
        <v>50</v>
      </c>
      <c r="BR2124" s="1"/>
      <c r="BV2124" s="1"/>
      <c r="BZ2124" s="1"/>
      <c r="CD2124" s="1"/>
      <c r="CH2124" s="1"/>
      <c r="CL2124" s="1"/>
      <c r="CP2124" s="1"/>
      <c r="CT2124" s="1"/>
      <c r="CX2124" s="1"/>
      <c r="DB2124" s="1"/>
      <c r="DF2124" s="1"/>
      <c r="DJ2124" s="1"/>
      <c r="DN2124" s="1"/>
      <c r="DR2124" s="1"/>
      <c r="DV2124" s="1"/>
      <c r="DZ2124" s="1"/>
      <c r="ED2124" s="1"/>
      <c r="EH2124" s="1"/>
      <c r="EL2124" s="1"/>
      <c r="EP2124" s="1"/>
      <c r="ET2124" s="1"/>
      <c r="EX2124" s="1"/>
      <c r="FB2124" s="1"/>
      <c r="FF2124" s="1"/>
      <c r="FJ2124" s="1"/>
      <c r="FN2124" s="1"/>
      <c r="FR2124" s="1"/>
      <c r="FV2124" s="1"/>
      <c r="FZ2124" s="1"/>
      <c r="GD2124" s="1"/>
      <c r="GH2124" s="1"/>
      <c r="GL2124" s="1"/>
      <c r="GP2124" s="1"/>
      <c r="GT2124" s="1"/>
      <c r="GX2124" s="1"/>
      <c r="HB2124" s="1"/>
      <c r="HF2124" s="1"/>
      <c r="HJ2124" s="1"/>
      <c r="HN2124" s="1"/>
      <c r="HR2124" s="1"/>
      <c r="HV2124" s="1"/>
      <c r="HZ2124" s="1"/>
      <c r="ID2124" s="1"/>
      <c r="IH2124" s="1"/>
      <c r="IL2124" s="1"/>
      <c r="IP2124" s="1"/>
      <c r="IT2124" s="1"/>
      <c r="IX2124" s="1"/>
      <c r="JB2124" s="1"/>
      <c r="JF2124" s="1"/>
      <c r="JJ2124" s="1"/>
      <c r="JN2124" s="1"/>
      <c r="JR2124" s="1"/>
      <c r="JV2124" s="1"/>
      <c r="JZ2124" s="1"/>
      <c r="KD2124" s="1"/>
      <c r="KH2124" s="1"/>
      <c r="KL2124" s="1"/>
      <c r="KP2124" s="1"/>
      <c r="KT2124" s="1"/>
      <c r="KX2124" s="1"/>
      <c r="LB2124" s="1"/>
      <c r="LF2124" s="1"/>
      <c r="LJ2124" s="1"/>
      <c r="LN2124" s="1"/>
      <c r="LR2124" s="1"/>
    </row>
    <row r="2125" spans="6:330">
      <c r="F2125" s="1">
        <v>42304</v>
      </c>
      <c r="G2125">
        <v>191</v>
      </c>
      <c r="H2125">
        <v>250</v>
      </c>
      <c r="J2125" s="1">
        <v>42304</v>
      </c>
      <c r="K2125">
        <v>9</v>
      </c>
      <c r="L2125">
        <v>150</v>
      </c>
      <c r="N2125" s="1">
        <v>42304</v>
      </c>
      <c r="O2125">
        <v>22</v>
      </c>
      <c r="P2125">
        <v>75</v>
      </c>
      <c r="R2125" s="1">
        <v>42304</v>
      </c>
      <c r="S2125">
        <v>20</v>
      </c>
      <c r="T2125">
        <v>100</v>
      </c>
      <c r="V2125" s="1">
        <v>42304</v>
      </c>
      <c r="W2125">
        <v>20</v>
      </c>
      <c r="X2125">
        <v>75</v>
      </c>
      <c r="Z2125" s="1">
        <v>42304</v>
      </c>
      <c r="AA2125">
        <v>15</v>
      </c>
      <c r="AB2125">
        <v>50</v>
      </c>
      <c r="AD2125" s="1">
        <v>42304</v>
      </c>
      <c r="AE2125">
        <v>10</v>
      </c>
      <c r="AF2125">
        <v>250</v>
      </c>
      <c r="AH2125" s="1">
        <v>42304</v>
      </c>
      <c r="AI2125">
        <v>4</v>
      </c>
      <c r="AJ2125">
        <v>100</v>
      </c>
      <c r="AL2125" s="1">
        <v>42304</v>
      </c>
      <c r="AM2125">
        <v>7</v>
      </c>
      <c r="AN2125">
        <v>50</v>
      </c>
      <c r="AP2125" s="1">
        <v>42304</v>
      </c>
      <c r="AQ2125">
        <v>128</v>
      </c>
      <c r="AR2125">
        <v>150</v>
      </c>
      <c r="AT2125" s="1">
        <v>42304</v>
      </c>
      <c r="AU2125">
        <v>7</v>
      </c>
      <c r="AV2125">
        <v>100</v>
      </c>
      <c r="AX2125" s="1">
        <v>42304</v>
      </c>
      <c r="AY2125">
        <v>23</v>
      </c>
      <c r="AZ2125">
        <v>50</v>
      </c>
      <c r="BB2125" s="1">
        <v>42304</v>
      </c>
      <c r="BC2125">
        <v>48</v>
      </c>
      <c r="BD2125">
        <v>125</v>
      </c>
      <c r="BF2125" s="1">
        <v>42304</v>
      </c>
      <c r="BG2125">
        <v>17</v>
      </c>
      <c r="BH2125">
        <v>75</v>
      </c>
      <c r="BJ2125" s="1">
        <v>42304</v>
      </c>
      <c r="BK2125">
        <v>2</v>
      </c>
      <c r="BL2125">
        <v>50</v>
      </c>
      <c r="BN2125" s="1">
        <v>42304</v>
      </c>
      <c r="BO2125">
        <v>15</v>
      </c>
      <c r="BP2125">
        <v>50</v>
      </c>
      <c r="BR2125" s="1"/>
      <c r="BV2125" s="1"/>
      <c r="BZ2125" s="1"/>
      <c r="CD2125" s="1"/>
      <c r="CH2125" s="1"/>
      <c r="CL2125" s="1"/>
      <c r="CP2125" s="1"/>
      <c r="CT2125" s="1"/>
      <c r="CX2125" s="1"/>
      <c r="DB2125" s="1"/>
      <c r="DF2125" s="1"/>
      <c r="DJ2125" s="1"/>
      <c r="DN2125" s="1"/>
      <c r="DR2125" s="1"/>
      <c r="DV2125" s="1"/>
      <c r="DZ2125" s="1"/>
      <c r="ED2125" s="1"/>
      <c r="EH2125" s="1"/>
      <c r="EL2125" s="1"/>
      <c r="EP2125" s="1"/>
      <c r="ET2125" s="1"/>
      <c r="EX2125" s="1"/>
      <c r="FB2125" s="1"/>
      <c r="FF2125" s="1"/>
      <c r="FJ2125" s="1"/>
      <c r="FN2125" s="1"/>
      <c r="FR2125" s="1"/>
      <c r="FV2125" s="1"/>
      <c r="FZ2125" s="1"/>
      <c r="GD2125" s="1"/>
      <c r="GH2125" s="1"/>
      <c r="GL2125" s="1"/>
      <c r="GP2125" s="1"/>
      <c r="GT2125" s="1"/>
      <c r="GX2125" s="1"/>
      <c r="HB2125" s="1"/>
      <c r="HF2125" s="1"/>
      <c r="HJ2125" s="1"/>
      <c r="HN2125" s="1"/>
      <c r="HR2125" s="1"/>
      <c r="HV2125" s="1"/>
      <c r="HZ2125" s="1"/>
      <c r="ID2125" s="1"/>
      <c r="IH2125" s="1"/>
      <c r="IL2125" s="1"/>
      <c r="IP2125" s="1"/>
      <c r="IT2125" s="1"/>
      <c r="IX2125" s="1"/>
      <c r="JB2125" s="1"/>
      <c r="JF2125" s="1"/>
      <c r="JJ2125" s="1"/>
      <c r="JN2125" s="1"/>
      <c r="JR2125" s="1"/>
      <c r="JV2125" s="1"/>
      <c r="JZ2125" s="1"/>
      <c r="KD2125" s="1"/>
      <c r="KH2125" s="1"/>
      <c r="KL2125" s="1"/>
      <c r="KP2125" s="1"/>
      <c r="KT2125" s="1"/>
      <c r="KX2125" s="1"/>
      <c r="LB2125" s="1"/>
      <c r="LF2125" s="1"/>
      <c r="LJ2125" s="1"/>
      <c r="LN2125" s="1"/>
      <c r="LR2125" s="1"/>
    </row>
    <row r="2126" spans="6:330">
      <c r="F2126" s="1">
        <v>42304.041666666664</v>
      </c>
      <c r="G2126">
        <v>190</v>
      </c>
      <c r="H2126">
        <v>250</v>
      </c>
      <c r="J2126" s="1">
        <v>42304.041666666664</v>
      </c>
      <c r="K2126">
        <v>8</v>
      </c>
      <c r="L2126">
        <v>150</v>
      </c>
      <c r="N2126" s="1">
        <v>42304.041666666664</v>
      </c>
      <c r="O2126">
        <v>11</v>
      </c>
      <c r="P2126">
        <v>75</v>
      </c>
      <c r="R2126" s="1">
        <v>42304.041666666664</v>
      </c>
      <c r="S2126">
        <v>10</v>
      </c>
      <c r="T2126">
        <v>100</v>
      </c>
      <c r="V2126" s="1">
        <v>42304.041666666664</v>
      </c>
      <c r="W2126">
        <v>14</v>
      </c>
      <c r="X2126">
        <v>75</v>
      </c>
      <c r="Z2126" s="1">
        <v>42304.041666666664</v>
      </c>
      <c r="AA2126">
        <v>3</v>
      </c>
      <c r="AB2126">
        <v>50</v>
      </c>
      <c r="AD2126" s="1">
        <v>42304.041666666664</v>
      </c>
      <c r="AE2126">
        <v>7</v>
      </c>
      <c r="AF2126">
        <v>250</v>
      </c>
      <c r="AH2126" s="1">
        <v>42304.041666666664</v>
      </c>
      <c r="AI2126">
        <v>2</v>
      </c>
      <c r="AJ2126">
        <v>100</v>
      </c>
      <c r="AL2126" s="1">
        <v>42304.041666666664</v>
      </c>
      <c r="AM2126">
        <v>3</v>
      </c>
      <c r="AN2126">
        <v>50</v>
      </c>
      <c r="AP2126" s="1">
        <v>42304.041666666664</v>
      </c>
      <c r="AQ2126">
        <v>106</v>
      </c>
      <c r="AR2126">
        <v>150</v>
      </c>
      <c r="AT2126" s="1">
        <v>42304.041666666664</v>
      </c>
      <c r="AU2126">
        <v>7</v>
      </c>
      <c r="AV2126">
        <v>100</v>
      </c>
      <c r="AX2126" s="1">
        <v>42304.041666666664</v>
      </c>
      <c r="AY2126">
        <v>6</v>
      </c>
      <c r="AZ2126">
        <v>50</v>
      </c>
      <c r="BB2126" s="1">
        <v>42304.041666666664</v>
      </c>
      <c r="BC2126">
        <v>33</v>
      </c>
      <c r="BD2126">
        <v>125</v>
      </c>
      <c r="BF2126" s="1">
        <v>42304.041666666664</v>
      </c>
      <c r="BG2126">
        <v>12</v>
      </c>
      <c r="BH2126">
        <v>75</v>
      </c>
      <c r="BJ2126" s="1">
        <v>42304.041666666664</v>
      </c>
      <c r="BK2126">
        <v>2</v>
      </c>
      <c r="BL2126">
        <v>50</v>
      </c>
      <c r="BN2126" s="1">
        <v>42304.041666666664</v>
      </c>
      <c r="BO2126">
        <v>3</v>
      </c>
      <c r="BP2126">
        <v>50</v>
      </c>
      <c r="BR2126" s="1"/>
      <c r="BV2126" s="1"/>
      <c r="BZ2126" s="1"/>
      <c r="CD2126" s="1"/>
      <c r="CH2126" s="1"/>
      <c r="CL2126" s="1"/>
      <c r="CP2126" s="1"/>
      <c r="CT2126" s="1"/>
      <c r="CX2126" s="1"/>
      <c r="DB2126" s="1"/>
      <c r="DF2126" s="1"/>
      <c r="DJ2126" s="1"/>
      <c r="DN2126" s="1"/>
      <c r="DR2126" s="1"/>
      <c r="DV2126" s="1"/>
      <c r="DZ2126" s="1"/>
      <c r="ED2126" s="1"/>
      <c r="EH2126" s="1"/>
      <c r="EL2126" s="1"/>
      <c r="EP2126" s="1"/>
      <c r="ET2126" s="1"/>
      <c r="EX2126" s="1"/>
      <c r="FB2126" s="1"/>
      <c r="FF2126" s="1"/>
      <c r="FJ2126" s="1"/>
      <c r="FN2126" s="1"/>
      <c r="FR2126" s="1"/>
      <c r="FV2126" s="1"/>
      <c r="FZ2126" s="1"/>
      <c r="GD2126" s="1"/>
      <c r="GH2126" s="1"/>
      <c r="GL2126" s="1"/>
      <c r="GP2126" s="1"/>
      <c r="GT2126" s="1"/>
      <c r="GX2126" s="1"/>
      <c r="HB2126" s="1"/>
      <c r="HF2126" s="1"/>
      <c r="HJ2126" s="1"/>
      <c r="HN2126" s="1"/>
      <c r="HR2126" s="1"/>
      <c r="HV2126" s="1"/>
      <c r="HZ2126" s="1"/>
      <c r="ID2126" s="1"/>
      <c r="IH2126" s="1"/>
      <c r="IL2126" s="1"/>
      <c r="IP2126" s="1"/>
      <c r="IT2126" s="1"/>
      <c r="IX2126" s="1"/>
      <c r="JB2126" s="1"/>
      <c r="JF2126" s="1"/>
      <c r="JJ2126" s="1"/>
      <c r="JN2126" s="1"/>
      <c r="JR2126" s="1"/>
      <c r="JV2126" s="1"/>
      <c r="JZ2126" s="1"/>
      <c r="KD2126" s="1"/>
      <c r="KH2126" s="1"/>
      <c r="KL2126" s="1"/>
      <c r="KP2126" s="1"/>
      <c r="KT2126" s="1"/>
      <c r="KX2126" s="1"/>
      <c r="LB2126" s="1"/>
      <c r="LF2126" s="1"/>
      <c r="LJ2126" s="1"/>
      <c r="LN2126" s="1"/>
      <c r="LR2126" s="1"/>
    </row>
    <row r="2127" spans="6:330">
      <c r="F2127" s="1">
        <v>42304.083333333336</v>
      </c>
      <c r="G2127">
        <v>173</v>
      </c>
      <c r="H2127">
        <v>250</v>
      </c>
      <c r="J2127" s="1">
        <v>42304.083333333336</v>
      </c>
      <c r="K2127">
        <v>6</v>
      </c>
      <c r="L2127">
        <v>150</v>
      </c>
      <c r="N2127" s="1">
        <v>42304.083333333336</v>
      </c>
      <c r="O2127">
        <v>6</v>
      </c>
      <c r="P2127">
        <v>75</v>
      </c>
      <c r="R2127" s="1">
        <v>42304.083333333336</v>
      </c>
      <c r="S2127">
        <v>5</v>
      </c>
      <c r="T2127">
        <v>100</v>
      </c>
      <c r="V2127" s="1">
        <v>42304.083333333336</v>
      </c>
      <c r="W2127">
        <v>10</v>
      </c>
      <c r="X2127">
        <v>75</v>
      </c>
      <c r="Z2127" s="1">
        <v>42304.083333333336</v>
      </c>
      <c r="AA2127">
        <v>2</v>
      </c>
      <c r="AB2127">
        <v>50</v>
      </c>
      <c r="AD2127" s="1">
        <v>42304.083333333336</v>
      </c>
      <c r="AE2127">
        <v>7</v>
      </c>
      <c r="AF2127">
        <v>250</v>
      </c>
      <c r="AH2127" s="1">
        <v>42304.083333333336</v>
      </c>
      <c r="AI2127">
        <v>2</v>
      </c>
      <c r="AJ2127">
        <v>100</v>
      </c>
      <c r="AL2127" s="1">
        <v>42304.083333333336</v>
      </c>
      <c r="AM2127">
        <v>2</v>
      </c>
      <c r="AN2127">
        <v>50</v>
      </c>
      <c r="AP2127" s="1">
        <v>42304.083333333336</v>
      </c>
      <c r="AQ2127">
        <v>85</v>
      </c>
      <c r="AR2127">
        <v>150</v>
      </c>
      <c r="AT2127" s="1">
        <v>42304.083333333336</v>
      </c>
      <c r="AU2127">
        <v>6</v>
      </c>
      <c r="AV2127">
        <v>100</v>
      </c>
      <c r="AX2127" s="1">
        <v>42304.083333333336</v>
      </c>
      <c r="AY2127">
        <v>3</v>
      </c>
      <c r="AZ2127">
        <v>50</v>
      </c>
      <c r="BB2127" s="1">
        <v>42304.083333333336</v>
      </c>
      <c r="BC2127">
        <v>22</v>
      </c>
      <c r="BD2127">
        <v>125</v>
      </c>
      <c r="BF2127" s="1">
        <v>42304.083333333336</v>
      </c>
      <c r="BG2127">
        <v>9</v>
      </c>
      <c r="BH2127">
        <v>75</v>
      </c>
      <c r="BJ2127" s="1">
        <v>42304.083333333336</v>
      </c>
      <c r="BK2127">
        <v>1</v>
      </c>
      <c r="BL2127">
        <v>50</v>
      </c>
      <c r="BN2127" s="1">
        <v>42304.083333333336</v>
      </c>
      <c r="BO2127">
        <v>2</v>
      </c>
      <c r="BP2127">
        <v>50</v>
      </c>
      <c r="BR2127" s="1"/>
      <c r="BV2127" s="1"/>
      <c r="BZ2127" s="1"/>
      <c r="CD2127" s="1"/>
      <c r="CH2127" s="1"/>
      <c r="CL2127" s="1"/>
      <c r="CP2127" s="1"/>
      <c r="CT2127" s="1"/>
      <c r="CX2127" s="1"/>
      <c r="DB2127" s="1"/>
      <c r="DF2127" s="1"/>
      <c r="DJ2127" s="1"/>
      <c r="DN2127" s="1"/>
      <c r="DR2127" s="1"/>
      <c r="DV2127" s="1"/>
      <c r="DZ2127" s="1"/>
      <c r="ED2127" s="1"/>
      <c r="EH2127" s="1"/>
      <c r="EL2127" s="1"/>
      <c r="EP2127" s="1"/>
      <c r="ET2127" s="1"/>
      <c r="EX2127" s="1"/>
      <c r="FB2127" s="1"/>
      <c r="FF2127" s="1"/>
      <c r="FJ2127" s="1"/>
      <c r="FN2127" s="1"/>
      <c r="FR2127" s="1"/>
      <c r="FV2127" s="1"/>
      <c r="FZ2127" s="1"/>
      <c r="GD2127" s="1"/>
      <c r="GH2127" s="1"/>
      <c r="GL2127" s="1"/>
      <c r="GP2127" s="1"/>
      <c r="GT2127" s="1"/>
      <c r="GX2127" s="1"/>
      <c r="HB2127" s="1"/>
      <c r="HF2127" s="1"/>
      <c r="HJ2127" s="1"/>
      <c r="HN2127" s="1"/>
      <c r="HR2127" s="1"/>
      <c r="HV2127" s="1"/>
      <c r="HZ2127" s="1"/>
      <c r="ID2127" s="1"/>
      <c r="IH2127" s="1"/>
      <c r="IL2127" s="1"/>
      <c r="IP2127" s="1"/>
      <c r="IT2127" s="1"/>
      <c r="IX2127" s="1"/>
      <c r="JB2127" s="1"/>
      <c r="JF2127" s="1"/>
      <c r="JJ2127" s="1"/>
      <c r="JN2127" s="1"/>
      <c r="JR2127" s="1"/>
      <c r="JV2127" s="1"/>
      <c r="JZ2127" s="1"/>
      <c r="KD2127" s="1"/>
      <c r="KH2127" s="1"/>
      <c r="KL2127" s="1"/>
      <c r="KP2127" s="1"/>
      <c r="KT2127" s="1"/>
      <c r="KX2127" s="1"/>
      <c r="LB2127" s="1"/>
      <c r="LF2127" s="1"/>
      <c r="LJ2127" s="1"/>
      <c r="LN2127" s="1"/>
      <c r="LR2127" s="1"/>
    </row>
    <row r="2128" spans="6:330">
      <c r="F2128" s="1">
        <v>42304.125</v>
      </c>
      <c r="G2128">
        <v>160</v>
      </c>
      <c r="H2128">
        <v>250</v>
      </c>
      <c r="J2128" s="1">
        <v>42304.125</v>
      </c>
      <c r="K2128">
        <v>6</v>
      </c>
      <c r="L2128">
        <v>150</v>
      </c>
      <c r="N2128" s="1">
        <v>42304.125</v>
      </c>
      <c r="O2128">
        <v>6</v>
      </c>
      <c r="P2128">
        <v>75</v>
      </c>
      <c r="R2128" s="1">
        <v>42304.125</v>
      </c>
      <c r="S2128">
        <v>4</v>
      </c>
      <c r="T2128">
        <v>100</v>
      </c>
      <c r="V2128" s="1">
        <v>42304.125</v>
      </c>
      <c r="W2128">
        <v>8</v>
      </c>
      <c r="X2128">
        <v>75</v>
      </c>
      <c r="Z2128" s="1">
        <v>42304.125</v>
      </c>
      <c r="AA2128">
        <v>1</v>
      </c>
      <c r="AB2128">
        <v>50</v>
      </c>
      <c r="AD2128" s="1">
        <v>42304.125</v>
      </c>
      <c r="AE2128">
        <v>5</v>
      </c>
      <c r="AF2128">
        <v>250</v>
      </c>
      <c r="AH2128" s="1">
        <v>42304.125</v>
      </c>
      <c r="AI2128">
        <v>2</v>
      </c>
      <c r="AJ2128">
        <v>100</v>
      </c>
      <c r="AL2128" s="1">
        <v>42304.125</v>
      </c>
      <c r="AM2128">
        <v>1</v>
      </c>
      <c r="AN2128">
        <v>50</v>
      </c>
      <c r="AP2128" s="1">
        <v>42304.125</v>
      </c>
      <c r="AQ2128">
        <v>71</v>
      </c>
      <c r="AR2128">
        <v>150</v>
      </c>
      <c r="AT2128" s="1">
        <v>42304.125</v>
      </c>
      <c r="AU2128">
        <v>6</v>
      </c>
      <c r="AV2128">
        <v>100</v>
      </c>
      <c r="AX2128" s="1">
        <v>42304.125</v>
      </c>
      <c r="AY2128">
        <v>2</v>
      </c>
      <c r="AZ2128">
        <v>50</v>
      </c>
      <c r="BB2128" s="1">
        <v>42304.125</v>
      </c>
      <c r="BC2128">
        <v>15</v>
      </c>
      <c r="BD2128">
        <v>125</v>
      </c>
      <c r="BF2128" s="1">
        <v>42304.125</v>
      </c>
      <c r="BG2128">
        <v>6</v>
      </c>
      <c r="BH2128">
        <v>75</v>
      </c>
      <c r="BJ2128" s="1">
        <v>42304.125</v>
      </c>
      <c r="BK2128">
        <v>1</v>
      </c>
      <c r="BL2128">
        <v>50</v>
      </c>
      <c r="BN2128" s="1">
        <v>42304.125</v>
      </c>
      <c r="BO2128">
        <v>1</v>
      </c>
      <c r="BP2128">
        <v>50</v>
      </c>
      <c r="BR2128" s="1"/>
      <c r="BV2128" s="1"/>
      <c r="BZ2128" s="1"/>
      <c r="CD2128" s="1"/>
      <c r="CH2128" s="1"/>
      <c r="CL2128" s="1"/>
      <c r="CP2128" s="1"/>
      <c r="CT2128" s="1"/>
      <c r="CX2128" s="1"/>
      <c r="DB2128" s="1"/>
      <c r="DF2128" s="1"/>
      <c r="DJ2128" s="1"/>
      <c r="DN2128" s="1"/>
      <c r="DR2128" s="1"/>
      <c r="DV2128" s="1"/>
      <c r="DZ2128" s="1"/>
      <c r="ED2128" s="1"/>
      <c r="EH2128" s="1"/>
      <c r="EL2128" s="1"/>
      <c r="EP2128" s="1"/>
      <c r="ET2128" s="1"/>
      <c r="EX2128" s="1"/>
      <c r="FB2128" s="1"/>
      <c r="FF2128" s="1"/>
      <c r="FJ2128" s="1"/>
      <c r="FN2128" s="1"/>
      <c r="FR2128" s="1"/>
      <c r="FV2128" s="1"/>
      <c r="FZ2128" s="1"/>
      <c r="GD2128" s="1"/>
      <c r="GH2128" s="1"/>
      <c r="GL2128" s="1"/>
      <c r="GP2128" s="1"/>
      <c r="GT2128" s="1"/>
      <c r="GX2128" s="1"/>
      <c r="HB2128" s="1"/>
      <c r="HF2128" s="1"/>
      <c r="HJ2128" s="1"/>
      <c r="HN2128" s="1"/>
      <c r="HR2128" s="1"/>
      <c r="HV2128" s="1"/>
      <c r="HZ2128" s="1"/>
      <c r="ID2128" s="1"/>
      <c r="IH2128" s="1"/>
      <c r="IL2128" s="1"/>
      <c r="IP2128" s="1"/>
      <c r="IT2128" s="1"/>
      <c r="IX2128" s="1"/>
      <c r="JB2128" s="1"/>
      <c r="JF2128" s="1"/>
      <c r="JJ2128" s="1"/>
      <c r="JN2128" s="1"/>
      <c r="JR2128" s="1"/>
      <c r="JV2128" s="1"/>
      <c r="JZ2128" s="1"/>
      <c r="KD2128" s="1"/>
      <c r="KH2128" s="1"/>
      <c r="KL2128" s="1"/>
      <c r="KP2128" s="1"/>
      <c r="KT2128" s="1"/>
      <c r="KX2128" s="1"/>
      <c r="LB2128" s="1"/>
      <c r="LF2128" s="1"/>
      <c r="LJ2128" s="1"/>
      <c r="LN2128" s="1"/>
      <c r="LR2128" s="1"/>
    </row>
    <row r="2129" spans="6:330">
      <c r="F2129" s="1">
        <v>42304.166666666664</v>
      </c>
      <c r="G2129">
        <v>164</v>
      </c>
      <c r="H2129">
        <v>250</v>
      </c>
      <c r="J2129" s="1">
        <v>42304.166666666664</v>
      </c>
      <c r="K2129">
        <v>6</v>
      </c>
      <c r="L2129">
        <v>150</v>
      </c>
      <c r="N2129" s="1">
        <v>42304.166666666664</v>
      </c>
      <c r="O2129">
        <v>5</v>
      </c>
      <c r="P2129">
        <v>75</v>
      </c>
      <c r="R2129" s="1">
        <v>42304.166666666664</v>
      </c>
      <c r="S2129">
        <v>4</v>
      </c>
      <c r="T2129">
        <v>100</v>
      </c>
      <c r="V2129" s="1">
        <v>42304.166666666664</v>
      </c>
      <c r="W2129">
        <v>6</v>
      </c>
      <c r="X2129">
        <v>75</v>
      </c>
      <c r="Z2129" s="1">
        <v>42304.166666666664</v>
      </c>
      <c r="AA2129">
        <v>2</v>
      </c>
      <c r="AB2129">
        <v>50</v>
      </c>
      <c r="AD2129" s="1">
        <v>42304.166666666664</v>
      </c>
      <c r="AE2129">
        <v>6</v>
      </c>
      <c r="AF2129">
        <v>250</v>
      </c>
      <c r="AH2129" s="1">
        <v>42304.166666666664</v>
      </c>
      <c r="AI2129">
        <v>2</v>
      </c>
      <c r="AJ2129">
        <v>100</v>
      </c>
      <c r="AL2129" s="1">
        <v>42304.166666666664</v>
      </c>
      <c r="AM2129">
        <v>1</v>
      </c>
      <c r="AN2129">
        <v>50</v>
      </c>
      <c r="AP2129" s="1">
        <v>42304.166666666664</v>
      </c>
      <c r="AQ2129">
        <v>69</v>
      </c>
      <c r="AR2129">
        <v>150</v>
      </c>
      <c r="AT2129" s="1">
        <v>42304.166666666664</v>
      </c>
      <c r="AU2129">
        <v>5</v>
      </c>
      <c r="AV2129">
        <v>100</v>
      </c>
      <c r="AX2129" s="1">
        <v>42304.166666666664</v>
      </c>
      <c r="AY2129">
        <v>3</v>
      </c>
      <c r="AZ2129">
        <v>50</v>
      </c>
      <c r="BB2129" s="1">
        <v>42304.166666666664</v>
      </c>
      <c r="BC2129">
        <v>6</v>
      </c>
      <c r="BD2129">
        <v>125</v>
      </c>
      <c r="BF2129" s="1">
        <v>42304.166666666664</v>
      </c>
      <c r="BG2129">
        <v>6</v>
      </c>
      <c r="BH2129">
        <v>75</v>
      </c>
      <c r="BJ2129" s="1">
        <v>42304.166666666664</v>
      </c>
      <c r="BK2129">
        <v>1</v>
      </c>
      <c r="BL2129">
        <v>50</v>
      </c>
      <c r="BN2129" s="1">
        <v>42304.166666666664</v>
      </c>
      <c r="BO2129">
        <v>2</v>
      </c>
      <c r="BP2129">
        <v>50</v>
      </c>
      <c r="BR2129" s="1"/>
      <c r="BV2129" s="1"/>
      <c r="BZ2129" s="1"/>
      <c r="CD2129" s="1"/>
      <c r="CH2129" s="1"/>
      <c r="CL2129" s="1"/>
      <c r="CP2129" s="1"/>
      <c r="CT2129" s="1"/>
      <c r="CX2129" s="1"/>
      <c r="DB2129" s="1"/>
      <c r="DF2129" s="1"/>
      <c r="DJ2129" s="1"/>
      <c r="DN2129" s="1"/>
      <c r="DR2129" s="1"/>
      <c r="DV2129" s="1"/>
      <c r="DZ2129" s="1"/>
      <c r="ED2129" s="1"/>
      <c r="EH2129" s="1"/>
      <c r="EL2129" s="1"/>
      <c r="EP2129" s="1"/>
      <c r="ET2129" s="1"/>
      <c r="EX2129" s="1"/>
      <c r="FB2129" s="1"/>
      <c r="FF2129" s="1"/>
      <c r="FJ2129" s="1"/>
      <c r="FN2129" s="1"/>
      <c r="FR2129" s="1"/>
      <c r="FV2129" s="1"/>
      <c r="FZ2129" s="1"/>
      <c r="GD2129" s="1"/>
      <c r="GH2129" s="1"/>
      <c r="GL2129" s="1"/>
      <c r="GP2129" s="1"/>
      <c r="GT2129" s="1"/>
      <c r="GX2129" s="1"/>
      <c r="HB2129" s="1"/>
      <c r="HF2129" s="1"/>
      <c r="HJ2129" s="1"/>
      <c r="HN2129" s="1"/>
      <c r="HR2129" s="1"/>
      <c r="HV2129" s="1"/>
      <c r="HZ2129" s="1"/>
      <c r="ID2129" s="1"/>
      <c r="IH2129" s="1"/>
      <c r="IL2129" s="1"/>
      <c r="IP2129" s="1"/>
      <c r="IT2129" s="1"/>
      <c r="IX2129" s="1"/>
      <c r="JB2129" s="1"/>
      <c r="JF2129" s="1"/>
      <c r="JJ2129" s="1"/>
      <c r="JN2129" s="1"/>
      <c r="JR2129" s="1"/>
      <c r="JV2129" s="1"/>
      <c r="JZ2129" s="1"/>
      <c r="KD2129" s="1"/>
      <c r="KH2129" s="1"/>
      <c r="KL2129" s="1"/>
      <c r="KP2129" s="1"/>
      <c r="KT2129" s="1"/>
      <c r="KX2129" s="1"/>
      <c r="LB2129" s="1"/>
      <c r="LF2129" s="1"/>
      <c r="LJ2129" s="1"/>
      <c r="LN2129" s="1"/>
      <c r="LR2129" s="1"/>
    </row>
    <row r="2130" spans="6:330">
      <c r="F2130" s="1">
        <v>42304.208333333336</v>
      </c>
      <c r="G2130">
        <v>180</v>
      </c>
      <c r="H2130">
        <v>250</v>
      </c>
      <c r="J2130" s="1">
        <v>42304.208333333336</v>
      </c>
      <c r="K2130">
        <v>6</v>
      </c>
      <c r="L2130">
        <v>150</v>
      </c>
      <c r="N2130" s="1">
        <v>42304.208333333336</v>
      </c>
      <c r="O2130">
        <v>4</v>
      </c>
      <c r="P2130">
        <v>75</v>
      </c>
      <c r="R2130" s="1">
        <v>42304.208333333336</v>
      </c>
      <c r="S2130">
        <v>6</v>
      </c>
      <c r="T2130">
        <v>100</v>
      </c>
      <c r="V2130" s="1">
        <v>42304.208333333336</v>
      </c>
      <c r="W2130">
        <v>6</v>
      </c>
      <c r="X2130">
        <v>75</v>
      </c>
      <c r="Z2130" s="1">
        <v>42304.208333333336</v>
      </c>
      <c r="AA2130">
        <v>2</v>
      </c>
      <c r="AB2130">
        <v>50</v>
      </c>
      <c r="AD2130" s="1">
        <v>42304.208333333336</v>
      </c>
      <c r="AE2130">
        <v>5</v>
      </c>
      <c r="AF2130">
        <v>250</v>
      </c>
      <c r="AH2130" s="1">
        <v>42304.208333333336</v>
      </c>
      <c r="AI2130">
        <v>2</v>
      </c>
      <c r="AJ2130">
        <v>100</v>
      </c>
      <c r="AL2130" s="1">
        <v>42304.208333333336</v>
      </c>
      <c r="AM2130">
        <v>1</v>
      </c>
      <c r="AN2130">
        <v>50</v>
      </c>
      <c r="AP2130" s="1">
        <v>42304.208333333336</v>
      </c>
      <c r="AQ2130">
        <v>69</v>
      </c>
      <c r="AR2130">
        <v>150</v>
      </c>
      <c r="AT2130" s="1">
        <v>42304.208333333336</v>
      </c>
      <c r="AU2130">
        <v>4</v>
      </c>
      <c r="AV2130">
        <v>100</v>
      </c>
      <c r="AX2130" s="1">
        <v>42304.208333333336</v>
      </c>
      <c r="AY2130">
        <v>3</v>
      </c>
      <c r="AZ2130">
        <v>50</v>
      </c>
      <c r="BB2130" s="1">
        <v>42304.208333333336</v>
      </c>
      <c r="BC2130">
        <v>11</v>
      </c>
      <c r="BD2130">
        <v>125</v>
      </c>
      <c r="BF2130" s="1">
        <v>42304.208333333336</v>
      </c>
      <c r="BG2130">
        <v>6</v>
      </c>
      <c r="BH2130">
        <v>75</v>
      </c>
      <c r="BJ2130" s="1">
        <v>42304.208333333336</v>
      </c>
      <c r="BK2130">
        <v>1</v>
      </c>
      <c r="BL2130">
        <v>50</v>
      </c>
      <c r="BN2130" s="1">
        <v>42304.208333333336</v>
      </c>
      <c r="BO2130">
        <v>2</v>
      </c>
      <c r="BP2130">
        <v>50</v>
      </c>
      <c r="BR2130" s="1"/>
      <c r="BV2130" s="1"/>
      <c r="BZ2130" s="1"/>
      <c r="CD2130" s="1"/>
      <c r="CH2130" s="1"/>
      <c r="CL2130" s="1"/>
      <c r="CP2130" s="1"/>
      <c r="CT2130" s="1"/>
      <c r="CX2130" s="1"/>
      <c r="DB2130" s="1"/>
      <c r="DF2130" s="1"/>
      <c r="DJ2130" s="1"/>
      <c r="DN2130" s="1"/>
      <c r="DR2130" s="1"/>
      <c r="DV2130" s="1"/>
      <c r="DZ2130" s="1"/>
      <c r="ED2130" s="1"/>
      <c r="EH2130" s="1"/>
      <c r="EL2130" s="1"/>
      <c r="EP2130" s="1"/>
      <c r="ET2130" s="1"/>
      <c r="EX2130" s="1"/>
      <c r="FB2130" s="1"/>
      <c r="FF2130" s="1"/>
      <c r="FJ2130" s="1"/>
      <c r="FN2130" s="1"/>
      <c r="FR2130" s="1"/>
      <c r="FV2130" s="1"/>
      <c r="FZ2130" s="1"/>
      <c r="GD2130" s="1"/>
      <c r="GH2130" s="1"/>
      <c r="GL2130" s="1"/>
      <c r="GP2130" s="1"/>
      <c r="GT2130" s="1"/>
      <c r="GX2130" s="1"/>
      <c r="HB2130" s="1"/>
      <c r="HF2130" s="1"/>
      <c r="HJ2130" s="1"/>
      <c r="HN2130" s="1"/>
      <c r="HR2130" s="1"/>
      <c r="HV2130" s="1"/>
      <c r="HZ2130" s="1"/>
      <c r="ID2130" s="1"/>
      <c r="IH2130" s="1"/>
      <c r="IL2130" s="1"/>
      <c r="IP2130" s="1"/>
      <c r="IT2130" s="1"/>
      <c r="IX2130" s="1"/>
      <c r="JB2130" s="1"/>
      <c r="JF2130" s="1"/>
      <c r="JJ2130" s="1"/>
      <c r="JN2130" s="1"/>
      <c r="JR2130" s="1"/>
      <c r="JV2130" s="1"/>
      <c r="JZ2130" s="1"/>
      <c r="KD2130" s="1"/>
      <c r="KH2130" s="1"/>
      <c r="KL2130" s="1"/>
      <c r="KP2130" s="1"/>
      <c r="KT2130" s="1"/>
      <c r="KX2130" s="1"/>
      <c r="LB2130" s="1"/>
      <c r="LF2130" s="1"/>
      <c r="LJ2130" s="1"/>
      <c r="LN2130" s="1"/>
      <c r="LR2130" s="1"/>
    </row>
    <row r="2131" spans="6:330">
      <c r="F2131" s="1">
        <v>42304.25</v>
      </c>
      <c r="G2131">
        <v>178</v>
      </c>
      <c r="H2131">
        <v>250</v>
      </c>
      <c r="J2131" s="1">
        <v>42304.25</v>
      </c>
      <c r="K2131">
        <v>8</v>
      </c>
      <c r="L2131">
        <v>150</v>
      </c>
      <c r="N2131" s="1">
        <v>42304.25</v>
      </c>
      <c r="O2131">
        <v>8</v>
      </c>
      <c r="P2131">
        <v>75</v>
      </c>
      <c r="R2131" s="1">
        <v>42304.25</v>
      </c>
      <c r="S2131">
        <v>12</v>
      </c>
      <c r="T2131">
        <v>100</v>
      </c>
      <c r="V2131" s="1">
        <v>42304.25</v>
      </c>
      <c r="W2131">
        <v>10</v>
      </c>
      <c r="X2131">
        <v>75</v>
      </c>
      <c r="Z2131" s="1">
        <v>42304.25</v>
      </c>
      <c r="AA2131">
        <v>3</v>
      </c>
      <c r="AB2131">
        <v>50</v>
      </c>
      <c r="AD2131" s="1">
        <v>42304.25</v>
      </c>
      <c r="AE2131">
        <v>7</v>
      </c>
      <c r="AF2131">
        <v>250</v>
      </c>
      <c r="AH2131" s="1">
        <v>42304.25</v>
      </c>
      <c r="AI2131">
        <v>4</v>
      </c>
      <c r="AJ2131">
        <v>100</v>
      </c>
      <c r="AL2131" s="1">
        <v>42304.25</v>
      </c>
      <c r="AM2131">
        <v>2</v>
      </c>
      <c r="AN2131">
        <v>50</v>
      </c>
      <c r="AP2131" s="1">
        <v>42304.25</v>
      </c>
      <c r="AQ2131">
        <v>72</v>
      </c>
      <c r="AR2131">
        <v>150</v>
      </c>
      <c r="AT2131" s="1">
        <v>42304.25</v>
      </c>
      <c r="AU2131">
        <v>6</v>
      </c>
      <c r="AV2131">
        <v>100</v>
      </c>
      <c r="AX2131" s="1">
        <v>42304.25</v>
      </c>
      <c r="AY2131">
        <v>4</v>
      </c>
      <c r="AZ2131">
        <v>50</v>
      </c>
      <c r="BB2131" s="1">
        <v>42304.25</v>
      </c>
      <c r="BC2131">
        <v>26</v>
      </c>
      <c r="BD2131">
        <v>125</v>
      </c>
      <c r="BF2131" s="1">
        <v>42304.25</v>
      </c>
      <c r="BG2131">
        <v>7</v>
      </c>
      <c r="BH2131">
        <v>75</v>
      </c>
      <c r="BJ2131" s="1">
        <v>42304.25</v>
      </c>
      <c r="BK2131">
        <v>1</v>
      </c>
      <c r="BL2131">
        <v>50</v>
      </c>
      <c r="BN2131" s="1">
        <v>42304.25</v>
      </c>
      <c r="BO2131">
        <v>3</v>
      </c>
      <c r="BP2131">
        <v>50</v>
      </c>
      <c r="BR2131" s="1"/>
      <c r="BV2131" s="1"/>
      <c r="BZ2131" s="1"/>
      <c r="CD2131" s="1"/>
      <c r="CH2131" s="1"/>
      <c r="CL2131" s="1"/>
      <c r="CP2131" s="1"/>
      <c r="CT2131" s="1"/>
      <c r="CX2131" s="1"/>
      <c r="DB2131" s="1"/>
      <c r="DF2131" s="1"/>
      <c r="DJ2131" s="1"/>
      <c r="DN2131" s="1"/>
      <c r="DR2131" s="1"/>
      <c r="DV2131" s="1"/>
      <c r="DZ2131" s="1"/>
      <c r="ED2131" s="1"/>
      <c r="EH2131" s="1"/>
      <c r="EL2131" s="1"/>
      <c r="EP2131" s="1"/>
      <c r="ET2131" s="1"/>
      <c r="EX2131" s="1"/>
      <c r="FB2131" s="1"/>
      <c r="FF2131" s="1"/>
      <c r="FJ2131" s="1"/>
      <c r="FN2131" s="1"/>
      <c r="FR2131" s="1"/>
      <c r="FV2131" s="1"/>
      <c r="FZ2131" s="1"/>
      <c r="GD2131" s="1"/>
      <c r="GH2131" s="1"/>
      <c r="GL2131" s="1"/>
      <c r="GP2131" s="1"/>
      <c r="GT2131" s="1"/>
      <c r="GX2131" s="1"/>
      <c r="HB2131" s="1"/>
      <c r="HF2131" s="1"/>
      <c r="HJ2131" s="1"/>
      <c r="HN2131" s="1"/>
      <c r="HR2131" s="1"/>
      <c r="HV2131" s="1"/>
      <c r="HZ2131" s="1"/>
      <c r="ID2131" s="1"/>
      <c r="IH2131" s="1"/>
      <c r="IL2131" s="1"/>
      <c r="IP2131" s="1"/>
      <c r="IT2131" s="1"/>
      <c r="IX2131" s="1"/>
      <c r="JB2131" s="1"/>
      <c r="JF2131" s="1"/>
      <c r="JJ2131" s="1"/>
      <c r="JN2131" s="1"/>
      <c r="JR2131" s="1"/>
      <c r="JV2131" s="1"/>
      <c r="JZ2131" s="1"/>
      <c r="KD2131" s="1"/>
      <c r="KH2131" s="1"/>
      <c r="KL2131" s="1"/>
      <c r="KP2131" s="1"/>
      <c r="KT2131" s="1"/>
      <c r="KX2131" s="1"/>
      <c r="LB2131" s="1"/>
      <c r="LF2131" s="1"/>
      <c r="LJ2131" s="1"/>
      <c r="LN2131" s="1"/>
      <c r="LR2131" s="1"/>
    </row>
    <row r="2132" spans="6:330">
      <c r="F2132" s="1">
        <v>42304.291666666664</v>
      </c>
      <c r="G2132">
        <v>221</v>
      </c>
      <c r="H2132">
        <v>250</v>
      </c>
      <c r="J2132" s="1">
        <v>42304.291666666664</v>
      </c>
      <c r="K2132">
        <v>14</v>
      </c>
      <c r="L2132">
        <v>150</v>
      </c>
      <c r="N2132" s="1">
        <v>42304.291666666664</v>
      </c>
      <c r="O2132">
        <v>24</v>
      </c>
      <c r="P2132">
        <v>75</v>
      </c>
      <c r="R2132" s="1">
        <v>42304.291666666664</v>
      </c>
      <c r="S2132">
        <v>32</v>
      </c>
      <c r="T2132">
        <v>100</v>
      </c>
      <c r="V2132" s="1">
        <v>42304.291666666664</v>
      </c>
      <c r="W2132">
        <v>11</v>
      </c>
      <c r="X2132">
        <v>75</v>
      </c>
      <c r="Z2132" s="1">
        <v>42304.291666666664</v>
      </c>
      <c r="AA2132">
        <v>11</v>
      </c>
      <c r="AB2132">
        <v>50</v>
      </c>
      <c r="AD2132" s="1">
        <v>42304.291666666664</v>
      </c>
      <c r="AE2132">
        <v>20</v>
      </c>
      <c r="AF2132">
        <v>250</v>
      </c>
      <c r="AH2132" s="1">
        <v>42304.291666666664</v>
      </c>
      <c r="AI2132">
        <v>8</v>
      </c>
      <c r="AJ2132">
        <v>100</v>
      </c>
      <c r="AL2132" s="1">
        <v>42304.291666666664</v>
      </c>
      <c r="AM2132">
        <v>10</v>
      </c>
      <c r="AN2132">
        <v>50</v>
      </c>
      <c r="AP2132" s="1">
        <v>42304.291666666664</v>
      </c>
      <c r="AQ2132">
        <v>85</v>
      </c>
      <c r="AR2132">
        <v>150</v>
      </c>
      <c r="AT2132" s="1">
        <v>42304.291666666664</v>
      </c>
      <c r="AU2132">
        <v>8</v>
      </c>
      <c r="AV2132">
        <v>100</v>
      </c>
      <c r="AX2132" s="1">
        <v>42304.291666666664</v>
      </c>
      <c r="AY2132">
        <v>7</v>
      </c>
      <c r="AZ2132">
        <v>50</v>
      </c>
      <c r="BB2132" s="1">
        <v>42304.291666666664</v>
      </c>
      <c r="BC2132">
        <v>62</v>
      </c>
      <c r="BD2132">
        <v>125</v>
      </c>
      <c r="BF2132" s="1">
        <v>42304.291666666664</v>
      </c>
      <c r="BG2132">
        <v>9</v>
      </c>
      <c r="BH2132">
        <v>75</v>
      </c>
      <c r="BJ2132" s="1">
        <v>42304.291666666664</v>
      </c>
      <c r="BK2132">
        <v>4</v>
      </c>
      <c r="BL2132">
        <v>50</v>
      </c>
      <c r="BN2132" s="1">
        <v>42304.291666666664</v>
      </c>
      <c r="BO2132">
        <v>11</v>
      </c>
      <c r="BP2132">
        <v>50</v>
      </c>
      <c r="BR2132" s="1"/>
      <c r="BV2132" s="1"/>
      <c r="BZ2132" s="1"/>
      <c r="CD2132" s="1"/>
      <c r="CH2132" s="1"/>
      <c r="CL2132" s="1"/>
      <c r="CP2132" s="1"/>
      <c r="CT2132" s="1"/>
      <c r="CX2132" s="1"/>
      <c r="DB2132" s="1"/>
      <c r="DF2132" s="1"/>
      <c r="DJ2132" s="1"/>
      <c r="DN2132" s="1"/>
      <c r="DR2132" s="1"/>
      <c r="DV2132" s="1"/>
      <c r="DZ2132" s="1"/>
      <c r="ED2132" s="1"/>
      <c r="EH2132" s="1"/>
      <c r="EL2132" s="1"/>
      <c r="EP2132" s="1"/>
      <c r="ET2132" s="1"/>
      <c r="EX2132" s="1"/>
      <c r="FB2132" s="1"/>
      <c r="FF2132" s="1"/>
      <c r="FJ2132" s="1"/>
      <c r="FN2132" s="1"/>
      <c r="FR2132" s="1"/>
      <c r="FV2132" s="1"/>
      <c r="FZ2132" s="1"/>
      <c r="GD2132" s="1"/>
      <c r="GH2132" s="1"/>
      <c r="GL2132" s="1"/>
      <c r="GP2132" s="1"/>
      <c r="GT2132" s="1"/>
      <c r="GX2132" s="1"/>
      <c r="HB2132" s="1"/>
      <c r="HF2132" s="1"/>
      <c r="HJ2132" s="1"/>
      <c r="HN2132" s="1"/>
      <c r="HR2132" s="1"/>
      <c r="HV2132" s="1"/>
      <c r="HZ2132" s="1"/>
      <c r="ID2132" s="1"/>
      <c r="IH2132" s="1"/>
      <c r="IL2132" s="1"/>
      <c r="IP2132" s="1"/>
      <c r="IT2132" s="1"/>
      <c r="IX2132" s="1"/>
      <c r="JB2132" s="1"/>
      <c r="JF2132" s="1"/>
      <c r="JJ2132" s="1"/>
      <c r="JN2132" s="1"/>
      <c r="JR2132" s="1"/>
      <c r="JV2132" s="1"/>
      <c r="JZ2132" s="1"/>
      <c r="KD2132" s="1"/>
      <c r="KH2132" s="1"/>
      <c r="KL2132" s="1"/>
      <c r="KP2132" s="1"/>
      <c r="KT2132" s="1"/>
      <c r="KX2132" s="1"/>
      <c r="LB2132" s="1"/>
      <c r="LF2132" s="1"/>
      <c r="LJ2132" s="1"/>
      <c r="LN2132" s="1"/>
      <c r="LR2132" s="1"/>
    </row>
    <row r="2133" spans="6:330">
      <c r="F2133" s="1">
        <v>42304.333333333336</v>
      </c>
      <c r="G2133">
        <v>237</v>
      </c>
      <c r="H2133">
        <v>250</v>
      </c>
      <c r="J2133" s="1">
        <v>42304.333333333336</v>
      </c>
      <c r="K2133">
        <v>37</v>
      </c>
      <c r="L2133">
        <v>150</v>
      </c>
      <c r="N2133" s="1">
        <v>42304.333333333336</v>
      </c>
      <c r="O2133">
        <v>41</v>
      </c>
      <c r="P2133">
        <v>75</v>
      </c>
      <c r="R2133" s="1">
        <v>42304.333333333336</v>
      </c>
      <c r="S2133">
        <v>38</v>
      </c>
      <c r="T2133">
        <v>100</v>
      </c>
      <c r="V2133" s="1">
        <v>42304.333333333336</v>
      </c>
      <c r="W2133">
        <v>17</v>
      </c>
      <c r="X2133">
        <v>75</v>
      </c>
      <c r="Z2133" s="1">
        <v>42304.333333333336</v>
      </c>
      <c r="AA2133">
        <v>17</v>
      </c>
      <c r="AB2133">
        <v>50</v>
      </c>
      <c r="AD2133" s="1">
        <v>42304.333333333336</v>
      </c>
      <c r="AE2133">
        <v>47</v>
      </c>
      <c r="AF2133">
        <v>250</v>
      </c>
      <c r="AH2133" s="1">
        <v>42304.333333333336</v>
      </c>
      <c r="AI2133">
        <v>23</v>
      </c>
      <c r="AJ2133">
        <v>100</v>
      </c>
      <c r="AL2133" s="1">
        <v>42304.333333333336</v>
      </c>
      <c r="AM2133">
        <v>15</v>
      </c>
      <c r="AN2133">
        <v>50</v>
      </c>
      <c r="AP2133" s="1">
        <v>42304.333333333336</v>
      </c>
      <c r="AQ2133">
        <v>150</v>
      </c>
      <c r="AR2133">
        <v>150</v>
      </c>
      <c r="AT2133" s="1">
        <v>42304.333333333336</v>
      </c>
      <c r="AU2133">
        <v>16</v>
      </c>
      <c r="AV2133">
        <v>100</v>
      </c>
      <c r="AX2133" s="1">
        <v>42304.333333333336</v>
      </c>
      <c r="AY2133">
        <v>14</v>
      </c>
      <c r="AZ2133">
        <v>50</v>
      </c>
      <c r="BB2133" s="1">
        <v>42304.333333333336</v>
      </c>
      <c r="BC2133">
        <v>60</v>
      </c>
      <c r="BD2133">
        <v>125</v>
      </c>
      <c r="BF2133" s="1">
        <v>42304.333333333336</v>
      </c>
      <c r="BG2133">
        <v>16</v>
      </c>
      <c r="BH2133">
        <v>75</v>
      </c>
      <c r="BJ2133" s="1">
        <v>42304.333333333336</v>
      </c>
      <c r="BK2133">
        <v>6</v>
      </c>
      <c r="BL2133">
        <v>50</v>
      </c>
      <c r="BN2133" s="1">
        <v>42304.333333333336</v>
      </c>
      <c r="BO2133">
        <v>17</v>
      </c>
      <c r="BP2133">
        <v>50</v>
      </c>
      <c r="BR2133" s="1"/>
      <c r="BV2133" s="1"/>
      <c r="BZ2133" s="1"/>
      <c r="CD2133" s="1"/>
      <c r="CH2133" s="1"/>
      <c r="CL2133" s="1"/>
      <c r="CP2133" s="1"/>
      <c r="CT2133" s="1"/>
      <c r="CX2133" s="1"/>
      <c r="DB2133" s="1"/>
      <c r="DF2133" s="1"/>
      <c r="DJ2133" s="1"/>
      <c r="DN2133" s="1"/>
      <c r="DR2133" s="1"/>
      <c r="DV2133" s="1"/>
      <c r="DZ2133" s="1"/>
      <c r="ED2133" s="1"/>
      <c r="EH2133" s="1"/>
      <c r="EL2133" s="1"/>
      <c r="EP2133" s="1"/>
      <c r="ET2133" s="1"/>
      <c r="EX2133" s="1"/>
      <c r="FB2133" s="1"/>
      <c r="FF2133" s="1"/>
      <c r="FJ2133" s="1"/>
      <c r="FN2133" s="1"/>
      <c r="FR2133" s="1"/>
      <c r="FV2133" s="1"/>
      <c r="FZ2133" s="1"/>
      <c r="GD2133" s="1"/>
      <c r="GH2133" s="1"/>
      <c r="GL2133" s="1"/>
      <c r="GP2133" s="1"/>
      <c r="GT2133" s="1"/>
      <c r="GX2133" s="1"/>
      <c r="HB2133" s="1"/>
      <c r="HF2133" s="1"/>
      <c r="HJ2133" s="1"/>
      <c r="HN2133" s="1"/>
      <c r="HR2133" s="1"/>
      <c r="HV2133" s="1"/>
      <c r="HZ2133" s="1"/>
      <c r="ID2133" s="1"/>
      <c r="IH2133" s="1"/>
      <c r="IL2133" s="1"/>
      <c r="IP2133" s="1"/>
      <c r="IT2133" s="1"/>
      <c r="IX2133" s="1"/>
      <c r="JB2133" s="1"/>
      <c r="JF2133" s="1"/>
      <c r="JJ2133" s="1"/>
      <c r="JN2133" s="1"/>
      <c r="JR2133" s="1"/>
      <c r="JV2133" s="1"/>
      <c r="JZ2133" s="1"/>
      <c r="KD2133" s="1"/>
      <c r="KH2133" s="1"/>
      <c r="KL2133" s="1"/>
      <c r="KP2133" s="1"/>
      <c r="KT2133" s="1"/>
      <c r="KX2133" s="1"/>
      <c r="LB2133" s="1"/>
      <c r="LF2133" s="1"/>
      <c r="LJ2133" s="1"/>
      <c r="LN2133" s="1"/>
      <c r="LR2133" s="1"/>
    </row>
    <row r="2134" spans="6:330">
      <c r="F2134" s="1">
        <v>42304.375</v>
      </c>
      <c r="G2134">
        <v>267</v>
      </c>
      <c r="H2134">
        <v>250</v>
      </c>
      <c r="J2134" s="1">
        <v>42304.375</v>
      </c>
      <c r="K2134">
        <v>52</v>
      </c>
      <c r="L2134">
        <v>150</v>
      </c>
      <c r="N2134" s="1">
        <v>42304.375</v>
      </c>
      <c r="O2134">
        <v>39</v>
      </c>
      <c r="P2134">
        <v>75</v>
      </c>
      <c r="R2134" s="1">
        <v>42304.375</v>
      </c>
      <c r="S2134">
        <v>34</v>
      </c>
      <c r="T2134">
        <v>100</v>
      </c>
      <c r="V2134" s="1">
        <v>42304.375</v>
      </c>
      <c r="W2134">
        <v>12</v>
      </c>
      <c r="X2134">
        <v>75</v>
      </c>
      <c r="Z2134" s="1">
        <v>42304.375</v>
      </c>
      <c r="AA2134">
        <v>14</v>
      </c>
      <c r="AB2134">
        <v>50</v>
      </c>
      <c r="AD2134" s="1">
        <v>42304.375</v>
      </c>
      <c r="AE2134">
        <v>55</v>
      </c>
      <c r="AF2134">
        <v>250</v>
      </c>
      <c r="AH2134" s="1">
        <v>42304.375</v>
      </c>
      <c r="AI2134">
        <v>48</v>
      </c>
      <c r="AJ2134">
        <v>100</v>
      </c>
      <c r="AL2134" s="1">
        <v>42304.375</v>
      </c>
      <c r="AM2134">
        <v>17</v>
      </c>
      <c r="AN2134">
        <v>50</v>
      </c>
      <c r="AP2134" s="1">
        <v>42304.375</v>
      </c>
      <c r="AQ2134">
        <v>152</v>
      </c>
      <c r="AR2134">
        <v>150</v>
      </c>
      <c r="AT2134" s="1">
        <v>42304.375</v>
      </c>
      <c r="AU2134">
        <v>17</v>
      </c>
      <c r="AV2134">
        <v>100</v>
      </c>
      <c r="AX2134" s="1">
        <v>42304.375</v>
      </c>
      <c r="AY2134">
        <v>14</v>
      </c>
      <c r="AZ2134">
        <v>50</v>
      </c>
      <c r="BB2134" s="1">
        <v>42304.375</v>
      </c>
      <c r="BC2134">
        <v>64</v>
      </c>
      <c r="BD2134">
        <v>125</v>
      </c>
      <c r="BF2134" s="1">
        <v>42304.375</v>
      </c>
      <c r="BG2134">
        <v>14</v>
      </c>
      <c r="BH2134">
        <v>75</v>
      </c>
      <c r="BJ2134" s="1">
        <v>42304.375</v>
      </c>
      <c r="BK2134">
        <v>9</v>
      </c>
      <c r="BL2134">
        <v>50</v>
      </c>
      <c r="BN2134" s="1">
        <v>42304.375</v>
      </c>
      <c r="BO2134">
        <v>14</v>
      </c>
      <c r="BP2134">
        <v>50</v>
      </c>
      <c r="BR2134" s="1"/>
      <c r="BV2134" s="1"/>
      <c r="BZ2134" s="1"/>
      <c r="CD2134" s="1"/>
      <c r="CH2134" s="1"/>
      <c r="CL2134" s="1"/>
      <c r="CP2134" s="1"/>
      <c r="CT2134" s="1"/>
      <c r="CX2134" s="1"/>
      <c r="DB2134" s="1"/>
      <c r="DF2134" s="1"/>
      <c r="DJ2134" s="1"/>
      <c r="DN2134" s="1"/>
      <c r="DR2134" s="1"/>
      <c r="DV2134" s="1"/>
      <c r="DZ2134" s="1"/>
      <c r="ED2134" s="1"/>
      <c r="EH2134" s="1"/>
      <c r="EL2134" s="1"/>
      <c r="EP2134" s="1"/>
      <c r="ET2134" s="1"/>
      <c r="EX2134" s="1"/>
      <c r="FB2134" s="1"/>
      <c r="FF2134" s="1"/>
      <c r="FJ2134" s="1"/>
      <c r="FN2134" s="1"/>
      <c r="FR2134" s="1"/>
      <c r="FV2134" s="1"/>
      <c r="FZ2134" s="1"/>
      <c r="GD2134" s="1"/>
      <c r="GH2134" s="1"/>
      <c r="GL2134" s="1"/>
      <c r="GP2134" s="1"/>
      <c r="GT2134" s="1"/>
      <c r="GX2134" s="1"/>
      <c r="HB2134" s="1"/>
      <c r="HF2134" s="1"/>
      <c r="HJ2134" s="1"/>
      <c r="HN2134" s="1"/>
      <c r="HR2134" s="1"/>
      <c r="HV2134" s="1"/>
      <c r="HZ2134" s="1"/>
      <c r="ID2134" s="1"/>
      <c r="IH2134" s="1"/>
      <c r="IL2134" s="1"/>
      <c r="IP2134" s="1"/>
      <c r="IT2134" s="1"/>
      <c r="IX2134" s="1"/>
      <c r="JB2134" s="1"/>
      <c r="JF2134" s="1"/>
      <c r="JJ2134" s="1"/>
      <c r="JN2134" s="1"/>
      <c r="JR2134" s="1"/>
      <c r="JV2134" s="1"/>
      <c r="JZ2134" s="1"/>
      <c r="KD2134" s="1"/>
      <c r="KH2134" s="1"/>
      <c r="KL2134" s="1"/>
      <c r="KP2134" s="1"/>
      <c r="KT2134" s="1"/>
      <c r="KX2134" s="1"/>
      <c r="LB2134" s="1"/>
      <c r="LF2134" s="1"/>
      <c r="LJ2134" s="1"/>
      <c r="LN2134" s="1"/>
      <c r="LR2134" s="1"/>
    </row>
    <row r="2135" spans="6:330">
      <c r="F2135" s="1">
        <v>42304.416666666664</v>
      </c>
      <c r="G2135">
        <v>278</v>
      </c>
      <c r="H2135">
        <v>250</v>
      </c>
      <c r="J2135" s="1">
        <v>42304.416666666664</v>
      </c>
      <c r="K2135">
        <v>55</v>
      </c>
      <c r="L2135">
        <v>150</v>
      </c>
      <c r="N2135" s="1">
        <v>42304.416666666664</v>
      </c>
      <c r="O2135">
        <v>40</v>
      </c>
      <c r="P2135">
        <v>75</v>
      </c>
      <c r="R2135" s="1">
        <v>42304.416666666664</v>
      </c>
      <c r="S2135">
        <v>33</v>
      </c>
      <c r="T2135">
        <v>100</v>
      </c>
      <c r="V2135" s="1">
        <v>42304.416666666664</v>
      </c>
      <c r="W2135">
        <v>10</v>
      </c>
      <c r="X2135">
        <v>75</v>
      </c>
      <c r="Z2135" s="1">
        <v>42304.416666666664</v>
      </c>
      <c r="AA2135">
        <v>14</v>
      </c>
      <c r="AB2135">
        <v>50</v>
      </c>
      <c r="AD2135" s="1">
        <v>42304.416666666664</v>
      </c>
      <c r="AE2135">
        <v>61</v>
      </c>
      <c r="AF2135">
        <v>250</v>
      </c>
      <c r="AH2135" s="1">
        <v>42304.416666666664</v>
      </c>
      <c r="AI2135">
        <v>55</v>
      </c>
      <c r="AJ2135">
        <v>100</v>
      </c>
      <c r="AL2135" s="1">
        <v>42304.416666666664</v>
      </c>
      <c r="AM2135">
        <v>14</v>
      </c>
      <c r="AN2135">
        <v>50</v>
      </c>
      <c r="AP2135" s="1">
        <v>42304.416666666664</v>
      </c>
      <c r="AQ2135">
        <v>143</v>
      </c>
      <c r="AR2135">
        <v>150</v>
      </c>
      <c r="AT2135" s="1">
        <v>42304.416666666664</v>
      </c>
      <c r="AU2135">
        <v>24</v>
      </c>
      <c r="AV2135">
        <v>100</v>
      </c>
      <c r="AX2135" s="1">
        <v>42304.416666666664</v>
      </c>
      <c r="AY2135">
        <v>15</v>
      </c>
      <c r="AZ2135">
        <v>50</v>
      </c>
      <c r="BB2135" s="1">
        <v>42304.416666666664</v>
      </c>
      <c r="BC2135">
        <v>48</v>
      </c>
      <c r="BD2135">
        <v>125</v>
      </c>
      <c r="BF2135" s="1">
        <v>42304.416666666664</v>
      </c>
      <c r="BG2135">
        <v>14</v>
      </c>
      <c r="BH2135">
        <v>75</v>
      </c>
      <c r="BJ2135" s="1">
        <v>42304.416666666664</v>
      </c>
      <c r="BK2135">
        <v>11</v>
      </c>
      <c r="BL2135">
        <v>50</v>
      </c>
      <c r="BN2135" s="1">
        <v>42304.416666666664</v>
      </c>
      <c r="BO2135">
        <v>14</v>
      </c>
      <c r="BP2135">
        <v>50</v>
      </c>
      <c r="BR2135" s="1"/>
      <c r="BV2135" s="1"/>
      <c r="BZ2135" s="1"/>
      <c r="CD2135" s="1"/>
      <c r="CH2135" s="1"/>
      <c r="CL2135" s="1"/>
      <c r="CP2135" s="1"/>
      <c r="CT2135" s="1"/>
      <c r="CX2135" s="1"/>
      <c r="DB2135" s="1"/>
      <c r="DF2135" s="1"/>
      <c r="DJ2135" s="1"/>
      <c r="DN2135" s="1"/>
      <c r="DR2135" s="1"/>
      <c r="DV2135" s="1"/>
      <c r="DZ2135" s="1"/>
      <c r="ED2135" s="1"/>
      <c r="EH2135" s="1"/>
      <c r="EL2135" s="1"/>
      <c r="EP2135" s="1"/>
      <c r="ET2135" s="1"/>
      <c r="EX2135" s="1"/>
      <c r="FB2135" s="1"/>
      <c r="FF2135" s="1"/>
      <c r="FJ2135" s="1"/>
      <c r="FN2135" s="1"/>
      <c r="FR2135" s="1"/>
      <c r="FV2135" s="1"/>
      <c r="FZ2135" s="1"/>
      <c r="GD2135" s="1"/>
      <c r="GH2135" s="1"/>
      <c r="GL2135" s="1"/>
      <c r="GP2135" s="1"/>
      <c r="GT2135" s="1"/>
      <c r="GX2135" s="1"/>
      <c r="HB2135" s="1"/>
      <c r="HF2135" s="1"/>
      <c r="HJ2135" s="1"/>
      <c r="HN2135" s="1"/>
      <c r="HR2135" s="1"/>
      <c r="HV2135" s="1"/>
      <c r="HZ2135" s="1"/>
      <c r="ID2135" s="1"/>
      <c r="IH2135" s="1"/>
      <c r="IL2135" s="1"/>
      <c r="IP2135" s="1"/>
      <c r="IT2135" s="1"/>
      <c r="IX2135" s="1"/>
      <c r="JB2135" s="1"/>
      <c r="JF2135" s="1"/>
      <c r="JJ2135" s="1"/>
      <c r="JN2135" s="1"/>
      <c r="JR2135" s="1"/>
      <c r="JV2135" s="1"/>
      <c r="JZ2135" s="1"/>
      <c r="KD2135" s="1"/>
      <c r="KH2135" s="1"/>
      <c r="KL2135" s="1"/>
      <c r="KP2135" s="1"/>
      <c r="KT2135" s="1"/>
      <c r="KX2135" s="1"/>
      <c r="LB2135" s="1"/>
      <c r="LF2135" s="1"/>
      <c r="LJ2135" s="1"/>
      <c r="LN2135" s="1"/>
      <c r="LR2135" s="1"/>
    </row>
    <row r="2136" spans="6:330">
      <c r="F2136" s="1">
        <v>42304.458333333336</v>
      </c>
      <c r="G2136">
        <v>298</v>
      </c>
      <c r="H2136">
        <v>250</v>
      </c>
      <c r="J2136" s="1">
        <v>42304.458333333336</v>
      </c>
      <c r="K2136">
        <v>48</v>
      </c>
      <c r="L2136">
        <v>150</v>
      </c>
      <c r="N2136" s="1">
        <v>42304.458333333336</v>
      </c>
      <c r="O2136">
        <v>35</v>
      </c>
      <c r="P2136">
        <v>75</v>
      </c>
      <c r="R2136" s="1">
        <v>42304.458333333336</v>
      </c>
      <c r="S2136">
        <v>33</v>
      </c>
      <c r="T2136">
        <v>100</v>
      </c>
      <c r="V2136" s="1">
        <v>42304.458333333336</v>
      </c>
      <c r="W2136">
        <v>11</v>
      </c>
      <c r="X2136">
        <v>75</v>
      </c>
      <c r="Z2136" s="1">
        <v>42304.458333333336</v>
      </c>
      <c r="AA2136">
        <v>13</v>
      </c>
      <c r="AB2136">
        <v>50</v>
      </c>
      <c r="AD2136" s="1">
        <v>42304.458333333336</v>
      </c>
      <c r="AE2136">
        <v>56</v>
      </c>
      <c r="AF2136">
        <v>250</v>
      </c>
      <c r="AH2136" s="1">
        <v>42304.458333333336</v>
      </c>
      <c r="AI2136">
        <v>68</v>
      </c>
      <c r="AJ2136">
        <v>100</v>
      </c>
      <c r="AL2136" s="1">
        <v>42304.458333333336</v>
      </c>
      <c r="AM2136">
        <v>13</v>
      </c>
      <c r="AN2136">
        <v>50</v>
      </c>
      <c r="AP2136" s="1">
        <v>42304.458333333336</v>
      </c>
      <c r="AQ2136">
        <v>144</v>
      </c>
      <c r="AR2136">
        <v>150</v>
      </c>
      <c r="AT2136" s="1">
        <v>42304.458333333336</v>
      </c>
      <c r="AU2136">
        <v>23</v>
      </c>
      <c r="AV2136">
        <v>100</v>
      </c>
      <c r="AX2136" s="1">
        <v>42304.458333333336</v>
      </c>
      <c r="AY2136">
        <v>19</v>
      </c>
      <c r="AZ2136">
        <v>50</v>
      </c>
      <c r="BB2136" s="1">
        <v>42304.458333333336</v>
      </c>
      <c r="BC2136">
        <v>48</v>
      </c>
      <c r="BD2136">
        <v>125</v>
      </c>
      <c r="BF2136" s="1">
        <v>42304.458333333336</v>
      </c>
      <c r="BG2136">
        <v>13</v>
      </c>
      <c r="BH2136">
        <v>75</v>
      </c>
      <c r="BJ2136" s="1">
        <v>42304.458333333336</v>
      </c>
      <c r="BK2136">
        <v>11</v>
      </c>
      <c r="BL2136">
        <v>50</v>
      </c>
      <c r="BN2136" s="1">
        <v>42304.458333333336</v>
      </c>
      <c r="BO2136">
        <v>13</v>
      </c>
      <c r="BP2136">
        <v>50</v>
      </c>
      <c r="BR2136" s="1"/>
      <c r="BV2136" s="1"/>
      <c r="BZ2136" s="1"/>
      <c r="CD2136" s="1"/>
      <c r="CH2136" s="1"/>
      <c r="CL2136" s="1"/>
      <c r="CP2136" s="1"/>
      <c r="CT2136" s="1"/>
      <c r="CX2136" s="1"/>
      <c r="DB2136" s="1"/>
      <c r="DF2136" s="1"/>
      <c r="DJ2136" s="1"/>
      <c r="DN2136" s="1"/>
      <c r="DR2136" s="1"/>
      <c r="DV2136" s="1"/>
      <c r="DZ2136" s="1"/>
      <c r="ED2136" s="1"/>
      <c r="EH2136" s="1"/>
      <c r="EL2136" s="1"/>
      <c r="EP2136" s="1"/>
      <c r="ET2136" s="1"/>
      <c r="EX2136" s="1"/>
      <c r="FB2136" s="1"/>
      <c r="FF2136" s="1"/>
      <c r="FJ2136" s="1"/>
      <c r="FN2136" s="1"/>
      <c r="FR2136" s="1"/>
      <c r="FV2136" s="1"/>
      <c r="FZ2136" s="1"/>
      <c r="GD2136" s="1"/>
      <c r="GH2136" s="1"/>
      <c r="GL2136" s="1"/>
      <c r="GP2136" s="1"/>
      <c r="GT2136" s="1"/>
      <c r="GX2136" s="1"/>
      <c r="HB2136" s="1"/>
      <c r="HF2136" s="1"/>
      <c r="HJ2136" s="1"/>
      <c r="HN2136" s="1"/>
      <c r="HR2136" s="1"/>
      <c r="HV2136" s="1"/>
      <c r="HZ2136" s="1"/>
      <c r="ID2136" s="1"/>
      <c r="IH2136" s="1"/>
      <c r="IL2136" s="1"/>
      <c r="IP2136" s="1"/>
      <c r="IT2136" s="1"/>
      <c r="IX2136" s="1"/>
      <c r="JB2136" s="1"/>
      <c r="JF2136" s="1"/>
      <c r="JJ2136" s="1"/>
      <c r="JN2136" s="1"/>
      <c r="JR2136" s="1"/>
      <c r="JV2136" s="1"/>
      <c r="JZ2136" s="1"/>
      <c r="KD2136" s="1"/>
      <c r="KH2136" s="1"/>
      <c r="KL2136" s="1"/>
      <c r="KP2136" s="1"/>
      <c r="KT2136" s="1"/>
      <c r="KX2136" s="1"/>
      <c r="LB2136" s="1"/>
      <c r="LF2136" s="1"/>
      <c r="LJ2136" s="1"/>
      <c r="LN2136" s="1"/>
      <c r="LR2136" s="1"/>
    </row>
    <row r="2137" spans="6:330">
      <c r="F2137" s="1">
        <v>42304.5</v>
      </c>
      <c r="G2137">
        <v>312</v>
      </c>
      <c r="H2137">
        <v>250</v>
      </c>
      <c r="J2137" s="1">
        <v>42304.5</v>
      </c>
      <c r="K2137">
        <v>48</v>
      </c>
      <c r="L2137">
        <v>150</v>
      </c>
      <c r="N2137" s="1">
        <v>42304.5</v>
      </c>
      <c r="O2137">
        <v>39</v>
      </c>
      <c r="P2137">
        <v>75</v>
      </c>
      <c r="R2137" s="1">
        <v>42304.5</v>
      </c>
      <c r="S2137">
        <v>36</v>
      </c>
      <c r="T2137">
        <v>100</v>
      </c>
      <c r="V2137" s="1">
        <v>42304.5</v>
      </c>
      <c r="W2137">
        <v>16</v>
      </c>
      <c r="X2137">
        <v>75</v>
      </c>
      <c r="Z2137" s="1">
        <v>42304.5</v>
      </c>
      <c r="AA2137">
        <v>15</v>
      </c>
      <c r="AB2137">
        <v>50</v>
      </c>
      <c r="AD2137" s="1">
        <v>42304.5</v>
      </c>
      <c r="AE2137">
        <v>58</v>
      </c>
      <c r="AF2137">
        <v>250</v>
      </c>
      <c r="AH2137" s="1">
        <v>42304.5</v>
      </c>
      <c r="AI2137">
        <v>65</v>
      </c>
      <c r="AJ2137">
        <v>100</v>
      </c>
      <c r="AL2137" s="1">
        <v>42304.5</v>
      </c>
      <c r="AM2137">
        <v>14</v>
      </c>
      <c r="AN2137">
        <v>50</v>
      </c>
      <c r="AP2137" s="1">
        <v>42304.5</v>
      </c>
      <c r="AQ2137">
        <v>159</v>
      </c>
      <c r="AR2137">
        <v>150</v>
      </c>
      <c r="AT2137" s="1">
        <v>42304.5</v>
      </c>
      <c r="AU2137">
        <v>35</v>
      </c>
      <c r="AV2137">
        <v>100</v>
      </c>
      <c r="AX2137" s="1">
        <v>42304.5</v>
      </c>
      <c r="AY2137">
        <v>21</v>
      </c>
      <c r="AZ2137">
        <v>50</v>
      </c>
      <c r="BB2137" s="1">
        <v>42304.5</v>
      </c>
      <c r="BC2137">
        <v>47</v>
      </c>
      <c r="BD2137">
        <v>125</v>
      </c>
      <c r="BF2137" s="1">
        <v>42304.5</v>
      </c>
      <c r="BG2137">
        <v>11</v>
      </c>
      <c r="BH2137">
        <v>75</v>
      </c>
      <c r="BJ2137" s="1">
        <v>42304.5</v>
      </c>
      <c r="BK2137">
        <v>10</v>
      </c>
      <c r="BL2137">
        <v>50</v>
      </c>
      <c r="BN2137" s="1">
        <v>42304.5</v>
      </c>
      <c r="BO2137">
        <v>15</v>
      </c>
      <c r="BP2137">
        <v>50</v>
      </c>
      <c r="BR2137" s="1"/>
      <c r="BV2137" s="1"/>
      <c r="BZ2137" s="1"/>
      <c r="CD2137" s="1"/>
      <c r="CH2137" s="1"/>
      <c r="CL2137" s="1"/>
      <c r="CP2137" s="1"/>
      <c r="CT2137" s="1"/>
      <c r="CX2137" s="1"/>
      <c r="DB2137" s="1"/>
      <c r="DF2137" s="1"/>
      <c r="DJ2137" s="1"/>
      <c r="DN2137" s="1"/>
      <c r="DR2137" s="1"/>
      <c r="DV2137" s="1"/>
      <c r="DZ2137" s="1"/>
      <c r="ED2137" s="1"/>
      <c r="EH2137" s="1"/>
      <c r="EL2137" s="1"/>
      <c r="EP2137" s="1"/>
      <c r="ET2137" s="1"/>
      <c r="EX2137" s="1"/>
      <c r="FB2137" s="1"/>
      <c r="FF2137" s="1"/>
      <c r="FJ2137" s="1"/>
      <c r="FN2137" s="1"/>
      <c r="FR2137" s="1"/>
      <c r="FV2137" s="1"/>
      <c r="FZ2137" s="1"/>
      <c r="GD2137" s="1"/>
      <c r="GH2137" s="1"/>
      <c r="GL2137" s="1"/>
      <c r="GP2137" s="1"/>
      <c r="GT2137" s="1"/>
      <c r="GX2137" s="1"/>
      <c r="HB2137" s="1"/>
      <c r="HF2137" s="1"/>
      <c r="HJ2137" s="1"/>
      <c r="HN2137" s="1"/>
      <c r="HR2137" s="1"/>
      <c r="HV2137" s="1"/>
      <c r="HZ2137" s="1"/>
      <c r="ID2137" s="1"/>
      <c r="IH2137" s="1"/>
      <c r="IL2137" s="1"/>
      <c r="IP2137" s="1"/>
      <c r="IT2137" s="1"/>
      <c r="IX2137" s="1"/>
      <c r="JB2137" s="1"/>
      <c r="JF2137" s="1"/>
      <c r="JJ2137" s="1"/>
      <c r="JN2137" s="1"/>
      <c r="JR2137" s="1"/>
      <c r="JV2137" s="1"/>
      <c r="JZ2137" s="1"/>
      <c r="KD2137" s="1"/>
      <c r="KH2137" s="1"/>
      <c r="KL2137" s="1"/>
      <c r="KP2137" s="1"/>
      <c r="KT2137" s="1"/>
      <c r="KX2137" s="1"/>
      <c r="LB2137" s="1"/>
      <c r="LF2137" s="1"/>
      <c r="LJ2137" s="1"/>
      <c r="LN2137" s="1"/>
      <c r="LR2137" s="1"/>
    </row>
    <row r="2138" spans="6:330">
      <c r="F2138" s="1">
        <v>42304.541666666664</v>
      </c>
      <c r="G2138">
        <v>331</v>
      </c>
      <c r="H2138">
        <v>250</v>
      </c>
      <c r="J2138" s="1">
        <v>42304.541666666664</v>
      </c>
      <c r="K2138">
        <v>64</v>
      </c>
      <c r="L2138">
        <v>150</v>
      </c>
      <c r="N2138" s="1">
        <v>42304.541666666664</v>
      </c>
      <c r="O2138">
        <v>45</v>
      </c>
      <c r="P2138">
        <v>75</v>
      </c>
      <c r="R2138" s="1">
        <v>42304.541666666664</v>
      </c>
      <c r="S2138">
        <v>48</v>
      </c>
      <c r="T2138">
        <v>100</v>
      </c>
      <c r="V2138" s="1">
        <v>42304.541666666664</v>
      </c>
      <c r="W2138">
        <v>22</v>
      </c>
      <c r="X2138">
        <v>75</v>
      </c>
      <c r="Z2138" s="1">
        <v>42304.541666666664</v>
      </c>
      <c r="AA2138">
        <v>27</v>
      </c>
      <c r="AB2138">
        <v>50</v>
      </c>
      <c r="AD2138" s="1">
        <v>42304.541666666664</v>
      </c>
      <c r="AE2138">
        <v>72</v>
      </c>
      <c r="AF2138">
        <v>250</v>
      </c>
      <c r="AH2138" s="1">
        <v>42304.541666666664</v>
      </c>
      <c r="AI2138">
        <v>56</v>
      </c>
      <c r="AJ2138">
        <v>100</v>
      </c>
      <c r="AL2138" s="1">
        <v>42304.541666666664</v>
      </c>
      <c r="AM2138">
        <v>19</v>
      </c>
      <c r="AN2138">
        <v>50</v>
      </c>
      <c r="AP2138" s="1">
        <v>42304.541666666664</v>
      </c>
      <c r="AQ2138">
        <v>174</v>
      </c>
      <c r="AR2138">
        <v>150</v>
      </c>
      <c r="AT2138" s="1">
        <v>42304.541666666664</v>
      </c>
      <c r="AU2138">
        <v>32</v>
      </c>
      <c r="AV2138">
        <v>100</v>
      </c>
      <c r="AX2138" s="1">
        <v>42304.541666666664</v>
      </c>
      <c r="AY2138">
        <v>29</v>
      </c>
      <c r="AZ2138">
        <v>50</v>
      </c>
      <c r="BB2138" s="1">
        <v>42304.541666666664</v>
      </c>
      <c r="BC2138">
        <v>54</v>
      </c>
      <c r="BD2138">
        <v>125</v>
      </c>
      <c r="BF2138" s="1">
        <v>42304.541666666664</v>
      </c>
      <c r="BG2138">
        <v>20</v>
      </c>
      <c r="BH2138">
        <v>75</v>
      </c>
      <c r="BJ2138" s="1">
        <v>42304.541666666664</v>
      </c>
      <c r="BK2138">
        <v>13</v>
      </c>
      <c r="BL2138">
        <v>50</v>
      </c>
      <c r="BN2138" s="1">
        <v>42304.541666666664</v>
      </c>
      <c r="BO2138">
        <v>27</v>
      </c>
      <c r="BP2138">
        <v>50</v>
      </c>
      <c r="BR2138" s="1"/>
      <c r="BV2138" s="1"/>
      <c r="BZ2138" s="1"/>
      <c r="CD2138" s="1"/>
      <c r="CH2138" s="1"/>
      <c r="CL2138" s="1"/>
      <c r="CP2138" s="1"/>
      <c r="CT2138" s="1"/>
      <c r="CX2138" s="1"/>
      <c r="DB2138" s="1"/>
      <c r="DF2138" s="1"/>
      <c r="DJ2138" s="1"/>
      <c r="DN2138" s="1"/>
      <c r="DR2138" s="1"/>
      <c r="DV2138" s="1"/>
      <c r="DZ2138" s="1"/>
      <c r="ED2138" s="1"/>
      <c r="EH2138" s="1"/>
      <c r="EL2138" s="1"/>
      <c r="EP2138" s="1"/>
      <c r="ET2138" s="1"/>
      <c r="EX2138" s="1"/>
      <c r="FB2138" s="1"/>
      <c r="FF2138" s="1"/>
      <c r="FJ2138" s="1"/>
      <c r="FN2138" s="1"/>
      <c r="FR2138" s="1"/>
      <c r="FV2138" s="1"/>
      <c r="FZ2138" s="1"/>
      <c r="GD2138" s="1"/>
      <c r="GH2138" s="1"/>
      <c r="GL2138" s="1"/>
      <c r="GP2138" s="1"/>
      <c r="GT2138" s="1"/>
      <c r="GX2138" s="1"/>
      <c r="HB2138" s="1"/>
      <c r="HF2138" s="1"/>
      <c r="HJ2138" s="1"/>
      <c r="HN2138" s="1"/>
      <c r="HR2138" s="1"/>
      <c r="HV2138" s="1"/>
      <c r="HZ2138" s="1"/>
      <c r="ID2138" s="1"/>
      <c r="IH2138" s="1"/>
      <c r="IL2138" s="1"/>
      <c r="IP2138" s="1"/>
      <c r="IT2138" s="1"/>
      <c r="IX2138" s="1"/>
      <c r="JB2138" s="1"/>
      <c r="JF2138" s="1"/>
      <c r="JJ2138" s="1"/>
      <c r="JN2138" s="1"/>
      <c r="JR2138" s="1"/>
      <c r="JV2138" s="1"/>
      <c r="JZ2138" s="1"/>
      <c r="KD2138" s="1"/>
      <c r="KH2138" s="1"/>
      <c r="KL2138" s="1"/>
      <c r="KP2138" s="1"/>
      <c r="KT2138" s="1"/>
      <c r="KX2138" s="1"/>
      <c r="LB2138" s="1"/>
      <c r="LF2138" s="1"/>
      <c r="LJ2138" s="1"/>
      <c r="LN2138" s="1"/>
      <c r="LR2138" s="1"/>
    </row>
    <row r="2139" spans="6:330">
      <c r="F2139" s="1">
        <v>42304.583333333336</v>
      </c>
      <c r="G2139">
        <v>324</v>
      </c>
      <c r="H2139">
        <v>250</v>
      </c>
      <c r="J2139" s="1">
        <v>42304.583333333336</v>
      </c>
      <c r="K2139">
        <v>56</v>
      </c>
      <c r="L2139">
        <v>150</v>
      </c>
      <c r="N2139" s="1">
        <v>42304.583333333336</v>
      </c>
      <c r="O2139">
        <v>54</v>
      </c>
      <c r="P2139">
        <v>75</v>
      </c>
      <c r="R2139" s="1">
        <v>42304.583333333336</v>
      </c>
      <c r="S2139">
        <v>47</v>
      </c>
      <c r="T2139">
        <v>100</v>
      </c>
      <c r="V2139" s="1">
        <v>42304.583333333336</v>
      </c>
      <c r="W2139">
        <v>20</v>
      </c>
      <c r="X2139">
        <v>75</v>
      </c>
      <c r="Z2139" s="1">
        <v>42304.583333333336</v>
      </c>
      <c r="AA2139">
        <v>33</v>
      </c>
      <c r="AB2139">
        <v>50</v>
      </c>
      <c r="AD2139" s="1">
        <v>42304.583333333336</v>
      </c>
      <c r="AE2139">
        <v>87</v>
      </c>
      <c r="AF2139">
        <v>250</v>
      </c>
      <c r="AH2139" s="1">
        <v>42304.583333333336</v>
      </c>
      <c r="AI2139">
        <v>68</v>
      </c>
      <c r="AJ2139">
        <v>100</v>
      </c>
      <c r="AL2139" s="1">
        <v>42304.583333333336</v>
      </c>
      <c r="AM2139">
        <v>21</v>
      </c>
      <c r="AN2139">
        <v>50</v>
      </c>
      <c r="AP2139" s="1">
        <v>42304.583333333336</v>
      </c>
      <c r="AQ2139">
        <v>182</v>
      </c>
      <c r="AR2139">
        <v>150</v>
      </c>
      <c r="AT2139" s="1">
        <v>42304.583333333336</v>
      </c>
      <c r="AU2139">
        <v>34</v>
      </c>
      <c r="AV2139">
        <v>100</v>
      </c>
      <c r="AX2139" s="1">
        <v>42304.583333333336</v>
      </c>
      <c r="AY2139">
        <v>20</v>
      </c>
      <c r="AZ2139">
        <v>50</v>
      </c>
      <c r="BB2139" s="1">
        <v>42304.583333333336</v>
      </c>
      <c r="BC2139">
        <v>49</v>
      </c>
      <c r="BD2139">
        <v>125</v>
      </c>
      <c r="BF2139" s="1">
        <v>42304.583333333336</v>
      </c>
      <c r="BG2139">
        <v>20</v>
      </c>
      <c r="BH2139">
        <v>75</v>
      </c>
      <c r="BJ2139" s="1">
        <v>42304.583333333336</v>
      </c>
      <c r="BK2139">
        <v>12</v>
      </c>
      <c r="BL2139">
        <v>50</v>
      </c>
      <c r="BN2139" s="1">
        <v>42304.583333333336</v>
      </c>
      <c r="BO2139">
        <v>33</v>
      </c>
      <c r="BP2139">
        <v>50</v>
      </c>
      <c r="BR2139" s="1"/>
      <c r="BV2139" s="1"/>
      <c r="BZ2139" s="1"/>
      <c r="CD2139" s="1"/>
      <c r="CH2139" s="1"/>
      <c r="CL2139" s="1"/>
      <c r="CP2139" s="1"/>
      <c r="CT2139" s="1"/>
      <c r="CX2139" s="1"/>
      <c r="DB2139" s="1"/>
      <c r="DF2139" s="1"/>
      <c r="DJ2139" s="1"/>
      <c r="DN2139" s="1"/>
      <c r="DR2139" s="1"/>
      <c r="DV2139" s="1"/>
      <c r="DZ2139" s="1"/>
      <c r="ED2139" s="1"/>
      <c r="EH2139" s="1"/>
      <c r="EL2139" s="1"/>
      <c r="EP2139" s="1"/>
      <c r="ET2139" s="1"/>
      <c r="EX2139" s="1"/>
      <c r="FB2139" s="1"/>
      <c r="FF2139" s="1"/>
      <c r="FJ2139" s="1"/>
      <c r="FN2139" s="1"/>
      <c r="FR2139" s="1"/>
      <c r="FV2139" s="1"/>
      <c r="FZ2139" s="1"/>
      <c r="GD2139" s="1"/>
      <c r="GH2139" s="1"/>
      <c r="GL2139" s="1"/>
      <c r="GP2139" s="1"/>
      <c r="GT2139" s="1"/>
      <c r="GX2139" s="1"/>
      <c r="HB2139" s="1"/>
      <c r="HF2139" s="1"/>
      <c r="HJ2139" s="1"/>
      <c r="HN2139" s="1"/>
      <c r="HR2139" s="1"/>
      <c r="HV2139" s="1"/>
      <c r="HZ2139" s="1"/>
      <c r="ID2139" s="1"/>
      <c r="IH2139" s="1"/>
      <c r="IL2139" s="1"/>
      <c r="IP2139" s="1"/>
      <c r="IT2139" s="1"/>
      <c r="IX2139" s="1"/>
      <c r="JB2139" s="1"/>
      <c r="JF2139" s="1"/>
      <c r="JJ2139" s="1"/>
      <c r="JN2139" s="1"/>
      <c r="JR2139" s="1"/>
      <c r="JV2139" s="1"/>
      <c r="JZ2139" s="1"/>
      <c r="KD2139" s="1"/>
      <c r="KH2139" s="1"/>
      <c r="KL2139" s="1"/>
      <c r="KP2139" s="1"/>
      <c r="KT2139" s="1"/>
      <c r="KX2139" s="1"/>
      <c r="LB2139" s="1"/>
      <c r="LF2139" s="1"/>
      <c r="LJ2139" s="1"/>
      <c r="LN2139" s="1"/>
      <c r="LR2139" s="1"/>
    </row>
    <row r="2140" spans="6:330">
      <c r="F2140" s="1">
        <v>42304.625</v>
      </c>
      <c r="G2140">
        <v>303</v>
      </c>
      <c r="H2140">
        <v>250</v>
      </c>
      <c r="J2140" s="1">
        <v>42304.625</v>
      </c>
      <c r="K2140">
        <v>57</v>
      </c>
      <c r="L2140">
        <v>150</v>
      </c>
      <c r="N2140" s="1">
        <v>42304.625</v>
      </c>
      <c r="O2140">
        <v>45</v>
      </c>
      <c r="P2140">
        <v>75</v>
      </c>
      <c r="R2140" s="1">
        <v>42304.625</v>
      </c>
      <c r="S2140">
        <v>40</v>
      </c>
      <c r="T2140">
        <v>100</v>
      </c>
      <c r="V2140" s="1">
        <v>42304.625</v>
      </c>
      <c r="W2140">
        <v>17</v>
      </c>
      <c r="X2140">
        <v>75</v>
      </c>
      <c r="Z2140" s="1">
        <v>42304.625</v>
      </c>
      <c r="AA2140">
        <v>21</v>
      </c>
      <c r="AB2140">
        <v>50</v>
      </c>
      <c r="AD2140" s="1">
        <v>42304.625</v>
      </c>
      <c r="AE2140">
        <v>71</v>
      </c>
      <c r="AF2140">
        <v>250</v>
      </c>
      <c r="AH2140" s="1">
        <v>42304.625</v>
      </c>
      <c r="AI2140">
        <v>77</v>
      </c>
      <c r="AJ2140">
        <v>100</v>
      </c>
      <c r="AL2140" s="1">
        <v>42304.625</v>
      </c>
      <c r="AM2140">
        <v>14</v>
      </c>
      <c r="AN2140">
        <v>50</v>
      </c>
      <c r="AP2140" s="1">
        <v>42304.625</v>
      </c>
      <c r="AQ2140">
        <v>170</v>
      </c>
      <c r="AR2140">
        <v>150</v>
      </c>
      <c r="AT2140" s="1">
        <v>42304.625</v>
      </c>
      <c r="AU2140">
        <v>42</v>
      </c>
      <c r="AV2140">
        <v>100</v>
      </c>
      <c r="AX2140" s="1">
        <v>42304.625</v>
      </c>
      <c r="AY2140">
        <v>21</v>
      </c>
      <c r="AZ2140">
        <v>50</v>
      </c>
      <c r="BB2140" s="1">
        <v>42304.625</v>
      </c>
      <c r="BC2140">
        <v>55</v>
      </c>
      <c r="BD2140">
        <v>125</v>
      </c>
      <c r="BF2140" s="1">
        <v>42304.625</v>
      </c>
      <c r="BG2140">
        <v>19</v>
      </c>
      <c r="BH2140">
        <v>75</v>
      </c>
      <c r="BJ2140" s="1">
        <v>42304.625</v>
      </c>
      <c r="BK2140">
        <v>12</v>
      </c>
      <c r="BL2140">
        <v>50</v>
      </c>
      <c r="BN2140" s="1">
        <v>42304.625</v>
      </c>
      <c r="BO2140">
        <v>21</v>
      </c>
      <c r="BP2140">
        <v>50</v>
      </c>
      <c r="BR2140" s="1"/>
      <c r="BV2140" s="1"/>
      <c r="BZ2140" s="1"/>
      <c r="CD2140" s="1"/>
      <c r="CH2140" s="1"/>
      <c r="CL2140" s="1"/>
      <c r="CP2140" s="1"/>
      <c r="CT2140" s="1"/>
      <c r="CX2140" s="1"/>
      <c r="DB2140" s="1"/>
      <c r="DF2140" s="1"/>
      <c r="DJ2140" s="1"/>
      <c r="DN2140" s="1"/>
      <c r="DR2140" s="1"/>
      <c r="DV2140" s="1"/>
      <c r="DZ2140" s="1"/>
      <c r="ED2140" s="1"/>
      <c r="EH2140" s="1"/>
      <c r="EL2140" s="1"/>
      <c r="EP2140" s="1"/>
      <c r="ET2140" s="1"/>
      <c r="EX2140" s="1"/>
      <c r="FB2140" s="1"/>
      <c r="FF2140" s="1"/>
      <c r="FJ2140" s="1"/>
      <c r="FN2140" s="1"/>
      <c r="FR2140" s="1"/>
      <c r="FV2140" s="1"/>
      <c r="FZ2140" s="1"/>
      <c r="GD2140" s="1"/>
      <c r="GH2140" s="1"/>
      <c r="GL2140" s="1"/>
      <c r="GP2140" s="1"/>
      <c r="GT2140" s="1"/>
      <c r="GX2140" s="1"/>
      <c r="HB2140" s="1"/>
      <c r="HF2140" s="1"/>
      <c r="HJ2140" s="1"/>
      <c r="HN2140" s="1"/>
      <c r="HR2140" s="1"/>
      <c r="HV2140" s="1"/>
      <c r="HZ2140" s="1"/>
      <c r="ID2140" s="1"/>
      <c r="IH2140" s="1"/>
      <c r="IL2140" s="1"/>
      <c r="IP2140" s="1"/>
      <c r="IT2140" s="1"/>
      <c r="IX2140" s="1"/>
      <c r="JB2140" s="1"/>
      <c r="JF2140" s="1"/>
      <c r="JJ2140" s="1"/>
      <c r="JN2140" s="1"/>
      <c r="JR2140" s="1"/>
      <c r="JV2140" s="1"/>
      <c r="JZ2140" s="1"/>
      <c r="KD2140" s="1"/>
      <c r="KH2140" s="1"/>
      <c r="KL2140" s="1"/>
      <c r="KP2140" s="1"/>
      <c r="KT2140" s="1"/>
      <c r="KX2140" s="1"/>
      <c r="LB2140" s="1"/>
      <c r="LF2140" s="1"/>
      <c r="LJ2140" s="1"/>
      <c r="LN2140" s="1"/>
      <c r="LR2140" s="1"/>
    </row>
    <row r="2141" spans="6:330">
      <c r="F2141" s="1">
        <v>42304.666666666664</v>
      </c>
      <c r="G2141">
        <v>292</v>
      </c>
      <c r="H2141">
        <v>250</v>
      </c>
      <c r="J2141" s="1">
        <v>42304.666666666664</v>
      </c>
      <c r="K2141">
        <v>63</v>
      </c>
      <c r="L2141">
        <v>150</v>
      </c>
      <c r="N2141" s="1">
        <v>42304.666666666664</v>
      </c>
      <c r="O2141">
        <v>40</v>
      </c>
      <c r="P2141">
        <v>75</v>
      </c>
      <c r="R2141" s="1">
        <v>42304.666666666664</v>
      </c>
      <c r="S2141">
        <v>35</v>
      </c>
      <c r="T2141">
        <v>100</v>
      </c>
      <c r="V2141" s="1">
        <v>42304.666666666664</v>
      </c>
      <c r="W2141">
        <v>18</v>
      </c>
      <c r="X2141">
        <v>75</v>
      </c>
      <c r="Z2141" s="1">
        <v>42304.666666666664</v>
      </c>
      <c r="AA2141">
        <v>18</v>
      </c>
      <c r="AB2141">
        <v>50</v>
      </c>
      <c r="AD2141" s="1">
        <v>42304.666666666664</v>
      </c>
      <c r="AE2141">
        <v>78</v>
      </c>
      <c r="AF2141">
        <v>250</v>
      </c>
      <c r="AH2141" s="1">
        <v>42304.666666666664</v>
      </c>
      <c r="AI2141">
        <v>81</v>
      </c>
      <c r="AJ2141">
        <v>100</v>
      </c>
      <c r="AL2141" s="1">
        <v>42304.666666666664</v>
      </c>
      <c r="AM2141">
        <v>16</v>
      </c>
      <c r="AN2141">
        <v>50</v>
      </c>
      <c r="AP2141" s="1">
        <v>42304.666666666664</v>
      </c>
      <c r="AQ2141">
        <v>173</v>
      </c>
      <c r="AR2141">
        <v>150</v>
      </c>
      <c r="AT2141" s="1">
        <v>42304.666666666664</v>
      </c>
      <c r="AU2141">
        <v>44</v>
      </c>
      <c r="AV2141">
        <v>100</v>
      </c>
      <c r="AX2141" s="1">
        <v>42304.666666666664</v>
      </c>
      <c r="AY2141">
        <v>22</v>
      </c>
      <c r="AZ2141">
        <v>50</v>
      </c>
      <c r="BB2141" s="1">
        <v>42304.666666666664</v>
      </c>
      <c r="BC2141">
        <v>62</v>
      </c>
      <c r="BD2141">
        <v>125</v>
      </c>
      <c r="BF2141" s="1">
        <v>42304.666666666664</v>
      </c>
      <c r="BG2141">
        <v>20</v>
      </c>
      <c r="BH2141">
        <v>75</v>
      </c>
      <c r="BJ2141" s="1">
        <v>42304.666666666664</v>
      </c>
      <c r="BK2141">
        <v>14</v>
      </c>
      <c r="BL2141">
        <v>50</v>
      </c>
      <c r="BN2141" s="1">
        <v>42304.666666666664</v>
      </c>
      <c r="BO2141">
        <v>18</v>
      </c>
      <c r="BP2141">
        <v>50</v>
      </c>
      <c r="BR2141" s="1"/>
      <c r="BV2141" s="1"/>
      <c r="BZ2141" s="1"/>
      <c r="CD2141" s="1"/>
      <c r="CH2141" s="1"/>
      <c r="CL2141" s="1"/>
      <c r="CP2141" s="1"/>
      <c r="CT2141" s="1"/>
      <c r="CX2141" s="1"/>
      <c r="DB2141" s="1"/>
      <c r="DF2141" s="1"/>
      <c r="DJ2141" s="1"/>
      <c r="DN2141" s="1"/>
      <c r="DR2141" s="1"/>
      <c r="DV2141" s="1"/>
      <c r="DZ2141" s="1"/>
      <c r="ED2141" s="1"/>
      <c r="EH2141" s="1"/>
      <c r="EL2141" s="1"/>
      <c r="EP2141" s="1"/>
      <c r="ET2141" s="1"/>
      <c r="EX2141" s="1"/>
      <c r="FB2141" s="1"/>
      <c r="FF2141" s="1"/>
      <c r="FJ2141" s="1"/>
      <c r="FN2141" s="1"/>
      <c r="FR2141" s="1"/>
      <c r="FV2141" s="1"/>
      <c r="FZ2141" s="1"/>
      <c r="GD2141" s="1"/>
      <c r="GH2141" s="1"/>
      <c r="GL2141" s="1"/>
      <c r="GP2141" s="1"/>
      <c r="GT2141" s="1"/>
      <c r="GX2141" s="1"/>
      <c r="HB2141" s="1"/>
      <c r="HF2141" s="1"/>
      <c r="HJ2141" s="1"/>
      <c r="HN2141" s="1"/>
      <c r="HR2141" s="1"/>
      <c r="HV2141" s="1"/>
      <c r="HZ2141" s="1"/>
      <c r="ID2141" s="1"/>
      <c r="IH2141" s="1"/>
      <c r="IL2141" s="1"/>
      <c r="IP2141" s="1"/>
      <c r="IT2141" s="1"/>
      <c r="IX2141" s="1"/>
      <c r="JB2141" s="1"/>
      <c r="JF2141" s="1"/>
      <c r="JJ2141" s="1"/>
      <c r="JN2141" s="1"/>
      <c r="JR2141" s="1"/>
      <c r="JV2141" s="1"/>
      <c r="JZ2141" s="1"/>
      <c r="KD2141" s="1"/>
      <c r="KH2141" s="1"/>
      <c r="KL2141" s="1"/>
      <c r="KP2141" s="1"/>
      <c r="KT2141" s="1"/>
      <c r="KX2141" s="1"/>
      <c r="LB2141" s="1"/>
      <c r="LF2141" s="1"/>
      <c r="LJ2141" s="1"/>
      <c r="LN2141" s="1"/>
      <c r="LR2141" s="1"/>
    </row>
    <row r="2142" spans="6:330">
      <c r="F2142" s="1">
        <v>42304.708333333336</v>
      </c>
      <c r="G2142">
        <v>231</v>
      </c>
      <c r="H2142">
        <v>250</v>
      </c>
      <c r="J2142" s="1">
        <v>42304.708333333336</v>
      </c>
      <c r="K2142">
        <v>72</v>
      </c>
      <c r="L2142">
        <v>150</v>
      </c>
      <c r="N2142" s="1">
        <v>42304.708333333336</v>
      </c>
      <c r="O2142">
        <v>47</v>
      </c>
      <c r="P2142">
        <v>75</v>
      </c>
      <c r="R2142" s="1">
        <v>42304.708333333336</v>
      </c>
      <c r="S2142">
        <v>41</v>
      </c>
      <c r="T2142">
        <v>100</v>
      </c>
      <c r="V2142" s="1">
        <v>42304.708333333336</v>
      </c>
      <c r="W2142">
        <v>21</v>
      </c>
      <c r="X2142">
        <v>75</v>
      </c>
      <c r="Z2142" s="1">
        <v>42304.708333333336</v>
      </c>
      <c r="AA2142">
        <v>27</v>
      </c>
      <c r="AB2142">
        <v>50</v>
      </c>
      <c r="AD2142" s="1">
        <v>42304.708333333336</v>
      </c>
      <c r="AE2142">
        <v>69</v>
      </c>
      <c r="AF2142">
        <v>250</v>
      </c>
      <c r="AH2142" s="1">
        <v>42304.708333333336</v>
      </c>
      <c r="AI2142">
        <v>72</v>
      </c>
      <c r="AJ2142">
        <v>100</v>
      </c>
      <c r="AL2142" s="1">
        <v>42304.708333333336</v>
      </c>
      <c r="AM2142">
        <v>14</v>
      </c>
      <c r="AN2142">
        <v>50</v>
      </c>
      <c r="AP2142" s="1">
        <v>42304.708333333336</v>
      </c>
      <c r="AQ2142">
        <v>195</v>
      </c>
      <c r="AR2142">
        <v>150</v>
      </c>
      <c r="AT2142" s="1">
        <v>42304.708333333336</v>
      </c>
      <c r="AU2142">
        <v>53</v>
      </c>
      <c r="AV2142">
        <v>100</v>
      </c>
      <c r="AX2142" s="1">
        <v>42304.708333333336</v>
      </c>
      <c r="AY2142">
        <v>24</v>
      </c>
      <c r="AZ2142">
        <v>50</v>
      </c>
      <c r="BB2142" s="1">
        <v>42304.708333333336</v>
      </c>
      <c r="BC2142">
        <v>63</v>
      </c>
      <c r="BD2142">
        <v>125</v>
      </c>
      <c r="BF2142" s="1">
        <v>42304.708333333336</v>
      </c>
      <c r="BG2142">
        <v>15</v>
      </c>
      <c r="BH2142">
        <v>75</v>
      </c>
      <c r="BJ2142" s="1">
        <v>42304.708333333336</v>
      </c>
      <c r="BK2142">
        <v>16</v>
      </c>
      <c r="BL2142">
        <v>50</v>
      </c>
      <c r="BN2142" s="1">
        <v>42304.708333333336</v>
      </c>
      <c r="BO2142">
        <v>27</v>
      </c>
      <c r="BP2142">
        <v>50</v>
      </c>
      <c r="BR2142" s="1"/>
      <c r="BV2142" s="1"/>
      <c r="BZ2142" s="1"/>
      <c r="CD2142" s="1"/>
      <c r="CH2142" s="1"/>
      <c r="CL2142" s="1"/>
      <c r="CP2142" s="1"/>
      <c r="CT2142" s="1"/>
      <c r="CX2142" s="1"/>
      <c r="DB2142" s="1"/>
      <c r="DF2142" s="1"/>
      <c r="DJ2142" s="1"/>
      <c r="DN2142" s="1"/>
      <c r="DR2142" s="1"/>
      <c r="DV2142" s="1"/>
      <c r="DZ2142" s="1"/>
      <c r="ED2142" s="1"/>
      <c r="EH2142" s="1"/>
      <c r="EL2142" s="1"/>
      <c r="EP2142" s="1"/>
      <c r="ET2142" s="1"/>
      <c r="EX2142" s="1"/>
      <c r="FB2142" s="1"/>
      <c r="FF2142" s="1"/>
      <c r="FJ2142" s="1"/>
      <c r="FN2142" s="1"/>
      <c r="FR2142" s="1"/>
      <c r="FV2142" s="1"/>
      <c r="FZ2142" s="1"/>
      <c r="GD2142" s="1"/>
      <c r="GH2142" s="1"/>
      <c r="GL2142" s="1"/>
      <c r="GP2142" s="1"/>
      <c r="GT2142" s="1"/>
      <c r="GX2142" s="1"/>
      <c r="HB2142" s="1"/>
      <c r="HF2142" s="1"/>
      <c r="HJ2142" s="1"/>
      <c r="HN2142" s="1"/>
      <c r="HR2142" s="1"/>
      <c r="HV2142" s="1"/>
      <c r="HZ2142" s="1"/>
      <c r="ID2142" s="1"/>
      <c r="IH2142" s="1"/>
      <c r="IL2142" s="1"/>
      <c r="IP2142" s="1"/>
      <c r="IT2142" s="1"/>
      <c r="IX2142" s="1"/>
      <c r="JB2142" s="1"/>
      <c r="JF2142" s="1"/>
      <c r="JJ2142" s="1"/>
      <c r="JN2142" s="1"/>
      <c r="JR2142" s="1"/>
      <c r="JV2142" s="1"/>
      <c r="JZ2142" s="1"/>
      <c r="KD2142" s="1"/>
      <c r="KH2142" s="1"/>
      <c r="KL2142" s="1"/>
      <c r="KP2142" s="1"/>
      <c r="KT2142" s="1"/>
      <c r="KX2142" s="1"/>
      <c r="LB2142" s="1"/>
      <c r="LF2142" s="1"/>
      <c r="LJ2142" s="1"/>
      <c r="LN2142" s="1"/>
      <c r="LR2142" s="1"/>
    </row>
    <row r="2143" spans="6:330">
      <c r="F2143" s="1">
        <v>42304.75</v>
      </c>
      <c r="G2143">
        <v>199</v>
      </c>
      <c r="H2143">
        <v>250</v>
      </c>
      <c r="J2143" s="1">
        <v>42304.75</v>
      </c>
      <c r="K2143">
        <v>83</v>
      </c>
      <c r="L2143">
        <v>150</v>
      </c>
      <c r="N2143" s="1">
        <v>42304.75</v>
      </c>
      <c r="O2143">
        <v>61</v>
      </c>
      <c r="P2143">
        <v>75</v>
      </c>
      <c r="R2143" s="1">
        <v>42304.75</v>
      </c>
      <c r="S2143">
        <v>43</v>
      </c>
      <c r="T2143">
        <v>100</v>
      </c>
      <c r="V2143" s="1">
        <v>42304.75</v>
      </c>
      <c r="W2143">
        <v>23</v>
      </c>
      <c r="X2143">
        <v>75</v>
      </c>
      <c r="Z2143" s="1">
        <v>42304.75</v>
      </c>
      <c r="AA2143">
        <v>29</v>
      </c>
      <c r="AB2143">
        <v>50</v>
      </c>
      <c r="AD2143" s="1">
        <v>42304.75</v>
      </c>
      <c r="AE2143">
        <v>78</v>
      </c>
      <c r="AF2143">
        <v>250</v>
      </c>
      <c r="AH2143" s="1">
        <v>42304.75</v>
      </c>
      <c r="AI2143">
        <v>65</v>
      </c>
      <c r="AJ2143">
        <v>100</v>
      </c>
      <c r="AL2143" s="1">
        <v>42304.75</v>
      </c>
      <c r="AM2143">
        <v>16</v>
      </c>
      <c r="AN2143">
        <v>50</v>
      </c>
      <c r="AP2143" s="1">
        <v>42304.75</v>
      </c>
      <c r="AQ2143">
        <v>200</v>
      </c>
      <c r="AR2143">
        <v>150</v>
      </c>
      <c r="AT2143" s="1">
        <v>42304.75</v>
      </c>
      <c r="AU2143">
        <v>48</v>
      </c>
      <c r="AV2143">
        <v>100</v>
      </c>
      <c r="AX2143" s="1">
        <v>42304.75</v>
      </c>
      <c r="AY2143">
        <v>26</v>
      </c>
      <c r="AZ2143">
        <v>50</v>
      </c>
      <c r="BB2143" s="1">
        <v>42304.75</v>
      </c>
      <c r="BC2143">
        <v>74</v>
      </c>
      <c r="BD2143">
        <v>125</v>
      </c>
      <c r="BF2143" s="1">
        <v>42304.75</v>
      </c>
      <c r="BG2143">
        <v>15</v>
      </c>
      <c r="BH2143">
        <v>75</v>
      </c>
      <c r="BJ2143" s="1">
        <v>42304.75</v>
      </c>
      <c r="BK2143">
        <v>22</v>
      </c>
      <c r="BL2143">
        <v>50</v>
      </c>
      <c r="BN2143" s="1">
        <v>42304.75</v>
      </c>
      <c r="BO2143">
        <v>29</v>
      </c>
      <c r="BP2143">
        <v>50</v>
      </c>
      <c r="BR2143" s="1"/>
      <c r="BV2143" s="1"/>
      <c r="BZ2143" s="1"/>
      <c r="CD2143" s="1"/>
      <c r="CH2143" s="1"/>
      <c r="CL2143" s="1"/>
      <c r="CP2143" s="1"/>
      <c r="CT2143" s="1"/>
      <c r="CX2143" s="1"/>
      <c r="DB2143" s="1"/>
      <c r="DF2143" s="1"/>
      <c r="DJ2143" s="1"/>
      <c r="DN2143" s="1"/>
      <c r="DR2143" s="1"/>
      <c r="DV2143" s="1"/>
      <c r="DZ2143" s="1"/>
      <c r="ED2143" s="1"/>
      <c r="EH2143" s="1"/>
      <c r="EL2143" s="1"/>
      <c r="EP2143" s="1"/>
      <c r="ET2143" s="1"/>
      <c r="EX2143" s="1"/>
      <c r="FB2143" s="1"/>
      <c r="FF2143" s="1"/>
      <c r="FJ2143" s="1"/>
      <c r="FN2143" s="1"/>
      <c r="FR2143" s="1"/>
      <c r="FV2143" s="1"/>
      <c r="FZ2143" s="1"/>
      <c r="GD2143" s="1"/>
      <c r="GH2143" s="1"/>
      <c r="GL2143" s="1"/>
      <c r="GP2143" s="1"/>
      <c r="GT2143" s="1"/>
      <c r="GX2143" s="1"/>
      <c r="HB2143" s="1"/>
      <c r="HF2143" s="1"/>
      <c r="HJ2143" s="1"/>
      <c r="HN2143" s="1"/>
      <c r="HR2143" s="1"/>
      <c r="HV2143" s="1"/>
      <c r="HZ2143" s="1"/>
      <c r="ID2143" s="1"/>
      <c r="IH2143" s="1"/>
      <c r="IL2143" s="1"/>
      <c r="IP2143" s="1"/>
      <c r="IT2143" s="1"/>
      <c r="IX2143" s="1"/>
      <c r="JB2143" s="1"/>
      <c r="JF2143" s="1"/>
      <c r="JJ2143" s="1"/>
      <c r="JN2143" s="1"/>
      <c r="JR2143" s="1"/>
      <c r="JV2143" s="1"/>
      <c r="JZ2143" s="1"/>
      <c r="KD2143" s="1"/>
      <c r="KH2143" s="1"/>
      <c r="KL2143" s="1"/>
      <c r="KP2143" s="1"/>
      <c r="KT2143" s="1"/>
      <c r="KX2143" s="1"/>
      <c r="LB2143" s="1"/>
      <c r="LF2143" s="1"/>
      <c r="LJ2143" s="1"/>
      <c r="LN2143" s="1"/>
      <c r="LR2143" s="1"/>
    </row>
    <row r="2144" spans="6:330">
      <c r="F2144" s="1">
        <v>42304.791666666664</v>
      </c>
      <c r="G2144">
        <v>157</v>
      </c>
      <c r="H2144">
        <v>250</v>
      </c>
      <c r="J2144" s="1">
        <v>42304.791666666664</v>
      </c>
      <c r="K2144">
        <v>94</v>
      </c>
      <c r="L2144">
        <v>150</v>
      </c>
      <c r="N2144" s="1">
        <v>42304.791666666664</v>
      </c>
      <c r="O2144">
        <v>54</v>
      </c>
      <c r="P2144">
        <v>75</v>
      </c>
      <c r="R2144" s="1">
        <v>42304.791666666664</v>
      </c>
      <c r="S2144">
        <v>47</v>
      </c>
      <c r="T2144">
        <v>100</v>
      </c>
      <c r="V2144" s="1">
        <v>42304.791666666664</v>
      </c>
      <c r="W2144">
        <v>22</v>
      </c>
      <c r="X2144">
        <v>75</v>
      </c>
      <c r="Z2144" s="1">
        <v>42304.791666666664</v>
      </c>
      <c r="AA2144">
        <v>30</v>
      </c>
      <c r="AB2144">
        <v>50</v>
      </c>
      <c r="AD2144" s="1">
        <v>42304.791666666664</v>
      </c>
      <c r="AE2144">
        <v>96</v>
      </c>
      <c r="AF2144">
        <v>250</v>
      </c>
      <c r="AH2144" s="1">
        <v>42304.791666666664</v>
      </c>
      <c r="AI2144">
        <v>26</v>
      </c>
      <c r="AJ2144">
        <v>100</v>
      </c>
      <c r="AL2144" s="1">
        <v>42304.791666666664</v>
      </c>
      <c r="AM2144">
        <v>21</v>
      </c>
      <c r="AN2144">
        <v>50</v>
      </c>
      <c r="AP2144" s="1">
        <v>42304.791666666664</v>
      </c>
      <c r="AQ2144">
        <v>179</v>
      </c>
      <c r="AR2144">
        <v>150</v>
      </c>
      <c r="AT2144" s="1">
        <v>42304.791666666664</v>
      </c>
      <c r="AU2144">
        <v>26</v>
      </c>
      <c r="AV2144">
        <v>100</v>
      </c>
      <c r="AX2144" s="1">
        <v>42304.791666666664</v>
      </c>
      <c r="AY2144">
        <v>36</v>
      </c>
      <c r="AZ2144">
        <v>50</v>
      </c>
      <c r="BB2144" s="1">
        <v>42304.791666666664</v>
      </c>
      <c r="BC2144">
        <v>88</v>
      </c>
      <c r="BD2144">
        <v>125</v>
      </c>
      <c r="BF2144" s="1">
        <v>42304.791666666664</v>
      </c>
      <c r="BG2144">
        <v>23</v>
      </c>
      <c r="BH2144">
        <v>75</v>
      </c>
      <c r="BJ2144" s="1">
        <v>42304.791666666664</v>
      </c>
      <c r="BK2144">
        <v>18</v>
      </c>
      <c r="BL2144">
        <v>50</v>
      </c>
      <c r="BN2144" s="1">
        <v>42304.791666666664</v>
      </c>
      <c r="BO2144">
        <v>30</v>
      </c>
      <c r="BP2144">
        <v>50</v>
      </c>
      <c r="BR2144" s="1"/>
      <c r="BV2144" s="1"/>
      <c r="BZ2144" s="1"/>
      <c r="CD2144" s="1"/>
      <c r="CH2144" s="1"/>
      <c r="CL2144" s="1"/>
      <c r="CP2144" s="1"/>
      <c r="CT2144" s="1"/>
      <c r="CX2144" s="1"/>
      <c r="DB2144" s="1"/>
      <c r="DF2144" s="1"/>
      <c r="DJ2144" s="1"/>
      <c r="DN2144" s="1"/>
      <c r="DR2144" s="1"/>
      <c r="DV2144" s="1"/>
      <c r="DZ2144" s="1"/>
      <c r="ED2144" s="1"/>
      <c r="EH2144" s="1"/>
      <c r="EL2144" s="1"/>
      <c r="EP2144" s="1"/>
      <c r="ET2144" s="1"/>
      <c r="EX2144" s="1"/>
      <c r="FB2144" s="1"/>
      <c r="FF2144" s="1"/>
      <c r="FJ2144" s="1"/>
      <c r="FN2144" s="1"/>
      <c r="FR2144" s="1"/>
      <c r="FV2144" s="1"/>
      <c r="FZ2144" s="1"/>
      <c r="GD2144" s="1"/>
      <c r="GH2144" s="1"/>
      <c r="GL2144" s="1"/>
      <c r="GP2144" s="1"/>
      <c r="GT2144" s="1"/>
      <c r="GX2144" s="1"/>
      <c r="HB2144" s="1"/>
      <c r="HF2144" s="1"/>
      <c r="HJ2144" s="1"/>
      <c r="HN2144" s="1"/>
      <c r="HR2144" s="1"/>
      <c r="HV2144" s="1"/>
      <c r="HZ2144" s="1"/>
      <c r="ID2144" s="1"/>
      <c r="IH2144" s="1"/>
      <c r="IL2144" s="1"/>
      <c r="IP2144" s="1"/>
      <c r="IT2144" s="1"/>
      <c r="IX2144" s="1"/>
      <c r="JB2144" s="1"/>
      <c r="JF2144" s="1"/>
      <c r="JJ2144" s="1"/>
      <c r="JN2144" s="1"/>
      <c r="JR2144" s="1"/>
      <c r="JV2144" s="1"/>
      <c r="JZ2144" s="1"/>
      <c r="KD2144" s="1"/>
      <c r="KH2144" s="1"/>
      <c r="KL2144" s="1"/>
      <c r="KP2144" s="1"/>
      <c r="KT2144" s="1"/>
      <c r="KX2144" s="1"/>
      <c r="LB2144" s="1"/>
      <c r="LF2144" s="1"/>
      <c r="LJ2144" s="1"/>
      <c r="LN2144" s="1"/>
      <c r="LR2144" s="1"/>
    </row>
    <row r="2145" spans="6:330">
      <c r="F2145" s="1">
        <v>42304.833333333336</v>
      </c>
      <c r="G2145">
        <v>139</v>
      </c>
      <c r="H2145">
        <v>250</v>
      </c>
      <c r="J2145" s="1">
        <v>42304.833333333336</v>
      </c>
      <c r="K2145">
        <v>83</v>
      </c>
      <c r="L2145">
        <v>150</v>
      </c>
      <c r="N2145" s="1">
        <v>42304.833333333336</v>
      </c>
      <c r="O2145">
        <v>56</v>
      </c>
      <c r="P2145">
        <v>75</v>
      </c>
      <c r="R2145" s="1">
        <v>42304.833333333336</v>
      </c>
      <c r="S2145">
        <v>41</v>
      </c>
      <c r="T2145">
        <v>100</v>
      </c>
      <c r="V2145" s="1">
        <v>42304.833333333336</v>
      </c>
      <c r="W2145">
        <v>26</v>
      </c>
      <c r="X2145">
        <v>75</v>
      </c>
      <c r="Z2145" s="1">
        <v>42304.833333333336</v>
      </c>
      <c r="AA2145">
        <v>35</v>
      </c>
      <c r="AB2145">
        <v>50</v>
      </c>
      <c r="AD2145" s="1">
        <v>42304.833333333336</v>
      </c>
      <c r="AE2145">
        <v>100</v>
      </c>
      <c r="AF2145">
        <v>250</v>
      </c>
      <c r="AH2145" s="1">
        <v>42304.833333333336</v>
      </c>
      <c r="AI2145">
        <v>13</v>
      </c>
      <c r="AJ2145">
        <v>100</v>
      </c>
      <c r="AL2145" s="1">
        <v>42304.833333333336</v>
      </c>
      <c r="AM2145">
        <v>17</v>
      </c>
      <c r="AN2145">
        <v>50</v>
      </c>
      <c r="AP2145" s="1">
        <v>42304.833333333336</v>
      </c>
      <c r="AQ2145">
        <v>197</v>
      </c>
      <c r="AR2145">
        <v>150</v>
      </c>
      <c r="AT2145" s="1">
        <v>42304.833333333336</v>
      </c>
      <c r="AU2145">
        <v>17</v>
      </c>
      <c r="AV2145">
        <v>100</v>
      </c>
      <c r="AX2145" s="1">
        <v>42304.833333333336</v>
      </c>
      <c r="AY2145">
        <v>36</v>
      </c>
      <c r="AZ2145">
        <v>50</v>
      </c>
      <c r="BB2145" s="1">
        <v>42304.833333333336</v>
      </c>
      <c r="BC2145">
        <v>75</v>
      </c>
      <c r="BD2145">
        <v>125</v>
      </c>
      <c r="BF2145" s="1">
        <v>42304.833333333336</v>
      </c>
      <c r="BG2145">
        <v>24</v>
      </c>
      <c r="BH2145">
        <v>75</v>
      </c>
      <c r="BJ2145" s="1">
        <v>42304.833333333336</v>
      </c>
      <c r="BK2145">
        <v>11</v>
      </c>
      <c r="BL2145">
        <v>50</v>
      </c>
      <c r="BN2145" s="1">
        <v>42304.833333333336</v>
      </c>
      <c r="BO2145">
        <v>35</v>
      </c>
      <c r="BP2145">
        <v>50</v>
      </c>
      <c r="BR2145" s="1"/>
      <c r="BV2145" s="1"/>
      <c r="BZ2145" s="1"/>
      <c r="CD2145" s="1"/>
      <c r="CH2145" s="1"/>
      <c r="CL2145" s="1"/>
      <c r="CP2145" s="1"/>
      <c r="CT2145" s="1"/>
      <c r="CX2145" s="1"/>
      <c r="DB2145" s="1"/>
      <c r="DF2145" s="1"/>
      <c r="DJ2145" s="1"/>
      <c r="DN2145" s="1"/>
      <c r="DR2145" s="1"/>
      <c r="DV2145" s="1"/>
      <c r="DZ2145" s="1"/>
      <c r="ED2145" s="1"/>
      <c r="EH2145" s="1"/>
      <c r="EL2145" s="1"/>
      <c r="EP2145" s="1"/>
      <c r="ET2145" s="1"/>
      <c r="EX2145" s="1"/>
      <c r="FB2145" s="1"/>
      <c r="FF2145" s="1"/>
      <c r="FJ2145" s="1"/>
      <c r="FN2145" s="1"/>
      <c r="FR2145" s="1"/>
      <c r="FV2145" s="1"/>
      <c r="FZ2145" s="1"/>
      <c r="GD2145" s="1"/>
      <c r="GH2145" s="1"/>
      <c r="GL2145" s="1"/>
      <c r="GP2145" s="1"/>
      <c r="GT2145" s="1"/>
      <c r="GX2145" s="1"/>
      <c r="HB2145" s="1"/>
      <c r="HF2145" s="1"/>
      <c r="HJ2145" s="1"/>
      <c r="HN2145" s="1"/>
      <c r="HR2145" s="1"/>
      <c r="HV2145" s="1"/>
      <c r="HZ2145" s="1"/>
      <c r="ID2145" s="1"/>
      <c r="IH2145" s="1"/>
      <c r="IL2145" s="1"/>
      <c r="IP2145" s="1"/>
      <c r="IT2145" s="1"/>
      <c r="IX2145" s="1"/>
      <c r="JB2145" s="1"/>
      <c r="JF2145" s="1"/>
      <c r="JJ2145" s="1"/>
      <c r="JN2145" s="1"/>
      <c r="JR2145" s="1"/>
      <c r="JV2145" s="1"/>
      <c r="JZ2145" s="1"/>
      <c r="KD2145" s="1"/>
      <c r="KH2145" s="1"/>
      <c r="KL2145" s="1"/>
      <c r="KP2145" s="1"/>
      <c r="KT2145" s="1"/>
      <c r="KX2145" s="1"/>
      <c r="LB2145" s="1"/>
      <c r="LF2145" s="1"/>
      <c r="LJ2145" s="1"/>
      <c r="LN2145" s="1"/>
      <c r="LR2145" s="1"/>
    </row>
    <row r="2146" spans="6:330">
      <c r="F2146" s="1">
        <v>42304.875</v>
      </c>
      <c r="G2146">
        <v>143</v>
      </c>
      <c r="H2146">
        <v>250</v>
      </c>
      <c r="J2146" s="1">
        <v>42304.875</v>
      </c>
      <c r="K2146">
        <v>72</v>
      </c>
      <c r="L2146">
        <v>150</v>
      </c>
      <c r="N2146" s="1">
        <v>42304.875</v>
      </c>
      <c r="O2146">
        <v>52</v>
      </c>
      <c r="P2146">
        <v>75</v>
      </c>
      <c r="R2146" s="1">
        <v>42304.875</v>
      </c>
      <c r="S2146">
        <v>27</v>
      </c>
      <c r="T2146">
        <v>100</v>
      </c>
      <c r="V2146" s="1">
        <v>42304.875</v>
      </c>
      <c r="W2146">
        <v>32</v>
      </c>
      <c r="X2146">
        <v>75</v>
      </c>
      <c r="Z2146" s="1">
        <v>42304.875</v>
      </c>
      <c r="AA2146">
        <v>25</v>
      </c>
      <c r="AB2146">
        <v>50</v>
      </c>
      <c r="AD2146" s="1">
        <v>42304.875</v>
      </c>
      <c r="AE2146">
        <v>66</v>
      </c>
      <c r="AF2146">
        <v>250</v>
      </c>
      <c r="AH2146" s="1">
        <v>42304.875</v>
      </c>
      <c r="AI2146">
        <v>10</v>
      </c>
      <c r="AJ2146">
        <v>100</v>
      </c>
      <c r="AL2146" s="1">
        <v>42304.875</v>
      </c>
      <c r="AM2146">
        <v>15</v>
      </c>
      <c r="AN2146">
        <v>50</v>
      </c>
      <c r="AP2146" s="1">
        <v>42304.875</v>
      </c>
      <c r="AQ2146">
        <v>204</v>
      </c>
      <c r="AR2146">
        <v>150</v>
      </c>
      <c r="AT2146" s="1">
        <v>42304.875</v>
      </c>
      <c r="AU2146">
        <v>24</v>
      </c>
      <c r="AV2146">
        <v>100</v>
      </c>
      <c r="AX2146" s="1">
        <v>42304.875</v>
      </c>
      <c r="AY2146">
        <v>30</v>
      </c>
      <c r="AZ2146">
        <v>50</v>
      </c>
      <c r="BB2146" s="1">
        <v>42304.875</v>
      </c>
      <c r="BC2146">
        <v>60</v>
      </c>
      <c r="BD2146">
        <v>125</v>
      </c>
      <c r="BF2146" s="1">
        <v>42304.875</v>
      </c>
      <c r="BG2146">
        <v>16</v>
      </c>
      <c r="BH2146">
        <v>75</v>
      </c>
      <c r="BJ2146" s="1">
        <v>42304.875</v>
      </c>
      <c r="BK2146">
        <v>10</v>
      </c>
      <c r="BL2146">
        <v>50</v>
      </c>
      <c r="BN2146" s="1">
        <v>42304.875</v>
      </c>
      <c r="BO2146">
        <v>25</v>
      </c>
      <c r="BP2146">
        <v>50</v>
      </c>
      <c r="BR2146" s="1"/>
      <c r="BV2146" s="1"/>
      <c r="BZ2146" s="1"/>
      <c r="CD2146" s="1"/>
      <c r="CH2146" s="1"/>
      <c r="CL2146" s="1"/>
      <c r="CP2146" s="1"/>
      <c r="CT2146" s="1"/>
      <c r="CX2146" s="1"/>
      <c r="DB2146" s="1"/>
      <c r="DF2146" s="1"/>
      <c r="DJ2146" s="1"/>
      <c r="DN2146" s="1"/>
      <c r="DR2146" s="1"/>
      <c r="DV2146" s="1"/>
      <c r="DZ2146" s="1"/>
      <c r="ED2146" s="1"/>
      <c r="EH2146" s="1"/>
      <c r="EL2146" s="1"/>
      <c r="EP2146" s="1"/>
      <c r="ET2146" s="1"/>
      <c r="EX2146" s="1"/>
      <c r="FB2146" s="1"/>
      <c r="FF2146" s="1"/>
      <c r="FJ2146" s="1"/>
      <c r="FN2146" s="1"/>
      <c r="FR2146" s="1"/>
      <c r="FV2146" s="1"/>
      <c r="FZ2146" s="1"/>
      <c r="GD2146" s="1"/>
      <c r="GH2146" s="1"/>
      <c r="GL2146" s="1"/>
      <c r="GP2146" s="1"/>
      <c r="GT2146" s="1"/>
      <c r="GX2146" s="1"/>
      <c r="HB2146" s="1"/>
      <c r="HF2146" s="1"/>
      <c r="HJ2146" s="1"/>
      <c r="HN2146" s="1"/>
      <c r="HR2146" s="1"/>
      <c r="HV2146" s="1"/>
      <c r="HZ2146" s="1"/>
      <c r="ID2146" s="1"/>
      <c r="IH2146" s="1"/>
      <c r="IL2146" s="1"/>
      <c r="IP2146" s="1"/>
      <c r="IT2146" s="1"/>
      <c r="IX2146" s="1"/>
      <c r="JB2146" s="1"/>
      <c r="JF2146" s="1"/>
      <c r="JJ2146" s="1"/>
      <c r="JN2146" s="1"/>
      <c r="JR2146" s="1"/>
      <c r="JV2146" s="1"/>
      <c r="JZ2146" s="1"/>
      <c r="KD2146" s="1"/>
      <c r="KH2146" s="1"/>
      <c r="KL2146" s="1"/>
      <c r="KP2146" s="1"/>
      <c r="KT2146" s="1"/>
      <c r="KX2146" s="1"/>
      <c r="LB2146" s="1"/>
      <c r="LF2146" s="1"/>
      <c r="LJ2146" s="1"/>
      <c r="LN2146" s="1"/>
      <c r="LR2146" s="1"/>
    </row>
    <row r="2147" spans="6:330">
      <c r="F2147" s="1">
        <v>42304.916666666664</v>
      </c>
      <c r="G2147">
        <v>155</v>
      </c>
      <c r="H2147">
        <v>250</v>
      </c>
      <c r="J2147" s="1">
        <v>42304.916666666664</v>
      </c>
      <c r="K2147">
        <v>52</v>
      </c>
      <c r="L2147">
        <v>150</v>
      </c>
      <c r="N2147" s="1">
        <v>42304.916666666664</v>
      </c>
      <c r="O2147">
        <v>44</v>
      </c>
      <c r="P2147">
        <v>75</v>
      </c>
      <c r="R2147" s="1">
        <v>42304.916666666664</v>
      </c>
      <c r="S2147">
        <v>26</v>
      </c>
      <c r="T2147">
        <v>100</v>
      </c>
      <c r="V2147" s="1">
        <v>42304.916666666664</v>
      </c>
      <c r="W2147">
        <v>34</v>
      </c>
      <c r="X2147">
        <v>75</v>
      </c>
      <c r="Z2147" s="1">
        <v>42304.916666666664</v>
      </c>
      <c r="AA2147">
        <v>23</v>
      </c>
      <c r="AB2147">
        <v>50</v>
      </c>
      <c r="AD2147" s="1">
        <v>42304.916666666664</v>
      </c>
      <c r="AE2147">
        <v>27</v>
      </c>
      <c r="AF2147">
        <v>250</v>
      </c>
      <c r="AH2147" s="1">
        <v>42304.916666666664</v>
      </c>
      <c r="AI2147">
        <v>7</v>
      </c>
      <c r="AJ2147">
        <v>100</v>
      </c>
      <c r="AL2147" s="1">
        <v>42304.916666666664</v>
      </c>
      <c r="AM2147">
        <v>10</v>
      </c>
      <c r="AN2147">
        <v>50</v>
      </c>
      <c r="AP2147" s="1">
        <v>42304.916666666664</v>
      </c>
      <c r="AQ2147">
        <v>193</v>
      </c>
      <c r="AR2147">
        <v>150</v>
      </c>
      <c r="AT2147" s="1">
        <v>42304.916666666664</v>
      </c>
      <c r="AU2147">
        <v>24</v>
      </c>
      <c r="AV2147">
        <v>100</v>
      </c>
      <c r="AX2147" s="1">
        <v>42304.916666666664</v>
      </c>
      <c r="AY2147">
        <v>38</v>
      </c>
      <c r="AZ2147">
        <v>50</v>
      </c>
      <c r="BB2147" s="1">
        <v>42304.916666666664</v>
      </c>
      <c r="BC2147">
        <v>58</v>
      </c>
      <c r="BD2147">
        <v>125</v>
      </c>
      <c r="BF2147" s="1">
        <v>42304.916666666664</v>
      </c>
      <c r="BG2147">
        <v>20</v>
      </c>
      <c r="BH2147">
        <v>75</v>
      </c>
      <c r="BJ2147" s="1">
        <v>42304.916666666664</v>
      </c>
      <c r="BK2147">
        <v>6</v>
      </c>
      <c r="BL2147">
        <v>50</v>
      </c>
      <c r="BN2147" s="1">
        <v>42304.916666666664</v>
      </c>
      <c r="BO2147">
        <v>23</v>
      </c>
      <c r="BP2147">
        <v>50</v>
      </c>
      <c r="BR2147" s="1"/>
      <c r="BV2147" s="1"/>
      <c r="BZ2147" s="1"/>
      <c r="CD2147" s="1"/>
      <c r="CH2147" s="1"/>
      <c r="CL2147" s="1"/>
      <c r="CP2147" s="1"/>
      <c r="CT2147" s="1"/>
      <c r="CX2147" s="1"/>
      <c r="DB2147" s="1"/>
      <c r="DF2147" s="1"/>
      <c r="DJ2147" s="1"/>
      <c r="DN2147" s="1"/>
      <c r="DR2147" s="1"/>
      <c r="DV2147" s="1"/>
      <c r="DZ2147" s="1"/>
      <c r="ED2147" s="1"/>
      <c r="EH2147" s="1"/>
      <c r="EL2147" s="1"/>
      <c r="EP2147" s="1"/>
      <c r="ET2147" s="1"/>
      <c r="EX2147" s="1"/>
      <c r="FB2147" s="1"/>
      <c r="FF2147" s="1"/>
      <c r="FJ2147" s="1"/>
      <c r="FN2147" s="1"/>
      <c r="FR2147" s="1"/>
      <c r="FV2147" s="1"/>
      <c r="FZ2147" s="1"/>
      <c r="GD2147" s="1"/>
      <c r="GH2147" s="1"/>
      <c r="GL2147" s="1"/>
      <c r="GP2147" s="1"/>
      <c r="GT2147" s="1"/>
      <c r="GX2147" s="1"/>
      <c r="HB2147" s="1"/>
      <c r="HF2147" s="1"/>
      <c r="HJ2147" s="1"/>
      <c r="HN2147" s="1"/>
      <c r="HR2147" s="1"/>
      <c r="HV2147" s="1"/>
      <c r="HZ2147" s="1"/>
      <c r="ID2147" s="1"/>
      <c r="IH2147" s="1"/>
      <c r="IL2147" s="1"/>
      <c r="IP2147" s="1"/>
      <c r="IT2147" s="1"/>
      <c r="IX2147" s="1"/>
      <c r="JB2147" s="1"/>
      <c r="JF2147" s="1"/>
      <c r="JJ2147" s="1"/>
      <c r="JN2147" s="1"/>
      <c r="JR2147" s="1"/>
      <c r="JV2147" s="1"/>
      <c r="JZ2147" s="1"/>
      <c r="KD2147" s="1"/>
      <c r="KH2147" s="1"/>
      <c r="KL2147" s="1"/>
      <c r="KP2147" s="1"/>
      <c r="KT2147" s="1"/>
      <c r="KX2147" s="1"/>
      <c r="LB2147" s="1"/>
      <c r="LF2147" s="1"/>
      <c r="LJ2147" s="1"/>
      <c r="LN2147" s="1"/>
      <c r="LR2147" s="1"/>
    </row>
    <row r="2148" spans="6:330">
      <c r="F2148" s="1">
        <v>42304.958333333336</v>
      </c>
      <c r="G2148">
        <v>164</v>
      </c>
      <c r="H2148">
        <v>250</v>
      </c>
      <c r="J2148" s="1">
        <v>42304.958333333336</v>
      </c>
      <c r="K2148">
        <v>22</v>
      </c>
      <c r="L2148">
        <v>150</v>
      </c>
      <c r="N2148" s="1">
        <v>42304.958333333336</v>
      </c>
      <c r="O2148">
        <v>33</v>
      </c>
      <c r="P2148">
        <v>75</v>
      </c>
      <c r="R2148" s="1">
        <v>42304.958333333336</v>
      </c>
      <c r="S2148">
        <v>29</v>
      </c>
      <c r="T2148">
        <v>100</v>
      </c>
      <c r="V2148" s="1">
        <v>42304.958333333336</v>
      </c>
      <c r="W2148">
        <v>30</v>
      </c>
      <c r="X2148">
        <v>75</v>
      </c>
      <c r="Z2148" s="1">
        <v>42304.958333333336</v>
      </c>
      <c r="AA2148">
        <v>26</v>
      </c>
      <c r="AB2148">
        <v>50</v>
      </c>
      <c r="AD2148" s="1">
        <v>42304.958333333336</v>
      </c>
      <c r="AE2148">
        <v>14</v>
      </c>
      <c r="AF2148">
        <v>250</v>
      </c>
      <c r="AH2148" s="1">
        <v>42304.958333333336</v>
      </c>
      <c r="AI2148">
        <v>6</v>
      </c>
      <c r="AJ2148">
        <v>100</v>
      </c>
      <c r="AL2148" s="1">
        <v>42304.958333333336</v>
      </c>
      <c r="AM2148">
        <v>8</v>
      </c>
      <c r="AN2148">
        <v>50</v>
      </c>
      <c r="AP2148" s="1">
        <v>42304.958333333336</v>
      </c>
      <c r="AQ2148">
        <v>190</v>
      </c>
      <c r="AR2148">
        <v>150</v>
      </c>
      <c r="AT2148" s="1">
        <v>42304.958333333336</v>
      </c>
      <c r="AU2148">
        <v>14</v>
      </c>
      <c r="AV2148">
        <v>100</v>
      </c>
      <c r="AX2148" s="1">
        <v>42304.958333333336</v>
      </c>
      <c r="AY2148">
        <v>43</v>
      </c>
      <c r="AZ2148">
        <v>50</v>
      </c>
      <c r="BB2148" s="1">
        <v>42304.958333333336</v>
      </c>
      <c r="BC2148">
        <v>54</v>
      </c>
      <c r="BD2148">
        <v>125</v>
      </c>
      <c r="BF2148" s="1">
        <v>42304.958333333336</v>
      </c>
      <c r="BG2148">
        <v>15</v>
      </c>
      <c r="BH2148">
        <v>75</v>
      </c>
      <c r="BJ2148" s="1">
        <v>42304.958333333336</v>
      </c>
      <c r="BK2148">
        <v>6</v>
      </c>
      <c r="BL2148">
        <v>50</v>
      </c>
      <c r="BN2148" s="1">
        <v>42304.958333333336</v>
      </c>
      <c r="BO2148">
        <v>26</v>
      </c>
      <c r="BP2148">
        <v>50</v>
      </c>
      <c r="BR2148" s="1"/>
      <c r="BV2148" s="1"/>
      <c r="BZ2148" s="1"/>
      <c r="CD2148" s="1"/>
      <c r="CH2148" s="1"/>
      <c r="CL2148" s="1"/>
      <c r="CP2148" s="1"/>
      <c r="CT2148" s="1"/>
      <c r="CX2148" s="1"/>
      <c r="DB2148" s="1"/>
      <c r="DF2148" s="1"/>
      <c r="DJ2148" s="1"/>
      <c r="DN2148" s="1"/>
      <c r="DR2148" s="1"/>
      <c r="DV2148" s="1"/>
      <c r="DZ2148" s="1"/>
      <c r="ED2148" s="1"/>
      <c r="EH2148" s="1"/>
      <c r="EL2148" s="1"/>
      <c r="EP2148" s="1"/>
      <c r="ET2148" s="1"/>
      <c r="EX2148" s="1"/>
      <c r="FB2148" s="1"/>
      <c r="FF2148" s="1"/>
      <c r="FJ2148" s="1"/>
      <c r="FN2148" s="1"/>
      <c r="FR2148" s="1"/>
      <c r="FV2148" s="1"/>
      <c r="FZ2148" s="1"/>
      <c r="GD2148" s="1"/>
      <c r="GH2148" s="1"/>
      <c r="GL2148" s="1"/>
      <c r="GP2148" s="1"/>
      <c r="GT2148" s="1"/>
      <c r="GX2148" s="1"/>
      <c r="HB2148" s="1"/>
      <c r="HF2148" s="1"/>
      <c r="HJ2148" s="1"/>
      <c r="HN2148" s="1"/>
      <c r="HR2148" s="1"/>
      <c r="HV2148" s="1"/>
      <c r="HZ2148" s="1"/>
      <c r="ID2148" s="1"/>
      <c r="IH2148" s="1"/>
      <c r="IL2148" s="1"/>
      <c r="IP2148" s="1"/>
      <c r="IT2148" s="1"/>
      <c r="IX2148" s="1"/>
      <c r="JB2148" s="1"/>
      <c r="JF2148" s="1"/>
      <c r="JJ2148" s="1"/>
      <c r="JN2148" s="1"/>
      <c r="JR2148" s="1"/>
      <c r="JV2148" s="1"/>
      <c r="JZ2148" s="1"/>
      <c r="KD2148" s="1"/>
      <c r="KH2148" s="1"/>
      <c r="KL2148" s="1"/>
      <c r="KP2148" s="1"/>
      <c r="KT2148" s="1"/>
      <c r="KX2148" s="1"/>
      <c r="LB2148" s="1"/>
      <c r="LF2148" s="1"/>
      <c r="LJ2148" s="1"/>
      <c r="LN2148" s="1"/>
      <c r="LR2148" s="1"/>
    </row>
    <row r="2149" spans="6:330">
      <c r="F2149" s="1">
        <v>42305</v>
      </c>
      <c r="G2149">
        <v>173</v>
      </c>
      <c r="H2149">
        <v>250</v>
      </c>
      <c r="J2149" s="1">
        <v>42305</v>
      </c>
      <c r="K2149">
        <v>9</v>
      </c>
      <c r="L2149">
        <v>150</v>
      </c>
      <c r="N2149" s="1">
        <v>42305</v>
      </c>
      <c r="O2149">
        <v>29</v>
      </c>
      <c r="P2149">
        <v>75</v>
      </c>
      <c r="R2149" s="1">
        <v>42305</v>
      </c>
      <c r="S2149">
        <v>24</v>
      </c>
      <c r="T2149">
        <v>100</v>
      </c>
      <c r="V2149" s="1">
        <v>42305</v>
      </c>
      <c r="W2149">
        <v>20</v>
      </c>
      <c r="X2149">
        <v>75</v>
      </c>
      <c r="Z2149" s="1">
        <v>42305</v>
      </c>
      <c r="AA2149">
        <v>26</v>
      </c>
      <c r="AB2149">
        <v>50</v>
      </c>
      <c r="AD2149" s="1">
        <v>42305</v>
      </c>
      <c r="AE2149">
        <v>11</v>
      </c>
      <c r="AF2149">
        <v>250</v>
      </c>
      <c r="AH2149" s="1">
        <v>42305</v>
      </c>
      <c r="AI2149">
        <v>6</v>
      </c>
      <c r="AJ2149">
        <v>100</v>
      </c>
      <c r="AL2149" s="1">
        <v>42305</v>
      </c>
      <c r="AM2149">
        <v>6</v>
      </c>
      <c r="AN2149">
        <v>50</v>
      </c>
      <c r="AP2149" s="1">
        <v>42305</v>
      </c>
      <c r="AQ2149">
        <v>134</v>
      </c>
      <c r="AR2149">
        <v>150</v>
      </c>
      <c r="AT2149" s="1">
        <v>42305</v>
      </c>
      <c r="AU2149">
        <v>11</v>
      </c>
      <c r="AV2149">
        <v>100</v>
      </c>
      <c r="AX2149" s="1">
        <v>42305</v>
      </c>
      <c r="AY2149">
        <v>31</v>
      </c>
      <c r="AZ2149">
        <v>50</v>
      </c>
      <c r="BB2149" s="1">
        <v>42305</v>
      </c>
      <c r="BC2149">
        <v>50</v>
      </c>
      <c r="BD2149">
        <v>125</v>
      </c>
      <c r="BF2149" s="1">
        <v>42305</v>
      </c>
      <c r="BG2149">
        <v>14</v>
      </c>
      <c r="BH2149">
        <v>75</v>
      </c>
      <c r="BJ2149" s="1">
        <v>42305</v>
      </c>
      <c r="BK2149">
        <v>5</v>
      </c>
      <c r="BL2149">
        <v>50</v>
      </c>
      <c r="BN2149" s="1">
        <v>42305</v>
      </c>
      <c r="BO2149">
        <v>26</v>
      </c>
      <c r="BP2149">
        <v>50</v>
      </c>
      <c r="BR2149" s="1"/>
      <c r="BV2149" s="1"/>
      <c r="BZ2149" s="1"/>
      <c r="CD2149" s="1"/>
      <c r="CH2149" s="1"/>
      <c r="CL2149" s="1"/>
      <c r="CP2149" s="1"/>
      <c r="CT2149" s="1"/>
      <c r="CX2149" s="1"/>
      <c r="DB2149" s="1"/>
      <c r="DF2149" s="1"/>
      <c r="DJ2149" s="1"/>
      <c r="DN2149" s="1"/>
      <c r="DR2149" s="1"/>
      <c r="DV2149" s="1"/>
      <c r="DZ2149" s="1"/>
      <c r="ED2149" s="1"/>
      <c r="EH2149" s="1"/>
      <c r="EL2149" s="1"/>
      <c r="EP2149" s="1"/>
      <c r="ET2149" s="1"/>
      <c r="EX2149" s="1"/>
      <c r="FB2149" s="1"/>
      <c r="FF2149" s="1"/>
      <c r="FJ2149" s="1"/>
      <c r="FN2149" s="1"/>
      <c r="FR2149" s="1"/>
      <c r="FV2149" s="1"/>
      <c r="FZ2149" s="1"/>
      <c r="GD2149" s="1"/>
      <c r="GH2149" s="1"/>
      <c r="GL2149" s="1"/>
      <c r="GP2149" s="1"/>
      <c r="GT2149" s="1"/>
      <c r="GX2149" s="1"/>
      <c r="HB2149" s="1"/>
      <c r="HF2149" s="1"/>
      <c r="HJ2149" s="1"/>
      <c r="HN2149" s="1"/>
      <c r="HR2149" s="1"/>
      <c r="HV2149" s="1"/>
      <c r="HZ2149" s="1"/>
      <c r="ID2149" s="1"/>
      <c r="IH2149" s="1"/>
      <c r="IL2149" s="1"/>
      <c r="IP2149" s="1"/>
      <c r="IT2149" s="1"/>
      <c r="IX2149" s="1"/>
      <c r="JB2149" s="1"/>
      <c r="JF2149" s="1"/>
      <c r="JJ2149" s="1"/>
      <c r="JN2149" s="1"/>
      <c r="JR2149" s="1"/>
      <c r="JV2149" s="1"/>
      <c r="JZ2149" s="1"/>
      <c r="KD2149" s="1"/>
      <c r="KH2149" s="1"/>
      <c r="KL2149" s="1"/>
      <c r="KP2149" s="1"/>
      <c r="KT2149" s="1"/>
      <c r="KX2149" s="1"/>
      <c r="LB2149" s="1"/>
      <c r="LF2149" s="1"/>
      <c r="LJ2149" s="1"/>
      <c r="LN2149" s="1"/>
      <c r="LR2149" s="1"/>
    </row>
    <row r="2150" spans="6:330">
      <c r="F2150" s="1">
        <v>42305.041666666664</v>
      </c>
      <c r="G2150">
        <v>164</v>
      </c>
      <c r="H2150">
        <v>250</v>
      </c>
      <c r="J2150" s="1">
        <v>42305.041666666664</v>
      </c>
      <c r="K2150">
        <v>8</v>
      </c>
      <c r="L2150">
        <v>150</v>
      </c>
      <c r="N2150" s="1">
        <v>42305.041666666664</v>
      </c>
      <c r="O2150">
        <v>16</v>
      </c>
      <c r="P2150">
        <v>75</v>
      </c>
      <c r="R2150" s="1">
        <v>42305.041666666664</v>
      </c>
      <c r="S2150">
        <v>12</v>
      </c>
      <c r="T2150">
        <v>100</v>
      </c>
      <c r="V2150" s="1">
        <v>42305.041666666664</v>
      </c>
      <c r="W2150">
        <v>13</v>
      </c>
      <c r="X2150">
        <v>75</v>
      </c>
      <c r="Z2150" s="1">
        <v>42305.041666666664</v>
      </c>
      <c r="AA2150">
        <v>12</v>
      </c>
      <c r="AB2150">
        <v>50</v>
      </c>
      <c r="AD2150" s="1">
        <v>42305.041666666664</v>
      </c>
      <c r="AE2150">
        <v>9</v>
      </c>
      <c r="AF2150">
        <v>250</v>
      </c>
      <c r="AH2150" s="1">
        <v>42305.041666666664</v>
      </c>
      <c r="AI2150">
        <v>3</v>
      </c>
      <c r="AJ2150">
        <v>100</v>
      </c>
      <c r="AL2150" s="1">
        <v>42305.041666666664</v>
      </c>
      <c r="AM2150">
        <v>2</v>
      </c>
      <c r="AN2150">
        <v>50</v>
      </c>
      <c r="AP2150" s="1">
        <v>42305.041666666664</v>
      </c>
      <c r="AQ2150">
        <v>98</v>
      </c>
      <c r="AR2150">
        <v>150</v>
      </c>
      <c r="AT2150" s="1">
        <v>42305.041666666664</v>
      </c>
      <c r="AU2150">
        <v>9</v>
      </c>
      <c r="AV2150">
        <v>100</v>
      </c>
      <c r="AX2150" s="1">
        <v>42305.041666666664</v>
      </c>
      <c r="AY2150">
        <v>16</v>
      </c>
      <c r="AZ2150">
        <v>50</v>
      </c>
      <c r="BB2150" s="1">
        <v>42305.041666666664</v>
      </c>
      <c r="BC2150">
        <v>31</v>
      </c>
      <c r="BD2150">
        <v>125</v>
      </c>
      <c r="BF2150" s="1">
        <v>42305.041666666664</v>
      </c>
      <c r="BG2150">
        <v>9</v>
      </c>
      <c r="BH2150">
        <v>75</v>
      </c>
      <c r="BJ2150" s="1">
        <v>42305.041666666664</v>
      </c>
      <c r="BK2150">
        <v>4</v>
      </c>
      <c r="BL2150">
        <v>50</v>
      </c>
      <c r="BN2150" s="1">
        <v>42305.041666666664</v>
      </c>
      <c r="BO2150">
        <v>12</v>
      </c>
      <c r="BP2150">
        <v>50</v>
      </c>
      <c r="BR2150" s="1"/>
      <c r="BV2150" s="1"/>
      <c r="BZ2150" s="1"/>
      <c r="CD2150" s="1"/>
      <c r="CH2150" s="1"/>
      <c r="CL2150" s="1"/>
      <c r="CP2150" s="1"/>
      <c r="CT2150" s="1"/>
      <c r="CX2150" s="1"/>
      <c r="DB2150" s="1"/>
      <c r="DF2150" s="1"/>
      <c r="DJ2150" s="1"/>
      <c r="DN2150" s="1"/>
      <c r="DR2150" s="1"/>
      <c r="DV2150" s="1"/>
      <c r="DZ2150" s="1"/>
      <c r="ED2150" s="1"/>
      <c r="EH2150" s="1"/>
      <c r="EL2150" s="1"/>
      <c r="EP2150" s="1"/>
      <c r="ET2150" s="1"/>
      <c r="EX2150" s="1"/>
      <c r="FB2150" s="1"/>
      <c r="FF2150" s="1"/>
      <c r="FJ2150" s="1"/>
      <c r="FN2150" s="1"/>
      <c r="FR2150" s="1"/>
      <c r="FV2150" s="1"/>
      <c r="FZ2150" s="1"/>
      <c r="GD2150" s="1"/>
      <c r="GH2150" s="1"/>
      <c r="GL2150" s="1"/>
      <c r="GP2150" s="1"/>
      <c r="GT2150" s="1"/>
      <c r="GX2150" s="1"/>
      <c r="HB2150" s="1"/>
      <c r="HF2150" s="1"/>
      <c r="HJ2150" s="1"/>
      <c r="HN2150" s="1"/>
      <c r="HR2150" s="1"/>
      <c r="HV2150" s="1"/>
      <c r="HZ2150" s="1"/>
      <c r="ID2150" s="1"/>
      <c r="IH2150" s="1"/>
      <c r="IL2150" s="1"/>
      <c r="IP2150" s="1"/>
      <c r="IT2150" s="1"/>
      <c r="IX2150" s="1"/>
      <c r="JB2150" s="1"/>
      <c r="JF2150" s="1"/>
      <c r="JJ2150" s="1"/>
      <c r="JN2150" s="1"/>
      <c r="JR2150" s="1"/>
      <c r="JV2150" s="1"/>
      <c r="JZ2150" s="1"/>
      <c r="KD2150" s="1"/>
      <c r="KH2150" s="1"/>
      <c r="KL2150" s="1"/>
      <c r="KP2150" s="1"/>
      <c r="KT2150" s="1"/>
      <c r="KX2150" s="1"/>
      <c r="LB2150" s="1"/>
      <c r="LF2150" s="1"/>
      <c r="LJ2150" s="1"/>
      <c r="LN2150" s="1"/>
      <c r="LR2150" s="1"/>
    </row>
    <row r="2151" spans="6:330">
      <c r="F2151" s="1">
        <v>42305.083333333336</v>
      </c>
      <c r="G2151">
        <v>157</v>
      </c>
      <c r="H2151">
        <v>250</v>
      </c>
      <c r="J2151" s="1">
        <v>42305.083333333336</v>
      </c>
      <c r="K2151">
        <v>6</v>
      </c>
      <c r="L2151">
        <v>150</v>
      </c>
      <c r="N2151" s="1">
        <v>42305.083333333336</v>
      </c>
      <c r="O2151">
        <v>8</v>
      </c>
      <c r="P2151">
        <v>75</v>
      </c>
      <c r="R2151" s="1">
        <v>42305.083333333336</v>
      </c>
      <c r="S2151">
        <v>8</v>
      </c>
      <c r="T2151">
        <v>100</v>
      </c>
      <c r="V2151" s="1">
        <v>42305.083333333336</v>
      </c>
      <c r="W2151">
        <v>6</v>
      </c>
      <c r="X2151">
        <v>75</v>
      </c>
      <c r="Z2151" s="1">
        <v>42305.083333333336</v>
      </c>
      <c r="AA2151">
        <v>5</v>
      </c>
      <c r="AB2151">
        <v>50</v>
      </c>
      <c r="AD2151" s="1">
        <v>42305.083333333336</v>
      </c>
      <c r="AE2151">
        <v>10</v>
      </c>
      <c r="AF2151">
        <v>250</v>
      </c>
      <c r="AH2151" s="1">
        <v>42305.083333333336</v>
      </c>
      <c r="AI2151">
        <v>3</v>
      </c>
      <c r="AJ2151">
        <v>100</v>
      </c>
      <c r="AL2151" s="1">
        <v>42305.083333333336</v>
      </c>
      <c r="AM2151">
        <v>1</v>
      </c>
      <c r="AN2151">
        <v>50</v>
      </c>
      <c r="AP2151" s="1">
        <v>42305.083333333336</v>
      </c>
      <c r="AQ2151">
        <v>74</v>
      </c>
      <c r="AR2151">
        <v>150</v>
      </c>
      <c r="AT2151" s="1">
        <v>42305.083333333336</v>
      </c>
      <c r="AU2151">
        <v>7</v>
      </c>
      <c r="AV2151">
        <v>100</v>
      </c>
      <c r="AX2151" s="1">
        <v>42305.083333333336</v>
      </c>
      <c r="AY2151">
        <v>4</v>
      </c>
      <c r="AZ2151">
        <v>50</v>
      </c>
      <c r="BB2151" s="1">
        <v>42305.083333333336</v>
      </c>
      <c r="BC2151">
        <v>16</v>
      </c>
      <c r="BD2151">
        <v>125</v>
      </c>
      <c r="BF2151" s="1">
        <v>42305.083333333336</v>
      </c>
      <c r="BG2151">
        <v>8</v>
      </c>
      <c r="BH2151">
        <v>75</v>
      </c>
      <c r="BJ2151" s="1">
        <v>42305.083333333336</v>
      </c>
      <c r="BK2151">
        <v>4</v>
      </c>
      <c r="BL2151">
        <v>50</v>
      </c>
      <c r="BN2151" s="1">
        <v>42305.083333333336</v>
      </c>
      <c r="BO2151">
        <v>5</v>
      </c>
      <c r="BP2151">
        <v>50</v>
      </c>
      <c r="BR2151" s="1"/>
      <c r="BV2151" s="1"/>
      <c r="BZ2151" s="1"/>
      <c r="CD2151" s="1"/>
      <c r="CH2151" s="1"/>
      <c r="CL2151" s="1"/>
      <c r="CP2151" s="1"/>
      <c r="CT2151" s="1"/>
      <c r="CX2151" s="1"/>
      <c r="DB2151" s="1"/>
      <c r="DF2151" s="1"/>
      <c r="DJ2151" s="1"/>
      <c r="DN2151" s="1"/>
      <c r="DR2151" s="1"/>
      <c r="DV2151" s="1"/>
      <c r="DZ2151" s="1"/>
      <c r="ED2151" s="1"/>
      <c r="EH2151" s="1"/>
      <c r="EL2151" s="1"/>
      <c r="EP2151" s="1"/>
      <c r="ET2151" s="1"/>
      <c r="EX2151" s="1"/>
      <c r="FB2151" s="1"/>
      <c r="FF2151" s="1"/>
      <c r="FJ2151" s="1"/>
      <c r="FN2151" s="1"/>
      <c r="FR2151" s="1"/>
      <c r="FV2151" s="1"/>
      <c r="FZ2151" s="1"/>
      <c r="GD2151" s="1"/>
      <c r="GH2151" s="1"/>
      <c r="GL2151" s="1"/>
      <c r="GP2151" s="1"/>
      <c r="GT2151" s="1"/>
      <c r="GX2151" s="1"/>
      <c r="HB2151" s="1"/>
      <c r="HF2151" s="1"/>
      <c r="HJ2151" s="1"/>
      <c r="HN2151" s="1"/>
      <c r="HR2151" s="1"/>
      <c r="HV2151" s="1"/>
      <c r="HZ2151" s="1"/>
      <c r="ID2151" s="1"/>
      <c r="IH2151" s="1"/>
      <c r="IL2151" s="1"/>
      <c r="IP2151" s="1"/>
      <c r="IT2151" s="1"/>
      <c r="IX2151" s="1"/>
      <c r="JB2151" s="1"/>
      <c r="JF2151" s="1"/>
      <c r="JJ2151" s="1"/>
      <c r="JN2151" s="1"/>
      <c r="JR2151" s="1"/>
      <c r="JV2151" s="1"/>
      <c r="JZ2151" s="1"/>
      <c r="KD2151" s="1"/>
      <c r="KH2151" s="1"/>
      <c r="KL2151" s="1"/>
      <c r="KP2151" s="1"/>
      <c r="KT2151" s="1"/>
      <c r="KX2151" s="1"/>
      <c r="LB2151" s="1"/>
      <c r="LF2151" s="1"/>
      <c r="LJ2151" s="1"/>
      <c r="LN2151" s="1"/>
      <c r="LR2151" s="1"/>
    </row>
    <row r="2152" spans="6:330">
      <c r="F2152" s="1">
        <v>42305.125</v>
      </c>
      <c r="G2152">
        <v>142</v>
      </c>
      <c r="H2152">
        <v>250</v>
      </c>
      <c r="J2152" s="1">
        <v>42305.125</v>
      </c>
      <c r="K2152">
        <v>7</v>
      </c>
      <c r="L2152">
        <v>150</v>
      </c>
      <c r="N2152" s="1">
        <v>42305.125</v>
      </c>
      <c r="O2152">
        <v>6</v>
      </c>
      <c r="P2152">
        <v>75</v>
      </c>
      <c r="R2152" s="1">
        <v>42305.125</v>
      </c>
      <c r="S2152">
        <v>9</v>
      </c>
      <c r="T2152">
        <v>100</v>
      </c>
      <c r="V2152" s="1">
        <v>42305.125</v>
      </c>
      <c r="W2152">
        <v>6</v>
      </c>
      <c r="X2152">
        <v>75</v>
      </c>
      <c r="Z2152" s="1">
        <v>42305.125</v>
      </c>
      <c r="AA2152">
        <v>4</v>
      </c>
      <c r="AB2152">
        <v>50</v>
      </c>
      <c r="AD2152" s="1">
        <v>42305.125</v>
      </c>
      <c r="AE2152">
        <v>8</v>
      </c>
      <c r="AF2152">
        <v>250</v>
      </c>
      <c r="AH2152" s="1">
        <v>42305.125</v>
      </c>
      <c r="AI2152">
        <v>4</v>
      </c>
      <c r="AJ2152">
        <v>100</v>
      </c>
      <c r="AL2152" s="1">
        <v>42305.125</v>
      </c>
      <c r="AM2152">
        <v>1</v>
      </c>
      <c r="AN2152">
        <v>50</v>
      </c>
      <c r="AP2152" s="1">
        <v>42305.125</v>
      </c>
      <c r="AQ2152">
        <v>64</v>
      </c>
      <c r="AR2152">
        <v>150</v>
      </c>
      <c r="AT2152" s="1">
        <v>42305.125</v>
      </c>
      <c r="AU2152">
        <v>6</v>
      </c>
      <c r="AV2152">
        <v>100</v>
      </c>
      <c r="AX2152" s="1">
        <v>42305.125</v>
      </c>
      <c r="AY2152">
        <v>3</v>
      </c>
      <c r="AZ2152">
        <v>50</v>
      </c>
      <c r="BB2152" s="1">
        <v>42305.125</v>
      </c>
      <c r="BC2152">
        <v>12</v>
      </c>
      <c r="BD2152">
        <v>125</v>
      </c>
      <c r="BF2152" s="1">
        <v>42305.125</v>
      </c>
      <c r="BG2152">
        <v>7</v>
      </c>
      <c r="BH2152">
        <v>75</v>
      </c>
      <c r="BJ2152" s="1">
        <v>42305.125</v>
      </c>
      <c r="BK2152">
        <v>3</v>
      </c>
      <c r="BL2152">
        <v>50</v>
      </c>
      <c r="BN2152" s="1">
        <v>42305.125</v>
      </c>
      <c r="BO2152">
        <v>4</v>
      </c>
      <c r="BP2152">
        <v>50</v>
      </c>
      <c r="BR2152" s="1"/>
      <c r="BV2152" s="1"/>
      <c r="BZ2152" s="1"/>
      <c r="CD2152" s="1"/>
      <c r="CH2152" s="1"/>
      <c r="CL2152" s="1"/>
      <c r="CP2152" s="1"/>
      <c r="CT2152" s="1"/>
      <c r="CX2152" s="1"/>
      <c r="DB2152" s="1"/>
      <c r="DF2152" s="1"/>
      <c r="DJ2152" s="1"/>
      <c r="DN2152" s="1"/>
      <c r="DR2152" s="1"/>
      <c r="DV2152" s="1"/>
      <c r="DZ2152" s="1"/>
      <c r="ED2152" s="1"/>
      <c r="EH2152" s="1"/>
      <c r="EL2152" s="1"/>
      <c r="EP2152" s="1"/>
      <c r="ET2152" s="1"/>
      <c r="EX2152" s="1"/>
      <c r="FB2152" s="1"/>
      <c r="FF2152" s="1"/>
      <c r="FJ2152" s="1"/>
      <c r="FN2152" s="1"/>
      <c r="FR2152" s="1"/>
      <c r="FV2152" s="1"/>
      <c r="FZ2152" s="1"/>
      <c r="GD2152" s="1"/>
      <c r="GH2152" s="1"/>
      <c r="GL2152" s="1"/>
      <c r="GP2152" s="1"/>
      <c r="GT2152" s="1"/>
      <c r="GX2152" s="1"/>
      <c r="HB2152" s="1"/>
      <c r="HF2152" s="1"/>
      <c r="HJ2152" s="1"/>
      <c r="HN2152" s="1"/>
      <c r="HR2152" s="1"/>
      <c r="HV2152" s="1"/>
      <c r="HZ2152" s="1"/>
      <c r="ID2152" s="1"/>
      <c r="IH2152" s="1"/>
      <c r="IL2152" s="1"/>
      <c r="IP2152" s="1"/>
      <c r="IT2152" s="1"/>
      <c r="IX2152" s="1"/>
      <c r="JB2152" s="1"/>
      <c r="JF2152" s="1"/>
      <c r="JJ2152" s="1"/>
      <c r="JN2152" s="1"/>
      <c r="JR2152" s="1"/>
      <c r="JV2152" s="1"/>
      <c r="JZ2152" s="1"/>
      <c r="KD2152" s="1"/>
      <c r="KH2152" s="1"/>
      <c r="KL2152" s="1"/>
      <c r="KP2152" s="1"/>
      <c r="KT2152" s="1"/>
      <c r="KX2152" s="1"/>
      <c r="LB2152" s="1"/>
      <c r="LF2152" s="1"/>
      <c r="LJ2152" s="1"/>
      <c r="LN2152" s="1"/>
      <c r="LR2152" s="1"/>
    </row>
    <row r="2153" spans="6:330">
      <c r="F2153" s="1">
        <v>42305.166666666664</v>
      </c>
      <c r="G2153">
        <v>159</v>
      </c>
      <c r="H2153">
        <v>250</v>
      </c>
      <c r="J2153" s="1">
        <v>42305.166666666664</v>
      </c>
      <c r="K2153">
        <v>5</v>
      </c>
      <c r="L2153">
        <v>150</v>
      </c>
      <c r="N2153" s="1">
        <v>42305.166666666664</v>
      </c>
      <c r="O2153">
        <v>4</v>
      </c>
      <c r="P2153">
        <v>75</v>
      </c>
      <c r="R2153" s="1">
        <v>42305.166666666664</v>
      </c>
      <c r="S2153">
        <v>8</v>
      </c>
      <c r="T2153">
        <v>100</v>
      </c>
      <c r="V2153" s="1">
        <v>42305.166666666664</v>
      </c>
      <c r="W2153">
        <v>6</v>
      </c>
      <c r="X2153">
        <v>75</v>
      </c>
      <c r="Z2153" s="1">
        <v>42305.166666666664</v>
      </c>
      <c r="AA2153">
        <v>3</v>
      </c>
      <c r="AB2153">
        <v>50</v>
      </c>
      <c r="AD2153" s="1">
        <v>42305.166666666664</v>
      </c>
      <c r="AE2153">
        <v>5</v>
      </c>
      <c r="AF2153">
        <v>250</v>
      </c>
      <c r="AH2153" s="1">
        <v>42305.166666666664</v>
      </c>
      <c r="AI2153">
        <v>3</v>
      </c>
      <c r="AJ2153">
        <v>100</v>
      </c>
      <c r="AL2153" s="1">
        <v>42305.166666666664</v>
      </c>
      <c r="AM2153">
        <v>1</v>
      </c>
      <c r="AN2153">
        <v>50</v>
      </c>
      <c r="AP2153" s="1">
        <v>42305.166666666664</v>
      </c>
      <c r="AQ2153">
        <v>63</v>
      </c>
      <c r="AR2153">
        <v>150</v>
      </c>
      <c r="AT2153" s="1">
        <v>42305.166666666664</v>
      </c>
      <c r="AU2153">
        <v>6</v>
      </c>
      <c r="AV2153">
        <v>100</v>
      </c>
      <c r="AX2153" s="1">
        <v>42305.166666666664</v>
      </c>
      <c r="AY2153">
        <v>3</v>
      </c>
      <c r="AZ2153">
        <v>50</v>
      </c>
      <c r="BB2153" s="1">
        <v>42305.166666666664</v>
      </c>
      <c r="BC2153">
        <v>12</v>
      </c>
      <c r="BD2153">
        <v>125</v>
      </c>
      <c r="BF2153" s="1">
        <v>42305.166666666664</v>
      </c>
      <c r="BG2153">
        <v>6</v>
      </c>
      <c r="BH2153">
        <v>75</v>
      </c>
      <c r="BJ2153" s="1">
        <v>42305.166666666664</v>
      </c>
      <c r="BK2153">
        <v>3</v>
      </c>
      <c r="BL2153">
        <v>50</v>
      </c>
      <c r="BN2153" s="1">
        <v>42305.166666666664</v>
      </c>
      <c r="BO2153">
        <v>3</v>
      </c>
      <c r="BP2153">
        <v>50</v>
      </c>
      <c r="BR2153" s="1"/>
      <c r="BV2153" s="1"/>
      <c r="BZ2153" s="1"/>
      <c r="CD2153" s="1"/>
      <c r="CH2153" s="1"/>
      <c r="CL2153" s="1"/>
      <c r="CP2153" s="1"/>
      <c r="CT2153" s="1"/>
      <c r="CX2153" s="1"/>
      <c r="DB2153" s="1"/>
      <c r="DF2153" s="1"/>
      <c r="DJ2153" s="1"/>
      <c r="DN2153" s="1"/>
      <c r="DR2153" s="1"/>
      <c r="DV2153" s="1"/>
      <c r="DZ2153" s="1"/>
      <c r="ED2153" s="1"/>
      <c r="EH2153" s="1"/>
      <c r="EL2153" s="1"/>
      <c r="EP2153" s="1"/>
      <c r="ET2153" s="1"/>
      <c r="EX2153" s="1"/>
      <c r="FB2153" s="1"/>
      <c r="FF2153" s="1"/>
      <c r="FJ2153" s="1"/>
      <c r="FN2153" s="1"/>
      <c r="FR2153" s="1"/>
      <c r="FV2153" s="1"/>
      <c r="FZ2153" s="1"/>
      <c r="GD2153" s="1"/>
      <c r="GH2153" s="1"/>
      <c r="GL2153" s="1"/>
      <c r="GP2153" s="1"/>
      <c r="GT2153" s="1"/>
      <c r="GX2153" s="1"/>
      <c r="HB2153" s="1"/>
      <c r="HF2153" s="1"/>
      <c r="HJ2153" s="1"/>
      <c r="HN2153" s="1"/>
      <c r="HR2153" s="1"/>
      <c r="HV2153" s="1"/>
      <c r="HZ2153" s="1"/>
      <c r="ID2153" s="1"/>
      <c r="IH2153" s="1"/>
      <c r="IL2153" s="1"/>
      <c r="IP2153" s="1"/>
      <c r="IT2153" s="1"/>
      <c r="IX2153" s="1"/>
      <c r="JB2153" s="1"/>
      <c r="JF2153" s="1"/>
      <c r="JJ2153" s="1"/>
      <c r="JN2153" s="1"/>
      <c r="JR2153" s="1"/>
      <c r="JV2153" s="1"/>
      <c r="JZ2153" s="1"/>
      <c r="KD2153" s="1"/>
      <c r="KH2153" s="1"/>
      <c r="KL2153" s="1"/>
      <c r="KP2153" s="1"/>
      <c r="KT2153" s="1"/>
      <c r="KX2153" s="1"/>
      <c r="LB2153" s="1"/>
      <c r="LF2153" s="1"/>
      <c r="LJ2153" s="1"/>
      <c r="LN2153" s="1"/>
      <c r="LR2153" s="1"/>
    </row>
    <row r="2154" spans="6:330">
      <c r="F2154" s="1">
        <v>42305.208333333336</v>
      </c>
      <c r="G2154">
        <v>165</v>
      </c>
      <c r="H2154">
        <v>250</v>
      </c>
      <c r="J2154" s="1">
        <v>42305.208333333336</v>
      </c>
      <c r="K2154">
        <v>5</v>
      </c>
      <c r="L2154">
        <v>150</v>
      </c>
      <c r="N2154" s="1">
        <v>42305.208333333336</v>
      </c>
      <c r="O2154">
        <v>4</v>
      </c>
      <c r="P2154">
        <v>75</v>
      </c>
      <c r="R2154" s="1">
        <v>42305.208333333336</v>
      </c>
      <c r="S2154">
        <v>9</v>
      </c>
      <c r="T2154">
        <v>100</v>
      </c>
      <c r="V2154" s="1">
        <v>42305.208333333336</v>
      </c>
      <c r="W2154">
        <v>6</v>
      </c>
      <c r="X2154">
        <v>75</v>
      </c>
      <c r="Z2154" s="1">
        <v>42305.208333333336</v>
      </c>
      <c r="AA2154">
        <v>3</v>
      </c>
      <c r="AB2154">
        <v>50</v>
      </c>
      <c r="AD2154" s="1">
        <v>42305.208333333336</v>
      </c>
      <c r="AE2154">
        <v>6</v>
      </c>
      <c r="AF2154">
        <v>250</v>
      </c>
      <c r="AH2154" s="1">
        <v>42305.208333333336</v>
      </c>
      <c r="AI2154">
        <v>3</v>
      </c>
      <c r="AJ2154">
        <v>100</v>
      </c>
      <c r="AL2154" s="1">
        <v>42305.208333333336</v>
      </c>
      <c r="AM2154">
        <v>2</v>
      </c>
      <c r="AN2154">
        <v>50</v>
      </c>
      <c r="AP2154" s="1">
        <v>42305.208333333336</v>
      </c>
      <c r="AQ2154">
        <v>67</v>
      </c>
      <c r="AR2154">
        <v>150</v>
      </c>
      <c r="AT2154" s="1">
        <v>42305.208333333336</v>
      </c>
      <c r="AU2154">
        <v>6</v>
      </c>
      <c r="AV2154">
        <v>100</v>
      </c>
      <c r="AX2154" s="1">
        <v>42305.208333333336</v>
      </c>
      <c r="AY2154">
        <v>3</v>
      </c>
      <c r="AZ2154">
        <v>50</v>
      </c>
      <c r="BB2154" s="1">
        <v>42305.208333333336</v>
      </c>
      <c r="BC2154">
        <v>15</v>
      </c>
      <c r="BD2154">
        <v>125</v>
      </c>
      <c r="BF2154" s="1">
        <v>42305.208333333336</v>
      </c>
      <c r="BG2154">
        <v>5</v>
      </c>
      <c r="BH2154">
        <v>75</v>
      </c>
      <c r="BJ2154" s="1">
        <v>42305.208333333336</v>
      </c>
      <c r="BK2154">
        <v>2</v>
      </c>
      <c r="BL2154">
        <v>50</v>
      </c>
      <c r="BN2154" s="1">
        <v>42305.208333333336</v>
      </c>
      <c r="BO2154">
        <v>3</v>
      </c>
      <c r="BP2154">
        <v>50</v>
      </c>
      <c r="BR2154" s="1"/>
      <c r="BV2154" s="1"/>
      <c r="BZ2154" s="1"/>
      <c r="CD2154" s="1"/>
      <c r="CH2154" s="1"/>
      <c r="CL2154" s="1"/>
      <c r="CP2154" s="1"/>
      <c r="CT2154" s="1"/>
      <c r="CX2154" s="1"/>
      <c r="DB2154" s="1"/>
      <c r="DF2154" s="1"/>
      <c r="DJ2154" s="1"/>
      <c r="DN2154" s="1"/>
      <c r="DR2154" s="1"/>
      <c r="DV2154" s="1"/>
      <c r="DZ2154" s="1"/>
      <c r="ED2154" s="1"/>
      <c r="EH2154" s="1"/>
      <c r="EL2154" s="1"/>
      <c r="EP2154" s="1"/>
      <c r="ET2154" s="1"/>
      <c r="EX2154" s="1"/>
      <c r="FB2154" s="1"/>
      <c r="FF2154" s="1"/>
      <c r="FJ2154" s="1"/>
      <c r="FN2154" s="1"/>
      <c r="FR2154" s="1"/>
      <c r="FV2154" s="1"/>
      <c r="FZ2154" s="1"/>
      <c r="GD2154" s="1"/>
      <c r="GH2154" s="1"/>
      <c r="GL2154" s="1"/>
      <c r="GP2154" s="1"/>
      <c r="GT2154" s="1"/>
      <c r="GX2154" s="1"/>
      <c r="HB2154" s="1"/>
      <c r="HF2154" s="1"/>
      <c r="HJ2154" s="1"/>
      <c r="HN2154" s="1"/>
      <c r="HR2154" s="1"/>
      <c r="HV2154" s="1"/>
      <c r="HZ2154" s="1"/>
      <c r="ID2154" s="1"/>
      <c r="IH2154" s="1"/>
      <c r="IL2154" s="1"/>
      <c r="IP2154" s="1"/>
      <c r="IT2154" s="1"/>
      <c r="IX2154" s="1"/>
      <c r="JB2154" s="1"/>
      <c r="JF2154" s="1"/>
      <c r="JJ2154" s="1"/>
      <c r="JN2154" s="1"/>
      <c r="JR2154" s="1"/>
      <c r="JV2154" s="1"/>
      <c r="JZ2154" s="1"/>
      <c r="KD2154" s="1"/>
      <c r="KH2154" s="1"/>
      <c r="KL2154" s="1"/>
      <c r="KP2154" s="1"/>
      <c r="KT2154" s="1"/>
      <c r="KX2154" s="1"/>
      <c r="LB2154" s="1"/>
      <c r="LF2154" s="1"/>
      <c r="LJ2154" s="1"/>
      <c r="LN2154" s="1"/>
      <c r="LR2154" s="1"/>
    </row>
    <row r="2155" spans="6:330">
      <c r="F2155" s="1">
        <v>42305.25</v>
      </c>
      <c r="G2155">
        <v>179</v>
      </c>
      <c r="H2155">
        <v>250</v>
      </c>
      <c r="J2155" s="1">
        <v>42305.25</v>
      </c>
      <c r="K2155">
        <v>9</v>
      </c>
      <c r="L2155">
        <v>150</v>
      </c>
      <c r="N2155" s="1">
        <v>42305.25</v>
      </c>
      <c r="O2155">
        <v>12</v>
      </c>
      <c r="P2155">
        <v>75</v>
      </c>
      <c r="R2155" s="1">
        <v>42305.25</v>
      </c>
      <c r="S2155">
        <v>15</v>
      </c>
      <c r="T2155">
        <v>100</v>
      </c>
      <c r="V2155" s="1">
        <v>42305.25</v>
      </c>
      <c r="W2155">
        <v>8</v>
      </c>
      <c r="X2155">
        <v>75</v>
      </c>
      <c r="Z2155" s="1">
        <v>42305.25</v>
      </c>
      <c r="AA2155">
        <v>4</v>
      </c>
      <c r="AB2155">
        <v>50</v>
      </c>
      <c r="AD2155" s="1">
        <v>42305.25</v>
      </c>
      <c r="AE2155">
        <v>8</v>
      </c>
      <c r="AF2155">
        <v>250</v>
      </c>
      <c r="AH2155" s="1">
        <v>42305.25</v>
      </c>
      <c r="AI2155">
        <v>6</v>
      </c>
      <c r="AJ2155">
        <v>100</v>
      </c>
      <c r="AL2155" s="1">
        <v>42305.25</v>
      </c>
      <c r="AM2155">
        <v>3</v>
      </c>
      <c r="AN2155">
        <v>50</v>
      </c>
      <c r="AP2155" s="1">
        <v>42305.25</v>
      </c>
      <c r="AQ2155">
        <v>74</v>
      </c>
      <c r="AR2155">
        <v>150</v>
      </c>
      <c r="AT2155" s="1">
        <v>42305.25</v>
      </c>
      <c r="AU2155">
        <v>6</v>
      </c>
      <c r="AV2155">
        <v>100</v>
      </c>
      <c r="AX2155" s="1">
        <v>42305.25</v>
      </c>
      <c r="AY2155">
        <v>4</v>
      </c>
      <c r="AZ2155">
        <v>50</v>
      </c>
      <c r="BB2155" s="1">
        <v>42305.25</v>
      </c>
      <c r="BC2155">
        <v>34</v>
      </c>
      <c r="BD2155">
        <v>125</v>
      </c>
      <c r="BF2155" s="1">
        <v>42305.25</v>
      </c>
      <c r="BG2155">
        <v>6</v>
      </c>
      <c r="BH2155">
        <v>75</v>
      </c>
      <c r="BJ2155" s="1">
        <v>42305.25</v>
      </c>
      <c r="BK2155">
        <v>3</v>
      </c>
      <c r="BL2155">
        <v>50</v>
      </c>
      <c r="BN2155" s="1">
        <v>42305.25</v>
      </c>
      <c r="BO2155">
        <v>4</v>
      </c>
      <c r="BP2155">
        <v>50</v>
      </c>
      <c r="BR2155" s="1"/>
      <c r="BV2155" s="1"/>
      <c r="BZ2155" s="1"/>
      <c r="CD2155" s="1"/>
      <c r="CH2155" s="1"/>
      <c r="CL2155" s="1"/>
      <c r="CP2155" s="1"/>
      <c r="CT2155" s="1"/>
      <c r="CX2155" s="1"/>
      <c r="DB2155" s="1"/>
      <c r="DF2155" s="1"/>
      <c r="DJ2155" s="1"/>
      <c r="DN2155" s="1"/>
      <c r="DR2155" s="1"/>
      <c r="DV2155" s="1"/>
      <c r="DZ2155" s="1"/>
      <c r="ED2155" s="1"/>
      <c r="EH2155" s="1"/>
      <c r="EL2155" s="1"/>
      <c r="EP2155" s="1"/>
      <c r="ET2155" s="1"/>
      <c r="EX2155" s="1"/>
      <c r="FB2155" s="1"/>
      <c r="FF2155" s="1"/>
      <c r="FJ2155" s="1"/>
      <c r="FN2155" s="1"/>
      <c r="FR2155" s="1"/>
      <c r="FV2155" s="1"/>
      <c r="FZ2155" s="1"/>
      <c r="GD2155" s="1"/>
      <c r="GH2155" s="1"/>
      <c r="GL2155" s="1"/>
      <c r="GP2155" s="1"/>
      <c r="GT2155" s="1"/>
      <c r="GX2155" s="1"/>
      <c r="HB2155" s="1"/>
      <c r="HF2155" s="1"/>
      <c r="HJ2155" s="1"/>
      <c r="HN2155" s="1"/>
      <c r="HR2155" s="1"/>
      <c r="HV2155" s="1"/>
      <c r="HZ2155" s="1"/>
      <c r="ID2155" s="1"/>
      <c r="IH2155" s="1"/>
      <c r="IL2155" s="1"/>
      <c r="IP2155" s="1"/>
      <c r="IT2155" s="1"/>
      <c r="IX2155" s="1"/>
      <c r="JB2155" s="1"/>
      <c r="JF2155" s="1"/>
      <c r="JJ2155" s="1"/>
      <c r="JN2155" s="1"/>
      <c r="JR2155" s="1"/>
      <c r="JV2155" s="1"/>
      <c r="JZ2155" s="1"/>
      <c r="KD2155" s="1"/>
      <c r="KH2155" s="1"/>
      <c r="KL2155" s="1"/>
      <c r="KP2155" s="1"/>
      <c r="KT2155" s="1"/>
      <c r="KX2155" s="1"/>
      <c r="LB2155" s="1"/>
      <c r="LF2155" s="1"/>
      <c r="LJ2155" s="1"/>
      <c r="LN2155" s="1"/>
      <c r="LR2155" s="1"/>
    </row>
    <row r="2156" spans="6:330">
      <c r="F2156" s="1">
        <v>42305.291666666664</v>
      </c>
      <c r="G2156">
        <v>224</v>
      </c>
      <c r="H2156">
        <v>250</v>
      </c>
      <c r="J2156" s="1">
        <v>42305.291666666664</v>
      </c>
      <c r="K2156">
        <v>21</v>
      </c>
      <c r="L2156">
        <v>150</v>
      </c>
      <c r="N2156" s="1">
        <v>42305.291666666664</v>
      </c>
      <c r="O2156">
        <v>34</v>
      </c>
      <c r="P2156">
        <v>75</v>
      </c>
      <c r="R2156" s="1">
        <v>42305.291666666664</v>
      </c>
      <c r="S2156">
        <v>31</v>
      </c>
      <c r="T2156">
        <v>100</v>
      </c>
      <c r="V2156" s="1">
        <v>42305.291666666664</v>
      </c>
      <c r="W2156">
        <v>10</v>
      </c>
      <c r="X2156">
        <v>75</v>
      </c>
      <c r="Z2156" s="1">
        <v>42305.291666666664</v>
      </c>
      <c r="AA2156">
        <v>10</v>
      </c>
      <c r="AB2156">
        <v>50</v>
      </c>
      <c r="AD2156" s="1">
        <v>42305.291666666664</v>
      </c>
      <c r="AE2156">
        <v>19</v>
      </c>
      <c r="AF2156">
        <v>250</v>
      </c>
      <c r="AH2156" s="1">
        <v>42305.291666666664</v>
      </c>
      <c r="AI2156">
        <v>13</v>
      </c>
      <c r="AJ2156">
        <v>100</v>
      </c>
      <c r="AL2156" s="1">
        <v>42305.291666666664</v>
      </c>
      <c r="AM2156">
        <v>9</v>
      </c>
      <c r="AN2156">
        <v>50</v>
      </c>
      <c r="AP2156" s="1">
        <v>42305.291666666664</v>
      </c>
      <c r="AQ2156">
        <v>91</v>
      </c>
      <c r="AR2156">
        <v>150</v>
      </c>
      <c r="AT2156" s="1">
        <v>42305.291666666664</v>
      </c>
      <c r="AU2156">
        <v>6</v>
      </c>
      <c r="AV2156">
        <v>100</v>
      </c>
      <c r="AX2156" s="1">
        <v>42305.291666666664</v>
      </c>
      <c r="AY2156">
        <v>6</v>
      </c>
      <c r="AZ2156">
        <v>50</v>
      </c>
      <c r="BB2156" s="1">
        <v>42305.291666666664</v>
      </c>
      <c r="BC2156">
        <v>60</v>
      </c>
      <c r="BD2156">
        <v>125</v>
      </c>
      <c r="BF2156" s="1">
        <v>42305.291666666664</v>
      </c>
      <c r="BG2156">
        <v>8</v>
      </c>
      <c r="BH2156">
        <v>75</v>
      </c>
      <c r="BJ2156" s="1">
        <v>42305.291666666664</v>
      </c>
      <c r="BK2156">
        <v>3</v>
      </c>
      <c r="BL2156">
        <v>50</v>
      </c>
      <c r="BN2156" s="1">
        <v>42305.291666666664</v>
      </c>
      <c r="BO2156">
        <v>10</v>
      </c>
      <c r="BP2156">
        <v>50</v>
      </c>
      <c r="BR2156" s="1"/>
      <c r="BV2156" s="1"/>
      <c r="BZ2156" s="1"/>
      <c r="CD2156" s="1"/>
      <c r="CH2156" s="1"/>
      <c r="CL2156" s="1"/>
      <c r="CP2156" s="1"/>
      <c r="CT2156" s="1"/>
      <c r="CX2156" s="1"/>
      <c r="DB2156" s="1"/>
      <c r="DF2156" s="1"/>
      <c r="DJ2156" s="1"/>
      <c r="DN2156" s="1"/>
      <c r="DR2156" s="1"/>
      <c r="DV2156" s="1"/>
      <c r="DZ2156" s="1"/>
      <c r="ED2156" s="1"/>
      <c r="EH2156" s="1"/>
      <c r="EL2156" s="1"/>
      <c r="EP2156" s="1"/>
      <c r="ET2156" s="1"/>
      <c r="EX2156" s="1"/>
      <c r="FB2156" s="1"/>
      <c r="FF2156" s="1"/>
      <c r="FJ2156" s="1"/>
      <c r="FN2156" s="1"/>
      <c r="FR2156" s="1"/>
      <c r="FV2156" s="1"/>
      <c r="FZ2156" s="1"/>
      <c r="GD2156" s="1"/>
      <c r="GH2156" s="1"/>
      <c r="GL2156" s="1"/>
      <c r="GP2156" s="1"/>
      <c r="GT2156" s="1"/>
      <c r="GX2156" s="1"/>
      <c r="HB2156" s="1"/>
      <c r="HF2156" s="1"/>
      <c r="HJ2156" s="1"/>
      <c r="HN2156" s="1"/>
      <c r="HR2156" s="1"/>
      <c r="HV2156" s="1"/>
      <c r="HZ2156" s="1"/>
      <c r="ID2156" s="1"/>
      <c r="IH2156" s="1"/>
      <c r="IL2156" s="1"/>
      <c r="IP2156" s="1"/>
      <c r="IT2156" s="1"/>
      <c r="IX2156" s="1"/>
      <c r="JB2156" s="1"/>
      <c r="JF2156" s="1"/>
      <c r="JJ2156" s="1"/>
      <c r="JN2156" s="1"/>
      <c r="JR2156" s="1"/>
      <c r="JV2156" s="1"/>
      <c r="JZ2156" s="1"/>
      <c r="KD2156" s="1"/>
      <c r="KH2156" s="1"/>
      <c r="KL2156" s="1"/>
      <c r="KP2156" s="1"/>
      <c r="KT2156" s="1"/>
      <c r="KX2156" s="1"/>
      <c r="LB2156" s="1"/>
      <c r="LF2156" s="1"/>
      <c r="LJ2156" s="1"/>
      <c r="LN2156" s="1"/>
      <c r="LR2156" s="1"/>
    </row>
    <row r="2157" spans="6:330">
      <c r="F2157" s="1">
        <v>42305.333333333336</v>
      </c>
      <c r="G2157">
        <v>242</v>
      </c>
      <c r="H2157">
        <v>250</v>
      </c>
      <c r="J2157" s="1">
        <v>42305.333333333336</v>
      </c>
      <c r="K2157">
        <v>45</v>
      </c>
      <c r="L2157">
        <v>150</v>
      </c>
      <c r="N2157" s="1">
        <v>42305.333333333336</v>
      </c>
      <c r="O2157">
        <v>39</v>
      </c>
      <c r="P2157">
        <v>75</v>
      </c>
      <c r="R2157" s="1">
        <v>42305.333333333336</v>
      </c>
      <c r="S2157">
        <v>40</v>
      </c>
      <c r="T2157">
        <v>100</v>
      </c>
      <c r="V2157" s="1">
        <v>42305.333333333336</v>
      </c>
      <c r="W2157">
        <v>14</v>
      </c>
      <c r="X2157">
        <v>75</v>
      </c>
      <c r="Z2157" s="1">
        <v>42305.333333333336</v>
      </c>
      <c r="AA2157">
        <v>22</v>
      </c>
      <c r="AB2157">
        <v>50</v>
      </c>
      <c r="AD2157" s="1">
        <v>42305.333333333336</v>
      </c>
      <c r="AE2157">
        <v>49</v>
      </c>
      <c r="AF2157">
        <v>250</v>
      </c>
      <c r="AH2157" s="1">
        <v>42305.333333333336</v>
      </c>
      <c r="AI2157">
        <v>44</v>
      </c>
      <c r="AJ2157">
        <v>100</v>
      </c>
      <c r="AL2157" s="1">
        <v>42305.333333333336</v>
      </c>
      <c r="AM2157">
        <v>14</v>
      </c>
      <c r="AN2157">
        <v>50</v>
      </c>
      <c r="AP2157" s="1">
        <v>42305.333333333336</v>
      </c>
      <c r="AQ2157">
        <v>164</v>
      </c>
      <c r="AR2157">
        <v>150</v>
      </c>
      <c r="AT2157" s="1">
        <v>42305.333333333336</v>
      </c>
      <c r="AU2157">
        <v>14</v>
      </c>
      <c r="AV2157">
        <v>100</v>
      </c>
      <c r="AX2157" s="1">
        <v>42305.333333333336</v>
      </c>
      <c r="AY2157">
        <v>12</v>
      </c>
      <c r="AZ2157">
        <v>50</v>
      </c>
      <c r="BB2157" s="1">
        <v>42305.333333333336</v>
      </c>
      <c r="BC2157">
        <v>66</v>
      </c>
      <c r="BD2157">
        <v>125</v>
      </c>
      <c r="BF2157" s="1">
        <v>42305.333333333336</v>
      </c>
      <c r="BG2157">
        <v>18</v>
      </c>
      <c r="BH2157">
        <v>75</v>
      </c>
      <c r="BJ2157" s="1">
        <v>42305.333333333336</v>
      </c>
      <c r="BK2157">
        <v>6</v>
      </c>
      <c r="BL2157">
        <v>50</v>
      </c>
      <c r="BN2157" s="1">
        <v>42305.333333333336</v>
      </c>
      <c r="BO2157">
        <v>22</v>
      </c>
      <c r="BP2157">
        <v>50</v>
      </c>
      <c r="BR2157" s="1"/>
      <c r="BV2157" s="1"/>
      <c r="BZ2157" s="1"/>
      <c r="CD2157" s="1"/>
      <c r="CH2157" s="1"/>
      <c r="CL2157" s="1"/>
      <c r="CP2157" s="1"/>
      <c r="CT2157" s="1"/>
      <c r="CX2157" s="1"/>
      <c r="DB2157" s="1"/>
      <c r="DF2157" s="1"/>
      <c r="DJ2157" s="1"/>
      <c r="DN2157" s="1"/>
      <c r="DR2157" s="1"/>
      <c r="DV2157" s="1"/>
      <c r="DZ2157" s="1"/>
      <c r="ED2157" s="1"/>
      <c r="EH2157" s="1"/>
      <c r="EL2157" s="1"/>
      <c r="EP2157" s="1"/>
      <c r="ET2157" s="1"/>
      <c r="EX2157" s="1"/>
      <c r="FB2157" s="1"/>
      <c r="FF2157" s="1"/>
      <c r="FJ2157" s="1"/>
      <c r="FN2157" s="1"/>
      <c r="FR2157" s="1"/>
      <c r="FV2157" s="1"/>
      <c r="FZ2157" s="1"/>
      <c r="GD2157" s="1"/>
      <c r="GH2157" s="1"/>
      <c r="GL2157" s="1"/>
      <c r="GP2157" s="1"/>
      <c r="GT2157" s="1"/>
      <c r="GX2157" s="1"/>
      <c r="HB2157" s="1"/>
      <c r="HF2157" s="1"/>
      <c r="HJ2157" s="1"/>
      <c r="HN2157" s="1"/>
      <c r="HR2157" s="1"/>
      <c r="HV2157" s="1"/>
      <c r="HZ2157" s="1"/>
      <c r="ID2157" s="1"/>
      <c r="IH2157" s="1"/>
      <c r="IL2157" s="1"/>
      <c r="IP2157" s="1"/>
      <c r="IT2157" s="1"/>
      <c r="IX2157" s="1"/>
      <c r="JB2157" s="1"/>
      <c r="JF2157" s="1"/>
      <c r="JJ2157" s="1"/>
      <c r="JN2157" s="1"/>
      <c r="JR2157" s="1"/>
      <c r="JV2157" s="1"/>
      <c r="JZ2157" s="1"/>
      <c r="KD2157" s="1"/>
      <c r="KH2157" s="1"/>
      <c r="KL2157" s="1"/>
      <c r="KP2157" s="1"/>
      <c r="KT2157" s="1"/>
      <c r="KX2157" s="1"/>
      <c r="LB2157" s="1"/>
      <c r="LF2157" s="1"/>
      <c r="LJ2157" s="1"/>
      <c r="LN2157" s="1"/>
      <c r="LR2157" s="1"/>
    </row>
    <row r="2158" spans="6:330">
      <c r="F2158" s="1">
        <v>42305.375</v>
      </c>
      <c r="G2158">
        <v>263</v>
      </c>
      <c r="H2158">
        <v>250</v>
      </c>
      <c r="J2158" s="1">
        <v>42305.375</v>
      </c>
      <c r="K2158">
        <v>63</v>
      </c>
      <c r="L2158">
        <v>150</v>
      </c>
      <c r="N2158" s="1">
        <v>42305.375</v>
      </c>
      <c r="O2158">
        <v>49</v>
      </c>
      <c r="P2158">
        <v>75</v>
      </c>
      <c r="R2158" s="1">
        <v>42305.375</v>
      </c>
      <c r="S2158">
        <v>38</v>
      </c>
      <c r="T2158">
        <v>100</v>
      </c>
      <c r="V2158" s="1">
        <v>42305.375</v>
      </c>
      <c r="W2158">
        <v>15</v>
      </c>
      <c r="X2158">
        <v>75</v>
      </c>
      <c r="Z2158" s="1">
        <v>42305.375</v>
      </c>
      <c r="AA2158">
        <v>21</v>
      </c>
      <c r="AB2158">
        <v>50</v>
      </c>
      <c r="AD2158" s="1">
        <v>42305.375</v>
      </c>
      <c r="AE2158">
        <v>66</v>
      </c>
      <c r="AF2158">
        <v>250</v>
      </c>
      <c r="AH2158" s="1">
        <v>42305.375</v>
      </c>
      <c r="AI2158">
        <v>64</v>
      </c>
      <c r="AJ2158">
        <v>100</v>
      </c>
      <c r="AL2158" s="1">
        <v>42305.375</v>
      </c>
      <c r="AM2158">
        <v>14</v>
      </c>
      <c r="AN2158">
        <v>50</v>
      </c>
      <c r="AP2158" s="1">
        <v>42305.375</v>
      </c>
      <c r="AQ2158">
        <v>175</v>
      </c>
      <c r="AR2158">
        <v>150</v>
      </c>
      <c r="AT2158" s="1">
        <v>42305.375</v>
      </c>
      <c r="AU2158">
        <v>23</v>
      </c>
      <c r="AV2158">
        <v>100</v>
      </c>
      <c r="AX2158" s="1">
        <v>42305.375</v>
      </c>
      <c r="AY2158">
        <v>12</v>
      </c>
      <c r="AZ2158">
        <v>50</v>
      </c>
      <c r="BB2158" s="1">
        <v>42305.375</v>
      </c>
      <c r="BC2158">
        <v>63</v>
      </c>
      <c r="BD2158">
        <v>125</v>
      </c>
      <c r="BF2158" s="1">
        <v>42305.375</v>
      </c>
      <c r="BG2158">
        <v>16</v>
      </c>
      <c r="BH2158">
        <v>75</v>
      </c>
      <c r="BJ2158" s="1">
        <v>42305.375</v>
      </c>
      <c r="BK2158">
        <v>8</v>
      </c>
      <c r="BL2158">
        <v>50</v>
      </c>
      <c r="BN2158" s="1">
        <v>42305.375</v>
      </c>
      <c r="BO2158">
        <v>21</v>
      </c>
      <c r="BP2158">
        <v>50</v>
      </c>
      <c r="BR2158" s="1"/>
      <c r="BV2158" s="1"/>
      <c r="BZ2158" s="1"/>
      <c r="CD2158" s="1"/>
      <c r="CH2158" s="1"/>
      <c r="CL2158" s="1"/>
      <c r="CP2158" s="1"/>
      <c r="CT2158" s="1"/>
      <c r="CX2158" s="1"/>
      <c r="DB2158" s="1"/>
      <c r="DF2158" s="1"/>
      <c r="DJ2158" s="1"/>
      <c r="DN2158" s="1"/>
      <c r="DR2158" s="1"/>
      <c r="DV2158" s="1"/>
      <c r="DZ2158" s="1"/>
      <c r="ED2158" s="1"/>
      <c r="EH2158" s="1"/>
      <c r="EL2158" s="1"/>
      <c r="EP2158" s="1"/>
      <c r="ET2158" s="1"/>
      <c r="EX2158" s="1"/>
      <c r="FB2158" s="1"/>
      <c r="FF2158" s="1"/>
      <c r="FJ2158" s="1"/>
      <c r="FN2158" s="1"/>
      <c r="FR2158" s="1"/>
      <c r="FV2158" s="1"/>
      <c r="FZ2158" s="1"/>
      <c r="GD2158" s="1"/>
      <c r="GH2158" s="1"/>
      <c r="GL2158" s="1"/>
      <c r="GP2158" s="1"/>
      <c r="GT2158" s="1"/>
      <c r="GX2158" s="1"/>
      <c r="HB2158" s="1"/>
      <c r="HF2158" s="1"/>
      <c r="HJ2158" s="1"/>
      <c r="HN2158" s="1"/>
      <c r="HR2158" s="1"/>
      <c r="HV2158" s="1"/>
      <c r="HZ2158" s="1"/>
      <c r="ID2158" s="1"/>
      <c r="IH2158" s="1"/>
      <c r="IL2158" s="1"/>
      <c r="IP2158" s="1"/>
      <c r="IT2158" s="1"/>
      <c r="IX2158" s="1"/>
      <c r="JB2158" s="1"/>
      <c r="JF2158" s="1"/>
      <c r="JJ2158" s="1"/>
      <c r="JN2158" s="1"/>
      <c r="JR2158" s="1"/>
      <c r="JV2158" s="1"/>
      <c r="JZ2158" s="1"/>
      <c r="KD2158" s="1"/>
      <c r="KH2158" s="1"/>
      <c r="KL2158" s="1"/>
      <c r="KP2158" s="1"/>
      <c r="KT2158" s="1"/>
      <c r="KX2158" s="1"/>
      <c r="LB2158" s="1"/>
      <c r="LF2158" s="1"/>
      <c r="LJ2158" s="1"/>
      <c r="LN2158" s="1"/>
      <c r="LR2158" s="1"/>
    </row>
    <row r="2159" spans="6:330">
      <c r="F2159" s="1">
        <v>42305.416666666664</v>
      </c>
      <c r="G2159">
        <v>272</v>
      </c>
      <c r="H2159">
        <v>250</v>
      </c>
      <c r="J2159" s="1">
        <v>42305.416666666664</v>
      </c>
      <c r="K2159">
        <v>57</v>
      </c>
      <c r="L2159">
        <v>150</v>
      </c>
      <c r="N2159" s="1">
        <v>42305.416666666664</v>
      </c>
      <c r="O2159">
        <v>41</v>
      </c>
      <c r="P2159">
        <v>75</v>
      </c>
      <c r="R2159" s="1">
        <v>42305.416666666664</v>
      </c>
      <c r="S2159">
        <v>25</v>
      </c>
      <c r="T2159">
        <v>100</v>
      </c>
      <c r="V2159" s="1">
        <v>42305.416666666664</v>
      </c>
      <c r="W2159">
        <v>17</v>
      </c>
      <c r="X2159">
        <v>75</v>
      </c>
      <c r="Z2159" s="1">
        <v>42305.416666666664</v>
      </c>
      <c r="AA2159">
        <v>16</v>
      </c>
      <c r="AB2159">
        <v>50</v>
      </c>
      <c r="AD2159" s="1">
        <v>42305.416666666664</v>
      </c>
      <c r="AE2159">
        <v>53</v>
      </c>
      <c r="AF2159">
        <v>250</v>
      </c>
      <c r="AH2159" s="1">
        <v>42305.416666666664</v>
      </c>
      <c r="AI2159">
        <v>61</v>
      </c>
      <c r="AJ2159">
        <v>100</v>
      </c>
      <c r="AL2159" s="1">
        <v>42305.416666666664</v>
      </c>
      <c r="AM2159">
        <v>13</v>
      </c>
      <c r="AN2159">
        <v>50</v>
      </c>
      <c r="AP2159" s="1">
        <v>42305.416666666664</v>
      </c>
      <c r="AQ2159">
        <v>163</v>
      </c>
      <c r="AR2159">
        <v>150</v>
      </c>
      <c r="AT2159" s="1">
        <v>42305.416666666664</v>
      </c>
      <c r="AU2159">
        <v>22</v>
      </c>
      <c r="AV2159">
        <v>100</v>
      </c>
      <c r="AX2159" s="1">
        <v>42305.416666666664</v>
      </c>
      <c r="AY2159">
        <v>16</v>
      </c>
      <c r="AZ2159">
        <v>50</v>
      </c>
      <c r="BB2159" s="1">
        <v>42305.416666666664</v>
      </c>
      <c r="BC2159">
        <v>52</v>
      </c>
      <c r="BD2159">
        <v>125</v>
      </c>
      <c r="BF2159" s="1">
        <v>42305.416666666664</v>
      </c>
      <c r="BG2159">
        <v>13</v>
      </c>
      <c r="BH2159">
        <v>75</v>
      </c>
      <c r="BJ2159" s="1">
        <v>42305.416666666664</v>
      </c>
      <c r="BK2159">
        <v>6</v>
      </c>
      <c r="BL2159">
        <v>50</v>
      </c>
      <c r="BN2159" s="1">
        <v>42305.416666666664</v>
      </c>
      <c r="BO2159">
        <v>16</v>
      </c>
      <c r="BP2159">
        <v>50</v>
      </c>
      <c r="BR2159" s="1"/>
      <c r="BV2159" s="1"/>
      <c r="BZ2159" s="1"/>
      <c r="CD2159" s="1"/>
      <c r="CH2159" s="1"/>
      <c r="CL2159" s="1"/>
      <c r="CP2159" s="1"/>
      <c r="CT2159" s="1"/>
      <c r="CX2159" s="1"/>
      <c r="DB2159" s="1"/>
      <c r="DF2159" s="1"/>
      <c r="DJ2159" s="1"/>
      <c r="DN2159" s="1"/>
      <c r="DR2159" s="1"/>
      <c r="DV2159" s="1"/>
      <c r="DZ2159" s="1"/>
      <c r="ED2159" s="1"/>
      <c r="EH2159" s="1"/>
      <c r="EL2159" s="1"/>
      <c r="EP2159" s="1"/>
      <c r="ET2159" s="1"/>
      <c r="EX2159" s="1"/>
      <c r="FB2159" s="1"/>
      <c r="FF2159" s="1"/>
      <c r="FJ2159" s="1"/>
      <c r="FN2159" s="1"/>
      <c r="FR2159" s="1"/>
      <c r="FV2159" s="1"/>
      <c r="FZ2159" s="1"/>
      <c r="GD2159" s="1"/>
      <c r="GH2159" s="1"/>
      <c r="GL2159" s="1"/>
      <c r="GP2159" s="1"/>
      <c r="GT2159" s="1"/>
      <c r="GX2159" s="1"/>
      <c r="HB2159" s="1"/>
      <c r="HF2159" s="1"/>
      <c r="HJ2159" s="1"/>
      <c r="HN2159" s="1"/>
      <c r="HR2159" s="1"/>
      <c r="HV2159" s="1"/>
      <c r="HZ2159" s="1"/>
      <c r="ID2159" s="1"/>
      <c r="IH2159" s="1"/>
      <c r="IL2159" s="1"/>
      <c r="IP2159" s="1"/>
      <c r="IT2159" s="1"/>
      <c r="IX2159" s="1"/>
      <c r="JB2159" s="1"/>
      <c r="JF2159" s="1"/>
      <c r="JJ2159" s="1"/>
      <c r="JN2159" s="1"/>
      <c r="JR2159" s="1"/>
      <c r="JV2159" s="1"/>
      <c r="JZ2159" s="1"/>
      <c r="KD2159" s="1"/>
      <c r="KH2159" s="1"/>
      <c r="KL2159" s="1"/>
      <c r="KP2159" s="1"/>
      <c r="KT2159" s="1"/>
      <c r="KX2159" s="1"/>
      <c r="LB2159" s="1"/>
      <c r="LF2159" s="1"/>
      <c r="LJ2159" s="1"/>
      <c r="LN2159" s="1"/>
      <c r="LR2159" s="1"/>
    </row>
    <row r="2160" spans="6:330">
      <c r="F2160" s="1">
        <v>42305.458333333336</v>
      </c>
      <c r="G2160">
        <v>302</v>
      </c>
      <c r="H2160">
        <v>250</v>
      </c>
      <c r="J2160" s="1">
        <v>42305.458333333336</v>
      </c>
      <c r="K2160">
        <v>54</v>
      </c>
      <c r="L2160">
        <v>150</v>
      </c>
      <c r="N2160" s="1">
        <v>42305.458333333336</v>
      </c>
      <c r="O2160">
        <v>35</v>
      </c>
      <c r="P2160">
        <v>75</v>
      </c>
      <c r="R2160" s="1">
        <v>42305.458333333336</v>
      </c>
      <c r="S2160">
        <v>27</v>
      </c>
      <c r="T2160">
        <v>100</v>
      </c>
      <c r="V2160" s="1">
        <v>42305.458333333336</v>
      </c>
      <c r="W2160">
        <v>17</v>
      </c>
      <c r="X2160">
        <v>75</v>
      </c>
      <c r="Z2160" s="1">
        <v>42305.458333333336</v>
      </c>
      <c r="AA2160">
        <v>15</v>
      </c>
      <c r="AB2160">
        <v>50</v>
      </c>
      <c r="AD2160" s="1">
        <v>42305.458333333336</v>
      </c>
      <c r="AE2160">
        <v>62</v>
      </c>
      <c r="AF2160">
        <v>250</v>
      </c>
      <c r="AH2160" s="1">
        <v>42305.458333333336</v>
      </c>
      <c r="AI2160">
        <v>66</v>
      </c>
      <c r="AJ2160">
        <v>100</v>
      </c>
      <c r="AL2160" s="1">
        <v>42305.458333333336</v>
      </c>
      <c r="AM2160">
        <v>10</v>
      </c>
      <c r="AN2160">
        <v>50</v>
      </c>
      <c r="AP2160" s="1">
        <v>42305.458333333336</v>
      </c>
      <c r="AQ2160">
        <v>178</v>
      </c>
      <c r="AR2160">
        <v>150</v>
      </c>
      <c r="AT2160" s="1">
        <v>42305.458333333336</v>
      </c>
      <c r="AU2160">
        <v>26</v>
      </c>
      <c r="AV2160">
        <v>100</v>
      </c>
      <c r="AX2160" s="1">
        <v>42305.458333333336</v>
      </c>
      <c r="AY2160">
        <v>19</v>
      </c>
      <c r="AZ2160">
        <v>50</v>
      </c>
      <c r="BB2160" s="1">
        <v>42305.458333333336</v>
      </c>
      <c r="BC2160">
        <v>55</v>
      </c>
      <c r="BD2160">
        <v>125</v>
      </c>
      <c r="BF2160" s="1">
        <v>42305.458333333336</v>
      </c>
      <c r="BG2160">
        <v>9</v>
      </c>
      <c r="BH2160">
        <v>75</v>
      </c>
      <c r="BJ2160" s="1">
        <v>42305.458333333336</v>
      </c>
      <c r="BK2160">
        <v>9</v>
      </c>
      <c r="BL2160">
        <v>50</v>
      </c>
      <c r="BN2160" s="1">
        <v>42305.458333333336</v>
      </c>
      <c r="BO2160">
        <v>15</v>
      </c>
      <c r="BP2160">
        <v>50</v>
      </c>
      <c r="BR2160" s="1"/>
      <c r="BV2160" s="1"/>
      <c r="BZ2160" s="1"/>
      <c r="CD2160" s="1"/>
      <c r="CH2160" s="1"/>
      <c r="CL2160" s="1"/>
      <c r="CP2160" s="1"/>
      <c r="CT2160" s="1"/>
      <c r="CX2160" s="1"/>
      <c r="DB2160" s="1"/>
      <c r="DF2160" s="1"/>
      <c r="DJ2160" s="1"/>
      <c r="DN2160" s="1"/>
      <c r="DR2160" s="1"/>
      <c r="DV2160" s="1"/>
      <c r="DZ2160" s="1"/>
      <c r="ED2160" s="1"/>
      <c r="EH2160" s="1"/>
      <c r="EL2160" s="1"/>
      <c r="EP2160" s="1"/>
      <c r="ET2160" s="1"/>
      <c r="EX2160" s="1"/>
      <c r="FB2160" s="1"/>
      <c r="FF2160" s="1"/>
      <c r="FJ2160" s="1"/>
      <c r="FN2160" s="1"/>
      <c r="FR2160" s="1"/>
      <c r="FV2160" s="1"/>
      <c r="FZ2160" s="1"/>
      <c r="GD2160" s="1"/>
      <c r="GH2160" s="1"/>
      <c r="GL2160" s="1"/>
      <c r="GP2160" s="1"/>
      <c r="GT2160" s="1"/>
      <c r="GX2160" s="1"/>
      <c r="HB2160" s="1"/>
      <c r="HF2160" s="1"/>
      <c r="HJ2160" s="1"/>
      <c r="HN2160" s="1"/>
      <c r="HR2160" s="1"/>
      <c r="HV2160" s="1"/>
      <c r="HZ2160" s="1"/>
      <c r="ID2160" s="1"/>
      <c r="IH2160" s="1"/>
      <c r="IL2160" s="1"/>
      <c r="IP2160" s="1"/>
      <c r="IT2160" s="1"/>
      <c r="IX2160" s="1"/>
      <c r="JB2160" s="1"/>
      <c r="JF2160" s="1"/>
      <c r="JJ2160" s="1"/>
      <c r="JN2160" s="1"/>
      <c r="JR2160" s="1"/>
      <c r="JV2160" s="1"/>
      <c r="JZ2160" s="1"/>
      <c r="KD2160" s="1"/>
      <c r="KH2160" s="1"/>
      <c r="KL2160" s="1"/>
      <c r="KP2160" s="1"/>
      <c r="KT2160" s="1"/>
      <c r="KX2160" s="1"/>
      <c r="LB2160" s="1"/>
      <c r="LF2160" s="1"/>
      <c r="LJ2160" s="1"/>
      <c r="LN2160" s="1"/>
      <c r="LR2160" s="1"/>
    </row>
    <row r="2161" spans="6:330">
      <c r="F2161" s="1">
        <v>42305.5</v>
      </c>
      <c r="G2161">
        <v>297</v>
      </c>
      <c r="H2161">
        <v>250</v>
      </c>
      <c r="J2161" s="1">
        <v>42305.5</v>
      </c>
      <c r="K2161">
        <v>53</v>
      </c>
      <c r="L2161">
        <v>150</v>
      </c>
      <c r="N2161" s="1">
        <v>42305.5</v>
      </c>
      <c r="O2161">
        <v>34</v>
      </c>
      <c r="P2161">
        <v>75</v>
      </c>
      <c r="R2161" s="1">
        <v>42305.5</v>
      </c>
      <c r="S2161">
        <v>35</v>
      </c>
      <c r="T2161">
        <v>100</v>
      </c>
      <c r="V2161" s="1">
        <v>42305.5</v>
      </c>
      <c r="W2161">
        <v>20</v>
      </c>
      <c r="X2161">
        <v>75</v>
      </c>
      <c r="Z2161" s="1">
        <v>42305.5</v>
      </c>
      <c r="AA2161">
        <v>20</v>
      </c>
      <c r="AB2161">
        <v>50</v>
      </c>
      <c r="AD2161" s="1">
        <v>42305.5</v>
      </c>
      <c r="AE2161">
        <v>82</v>
      </c>
      <c r="AF2161">
        <v>250</v>
      </c>
      <c r="AH2161" s="1">
        <v>42305.5</v>
      </c>
      <c r="AI2161">
        <v>54</v>
      </c>
      <c r="AJ2161">
        <v>100</v>
      </c>
      <c r="AL2161" s="1">
        <v>42305.5</v>
      </c>
      <c r="AM2161">
        <v>10</v>
      </c>
      <c r="AN2161">
        <v>50</v>
      </c>
      <c r="AP2161" s="1">
        <v>42305.5</v>
      </c>
      <c r="AQ2161">
        <v>213</v>
      </c>
      <c r="AR2161">
        <v>150</v>
      </c>
      <c r="AT2161" s="1">
        <v>42305.5</v>
      </c>
      <c r="AU2161">
        <v>38</v>
      </c>
      <c r="AV2161">
        <v>100</v>
      </c>
      <c r="AX2161" s="1">
        <v>42305.5</v>
      </c>
      <c r="AY2161">
        <v>22</v>
      </c>
      <c r="AZ2161">
        <v>50</v>
      </c>
      <c r="BB2161" s="1">
        <v>42305.5</v>
      </c>
      <c r="BC2161">
        <v>45</v>
      </c>
      <c r="BD2161">
        <v>125</v>
      </c>
      <c r="BF2161" s="1">
        <v>42305.5</v>
      </c>
      <c r="BG2161">
        <v>11</v>
      </c>
      <c r="BH2161">
        <v>75</v>
      </c>
      <c r="BJ2161" s="1">
        <v>42305.5</v>
      </c>
      <c r="BK2161">
        <v>9</v>
      </c>
      <c r="BL2161">
        <v>50</v>
      </c>
      <c r="BN2161" s="1">
        <v>42305.5</v>
      </c>
      <c r="BO2161">
        <v>20</v>
      </c>
      <c r="BP2161">
        <v>50</v>
      </c>
      <c r="BR2161" s="1"/>
      <c r="BV2161" s="1"/>
      <c r="BZ2161" s="1"/>
      <c r="CD2161" s="1"/>
      <c r="CH2161" s="1"/>
      <c r="CL2161" s="1"/>
      <c r="CP2161" s="1"/>
      <c r="CT2161" s="1"/>
      <c r="CX2161" s="1"/>
      <c r="DB2161" s="1"/>
      <c r="DF2161" s="1"/>
      <c r="DJ2161" s="1"/>
      <c r="DN2161" s="1"/>
      <c r="DR2161" s="1"/>
      <c r="DV2161" s="1"/>
      <c r="DZ2161" s="1"/>
      <c r="ED2161" s="1"/>
      <c r="EH2161" s="1"/>
      <c r="EL2161" s="1"/>
      <c r="EP2161" s="1"/>
      <c r="ET2161" s="1"/>
      <c r="EX2161" s="1"/>
      <c r="FB2161" s="1"/>
      <c r="FF2161" s="1"/>
      <c r="FJ2161" s="1"/>
      <c r="FN2161" s="1"/>
      <c r="FR2161" s="1"/>
      <c r="FV2161" s="1"/>
      <c r="FZ2161" s="1"/>
      <c r="GD2161" s="1"/>
      <c r="GH2161" s="1"/>
      <c r="GL2161" s="1"/>
      <c r="GP2161" s="1"/>
      <c r="GT2161" s="1"/>
      <c r="GX2161" s="1"/>
      <c r="HB2161" s="1"/>
      <c r="HF2161" s="1"/>
      <c r="HJ2161" s="1"/>
      <c r="HN2161" s="1"/>
      <c r="HR2161" s="1"/>
      <c r="HV2161" s="1"/>
      <c r="HZ2161" s="1"/>
      <c r="ID2161" s="1"/>
      <c r="IH2161" s="1"/>
      <c r="IL2161" s="1"/>
      <c r="IP2161" s="1"/>
      <c r="IT2161" s="1"/>
      <c r="IX2161" s="1"/>
      <c r="JB2161" s="1"/>
      <c r="JF2161" s="1"/>
      <c r="JJ2161" s="1"/>
      <c r="JN2161" s="1"/>
      <c r="JR2161" s="1"/>
      <c r="JV2161" s="1"/>
      <c r="JZ2161" s="1"/>
      <c r="KD2161" s="1"/>
      <c r="KH2161" s="1"/>
      <c r="KL2161" s="1"/>
      <c r="KP2161" s="1"/>
      <c r="KT2161" s="1"/>
      <c r="KX2161" s="1"/>
      <c r="LB2161" s="1"/>
      <c r="LF2161" s="1"/>
      <c r="LJ2161" s="1"/>
      <c r="LN2161" s="1"/>
      <c r="LR2161" s="1"/>
    </row>
    <row r="2162" spans="6:330">
      <c r="F2162" s="1">
        <v>42305.541666666664</v>
      </c>
      <c r="G2162">
        <v>299</v>
      </c>
      <c r="H2162">
        <v>250</v>
      </c>
      <c r="J2162" s="1">
        <v>42305.541666666664</v>
      </c>
      <c r="K2162">
        <v>53</v>
      </c>
      <c r="L2162">
        <v>150</v>
      </c>
      <c r="N2162" s="1">
        <v>42305.541666666664</v>
      </c>
      <c r="O2162">
        <v>43</v>
      </c>
      <c r="P2162">
        <v>75</v>
      </c>
      <c r="R2162" s="1">
        <v>42305.541666666664</v>
      </c>
      <c r="S2162">
        <v>44</v>
      </c>
      <c r="T2162">
        <v>100</v>
      </c>
      <c r="V2162" s="1">
        <v>42305.541666666664</v>
      </c>
      <c r="W2162">
        <v>29</v>
      </c>
      <c r="X2162">
        <v>75</v>
      </c>
      <c r="Z2162" s="1">
        <v>42305.541666666664</v>
      </c>
      <c r="AA2162">
        <v>36</v>
      </c>
      <c r="AB2162">
        <v>50</v>
      </c>
      <c r="AD2162" s="1">
        <v>42305.541666666664</v>
      </c>
      <c r="AE2162">
        <v>87</v>
      </c>
      <c r="AF2162">
        <v>250</v>
      </c>
      <c r="AH2162" s="1">
        <v>42305.541666666664</v>
      </c>
      <c r="AI2162">
        <v>47</v>
      </c>
      <c r="AJ2162">
        <v>100</v>
      </c>
      <c r="AL2162" s="1">
        <v>42305.541666666664</v>
      </c>
      <c r="AM2162">
        <v>18</v>
      </c>
      <c r="AN2162">
        <v>50</v>
      </c>
      <c r="AP2162" s="1">
        <v>42305.541666666664</v>
      </c>
      <c r="AQ2162">
        <v>230</v>
      </c>
      <c r="AR2162">
        <v>150</v>
      </c>
      <c r="AT2162" s="1">
        <v>42305.541666666664</v>
      </c>
      <c r="AU2162">
        <v>42</v>
      </c>
      <c r="AV2162">
        <v>100</v>
      </c>
      <c r="AX2162" s="1">
        <v>42305.541666666664</v>
      </c>
      <c r="AY2162">
        <v>22</v>
      </c>
      <c r="AZ2162">
        <v>50</v>
      </c>
      <c r="BB2162" s="1">
        <v>42305.541666666664</v>
      </c>
      <c r="BC2162">
        <v>53</v>
      </c>
      <c r="BD2162">
        <v>125</v>
      </c>
      <c r="BF2162" s="1">
        <v>42305.541666666664</v>
      </c>
      <c r="BG2162">
        <v>14</v>
      </c>
      <c r="BH2162">
        <v>75</v>
      </c>
      <c r="BJ2162" s="1">
        <v>42305.541666666664</v>
      </c>
      <c r="BK2162">
        <v>9</v>
      </c>
      <c r="BL2162">
        <v>50</v>
      </c>
      <c r="BN2162" s="1">
        <v>42305.541666666664</v>
      </c>
      <c r="BO2162">
        <v>36</v>
      </c>
      <c r="BP2162">
        <v>50</v>
      </c>
      <c r="BR2162" s="1"/>
      <c r="BV2162" s="1"/>
      <c r="BZ2162" s="1"/>
      <c r="CD2162" s="1"/>
      <c r="CH2162" s="1"/>
      <c r="CL2162" s="1"/>
      <c r="CP2162" s="1"/>
      <c r="CT2162" s="1"/>
      <c r="CX2162" s="1"/>
      <c r="DB2162" s="1"/>
      <c r="DF2162" s="1"/>
      <c r="DJ2162" s="1"/>
      <c r="DN2162" s="1"/>
      <c r="DR2162" s="1"/>
      <c r="DV2162" s="1"/>
      <c r="DZ2162" s="1"/>
      <c r="ED2162" s="1"/>
      <c r="EH2162" s="1"/>
      <c r="EL2162" s="1"/>
      <c r="EP2162" s="1"/>
      <c r="ET2162" s="1"/>
      <c r="EX2162" s="1"/>
      <c r="FB2162" s="1"/>
      <c r="FF2162" s="1"/>
      <c r="FJ2162" s="1"/>
      <c r="FN2162" s="1"/>
      <c r="FR2162" s="1"/>
      <c r="FV2162" s="1"/>
      <c r="FZ2162" s="1"/>
      <c r="GD2162" s="1"/>
      <c r="GH2162" s="1"/>
      <c r="GL2162" s="1"/>
      <c r="GP2162" s="1"/>
      <c r="GT2162" s="1"/>
      <c r="GX2162" s="1"/>
      <c r="HB2162" s="1"/>
      <c r="HF2162" s="1"/>
      <c r="HJ2162" s="1"/>
      <c r="HN2162" s="1"/>
      <c r="HR2162" s="1"/>
      <c r="HV2162" s="1"/>
      <c r="HZ2162" s="1"/>
      <c r="ID2162" s="1"/>
      <c r="IH2162" s="1"/>
      <c r="IL2162" s="1"/>
      <c r="IP2162" s="1"/>
      <c r="IT2162" s="1"/>
      <c r="IX2162" s="1"/>
      <c r="JB2162" s="1"/>
      <c r="JF2162" s="1"/>
      <c r="JJ2162" s="1"/>
      <c r="JN2162" s="1"/>
      <c r="JR2162" s="1"/>
      <c r="JV2162" s="1"/>
      <c r="JZ2162" s="1"/>
      <c r="KD2162" s="1"/>
      <c r="KH2162" s="1"/>
      <c r="KL2162" s="1"/>
      <c r="KP2162" s="1"/>
      <c r="KT2162" s="1"/>
      <c r="KX2162" s="1"/>
      <c r="LB2162" s="1"/>
      <c r="LF2162" s="1"/>
      <c r="LJ2162" s="1"/>
      <c r="LN2162" s="1"/>
      <c r="LR2162" s="1"/>
    </row>
    <row r="2163" spans="6:330">
      <c r="F2163" s="1">
        <v>42305.583333333336</v>
      </c>
      <c r="G2163">
        <v>307</v>
      </c>
      <c r="H2163">
        <v>250</v>
      </c>
      <c r="J2163" s="1">
        <v>42305.583333333336</v>
      </c>
      <c r="K2163">
        <v>46</v>
      </c>
      <c r="L2163">
        <v>150</v>
      </c>
      <c r="N2163" s="1">
        <v>42305.583333333336</v>
      </c>
      <c r="O2163">
        <v>49</v>
      </c>
      <c r="P2163">
        <v>75</v>
      </c>
      <c r="R2163" s="1">
        <v>42305.583333333336</v>
      </c>
      <c r="S2163">
        <v>48</v>
      </c>
      <c r="T2163">
        <v>100</v>
      </c>
      <c r="V2163" s="1">
        <v>42305.583333333336</v>
      </c>
      <c r="W2163">
        <v>30</v>
      </c>
      <c r="X2163">
        <v>75</v>
      </c>
      <c r="Z2163" s="1">
        <v>42305.583333333336</v>
      </c>
      <c r="AA2163">
        <v>35</v>
      </c>
      <c r="AB2163">
        <v>50</v>
      </c>
      <c r="AD2163" s="1">
        <v>42305.583333333336</v>
      </c>
      <c r="AE2163">
        <v>80</v>
      </c>
      <c r="AF2163">
        <v>250</v>
      </c>
      <c r="AH2163" s="1">
        <v>42305.583333333336</v>
      </c>
      <c r="AI2163">
        <v>60</v>
      </c>
      <c r="AJ2163">
        <v>100</v>
      </c>
      <c r="AL2163" s="1">
        <v>42305.583333333336</v>
      </c>
      <c r="AM2163">
        <v>19</v>
      </c>
      <c r="AN2163">
        <v>50</v>
      </c>
      <c r="AP2163" s="1">
        <v>42305.583333333336</v>
      </c>
      <c r="AQ2163">
        <v>250</v>
      </c>
      <c r="AR2163">
        <v>150</v>
      </c>
      <c r="AT2163" s="1">
        <v>42305.583333333336</v>
      </c>
      <c r="AU2163">
        <v>37</v>
      </c>
      <c r="AV2163">
        <v>100</v>
      </c>
      <c r="AX2163" s="1">
        <v>42305.583333333336</v>
      </c>
      <c r="AY2163">
        <v>21</v>
      </c>
      <c r="AZ2163">
        <v>50</v>
      </c>
      <c r="BB2163" s="1">
        <v>42305.583333333336</v>
      </c>
      <c r="BC2163">
        <v>48</v>
      </c>
      <c r="BD2163">
        <v>125</v>
      </c>
      <c r="BF2163" s="1">
        <v>42305.583333333336</v>
      </c>
      <c r="BG2163">
        <v>21</v>
      </c>
      <c r="BH2163">
        <v>75</v>
      </c>
      <c r="BJ2163" s="1">
        <v>42305.583333333336</v>
      </c>
      <c r="BK2163">
        <v>11</v>
      </c>
      <c r="BL2163">
        <v>50</v>
      </c>
      <c r="BN2163" s="1">
        <v>42305.583333333336</v>
      </c>
      <c r="BO2163">
        <v>35</v>
      </c>
      <c r="BP2163">
        <v>50</v>
      </c>
      <c r="BR2163" s="1"/>
      <c r="BV2163" s="1"/>
      <c r="BZ2163" s="1"/>
      <c r="CD2163" s="1"/>
      <c r="CH2163" s="1"/>
      <c r="CL2163" s="1"/>
      <c r="CP2163" s="1"/>
      <c r="CT2163" s="1"/>
      <c r="CX2163" s="1"/>
      <c r="DB2163" s="1"/>
      <c r="DF2163" s="1"/>
      <c r="DJ2163" s="1"/>
      <c r="DN2163" s="1"/>
      <c r="DR2163" s="1"/>
      <c r="DV2163" s="1"/>
      <c r="DZ2163" s="1"/>
      <c r="ED2163" s="1"/>
      <c r="EH2163" s="1"/>
      <c r="EL2163" s="1"/>
      <c r="EP2163" s="1"/>
      <c r="ET2163" s="1"/>
      <c r="EX2163" s="1"/>
      <c r="FB2163" s="1"/>
      <c r="FF2163" s="1"/>
      <c r="FJ2163" s="1"/>
      <c r="FN2163" s="1"/>
      <c r="FR2163" s="1"/>
      <c r="FV2163" s="1"/>
      <c r="FZ2163" s="1"/>
      <c r="GD2163" s="1"/>
      <c r="GH2163" s="1"/>
      <c r="GL2163" s="1"/>
      <c r="GP2163" s="1"/>
      <c r="GT2163" s="1"/>
      <c r="GX2163" s="1"/>
      <c r="HB2163" s="1"/>
      <c r="HF2163" s="1"/>
      <c r="HJ2163" s="1"/>
      <c r="HN2163" s="1"/>
      <c r="HR2163" s="1"/>
      <c r="HV2163" s="1"/>
      <c r="HZ2163" s="1"/>
      <c r="ID2163" s="1"/>
      <c r="IH2163" s="1"/>
      <c r="IL2163" s="1"/>
      <c r="IP2163" s="1"/>
      <c r="IT2163" s="1"/>
      <c r="IX2163" s="1"/>
      <c r="JB2163" s="1"/>
      <c r="JF2163" s="1"/>
      <c r="JJ2163" s="1"/>
      <c r="JN2163" s="1"/>
      <c r="JR2163" s="1"/>
      <c r="JV2163" s="1"/>
      <c r="JZ2163" s="1"/>
      <c r="KD2163" s="1"/>
      <c r="KH2163" s="1"/>
      <c r="KL2163" s="1"/>
      <c r="KP2163" s="1"/>
      <c r="KT2163" s="1"/>
      <c r="KX2163" s="1"/>
      <c r="LB2163" s="1"/>
      <c r="LF2163" s="1"/>
      <c r="LJ2163" s="1"/>
      <c r="LN2163" s="1"/>
      <c r="LR2163" s="1"/>
    </row>
    <row r="2164" spans="6:330">
      <c r="F2164" s="1">
        <v>42305.625</v>
      </c>
      <c r="G2164">
        <v>300</v>
      </c>
      <c r="H2164">
        <v>250</v>
      </c>
      <c r="J2164" s="1">
        <v>42305.625</v>
      </c>
      <c r="K2164">
        <v>52</v>
      </c>
      <c r="L2164">
        <v>150</v>
      </c>
      <c r="N2164" s="1">
        <v>42305.625</v>
      </c>
      <c r="O2164">
        <v>49</v>
      </c>
      <c r="P2164">
        <v>75</v>
      </c>
      <c r="R2164" s="1">
        <v>42305.625</v>
      </c>
      <c r="S2164">
        <v>34</v>
      </c>
      <c r="T2164">
        <v>100</v>
      </c>
      <c r="V2164" s="1">
        <v>42305.625</v>
      </c>
      <c r="W2164">
        <v>20</v>
      </c>
      <c r="X2164">
        <v>75</v>
      </c>
      <c r="Z2164" s="1">
        <v>42305.625</v>
      </c>
      <c r="AA2164">
        <v>22</v>
      </c>
      <c r="AB2164">
        <v>50</v>
      </c>
      <c r="AD2164" s="1">
        <v>42305.625</v>
      </c>
      <c r="AE2164">
        <v>76</v>
      </c>
      <c r="AF2164">
        <v>250</v>
      </c>
      <c r="AH2164" s="1">
        <v>42305.625</v>
      </c>
      <c r="AI2164">
        <v>82</v>
      </c>
      <c r="AJ2164">
        <v>100</v>
      </c>
      <c r="AL2164" s="1">
        <v>42305.625</v>
      </c>
      <c r="AM2164">
        <v>10</v>
      </c>
      <c r="AN2164">
        <v>50</v>
      </c>
      <c r="AP2164" s="1">
        <v>42305.625</v>
      </c>
      <c r="AQ2164">
        <v>241</v>
      </c>
      <c r="AR2164">
        <v>150</v>
      </c>
      <c r="AT2164" s="1">
        <v>42305.625</v>
      </c>
      <c r="AU2164">
        <v>36</v>
      </c>
      <c r="AV2164">
        <v>100</v>
      </c>
      <c r="AX2164" s="1">
        <v>42305.625</v>
      </c>
      <c r="AY2164">
        <v>20</v>
      </c>
      <c r="AZ2164">
        <v>50</v>
      </c>
      <c r="BB2164" s="1">
        <v>42305.625</v>
      </c>
      <c r="BC2164">
        <v>52</v>
      </c>
      <c r="BD2164">
        <v>125</v>
      </c>
      <c r="BF2164" s="1">
        <v>42305.625</v>
      </c>
      <c r="BG2164">
        <v>18</v>
      </c>
      <c r="BH2164">
        <v>75</v>
      </c>
      <c r="BJ2164" s="1">
        <v>42305.625</v>
      </c>
      <c r="BK2164">
        <v>9</v>
      </c>
      <c r="BL2164">
        <v>50</v>
      </c>
      <c r="BN2164" s="1">
        <v>42305.625</v>
      </c>
      <c r="BO2164">
        <v>22</v>
      </c>
      <c r="BP2164">
        <v>50</v>
      </c>
      <c r="BR2164" s="1"/>
      <c r="BV2164" s="1"/>
      <c r="BZ2164" s="1"/>
      <c r="CD2164" s="1"/>
      <c r="CH2164" s="1"/>
      <c r="CL2164" s="1"/>
      <c r="CP2164" s="1"/>
      <c r="CT2164" s="1"/>
      <c r="CX2164" s="1"/>
      <c r="DB2164" s="1"/>
      <c r="DF2164" s="1"/>
      <c r="DJ2164" s="1"/>
      <c r="DN2164" s="1"/>
      <c r="DR2164" s="1"/>
      <c r="DV2164" s="1"/>
      <c r="DZ2164" s="1"/>
      <c r="ED2164" s="1"/>
      <c r="EH2164" s="1"/>
      <c r="EL2164" s="1"/>
      <c r="EP2164" s="1"/>
      <c r="ET2164" s="1"/>
      <c r="EX2164" s="1"/>
      <c r="FB2164" s="1"/>
      <c r="FF2164" s="1"/>
      <c r="FJ2164" s="1"/>
      <c r="FN2164" s="1"/>
      <c r="FR2164" s="1"/>
      <c r="FV2164" s="1"/>
      <c r="FZ2164" s="1"/>
      <c r="GD2164" s="1"/>
      <c r="GH2164" s="1"/>
      <c r="GL2164" s="1"/>
      <c r="GP2164" s="1"/>
      <c r="GT2164" s="1"/>
      <c r="GX2164" s="1"/>
      <c r="HB2164" s="1"/>
      <c r="HF2164" s="1"/>
      <c r="HJ2164" s="1"/>
      <c r="HN2164" s="1"/>
      <c r="HR2164" s="1"/>
      <c r="HV2164" s="1"/>
      <c r="HZ2164" s="1"/>
      <c r="ID2164" s="1"/>
      <c r="IH2164" s="1"/>
      <c r="IL2164" s="1"/>
      <c r="IP2164" s="1"/>
      <c r="IT2164" s="1"/>
      <c r="IX2164" s="1"/>
      <c r="JB2164" s="1"/>
      <c r="JF2164" s="1"/>
      <c r="JJ2164" s="1"/>
      <c r="JN2164" s="1"/>
      <c r="JR2164" s="1"/>
      <c r="JV2164" s="1"/>
      <c r="JZ2164" s="1"/>
      <c r="KD2164" s="1"/>
      <c r="KH2164" s="1"/>
      <c r="KL2164" s="1"/>
      <c r="KP2164" s="1"/>
      <c r="KT2164" s="1"/>
      <c r="KX2164" s="1"/>
      <c r="LB2164" s="1"/>
      <c r="LF2164" s="1"/>
      <c r="LJ2164" s="1"/>
      <c r="LN2164" s="1"/>
      <c r="LR2164" s="1"/>
    </row>
    <row r="2165" spans="6:330">
      <c r="F2165" s="1">
        <v>42305.666666666664</v>
      </c>
      <c r="G2165">
        <v>276</v>
      </c>
      <c r="H2165">
        <v>250</v>
      </c>
      <c r="J2165" s="1">
        <v>42305.666666666664</v>
      </c>
      <c r="K2165">
        <v>57</v>
      </c>
      <c r="L2165">
        <v>150</v>
      </c>
      <c r="N2165" s="1">
        <v>42305.666666666664</v>
      </c>
      <c r="O2165">
        <v>42</v>
      </c>
      <c r="P2165">
        <v>75</v>
      </c>
      <c r="R2165" s="1">
        <v>42305.666666666664</v>
      </c>
      <c r="S2165">
        <v>36</v>
      </c>
      <c r="T2165">
        <v>100</v>
      </c>
      <c r="V2165" s="1">
        <v>42305.666666666664</v>
      </c>
      <c r="W2165">
        <v>23</v>
      </c>
      <c r="X2165">
        <v>75</v>
      </c>
      <c r="Z2165" s="1">
        <v>42305.666666666664</v>
      </c>
      <c r="AA2165">
        <v>23</v>
      </c>
      <c r="AB2165">
        <v>50</v>
      </c>
      <c r="AD2165" s="1">
        <v>42305.666666666664</v>
      </c>
      <c r="AE2165">
        <v>68</v>
      </c>
      <c r="AF2165">
        <v>250</v>
      </c>
      <c r="AH2165" s="1">
        <v>42305.666666666664</v>
      </c>
      <c r="AI2165">
        <v>77</v>
      </c>
      <c r="AJ2165">
        <v>100</v>
      </c>
      <c r="AL2165" s="1">
        <v>42305.666666666664</v>
      </c>
      <c r="AM2165">
        <v>12</v>
      </c>
      <c r="AN2165">
        <v>50</v>
      </c>
      <c r="AP2165" s="1">
        <v>42305.666666666664</v>
      </c>
      <c r="AQ2165">
        <v>196</v>
      </c>
      <c r="AR2165">
        <v>150</v>
      </c>
      <c r="AT2165" s="1">
        <v>42305.666666666664</v>
      </c>
      <c r="AU2165">
        <v>46</v>
      </c>
      <c r="AV2165">
        <v>100</v>
      </c>
      <c r="AX2165" s="1">
        <v>42305.666666666664</v>
      </c>
      <c r="AY2165">
        <v>23</v>
      </c>
      <c r="AZ2165">
        <v>50</v>
      </c>
      <c r="BB2165" s="1">
        <v>42305.666666666664</v>
      </c>
      <c r="BC2165">
        <v>56</v>
      </c>
      <c r="BD2165">
        <v>125</v>
      </c>
      <c r="BF2165" s="1">
        <v>42305.666666666664</v>
      </c>
      <c r="BG2165">
        <v>17</v>
      </c>
      <c r="BH2165">
        <v>75</v>
      </c>
      <c r="BJ2165" s="1">
        <v>42305.666666666664</v>
      </c>
      <c r="BK2165">
        <v>8</v>
      </c>
      <c r="BL2165">
        <v>50</v>
      </c>
      <c r="BN2165" s="1">
        <v>42305.666666666664</v>
      </c>
      <c r="BO2165">
        <v>23</v>
      </c>
      <c r="BP2165">
        <v>50</v>
      </c>
      <c r="BR2165" s="1"/>
      <c r="BV2165" s="1"/>
      <c r="BZ2165" s="1"/>
      <c r="CD2165" s="1"/>
      <c r="CH2165" s="1"/>
      <c r="CL2165" s="1"/>
      <c r="CP2165" s="1"/>
      <c r="CT2165" s="1"/>
      <c r="CX2165" s="1"/>
      <c r="DB2165" s="1"/>
      <c r="DF2165" s="1"/>
      <c r="DJ2165" s="1"/>
      <c r="DN2165" s="1"/>
      <c r="DR2165" s="1"/>
      <c r="DV2165" s="1"/>
      <c r="DZ2165" s="1"/>
      <c r="ED2165" s="1"/>
      <c r="EH2165" s="1"/>
      <c r="EL2165" s="1"/>
      <c r="EP2165" s="1"/>
      <c r="ET2165" s="1"/>
      <c r="EX2165" s="1"/>
      <c r="FB2165" s="1"/>
      <c r="FF2165" s="1"/>
      <c r="FJ2165" s="1"/>
      <c r="FN2165" s="1"/>
      <c r="FR2165" s="1"/>
      <c r="FV2165" s="1"/>
      <c r="FZ2165" s="1"/>
      <c r="GD2165" s="1"/>
      <c r="GH2165" s="1"/>
      <c r="GL2165" s="1"/>
      <c r="GP2165" s="1"/>
      <c r="GT2165" s="1"/>
      <c r="GX2165" s="1"/>
      <c r="HB2165" s="1"/>
      <c r="HF2165" s="1"/>
      <c r="HJ2165" s="1"/>
      <c r="HN2165" s="1"/>
      <c r="HR2165" s="1"/>
      <c r="HV2165" s="1"/>
      <c r="HZ2165" s="1"/>
      <c r="ID2165" s="1"/>
      <c r="IH2165" s="1"/>
      <c r="IL2165" s="1"/>
      <c r="IP2165" s="1"/>
      <c r="IT2165" s="1"/>
      <c r="IX2165" s="1"/>
      <c r="JB2165" s="1"/>
      <c r="JF2165" s="1"/>
      <c r="JJ2165" s="1"/>
      <c r="JN2165" s="1"/>
      <c r="JR2165" s="1"/>
      <c r="JV2165" s="1"/>
      <c r="JZ2165" s="1"/>
      <c r="KD2165" s="1"/>
      <c r="KH2165" s="1"/>
      <c r="KL2165" s="1"/>
      <c r="KP2165" s="1"/>
      <c r="KT2165" s="1"/>
      <c r="KX2165" s="1"/>
      <c r="LB2165" s="1"/>
      <c r="LF2165" s="1"/>
      <c r="LJ2165" s="1"/>
      <c r="LN2165" s="1"/>
      <c r="LR2165" s="1"/>
    </row>
    <row r="2166" spans="6:330">
      <c r="F2166" s="1">
        <v>42305.708333333336</v>
      </c>
      <c r="G2166">
        <v>254</v>
      </c>
      <c r="H2166">
        <v>250</v>
      </c>
      <c r="J2166" s="1">
        <v>42305.708333333336</v>
      </c>
      <c r="K2166">
        <v>70</v>
      </c>
      <c r="L2166">
        <v>150</v>
      </c>
      <c r="N2166" s="1">
        <v>42305.708333333336</v>
      </c>
      <c r="O2166">
        <v>42</v>
      </c>
      <c r="P2166">
        <v>75</v>
      </c>
      <c r="R2166" s="1">
        <v>42305.708333333336</v>
      </c>
      <c r="S2166">
        <v>37</v>
      </c>
      <c r="T2166">
        <v>100</v>
      </c>
      <c r="V2166" s="1">
        <v>42305.708333333336</v>
      </c>
      <c r="W2166">
        <v>28</v>
      </c>
      <c r="X2166">
        <v>75</v>
      </c>
      <c r="Z2166" s="1">
        <v>42305.708333333336</v>
      </c>
      <c r="AA2166">
        <v>28</v>
      </c>
      <c r="AB2166">
        <v>50</v>
      </c>
      <c r="AD2166" s="1">
        <v>42305.708333333336</v>
      </c>
      <c r="AE2166">
        <v>87</v>
      </c>
      <c r="AF2166">
        <v>250</v>
      </c>
      <c r="AH2166" s="1">
        <v>42305.708333333336</v>
      </c>
      <c r="AI2166">
        <v>70</v>
      </c>
      <c r="AJ2166">
        <v>100</v>
      </c>
      <c r="AL2166" s="1">
        <v>42305.708333333336</v>
      </c>
      <c r="AM2166">
        <v>13</v>
      </c>
      <c r="AN2166">
        <v>50</v>
      </c>
      <c r="AP2166" s="1">
        <v>42305.708333333336</v>
      </c>
      <c r="AQ2166">
        <v>185</v>
      </c>
      <c r="AR2166">
        <v>150</v>
      </c>
      <c r="AT2166" s="1">
        <v>42305.708333333336</v>
      </c>
      <c r="AU2166">
        <v>55</v>
      </c>
      <c r="AV2166">
        <v>100</v>
      </c>
      <c r="AX2166" s="1">
        <v>42305.708333333336</v>
      </c>
      <c r="AY2166">
        <v>19</v>
      </c>
      <c r="AZ2166">
        <v>50</v>
      </c>
      <c r="BB2166" s="1">
        <v>42305.708333333336</v>
      </c>
      <c r="BC2166">
        <v>70</v>
      </c>
      <c r="BD2166">
        <v>125</v>
      </c>
      <c r="BF2166" s="1">
        <v>42305.708333333336</v>
      </c>
      <c r="BG2166">
        <v>14</v>
      </c>
      <c r="BH2166">
        <v>75</v>
      </c>
      <c r="BJ2166" s="1">
        <v>42305.708333333336</v>
      </c>
      <c r="BK2166">
        <v>10</v>
      </c>
      <c r="BL2166">
        <v>50</v>
      </c>
      <c r="BN2166" s="1">
        <v>42305.708333333336</v>
      </c>
      <c r="BO2166">
        <v>28</v>
      </c>
      <c r="BP2166">
        <v>50</v>
      </c>
      <c r="BR2166" s="1"/>
      <c r="BV2166" s="1"/>
      <c r="BZ2166" s="1"/>
      <c r="CD2166" s="1"/>
      <c r="CH2166" s="1"/>
      <c r="CL2166" s="1"/>
      <c r="CP2166" s="1"/>
      <c r="CT2166" s="1"/>
      <c r="CX2166" s="1"/>
      <c r="DB2166" s="1"/>
      <c r="DF2166" s="1"/>
      <c r="DJ2166" s="1"/>
      <c r="DN2166" s="1"/>
      <c r="DR2166" s="1"/>
      <c r="DV2166" s="1"/>
      <c r="DZ2166" s="1"/>
      <c r="ED2166" s="1"/>
      <c r="EH2166" s="1"/>
      <c r="EL2166" s="1"/>
      <c r="EP2166" s="1"/>
      <c r="ET2166" s="1"/>
      <c r="EX2166" s="1"/>
      <c r="FB2166" s="1"/>
      <c r="FF2166" s="1"/>
      <c r="FJ2166" s="1"/>
      <c r="FN2166" s="1"/>
      <c r="FR2166" s="1"/>
      <c r="FV2166" s="1"/>
      <c r="FZ2166" s="1"/>
      <c r="GD2166" s="1"/>
      <c r="GH2166" s="1"/>
      <c r="GL2166" s="1"/>
      <c r="GP2166" s="1"/>
      <c r="GT2166" s="1"/>
      <c r="GX2166" s="1"/>
      <c r="HB2166" s="1"/>
      <c r="HF2166" s="1"/>
      <c r="HJ2166" s="1"/>
      <c r="HN2166" s="1"/>
      <c r="HR2166" s="1"/>
      <c r="HV2166" s="1"/>
      <c r="HZ2166" s="1"/>
      <c r="ID2166" s="1"/>
      <c r="IH2166" s="1"/>
      <c r="IL2166" s="1"/>
      <c r="IP2166" s="1"/>
      <c r="IT2166" s="1"/>
      <c r="IX2166" s="1"/>
      <c r="JB2166" s="1"/>
      <c r="JF2166" s="1"/>
      <c r="JJ2166" s="1"/>
      <c r="JN2166" s="1"/>
      <c r="JR2166" s="1"/>
      <c r="JV2166" s="1"/>
      <c r="JZ2166" s="1"/>
      <c r="KD2166" s="1"/>
      <c r="KH2166" s="1"/>
      <c r="KL2166" s="1"/>
      <c r="KP2166" s="1"/>
      <c r="KT2166" s="1"/>
      <c r="KX2166" s="1"/>
      <c r="LB2166" s="1"/>
      <c r="LF2166" s="1"/>
      <c r="LJ2166" s="1"/>
      <c r="LN2166" s="1"/>
      <c r="LR2166" s="1"/>
    </row>
    <row r="2167" spans="6:330">
      <c r="F2167" s="1">
        <v>42305.75</v>
      </c>
      <c r="G2167">
        <v>228</v>
      </c>
      <c r="H2167">
        <v>250</v>
      </c>
      <c r="J2167" s="1">
        <v>42305.75</v>
      </c>
      <c r="K2167">
        <v>67</v>
      </c>
      <c r="L2167">
        <v>150</v>
      </c>
      <c r="N2167" s="1">
        <v>42305.75</v>
      </c>
      <c r="O2167">
        <v>49</v>
      </c>
      <c r="P2167">
        <v>75</v>
      </c>
      <c r="R2167" s="1">
        <v>42305.75</v>
      </c>
      <c r="S2167">
        <v>32</v>
      </c>
      <c r="T2167">
        <v>100</v>
      </c>
      <c r="V2167" s="1">
        <v>42305.75</v>
      </c>
      <c r="W2167">
        <v>22</v>
      </c>
      <c r="X2167">
        <v>75</v>
      </c>
      <c r="Z2167" s="1">
        <v>42305.75</v>
      </c>
      <c r="AA2167">
        <v>40</v>
      </c>
      <c r="AB2167">
        <v>50</v>
      </c>
      <c r="AD2167" s="1">
        <v>42305.75</v>
      </c>
      <c r="AE2167">
        <v>88</v>
      </c>
      <c r="AF2167">
        <v>250</v>
      </c>
      <c r="AH2167" s="1">
        <v>42305.75</v>
      </c>
      <c r="AI2167">
        <v>57</v>
      </c>
      <c r="AJ2167">
        <v>100</v>
      </c>
      <c r="AL2167" s="1">
        <v>42305.75</v>
      </c>
      <c r="AM2167">
        <v>16</v>
      </c>
      <c r="AN2167">
        <v>50</v>
      </c>
      <c r="AP2167" s="1">
        <v>42305.75</v>
      </c>
      <c r="AQ2167">
        <v>157</v>
      </c>
      <c r="AR2167">
        <v>150</v>
      </c>
      <c r="AT2167" s="1">
        <v>42305.75</v>
      </c>
      <c r="AU2167">
        <v>38</v>
      </c>
      <c r="AV2167">
        <v>100</v>
      </c>
      <c r="AX2167" s="1">
        <v>42305.75</v>
      </c>
      <c r="AY2167">
        <v>25</v>
      </c>
      <c r="AZ2167">
        <v>50</v>
      </c>
      <c r="BB2167" s="1">
        <v>42305.75</v>
      </c>
      <c r="BC2167">
        <v>80</v>
      </c>
      <c r="BD2167">
        <v>125</v>
      </c>
      <c r="BF2167" s="1">
        <v>42305.75</v>
      </c>
      <c r="BG2167">
        <v>20</v>
      </c>
      <c r="BH2167">
        <v>75</v>
      </c>
      <c r="BJ2167" s="1">
        <v>42305.75</v>
      </c>
      <c r="BK2167">
        <v>13</v>
      </c>
      <c r="BL2167">
        <v>50</v>
      </c>
      <c r="BN2167" s="1">
        <v>42305.75</v>
      </c>
      <c r="BO2167">
        <v>40</v>
      </c>
      <c r="BP2167">
        <v>50</v>
      </c>
      <c r="BR2167" s="1"/>
      <c r="BV2167" s="1"/>
      <c r="BZ2167" s="1"/>
      <c r="CD2167" s="1"/>
      <c r="CH2167" s="1"/>
      <c r="CL2167" s="1"/>
      <c r="CP2167" s="1"/>
      <c r="CT2167" s="1"/>
      <c r="CX2167" s="1"/>
      <c r="DB2167" s="1"/>
      <c r="DF2167" s="1"/>
      <c r="DJ2167" s="1"/>
      <c r="DN2167" s="1"/>
      <c r="DR2167" s="1"/>
      <c r="DV2167" s="1"/>
      <c r="DZ2167" s="1"/>
      <c r="ED2167" s="1"/>
      <c r="EH2167" s="1"/>
      <c r="EL2167" s="1"/>
      <c r="EP2167" s="1"/>
      <c r="ET2167" s="1"/>
      <c r="EX2167" s="1"/>
      <c r="FB2167" s="1"/>
      <c r="FF2167" s="1"/>
      <c r="FJ2167" s="1"/>
      <c r="FN2167" s="1"/>
      <c r="FR2167" s="1"/>
      <c r="FV2167" s="1"/>
      <c r="FZ2167" s="1"/>
      <c r="GD2167" s="1"/>
      <c r="GH2167" s="1"/>
      <c r="GL2167" s="1"/>
      <c r="GP2167" s="1"/>
      <c r="GT2167" s="1"/>
      <c r="GX2167" s="1"/>
      <c r="HB2167" s="1"/>
      <c r="HF2167" s="1"/>
      <c r="HJ2167" s="1"/>
      <c r="HN2167" s="1"/>
      <c r="HR2167" s="1"/>
      <c r="HV2167" s="1"/>
      <c r="HZ2167" s="1"/>
      <c r="ID2167" s="1"/>
      <c r="IH2167" s="1"/>
      <c r="IL2167" s="1"/>
      <c r="IP2167" s="1"/>
      <c r="IT2167" s="1"/>
      <c r="IX2167" s="1"/>
      <c r="JB2167" s="1"/>
      <c r="JF2167" s="1"/>
      <c r="JJ2167" s="1"/>
      <c r="JN2167" s="1"/>
      <c r="JR2167" s="1"/>
      <c r="JV2167" s="1"/>
      <c r="JZ2167" s="1"/>
      <c r="KD2167" s="1"/>
      <c r="KH2167" s="1"/>
      <c r="KL2167" s="1"/>
      <c r="KP2167" s="1"/>
      <c r="KT2167" s="1"/>
      <c r="KX2167" s="1"/>
      <c r="LB2167" s="1"/>
      <c r="LF2167" s="1"/>
      <c r="LJ2167" s="1"/>
      <c r="LN2167" s="1"/>
      <c r="LR2167" s="1"/>
    </row>
    <row r="2168" spans="6:330">
      <c r="F2168" s="1">
        <v>42305.791666666664</v>
      </c>
      <c r="G2168">
        <v>169</v>
      </c>
      <c r="H2168">
        <v>250</v>
      </c>
      <c r="J2168" s="1">
        <v>42305.791666666664</v>
      </c>
      <c r="K2168">
        <v>77</v>
      </c>
      <c r="L2168">
        <v>150</v>
      </c>
      <c r="N2168" s="1">
        <v>42305.791666666664</v>
      </c>
      <c r="O2168">
        <v>53</v>
      </c>
      <c r="P2168">
        <v>75</v>
      </c>
      <c r="R2168" s="1">
        <v>42305.791666666664</v>
      </c>
      <c r="S2168">
        <v>44</v>
      </c>
      <c r="T2168">
        <v>100</v>
      </c>
      <c r="V2168" s="1">
        <v>42305.791666666664</v>
      </c>
      <c r="W2168">
        <v>30</v>
      </c>
      <c r="X2168">
        <v>75</v>
      </c>
      <c r="Z2168" s="1">
        <v>42305.791666666664</v>
      </c>
      <c r="AA2168">
        <v>40</v>
      </c>
      <c r="AB2168">
        <v>50</v>
      </c>
      <c r="AD2168" s="1">
        <v>42305.791666666664</v>
      </c>
      <c r="AE2168">
        <v>86</v>
      </c>
      <c r="AF2168">
        <v>250</v>
      </c>
      <c r="AH2168" s="1">
        <v>42305.791666666664</v>
      </c>
      <c r="AI2168">
        <v>16</v>
      </c>
      <c r="AJ2168">
        <v>100</v>
      </c>
      <c r="AL2168" s="1">
        <v>42305.791666666664</v>
      </c>
      <c r="AM2168">
        <v>12</v>
      </c>
      <c r="AN2168">
        <v>50</v>
      </c>
      <c r="AP2168" s="1">
        <v>42305.791666666664</v>
      </c>
      <c r="AQ2168">
        <v>153</v>
      </c>
      <c r="AR2168">
        <v>150</v>
      </c>
      <c r="AT2168" s="1">
        <v>42305.791666666664</v>
      </c>
      <c r="AU2168">
        <v>28</v>
      </c>
      <c r="AV2168">
        <v>100</v>
      </c>
      <c r="AX2168" s="1">
        <v>42305.791666666664</v>
      </c>
      <c r="AY2168">
        <v>36</v>
      </c>
      <c r="AZ2168">
        <v>50</v>
      </c>
      <c r="BB2168" s="1">
        <v>42305.791666666664</v>
      </c>
      <c r="BC2168">
        <v>82</v>
      </c>
      <c r="BD2168">
        <v>125</v>
      </c>
      <c r="BF2168" s="1">
        <v>42305.791666666664</v>
      </c>
      <c r="BG2168">
        <v>17</v>
      </c>
      <c r="BH2168">
        <v>75</v>
      </c>
      <c r="BJ2168" s="1">
        <v>42305.791666666664</v>
      </c>
      <c r="BK2168">
        <v>12</v>
      </c>
      <c r="BL2168">
        <v>50</v>
      </c>
      <c r="BN2168" s="1">
        <v>42305.791666666664</v>
      </c>
      <c r="BO2168">
        <v>40</v>
      </c>
      <c r="BP2168">
        <v>50</v>
      </c>
      <c r="BR2168" s="1"/>
      <c r="BV2168" s="1"/>
      <c r="BZ2168" s="1"/>
      <c r="CD2168" s="1"/>
      <c r="CH2168" s="1"/>
      <c r="CL2168" s="1"/>
      <c r="CP2168" s="1"/>
      <c r="CT2168" s="1"/>
      <c r="CX2168" s="1"/>
      <c r="DB2168" s="1"/>
      <c r="DF2168" s="1"/>
      <c r="DJ2168" s="1"/>
      <c r="DN2168" s="1"/>
      <c r="DR2168" s="1"/>
      <c r="DV2168" s="1"/>
      <c r="DZ2168" s="1"/>
      <c r="ED2168" s="1"/>
      <c r="EH2168" s="1"/>
      <c r="EL2168" s="1"/>
      <c r="EP2168" s="1"/>
      <c r="ET2168" s="1"/>
      <c r="EX2168" s="1"/>
      <c r="FB2168" s="1"/>
      <c r="FF2168" s="1"/>
      <c r="FJ2168" s="1"/>
      <c r="FN2168" s="1"/>
      <c r="FR2168" s="1"/>
      <c r="FV2168" s="1"/>
      <c r="FZ2168" s="1"/>
      <c r="GD2168" s="1"/>
      <c r="GH2168" s="1"/>
      <c r="GL2168" s="1"/>
      <c r="GP2168" s="1"/>
      <c r="GT2168" s="1"/>
      <c r="GX2168" s="1"/>
      <c r="HB2168" s="1"/>
      <c r="HF2168" s="1"/>
      <c r="HJ2168" s="1"/>
      <c r="HN2168" s="1"/>
      <c r="HR2168" s="1"/>
      <c r="HV2168" s="1"/>
      <c r="HZ2168" s="1"/>
      <c r="ID2168" s="1"/>
      <c r="IH2168" s="1"/>
      <c r="IL2168" s="1"/>
      <c r="IP2168" s="1"/>
      <c r="IT2168" s="1"/>
      <c r="IX2168" s="1"/>
      <c r="JB2168" s="1"/>
      <c r="JF2168" s="1"/>
      <c r="JJ2168" s="1"/>
      <c r="JN2168" s="1"/>
      <c r="JR2168" s="1"/>
      <c r="JV2168" s="1"/>
      <c r="JZ2168" s="1"/>
      <c r="KD2168" s="1"/>
      <c r="KH2168" s="1"/>
      <c r="KL2168" s="1"/>
      <c r="KP2168" s="1"/>
      <c r="KT2168" s="1"/>
      <c r="KX2168" s="1"/>
      <c r="LB2168" s="1"/>
      <c r="LF2168" s="1"/>
      <c r="LJ2168" s="1"/>
      <c r="LN2168" s="1"/>
      <c r="LR2168" s="1"/>
    </row>
    <row r="2169" spans="6:330">
      <c r="F2169" s="1">
        <v>42305.833333333336</v>
      </c>
      <c r="G2169">
        <v>122</v>
      </c>
      <c r="H2169">
        <v>250</v>
      </c>
      <c r="J2169" s="1">
        <v>42305.833333333336</v>
      </c>
      <c r="K2169">
        <v>64</v>
      </c>
      <c r="L2169">
        <v>150</v>
      </c>
      <c r="N2169" s="1">
        <v>42305.833333333336</v>
      </c>
      <c r="O2169">
        <v>41</v>
      </c>
      <c r="P2169">
        <v>75</v>
      </c>
      <c r="R2169" s="1">
        <v>42305.833333333336</v>
      </c>
      <c r="S2169">
        <v>38</v>
      </c>
      <c r="T2169">
        <v>100</v>
      </c>
      <c r="V2169" s="1">
        <v>42305.833333333336</v>
      </c>
      <c r="W2169">
        <v>27</v>
      </c>
      <c r="X2169">
        <v>75</v>
      </c>
      <c r="Z2169" s="1">
        <v>42305.833333333336</v>
      </c>
      <c r="AA2169">
        <v>34</v>
      </c>
      <c r="AB2169">
        <v>50</v>
      </c>
      <c r="AD2169" s="1">
        <v>42305.833333333336</v>
      </c>
      <c r="AE2169">
        <v>71</v>
      </c>
      <c r="AF2169">
        <v>250</v>
      </c>
      <c r="AH2169" s="1">
        <v>42305.833333333336</v>
      </c>
      <c r="AI2169">
        <v>13</v>
      </c>
      <c r="AJ2169">
        <v>100</v>
      </c>
      <c r="AL2169" s="1">
        <v>42305.833333333336</v>
      </c>
      <c r="AM2169">
        <v>15</v>
      </c>
      <c r="AN2169">
        <v>50</v>
      </c>
      <c r="AP2169" s="1">
        <v>42305.833333333336</v>
      </c>
      <c r="AQ2169">
        <v>185</v>
      </c>
      <c r="AR2169">
        <v>150</v>
      </c>
      <c r="AT2169" s="1">
        <v>42305.833333333336</v>
      </c>
      <c r="AU2169">
        <v>10</v>
      </c>
      <c r="AV2169">
        <v>100</v>
      </c>
      <c r="AX2169" s="1">
        <v>42305.833333333336</v>
      </c>
      <c r="AY2169">
        <v>31</v>
      </c>
      <c r="AZ2169">
        <v>50</v>
      </c>
      <c r="BB2169" s="1">
        <v>42305.833333333336</v>
      </c>
      <c r="BC2169">
        <v>71</v>
      </c>
      <c r="BD2169">
        <v>125</v>
      </c>
      <c r="BF2169" s="1">
        <v>42305.833333333336</v>
      </c>
      <c r="BG2169">
        <v>16</v>
      </c>
      <c r="BH2169">
        <v>75</v>
      </c>
      <c r="BJ2169" s="1">
        <v>42305.833333333336</v>
      </c>
      <c r="BK2169">
        <v>8</v>
      </c>
      <c r="BL2169">
        <v>50</v>
      </c>
      <c r="BN2169" s="1">
        <v>42305.833333333336</v>
      </c>
      <c r="BO2169">
        <v>34</v>
      </c>
      <c r="BP2169">
        <v>50</v>
      </c>
      <c r="BR2169" s="1"/>
      <c r="BV2169" s="1"/>
      <c r="BZ2169" s="1"/>
      <c r="CD2169" s="1"/>
      <c r="CH2169" s="1"/>
      <c r="CL2169" s="1"/>
      <c r="CP2169" s="1"/>
      <c r="CT2169" s="1"/>
      <c r="CX2169" s="1"/>
      <c r="DB2169" s="1"/>
      <c r="DF2169" s="1"/>
      <c r="DJ2169" s="1"/>
      <c r="DN2169" s="1"/>
      <c r="DR2169" s="1"/>
      <c r="DV2169" s="1"/>
      <c r="DZ2169" s="1"/>
      <c r="ED2169" s="1"/>
      <c r="EH2169" s="1"/>
      <c r="EL2169" s="1"/>
      <c r="EP2169" s="1"/>
      <c r="ET2169" s="1"/>
      <c r="EX2169" s="1"/>
      <c r="FB2169" s="1"/>
      <c r="FF2169" s="1"/>
      <c r="FJ2169" s="1"/>
      <c r="FN2169" s="1"/>
      <c r="FR2169" s="1"/>
      <c r="FV2169" s="1"/>
      <c r="FZ2169" s="1"/>
      <c r="GD2169" s="1"/>
      <c r="GH2169" s="1"/>
      <c r="GL2169" s="1"/>
      <c r="GP2169" s="1"/>
      <c r="GT2169" s="1"/>
      <c r="GX2169" s="1"/>
      <c r="HB2169" s="1"/>
      <c r="HF2169" s="1"/>
      <c r="HJ2169" s="1"/>
      <c r="HN2169" s="1"/>
      <c r="HR2169" s="1"/>
      <c r="HV2169" s="1"/>
      <c r="HZ2169" s="1"/>
      <c r="ID2169" s="1"/>
      <c r="IH2169" s="1"/>
      <c r="IL2169" s="1"/>
      <c r="IP2169" s="1"/>
      <c r="IT2169" s="1"/>
      <c r="IX2169" s="1"/>
      <c r="JB2169" s="1"/>
      <c r="JF2169" s="1"/>
      <c r="JJ2169" s="1"/>
      <c r="JN2169" s="1"/>
      <c r="JR2169" s="1"/>
      <c r="JV2169" s="1"/>
      <c r="JZ2169" s="1"/>
      <c r="KD2169" s="1"/>
      <c r="KH2169" s="1"/>
      <c r="KL2169" s="1"/>
      <c r="KP2169" s="1"/>
      <c r="KT2169" s="1"/>
      <c r="KX2169" s="1"/>
      <c r="LB2169" s="1"/>
      <c r="LF2169" s="1"/>
      <c r="LJ2169" s="1"/>
      <c r="LN2169" s="1"/>
      <c r="LR2169" s="1"/>
    </row>
    <row r="2170" spans="6:330">
      <c r="F2170" s="1">
        <v>42305.875</v>
      </c>
      <c r="G2170">
        <v>143</v>
      </c>
      <c r="H2170">
        <v>250</v>
      </c>
      <c r="J2170" s="1">
        <v>42305.875</v>
      </c>
      <c r="K2170">
        <v>48</v>
      </c>
      <c r="L2170">
        <v>150</v>
      </c>
      <c r="N2170" s="1">
        <v>42305.875</v>
      </c>
      <c r="O2170">
        <v>32</v>
      </c>
      <c r="P2170">
        <v>75</v>
      </c>
      <c r="R2170" s="1">
        <v>42305.875</v>
      </c>
      <c r="S2170">
        <v>30</v>
      </c>
      <c r="T2170">
        <v>100</v>
      </c>
      <c r="V2170" s="1">
        <v>42305.875</v>
      </c>
      <c r="W2170">
        <v>36</v>
      </c>
      <c r="X2170">
        <v>75</v>
      </c>
      <c r="Z2170" s="1">
        <v>42305.875</v>
      </c>
      <c r="AA2170">
        <v>23</v>
      </c>
      <c r="AB2170">
        <v>50</v>
      </c>
      <c r="AD2170" s="1">
        <v>42305.875</v>
      </c>
      <c r="AE2170">
        <v>39</v>
      </c>
      <c r="AF2170">
        <v>250</v>
      </c>
      <c r="AH2170" s="1">
        <v>42305.875</v>
      </c>
      <c r="AI2170">
        <v>9</v>
      </c>
      <c r="AJ2170">
        <v>100</v>
      </c>
      <c r="AL2170" s="1">
        <v>42305.875</v>
      </c>
      <c r="AM2170">
        <v>14</v>
      </c>
      <c r="AN2170">
        <v>50</v>
      </c>
      <c r="AP2170" s="1">
        <v>42305.875</v>
      </c>
      <c r="AQ2170">
        <v>190</v>
      </c>
      <c r="AR2170">
        <v>150</v>
      </c>
      <c r="AT2170" s="1">
        <v>42305.875</v>
      </c>
      <c r="AU2170">
        <v>11</v>
      </c>
      <c r="AV2170">
        <v>100</v>
      </c>
      <c r="AX2170" s="1">
        <v>42305.875</v>
      </c>
      <c r="AY2170">
        <v>24</v>
      </c>
      <c r="AZ2170">
        <v>50</v>
      </c>
      <c r="BB2170" s="1">
        <v>42305.875</v>
      </c>
      <c r="BC2170">
        <v>65</v>
      </c>
      <c r="BD2170">
        <v>125</v>
      </c>
      <c r="BF2170" s="1">
        <v>42305.875</v>
      </c>
      <c r="BG2170">
        <v>18</v>
      </c>
      <c r="BH2170">
        <v>75</v>
      </c>
      <c r="BJ2170" s="1">
        <v>42305.875</v>
      </c>
      <c r="BK2170">
        <v>6</v>
      </c>
      <c r="BL2170">
        <v>50</v>
      </c>
      <c r="BN2170" s="1">
        <v>42305.875</v>
      </c>
      <c r="BO2170">
        <v>23</v>
      </c>
      <c r="BP2170">
        <v>50</v>
      </c>
      <c r="BR2170" s="1"/>
      <c r="BV2170" s="1"/>
      <c r="BZ2170" s="1"/>
      <c r="CD2170" s="1"/>
      <c r="CH2170" s="1"/>
      <c r="CL2170" s="1"/>
      <c r="CP2170" s="1"/>
      <c r="CT2170" s="1"/>
      <c r="CX2170" s="1"/>
      <c r="DB2170" s="1"/>
      <c r="DF2170" s="1"/>
      <c r="DJ2170" s="1"/>
      <c r="DN2170" s="1"/>
      <c r="DR2170" s="1"/>
      <c r="DV2170" s="1"/>
      <c r="DZ2170" s="1"/>
      <c r="ED2170" s="1"/>
      <c r="EH2170" s="1"/>
      <c r="EL2170" s="1"/>
      <c r="EP2170" s="1"/>
      <c r="ET2170" s="1"/>
      <c r="EX2170" s="1"/>
      <c r="FB2170" s="1"/>
      <c r="FF2170" s="1"/>
      <c r="FJ2170" s="1"/>
      <c r="FN2170" s="1"/>
      <c r="FR2170" s="1"/>
      <c r="FV2170" s="1"/>
      <c r="FZ2170" s="1"/>
      <c r="GD2170" s="1"/>
      <c r="GH2170" s="1"/>
      <c r="GL2170" s="1"/>
      <c r="GP2170" s="1"/>
      <c r="GT2170" s="1"/>
      <c r="GX2170" s="1"/>
      <c r="HB2170" s="1"/>
      <c r="HF2170" s="1"/>
      <c r="HJ2170" s="1"/>
      <c r="HN2170" s="1"/>
      <c r="HR2170" s="1"/>
      <c r="HV2170" s="1"/>
      <c r="HZ2170" s="1"/>
      <c r="ID2170" s="1"/>
      <c r="IH2170" s="1"/>
      <c r="IL2170" s="1"/>
      <c r="IP2170" s="1"/>
      <c r="IT2170" s="1"/>
      <c r="IX2170" s="1"/>
      <c r="JB2170" s="1"/>
      <c r="JF2170" s="1"/>
      <c r="JJ2170" s="1"/>
      <c r="JN2170" s="1"/>
      <c r="JR2170" s="1"/>
      <c r="JV2170" s="1"/>
      <c r="JZ2170" s="1"/>
      <c r="KD2170" s="1"/>
      <c r="KH2170" s="1"/>
      <c r="KL2170" s="1"/>
      <c r="KP2170" s="1"/>
      <c r="KT2170" s="1"/>
      <c r="KX2170" s="1"/>
      <c r="LB2170" s="1"/>
      <c r="LF2170" s="1"/>
      <c r="LJ2170" s="1"/>
      <c r="LN2170" s="1"/>
      <c r="LR2170" s="1"/>
    </row>
    <row r="2171" spans="6:330">
      <c r="F2171" s="1">
        <v>42305.916666666664</v>
      </c>
      <c r="G2171">
        <v>160</v>
      </c>
      <c r="H2171">
        <v>250</v>
      </c>
      <c r="J2171" s="1">
        <v>42305.916666666664</v>
      </c>
      <c r="K2171">
        <v>34</v>
      </c>
      <c r="L2171">
        <v>150</v>
      </c>
      <c r="N2171" s="1">
        <v>42305.916666666664</v>
      </c>
      <c r="O2171">
        <v>32</v>
      </c>
      <c r="P2171">
        <v>75</v>
      </c>
      <c r="R2171" s="1">
        <v>42305.916666666664</v>
      </c>
      <c r="S2171">
        <v>22</v>
      </c>
      <c r="T2171">
        <v>100</v>
      </c>
      <c r="V2171" s="1">
        <v>42305.916666666664</v>
      </c>
      <c r="W2171">
        <v>29</v>
      </c>
      <c r="X2171">
        <v>75</v>
      </c>
      <c r="Z2171" s="1">
        <v>42305.916666666664</v>
      </c>
      <c r="AA2171">
        <v>16</v>
      </c>
      <c r="AB2171">
        <v>50</v>
      </c>
      <c r="AD2171" s="1">
        <v>42305.916666666664</v>
      </c>
      <c r="AE2171">
        <v>21</v>
      </c>
      <c r="AF2171">
        <v>250</v>
      </c>
      <c r="AH2171" s="1">
        <v>42305.916666666664</v>
      </c>
      <c r="AI2171">
        <v>6</v>
      </c>
      <c r="AJ2171">
        <v>100</v>
      </c>
      <c r="AL2171" s="1">
        <v>42305.916666666664</v>
      </c>
      <c r="AM2171">
        <v>9</v>
      </c>
      <c r="AN2171">
        <v>50</v>
      </c>
      <c r="AP2171" s="1">
        <v>42305.916666666664</v>
      </c>
      <c r="AQ2171">
        <v>160</v>
      </c>
      <c r="AR2171">
        <v>150</v>
      </c>
      <c r="AT2171" s="1">
        <v>42305.916666666664</v>
      </c>
      <c r="AU2171">
        <v>15</v>
      </c>
      <c r="AV2171">
        <v>100</v>
      </c>
      <c r="AX2171" s="1">
        <v>42305.916666666664</v>
      </c>
      <c r="AY2171">
        <v>26</v>
      </c>
      <c r="AZ2171">
        <v>50</v>
      </c>
      <c r="BB2171" s="1">
        <v>42305.916666666664</v>
      </c>
      <c r="BC2171">
        <v>48</v>
      </c>
      <c r="BD2171">
        <v>125</v>
      </c>
      <c r="BF2171" s="1">
        <v>42305.916666666664</v>
      </c>
      <c r="BG2171">
        <v>16</v>
      </c>
      <c r="BH2171">
        <v>75</v>
      </c>
      <c r="BJ2171" s="1">
        <v>42305.916666666664</v>
      </c>
      <c r="BK2171">
        <v>4</v>
      </c>
      <c r="BL2171">
        <v>50</v>
      </c>
      <c r="BN2171" s="1">
        <v>42305.916666666664</v>
      </c>
      <c r="BO2171">
        <v>16</v>
      </c>
      <c r="BP2171">
        <v>50</v>
      </c>
      <c r="BR2171" s="1"/>
      <c r="BV2171" s="1"/>
      <c r="BZ2171" s="1"/>
      <c r="CD2171" s="1"/>
      <c r="CH2171" s="1"/>
      <c r="CL2171" s="1"/>
      <c r="CP2171" s="1"/>
      <c r="CT2171" s="1"/>
      <c r="CX2171" s="1"/>
      <c r="DB2171" s="1"/>
      <c r="DF2171" s="1"/>
      <c r="DJ2171" s="1"/>
      <c r="DN2171" s="1"/>
      <c r="DR2171" s="1"/>
      <c r="DV2171" s="1"/>
      <c r="DZ2171" s="1"/>
      <c r="ED2171" s="1"/>
      <c r="EH2171" s="1"/>
      <c r="EL2171" s="1"/>
      <c r="EP2171" s="1"/>
      <c r="ET2171" s="1"/>
      <c r="EX2171" s="1"/>
      <c r="FB2171" s="1"/>
      <c r="FF2171" s="1"/>
      <c r="FJ2171" s="1"/>
      <c r="FN2171" s="1"/>
      <c r="FR2171" s="1"/>
      <c r="FV2171" s="1"/>
      <c r="FZ2171" s="1"/>
      <c r="GD2171" s="1"/>
      <c r="GH2171" s="1"/>
      <c r="GL2171" s="1"/>
      <c r="GP2171" s="1"/>
      <c r="GT2171" s="1"/>
      <c r="GX2171" s="1"/>
      <c r="HB2171" s="1"/>
      <c r="HF2171" s="1"/>
      <c r="HJ2171" s="1"/>
      <c r="HN2171" s="1"/>
      <c r="HR2171" s="1"/>
      <c r="HV2171" s="1"/>
      <c r="HZ2171" s="1"/>
      <c r="ID2171" s="1"/>
      <c r="IH2171" s="1"/>
      <c r="IL2171" s="1"/>
      <c r="IP2171" s="1"/>
      <c r="IT2171" s="1"/>
      <c r="IX2171" s="1"/>
      <c r="JB2171" s="1"/>
      <c r="JF2171" s="1"/>
      <c r="JJ2171" s="1"/>
      <c r="JN2171" s="1"/>
      <c r="JR2171" s="1"/>
      <c r="JV2171" s="1"/>
      <c r="JZ2171" s="1"/>
      <c r="KD2171" s="1"/>
      <c r="KH2171" s="1"/>
      <c r="KL2171" s="1"/>
      <c r="KP2171" s="1"/>
      <c r="KT2171" s="1"/>
      <c r="KX2171" s="1"/>
      <c r="LB2171" s="1"/>
      <c r="LF2171" s="1"/>
      <c r="LJ2171" s="1"/>
      <c r="LN2171" s="1"/>
      <c r="LR2171" s="1"/>
    </row>
    <row r="2172" spans="6:330">
      <c r="F2172" s="1">
        <v>42305.958333333336</v>
      </c>
      <c r="G2172">
        <v>180</v>
      </c>
      <c r="H2172">
        <v>250</v>
      </c>
      <c r="J2172" s="1">
        <v>42305.958333333336</v>
      </c>
      <c r="K2172">
        <v>22</v>
      </c>
      <c r="L2172">
        <v>150</v>
      </c>
      <c r="N2172" s="1">
        <v>42305.958333333336</v>
      </c>
      <c r="O2172">
        <v>31</v>
      </c>
      <c r="P2172">
        <v>75</v>
      </c>
      <c r="R2172" s="1">
        <v>42305.958333333336</v>
      </c>
      <c r="S2172">
        <v>24</v>
      </c>
      <c r="T2172">
        <v>100</v>
      </c>
      <c r="V2172" s="1">
        <v>42305.958333333336</v>
      </c>
      <c r="W2172">
        <v>21</v>
      </c>
      <c r="X2172">
        <v>75</v>
      </c>
      <c r="Z2172" s="1">
        <v>42305.958333333336</v>
      </c>
      <c r="AA2172">
        <v>17</v>
      </c>
      <c r="AB2172">
        <v>50</v>
      </c>
      <c r="AD2172" s="1">
        <v>42305.958333333336</v>
      </c>
      <c r="AE2172">
        <v>12</v>
      </c>
      <c r="AF2172">
        <v>250</v>
      </c>
      <c r="AH2172" s="1">
        <v>42305.958333333336</v>
      </c>
      <c r="AI2172">
        <v>6</v>
      </c>
      <c r="AJ2172">
        <v>100</v>
      </c>
      <c r="AL2172" s="1">
        <v>42305.958333333336</v>
      </c>
      <c r="AM2172">
        <v>10</v>
      </c>
      <c r="AN2172">
        <v>50</v>
      </c>
      <c r="AP2172" s="1">
        <v>42305.958333333336</v>
      </c>
      <c r="AQ2172">
        <v>139</v>
      </c>
      <c r="AR2172">
        <v>150</v>
      </c>
      <c r="AT2172" s="1">
        <v>42305.958333333336</v>
      </c>
      <c r="AU2172">
        <v>14</v>
      </c>
      <c r="AV2172">
        <v>100</v>
      </c>
      <c r="AX2172" s="1">
        <v>42305.958333333336</v>
      </c>
      <c r="AY2172">
        <v>33</v>
      </c>
      <c r="AZ2172">
        <v>50</v>
      </c>
      <c r="BB2172" s="1">
        <v>42305.958333333336</v>
      </c>
      <c r="BC2172">
        <v>53</v>
      </c>
      <c r="BD2172">
        <v>125</v>
      </c>
      <c r="BF2172" s="1">
        <v>42305.958333333336</v>
      </c>
      <c r="BG2172">
        <v>15</v>
      </c>
      <c r="BH2172">
        <v>75</v>
      </c>
      <c r="BJ2172" s="1">
        <v>42305.958333333336</v>
      </c>
      <c r="BK2172">
        <v>4</v>
      </c>
      <c r="BL2172">
        <v>50</v>
      </c>
      <c r="BN2172" s="1">
        <v>42305.958333333336</v>
      </c>
      <c r="BO2172">
        <v>17</v>
      </c>
      <c r="BP2172">
        <v>50</v>
      </c>
      <c r="BR2172" s="1"/>
      <c r="BV2172" s="1"/>
      <c r="BZ2172" s="1"/>
      <c r="CD2172" s="1"/>
      <c r="CH2172" s="1"/>
      <c r="CL2172" s="1"/>
      <c r="CP2172" s="1"/>
      <c r="CT2172" s="1"/>
      <c r="CX2172" s="1"/>
      <c r="DB2172" s="1"/>
      <c r="DF2172" s="1"/>
      <c r="DJ2172" s="1"/>
      <c r="DN2172" s="1"/>
      <c r="DR2172" s="1"/>
      <c r="DV2172" s="1"/>
      <c r="DZ2172" s="1"/>
      <c r="ED2172" s="1"/>
      <c r="EH2172" s="1"/>
      <c r="EL2172" s="1"/>
      <c r="EP2172" s="1"/>
      <c r="ET2172" s="1"/>
      <c r="EX2172" s="1"/>
      <c r="FB2172" s="1"/>
      <c r="FF2172" s="1"/>
      <c r="FJ2172" s="1"/>
      <c r="FN2172" s="1"/>
      <c r="FR2172" s="1"/>
      <c r="FV2172" s="1"/>
      <c r="FZ2172" s="1"/>
      <c r="GD2172" s="1"/>
      <c r="GH2172" s="1"/>
      <c r="GL2172" s="1"/>
      <c r="GP2172" s="1"/>
      <c r="GT2172" s="1"/>
      <c r="GX2172" s="1"/>
      <c r="HB2172" s="1"/>
      <c r="HF2172" s="1"/>
      <c r="HJ2172" s="1"/>
      <c r="HN2172" s="1"/>
      <c r="HR2172" s="1"/>
      <c r="HV2172" s="1"/>
      <c r="HZ2172" s="1"/>
      <c r="ID2172" s="1"/>
      <c r="IH2172" s="1"/>
      <c r="IL2172" s="1"/>
      <c r="IP2172" s="1"/>
      <c r="IT2172" s="1"/>
      <c r="IX2172" s="1"/>
      <c r="JB2172" s="1"/>
      <c r="JF2172" s="1"/>
      <c r="JJ2172" s="1"/>
      <c r="JN2172" s="1"/>
      <c r="JR2172" s="1"/>
      <c r="JV2172" s="1"/>
      <c r="JZ2172" s="1"/>
      <c r="KD2172" s="1"/>
      <c r="KH2172" s="1"/>
      <c r="KL2172" s="1"/>
      <c r="KP2172" s="1"/>
      <c r="KT2172" s="1"/>
      <c r="KX2172" s="1"/>
      <c r="LB2172" s="1"/>
      <c r="LF2172" s="1"/>
      <c r="LJ2172" s="1"/>
      <c r="LN2172" s="1"/>
      <c r="LR2172" s="1"/>
    </row>
    <row r="2173" spans="6:330">
      <c r="F2173" s="1">
        <v>42306</v>
      </c>
      <c r="G2173">
        <v>174</v>
      </c>
      <c r="H2173">
        <v>250</v>
      </c>
      <c r="J2173" s="1">
        <v>42306</v>
      </c>
      <c r="K2173">
        <v>13</v>
      </c>
      <c r="L2173">
        <v>150</v>
      </c>
      <c r="N2173" s="1">
        <v>42306</v>
      </c>
      <c r="O2173">
        <v>21</v>
      </c>
      <c r="P2173">
        <v>75</v>
      </c>
      <c r="R2173" s="1">
        <v>42306</v>
      </c>
      <c r="S2173">
        <v>20</v>
      </c>
      <c r="T2173">
        <v>100</v>
      </c>
      <c r="V2173" s="1">
        <v>42306</v>
      </c>
      <c r="W2173">
        <v>13</v>
      </c>
      <c r="X2173">
        <v>75</v>
      </c>
      <c r="Z2173" s="1">
        <v>42306</v>
      </c>
      <c r="AA2173">
        <v>17</v>
      </c>
      <c r="AB2173">
        <v>50</v>
      </c>
      <c r="AD2173" s="1">
        <v>42306</v>
      </c>
      <c r="AE2173">
        <v>10</v>
      </c>
      <c r="AF2173">
        <v>250</v>
      </c>
      <c r="AH2173" s="1">
        <v>42306</v>
      </c>
      <c r="AI2173">
        <v>4</v>
      </c>
      <c r="AJ2173">
        <v>100</v>
      </c>
      <c r="AL2173" s="1">
        <v>42306</v>
      </c>
      <c r="AM2173">
        <v>4</v>
      </c>
      <c r="AN2173">
        <v>50</v>
      </c>
      <c r="AP2173" s="1">
        <v>42306</v>
      </c>
      <c r="AQ2173">
        <v>117</v>
      </c>
      <c r="AR2173">
        <v>150</v>
      </c>
      <c r="AT2173" s="1">
        <v>42306</v>
      </c>
      <c r="AU2173">
        <v>8</v>
      </c>
      <c r="AV2173">
        <v>100</v>
      </c>
      <c r="AX2173" s="1">
        <v>42306</v>
      </c>
      <c r="AY2173">
        <v>25</v>
      </c>
      <c r="AZ2173">
        <v>50</v>
      </c>
      <c r="BB2173" s="1">
        <v>42306</v>
      </c>
      <c r="BC2173">
        <v>50</v>
      </c>
      <c r="BD2173">
        <v>125</v>
      </c>
      <c r="BF2173" s="1">
        <v>42306</v>
      </c>
      <c r="BG2173">
        <v>14</v>
      </c>
      <c r="BH2173">
        <v>75</v>
      </c>
      <c r="BJ2173" s="1">
        <v>42306</v>
      </c>
      <c r="BK2173">
        <v>4</v>
      </c>
      <c r="BL2173">
        <v>50</v>
      </c>
      <c r="BN2173" s="1">
        <v>42306</v>
      </c>
      <c r="BO2173">
        <v>17</v>
      </c>
      <c r="BP2173">
        <v>50</v>
      </c>
      <c r="BR2173" s="1"/>
      <c r="BV2173" s="1"/>
      <c r="BZ2173" s="1"/>
      <c r="CD2173" s="1"/>
      <c r="CH2173" s="1"/>
      <c r="CL2173" s="1"/>
      <c r="CP2173" s="1"/>
      <c r="CT2173" s="1"/>
      <c r="CX2173" s="1"/>
      <c r="DB2173" s="1"/>
      <c r="DF2173" s="1"/>
      <c r="DJ2173" s="1"/>
      <c r="DN2173" s="1"/>
      <c r="DR2173" s="1"/>
      <c r="DV2173" s="1"/>
      <c r="DZ2173" s="1"/>
      <c r="ED2173" s="1"/>
      <c r="EH2173" s="1"/>
      <c r="EL2173" s="1"/>
      <c r="EP2173" s="1"/>
      <c r="ET2173" s="1"/>
      <c r="EX2173" s="1"/>
      <c r="FB2173" s="1"/>
      <c r="FF2173" s="1"/>
      <c r="FJ2173" s="1"/>
      <c r="FN2173" s="1"/>
      <c r="FR2173" s="1"/>
      <c r="FV2173" s="1"/>
      <c r="FZ2173" s="1"/>
      <c r="GD2173" s="1"/>
      <c r="GH2173" s="1"/>
      <c r="GL2173" s="1"/>
      <c r="GP2173" s="1"/>
      <c r="GT2173" s="1"/>
      <c r="GX2173" s="1"/>
      <c r="HB2173" s="1"/>
      <c r="HF2173" s="1"/>
      <c r="HJ2173" s="1"/>
      <c r="HN2173" s="1"/>
      <c r="HR2173" s="1"/>
      <c r="HV2173" s="1"/>
      <c r="HZ2173" s="1"/>
      <c r="ID2173" s="1"/>
      <c r="IH2173" s="1"/>
      <c r="IL2173" s="1"/>
      <c r="IP2173" s="1"/>
      <c r="IT2173" s="1"/>
      <c r="IX2173" s="1"/>
      <c r="JB2173" s="1"/>
      <c r="JF2173" s="1"/>
      <c r="JJ2173" s="1"/>
      <c r="JN2173" s="1"/>
      <c r="JR2173" s="1"/>
      <c r="JV2173" s="1"/>
      <c r="JZ2173" s="1"/>
      <c r="KD2173" s="1"/>
      <c r="KH2173" s="1"/>
      <c r="KL2173" s="1"/>
      <c r="KP2173" s="1"/>
      <c r="KT2173" s="1"/>
      <c r="KX2173" s="1"/>
      <c r="LB2173" s="1"/>
      <c r="LF2173" s="1"/>
      <c r="LJ2173" s="1"/>
      <c r="LN2173" s="1"/>
      <c r="LR2173" s="1"/>
    </row>
    <row r="2174" spans="6:330">
      <c r="F2174" s="1">
        <v>42306.041666666664</v>
      </c>
      <c r="G2174">
        <v>172</v>
      </c>
      <c r="H2174">
        <v>250</v>
      </c>
      <c r="J2174" s="1">
        <v>42306.041666666664</v>
      </c>
      <c r="K2174">
        <v>8</v>
      </c>
      <c r="L2174">
        <v>150</v>
      </c>
      <c r="N2174" s="1">
        <v>42306.041666666664</v>
      </c>
      <c r="O2174">
        <v>9</v>
      </c>
      <c r="P2174">
        <v>75</v>
      </c>
      <c r="R2174" s="1">
        <v>42306.041666666664</v>
      </c>
      <c r="S2174">
        <v>10</v>
      </c>
      <c r="T2174">
        <v>100</v>
      </c>
      <c r="V2174" s="1">
        <v>42306.041666666664</v>
      </c>
      <c r="W2174">
        <v>10</v>
      </c>
      <c r="X2174">
        <v>75</v>
      </c>
      <c r="Z2174" s="1">
        <v>42306.041666666664</v>
      </c>
      <c r="AA2174">
        <v>7</v>
      </c>
      <c r="AB2174">
        <v>50</v>
      </c>
      <c r="AD2174" s="1">
        <v>42306.041666666664</v>
      </c>
      <c r="AE2174">
        <v>8</v>
      </c>
      <c r="AF2174">
        <v>250</v>
      </c>
      <c r="AH2174" s="1">
        <v>42306.041666666664</v>
      </c>
      <c r="AI2174">
        <v>4</v>
      </c>
      <c r="AJ2174">
        <v>100</v>
      </c>
      <c r="AL2174" s="1">
        <v>42306.041666666664</v>
      </c>
      <c r="AM2174">
        <v>2</v>
      </c>
      <c r="AN2174">
        <v>50</v>
      </c>
      <c r="AP2174" s="1">
        <v>42306.041666666664</v>
      </c>
      <c r="AQ2174">
        <v>100</v>
      </c>
      <c r="AR2174">
        <v>150</v>
      </c>
      <c r="AT2174" s="1">
        <v>42306.041666666664</v>
      </c>
      <c r="AU2174">
        <v>4</v>
      </c>
      <c r="AV2174">
        <v>100</v>
      </c>
      <c r="AX2174" s="1">
        <v>42306.041666666664</v>
      </c>
      <c r="AY2174">
        <v>16</v>
      </c>
      <c r="AZ2174">
        <v>50</v>
      </c>
      <c r="BB2174" s="1">
        <v>42306.041666666664</v>
      </c>
      <c r="BC2174">
        <v>34</v>
      </c>
      <c r="BD2174">
        <v>125</v>
      </c>
      <c r="BF2174" s="1">
        <v>42306.041666666664</v>
      </c>
      <c r="BG2174">
        <v>11</v>
      </c>
      <c r="BH2174">
        <v>75</v>
      </c>
      <c r="BJ2174" s="1">
        <v>42306.041666666664</v>
      </c>
      <c r="BK2174">
        <v>2</v>
      </c>
      <c r="BL2174">
        <v>50</v>
      </c>
      <c r="BN2174" s="1">
        <v>42306.041666666664</v>
      </c>
      <c r="BO2174">
        <v>7</v>
      </c>
      <c r="BP2174">
        <v>50</v>
      </c>
      <c r="BR2174" s="1"/>
      <c r="BV2174" s="1"/>
      <c r="BZ2174" s="1"/>
      <c r="CD2174" s="1"/>
      <c r="CH2174" s="1"/>
      <c r="CL2174" s="1"/>
      <c r="CP2174" s="1"/>
      <c r="CT2174" s="1"/>
      <c r="CX2174" s="1"/>
      <c r="DB2174" s="1"/>
      <c r="DF2174" s="1"/>
      <c r="DJ2174" s="1"/>
      <c r="DN2174" s="1"/>
      <c r="DR2174" s="1"/>
      <c r="DV2174" s="1"/>
      <c r="DZ2174" s="1"/>
      <c r="ED2174" s="1"/>
      <c r="EH2174" s="1"/>
      <c r="EL2174" s="1"/>
      <c r="EP2174" s="1"/>
      <c r="ET2174" s="1"/>
      <c r="EX2174" s="1"/>
      <c r="FB2174" s="1"/>
      <c r="FF2174" s="1"/>
      <c r="FJ2174" s="1"/>
      <c r="FN2174" s="1"/>
      <c r="FR2174" s="1"/>
      <c r="FV2174" s="1"/>
      <c r="FZ2174" s="1"/>
      <c r="GD2174" s="1"/>
      <c r="GH2174" s="1"/>
      <c r="GL2174" s="1"/>
      <c r="GP2174" s="1"/>
      <c r="GT2174" s="1"/>
      <c r="GX2174" s="1"/>
      <c r="HB2174" s="1"/>
      <c r="HF2174" s="1"/>
      <c r="HJ2174" s="1"/>
      <c r="HN2174" s="1"/>
      <c r="HR2174" s="1"/>
      <c r="HV2174" s="1"/>
      <c r="HZ2174" s="1"/>
      <c r="ID2174" s="1"/>
      <c r="IH2174" s="1"/>
      <c r="IL2174" s="1"/>
      <c r="IP2174" s="1"/>
      <c r="IT2174" s="1"/>
      <c r="IX2174" s="1"/>
      <c r="JB2174" s="1"/>
      <c r="JF2174" s="1"/>
      <c r="JJ2174" s="1"/>
      <c r="JN2174" s="1"/>
      <c r="JR2174" s="1"/>
      <c r="JV2174" s="1"/>
      <c r="JZ2174" s="1"/>
      <c r="KD2174" s="1"/>
      <c r="KH2174" s="1"/>
      <c r="KL2174" s="1"/>
      <c r="KP2174" s="1"/>
      <c r="KT2174" s="1"/>
      <c r="KX2174" s="1"/>
      <c r="LB2174" s="1"/>
      <c r="LF2174" s="1"/>
      <c r="LJ2174" s="1"/>
      <c r="LN2174" s="1"/>
      <c r="LR2174" s="1"/>
    </row>
    <row r="2175" spans="6:330">
      <c r="F2175" s="1">
        <v>42306.083333333336</v>
      </c>
      <c r="G2175">
        <v>164</v>
      </c>
      <c r="H2175">
        <v>250</v>
      </c>
      <c r="J2175" s="1">
        <v>42306.083333333336</v>
      </c>
      <c r="K2175">
        <v>8</v>
      </c>
      <c r="L2175">
        <v>150</v>
      </c>
      <c r="N2175" s="1">
        <v>42306.083333333336</v>
      </c>
      <c r="O2175">
        <v>6</v>
      </c>
      <c r="P2175">
        <v>75</v>
      </c>
      <c r="R2175" s="1">
        <v>42306.083333333336</v>
      </c>
      <c r="S2175">
        <v>8</v>
      </c>
      <c r="T2175">
        <v>100</v>
      </c>
      <c r="V2175" s="1">
        <v>42306.083333333336</v>
      </c>
      <c r="W2175">
        <v>9</v>
      </c>
      <c r="X2175">
        <v>75</v>
      </c>
      <c r="Z2175" s="1">
        <v>42306.083333333336</v>
      </c>
      <c r="AA2175">
        <v>5</v>
      </c>
      <c r="AB2175">
        <v>50</v>
      </c>
      <c r="AD2175" s="1">
        <v>42306.083333333336</v>
      </c>
      <c r="AE2175">
        <v>6</v>
      </c>
      <c r="AF2175">
        <v>250</v>
      </c>
      <c r="AH2175" s="1">
        <v>42306.083333333336</v>
      </c>
      <c r="AI2175">
        <v>4</v>
      </c>
      <c r="AJ2175">
        <v>100</v>
      </c>
      <c r="AL2175" s="1">
        <v>42306.083333333336</v>
      </c>
      <c r="AM2175">
        <v>1</v>
      </c>
      <c r="AN2175">
        <v>50</v>
      </c>
      <c r="AP2175" s="1">
        <v>42306.083333333336</v>
      </c>
      <c r="AQ2175">
        <v>81</v>
      </c>
      <c r="AR2175">
        <v>150</v>
      </c>
      <c r="AT2175" s="1">
        <v>42306.083333333336</v>
      </c>
      <c r="AU2175">
        <v>9</v>
      </c>
      <c r="AV2175">
        <v>100</v>
      </c>
      <c r="AX2175" s="1">
        <v>42306.083333333336</v>
      </c>
      <c r="AY2175">
        <v>8</v>
      </c>
      <c r="AZ2175">
        <v>50</v>
      </c>
      <c r="BB2175" s="1">
        <v>42306.083333333336</v>
      </c>
      <c r="BC2175">
        <v>22</v>
      </c>
      <c r="BD2175">
        <v>125</v>
      </c>
      <c r="BF2175" s="1">
        <v>42306.083333333336</v>
      </c>
      <c r="BG2175">
        <v>10</v>
      </c>
      <c r="BH2175">
        <v>75</v>
      </c>
      <c r="BJ2175" s="1">
        <v>42306.083333333336</v>
      </c>
      <c r="BK2175">
        <v>2</v>
      </c>
      <c r="BL2175">
        <v>50</v>
      </c>
      <c r="BN2175" s="1">
        <v>42306.083333333336</v>
      </c>
      <c r="BO2175">
        <v>5</v>
      </c>
      <c r="BP2175">
        <v>50</v>
      </c>
      <c r="BR2175" s="1"/>
      <c r="BV2175" s="1"/>
      <c r="BZ2175" s="1"/>
      <c r="CD2175" s="1"/>
      <c r="CH2175" s="1"/>
      <c r="CL2175" s="1"/>
      <c r="CP2175" s="1"/>
      <c r="CT2175" s="1"/>
      <c r="CX2175" s="1"/>
      <c r="DB2175" s="1"/>
      <c r="DF2175" s="1"/>
      <c r="DJ2175" s="1"/>
      <c r="DN2175" s="1"/>
      <c r="DR2175" s="1"/>
      <c r="DV2175" s="1"/>
      <c r="DZ2175" s="1"/>
      <c r="ED2175" s="1"/>
      <c r="EH2175" s="1"/>
      <c r="EL2175" s="1"/>
      <c r="EP2175" s="1"/>
      <c r="ET2175" s="1"/>
      <c r="EX2175" s="1"/>
      <c r="FB2175" s="1"/>
      <c r="FF2175" s="1"/>
      <c r="FJ2175" s="1"/>
      <c r="FN2175" s="1"/>
      <c r="FR2175" s="1"/>
      <c r="FV2175" s="1"/>
      <c r="FZ2175" s="1"/>
      <c r="GD2175" s="1"/>
      <c r="GH2175" s="1"/>
      <c r="GL2175" s="1"/>
      <c r="GP2175" s="1"/>
      <c r="GT2175" s="1"/>
      <c r="GX2175" s="1"/>
      <c r="HB2175" s="1"/>
      <c r="HF2175" s="1"/>
      <c r="HJ2175" s="1"/>
      <c r="HN2175" s="1"/>
      <c r="HR2175" s="1"/>
      <c r="HV2175" s="1"/>
      <c r="HZ2175" s="1"/>
      <c r="ID2175" s="1"/>
      <c r="IH2175" s="1"/>
      <c r="IL2175" s="1"/>
      <c r="IP2175" s="1"/>
      <c r="IT2175" s="1"/>
      <c r="IX2175" s="1"/>
      <c r="JB2175" s="1"/>
      <c r="JF2175" s="1"/>
      <c r="JJ2175" s="1"/>
      <c r="JN2175" s="1"/>
      <c r="JR2175" s="1"/>
      <c r="JV2175" s="1"/>
      <c r="JZ2175" s="1"/>
      <c r="KD2175" s="1"/>
      <c r="KH2175" s="1"/>
      <c r="KL2175" s="1"/>
      <c r="KP2175" s="1"/>
      <c r="KT2175" s="1"/>
      <c r="KX2175" s="1"/>
      <c r="LB2175" s="1"/>
      <c r="LF2175" s="1"/>
      <c r="LJ2175" s="1"/>
      <c r="LN2175" s="1"/>
      <c r="LR2175" s="1"/>
    </row>
    <row r="2176" spans="6:330">
      <c r="F2176" s="1">
        <v>42306.125</v>
      </c>
      <c r="G2176">
        <v>159</v>
      </c>
      <c r="H2176">
        <v>250</v>
      </c>
      <c r="J2176" s="1">
        <v>42306.125</v>
      </c>
      <c r="K2176">
        <v>9</v>
      </c>
      <c r="L2176">
        <v>150</v>
      </c>
      <c r="N2176" s="1">
        <v>42306.125</v>
      </c>
      <c r="O2176">
        <v>10</v>
      </c>
      <c r="P2176">
        <v>75</v>
      </c>
      <c r="R2176" s="1">
        <v>42306.125</v>
      </c>
      <c r="S2176">
        <v>7</v>
      </c>
      <c r="T2176">
        <v>100</v>
      </c>
      <c r="V2176" s="1">
        <v>42306.125</v>
      </c>
      <c r="W2176">
        <v>8</v>
      </c>
      <c r="X2176">
        <v>75</v>
      </c>
      <c r="Z2176" s="1">
        <v>42306.125</v>
      </c>
      <c r="AA2176">
        <v>5</v>
      </c>
      <c r="AB2176">
        <v>50</v>
      </c>
      <c r="AD2176" s="1">
        <v>42306.125</v>
      </c>
      <c r="AE2176">
        <v>3</v>
      </c>
      <c r="AF2176">
        <v>250</v>
      </c>
      <c r="AH2176" s="1">
        <v>42306.125</v>
      </c>
      <c r="AI2176">
        <v>3</v>
      </c>
      <c r="AJ2176">
        <v>100</v>
      </c>
      <c r="AL2176" s="1">
        <v>42306.125</v>
      </c>
      <c r="AM2176">
        <v>1</v>
      </c>
      <c r="AN2176">
        <v>50</v>
      </c>
      <c r="AP2176" s="1">
        <v>42306.125</v>
      </c>
      <c r="AQ2176">
        <v>72</v>
      </c>
      <c r="AR2176">
        <v>150</v>
      </c>
      <c r="AT2176" s="1">
        <v>42306.125</v>
      </c>
      <c r="AU2176">
        <v>6</v>
      </c>
      <c r="AV2176">
        <v>100</v>
      </c>
      <c r="AX2176" s="1">
        <v>42306.125</v>
      </c>
      <c r="AY2176">
        <v>4</v>
      </c>
      <c r="AZ2176">
        <v>50</v>
      </c>
      <c r="BB2176" s="1">
        <v>42306.125</v>
      </c>
      <c r="BC2176">
        <v>17</v>
      </c>
      <c r="BD2176">
        <v>125</v>
      </c>
      <c r="BF2176" s="1">
        <v>42306.125</v>
      </c>
      <c r="BG2176">
        <v>7</v>
      </c>
      <c r="BH2176">
        <v>75</v>
      </c>
      <c r="BJ2176" s="1">
        <v>42306.125</v>
      </c>
      <c r="BK2176">
        <v>2</v>
      </c>
      <c r="BL2176">
        <v>50</v>
      </c>
      <c r="BN2176" s="1">
        <v>42306.125</v>
      </c>
      <c r="BO2176">
        <v>5</v>
      </c>
      <c r="BP2176">
        <v>50</v>
      </c>
      <c r="BR2176" s="1"/>
      <c r="BV2176" s="1"/>
      <c r="BZ2176" s="1"/>
      <c r="CD2176" s="1"/>
      <c r="CH2176" s="1"/>
      <c r="CL2176" s="1"/>
      <c r="CP2176" s="1"/>
      <c r="CT2176" s="1"/>
      <c r="CX2176" s="1"/>
      <c r="DB2176" s="1"/>
      <c r="DF2176" s="1"/>
      <c r="DJ2176" s="1"/>
      <c r="DN2176" s="1"/>
      <c r="DR2176" s="1"/>
      <c r="DV2176" s="1"/>
      <c r="DZ2176" s="1"/>
      <c r="ED2176" s="1"/>
      <c r="EH2176" s="1"/>
      <c r="EL2176" s="1"/>
      <c r="EP2176" s="1"/>
      <c r="ET2176" s="1"/>
      <c r="EX2176" s="1"/>
      <c r="FB2176" s="1"/>
      <c r="FF2176" s="1"/>
      <c r="FJ2176" s="1"/>
      <c r="FN2176" s="1"/>
      <c r="FR2176" s="1"/>
      <c r="FV2176" s="1"/>
      <c r="FZ2176" s="1"/>
      <c r="GD2176" s="1"/>
      <c r="GH2176" s="1"/>
      <c r="GL2176" s="1"/>
      <c r="GP2176" s="1"/>
      <c r="GT2176" s="1"/>
      <c r="GX2176" s="1"/>
      <c r="HB2176" s="1"/>
      <c r="HF2176" s="1"/>
      <c r="HJ2176" s="1"/>
      <c r="HN2176" s="1"/>
      <c r="HR2176" s="1"/>
      <c r="HV2176" s="1"/>
      <c r="HZ2176" s="1"/>
      <c r="ID2176" s="1"/>
      <c r="IH2176" s="1"/>
      <c r="IL2176" s="1"/>
      <c r="IP2176" s="1"/>
      <c r="IT2176" s="1"/>
      <c r="IX2176" s="1"/>
      <c r="JB2176" s="1"/>
      <c r="JF2176" s="1"/>
      <c r="JJ2176" s="1"/>
      <c r="JN2176" s="1"/>
      <c r="JR2176" s="1"/>
      <c r="JV2176" s="1"/>
      <c r="JZ2176" s="1"/>
      <c r="KD2176" s="1"/>
      <c r="KH2176" s="1"/>
      <c r="KL2176" s="1"/>
      <c r="KP2176" s="1"/>
      <c r="KT2176" s="1"/>
      <c r="KX2176" s="1"/>
      <c r="LB2176" s="1"/>
      <c r="LF2176" s="1"/>
      <c r="LJ2176" s="1"/>
      <c r="LN2176" s="1"/>
      <c r="LR2176" s="1"/>
    </row>
    <row r="2177" spans="6:330">
      <c r="F2177" s="1">
        <v>42306.166666666664</v>
      </c>
      <c r="G2177">
        <v>160</v>
      </c>
      <c r="H2177">
        <v>250</v>
      </c>
      <c r="J2177" s="1">
        <v>42306.166666666664</v>
      </c>
      <c r="K2177">
        <v>9</v>
      </c>
      <c r="L2177">
        <v>150</v>
      </c>
      <c r="N2177" s="1">
        <v>42306.166666666664</v>
      </c>
      <c r="O2177">
        <v>5</v>
      </c>
      <c r="P2177">
        <v>75</v>
      </c>
      <c r="R2177" s="1">
        <v>42306.166666666664</v>
      </c>
      <c r="S2177">
        <v>7</v>
      </c>
      <c r="T2177">
        <v>100</v>
      </c>
      <c r="V2177" s="1">
        <v>42306.166666666664</v>
      </c>
      <c r="W2177">
        <v>5</v>
      </c>
      <c r="X2177">
        <v>75</v>
      </c>
      <c r="Z2177" s="1">
        <v>42306.166666666664</v>
      </c>
      <c r="AA2177">
        <v>6</v>
      </c>
      <c r="AB2177">
        <v>50</v>
      </c>
      <c r="AD2177" s="1">
        <v>42306.166666666664</v>
      </c>
      <c r="AE2177">
        <v>2</v>
      </c>
      <c r="AF2177">
        <v>250</v>
      </c>
      <c r="AH2177" s="1">
        <v>42306.166666666664</v>
      </c>
      <c r="AI2177">
        <v>3</v>
      </c>
      <c r="AJ2177">
        <v>100</v>
      </c>
      <c r="AL2177" s="1">
        <v>42306.166666666664</v>
      </c>
      <c r="AM2177">
        <v>2</v>
      </c>
      <c r="AN2177">
        <v>50</v>
      </c>
      <c r="AP2177" s="1">
        <v>42306.166666666664</v>
      </c>
      <c r="AQ2177">
        <v>68</v>
      </c>
      <c r="AR2177">
        <v>150</v>
      </c>
      <c r="AT2177" s="1">
        <v>42306.166666666664</v>
      </c>
      <c r="AU2177">
        <v>4</v>
      </c>
      <c r="AV2177">
        <v>100</v>
      </c>
      <c r="AX2177" s="1">
        <v>42306.166666666664</v>
      </c>
      <c r="AY2177">
        <v>2</v>
      </c>
      <c r="AZ2177">
        <v>50</v>
      </c>
      <c r="BB2177" s="1">
        <v>42306.166666666664</v>
      </c>
      <c r="BC2177">
        <v>16</v>
      </c>
      <c r="BD2177">
        <v>125</v>
      </c>
      <c r="BF2177" s="1">
        <v>42306.166666666664</v>
      </c>
      <c r="BG2177">
        <v>6</v>
      </c>
      <c r="BH2177">
        <v>75</v>
      </c>
      <c r="BJ2177" s="1">
        <v>42306.166666666664</v>
      </c>
      <c r="BK2177">
        <v>2</v>
      </c>
      <c r="BL2177">
        <v>50</v>
      </c>
      <c r="BN2177" s="1">
        <v>42306.166666666664</v>
      </c>
      <c r="BO2177">
        <v>6</v>
      </c>
      <c r="BP2177">
        <v>50</v>
      </c>
      <c r="BR2177" s="1"/>
      <c r="BV2177" s="1"/>
      <c r="BZ2177" s="1"/>
      <c r="CD2177" s="1"/>
      <c r="CH2177" s="1"/>
      <c r="CL2177" s="1"/>
      <c r="CP2177" s="1"/>
      <c r="CT2177" s="1"/>
      <c r="CX2177" s="1"/>
      <c r="DB2177" s="1"/>
      <c r="DF2177" s="1"/>
      <c r="DJ2177" s="1"/>
      <c r="DN2177" s="1"/>
      <c r="DR2177" s="1"/>
      <c r="DV2177" s="1"/>
      <c r="DZ2177" s="1"/>
      <c r="ED2177" s="1"/>
      <c r="EH2177" s="1"/>
      <c r="EL2177" s="1"/>
      <c r="EP2177" s="1"/>
      <c r="ET2177" s="1"/>
      <c r="EX2177" s="1"/>
      <c r="FB2177" s="1"/>
      <c r="FF2177" s="1"/>
      <c r="FJ2177" s="1"/>
      <c r="FN2177" s="1"/>
      <c r="FR2177" s="1"/>
      <c r="FV2177" s="1"/>
      <c r="FZ2177" s="1"/>
      <c r="GD2177" s="1"/>
      <c r="GH2177" s="1"/>
      <c r="GL2177" s="1"/>
      <c r="GP2177" s="1"/>
      <c r="GT2177" s="1"/>
      <c r="GX2177" s="1"/>
      <c r="HB2177" s="1"/>
      <c r="HF2177" s="1"/>
      <c r="HJ2177" s="1"/>
      <c r="HN2177" s="1"/>
      <c r="HR2177" s="1"/>
      <c r="HV2177" s="1"/>
      <c r="HZ2177" s="1"/>
      <c r="ID2177" s="1"/>
      <c r="IH2177" s="1"/>
      <c r="IL2177" s="1"/>
      <c r="IP2177" s="1"/>
      <c r="IT2177" s="1"/>
      <c r="IX2177" s="1"/>
      <c r="JB2177" s="1"/>
      <c r="JF2177" s="1"/>
      <c r="JJ2177" s="1"/>
      <c r="JN2177" s="1"/>
      <c r="JR2177" s="1"/>
      <c r="JV2177" s="1"/>
      <c r="JZ2177" s="1"/>
      <c r="KD2177" s="1"/>
      <c r="KH2177" s="1"/>
      <c r="KL2177" s="1"/>
      <c r="KP2177" s="1"/>
      <c r="KT2177" s="1"/>
      <c r="KX2177" s="1"/>
      <c r="LB2177" s="1"/>
      <c r="LF2177" s="1"/>
      <c r="LJ2177" s="1"/>
      <c r="LN2177" s="1"/>
      <c r="LR2177" s="1"/>
    </row>
    <row r="2178" spans="6:330">
      <c r="F2178" s="1">
        <v>42306.208333333336</v>
      </c>
      <c r="G2178">
        <v>166</v>
      </c>
      <c r="H2178">
        <v>250</v>
      </c>
      <c r="J2178" s="1">
        <v>42306.208333333336</v>
      </c>
      <c r="K2178">
        <v>9</v>
      </c>
      <c r="L2178">
        <v>150</v>
      </c>
      <c r="N2178" s="1">
        <v>42306.208333333336</v>
      </c>
      <c r="O2178">
        <v>5</v>
      </c>
      <c r="P2178">
        <v>75</v>
      </c>
      <c r="R2178" s="1">
        <v>42306.208333333336</v>
      </c>
      <c r="S2178">
        <v>7</v>
      </c>
      <c r="T2178">
        <v>100</v>
      </c>
      <c r="V2178" s="1">
        <v>42306.208333333336</v>
      </c>
      <c r="W2178">
        <v>5</v>
      </c>
      <c r="X2178">
        <v>75</v>
      </c>
      <c r="Z2178" s="1">
        <v>42306.208333333336</v>
      </c>
      <c r="AA2178">
        <v>5</v>
      </c>
      <c r="AB2178">
        <v>50</v>
      </c>
      <c r="AD2178" s="1">
        <v>42306.208333333336</v>
      </c>
      <c r="AE2178">
        <v>3</v>
      </c>
      <c r="AF2178">
        <v>250</v>
      </c>
      <c r="AH2178" s="1">
        <v>42306.208333333336</v>
      </c>
      <c r="AI2178">
        <v>3</v>
      </c>
      <c r="AJ2178">
        <v>100</v>
      </c>
      <c r="AL2178" s="1">
        <v>42306.208333333336</v>
      </c>
      <c r="AM2178">
        <v>1</v>
      </c>
      <c r="AN2178">
        <v>50</v>
      </c>
      <c r="AP2178" s="1">
        <v>42306.208333333336</v>
      </c>
      <c r="AQ2178">
        <v>72</v>
      </c>
      <c r="AR2178">
        <v>150</v>
      </c>
      <c r="AT2178" s="1">
        <v>42306.208333333336</v>
      </c>
      <c r="AU2178">
        <v>4</v>
      </c>
      <c r="AV2178">
        <v>100</v>
      </c>
      <c r="AX2178" s="1">
        <v>42306.208333333336</v>
      </c>
      <c r="AY2178">
        <v>2</v>
      </c>
      <c r="AZ2178">
        <v>50</v>
      </c>
      <c r="BB2178" s="1">
        <v>42306.208333333336</v>
      </c>
      <c r="BC2178">
        <v>18</v>
      </c>
      <c r="BD2178">
        <v>125</v>
      </c>
      <c r="BF2178" s="1">
        <v>42306.208333333336</v>
      </c>
      <c r="BG2178">
        <v>8</v>
      </c>
      <c r="BH2178">
        <v>75</v>
      </c>
      <c r="BJ2178" s="1">
        <v>42306.208333333336</v>
      </c>
      <c r="BK2178">
        <v>1</v>
      </c>
      <c r="BL2178">
        <v>50</v>
      </c>
      <c r="BN2178" s="1">
        <v>42306.208333333336</v>
      </c>
      <c r="BO2178">
        <v>5</v>
      </c>
      <c r="BP2178">
        <v>50</v>
      </c>
      <c r="BR2178" s="1"/>
      <c r="BV2178" s="1"/>
      <c r="BZ2178" s="1"/>
      <c r="CD2178" s="1"/>
      <c r="CH2178" s="1"/>
      <c r="CL2178" s="1"/>
      <c r="CP2178" s="1"/>
      <c r="CT2178" s="1"/>
      <c r="CX2178" s="1"/>
      <c r="DB2178" s="1"/>
      <c r="DF2178" s="1"/>
      <c r="DJ2178" s="1"/>
      <c r="DN2178" s="1"/>
      <c r="DR2178" s="1"/>
      <c r="DV2178" s="1"/>
      <c r="DZ2178" s="1"/>
      <c r="ED2178" s="1"/>
      <c r="EH2178" s="1"/>
      <c r="EL2178" s="1"/>
      <c r="EP2178" s="1"/>
      <c r="ET2178" s="1"/>
      <c r="EX2178" s="1"/>
      <c r="FB2178" s="1"/>
      <c r="FF2178" s="1"/>
      <c r="FJ2178" s="1"/>
      <c r="FN2178" s="1"/>
      <c r="FR2178" s="1"/>
      <c r="FV2178" s="1"/>
      <c r="FZ2178" s="1"/>
      <c r="GD2178" s="1"/>
      <c r="GH2178" s="1"/>
      <c r="GL2178" s="1"/>
      <c r="GP2178" s="1"/>
      <c r="GT2178" s="1"/>
      <c r="GX2178" s="1"/>
      <c r="HB2178" s="1"/>
      <c r="HF2178" s="1"/>
      <c r="HJ2178" s="1"/>
      <c r="HN2178" s="1"/>
      <c r="HR2178" s="1"/>
      <c r="HV2178" s="1"/>
      <c r="HZ2178" s="1"/>
      <c r="ID2178" s="1"/>
      <c r="IH2178" s="1"/>
      <c r="IL2178" s="1"/>
      <c r="IP2178" s="1"/>
      <c r="IT2178" s="1"/>
      <c r="IX2178" s="1"/>
      <c r="JB2178" s="1"/>
      <c r="JF2178" s="1"/>
      <c r="JJ2178" s="1"/>
      <c r="JN2178" s="1"/>
      <c r="JR2178" s="1"/>
      <c r="JV2178" s="1"/>
      <c r="JZ2178" s="1"/>
      <c r="KD2178" s="1"/>
      <c r="KH2178" s="1"/>
      <c r="KL2178" s="1"/>
      <c r="KP2178" s="1"/>
      <c r="KT2178" s="1"/>
      <c r="KX2178" s="1"/>
      <c r="LB2178" s="1"/>
      <c r="LF2178" s="1"/>
      <c r="LJ2178" s="1"/>
      <c r="LN2178" s="1"/>
      <c r="LR2178" s="1"/>
    </row>
    <row r="2179" spans="6:330">
      <c r="F2179" s="1">
        <v>42306.25</v>
      </c>
      <c r="G2179">
        <v>172</v>
      </c>
      <c r="H2179">
        <v>250</v>
      </c>
      <c r="J2179" s="1">
        <v>42306.25</v>
      </c>
      <c r="K2179">
        <v>8</v>
      </c>
      <c r="L2179">
        <v>150</v>
      </c>
      <c r="N2179" s="1">
        <v>42306.25</v>
      </c>
      <c r="O2179">
        <v>9</v>
      </c>
      <c r="P2179">
        <v>75</v>
      </c>
      <c r="R2179" s="1">
        <v>42306.25</v>
      </c>
      <c r="S2179">
        <v>11</v>
      </c>
      <c r="T2179">
        <v>100</v>
      </c>
      <c r="V2179" s="1">
        <v>42306.25</v>
      </c>
      <c r="W2179">
        <v>6</v>
      </c>
      <c r="X2179">
        <v>75</v>
      </c>
      <c r="Z2179" s="1">
        <v>42306.25</v>
      </c>
      <c r="AA2179">
        <v>6</v>
      </c>
      <c r="AB2179">
        <v>50</v>
      </c>
      <c r="AD2179" s="1">
        <v>42306.25</v>
      </c>
      <c r="AE2179">
        <v>7</v>
      </c>
      <c r="AF2179">
        <v>250</v>
      </c>
      <c r="AH2179" s="1">
        <v>42306.25</v>
      </c>
      <c r="AI2179">
        <v>5</v>
      </c>
      <c r="AJ2179">
        <v>100</v>
      </c>
      <c r="AL2179" s="1">
        <v>42306.25</v>
      </c>
      <c r="AM2179">
        <v>3</v>
      </c>
      <c r="AN2179">
        <v>50</v>
      </c>
      <c r="AP2179" s="1">
        <v>42306.25</v>
      </c>
      <c r="AQ2179">
        <v>77</v>
      </c>
      <c r="AR2179">
        <v>150</v>
      </c>
      <c r="AT2179" s="1">
        <v>42306.25</v>
      </c>
      <c r="AU2179">
        <v>4</v>
      </c>
      <c r="AV2179">
        <v>100</v>
      </c>
      <c r="AX2179" s="1">
        <v>42306.25</v>
      </c>
      <c r="AY2179">
        <v>4</v>
      </c>
      <c r="AZ2179">
        <v>50</v>
      </c>
      <c r="BB2179" s="1">
        <v>42306.25</v>
      </c>
      <c r="BC2179">
        <v>36</v>
      </c>
      <c r="BD2179">
        <v>125</v>
      </c>
      <c r="BF2179" s="1">
        <v>42306.25</v>
      </c>
      <c r="BG2179">
        <v>7</v>
      </c>
      <c r="BH2179">
        <v>75</v>
      </c>
      <c r="BJ2179" s="1">
        <v>42306.25</v>
      </c>
      <c r="BK2179">
        <v>3</v>
      </c>
      <c r="BL2179">
        <v>50</v>
      </c>
      <c r="BN2179" s="1">
        <v>42306.25</v>
      </c>
      <c r="BO2179">
        <v>6</v>
      </c>
      <c r="BP2179">
        <v>50</v>
      </c>
      <c r="BR2179" s="1"/>
      <c r="BV2179" s="1"/>
      <c r="BZ2179" s="1"/>
      <c r="CD2179" s="1"/>
      <c r="CH2179" s="1"/>
      <c r="CL2179" s="1"/>
      <c r="CP2179" s="1"/>
      <c r="CT2179" s="1"/>
      <c r="CX2179" s="1"/>
      <c r="DB2179" s="1"/>
      <c r="DF2179" s="1"/>
      <c r="DJ2179" s="1"/>
      <c r="DN2179" s="1"/>
      <c r="DR2179" s="1"/>
      <c r="DV2179" s="1"/>
      <c r="DZ2179" s="1"/>
      <c r="ED2179" s="1"/>
      <c r="EH2179" s="1"/>
      <c r="EL2179" s="1"/>
      <c r="EP2179" s="1"/>
      <c r="ET2179" s="1"/>
      <c r="EX2179" s="1"/>
      <c r="FB2179" s="1"/>
      <c r="FF2179" s="1"/>
      <c r="FJ2179" s="1"/>
      <c r="FN2179" s="1"/>
      <c r="FR2179" s="1"/>
      <c r="FV2179" s="1"/>
      <c r="FZ2179" s="1"/>
      <c r="GD2179" s="1"/>
      <c r="GH2179" s="1"/>
      <c r="GL2179" s="1"/>
      <c r="GP2179" s="1"/>
      <c r="GT2179" s="1"/>
      <c r="GX2179" s="1"/>
      <c r="HB2179" s="1"/>
      <c r="HF2179" s="1"/>
      <c r="HJ2179" s="1"/>
      <c r="HN2179" s="1"/>
      <c r="HR2179" s="1"/>
      <c r="HV2179" s="1"/>
      <c r="HZ2179" s="1"/>
      <c r="ID2179" s="1"/>
      <c r="IH2179" s="1"/>
      <c r="IL2179" s="1"/>
      <c r="IP2179" s="1"/>
      <c r="IT2179" s="1"/>
      <c r="IX2179" s="1"/>
      <c r="JB2179" s="1"/>
      <c r="JF2179" s="1"/>
      <c r="JJ2179" s="1"/>
      <c r="JN2179" s="1"/>
      <c r="JR2179" s="1"/>
      <c r="JV2179" s="1"/>
      <c r="JZ2179" s="1"/>
      <c r="KD2179" s="1"/>
      <c r="KH2179" s="1"/>
      <c r="KL2179" s="1"/>
      <c r="KP2179" s="1"/>
      <c r="KT2179" s="1"/>
      <c r="KX2179" s="1"/>
      <c r="LB2179" s="1"/>
      <c r="LF2179" s="1"/>
      <c r="LJ2179" s="1"/>
      <c r="LN2179" s="1"/>
      <c r="LR2179" s="1"/>
    </row>
    <row r="2180" spans="6:330">
      <c r="F2180" s="1">
        <v>42306.291666666664</v>
      </c>
      <c r="G2180">
        <v>226</v>
      </c>
      <c r="H2180">
        <v>250</v>
      </c>
      <c r="J2180" s="1">
        <v>42306.291666666664</v>
      </c>
      <c r="K2180">
        <v>18</v>
      </c>
      <c r="L2180">
        <v>150</v>
      </c>
      <c r="N2180" s="1">
        <v>42306.291666666664</v>
      </c>
      <c r="O2180">
        <v>22</v>
      </c>
      <c r="P2180">
        <v>75</v>
      </c>
      <c r="R2180" s="1">
        <v>42306.291666666664</v>
      </c>
      <c r="S2180">
        <v>29</v>
      </c>
      <c r="T2180">
        <v>100</v>
      </c>
      <c r="V2180" s="1">
        <v>42306.291666666664</v>
      </c>
      <c r="W2180">
        <v>7</v>
      </c>
      <c r="X2180">
        <v>75</v>
      </c>
      <c r="Z2180" s="1">
        <v>42306.291666666664</v>
      </c>
      <c r="AA2180">
        <v>12</v>
      </c>
      <c r="AB2180">
        <v>50</v>
      </c>
      <c r="AD2180" s="1">
        <v>42306.291666666664</v>
      </c>
      <c r="AE2180">
        <v>24</v>
      </c>
      <c r="AF2180">
        <v>250</v>
      </c>
      <c r="AH2180" s="1">
        <v>42306.291666666664</v>
      </c>
      <c r="AI2180">
        <v>11</v>
      </c>
      <c r="AJ2180">
        <v>100</v>
      </c>
      <c r="AL2180" s="1">
        <v>42306.291666666664</v>
      </c>
      <c r="AM2180">
        <v>8</v>
      </c>
      <c r="AN2180">
        <v>50</v>
      </c>
      <c r="AP2180" s="1">
        <v>42306.291666666664</v>
      </c>
      <c r="AQ2180">
        <v>80</v>
      </c>
      <c r="AR2180">
        <v>150</v>
      </c>
      <c r="AT2180" s="1">
        <v>42306.291666666664</v>
      </c>
      <c r="AU2180">
        <v>6</v>
      </c>
      <c r="AV2180">
        <v>100</v>
      </c>
      <c r="AX2180" s="1">
        <v>42306.291666666664</v>
      </c>
      <c r="AY2180">
        <v>6</v>
      </c>
      <c r="AZ2180">
        <v>50</v>
      </c>
      <c r="BB2180" s="1">
        <v>42306.291666666664</v>
      </c>
      <c r="BC2180">
        <v>64</v>
      </c>
      <c r="BD2180">
        <v>125</v>
      </c>
      <c r="BF2180" s="1">
        <v>42306.291666666664</v>
      </c>
      <c r="BG2180">
        <v>12</v>
      </c>
      <c r="BH2180">
        <v>75</v>
      </c>
      <c r="BJ2180" s="1">
        <v>42306.291666666664</v>
      </c>
      <c r="BK2180">
        <v>3</v>
      </c>
      <c r="BL2180">
        <v>50</v>
      </c>
      <c r="BN2180" s="1">
        <v>42306.291666666664</v>
      </c>
      <c r="BO2180">
        <v>12</v>
      </c>
      <c r="BP2180">
        <v>50</v>
      </c>
      <c r="BR2180" s="1"/>
      <c r="BV2180" s="1"/>
      <c r="BZ2180" s="1"/>
      <c r="CD2180" s="1"/>
      <c r="CH2180" s="1"/>
      <c r="CL2180" s="1"/>
      <c r="CP2180" s="1"/>
      <c r="CT2180" s="1"/>
      <c r="CX2180" s="1"/>
      <c r="DB2180" s="1"/>
      <c r="DF2180" s="1"/>
      <c r="DJ2180" s="1"/>
      <c r="DN2180" s="1"/>
      <c r="DR2180" s="1"/>
      <c r="DV2180" s="1"/>
      <c r="DZ2180" s="1"/>
      <c r="ED2180" s="1"/>
      <c r="EH2180" s="1"/>
      <c r="EL2180" s="1"/>
      <c r="EP2180" s="1"/>
      <c r="ET2180" s="1"/>
      <c r="EX2180" s="1"/>
      <c r="FB2180" s="1"/>
      <c r="FF2180" s="1"/>
      <c r="FJ2180" s="1"/>
      <c r="FN2180" s="1"/>
      <c r="FR2180" s="1"/>
      <c r="FV2180" s="1"/>
      <c r="FZ2180" s="1"/>
      <c r="GD2180" s="1"/>
      <c r="GH2180" s="1"/>
      <c r="GL2180" s="1"/>
      <c r="GP2180" s="1"/>
      <c r="GT2180" s="1"/>
      <c r="GX2180" s="1"/>
      <c r="HB2180" s="1"/>
      <c r="HF2180" s="1"/>
      <c r="HJ2180" s="1"/>
      <c r="HN2180" s="1"/>
      <c r="HR2180" s="1"/>
      <c r="HV2180" s="1"/>
      <c r="HZ2180" s="1"/>
      <c r="ID2180" s="1"/>
      <c r="IH2180" s="1"/>
      <c r="IL2180" s="1"/>
      <c r="IP2180" s="1"/>
      <c r="IT2180" s="1"/>
      <c r="IX2180" s="1"/>
      <c r="JB2180" s="1"/>
      <c r="JF2180" s="1"/>
      <c r="JJ2180" s="1"/>
      <c r="JN2180" s="1"/>
      <c r="JR2180" s="1"/>
      <c r="JV2180" s="1"/>
      <c r="JZ2180" s="1"/>
      <c r="KD2180" s="1"/>
      <c r="KH2180" s="1"/>
      <c r="KL2180" s="1"/>
      <c r="KP2180" s="1"/>
      <c r="KT2180" s="1"/>
      <c r="KX2180" s="1"/>
      <c r="LB2180" s="1"/>
      <c r="LF2180" s="1"/>
      <c r="LJ2180" s="1"/>
      <c r="LN2180" s="1"/>
      <c r="LR2180" s="1"/>
    </row>
    <row r="2181" spans="6:330">
      <c r="F2181" s="1">
        <v>42306.333333333336</v>
      </c>
      <c r="G2181">
        <v>244</v>
      </c>
      <c r="H2181">
        <v>250</v>
      </c>
      <c r="J2181" s="1">
        <v>42306.333333333336</v>
      </c>
      <c r="K2181">
        <v>39</v>
      </c>
      <c r="L2181">
        <v>150</v>
      </c>
      <c r="N2181" s="1">
        <v>42306.333333333336</v>
      </c>
      <c r="O2181">
        <v>34</v>
      </c>
      <c r="P2181">
        <v>75</v>
      </c>
      <c r="R2181" s="1">
        <v>42306.333333333336</v>
      </c>
      <c r="S2181">
        <v>32</v>
      </c>
      <c r="T2181">
        <v>100</v>
      </c>
      <c r="V2181" s="1">
        <v>42306.333333333336</v>
      </c>
      <c r="W2181">
        <v>10</v>
      </c>
      <c r="X2181">
        <v>75</v>
      </c>
      <c r="Z2181" s="1">
        <v>42306.333333333336</v>
      </c>
      <c r="AA2181">
        <v>19</v>
      </c>
      <c r="AB2181">
        <v>50</v>
      </c>
      <c r="AD2181" s="1">
        <v>42306.333333333336</v>
      </c>
      <c r="AE2181">
        <v>62</v>
      </c>
      <c r="AF2181">
        <v>250</v>
      </c>
      <c r="AH2181" s="1">
        <v>42306.333333333336</v>
      </c>
      <c r="AI2181">
        <v>33</v>
      </c>
      <c r="AJ2181">
        <v>100</v>
      </c>
      <c r="AL2181" s="1">
        <v>42306.333333333336</v>
      </c>
      <c r="AM2181">
        <v>11</v>
      </c>
      <c r="AN2181">
        <v>50</v>
      </c>
      <c r="AP2181" s="1">
        <v>42306.333333333336</v>
      </c>
      <c r="AQ2181">
        <v>136</v>
      </c>
      <c r="AR2181">
        <v>150</v>
      </c>
      <c r="AT2181" s="1">
        <v>42306.333333333336</v>
      </c>
      <c r="AU2181">
        <v>13</v>
      </c>
      <c r="AV2181">
        <v>100</v>
      </c>
      <c r="AX2181" s="1">
        <v>42306.333333333336</v>
      </c>
      <c r="AY2181">
        <v>16</v>
      </c>
      <c r="AZ2181">
        <v>50</v>
      </c>
      <c r="BB2181" s="1">
        <v>42306.333333333336</v>
      </c>
      <c r="BC2181">
        <v>62</v>
      </c>
      <c r="BD2181">
        <v>125</v>
      </c>
      <c r="BF2181" s="1">
        <v>42306.333333333336</v>
      </c>
      <c r="BG2181">
        <v>17</v>
      </c>
      <c r="BH2181">
        <v>75</v>
      </c>
      <c r="BJ2181" s="1">
        <v>42306.333333333336</v>
      </c>
      <c r="BK2181">
        <v>7</v>
      </c>
      <c r="BL2181">
        <v>50</v>
      </c>
      <c r="BN2181" s="1">
        <v>42306.333333333336</v>
      </c>
      <c r="BO2181">
        <v>19</v>
      </c>
      <c r="BP2181">
        <v>50</v>
      </c>
      <c r="BR2181" s="1"/>
      <c r="BV2181" s="1"/>
      <c r="BZ2181" s="1"/>
      <c r="CD2181" s="1"/>
      <c r="CH2181" s="1"/>
      <c r="CL2181" s="1"/>
      <c r="CP2181" s="1"/>
      <c r="CT2181" s="1"/>
      <c r="CX2181" s="1"/>
      <c r="DB2181" s="1"/>
      <c r="DF2181" s="1"/>
      <c r="DJ2181" s="1"/>
      <c r="DN2181" s="1"/>
      <c r="DR2181" s="1"/>
      <c r="DV2181" s="1"/>
      <c r="DZ2181" s="1"/>
      <c r="ED2181" s="1"/>
      <c r="EH2181" s="1"/>
      <c r="EL2181" s="1"/>
      <c r="EP2181" s="1"/>
      <c r="ET2181" s="1"/>
      <c r="EX2181" s="1"/>
      <c r="FB2181" s="1"/>
      <c r="FF2181" s="1"/>
      <c r="FJ2181" s="1"/>
      <c r="FN2181" s="1"/>
      <c r="FR2181" s="1"/>
      <c r="FV2181" s="1"/>
      <c r="FZ2181" s="1"/>
      <c r="GD2181" s="1"/>
      <c r="GH2181" s="1"/>
      <c r="GL2181" s="1"/>
      <c r="GP2181" s="1"/>
      <c r="GT2181" s="1"/>
      <c r="GX2181" s="1"/>
      <c r="HB2181" s="1"/>
      <c r="HF2181" s="1"/>
      <c r="HJ2181" s="1"/>
      <c r="HN2181" s="1"/>
      <c r="HR2181" s="1"/>
      <c r="HV2181" s="1"/>
      <c r="HZ2181" s="1"/>
      <c r="ID2181" s="1"/>
      <c r="IH2181" s="1"/>
      <c r="IL2181" s="1"/>
      <c r="IP2181" s="1"/>
      <c r="IT2181" s="1"/>
      <c r="IX2181" s="1"/>
      <c r="JB2181" s="1"/>
      <c r="JF2181" s="1"/>
      <c r="JJ2181" s="1"/>
      <c r="JN2181" s="1"/>
      <c r="JR2181" s="1"/>
      <c r="JV2181" s="1"/>
      <c r="JZ2181" s="1"/>
      <c r="KD2181" s="1"/>
      <c r="KH2181" s="1"/>
      <c r="KL2181" s="1"/>
      <c r="KP2181" s="1"/>
      <c r="KT2181" s="1"/>
      <c r="KX2181" s="1"/>
      <c r="LB2181" s="1"/>
      <c r="LF2181" s="1"/>
      <c r="LJ2181" s="1"/>
      <c r="LN2181" s="1"/>
      <c r="LR2181" s="1"/>
    </row>
    <row r="2182" spans="6:330">
      <c r="F2182" s="1">
        <v>42306.375</v>
      </c>
      <c r="G2182">
        <v>263</v>
      </c>
      <c r="H2182">
        <v>250</v>
      </c>
      <c r="J2182" s="1">
        <v>42306.375</v>
      </c>
      <c r="K2182">
        <v>59</v>
      </c>
      <c r="L2182">
        <v>150</v>
      </c>
      <c r="N2182" s="1">
        <v>42306.375</v>
      </c>
      <c r="O2182">
        <v>31</v>
      </c>
      <c r="P2182">
        <v>75</v>
      </c>
      <c r="R2182" s="1">
        <v>42306.375</v>
      </c>
      <c r="S2182">
        <v>27</v>
      </c>
      <c r="T2182">
        <v>100</v>
      </c>
      <c r="V2182" s="1">
        <v>42306.375</v>
      </c>
      <c r="W2182">
        <v>19</v>
      </c>
      <c r="X2182">
        <v>75</v>
      </c>
      <c r="Z2182" s="1">
        <v>42306.375</v>
      </c>
      <c r="AA2182">
        <v>17</v>
      </c>
      <c r="AB2182">
        <v>50</v>
      </c>
      <c r="AD2182" s="1">
        <v>42306.375</v>
      </c>
      <c r="AE2182">
        <v>62</v>
      </c>
      <c r="AF2182">
        <v>250</v>
      </c>
      <c r="AH2182" s="1">
        <v>42306.375</v>
      </c>
      <c r="AI2182">
        <v>47</v>
      </c>
      <c r="AJ2182">
        <v>100</v>
      </c>
      <c r="AL2182" s="1">
        <v>42306.375</v>
      </c>
      <c r="AM2182">
        <v>12</v>
      </c>
      <c r="AN2182">
        <v>50</v>
      </c>
      <c r="AP2182" s="1">
        <v>42306.375</v>
      </c>
      <c r="AQ2182">
        <v>143</v>
      </c>
      <c r="AR2182">
        <v>150</v>
      </c>
      <c r="AT2182" s="1">
        <v>42306.375</v>
      </c>
      <c r="AU2182">
        <v>15</v>
      </c>
      <c r="AV2182">
        <v>100</v>
      </c>
      <c r="AX2182" s="1">
        <v>42306.375</v>
      </c>
      <c r="AY2182">
        <v>13</v>
      </c>
      <c r="AZ2182">
        <v>50</v>
      </c>
      <c r="BB2182" s="1">
        <v>42306.375</v>
      </c>
      <c r="BC2182">
        <v>71</v>
      </c>
      <c r="BD2182">
        <v>125</v>
      </c>
      <c r="BF2182" s="1">
        <v>42306.375</v>
      </c>
      <c r="BG2182">
        <v>18</v>
      </c>
      <c r="BH2182">
        <v>75</v>
      </c>
      <c r="BJ2182" s="1">
        <v>42306.375</v>
      </c>
      <c r="BK2182">
        <v>10</v>
      </c>
      <c r="BL2182">
        <v>50</v>
      </c>
      <c r="BN2182" s="1">
        <v>42306.375</v>
      </c>
      <c r="BO2182">
        <v>17</v>
      </c>
      <c r="BP2182">
        <v>50</v>
      </c>
      <c r="BR2182" s="1"/>
      <c r="BV2182" s="1"/>
      <c r="BZ2182" s="1"/>
      <c r="CD2182" s="1"/>
      <c r="CH2182" s="1"/>
      <c r="CL2182" s="1"/>
      <c r="CP2182" s="1"/>
      <c r="CT2182" s="1"/>
      <c r="CX2182" s="1"/>
      <c r="DB2182" s="1"/>
      <c r="DF2182" s="1"/>
      <c r="DJ2182" s="1"/>
      <c r="DN2182" s="1"/>
      <c r="DR2182" s="1"/>
      <c r="DV2182" s="1"/>
      <c r="DZ2182" s="1"/>
      <c r="ED2182" s="1"/>
      <c r="EH2182" s="1"/>
      <c r="EL2182" s="1"/>
      <c r="EP2182" s="1"/>
      <c r="ET2182" s="1"/>
      <c r="EX2182" s="1"/>
      <c r="FB2182" s="1"/>
      <c r="FF2182" s="1"/>
      <c r="FJ2182" s="1"/>
      <c r="FN2182" s="1"/>
      <c r="FR2182" s="1"/>
      <c r="FV2182" s="1"/>
      <c r="FZ2182" s="1"/>
      <c r="GD2182" s="1"/>
      <c r="GH2182" s="1"/>
      <c r="GL2182" s="1"/>
      <c r="GP2182" s="1"/>
      <c r="GT2182" s="1"/>
      <c r="GX2182" s="1"/>
      <c r="HB2182" s="1"/>
      <c r="HF2182" s="1"/>
      <c r="HJ2182" s="1"/>
      <c r="HN2182" s="1"/>
      <c r="HR2182" s="1"/>
      <c r="HV2182" s="1"/>
      <c r="HZ2182" s="1"/>
      <c r="ID2182" s="1"/>
      <c r="IH2182" s="1"/>
      <c r="IL2182" s="1"/>
      <c r="IP2182" s="1"/>
      <c r="IT2182" s="1"/>
      <c r="IX2182" s="1"/>
      <c r="JB2182" s="1"/>
      <c r="JF2182" s="1"/>
      <c r="JJ2182" s="1"/>
      <c r="JN2182" s="1"/>
      <c r="JR2182" s="1"/>
      <c r="JV2182" s="1"/>
      <c r="JZ2182" s="1"/>
      <c r="KD2182" s="1"/>
      <c r="KH2182" s="1"/>
      <c r="KL2182" s="1"/>
      <c r="KP2182" s="1"/>
      <c r="KT2182" s="1"/>
      <c r="KX2182" s="1"/>
      <c r="LB2182" s="1"/>
      <c r="LF2182" s="1"/>
      <c r="LJ2182" s="1"/>
      <c r="LN2182" s="1"/>
      <c r="LR2182" s="1"/>
    </row>
    <row r="2183" spans="6:330">
      <c r="F2183" s="1">
        <v>42306.416666666664</v>
      </c>
      <c r="G2183">
        <v>292</v>
      </c>
      <c r="H2183">
        <v>250</v>
      </c>
      <c r="J2183" s="1">
        <v>42306.416666666664</v>
      </c>
      <c r="K2183">
        <v>57</v>
      </c>
      <c r="L2183">
        <v>150</v>
      </c>
      <c r="N2183" s="1">
        <v>42306.416666666664</v>
      </c>
      <c r="O2183">
        <v>30</v>
      </c>
      <c r="P2183">
        <v>75</v>
      </c>
      <c r="R2183" s="1">
        <v>42306.416666666664</v>
      </c>
      <c r="S2183">
        <v>27</v>
      </c>
      <c r="T2183">
        <v>100</v>
      </c>
      <c r="V2183" s="1">
        <v>42306.416666666664</v>
      </c>
      <c r="W2183">
        <v>15</v>
      </c>
      <c r="X2183">
        <v>75</v>
      </c>
      <c r="Z2183" s="1">
        <v>42306.416666666664</v>
      </c>
      <c r="AA2183">
        <v>13</v>
      </c>
      <c r="AB2183">
        <v>50</v>
      </c>
      <c r="AD2183" s="1">
        <v>42306.416666666664</v>
      </c>
      <c r="AE2183">
        <v>55</v>
      </c>
      <c r="AF2183">
        <v>250</v>
      </c>
      <c r="AH2183" s="1">
        <v>42306.416666666664</v>
      </c>
      <c r="AI2183">
        <v>48</v>
      </c>
      <c r="AJ2183">
        <v>100</v>
      </c>
      <c r="AL2183" s="1">
        <v>42306.416666666664</v>
      </c>
      <c r="AM2183">
        <v>10</v>
      </c>
      <c r="AN2183">
        <v>50</v>
      </c>
      <c r="AP2183" s="1">
        <v>42306.416666666664</v>
      </c>
      <c r="AQ2183">
        <v>140</v>
      </c>
      <c r="AR2183">
        <v>150</v>
      </c>
      <c r="AT2183" s="1">
        <v>42306.416666666664</v>
      </c>
      <c r="AU2183">
        <v>28</v>
      </c>
      <c r="AV2183">
        <v>100</v>
      </c>
      <c r="AX2183" s="1">
        <v>42306.416666666664</v>
      </c>
      <c r="AY2183">
        <v>16</v>
      </c>
      <c r="AZ2183">
        <v>50</v>
      </c>
      <c r="BB2183" s="1">
        <v>42306.416666666664</v>
      </c>
      <c r="BC2183">
        <v>56</v>
      </c>
      <c r="BD2183">
        <v>125</v>
      </c>
      <c r="BF2183" s="1">
        <v>42306.416666666664</v>
      </c>
      <c r="BG2183">
        <v>12</v>
      </c>
      <c r="BH2183">
        <v>75</v>
      </c>
      <c r="BJ2183" s="1">
        <v>42306.416666666664</v>
      </c>
      <c r="BK2183">
        <v>10</v>
      </c>
      <c r="BL2183">
        <v>50</v>
      </c>
      <c r="BN2183" s="1">
        <v>42306.416666666664</v>
      </c>
      <c r="BO2183">
        <v>13</v>
      </c>
      <c r="BP2183">
        <v>50</v>
      </c>
      <c r="BR2183" s="1"/>
      <c r="BV2183" s="1"/>
      <c r="BZ2183" s="1"/>
      <c r="CD2183" s="1"/>
      <c r="CH2183" s="1"/>
      <c r="CL2183" s="1"/>
      <c r="CP2183" s="1"/>
      <c r="CT2183" s="1"/>
      <c r="CX2183" s="1"/>
      <c r="DB2183" s="1"/>
      <c r="DF2183" s="1"/>
      <c r="DJ2183" s="1"/>
      <c r="DN2183" s="1"/>
      <c r="DR2183" s="1"/>
      <c r="DV2183" s="1"/>
      <c r="DZ2183" s="1"/>
      <c r="ED2183" s="1"/>
      <c r="EH2183" s="1"/>
      <c r="EL2183" s="1"/>
      <c r="EP2183" s="1"/>
      <c r="ET2183" s="1"/>
      <c r="EX2183" s="1"/>
      <c r="FB2183" s="1"/>
      <c r="FF2183" s="1"/>
      <c r="FJ2183" s="1"/>
      <c r="FN2183" s="1"/>
      <c r="FR2183" s="1"/>
      <c r="FV2183" s="1"/>
      <c r="FZ2183" s="1"/>
      <c r="GD2183" s="1"/>
      <c r="GH2183" s="1"/>
      <c r="GL2183" s="1"/>
      <c r="GP2183" s="1"/>
      <c r="GT2183" s="1"/>
      <c r="GX2183" s="1"/>
      <c r="HB2183" s="1"/>
      <c r="HF2183" s="1"/>
      <c r="HJ2183" s="1"/>
      <c r="HN2183" s="1"/>
      <c r="HR2183" s="1"/>
      <c r="HV2183" s="1"/>
      <c r="HZ2183" s="1"/>
      <c r="ID2183" s="1"/>
      <c r="IH2183" s="1"/>
      <c r="IL2183" s="1"/>
      <c r="IP2183" s="1"/>
      <c r="IT2183" s="1"/>
      <c r="IX2183" s="1"/>
      <c r="JB2183" s="1"/>
      <c r="JF2183" s="1"/>
      <c r="JJ2183" s="1"/>
      <c r="JN2183" s="1"/>
      <c r="JR2183" s="1"/>
      <c r="JV2183" s="1"/>
      <c r="JZ2183" s="1"/>
      <c r="KD2183" s="1"/>
      <c r="KH2183" s="1"/>
      <c r="KL2183" s="1"/>
      <c r="KP2183" s="1"/>
      <c r="KT2183" s="1"/>
      <c r="KX2183" s="1"/>
      <c r="LB2183" s="1"/>
      <c r="LF2183" s="1"/>
      <c r="LJ2183" s="1"/>
      <c r="LN2183" s="1"/>
      <c r="LR2183" s="1"/>
    </row>
    <row r="2184" spans="6:330">
      <c r="F2184" s="1">
        <v>42306.458333333336</v>
      </c>
      <c r="G2184" s="21">
        <v>311</v>
      </c>
      <c r="H2184">
        <v>250</v>
      </c>
      <c r="J2184" s="1">
        <v>42306.458333333336</v>
      </c>
      <c r="K2184">
        <v>47</v>
      </c>
      <c r="L2184">
        <v>150</v>
      </c>
      <c r="N2184" s="1">
        <v>42306.458333333336</v>
      </c>
      <c r="O2184">
        <v>28</v>
      </c>
      <c r="P2184">
        <v>75</v>
      </c>
      <c r="R2184" s="1">
        <v>42306.458333333336</v>
      </c>
      <c r="S2184">
        <v>32</v>
      </c>
      <c r="T2184">
        <v>100</v>
      </c>
      <c r="V2184" s="1">
        <v>42306.458333333336</v>
      </c>
      <c r="W2184">
        <v>17</v>
      </c>
      <c r="X2184">
        <v>75</v>
      </c>
      <c r="Z2184" s="1">
        <v>42306.458333333336</v>
      </c>
      <c r="AA2184">
        <v>20</v>
      </c>
      <c r="AB2184">
        <v>50</v>
      </c>
      <c r="AD2184" s="1">
        <v>42306.458333333336</v>
      </c>
      <c r="AE2184">
        <v>50</v>
      </c>
      <c r="AF2184">
        <v>250</v>
      </c>
      <c r="AH2184" s="1">
        <v>42306.458333333336</v>
      </c>
      <c r="AI2184">
        <v>57</v>
      </c>
      <c r="AJ2184">
        <v>100</v>
      </c>
      <c r="AL2184" s="1">
        <v>42306.458333333336</v>
      </c>
      <c r="AM2184">
        <v>8</v>
      </c>
      <c r="AN2184">
        <v>50</v>
      </c>
      <c r="AP2184" s="1">
        <v>42306.458333333336</v>
      </c>
      <c r="AQ2184">
        <v>147</v>
      </c>
      <c r="AR2184">
        <v>150</v>
      </c>
      <c r="AT2184" s="1">
        <v>42306.458333333336</v>
      </c>
      <c r="AU2184">
        <v>32</v>
      </c>
      <c r="AV2184">
        <v>100</v>
      </c>
      <c r="AX2184" s="1">
        <v>42306.458333333336</v>
      </c>
      <c r="AY2184">
        <v>24</v>
      </c>
      <c r="AZ2184">
        <v>50</v>
      </c>
      <c r="BB2184" s="1">
        <v>42306.458333333336</v>
      </c>
      <c r="BC2184">
        <v>52</v>
      </c>
      <c r="BD2184">
        <v>125</v>
      </c>
      <c r="BF2184" s="1">
        <v>42306.458333333336</v>
      </c>
      <c r="BG2184">
        <v>14</v>
      </c>
      <c r="BH2184">
        <v>75</v>
      </c>
      <c r="BJ2184" s="1">
        <v>42306.458333333336</v>
      </c>
      <c r="BK2184">
        <v>9</v>
      </c>
      <c r="BL2184">
        <v>50</v>
      </c>
      <c r="BN2184" s="1">
        <v>42306.458333333336</v>
      </c>
      <c r="BO2184">
        <v>20</v>
      </c>
      <c r="BP2184">
        <v>50</v>
      </c>
      <c r="BR2184" s="1"/>
      <c r="BV2184" s="1"/>
      <c r="BZ2184" s="1"/>
      <c r="CD2184" s="1"/>
      <c r="CH2184" s="1"/>
      <c r="CL2184" s="1"/>
      <c r="CP2184" s="1"/>
      <c r="CT2184" s="1"/>
      <c r="CX2184" s="1"/>
      <c r="DB2184" s="1"/>
      <c r="DF2184" s="1"/>
      <c r="DJ2184" s="1"/>
      <c r="DN2184" s="1"/>
      <c r="DR2184" s="1"/>
      <c r="DV2184" s="1"/>
      <c r="DZ2184" s="1"/>
      <c r="ED2184" s="1"/>
      <c r="EH2184" s="1"/>
      <c r="EL2184" s="1"/>
      <c r="EP2184" s="1"/>
      <c r="ET2184" s="1"/>
      <c r="EX2184" s="1"/>
      <c r="FB2184" s="1"/>
      <c r="FF2184" s="1"/>
      <c r="FJ2184" s="1"/>
      <c r="FN2184" s="1"/>
      <c r="FR2184" s="1"/>
      <c r="FV2184" s="1"/>
      <c r="FZ2184" s="1"/>
      <c r="GD2184" s="1"/>
      <c r="GH2184" s="1"/>
      <c r="GL2184" s="1"/>
      <c r="GP2184" s="1"/>
      <c r="GT2184" s="1"/>
      <c r="GX2184" s="1"/>
      <c r="HB2184" s="1"/>
      <c r="HF2184" s="1"/>
      <c r="HJ2184" s="1"/>
      <c r="HN2184" s="1"/>
      <c r="HR2184" s="1"/>
      <c r="HV2184" s="1"/>
      <c r="HZ2184" s="1"/>
      <c r="ID2184" s="1"/>
      <c r="IH2184" s="1"/>
      <c r="IL2184" s="1"/>
      <c r="IP2184" s="1"/>
      <c r="IT2184" s="1"/>
      <c r="IX2184" s="1"/>
      <c r="JB2184" s="1"/>
      <c r="JF2184" s="1"/>
      <c r="JJ2184" s="1"/>
      <c r="JN2184" s="1"/>
      <c r="JR2184" s="1"/>
      <c r="JV2184" s="1"/>
      <c r="JZ2184" s="1"/>
      <c r="KD2184" s="1"/>
      <c r="KH2184" s="1"/>
      <c r="KL2184" s="1"/>
      <c r="KP2184" s="1"/>
      <c r="KT2184" s="1"/>
      <c r="KX2184" s="1"/>
      <c r="LB2184" s="1"/>
      <c r="LF2184" s="1"/>
      <c r="LJ2184" s="1"/>
      <c r="LN2184" s="1"/>
      <c r="LR2184" s="1"/>
    </row>
    <row r="2185" spans="6:330">
      <c r="F2185" s="1">
        <v>42306.5</v>
      </c>
      <c r="G2185">
        <v>328</v>
      </c>
      <c r="H2185">
        <v>250</v>
      </c>
      <c r="J2185" s="1">
        <v>42306.5</v>
      </c>
      <c r="K2185">
        <v>47</v>
      </c>
      <c r="L2185">
        <v>150</v>
      </c>
      <c r="N2185" s="1">
        <v>42306.5</v>
      </c>
      <c r="O2185">
        <v>36</v>
      </c>
      <c r="P2185">
        <v>75</v>
      </c>
      <c r="R2185" s="1">
        <v>42306.5</v>
      </c>
      <c r="S2185">
        <v>33</v>
      </c>
      <c r="T2185">
        <v>100</v>
      </c>
      <c r="V2185" s="1">
        <v>42306.5</v>
      </c>
      <c r="W2185">
        <v>17</v>
      </c>
      <c r="X2185">
        <v>75</v>
      </c>
      <c r="Z2185" s="1">
        <v>42306.5</v>
      </c>
      <c r="AA2185">
        <v>18</v>
      </c>
      <c r="AB2185">
        <v>50</v>
      </c>
      <c r="AD2185" s="1">
        <v>42306.5</v>
      </c>
      <c r="AE2185">
        <v>58</v>
      </c>
      <c r="AF2185">
        <v>250</v>
      </c>
      <c r="AH2185" s="1">
        <v>42306.5</v>
      </c>
      <c r="AI2185">
        <v>77</v>
      </c>
      <c r="AJ2185">
        <v>100</v>
      </c>
      <c r="AL2185" s="1">
        <v>42306.5</v>
      </c>
      <c r="AM2185">
        <v>12</v>
      </c>
      <c r="AN2185">
        <v>50</v>
      </c>
      <c r="AP2185" s="1">
        <v>42306.5</v>
      </c>
      <c r="AQ2185">
        <v>170</v>
      </c>
      <c r="AR2185">
        <v>150</v>
      </c>
      <c r="AT2185" s="1">
        <v>42306.5</v>
      </c>
      <c r="AU2185">
        <v>30</v>
      </c>
      <c r="AV2185">
        <v>100</v>
      </c>
      <c r="AX2185" s="1">
        <v>42306.5</v>
      </c>
      <c r="AY2185">
        <v>24</v>
      </c>
      <c r="AZ2185">
        <v>50</v>
      </c>
      <c r="BB2185" s="1">
        <v>42306.5</v>
      </c>
      <c r="BC2185">
        <v>49</v>
      </c>
      <c r="BD2185">
        <v>125</v>
      </c>
      <c r="BF2185" s="1">
        <v>42306.5</v>
      </c>
      <c r="BG2185">
        <v>13</v>
      </c>
      <c r="BH2185">
        <v>75</v>
      </c>
      <c r="BJ2185" s="1">
        <v>42306.5</v>
      </c>
      <c r="BK2185">
        <v>13</v>
      </c>
      <c r="BL2185">
        <v>50</v>
      </c>
      <c r="BN2185" s="1">
        <v>42306.5</v>
      </c>
      <c r="BO2185">
        <v>18</v>
      </c>
      <c r="BP2185">
        <v>50</v>
      </c>
      <c r="BR2185" s="1"/>
      <c r="BV2185" s="1"/>
      <c r="BZ2185" s="1"/>
      <c r="CD2185" s="1"/>
      <c r="CH2185" s="1"/>
      <c r="CL2185" s="1"/>
      <c r="CP2185" s="1"/>
      <c r="CT2185" s="1"/>
      <c r="CX2185" s="1"/>
      <c r="DB2185" s="1"/>
      <c r="DF2185" s="1"/>
      <c r="DJ2185" s="1"/>
      <c r="DN2185" s="1"/>
      <c r="DR2185" s="1"/>
      <c r="DV2185" s="1"/>
      <c r="DZ2185" s="1"/>
      <c r="ED2185" s="1"/>
      <c r="EH2185" s="1"/>
      <c r="EL2185" s="1"/>
      <c r="EP2185" s="1"/>
      <c r="ET2185" s="1"/>
      <c r="EX2185" s="1"/>
      <c r="FB2185" s="1"/>
      <c r="FF2185" s="1"/>
      <c r="FJ2185" s="1"/>
      <c r="FN2185" s="1"/>
      <c r="FR2185" s="1"/>
      <c r="FV2185" s="1"/>
      <c r="FZ2185" s="1"/>
      <c r="GD2185" s="1"/>
      <c r="GH2185" s="1"/>
      <c r="GL2185" s="1"/>
      <c r="GP2185" s="1"/>
      <c r="GT2185" s="1"/>
      <c r="GX2185" s="1"/>
      <c r="HB2185" s="1"/>
      <c r="HF2185" s="1"/>
      <c r="HJ2185" s="1"/>
      <c r="HN2185" s="1"/>
      <c r="HR2185" s="1"/>
      <c r="HV2185" s="1"/>
      <c r="HZ2185" s="1"/>
      <c r="ID2185" s="1"/>
      <c r="IH2185" s="1"/>
      <c r="IL2185" s="1"/>
      <c r="IP2185" s="1"/>
      <c r="IT2185" s="1"/>
      <c r="IX2185" s="1"/>
      <c r="JB2185" s="1"/>
      <c r="JF2185" s="1"/>
      <c r="JJ2185" s="1"/>
      <c r="JN2185" s="1"/>
      <c r="JR2185" s="1"/>
      <c r="JV2185" s="1"/>
      <c r="JZ2185" s="1"/>
      <c r="KD2185" s="1"/>
      <c r="KH2185" s="1"/>
      <c r="KL2185" s="1"/>
      <c r="KP2185" s="1"/>
      <c r="KT2185" s="1"/>
      <c r="KX2185" s="1"/>
      <c r="LB2185" s="1"/>
      <c r="LF2185" s="1"/>
      <c r="LJ2185" s="1"/>
      <c r="LN2185" s="1"/>
      <c r="LR2185" s="1"/>
    </row>
    <row r="2186" spans="6:330">
      <c r="F2186" s="1">
        <v>42306.541666666664</v>
      </c>
      <c r="G2186">
        <v>340</v>
      </c>
      <c r="H2186">
        <v>250</v>
      </c>
      <c r="J2186" s="1">
        <v>42306.541666666664</v>
      </c>
      <c r="K2186">
        <v>59</v>
      </c>
      <c r="L2186">
        <v>150</v>
      </c>
      <c r="N2186" s="1">
        <v>42306.541666666664</v>
      </c>
      <c r="O2186">
        <v>51</v>
      </c>
      <c r="P2186">
        <v>75</v>
      </c>
      <c r="R2186" s="1">
        <v>42306.541666666664</v>
      </c>
      <c r="S2186">
        <v>46</v>
      </c>
      <c r="T2186">
        <v>100</v>
      </c>
      <c r="V2186" s="1">
        <v>42306.541666666664</v>
      </c>
      <c r="W2186">
        <v>20</v>
      </c>
      <c r="X2186">
        <v>75</v>
      </c>
      <c r="Z2186" s="1">
        <v>42306.541666666664</v>
      </c>
      <c r="AA2186">
        <v>27</v>
      </c>
      <c r="AB2186">
        <v>50</v>
      </c>
      <c r="AD2186" s="1">
        <v>42306.541666666664</v>
      </c>
      <c r="AE2186">
        <v>72</v>
      </c>
      <c r="AF2186">
        <v>250</v>
      </c>
      <c r="AH2186" s="1">
        <v>42306.541666666664</v>
      </c>
      <c r="AI2186">
        <v>70</v>
      </c>
      <c r="AJ2186">
        <v>100</v>
      </c>
      <c r="AL2186" s="1">
        <v>42306.541666666664</v>
      </c>
      <c r="AM2186">
        <v>17</v>
      </c>
      <c r="AN2186">
        <v>50</v>
      </c>
      <c r="AP2186" s="1">
        <v>42306.541666666664</v>
      </c>
      <c r="AQ2186">
        <v>167</v>
      </c>
      <c r="AR2186">
        <v>150</v>
      </c>
      <c r="AT2186" s="1">
        <v>42306.541666666664</v>
      </c>
      <c r="AU2186">
        <v>32</v>
      </c>
      <c r="AV2186">
        <v>100</v>
      </c>
      <c r="AX2186" s="1">
        <v>42306.541666666664</v>
      </c>
      <c r="AY2186">
        <v>29</v>
      </c>
      <c r="AZ2186">
        <v>50</v>
      </c>
      <c r="BB2186" s="1">
        <v>42306.541666666664</v>
      </c>
      <c r="BC2186">
        <v>48</v>
      </c>
      <c r="BD2186">
        <v>125</v>
      </c>
      <c r="BF2186" s="1">
        <v>42306.541666666664</v>
      </c>
      <c r="BG2186">
        <v>13</v>
      </c>
      <c r="BH2186">
        <v>75</v>
      </c>
      <c r="BJ2186" s="1">
        <v>42306.541666666664</v>
      </c>
      <c r="BK2186">
        <v>16</v>
      </c>
      <c r="BL2186">
        <v>50</v>
      </c>
      <c r="BN2186" s="1">
        <v>42306.541666666664</v>
      </c>
      <c r="BO2186">
        <v>27</v>
      </c>
      <c r="BP2186">
        <v>50</v>
      </c>
      <c r="BR2186" s="1"/>
      <c r="BV2186" s="1"/>
      <c r="BZ2186" s="1"/>
      <c r="CD2186" s="1"/>
      <c r="CH2186" s="1"/>
      <c r="CL2186" s="1"/>
      <c r="CP2186" s="1"/>
      <c r="CT2186" s="1"/>
      <c r="CX2186" s="1"/>
      <c r="DB2186" s="1"/>
      <c r="DF2186" s="1"/>
      <c r="DJ2186" s="1"/>
      <c r="DN2186" s="1"/>
      <c r="DR2186" s="1"/>
      <c r="DV2186" s="1"/>
      <c r="DZ2186" s="1"/>
      <c r="ED2186" s="1"/>
      <c r="EH2186" s="1"/>
      <c r="EL2186" s="1"/>
      <c r="EP2186" s="1"/>
      <c r="ET2186" s="1"/>
      <c r="EX2186" s="1"/>
      <c r="FB2186" s="1"/>
      <c r="FF2186" s="1"/>
      <c r="FJ2186" s="1"/>
      <c r="FN2186" s="1"/>
      <c r="FR2186" s="1"/>
      <c r="FV2186" s="1"/>
      <c r="FZ2186" s="1"/>
      <c r="GD2186" s="1"/>
      <c r="GH2186" s="1"/>
      <c r="GL2186" s="1"/>
      <c r="GP2186" s="1"/>
      <c r="GT2186" s="1"/>
      <c r="GX2186" s="1"/>
      <c r="HB2186" s="1"/>
      <c r="HF2186" s="1"/>
      <c r="HJ2186" s="1"/>
      <c r="HN2186" s="1"/>
      <c r="HR2186" s="1"/>
      <c r="HV2186" s="1"/>
      <c r="HZ2186" s="1"/>
      <c r="ID2186" s="1"/>
      <c r="IH2186" s="1"/>
      <c r="IL2186" s="1"/>
      <c r="IP2186" s="1"/>
      <c r="IT2186" s="1"/>
      <c r="IX2186" s="1"/>
      <c r="JB2186" s="1"/>
      <c r="JF2186" s="1"/>
      <c r="JJ2186" s="1"/>
      <c r="JN2186" s="1"/>
      <c r="JR2186" s="1"/>
      <c r="JV2186" s="1"/>
      <c r="JZ2186" s="1"/>
      <c r="KD2186" s="1"/>
      <c r="KH2186" s="1"/>
      <c r="KL2186" s="1"/>
      <c r="KP2186" s="1"/>
      <c r="KT2186" s="1"/>
      <c r="KX2186" s="1"/>
      <c r="LB2186" s="1"/>
      <c r="LF2186" s="1"/>
      <c r="LJ2186" s="1"/>
      <c r="LN2186" s="1"/>
      <c r="LR2186" s="1"/>
    </row>
    <row r="2187" spans="6:330">
      <c r="F2187" s="1">
        <v>42306.583333333336</v>
      </c>
      <c r="G2187">
        <v>327</v>
      </c>
      <c r="H2187">
        <v>250</v>
      </c>
      <c r="J2187" s="1">
        <v>42306.583333333336</v>
      </c>
      <c r="K2187">
        <v>52</v>
      </c>
      <c r="L2187">
        <v>150</v>
      </c>
      <c r="N2187" s="1">
        <v>42306.583333333336</v>
      </c>
      <c r="O2187">
        <v>54</v>
      </c>
      <c r="P2187">
        <v>75</v>
      </c>
      <c r="R2187" s="1">
        <v>42306.583333333336</v>
      </c>
      <c r="S2187">
        <v>43</v>
      </c>
      <c r="T2187">
        <v>100</v>
      </c>
      <c r="V2187" s="1">
        <v>42306.583333333336</v>
      </c>
      <c r="W2187">
        <v>27</v>
      </c>
      <c r="X2187">
        <v>75</v>
      </c>
      <c r="Z2187" s="1">
        <v>42306.583333333336</v>
      </c>
      <c r="AA2187">
        <v>30</v>
      </c>
      <c r="AB2187">
        <v>50</v>
      </c>
      <c r="AD2187" s="1">
        <v>42306.583333333336</v>
      </c>
      <c r="AE2187">
        <v>83</v>
      </c>
      <c r="AF2187">
        <v>250</v>
      </c>
      <c r="AH2187" s="1">
        <v>42306.583333333336</v>
      </c>
      <c r="AI2187">
        <v>70</v>
      </c>
      <c r="AJ2187">
        <v>100</v>
      </c>
      <c r="AL2187" s="1">
        <v>42306.583333333336</v>
      </c>
      <c r="AM2187">
        <v>14</v>
      </c>
      <c r="AN2187">
        <v>50</v>
      </c>
      <c r="AP2187" s="1">
        <v>42306.583333333336</v>
      </c>
      <c r="AQ2187">
        <v>165</v>
      </c>
      <c r="AR2187">
        <v>150</v>
      </c>
      <c r="AT2187" s="1">
        <v>42306.583333333336</v>
      </c>
      <c r="AU2187">
        <v>42</v>
      </c>
      <c r="AV2187">
        <v>100</v>
      </c>
      <c r="AX2187" s="1">
        <v>42306.583333333336</v>
      </c>
      <c r="AY2187">
        <v>31</v>
      </c>
      <c r="AZ2187">
        <v>50</v>
      </c>
      <c r="BB2187" s="1">
        <v>42306.583333333336</v>
      </c>
      <c r="BC2187">
        <v>46</v>
      </c>
      <c r="BD2187">
        <v>125</v>
      </c>
      <c r="BF2187" s="1">
        <v>42306.583333333336</v>
      </c>
      <c r="BG2187">
        <v>23</v>
      </c>
      <c r="BH2187">
        <v>75</v>
      </c>
      <c r="BJ2187" s="1">
        <v>42306.583333333336</v>
      </c>
      <c r="BK2187">
        <v>16</v>
      </c>
      <c r="BL2187">
        <v>50</v>
      </c>
      <c r="BN2187" s="1">
        <v>42306.583333333336</v>
      </c>
      <c r="BO2187">
        <v>30</v>
      </c>
      <c r="BP2187">
        <v>50</v>
      </c>
      <c r="BR2187" s="1"/>
      <c r="BV2187" s="1"/>
      <c r="BZ2187" s="1"/>
      <c r="CD2187" s="1"/>
      <c r="CH2187" s="1"/>
      <c r="CL2187" s="1"/>
      <c r="CP2187" s="1"/>
      <c r="CT2187" s="1"/>
      <c r="CX2187" s="1"/>
      <c r="DB2187" s="1"/>
      <c r="DF2187" s="1"/>
      <c r="DJ2187" s="1"/>
      <c r="DN2187" s="1"/>
      <c r="DR2187" s="1"/>
      <c r="DV2187" s="1"/>
      <c r="DZ2187" s="1"/>
      <c r="ED2187" s="1"/>
      <c r="EH2187" s="1"/>
      <c r="EL2187" s="1"/>
      <c r="EP2187" s="1"/>
      <c r="ET2187" s="1"/>
      <c r="EX2187" s="1"/>
      <c r="FB2187" s="1"/>
      <c r="FF2187" s="1"/>
      <c r="FJ2187" s="1"/>
      <c r="FN2187" s="1"/>
      <c r="FR2187" s="1"/>
      <c r="FV2187" s="1"/>
      <c r="FZ2187" s="1"/>
      <c r="GD2187" s="1"/>
      <c r="GH2187" s="1"/>
      <c r="GL2187" s="1"/>
      <c r="GP2187" s="1"/>
      <c r="GT2187" s="1"/>
      <c r="GX2187" s="1"/>
      <c r="HB2187" s="1"/>
      <c r="HF2187" s="1"/>
      <c r="HJ2187" s="1"/>
      <c r="HN2187" s="1"/>
      <c r="HR2187" s="1"/>
      <c r="HV2187" s="1"/>
      <c r="HZ2187" s="1"/>
      <c r="ID2187" s="1"/>
      <c r="IH2187" s="1"/>
      <c r="IL2187" s="1"/>
      <c r="IP2187" s="1"/>
      <c r="IT2187" s="1"/>
      <c r="IX2187" s="1"/>
      <c r="JB2187" s="1"/>
      <c r="JF2187" s="1"/>
      <c r="JJ2187" s="1"/>
      <c r="JN2187" s="1"/>
      <c r="JR2187" s="1"/>
      <c r="JV2187" s="1"/>
      <c r="JZ2187" s="1"/>
      <c r="KD2187" s="1"/>
      <c r="KH2187" s="1"/>
      <c r="KL2187" s="1"/>
      <c r="KP2187" s="1"/>
      <c r="KT2187" s="1"/>
      <c r="KX2187" s="1"/>
      <c r="LB2187" s="1"/>
      <c r="LF2187" s="1"/>
      <c r="LJ2187" s="1"/>
      <c r="LN2187" s="1"/>
      <c r="LR2187" s="1"/>
    </row>
    <row r="2188" spans="6:330">
      <c r="F2188" s="1">
        <v>42306.625</v>
      </c>
      <c r="G2188">
        <v>341</v>
      </c>
      <c r="H2188">
        <v>250</v>
      </c>
      <c r="J2188" s="1">
        <v>42306.625</v>
      </c>
      <c r="K2188">
        <v>60</v>
      </c>
      <c r="L2188">
        <v>150</v>
      </c>
      <c r="N2188" s="1">
        <v>42306.625</v>
      </c>
      <c r="O2188">
        <v>47</v>
      </c>
      <c r="P2188">
        <v>75</v>
      </c>
      <c r="R2188" s="1">
        <v>42306.625</v>
      </c>
      <c r="S2188">
        <v>31</v>
      </c>
      <c r="T2188">
        <v>100</v>
      </c>
      <c r="V2188" s="1">
        <v>42306.625</v>
      </c>
      <c r="W2188">
        <v>34</v>
      </c>
      <c r="X2188">
        <v>75</v>
      </c>
      <c r="Z2188" s="1">
        <v>42306.625</v>
      </c>
      <c r="AA2188">
        <v>21</v>
      </c>
      <c r="AB2188">
        <v>50</v>
      </c>
      <c r="AD2188" s="1">
        <v>42306.625</v>
      </c>
      <c r="AE2188">
        <v>85</v>
      </c>
      <c r="AF2188">
        <v>250</v>
      </c>
      <c r="AH2188" s="1">
        <v>42306.625</v>
      </c>
      <c r="AI2188">
        <v>78</v>
      </c>
      <c r="AJ2188">
        <v>100</v>
      </c>
      <c r="AL2188" s="1">
        <v>42306.625</v>
      </c>
      <c r="AM2188">
        <v>10</v>
      </c>
      <c r="AN2188">
        <v>50</v>
      </c>
      <c r="AP2188" s="1">
        <v>42306.625</v>
      </c>
      <c r="AQ2188">
        <v>162</v>
      </c>
      <c r="AR2188">
        <v>150</v>
      </c>
      <c r="AT2188" s="1">
        <v>42306.625</v>
      </c>
      <c r="AU2188">
        <v>52</v>
      </c>
      <c r="AV2188">
        <v>100</v>
      </c>
      <c r="AX2188" s="1">
        <v>42306.625</v>
      </c>
      <c r="AY2188">
        <v>23</v>
      </c>
      <c r="AZ2188">
        <v>50</v>
      </c>
      <c r="BB2188" s="1">
        <v>42306.625</v>
      </c>
      <c r="BC2188">
        <v>54</v>
      </c>
      <c r="BD2188">
        <v>125</v>
      </c>
      <c r="BF2188" s="1">
        <v>42306.625</v>
      </c>
      <c r="BG2188">
        <v>20</v>
      </c>
      <c r="BH2188">
        <v>75</v>
      </c>
      <c r="BJ2188" s="1">
        <v>42306.625</v>
      </c>
      <c r="BK2188">
        <v>15</v>
      </c>
      <c r="BL2188">
        <v>50</v>
      </c>
      <c r="BN2188" s="1">
        <v>42306.625</v>
      </c>
      <c r="BO2188">
        <v>21</v>
      </c>
      <c r="BP2188">
        <v>50</v>
      </c>
      <c r="BR2188" s="1"/>
      <c r="BV2188" s="1"/>
      <c r="BZ2188" s="1"/>
      <c r="CD2188" s="1"/>
      <c r="CH2188" s="1"/>
      <c r="CL2188" s="1"/>
      <c r="CP2188" s="1"/>
      <c r="CT2188" s="1"/>
      <c r="CX2188" s="1"/>
      <c r="DB2188" s="1"/>
      <c r="DF2188" s="1"/>
      <c r="DJ2188" s="1"/>
      <c r="DN2188" s="1"/>
      <c r="DR2188" s="1"/>
      <c r="DV2188" s="1"/>
      <c r="DZ2188" s="1"/>
      <c r="ED2188" s="1"/>
      <c r="EH2188" s="1"/>
      <c r="EL2188" s="1"/>
      <c r="EP2188" s="1"/>
      <c r="ET2188" s="1"/>
      <c r="EX2188" s="1"/>
      <c r="FB2188" s="1"/>
      <c r="FF2188" s="1"/>
      <c r="FJ2188" s="1"/>
      <c r="FN2188" s="1"/>
      <c r="FR2188" s="1"/>
      <c r="FV2188" s="1"/>
      <c r="FZ2188" s="1"/>
      <c r="GD2188" s="1"/>
      <c r="GH2188" s="1"/>
      <c r="GL2188" s="1"/>
      <c r="GP2188" s="1"/>
      <c r="GT2188" s="1"/>
      <c r="GX2188" s="1"/>
      <c r="HB2188" s="1"/>
      <c r="HF2188" s="1"/>
      <c r="HJ2188" s="1"/>
      <c r="HN2188" s="1"/>
      <c r="HR2188" s="1"/>
      <c r="HV2188" s="1"/>
      <c r="HZ2188" s="1"/>
      <c r="ID2188" s="1"/>
      <c r="IH2188" s="1"/>
      <c r="IL2188" s="1"/>
      <c r="IP2188" s="1"/>
      <c r="IT2188" s="1"/>
      <c r="IX2188" s="1"/>
      <c r="JB2188" s="1"/>
      <c r="JF2188" s="1"/>
      <c r="JJ2188" s="1"/>
      <c r="JN2188" s="1"/>
      <c r="JR2188" s="1"/>
      <c r="JV2188" s="1"/>
      <c r="JZ2188" s="1"/>
      <c r="KD2188" s="1"/>
      <c r="KH2188" s="1"/>
      <c r="KL2188" s="1"/>
      <c r="KP2188" s="1"/>
      <c r="KT2188" s="1"/>
      <c r="KX2188" s="1"/>
      <c r="LB2188" s="1"/>
      <c r="LF2188" s="1"/>
      <c r="LJ2188" s="1"/>
      <c r="LN2188" s="1"/>
      <c r="LR2188" s="1"/>
    </row>
    <row r="2189" spans="6:330">
      <c r="F2189" s="1">
        <v>42306.666666666664</v>
      </c>
      <c r="G2189">
        <v>307</v>
      </c>
      <c r="H2189">
        <v>250</v>
      </c>
      <c r="J2189" s="1">
        <v>42306.666666666664</v>
      </c>
      <c r="K2189">
        <v>64</v>
      </c>
      <c r="L2189">
        <v>150</v>
      </c>
      <c r="N2189" s="1">
        <v>42306.666666666664</v>
      </c>
      <c r="O2189">
        <v>45</v>
      </c>
      <c r="P2189">
        <v>75</v>
      </c>
      <c r="R2189" s="1">
        <v>42306.666666666664</v>
      </c>
      <c r="S2189">
        <v>40</v>
      </c>
      <c r="T2189">
        <v>100</v>
      </c>
      <c r="V2189" s="1">
        <v>42306.666666666664</v>
      </c>
      <c r="W2189">
        <v>39</v>
      </c>
      <c r="X2189">
        <v>75</v>
      </c>
      <c r="Z2189" s="1">
        <v>42306.666666666664</v>
      </c>
      <c r="AA2189">
        <v>26</v>
      </c>
      <c r="AB2189">
        <v>50</v>
      </c>
      <c r="AD2189" s="1">
        <v>42306.666666666664</v>
      </c>
      <c r="AE2189">
        <v>73</v>
      </c>
      <c r="AF2189">
        <v>250</v>
      </c>
      <c r="AH2189" s="1">
        <v>42306.666666666664</v>
      </c>
      <c r="AI2189">
        <v>84</v>
      </c>
      <c r="AJ2189">
        <v>100</v>
      </c>
      <c r="AL2189" s="1">
        <v>42306.666666666664</v>
      </c>
      <c r="AM2189">
        <v>12</v>
      </c>
      <c r="AN2189">
        <v>50</v>
      </c>
      <c r="AP2189" s="1">
        <v>42306.666666666664</v>
      </c>
      <c r="AQ2189">
        <v>158</v>
      </c>
      <c r="AR2189">
        <v>150</v>
      </c>
      <c r="AT2189" s="1">
        <v>42306.666666666664</v>
      </c>
      <c r="AU2189">
        <v>60</v>
      </c>
      <c r="AV2189">
        <v>100</v>
      </c>
      <c r="AX2189" s="1">
        <v>42306.666666666664</v>
      </c>
      <c r="AY2189">
        <v>19</v>
      </c>
      <c r="AZ2189">
        <v>50</v>
      </c>
      <c r="BB2189" s="1">
        <v>42306.666666666664</v>
      </c>
      <c r="BC2189">
        <v>55</v>
      </c>
      <c r="BD2189">
        <v>125</v>
      </c>
      <c r="BF2189" s="1">
        <v>42306.666666666664</v>
      </c>
      <c r="BG2189">
        <v>21</v>
      </c>
      <c r="BH2189">
        <v>75</v>
      </c>
      <c r="BJ2189" s="1">
        <v>42306.666666666664</v>
      </c>
      <c r="BK2189">
        <v>16</v>
      </c>
      <c r="BL2189">
        <v>50</v>
      </c>
      <c r="BN2189" s="1">
        <v>42306.666666666664</v>
      </c>
      <c r="BO2189">
        <v>26</v>
      </c>
      <c r="BP2189">
        <v>50</v>
      </c>
      <c r="BR2189" s="1"/>
      <c r="BV2189" s="1"/>
      <c r="BZ2189" s="1"/>
      <c r="CD2189" s="1"/>
      <c r="CH2189" s="1"/>
      <c r="CL2189" s="1"/>
      <c r="CP2189" s="1"/>
      <c r="CT2189" s="1"/>
      <c r="CX2189" s="1"/>
      <c r="DB2189" s="1"/>
      <c r="DF2189" s="1"/>
      <c r="DJ2189" s="1"/>
      <c r="DN2189" s="1"/>
      <c r="DR2189" s="1"/>
      <c r="DV2189" s="1"/>
      <c r="DZ2189" s="1"/>
      <c r="ED2189" s="1"/>
      <c r="EH2189" s="1"/>
      <c r="EL2189" s="1"/>
      <c r="EP2189" s="1"/>
      <c r="ET2189" s="1"/>
      <c r="EX2189" s="1"/>
      <c r="FB2189" s="1"/>
      <c r="FF2189" s="1"/>
      <c r="FJ2189" s="1"/>
      <c r="FN2189" s="1"/>
      <c r="FR2189" s="1"/>
      <c r="FV2189" s="1"/>
      <c r="FZ2189" s="1"/>
      <c r="GD2189" s="1"/>
      <c r="GH2189" s="1"/>
      <c r="GL2189" s="1"/>
      <c r="GP2189" s="1"/>
      <c r="GT2189" s="1"/>
      <c r="GX2189" s="1"/>
      <c r="HB2189" s="1"/>
      <c r="HF2189" s="1"/>
      <c r="HJ2189" s="1"/>
      <c r="HN2189" s="1"/>
      <c r="HR2189" s="1"/>
      <c r="HV2189" s="1"/>
      <c r="HZ2189" s="1"/>
      <c r="ID2189" s="1"/>
      <c r="IH2189" s="1"/>
      <c r="IL2189" s="1"/>
      <c r="IP2189" s="1"/>
      <c r="IT2189" s="1"/>
      <c r="IX2189" s="1"/>
      <c r="JB2189" s="1"/>
      <c r="JF2189" s="1"/>
      <c r="JJ2189" s="1"/>
      <c r="JN2189" s="1"/>
      <c r="JR2189" s="1"/>
      <c r="JV2189" s="1"/>
      <c r="JZ2189" s="1"/>
      <c r="KD2189" s="1"/>
      <c r="KH2189" s="1"/>
      <c r="KL2189" s="1"/>
      <c r="KP2189" s="1"/>
      <c r="KT2189" s="1"/>
      <c r="KX2189" s="1"/>
      <c r="LB2189" s="1"/>
      <c r="LF2189" s="1"/>
      <c r="LJ2189" s="1"/>
      <c r="LN2189" s="1"/>
      <c r="LR2189" s="1"/>
    </row>
    <row r="2190" spans="6:330">
      <c r="F2190" s="1">
        <v>42306.708333333336</v>
      </c>
      <c r="G2190">
        <v>277</v>
      </c>
      <c r="H2190">
        <v>250</v>
      </c>
      <c r="J2190" s="1">
        <v>42306.708333333336</v>
      </c>
      <c r="K2190">
        <v>71</v>
      </c>
      <c r="L2190">
        <v>150</v>
      </c>
      <c r="N2190" s="1">
        <v>42306.708333333336</v>
      </c>
      <c r="O2190">
        <v>42</v>
      </c>
      <c r="P2190">
        <v>75</v>
      </c>
      <c r="R2190" s="1">
        <v>42306.708333333336</v>
      </c>
      <c r="S2190">
        <v>36</v>
      </c>
      <c r="T2190">
        <v>100</v>
      </c>
      <c r="V2190" s="1">
        <v>42306.708333333336</v>
      </c>
      <c r="W2190">
        <v>38</v>
      </c>
      <c r="X2190">
        <v>75</v>
      </c>
      <c r="Z2190" s="1">
        <v>42306.708333333336</v>
      </c>
      <c r="AA2190">
        <v>31</v>
      </c>
      <c r="AB2190">
        <v>50</v>
      </c>
      <c r="AD2190" s="1">
        <v>42306.708333333336</v>
      </c>
      <c r="AE2190">
        <v>71</v>
      </c>
      <c r="AF2190">
        <v>250</v>
      </c>
      <c r="AH2190" s="1">
        <v>42306.708333333336</v>
      </c>
      <c r="AI2190">
        <v>76</v>
      </c>
      <c r="AJ2190">
        <v>100</v>
      </c>
      <c r="AL2190" s="1">
        <v>42306.708333333336</v>
      </c>
      <c r="AM2190">
        <v>11</v>
      </c>
      <c r="AN2190">
        <v>50</v>
      </c>
      <c r="AP2190" s="1">
        <v>42306.708333333336</v>
      </c>
      <c r="AQ2190">
        <v>165</v>
      </c>
      <c r="AR2190">
        <v>150</v>
      </c>
      <c r="AT2190" s="1">
        <v>42306.708333333336</v>
      </c>
      <c r="AU2190">
        <v>46</v>
      </c>
      <c r="AV2190">
        <v>100</v>
      </c>
      <c r="AX2190" s="1">
        <v>42306.708333333336</v>
      </c>
      <c r="AY2190">
        <v>22</v>
      </c>
      <c r="AZ2190">
        <v>50</v>
      </c>
      <c r="BB2190" s="1">
        <v>42306.708333333336</v>
      </c>
      <c r="BC2190">
        <v>72</v>
      </c>
      <c r="BD2190">
        <v>125</v>
      </c>
      <c r="BF2190" s="1">
        <v>42306.708333333336</v>
      </c>
      <c r="BG2190">
        <v>18</v>
      </c>
      <c r="BH2190">
        <v>75</v>
      </c>
      <c r="BJ2190" s="1">
        <v>42306.708333333336</v>
      </c>
      <c r="BK2190">
        <v>15</v>
      </c>
      <c r="BL2190">
        <v>50</v>
      </c>
      <c r="BN2190" s="1">
        <v>42306.708333333336</v>
      </c>
      <c r="BO2190">
        <v>31</v>
      </c>
      <c r="BP2190">
        <v>50</v>
      </c>
      <c r="BR2190" s="1"/>
      <c r="BV2190" s="1"/>
      <c r="BZ2190" s="1"/>
      <c r="CD2190" s="1"/>
      <c r="CH2190" s="1"/>
      <c r="CL2190" s="1"/>
      <c r="CP2190" s="1"/>
      <c r="CT2190" s="1"/>
      <c r="CX2190" s="1"/>
      <c r="DB2190" s="1"/>
      <c r="DF2190" s="1"/>
      <c r="DJ2190" s="1"/>
      <c r="DN2190" s="1"/>
      <c r="DR2190" s="1"/>
      <c r="DV2190" s="1"/>
      <c r="DZ2190" s="1"/>
      <c r="ED2190" s="1"/>
      <c r="EH2190" s="1"/>
      <c r="EL2190" s="1"/>
      <c r="EP2190" s="1"/>
      <c r="ET2190" s="1"/>
      <c r="EX2190" s="1"/>
      <c r="FB2190" s="1"/>
      <c r="FF2190" s="1"/>
      <c r="FJ2190" s="1"/>
      <c r="FN2190" s="1"/>
      <c r="FR2190" s="1"/>
      <c r="FV2190" s="1"/>
      <c r="FZ2190" s="1"/>
      <c r="GD2190" s="1"/>
      <c r="GH2190" s="1"/>
      <c r="GL2190" s="1"/>
      <c r="GP2190" s="1"/>
      <c r="GT2190" s="1"/>
      <c r="GX2190" s="1"/>
      <c r="HB2190" s="1"/>
      <c r="HF2190" s="1"/>
      <c r="HJ2190" s="1"/>
      <c r="HN2190" s="1"/>
      <c r="HR2190" s="1"/>
      <c r="HV2190" s="1"/>
      <c r="HZ2190" s="1"/>
      <c r="ID2190" s="1"/>
      <c r="IH2190" s="1"/>
      <c r="IL2190" s="1"/>
      <c r="IP2190" s="1"/>
      <c r="IT2190" s="1"/>
      <c r="IX2190" s="1"/>
      <c r="JB2190" s="1"/>
      <c r="JF2190" s="1"/>
      <c r="JJ2190" s="1"/>
      <c r="JN2190" s="1"/>
      <c r="JR2190" s="1"/>
      <c r="JV2190" s="1"/>
      <c r="JZ2190" s="1"/>
      <c r="KD2190" s="1"/>
      <c r="KH2190" s="1"/>
      <c r="KL2190" s="1"/>
      <c r="KP2190" s="1"/>
      <c r="KT2190" s="1"/>
      <c r="KX2190" s="1"/>
      <c r="LB2190" s="1"/>
      <c r="LF2190" s="1"/>
      <c r="LJ2190" s="1"/>
      <c r="LN2190" s="1"/>
      <c r="LR2190" s="1"/>
    </row>
    <row r="2191" spans="6:330">
      <c r="F2191" s="1">
        <v>42306.75</v>
      </c>
      <c r="G2191">
        <v>224</v>
      </c>
      <c r="H2191">
        <v>250</v>
      </c>
      <c r="J2191" s="1">
        <v>42306.75</v>
      </c>
      <c r="K2191">
        <v>82</v>
      </c>
      <c r="L2191">
        <v>150</v>
      </c>
      <c r="N2191" s="1">
        <v>42306.75</v>
      </c>
      <c r="O2191">
        <v>44</v>
      </c>
      <c r="P2191">
        <v>75</v>
      </c>
      <c r="R2191" s="1">
        <v>42306.75</v>
      </c>
      <c r="S2191">
        <v>40</v>
      </c>
      <c r="T2191">
        <v>100</v>
      </c>
      <c r="V2191" s="1">
        <v>42306.75</v>
      </c>
      <c r="W2191">
        <v>30</v>
      </c>
      <c r="X2191">
        <v>75</v>
      </c>
      <c r="Z2191" s="1">
        <v>42306.75</v>
      </c>
      <c r="AA2191">
        <v>32</v>
      </c>
      <c r="AB2191">
        <v>50</v>
      </c>
      <c r="AD2191" s="1">
        <v>42306.75</v>
      </c>
      <c r="AE2191">
        <v>85</v>
      </c>
      <c r="AF2191">
        <v>250</v>
      </c>
      <c r="AH2191" s="1">
        <v>42306.75</v>
      </c>
      <c r="AI2191">
        <v>56</v>
      </c>
      <c r="AJ2191">
        <v>100</v>
      </c>
      <c r="AL2191" s="1">
        <v>42306.75</v>
      </c>
      <c r="AM2191">
        <v>18</v>
      </c>
      <c r="AN2191">
        <v>50</v>
      </c>
      <c r="AP2191" s="1">
        <v>42306.75</v>
      </c>
      <c r="AQ2191">
        <v>180</v>
      </c>
      <c r="AR2191">
        <v>150</v>
      </c>
      <c r="AT2191" s="1">
        <v>42306.75</v>
      </c>
      <c r="AU2191">
        <v>48</v>
      </c>
      <c r="AV2191">
        <v>100</v>
      </c>
      <c r="AX2191" s="1">
        <v>42306.75</v>
      </c>
      <c r="AY2191">
        <v>26</v>
      </c>
      <c r="AZ2191">
        <v>50</v>
      </c>
      <c r="BB2191" s="1">
        <v>42306.75</v>
      </c>
      <c r="BC2191">
        <v>68</v>
      </c>
      <c r="BD2191">
        <v>125</v>
      </c>
      <c r="BF2191" s="1">
        <v>42306.75</v>
      </c>
      <c r="BG2191">
        <v>11</v>
      </c>
      <c r="BH2191">
        <v>75</v>
      </c>
      <c r="BJ2191" s="1">
        <v>42306.75</v>
      </c>
      <c r="BK2191">
        <v>15</v>
      </c>
      <c r="BL2191">
        <v>50</v>
      </c>
      <c r="BN2191" s="1">
        <v>42306.75</v>
      </c>
      <c r="BO2191">
        <v>32</v>
      </c>
      <c r="BP2191">
        <v>50</v>
      </c>
      <c r="BR2191" s="1"/>
      <c r="BV2191" s="1"/>
      <c r="BZ2191" s="1"/>
      <c r="CD2191" s="1"/>
      <c r="CH2191" s="1"/>
      <c r="CL2191" s="1"/>
      <c r="CP2191" s="1"/>
      <c r="CT2191" s="1"/>
      <c r="CX2191" s="1"/>
      <c r="DB2191" s="1"/>
      <c r="DF2191" s="1"/>
      <c r="DJ2191" s="1"/>
      <c r="DN2191" s="1"/>
      <c r="DR2191" s="1"/>
      <c r="DV2191" s="1"/>
      <c r="DZ2191" s="1"/>
      <c r="ED2191" s="1"/>
      <c r="EH2191" s="1"/>
      <c r="EL2191" s="1"/>
      <c r="EP2191" s="1"/>
      <c r="ET2191" s="1"/>
      <c r="EX2191" s="1"/>
      <c r="FB2191" s="1"/>
      <c r="FF2191" s="1"/>
      <c r="FJ2191" s="1"/>
      <c r="FN2191" s="1"/>
      <c r="FR2191" s="1"/>
      <c r="FV2191" s="1"/>
      <c r="FZ2191" s="1"/>
      <c r="GD2191" s="1"/>
      <c r="GH2191" s="1"/>
      <c r="GL2191" s="1"/>
      <c r="GP2191" s="1"/>
      <c r="GT2191" s="1"/>
      <c r="GX2191" s="1"/>
      <c r="HB2191" s="1"/>
      <c r="HF2191" s="1"/>
      <c r="HJ2191" s="1"/>
      <c r="HN2191" s="1"/>
      <c r="HR2191" s="1"/>
      <c r="HV2191" s="1"/>
      <c r="HZ2191" s="1"/>
      <c r="ID2191" s="1"/>
      <c r="IH2191" s="1"/>
      <c r="IL2191" s="1"/>
      <c r="IP2191" s="1"/>
      <c r="IT2191" s="1"/>
      <c r="IX2191" s="1"/>
      <c r="JB2191" s="1"/>
      <c r="JF2191" s="1"/>
      <c r="JJ2191" s="1"/>
      <c r="JN2191" s="1"/>
      <c r="JR2191" s="1"/>
      <c r="JV2191" s="1"/>
      <c r="JZ2191" s="1"/>
      <c r="KD2191" s="1"/>
      <c r="KH2191" s="1"/>
      <c r="KL2191" s="1"/>
      <c r="KP2191" s="1"/>
      <c r="KT2191" s="1"/>
      <c r="KX2191" s="1"/>
      <c r="LB2191" s="1"/>
      <c r="LF2191" s="1"/>
      <c r="LJ2191" s="1"/>
      <c r="LN2191" s="1"/>
      <c r="LR2191" s="1"/>
    </row>
    <row r="2192" spans="6:330">
      <c r="F2192" s="1">
        <v>42306.791666666664</v>
      </c>
      <c r="H2192">
        <v>250</v>
      </c>
      <c r="J2192" s="1">
        <v>42306.791666666664</v>
      </c>
      <c r="L2192">
        <v>150</v>
      </c>
      <c r="N2192" s="1">
        <v>42306.791666666664</v>
      </c>
      <c r="P2192">
        <v>75</v>
      </c>
      <c r="R2192" s="1">
        <v>42306.791666666664</v>
      </c>
      <c r="T2192">
        <v>100</v>
      </c>
      <c r="V2192" s="1">
        <v>42306.791666666664</v>
      </c>
      <c r="X2192">
        <v>75</v>
      </c>
      <c r="Z2192" s="1">
        <v>42306.791666666664</v>
      </c>
      <c r="AB2192">
        <v>50</v>
      </c>
      <c r="AD2192" s="1">
        <v>42306.791666666664</v>
      </c>
      <c r="AF2192">
        <v>250</v>
      </c>
      <c r="AH2192" s="1">
        <v>42306.791666666664</v>
      </c>
      <c r="AJ2192">
        <v>100</v>
      </c>
      <c r="AL2192" s="1">
        <v>42306.791666666664</v>
      </c>
      <c r="AN2192">
        <v>50</v>
      </c>
      <c r="AP2192" s="1">
        <v>42306.791666666664</v>
      </c>
      <c r="AR2192">
        <v>150</v>
      </c>
      <c r="AT2192" s="1">
        <v>42306.791666666664</v>
      </c>
      <c r="AV2192">
        <v>100</v>
      </c>
      <c r="AX2192" s="1">
        <v>42306.791666666664</v>
      </c>
      <c r="AZ2192">
        <v>50</v>
      </c>
      <c r="BB2192" s="1">
        <v>42306.791666666664</v>
      </c>
      <c r="BD2192">
        <v>125</v>
      </c>
      <c r="BF2192" s="1">
        <v>42306.791666666664</v>
      </c>
      <c r="BH2192">
        <v>75</v>
      </c>
      <c r="BJ2192" s="1">
        <v>42306.791666666664</v>
      </c>
      <c r="BL2192">
        <v>50</v>
      </c>
      <c r="BN2192" s="1">
        <v>42306.791666666664</v>
      </c>
      <c r="BP2192">
        <v>50</v>
      </c>
      <c r="BR2192" s="1"/>
      <c r="BV2192" s="1"/>
      <c r="BZ2192" s="1"/>
      <c r="CD2192" s="1"/>
      <c r="CH2192" s="1"/>
      <c r="CL2192" s="1"/>
      <c r="CP2192" s="1"/>
      <c r="CT2192" s="1"/>
      <c r="CX2192" s="1"/>
      <c r="DB2192" s="1"/>
      <c r="DF2192" s="1"/>
      <c r="DJ2192" s="1"/>
      <c r="DN2192" s="1"/>
      <c r="DR2192" s="1"/>
      <c r="DV2192" s="1"/>
      <c r="DZ2192" s="1"/>
      <c r="ED2192" s="1"/>
      <c r="EH2192" s="1"/>
      <c r="EL2192" s="1"/>
      <c r="EP2192" s="1"/>
      <c r="ET2192" s="1"/>
      <c r="EX2192" s="1"/>
      <c r="FB2192" s="1"/>
      <c r="FF2192" s="1"/>
      <c r="FJ2192" s="1"/>
      <c r="FN2192" s="1"/>
      <c r="FR2192" s="1"/>
      <c r="FV2192" s="1"/>
      <c r="FZ2192" s="1"/>
      <c r="GD2192" s="1"/>
      <c r="GH2192" s="1"/>
      <c r="GL2192" s="1"/>
      <c r="GP2192" s="1"/>
      <c r="GT2192" s="1"/>
      <c r="GX2192" s="1"/>
      <c r="HB2192" s="1"/>
      <c r="HF2192" s="1"/>
      <c r="HJ2192" s="1"/>
      <c r="HN2192" s="1"/>
      <c r="HR2192" s="1"/>
      <c r="HV2192" s="1"/>
      <c r="HZ2192" s="1"/>
      <c r="ID2192" s="1"/>
      <c r="IH2192" s="1"/>
      <c r="IL2192" s="1"/>
      <c r="IP2192" s="1"/>
      <c r="IT2192" s="1"/>
      <c r="IX2192" s="1"/>
      <c r="JB2192" s="1"/>
      <c r="JF2192" s="1"/>
      <c r="JJ2192" s="1"/>
      <c r="JN2192" s="1"/>
      <c r="JR2192" s="1"/>
      <c r="JV2192" s="1"/>
      <c r="JZ2192" s="1"/>
      <c r="KD2192" s="1"/>
      <c r="KH2192" s="1"/>
      <c r="KL2192" s="1"/>
      <c r="KP2192" s="1"/>
      <c r="KT2192" s="1"/>
      <c r="KX2192" s="1"/>
      <c r="LB2192" s="1"/>
      <c r="LF2192" s="1"/>
      <c r="LJ2192" s="1"/>
      <c r="LN2192" s="1"/>
      <c r="LR2192" s="1"/>
    </row>
    <row r="2193" spans="6:330">
      <c r="F2193" s="1">
        <v>42306.833333333336</v>
      </c>
      <c r="H2193">
        <v>250</v>
      </c>
      <c r="J2193" s="1">
        <v>42306.833333333336</v>
      </c>
      <c r="L2193">
        <v>150</v>
      </c>
      <c r="N2193" s="1">
        <v>42306.833333333336</v>
      </c>
      <c r="P2193">
        <v>75</v>
      </c>
      <c r="R2193" s="1">
        <v>42306.833333333336</v>
      </c>
      <c r="T2193">
        <v>100</v>
      </c>
      <c r="V2193" s="1">
        <v>42306.833333333336</v>
      </c>
      <c r="X2193">
        <v>75</v>
      </c>
      <c r="Z2193" s="1">
        <v>42306.833333333336</v>
      </c>
      <c r="AB2193">
        <v>50</v>
      </c>
      <c r="AD2193" s="1">
        <v>42306.833333333336</v>
      </c>
      <c r="AF2193">
        <v>250</v>
      </c>
      <c r="AH2193" s="1">
        <v>42306.833333333336</v>
      </c>
      <c r="AJ2193">
        <v>100</v>
      </c>
      <c r="AL2193" s="1">
        <v>42306.833333333336</v>
      </c>
      <c r="AN2193">
        <v>50</v>
      </c>
      <c r="AP2193" s="1">
        <v>42306.833333333336</v>
      </c>
      <c r="AR2193">
        <v>150</v>
      </c>
      <c r="AT2193" s="1">
        <v>42306.833333333336</v>
      </c>
      <c r="AV2193">
        <v>100</v>
      </c>
      <c r="AX2193" s="1">
        <v>42306.833333333336</v>
      </c>
      <c r="AZ2193">
        <v>50</v>
      </c>
      <c r="BB2193" s="1">
        <v>42306.833333333336</v>
      </c>
      <c r="BD2193">
        <v>125</v>
      </c>
      <c r="BF2193" s="1">
        <v>42306.833333333336</v>
      </c>
      <c r="BH2193">
        <v>75</v>
      </c>
      <c r="BJ2193" s="1">
        <v>42306.833333333336</v>
      </c>
      <c r="BL2193">
        <v>50</v>
      </c>
      <c r="BN2193" s="1">
        <v>42306.833333333336</v>
      </c>
      <c r="BP2193">
        <v>50</v>
      </c>
      <c r="BR2193" s="1"/>
      <c r="BV2193" s="1"/>
      <c r="BZ2193" s="1"/>
      <c r="CD2193" s="1"/>
      <c r="CH2193" s="1"/>
      <c r="CL2193" s="1"/>
      <c r="CP2193" s="1"/>
      <c r="CT2193" s="1"/>
      <c r="CX2193" s="1"/>
      <c r="DB2193" s="1"/>
      <c r="DF2193" s="1"/>
      <c r="DJ2193" s="1"/>
      <c r="DN2193" s="1"/>
      <c r="DR2193" s="1"/>
      <c r="DV2193" s="1"/>
      <c r="DZ2193" s="1"/>
      <c r="ED2193" s="1"/>
      <c r="EH2193" s="1"/>
      <c r="EL2193" s="1"/>
      <c r="EP2193" s="1"/>
      <c r="ET2193" s="1"/>
      <c r="EX2193" s="1"/>
      <c r="FB2193" s="1"/>
      <c r="FF2193" s="1"/>
      <c r="FJ2193" s="1"/>
      <c r="FN2193" s="1"/>
      <c r="FR2193" s="1"/>
      <c r="FV2193" s="1"/>
      <c r="FZ2193" s="1"/>
      <c r="GD2193" s="1"/>
      <c r="GH2193" s="1"/>
      <c r="GL2193" s="1"/>
      <c r="GP2193" s="1"/>
      <c r="GT2193" s="1"/>
      <c r="GX2193" s="1"/>
      <c r="HB2193" s="1"/>
      <c r="HF2193" s="1"/>
      <c r="HJ2193" s="1"/>
      <c r="HN2193" s="1"/>
      <c r="HR2193" s="1"/>
      <c r="HV2193" s="1"/>
      <c r="HZ2193" s="1"/>
      <c r="ID2193" s="1"/>
      <c r="IH2193" s="1"/>
      <c r="IL2193" s="1"/>
      <c r="IP2193" s="1"/>
      <c r="IT2193" s="1"/>
      <c r="IX2193" s="1"/>
      <c r="JB2193" s="1"/>
      <c r="JF2193" s="1"/>
      <c r="JJ2193" s="1"/>
      <c r="JN2193" s="1"/>
      <c r="JR2193" s="1"/>
      <c r="JV2193" s="1"/>
      <c r="JZ2193" s="1"/>
      <c r="KD2193" s="1"/>
      <c r="KH2193" s="1"/>
      <c r="KL2193" s="1"/>
      <c r="KP2193" s="1"/>
      <c r="KT2193" s="1"/>
      <c r="KX2193" s="1"/>
      <c r="LB2193" s="1"/>
      <c r="LF2193" s="1"/>
      <c r="LJ2193" s="1"/>
      <c r="LN2193" s="1"/>
      <c r="LR2193" s="1"/>
    </row>
    <row r="2194" spans="6:330">
      <c r="F2194" s="1">
        <v>42306.875</v>
      </c>
      <c r="H2194">
        <v>250</v>
      </c>
      <c r="J2194" s="1">
        <v>42306.875</v>
      </c>
      <c r="L2194">
        <v>150</v>
      </c>
      <c r="N2194" s="1">
        <v>42306.875</v>
      </c>
      <c r="P2194">
        <v>75</v>
      </c>
      <c r="R2194" s="1">
        <v>42306.875</v>
      </c>
      <c r="T2194">
        <v>100</v>
      </c>
      <c r="V2194" s="1">
        <v>42306.875</v>
      </c>
      <c r="X2194">
        <v>75</v>
      </c>
      <c r="Z2194" s="1">
        <v>42306.875</v>
      </c>
      <c r="AB2194">
        <v>50</v>
      </c>
      <c r="AD2194" s="1">
        <v>42306.875</v>
      </c>
      <c r="AF2194">
        <v>250</v>
      </c>
      <c r="AH2194" s="1">
        <v>42306.875</v>
      </c>
      <c r="AJ2194">
        <v>100</v>
      </c>
      <c r="AL2194" s="1">
        <v>42306.875</v>
      </c>
      <c r="AN2194">
        <v>50</v>
      </c>
      <c r="AP2194" s="1">
        <v>42306.875</v>
      </c>
      <c r="AR2194">
        <v>150</v>
      </c>
      <c r="AT2194" s="1">
        <v>42306.875</v>
      </c>
      <c r="AV2194">
        <v>100</v>
      </c>
      <c r="AX2194" s="1">
        <v>42306.875</v>
      </c>
      <c r="AZ2194">
        <v>50</v>
      </c>
      <c r="BB2194" s="1">
        <v>42306.875</v>
      </c>
      <c r="BD2194">
        <v>125</v>
      </c>
      <c r="BF2194" s="1">
        <v>42306.875</v>
      </c>
      <c r="BH2194">
        <v>75</v>
      </c>
      <c r="BJ2194" s="1">
        <v>42306.875</v>
      </c>
      <c r="BL2194">
        <v>50</v>
      </c>
      <c r="BN2194" s="1">
        <v>42306.875</v>
      </c>
      <c r="BP2194">
        <v>50</v>
      </c>
      <c r="BR2194" s="1"/>
      <c r="BV2194" s="1"/>
      <c r="BZ2194" s="1"/>
      <c r="CD2194" s="1"/>
      <c r="CH2194" s="1"/>
      <c r="CL2194" s="1"/>
      <c r="CP2194" s="1"/>
      <c r="CT2194" s="1"/>
      <c r="CX2194" s="1"/>
      <c r="DB2194" s="1"/>
      <c r="DF2194" s="1"/>
      <c r="DJ2194" s="1"/>
      <c r="DN2194" s="1"/>
      <c r="DR2194" s="1"/>
      <c r="DV2194" s="1"/>
      <c r="DZ2194" s="1"/>
      <c r="ED2194" s="1"/>
      <c r="EH2194" s="1"/>
      <c r="EL2194" s="1"/>
      <c r="EP2194" s="1"/>
      <c r="ET2194" s="1"/>
      <c r="EX2194" s="1"/>
      <c r="FB2194" s="1"/>
      <c r="FF2194" s="1"/>
      <c r="FJ2194" s="1"/>
      <c r="FN2194" s="1"/>
      <c r="FR2194" s="1"/>
      <c r="FV2194" s="1"/>
      <c r="FZ2194" s="1"/>
      <c r="GD2194" s="1"/>
      <c r="GH2194" s="1"/>
      <c r="GL2194" s="1"/>
      <c r="GP2194" s="1"/>
      <c r="GT2194" s="1"/>
      <c r="GX2194" s="1"/>
      <c r="HB2194" s="1"/>
      <c r="HF2194" s="1"/>
      <c r="HJ2194" s="1"/>
      <c r="HN2194" s="1"/>
      <c r="HR2194" s="1"/>
      <c r="HV2194" s="1"/>
      <c r="HZ2194" s="1"/>
      <c r="ID2194" s="1"/>
      <c r="IH2194" s="1"/>
      <c r="IL2194" s="1"/>
      <c r="IP2194" s="1"/>
      <c r="IT2194" s="1"/>
      <c r="IX2194" s="1"/>
      <c r="JB2194" s="1"/>
      <c r="JF2194" s="1"/>
      <c r="JJ2194" s="1"/>
      <c r="JN2194" s="1"/>
      <c r="JR2194" s="1"/>
      <c r="JV2194" s="1"/>
      <c r="JZ2194" s="1"/>
      <c r="KD2194" s="1"/>
      <c r="KH2194" s="1"/>
      <c r="KL2194" s="1"/>
      <c r="KP2194" s="1"/>
      <c r="KT2194" s="1"/>
      <c r="KX2194" s="1"/>
      <c r="LB2194" s="1"/>
      <c r="LF2194" s="1"/>
      <c r="LJ2194" s="1"/>
      <c r="LN2194" s="1"/>
      <c r="LR2194" s="1"/>
    </row>
    <row r="2195" spans="6:330">
      <c r="F2195" s="1">
        <v>42306.916666666664</v>
      </c>
      <c r="H2195">
        <v>250</v>
      </c>
      <c r="J2195" s="1">
        <v>42306.916666666664</v>
      </c>
      <c r="L2195">
        <v>150</v>
      </c>
      <c r="N2195" s="1">
        <v>42306.916666666664</v>
      </c>
      <c r="P2195">
        <v>75</v>
      </c>
      <c r="R2195" s="1">
        <v>42306.916666666664</v>
      </c>
      <c r="T2195">
        <v>100</v>
      </c>
      <c r="V2195" s="1">
        <v>42306.916666666664</v>
      </c>
      <c r="X2195">
        <v>75</v>
      </c>
      <c r="Z2195" s="1">
        <v>42306.916666666664</v>
      </c>
      <c r="AB2195">
        <v>50</v>
      </c>
      <c r="AD2195" s="1">
        <v>42306.916666666664</v>
      </c>
      <c r="AF2195">
        <v>250</v>
      </c>
      <c r="AH2195" s="1">
        <v>42306.916666666664</v>
      </c>
      <c r="AJ2195">
        <v>100</v>
      </c>
      <c r="AL2195" s="1">
        <v>42306.916666666664</v>
      </c>
      <c r="AN2195">
        <v>50</v>
      </c>
      <c r="AP2195" s="1">
        <v>42306.916666666664</v>
      </c>
      <c r="AR2195">
        <v>150</v>
      </c>
      <c r="AT2195" s="1">
        <v>42306.916666666664</v>
      </c>
      <c r="AV2195">
        <v>100</v>
      </c>
      <c r="AX2195" s="1">
        <v>42306.916666666664</v>
      </c>
      <c r="AZ2195">
        <v>50</v>
      </c>
      <c r="BB2195" s="1">
        <v>42306.916666666664</v>
      </c>
      <c r="BD2195">
        <v>125</v>
      </c>
      <c r="BF2195" s="1">
        <v>42306.916666666664</v>
      </c>
      <c r="BH2195">
        <v>75</v>
      </c>
      <c r="BJ2195" s="1">
        <v>42306.916666666664</v>
      </c>
      <c r="BL2195">
        <v>50</v>
      </c>
      <c r="BN2195" s="1">
        <v>42306.916666666664</v>
      </c>
      <c r="BP2195">
        <v>50</v>
      </c>
      <c r="BR2195" s="1"/>
      <c r="BV2195" s="1"/>
      <c r="BZ2195" s="1"/>
      <c r="CD2195" s="1"/>
      <c r="CH2195" s="1"/>
      <c r="CL2195" s="1"/>
      <c r="CP2195" s="1"/>
      <c r="CT2195" s="1"/>
      <c r="CX2195" s="1"/>
      <c r="DB2195" s="1"/>
      <c r="DF2195" s="1"/>
      <c r="DJ2195" s="1"/>
      <c r="DN2195" s="1"/>
      <c r="DR2195" s="1"/>
      <c r="DV2195" s="1"/>
      <c r="DZ2195" s="1"/>
      <c r="ED2195" s="1"/>
      <c r="EH2195" s="1"/>
      <c r="EL2195" s="1"/>
      <c r="EP2195" s="1"/>
      <c r="ET2195" s="1"/>
      <c r="EX2195" s="1"/>
      <c r="FB2195" s="1"/>
      <c r="FF2195" s="1"/>
      <c r="FJ2195" s="1"/>
      <c r="FN2195" s="1"/>
      <c r="FR2195" s="1"/>
      <c r="FV2195" s="1"/>
      <c r="FZ2195" s="1"/>
      <c r="GD2195" s="1"/>
      <c r="GH2195" s="1"/>
      <c r="GL2195" s="1"/>
      <c r="GP2195" s="1"/>
      <c r="GT2195" s="1"/>
      <c r="GX2195" s="1"/>
      <c r="HB2195" s="1"/>
      <c r="HF2195" s="1"/>
      <c r="HJ2195" s="1"/>
      <c r="HN2195" s="1"/>
      <c r="HR2195" s="1"/>
      <c r="HV2195" s="1"/>
      <c r="HZ2195" s="1"/>
      <c r="ID2195" s="1"/>
      <c r="IH2195" s="1"/>
      <c r="IL2195" s="1"/>
      <c r="IP2195" s="1"/>
      <c r="IT2195" s="1"/>
      <c r="IX2195" s="1"/>
      <c r="JB2195" s="1"/>
      <c r="JF2195" s="1"/>
      <c r="JJ2195" s="1"/>
      <c r="JN2195" s="1"/>
      <c r="JR2195" s="1"/>
      <c r="JV2195" s="1"/>
      <c r="JZ2195" s="1"/>
      <c r="KD2195" s="1"/>
      <c r="KH2195" s="1"/>
      <c r="KL2195" s="1"/>
      <c r="KP2195" s="1"/>
      <c r="KT2195" s="1"/>
      <c r="KX2195" s="1"/>
      <c r="LB2195" s="1"/>
      <c r="LF2195" s="1"/>
      <c r="LJ2195" s="1"/>
      <c r="LN2195" s="1"/>
      <c r="LR2195" s="1"/>
    </row>
    <row r="2196" spans="6:330">
      <c r="F2196" s="1">
        <v>42306.958333333336</v>
      </c>
      <c r="H2196">
        <v>250</v>
      </c>
      <c r="J2196" s="1">
        <v>42306.958333333336</v>
      </c>
      <c r="L2196">
        <v>150</v>
      </c>
      <c r="N2196" s="1">
        <v>42306.958333333336</v>
      </c>
      <c r="P2196">
        <v>75</v>
      </c>
      <c r="R2196" s="1">
        <v>42306.958333333336</v>
      </c>
      <c r="T2196">
        <v>100</v>
      </c>
      <c r="V2196" s="1">
        <v>42306.958333333336</v>
      </c>
      <c r="X2196">
        <v>75</v>
      </c>
      <c r="Z2196" s="1">
        <v>42306.958333333336</v>
      </c>
      <c r="AB2196">
        <v>50</v>
      </c>
      <c r="AD2196" s="1">
        <v>42306.958333333336</v>
      </c>
      <c r="AF2196">
        <v>250</v>
      </c>
      <c r="AH2196" s="1">
        <v>42306.958333333336</v>
      </c>
      <c r="AJ2196">
        <v>100</v>
      </c>
      <c r="AL2196" s="1">
        <v>42306.958333333336</v>
      </c>
      <c r="AN2196">
        <v>50</v>
      </c>
      <c r="AP2196" s="1">
        <v>42306.958333333336</v>
      </c>
      <c r="AR2196">
        <v>150</v>
      </c>
      <c r="AT2196" s="1">
        <v>42306.958333333336</v>
      </c>
      <c r="AV2196">
        <v>100</v>
      </c>
      <c r="AX2196" s="1">
        <v>42306.958333333336</v>
      </c>
      <c r="AZ2196">
        <v>50</v>
      </c>
      <c r="BB2196" s="1">
        <v>42306.958333333336</v>
      </c>
      <c r="BD2196">
        <v>125</v>
      </c>
      <c r="BF2196" s="1">
        <v>42306.958333333336</v>
      </c>
      <c r="BH2196">
        <v>75</v>
      </c>
      <c r="BJ2196" s="1">
        <v>42306.958333333336</v>
      </c>
      <c r="BL2196">
        <v>50</v>
      </c>
      <c r="BN2196" s="1">
        <v>42306.958333333336</v>
      </c>
      <c r="BP2196">
        <v>50</v>
      </c>
      <c r="BR2196" s="1"/>
      <c r="BV2196" s="1"/>
      <c r="BZ2196" s="1"/>
      <c r="CD2196" s="1"/>
      <c r="CH2196" s="1"/>
      <c r="CL2196" s="1"/>
      <c r="CP2196" s="1"/>
      <c r="CT2196" s="1"/>
      <c r="CX2196" s="1"/>
      <c r="DB2196" s="1"/>
      <c r="DF2196" s="1"/>
      <c r="DJ2196" s="1"/>
      <c r="DN2196" s="1"/>
      <c r="DR2196" s="1"/>
      <c r="DV2196" s="1"/>
      <c r="DZ2196" s="1"/>
      <c r="ED2196" s="1"/>
      <c r="EH2196" s="1"/>
      <c r="EL2196" s="1"/>
      <c r="EP2196" s="1"/>
      <c r="ET2196" s="1"/>
      <c r="EX2196" s="1"/>
      <c r="FB2196" s="1"/>
      <c r="FF2196" s="1"/>
      <c r="FJ2196" s="1"/>
      <c r="FN2196" s="1"/>
      <c r="FR2196" s="1"/>
      <c r="FV2196" s="1"/>
      <c r="FZ2196" s="1"/>
      <c r="GD2196" s="1"/>
      <c r="GH2196" s="1"/>
      <c r="GL2196" s="1"/>
      <c r="GP2196" s="1"/>
      <c r="GT2196" s="1"/>
      <c r="GX2196" s="1"/>
      <c r="HB2196" s="1"/>
      <c r="HF2196" s="1"/>
      <c r="HJ2196" s="1"/>
      <c r="HN2196" s="1"/>
      <c r="HR2196" s="1"/>
      <c r="HV2196" s="1"/>
      <c r="HZ2196" s="1"/>
      <c r="ID2196" s="1"/>
      <c r="IH2196" s="1"/>
      <c r="IL2196" s="1"/>
      <c r="IP2196" s="1"/>
      <c r="IT2196" s="1"/>
      <c r="IX2196" s="1"/>
      <c r="JB2196" s="1"/>
      <c r="JF2196" s="1"/>
      <c r="JJ2196" s="1"/>
      <c r="JN2196" s="1"/>
      <c r="JR2196" s="1"/>
      <c r="JV2196" s="1"/>
      <c r="JZ2196" s="1"/>
      <c r="KD2196" s="1"/>
      <c r="KH2196" s="1"/>
      <c r="KL2196" s="1"/>
      <c r="KP2196" s="1"/>
      <c r="KT2196" s="1"/>
      <c r="KX2196" s="1"/>
      <c r="LB2196" s="1"/>
      <c r="LF2196" s="1"/>
      <c r="LJ2196" s="1"/>
      <c r="LN2196" s="1"/>
      <c r="LR2196" s="1"/>
    </row>
    <row r="2197" spans="6:330">
      <c r="F2197" s="1">
        <v>42307</v>
      </c>
      <c r="H2197">
        <v>250</v>
      </c>
      <c r="J2197" s="1">
        <v>42307</v>
      </c>
      <c r="L2197">
        <v>150</v>
      </c>
      <c r="N2197" s="1">
        <v>42307</v>
      </c>
      <c r="P2197">
        <v>75</v>
      </c>
      <c r="R2197" s="1">
        <v>42307</v>
      </c>
      <c r="T2197">
        <v>100</v>
      </c>
      <c r="V2197" s="1">
        <v>42307</v>
      </c>
      <c r="X2197">
        <v>75</v>
      </c>
      <c r="Z2197" s="1">
        <v>42307</v>
      </c>
      <c r="AB2197">
        <v>50</v>
      </c>
      <c r="AD2197" s="1">
        <v>42307</v>
      </c>
      <c r="AF2197">
        <v>250</v>
      </c>
      <c r="AH2197" s="1">
        <v>42307</v>
      </c>
      <c r="AJ2197">
        <v>100</v>
      </c>
      <c r="AL2197" s="1">
        <v>42307</v>
      </c>
      <c r="AN2197">
        <v>50</v>
      </c>
      <c r="AP2197" s="1">
        <v>42307</v>
      </c>
      <c r="AR2197">
        <v>150</v>
      </c>
      <c r="AT2197" s="1">
        <v>42307</v>
      </c>
      <c r="AV2197">
        <v>100</v>
      </c>
      <c r="AX2197" s="1">
        <v>42307</v>
      </c>
      <c r="AZ2197">
        <v>50</v>
      </c>
      <c r="BB2197" s="1">
        <v>42307</v>
      </c>
      <c r="BD2197">
        <v>125</v>
      </c>
      <c r="BF2197" s="1">
        <v>42307</v>
      </c>
      <c r="BH2197">
        <v>75</v>
      </c>
      <c r="BJ2197" s="1">
        <v>42307</v>
      </c>
      <c r="BL2197">
        <v>50</v>
      </c>
      <c r="BN2197" s="1">
        <v>42307</v>
      </c>
      <c r="BP2197">
        <v>50</v>
      </c>
      <c r="BR2197" s="1"/>
      <c r="BV2197" s="1"/>
      <c r="BZ2197" s="1"/>
      <c r="CD2197" s="1"/>
      <c r="CH2197" s="1"/>
      <c r="CL2197" s="1"/>
      <c r="CP2197" s="1"/>
      <c r="CT2197" s="1"/>
      <c r="CX2197" s="1"/>
      <c r="DB2197" s="1"/>
      <c r="DF2197" s="1"/>
      <c r="DJ2197" s="1"/>
      <c r="DN2197" s="1"/>
      <c r="DR2197" s="1"/>
      <c r="DV2197" s="1"/>
      <c r="DZ2197" s="1"/>
      <c r="ED2197" s="1"/>
      <c r="EH2197" s="1"/>
      <c r="EL2197" s="1"/>
      <c r="EP2197" s="1"/>
      <c r="ET2197" s="1"/>
      <c r="EX2197" s="1"/>
      <c r="FB2197" s="1"/>
      <c r="FF2197" s="1"/>
      <c r="FJ2197" s="1"/>
      <c r="FN2197" s="1"/>
      <c r="FR2197" s="1"/>
      <c r="FV2197" s="1"/>
      <c r="FZ2197" s="1"/>
      <c r="GD2197" s="1"/>
      <c r="GH2197" s="1"/>
      <c r="GL2197" s="1"/>
      <c r="GP2197" s="1"/>
      <c r="GT2197" s="1"/>
      <c r="GX2197" s="1"/>
      <c r="HB2197" s="1"/>
      <c r="HF2197" s="1"/>
      <c r="HJ2197" s="1"/>
      <c r="HN2197" s="1"/>
      <c r="HR2197" s="1"/>
      <c r="HV2197" s="1"/>
      <c r="HZ2197" s="1"/>
      <c r="ID2197" s="1"/>
      <c r="IH2197" s="1"/>
      <c r="IL2197" s="1"/>
      <c r="IP2197" s="1"/>
      <c r="IT2197" s="1"/>
      <c r="IX2197" s="1"/>
      <c r="JB2197" s="1"/>
      <c r="JF2197" s="1"/>
      <c r="JJ2197" s="1"/>
      <c r="JN2197" s="1"/>
      <c r="JR2197" s="1"/>
      <c r="JV2197" s="1"/>
      <c r="JZ2197" s="1"/>
      <c r="KD2197" s="1"/>
      <c r="KH2197" s="1"/>
      <c r="KL2197" s="1"/>
      <c r="KP2197" s="1"/>
      <c r="KT2197" s="1"/>
      <c r="KX2197" s="1"/>
      <c r="LB2197" s="1"/>
      <c r="LF2197" s="1"/>
      <c r="LJ2197" s="1"/>
      <c r="LN2197" s="1"/>
      <c r="LR2197" s="1"/>
    </row>
    <row r="2198" spans="6:330">
      <c r="F2198" s="1">
        <v>42307.041666666664</v>
      </c>
      <c r="H2198">
        <v>250</v>
      </c>
      <c r="J2198" s="1">
        <v>42307.041666666664</v>
      </c>
      <c r="L2198">
        <v>150</v>
      </c>
      <c r="N2198" s="1">
        <v>42307.041666666664</v>
      </c>
      <c r="P2198">
        <v>75</v>
      </c>
      <c r="R2198" s="1">
        <v>42307.041666666664</v>
      </c>
      <c r="T2198">
        <v>100</v>
      </c>
      <c r="V2198" s="1">
        <v>42307.041666666664</v>
      </c>
      <c r="X2198">
        <v>75</v>
      </c>
      <c r="Z2198" s="1">
        <v>42307.041666666664</v>
      </c>
      <c r="AB2198">
        <v>50</v>
      </c>
      <c r="AD2198" s="1">
        <v>42307.041666666664</v>
      </c>
      <c r="AF2198">
        <v>250</v>
      </c>
      <c r="AH2198" s="1">
        <v>42307.041666666664</v>
      </c>
      <c r="AJ2198">
        <v>100</v>
      </c>
      <c r="AL2198" s="1">
        <v>42307.041666666664</v>
      </c>
      <c r="AN2198">
        <v>50</v>
      </c>
      <c r="AP2198" s="1">
        <v>42307.041666666664</v>
      </c>
      <c r="AR2198">
        <v>150</v>
      </c>
      <c r="AT2198" s="1">
        <v>42307.041666666664</v>
      </c>
      <c r="AV2198">
        <v>100</v>
      </c>
      <c r="AX2198" s="1">
        <v>42307.041666666664</v>
      </c>
      <c r="AZ2198">
        <v>50</v>
      </c>
      <c r="BB2198" s="1">
        <v>42307.041666666664</v>
      </c>
      <c r="BD2198">
        <v>125</v>
      </c>
      <c r="BF2198" s="1">
        <v>42307.041666666664</v>
      </c>
      <c r="BH2198">
        <v>75</v>
      </c>
      <c r="BJ2198" s="1">
        <v>42307.041666666664</v>
      </c>
      <c r="BL2198">
        <v>50</v>
      </c>
      <c r="BN2198" s="1">
        <v>42307.041666666664</v>
      </c>
      <c r="BP2198">
        <v>50</v>
      </c>
      <c r="BR2198" s="1"/>
      <c r="BV2198" s="1"/>
      <c r="BZ2198" s="1"/>
      <c r="CD2198" s="1"/>
      <c r="CH2198" s="1"/>
      <c r="CL2198" s="1"/>
      <c r="CP2198" s="1"/>
      <c r="CT2198" s="1"/>
      <c r="CX2198" s="1"/>
      <c r="DB2198" s="1"/>
      <c r="DF2198" s="1"/>
      <c r="DJ2198" s="1"/>
      <c r="DN2198" s="1"/>
      <c r="DR2198" s="1"/>
      <c r="DV2198" s="1"/>
      <c r="DZ2198" s="1"/>
      <c r="ED2198" s="1"/>
      <c r="EH2198" s="1"/>
      <c r="EL2198" s="1"/>
      <c r="EP2198" s="1"/>
      <c r="ET2198" s="1"/>
      <c r="EX2198" s="1"/>
      <c r="FB2198" s="1"/>
      <c r="FF2198" s="1"/>
      <c r="FJ2198" s="1"/>
      <c r="FN2198" s="1"/>
      <c r="FR2198" s="1"/>
      <c r="FV2198" s="1"/>
      <c r="FZ2198" s="1"/>
      <c r="GD2198" s="1"/>
      <c r="GH2198" s="1"/>
      <c r="GL2198" s="1"/>
      <c r="GP2198" s="1"/>
      <c r="GT2198" s="1"/>
      <c r="GX2198" s="1"/>
      <c r="HB2198" s="1"/>
      <c r="HF2198" s="1"/>
      <c r="HJ2198" s="1"/>
      <c r="HN2198" s="1"/>
      <c r="HR2198" s="1"/>
      <c r="HV2198" s="1"/>
      <c r="HZ2198" s="1"/>
      <c r="ID2198" s="1"/>
      <c r="IH2198" s="1"/>
      <c r="IL2198" s="1"/>
      <c r="IP2198" s="1"/>
      <c r="IT2198" s="1"/>
      <c r="IX2198" s="1"/>
      <c r="JB2198" s="1"/>
      <c r="JF2198" s="1"/>
      <c r="JJ2198" s="1"/>
      <c r="JN2198" s="1"/>
      <c r="JR2198" s="1"/>
      <c r="JV2198" s="1"/>
      <c r="JZ2198" s="1"/>
      <c r="KD2198" s="1"/>
      <c r="KH2198" s="1"/>
      <c r="KL2198" s="1"/>
      <c r="KP2198" s="1"/>
      <c r="KT2198" s="1"/>
      <c r="KX2198" s="1"/>
      <c r="LB2198" s="1"/>
      <c r="LF2198" s="1"/>
      <c r="LJ2198" s="1"/>
      <c r="LN2198" s="1"/>
      <c r="LR2198" s="1"/>
    </row>
    <row r="2199" spans="6:330">
      <c r="F2199" s="1">
        <v>42307.083333333336</v>
      </c>
      <c r="H2199">
        <v>250</v>
      </c>
      <c r="J2199" s="1">
        <v>42307.083333333336</v>
      </c>
      <c r="L2199">
        <v>150</v>
      </c>
      <c r="N2199" s="1">
        <v>42307.083333333336</v>
      </c>
      <c r="P2199">
        <v>75</v>
      </c>
      <c r="R2199" s="1">
        <v>42307.083333333336</v>
      </c>
      <c r="T2199">
        <v>100</v>
      </c>
      <c r="V2199" s="1">
        <v>42307.083333333336</v>
      </c>
      <c r="X2199">
        <v>75</v>
      </c>
      <c r="Z2199" s="1">
        <v>42307.083333333336</v>
      </c>
      <c r="AB2199">
        <v>50</v>
      </c>
      <c r="AD2199" s="1">
        <v>42307.083333333336</v>
      </c>
      <c r="AF2199">
        <v>250</v>
      </c>
      <c r="AH2199" s="1">
        <v>42307.083333333336</v>
      </c>
      <c r="AJ2199">
        <v>100</v>
      </c>
      <c r="AL2199" s="1">
        <v>42307.083333333336</v>
      </c>
      <c r="AN2199">
        <v>50</v>
      </c>
      <c r="AP2199" s="1">
        <v>42307.083333333336</v>
      </c>
      <c r="AR2199">
        <v>150</v>
      </c>
      <c r="AT2199" s="1">
        <v>42307.083333333336</v>
      </c>
      <c r="AV2199">
        <v>100</v>
      </c>
      <c r="AX2199" s="1">
        <v>42307.083333333336</v>
      </c>
      <c r="AZ2199">
        <v>50</v>
      </c>
      <c r="BB2199" s="1">
        <v>42307.083333333336</v>
      </c>
      <c r="BD2199">
        <v>125</v>
      </c>
      <c r="BF2199" s="1">
        <v>42307.083333333336</v>
      </c>
      <c r="BH2199">
        <v>75</v>
      </c>
      <c r="BJ2199" s="1">
        <v>42307.083333333336</v>
      </c>
      <c r="BL2199">
        <v>50</v>
      </c>
      <c r="BN2199" s="1">
        <v>42307.083333333336</v>
      </c>
      <c r="BP2199">
        <v>50</v>
      </c>
      <c r="BR2199" s="1"/>
      <c r="BV2199" s="1"/>
      <c r="BZ2199" s="1"/>
      <c r="CD2199" s="1"/>
      <c r="CH2199" s="1"/>
      <c r="CL2199" s="1"/>
      <c r="CP2199" s="1"/>
      <c r="CT2199" s="1"/>
      <c r="CX2199" s="1"/>
      <c r="DB2199" s="1"/>
      <c r="DF2199" s="1"/>
      <c r="DJ2199" s="1"/>
      <c r="DN2199" s="1"/>
      <c r="DR2199" s="1"/>
      <c r="DV2199" s="1"/>
      <c r="DZ2199" s="1"/>
      <c r="ED2199" s="1"/>
      <c r="EH2199" s="1"/>
      <c r="EL2199" s="1"/>
      <c r="EP2199" s="1"/>
      <c r="ET2199" s="1"/>
      <c r="EX2199" s="1"/>
      <c r="FB2199" s="1"/>
      <c r="FF2199" s="1"/>
      <c r="FJ2199" s="1"/>
      <c r="FN2199" s="1"/>
      <c r="FR2199" s="1"/>
      <c r="FV2199" s="1"/>
      <c r="FZ2199" s="1"/>
      <c r="GD2199" s="1"/>
      <c r="GH2199" s="1"/>
      <c r="GL2199" s="1"/>
      <c r="GP2199" s="1"/>
      <c r="GT2199" s="1"/>
      <c r="GX2199" s="1"/>
      <c r="HB2199" s="1"/>
      <c r="HF2199" s="1"/>
      <c r="HJ2199" s="1"/>
      <c r="HN2199" s="1"/>
      <c r="HR2199" s="1"/>
      <c r="HV2199" s="1"/>
      <c r="HZ2199" s="1"/>
      <c r="ID2199" s="1"/>
      <c r="IH2199" s="1"/>
      <c r="IL2199" s="1"/>
      <c r="IP2199" s="1"/>
      <c r="IT2199" s="1"/>
      <c r="IX2199" s="1"/>
      <c r="JB2199" s="1"/>
      <c r="JF2199" s="1"/>
      <c r="JJ2199" s="1"/>
      <c r="JN2199" s="1"/>
      <c r="JR2199" s="1"/>
      <c r="JV2199" s="1"/>
      <c r="JZ2199" s="1"/>
      <c r="KD2199" s="1"/>
      <c r="KH2199" s="1"/>
      <c r="KL2199" s="1"/>
      <c r="KP2199" s="1"/>
      <c r="KT2199" s="1"/>
      <c r="KX2199" s="1"/>
      <c r="LB2199" s="1"/>
      <c r="LF2199" s="1"/>
      <c r="LJ2199" s="1"/>
      <c r="LN2199" s="1"/>
      <c r="LR2199" s="1"/>
    </row>
    <row r="2200" spans="6:330">
      <c r="F2200" s="1">
        <v>42307.125</v>
      </c>
      <c r="H2200">
        <v>250</v>
      </c>
      <c r="J2200" s="1">
        <v>42307.125</v>
      </c>
      <c r="L2200">
        <v>150</v>
      </c>
      <c r="N2200" s="1">
        <v>42307.125</v>
      </c>
      <c r="P2200">
        <v>75</v>
      </c>
      <c r="R2200" s="1">
        <v>42307.125</v>
      </c>
      <c r="T2200">
        <v>100</v>
      </c>
      <c r="V2200" s="1">
        <v>42307.125</v>
      </c>
      <c r="X2200">
        <v>75</v>
      </c>
      <c r="Z2200" s="1">
        <v>42307.125</v>
      </c>
      <c r="AB2200">
        <v>50</v>
      </c>
      <c r="AD2200" s="1">
        <v>42307.125</v>
      </c>
      <c r="AF2200">
        <v>250</v>
      </c>
      <c r="AH2200" s="1">
        <v>42307.125</v>
      </c>
      <c r="AJ2200">
        <v>100</v>
      </c>
      <c r="AL2200" s="1">
        <v>42307.125</v>
      </c>
      <c r="AN2200">
        <v>50</v>
      </c>
      <c r="AP2200" s="1">
        <v>42307.125</v>
      </c>
      <c r="AR2200">
        <v>150</v>
      </c>
      <c r="AT2200" s="1">
        <v>42307.125</v>
      </c>
      <c r="AV2200">
        <v>100</v>
      </c>
      <c r="AX2200" s="1">
        <v>42307.125</v>
      </c>
      <c r="AZ2200">
        <v>50</v>
      </c>
      <c r="BB2200" s="1">
        <v>42307.125</v>
      </c>
      <c r="BD2200">
        <v>125</v>
      </c>
      <c r="BF2200" s="1">
        <v>42307.125</v>
      </c>
      <c r="BH2200">
        <v>75</v>
      </c>
      <c r="BJ2200" s="1">
        <v>42307.125</v>
      </c>
      <c r="BL2200">
        <v>50</v>
      </c>
      <c r="BN2200" s="1">
        <v>42307.125</v>
      </c>
      <c r="BP2200">
        <v>50</v>
      </c>
      <c r="BR2200" s="1"/>
      <c r="BV2200" s="1"/>
      <c r="BZ2200" s="1"/>
      <c r="CD2200" s="1"/>
      <c r="CH2200" s="1"/>
      <c r="CL2200" s="1"/>
      <c r="CP2200" s="1"/>
      <c r="CT2200" s="1"/>
      <c r="CX2200" s="1"/>
      <c r="DB2200" s="1"/>
      <c r="DF2200" s="1"/>
      <c r="DJ2200" s="1"/>
      <c r="DN2200" s="1"/>
      <c r="DR2200" s="1"/>
      <c r="DV2200" s="1"/>
      <c r="DZ2200" s="1"/>
      <c r="ED2200" s="1"/>
      <c r="EH2200" s="1"/>
      <c r="EL2200" s="1"/>
      <c r="EP2200" s="1"/>
      <c r="ET2200" s="1"/>
      <c r="EX2200" s="1"/>
      <c r="FB2200" s="1"/>
      <c r="FF2200" s="1"/>
      <c r="FJ2200" s="1"/>
      <c r="FN2200" s="1"/>
      <c r="FR2200" s="1"/>
      <c r="FV2200" s="1"/>
      <c r="FZ2200" s="1"/>
      <c r="GD2200" s="1"/>
      <c r="GH2200" s="1"/>
      <c r="GL2200" s="1"/>
      <c r="GP2200" s="1"/>
      <c r="GT2200" s="1"/>
      <c r="GX2200" s="1"/>
      <c r="HB2200" s="1"/>
      <c r="HF2200" s="1"/>
      <c r="HJ2200" s="1"/>
      <c r="HN2200" s="1"/>
      <c r="HR2200" s="1"/>
      <c r="HV2200" s="1"/>
      <c r="HZ2200" s="1"/>
      <c r="ID2200" s="1"/>
      <c r="IH2200" s="1"/>
      <c r="IL2200" s="1"/>
      <c r="IP2200" s="1"/>
      <c r="IT2200" s="1"/>
      <c r="IX2200" s="1"/>
      <c r="JB2200" s="1"/>
      <c r="JF2200" s="1"/>
      <c r="JJ2200" s="1"/>
      <c r="JN2200" s="1"/>
      <c r="JR2200" s="1"/>
      <c r="JV2200" s="1"/>
      <c r="JZ2200" s="1"/>
      <c r="KD2200" s="1"/>
      <c r="KH2200" s="1"/>
      <c r="KL2200" s="1"/>
      <c r="KP2200" s="1"/>
      <c r="KT2200" s="1"/>
      <c r="KX2200" s="1"/>
      <c r="LB2200" s="1"/>
      <c r="LF2200" s="1"/>
      <c r="LJ2200" s="1"/>
      <c r="LN2200" s="1"/>
      <c r="LR2200" s="1"/>
    </row>
    <row r="2201" spans="6:330">
      <c r="F2201" s="1">
        <v>42307.166666666664</v>
      </c>
      <c r="H2201">
        <v>250</v>
      </c>
      <c r="J2201" s="1">
        <v>42307.166666666664</v>
      </c>
      <c r="L2201">
        <v>150</v>
      </c>
      <c r="N2201" s="1">
        <v>42307.166666666664</v>
      </c>
      <c r="P2201">
        <v>75</v>
      </c>
      <c r="R2201" s="1">
        <v>42307.166666666664</v>
      </c>
      <c r="T2201">
        <v>100</v>
      </c>
      <c r="V2201" s="1">
        <v>42307.166666666664</v>
      </c>
      <c r="X2201">
        <v>75</v>
      </c>
      <c r="Z2201" s="1">
        <v>42307.166666666664</v>
      </c>
      <c r="AB2201">
        <v>50</v>
      </c>
      <c r="AD2201" s="1">
        <v>42307.166666666664</v>
      </c>
      <c r="AF2201">
        <v>250</v>
      </c>
      <c r="AH2201" s="1">
        <v>42307.166666666664</v>
      </c>
      <c r="AJ2201">
        <v>100</v>
      </c>
      <c r="AL2201" s="1">
        <v>42307.166666666664</v>
      </c>
      <c r="AN2201">
        <v>50</v>
      </c>
      <c r="AP2201" s="1">
        <v>42307.166666666664</v>
      </c>
      <c r="AR2201">
        <v>150</v>
      </c>
      <c r="AT2201" s="1">
        <v>42307.166666666664</v>
      </c>
      <c r="AV2201">
        <v>100</v>
      </c>
      <c r="AX2201" s="1">
        <v>42307.166666666664</v>
      </c>
      <c r="AZ2201">
        <v>50</v>
      </c>
      <c r="BB2201" s="1">
        <v>42307.166666666664</v>
      </c>
      <c r="BD2201">
        <v>125</v>
      </c>
      <c r="BF2201" s="1">
        <v>42307.166666666664</v>
      </c>
      <c r="BH2201">
        <v>75</v>
      </c>
      <c r="BJ2201" s="1">
        <v>42307.166666666664</v>
      </c>
      <c r="BL2201">
        <v>50</v>
      </c>
      <c r="BN2201" s="1">
        <v>42307.166666666664</v>
      </c>
      <c r="BP2201">
        <v>50</v>
      </c>
      <c r="BR2201" s="1"/>
      <c r="BV2201" s="1"/>
      <c r="BZ2201" s="1"/>
      <c r="CD2201" s="1"/>
      <c r="CH2201" s="1"/>
      <c r="CL2201" s="1"/>
      <c r="CP2201" s="1"/>
      <c r="CT2201" s="1"/>
      <c r="CX2201" s="1"/>
      <c r="DB2201" s="1"/>
      <c r="DF2201" s="1"/>
      <c r="DJ2201" s="1"/>
      <c r="DN2201" s="1"/>
      <c r="DR2201" s="1"/>
      <c r="DV2201" s="1"/>
      <c r="DZ2201" s="1"/>
      <c r="ED2201" s="1"/>
      <c r="EH2201" s="1"/>
      <c r="EL2201" s="1"/>
      <c r="EP2201" s="1"/>
      <c r="ET2201" s="1"/>
      <c r="EX2201" s="1"/>
      <c r="FB2201" s="1"/>
      <c r="FF2201" s="1"/>
      <c r="FJ2201" s="1"/>
      <c r="FN2201" s="1"/>
      <c r="FR2201" s="1"/>
      <c r="FV2201" s="1"/>
      <c r="FZ2201" s="1"/>
      <c r="GD2201" s="1"/>
      <c r="GH2201" s="1"/>
      <c r="GL2201" s="1"/>
      <c r="GP2201" s="1"/>
      <c r="GT2201" s="1"/>
      <c r="GX2201" s="1"/>
      <c r="HB2201" s="1"/>
      <c r="HF2201" s="1"/>
      <c r="HJ2201" s="1"/>
      <c r="HN2201" s="1"/>
      <c r="HR2201" s="1"/>
      <c r="HV2201" s="1"/>
      <c r="HZ2201" s="1"/>
      <c r="ID2201" s="1"/>
      <c r="IH2201" s="1"/>
      <c r="IL2201" s="1"/>
      <c r="IP2201" s="1"/>
      <c r="IT2201" s="1"/>
      <c r="IX2201" s="1"/>
      <c r="JB2201" s="1"/>
      <c r="JF2201" s="1"/>
      <c r="JJ2201" s="1"/>
      <c r="JN2201" s="1"/>
      <c r="JR2201" s="1"/>
      <c r="JV2201" s="1"/>
      <c r="JZ2201" s="1"/>
      <c r="KD2201" s="1"/>
      <c r="KH2201" s="1"/>
      <c r="KL2201" s="1"/>
      <c r="KP2201" s="1"/>
      <c r="KT2201" s="1"/>
      <c r="KX2201" s="1"/>
      <c r="LB2201" s="1"/>
      <c r="LF2201" s="1"/>
      <c r="LJ2201" s="1"/>
      <c r="LN2201" s="1"/>
      <c r="LR2201" s="1"/>
    </row>
    <row r="2202" spans="6:330">
      <c r="F2202" s="1">
        <v>42307.208333333336</v>
      </c>
      <c r="H2202">
        <v>250</v>
      </c>
      <c r="J2202" s="1">
        <v>42307.208333333336</v>
      </c>
      <c r="L2202">
        <v>150</v>
      </c>
      <c r="N2202" s="1">
        <v>42307.208333333336</v>
      </c>
      <c r="P2202">
        <v>75</v>
      </c>
      <c r="R2202" s="1">
        <v>42307.208333333336</v>
      </c>
      <c r="T2202">
        <v>100</v>
      </c>
      <c r="V2202" s="1">
        <v>42307.208333333336</v>
      </c>
      <c r="X2202">
        <v>75</v>
      </c>
      <c r="Z2202" s="1">
        <v>42307.208333333336</v>
      </c>
      <c r="AB2202">
        <v>50</v>
      </c>
      <c r="AD2202" s="1">
        <v>42307.208333333336</v>
      </c>
      <c r="AF2202">
        <v>250</v>
      </c>
      <c r="AH2202" s="1">
        <v>42307.208333333336</v>
      </c>
      <c r="AJ2202">
        <v>100</v>
      </c>
      <c r="AL2202" s="1">
        <v>42307.208333333336</v>
      </c>
      <c r="AN2202">
        <v>50</v>
      </c>
      <c r="AP2202" s="1">
        <v>42307.208333333336</v>
      </c>
      <c r="AR2202">
        <v>150</v>
      </c>
      <c r="AT2202" s="1">
        <v>42307.208333333336</v>
      </c>
      <c r="AV2202">
        <v>100</v>
      </c>
      <c r="AX2202" s="1">
        <v>42307.208333333336</v>
      </c>
      <c r="AZ2202">
        <v>50</v>
      </c>
      <c r="BB2202" s="1">
        <v>42307.208333333336</v>
      </c>
      <c r="BD2202">
        <v>125</v>
      </c>
      <c r="BF2202" s="1">
        <v>42307.208333333336</v>
      </c>
      <c r="BH2202">
        <v>75</v>
      </c>
      <c r="BJ2202" s="1">
        <v>42307.208333333336</v>
      </c>
      <c r="BL2202">
        <v>50</v>
      </c>
      <c r="BN2202" s="1">
        <v>42307.208333333336</v>
      </c>
      <c r="BP2202">
        <v>50</v>
      </c>
      <c r="BR2202" s="1"/>
      <c r="BV2202" s="1"/>
      <c r="BZ2202" s="1"/>
      <c r="CD2202" s="1"/>
      <c r="CH2202" s="1"/>
      <c r="CL2202" s="1"/>
      <c r="CP2202" s="1"/>
      <c r="CT2202" s="1"/>
      <c r="CX2202" s="1"/>
      <c r="DB2202" s="1"/>
      <c r="DF2202" s="1"/>
      <c r="DJ2202" s="1"/>
      <c r="DN2202" s="1"/>
      <c r="DR2202" s="1"/>
      <c r="DV2202" s="1"/>
      <c r="DZ2202" s="1"/>
      <c r="ED2202" s="1"/>
      <c r="EH2202" s="1"/>
      <c r="EL2202" s="1"/>
      <c r="EP2202" s="1"/>
      <c r="ET2202" s="1"/>
      <c r="EX2202" s="1"/>
      <c r="FB2202" s="1"/>
      <c r="FF2202" s="1"/>
      <c r="FJ2202" s="1"/>
      <c r="FN2202" s="1"/>
      <c r="FR2202" s="1"/>
      <c r="FV2202" s="1"/>
      <c r="FZ2202" s="1"/>
      <c r="GD2202" s="1"/>
      <c r="GH2202" s="1"/>
      <c r="GL2202" s="1"/>
      <c r="GP2202" s="1"/>
      <c r="GT2202" s="1"/>
      <c r="GX2202" s="1"/>
      <c r="HB2202" s="1"/>
      <c r="HF2202" s="1"/>
      <c r="HJ2202" s="1"/>
      <c r="HN2202" s="1"/>
      <c r="HR2202" s="1"/>
      <c r="HV2202" s="1"/>
      <c r="HZ2202" s="1"/>
      <c r="ID2202" s="1"/>
      <c r="IH2202" s="1"/>
      <c r="IL2202" s="1"/>
      <c r="IP2202" s="1"/>
      <c r="IT2202" s="1"/>
      <c r="IX2202" s="1"/>
      <c r="JB2202" s="1"/>
      <c r="JF2202" s="1"/>
      <c r="JJ2202" s="1"/>
      <c r="JN2202" s="1"/>
      <c r="JR2202" s="1"/>
      <c r="JV2202" s="1"/>
      <c r="JZ2202" s="1"/>
      <c r="KD2202" s="1"/>
      <c r="KH2202" s="1"/>
      <c r="KL2202" s="1"/>
      <c r="KP2202" s="1"/>
      <c r="KT2202" s="1"/>
      <c r="KX2202" s="1"/>
      <c r="LB2202" s="1"/>
      <c r="LF2202" s="1"/>
      <c r="LJ2202" s="1"/>
      <c r="LN2202" s="1"/>
      <c r="LR2202" s="1"/>
    </row>
    <row r="2203" spans="6:330">
      <c r="F2203" s="1">
        <v>42307.25</v>
      </c>
      <c r="H2203">
        <v>250</v>
      </c>
      <c r="J2203" s="1">
        <v>42307.25</v>
      </c>
      <c r="L2203">
        <v>150</v>
      </c>
      <c r="N2203" s="1">
        <v>42307.25</v>
      </c>
      <c r="P2203">
        <v>75</v>
      </c>
      <c r="R2203" s="1">
        <v>42307.25</v>
      </c>
      <c r="T2203">
        <v>100</v>
      </c>
      <c r="V2203" s="1">
        <v>42307.25</v>
      </c>
      <c r="X2203">
        <v>75</v>
      </c>
      <c r="Z2203" s="1">
        <v>42307.25</v>
      </c>
      <c r="AB2203">
        <v>50</v>
      </c>
      <c r="AD2203" s="1">
        <v>42307.25</v>
      </c>
      <c r="AF2203">
        <v>250</v>
      </c>
      <c r="AH2203" s="1">
        <v>42307.25</v>
      </c>
      <c r="AJ2203">
        <v>100</v>
      </c>
      <c r="AL2203" s="1">
        <v>42307.25</v>
      </c>
      <c r="AN2203">
        <v>50</v>
      </c>
      <c r="AP2203" s="1">
        <v>42307.25</v>
      </c>
      <c r="AR2203">
        <v>150</v>
      </c>
      <c r="AT2203" s="1">
        <v>42307.25</v>
      </c>
      <c r="AV2203">
        <v>100</v>
      </c>
      <c r="AX2203" s="1">
        <v>42307.25</v>
      </c>
      <c r="AZ2203">
        <v>50</v>
      </c>
      <c r="BB2203" s="1">
        <v>42307.25</v>
      </c>
      <c r="BD2203">
        <v>125</v>
      </c>
      <c r="BF2203" s="1">
        <v>42307.25</v>
      </c>
      <c r="BH2203">
        <v>75</v>
      </c>
      <c r="BJ2203" s="1">
        <v>42307.25</v>
      </c>
      <c r="BL2203">
        <v>50</v>
      </c>
      <c r="BN2203" s="1">
        <v>42307.25</v>
      </c>
      <c r="BP2203">
        <v>50</v>
      </c>
      <c r="BR2203" s="1"/>
      <c r="BV2203" s="1"/>
      <c r="BZ2203" s="1"/>
      <c r="CD2203" s="1"/>
      <c r="CH2203" s="1"/>
      <c r="CL2203" s="1"/>
      <c r="CP2203" s="1"/>
      <c r="CT2203" s="1"/>
      <c r="CX2203" s="1"/>
      <c r="DB2203" s="1"/>
      <c r="DF2203" s="1"/>
      <c r="DJ2203" s="1"/>
      <c r="DN2203" s="1"/>
      <c r="DR2203" s="1"/>
      <c r="DV2203" s="1"/>
      <c r="DZ2203" s="1"/>
      <c r="ED2203" s="1"/>
      <c r="EH2203" s="1"/>
      <c r="EL2203" s="1"/>
      <c r="EP2203" s="1"/>
      <c r="ET2203" s="1"/>
      <c r="EX2203" s="1"/>
      <c r="FB2203" s="1"/>
      <c r="FF2203" s="1"/>
      <c r="FJ2203" s="1"/>
      <c r="FN2203" s="1"/>
      <c r="FR2203" s="1"/>
      <c r="FV2203" s="1"/>
      <c r="FZ2203" s="1"/>
      <c r="GD2203" s="1"/>
      <c r="GH2203" s="1"/>
      <c r="GL2203" s="1"/>
      <c r="GP2203" s="1"/>
      <c r="GT2203" s="1"/>
      <c r="GX2203" s="1"/>
      <c r="HB2203" s="1"/>
      <c r="HF2203" s="1"/>
      <c r="HJ2203" s="1"/>
      <c r="HN2203" s="1"/>
      <c r="HR2203" s="1"/>
      <c r="HV2203" s="1"/>
      <c r="HZ2203" s="1"/>
      <c r="ID2203" s="1"/>
      <c r="IH2203" s="1"/>
      <c r="IL2203" s="1"/>
      <c r="IP2203" s="1"/>
      <c r="IT2203" s="1"/>
      <c r="IX2203" s="1"/>
      <c r="JB2203" s="1"/>
      <c r="JF2203" s="1"/>
      <c r="JJ2203" s="1"/>
      <c r="JN2203" s="1"/>
      <c r="JR2203" s="1"/>
      <c r="JV2203" s="1"/>
      <c r="JZ2203" s="1"/>
      <c r="KD2203" s="1"/>
      <c r="KH2203" s="1"/>
      <c r="KL2203" s="1"/>
      <c r="KP2203" s="1"/>
      <c r="KT2203" s="1"/>
      <c r="KX2203" s="1"/>
      <c r="LB2203" s="1"/>
      <c r="LF2203" s="1"/>
      <c r="LJ2203" s="1"/>
      <c r="LN2203" s="1"/>
      <c r="LR2203" s="1"/>
    </row>
    <row r="2204" spans="6:330">
      <c r="F2204" s="1">
        <v>42307.291666666664</v>
      </c>
      <c r="H2204">
        <v>250</v>
      </c>
      <c r="J2204" s="1">
        <v>42307.291666666664</v>
      </c>
      <c r="L2204">
        <v>150</v>
      </c>
      <c r="N2204" s="1">
        <v>42307.291666666664</v>
      </c>
      <c r="P2204">
        <v>75</v>
      </c>
      <c r="R2204" s="1">
        <v>42307.291666666664</v>
      </c>
      <c r="T2204">
        <v>100</v>
      </c>
      <c r="V2204" s="1">
        <v>42307.291666666664</v>
      </c>
      <c r="X2204">
        <v>75</v>
      </c>
      <c r="Z2204" s="1">
        <v>42307.291666666664</v>
      </c>
      <c r="AB2204">
        <v>50</v>
      </c>
      <c r="AD2204" s="1">
        <v>42307.291666666664</v>
      </c>
      <c r="AF2204">
        <v>250</v>
      </c>
      <c r="AH2204" s="1">
        <v>42307.291666666664</v>
      </c>
      <c r="AJ2204">
        <v>100</v>
      </c>
      <c r="AL2204" s="1">
        <v>42307.291666666664</v>
      </c>
      <c r="AN2204">
        <v>50</v>
      </c>
      <c r="AP2204" s="1">
        <v>42307.291666666664</v>
      </c>
      <c r="AR2204">
        <v>150</v>
      </c>
      <c r="AT2204" s="1">
        <v>42307.291666666664</v>
      </c>
      <c r="AV2204">
        <v>100</v>
      </c>
      <c r="AX2204" s="1">
        <v>42307.291666666664</v>
      </c>
      <c r="AZ2204">
        <v>50</v>
      </c>
      <c r="BB2204" s="1">
        <v>42307.291666666664</v>
      </c>
      <c r="BD2204">
        <v>125</v>
      </c>
      <c r="BF2204" s="1">
        <v>42307.291666666664</v>
      </c>
      <c r="BH2204">
        <v>75</v>
      </c>
      <c r="BJ2204" s="1">
        <v>42307.291666666664</v>
      </c>
      <c r="BL2204">
        <v>50</v>
      </c>
      <c r="BN2204" s="1">
        <v>42307.291666666664</v>
      </c>
      <c r="BP2204">
        <v>50</v>
      </c>
      <c r="BR2204" s="1"/>
      <c r="BV2204" s="1"/>
      <c r="BZ2204" s="1"/>
      <c r="CD2204" s="1"/>
      <c r="CH2204" s="1"/>
      <c r="CL2204" s="1"/>
      <c r="CP2204" s="1"/>
      <c r="CT2204" s="1"/>
      <c r="CX2204" s="1"/>
      <c r="DB2204" s="1"/>
      <c r="DF2204" s="1"/>
      <c r="DJ2204" s="1"/>
      <c r="DN2204" s="1"/>
      <c r="DR2204" s="1"/>
      <c r="DV2204" s="1"/>
      <c r="DZ2204" s="1"/>
      <c r="ED2204" s="1"/>
      <c r="EH2204" s="1"/>
      <c r="EL2204" s="1"/>
      <c r="EP2204" s="1"/>
      <c r="ET2204" s="1"/>
      <c r="EX2204" s="1"/>
      <c r="FB2204" s="1"/>
      <c r="FF2204" s="1"/>
      <c r="FJ2204" s="1"/>
      <c r="FN2204" s="1"/>
      <c r="FR2204" s="1"/>
      <c r="FV2204" s="1"/>
      <c r="FZ2204" s="1"/>
      <c r="GD2204" s="1"/>
      <c r="GH2204" s="1"/>
      <c r="GL2204" s="1"/>
      <c r="GP2204" s="1"/>
      <c r="GT2204" s="1"/>
      <c r="GX2204" s="1"/>
      <c r="HB2204" s="1"/>
      <c r="HF2204" s="1"/>
      <c r="HJ2204" s="1"/>
      <c r="HN2204" s="1"/>
      <c r="HR2204" s="1"/>
      <c r="HV2204" s="1"/>
      <c r="HZ2204" s="1"/>
      <c r="ID2204" s="1"/>
      <c r="IH2204" s="1"/>
      <c r="IL2204" s="1"/>
      <c r="IP2204" s="1"/>
      <c r="IT2204" s="1"/>
      <c r="IX2204" s="1"/>
      <c r="JB2204" s="1"/>
      <c r="JF2204" s="1"/>
      <c r="JJ2204" s="1"/>
      <c r="JN2204" s="1"/>
      <c r="JR2204" s="1"/>
      <c r="JV2204" s="1"/>
      <c r="JZ2204" s="1"/>
      <c r="KD2204" s="1"/>
      <c r="KH2204" s="1"/>
      <c r="KL2204" s="1"/>
      <c r="KP2204" s="1"/>
      <c r="KT2204" s="1"/>
      <c r="KX2204" s="1"/>
      <c r="LB2204" s="1"/>
      <c r="LF2204" s="1"/>
      <c r="LJ2204" s="1"/>
      <c r="LN2204" s="1"/>
      <c r="LR2204" s="1"/>
    </row>
    <row r="2205" spans="6:330">
      <c r="F2205" s="1">
        <v>42307.333333333336</v>
      </c>
      <c r="H2205">
        <v>250</v>
      </c>
      <c r="J2205" s="1">
        <v>42307.333333333336</v>
      </c>
      <c r="L2205">
        <v>150</v>
      </c>
      <c r="N2205" s="1">
        <v>42307.333333333336</v>
      </c>
      <c r="P2205">
        <v>75</v>
      </c>
      <c r="R2205" s="1">
        <v>42307.333333333336</v>
      </c>
      <c r="T2205">
        <v>100</v>
      </c>
      <c r="V2205" s="1">
        <v>42307.333333333336</v>
      </c>
      <c r="X2205">
        <v>75</v>
      </c>
      <c r="Z2205" s="1">
        <v>42307.333333333336</v>
      </c>
      <c r="AB2205">
        <v>50</v>
      </c>
      <c r="AD2205" s="1">
        <v>42307.333333333336</v>
      </c>
      <c r="AF2205">
        <v>250</v>
      </c>
      <c r="AH2205" s="1">
        <v>42307.333333333336</v>
      </c>
      <c r="AJ2205">
        <v>100</v>
      </c>
      <c r="AL2205" s="1">
        <v>42307.333333333336</v>
      </c>
      <c r="AN2205">
        <v>50</v>
      </c>
      <c r="AP2205" s="1">
        <v>42307.333333333336</v>
      </c>
      <c r="AR2205">
        <v>150</v>
      </c>
      <c r="AT2205" s="1">
        <v>42307.333333333336</v>
      </c>
      <c r="AV2205">
        <v>100</v>
      </c>
      <c r="AX2205" s="1">
        <v>42307.333333333336</v>
      </c>
      <c r="AZ2205">
        <v>50</v>
      </c>
      <c r="BB2205" s="1">
        <v>42307.333333333336</v>
      </c>
      <c r="BD2205">
        <v>125</v>
      </c>
      <c r="BF2205" s="1">
        <v>42307.333333333336</v>
      </c>
      <c r="BH2205">
        <v>75</v>
      </c>
      <c r="BJ2205" s="1">
        <v>42307.333333333336</v>
      </c>
      <c r="BL2205">
        <v>50</v>
      </c>
      <c r="BN2205" s="1">
        <v>42307.333333333336</v>
      </c>
      <c r="BP2205">
        <v>50</v>
      </c>
      <c r="BR2205" s="1"/>
      <c r="BV2205" s="1"/>
      <c r="BZ2205" s="1"/>
      <c r="CD2205" s="1"/>
      <c r="CH2205" s="1"/>
      <c r="CL2205" s="1"/>
      <c r="CP2205" s="1"/>
      <c r="CT2205" s="1"/>
      <c r="CX2205" s="1"/>
      <c r="DB2205" s="1"/>
      <c r="DF2205" s="1"/>
      <c r="DJ2205" s="1"/>
      <c r="DN2205" s="1"/>
      <c r="DR2205" s="1"/>
      <c r="DV2205" s="1"/>
      <c r="DZ2205" s="1"/>
      <c r="ED2205" s="1"/>
      <c r="EH2205" s="1"/>
      <c r="EL2205" s="1"/>
      <c r="EP2205" s="1"/>
      <c r="ET2205" s="1"/>
      <c r="EX2205" s="1"/>
      <c r="FB2205" s="1"/>
      <c r="FF2205" s="1"/>
      <c r="FJ2205" s="1"/>
      <c r="FN2205" s="1"/>
      <c r="FR2205" s="1"/>
      <c r="FV2205" s="1"/>
      <c r="FZ2205" s="1"/>
      <c r="GD2205" s="1"/>
      <c r="GH2205" s="1"/>
      <c r="GL2205" s="1"/>
      <c r="GP2205" s="1"/>
      <c r="GT2205" s="1"/>
      <c r="GX2205" s="1"/>
      <c r="HB2205" s="1"/>
      <c r="HF2205" s="1"/>
      <c r="HJ2205" s="1"/>
      <c r="HN2205" s="1"/>
      <c r="HR2205" s="1"/>
      <c r="HV2205" s="1"/>
      <c r="HZ2205" s="1"/>
      <c r="ID2205" s="1"/>
      <c r="IH2205" s="1"/>
      <c r="IL2205" s="1"/>
      <c r="IP2205" s="1"/>
      <c r="IT2205" s="1"/>
      <c r="IX2205" s="1"/>
      <c r="JB2205" s="1"/>
      <c r="JF2205" s="1"/>
      <c r="JJ2205" s="1"/>
      <c r="JN2205" s="1"/>
      <c r="JR2205" s="1"/>
      <c r="JV2205" s="1"/>
      <c r="JZ2205" s="1"/>
      <c r="KD2205" s="1"/>
      <c r="KH2205" s="1"/>
      <c r="KL2205" s="1"/>
      <c r="KP2205" s="1"/>
      <c r="KT2205" s="1"/>
      <c r="KX2205" s="1"/>
      <c r="LB2205" s="1"/>
      <c r="LF2205" s="1"/>
      <c r="LJ2205" s="1"/>
      <c r="LN2205" s="1"/>
      <c r="LR2205" s="1"/>
    </row>
    <row r="2206" spans="6:330">
      <c r="F2206" s="1">
        <v>42307.375</v>
      </c>
      <c r="H2206">
        <v>250</v>
      </c>
      <c r="J2206" s="1">
        <v>42307.375</v>
      </c>
      <c r="L2206">
        <v>150</v>
      </c>
      <c r="N2206" s="1">
        <v>42307.375</v>
      </c>
      <c r="P2206">
        <v>75</v>
      </c>
      <c r="R2206" s="1">
        <v>42307.375</v>
      </c>
      <c r="T2206">
        <v>100</v>
      </c>
      <c r="V2206" s="1">
        <v>42307.375</v>
      </c>
      <c r="X2206">
        <v>75</v>
      </c>
      <c r="Z2206" s="1">
        <v>42307.375</v>
      </c>
      <c r="AB2206">
        <v>50</v>
      </c>
      <c r="AD2206" s="1">
        <v>42307.375</v>
      </c>
      <c r="AF2206">
        <v>250</v>
      </c>
      <c r="AH2206" s="1">
        <v>42307.375</v>
      </c>
      <c r="AJ2206">
        <v>100</v>
      </c>
      <c r="AL2206" s="1">
        <v>42307.375</v>
      </c>
      <c r="AN2206">
        <v>50</v>
      </c>
      <c r="AP2206" s="1">
        <v>42307.375</v>
      </c>
      <c r="AR2206">
        <v>150</v>
      </c>
      <c r="AT2206" s="1">
        <v>42307.375</v>
      </c>
      <c r="AV2206">
        <v>100</v>
      </c>
      <c r="AX2206" s="1">
        <v>42307.375</v>
      </c>
      <c r="AZ2206">
        <v>50</v>
      </c>
      <c r="BB2206" s="1">
        <v>42307.375</v>
      </c>
      <c r="BD2206">
        <v>125</v>
      </c>
      <c r="BF2206" s="1">
        <v>42307.375</v>
      </c>
      <c r="BH2206">
        <v>75</v>
      </c>
      <c r="BJ2206" s="1">
        <v>42307.375</v>
      </c>
      <c r="BL2206">
        <v>50</v>
      </c>
      <c r="BN2206" s="1">
        <v>42307.375</v>
      </c>
      <c r="BP2206">
        <v>50</v>
      </c>
      <c r="BR2206" s="1"/>
      <c r="BV2206" s="1"/>
      <c r="BZ2206" s="1"/>
      <c r="CD2206" s="1"/>
      <c r="CH2206" s="1"/>
      <c r="CL2206" s="1"/>
      <c r="CP2206" s="1"/>
      <c r="CT2206" s="1"/>
      <c r="CX2206" s="1"/>
      <c r="DB2206" s="1"/>
      <c r="DF2206" s="1"/>
      <c r="DJ2206" s="1"/>
      <c r="DN2206" s="1"/>
      <c r="DR2206" s="1"/>
      <c r="DV2206" s="1"/>
      <c r="DZ2206" s="1"/>
      <c r="ED2206" s="1"/>
      <c r="EH2206" s="1"/>
      <c r="EL2206" s="1"/>
      <c r="EP2206" s="1"/>
      <c r="ET2206" s="1"/>
      <c r="EX2206" s="1"/>
      <c r="FB2206" s="1"/>
      <c r="FF2206" s="1"/>
      <c r="FJ2206" s="1"/>
      <c r="FN2206" s="1"/>
      <c r="FR2206" s="1"/>
      <c r="FV2206" s="1"/>
      <c r="FZ2206" s="1"/>
      <c r="GD2206" s="1"/>
      <c r="GH2206" s="1"/>
      <c r="GL2206" s="1"/>
      <c r="GP2206" s="1"/>
      <c r="GT2206" s="1"/>
      <c r="GX2206" s="1"/>
      <c r="HB2206" s="1"/>
      <c r="HF2206" s="1"/>
      <c r="HJ2206" s="1"/>
      <c r="HN2206" s="1"/>
      <c r="HR2206" s="1"/>
      <c r="HV2206" s="1"/>
      <c r="HZ2206" s="1"/>
      <c r="ID2206" s="1"/>
      <c r="IH2206" s="1"/>
      <c r="IL2206" s="1"/>
      <c r="IP2206" s="1"/>
      <c r="IT2206" s="1"/>
      <c r="IX2206" s="1"/>
      <c r="JB2206" s="1"/>
      <c r="JF2206" s="1"/>
      <c r="JJ2206" s="1"/>
      <c r="JN2206" s="1"/>
      <c r="JR2206" s="1"/>
      <c r="JV2206" s="1"/>
      <c r="JZ2206" s="1"/>
      <c r="KD2206" s="1"/>
      <c r="KH2206" s="1"/>
      <c r="KL2206" s="1"/>
      <c r="KP2206" s="1"/>
      <c r="KT2206" s="1"/>
      <c r="KX2206" s="1"/>
      <c r="LB2206" s="1"/>
      <c r="LF2206" s="1"/>
      <c r="LJ2206" s="1"/>
      <c r="LN2206" s="1"/>
      <c r="LR2206" s="1"/>
    </row>
    <row r="2207" spans="6:330">
      <c r="F2207" s="1">
        <v>42307.416666666664</v>
      </c>
      <c r="H2207">
        <v>250</v>
      </c>
      <c r="J2207" s="1">
        <v>42307.416666666664</v>
      </c>
      <c r="L2207">
        <v>150</v>
      </c>
      <c r="N2207" s="1">
        <v>42307.416666666664</v>
      </c>
      <c r="P2207">
        <v>75</v>
      </c>
      <c r="R2207" s="1">
        <v>42307.416666666664</v>
      </c>
      <c r="T2207">
        <v>100</v>
      </c>
      <c r="V2207" s="1">
        <v>42307.416666666664</v>
      </c>
      <c r="X2207">
        <v>75</v>
      </c>
      <c r="Z2207" s="1">
        <v>42307.416666666664</v>
      </c>
      <c r="AB2207">
        <v>50</v>
      </c>
      <c r="AD2207" s="1">
        <v>42307.416666666664</v>
      </c>
      <c r="AF2207">
        <v>250</v>
      </c>
      <c r="AH2207" s="1">
        <v>42307.416666666664</v>
      </c>
      <c r="AJ2207">
        <v>100</v>
      </c>
      <c r="AL2207" s="1">
        <v>42307.416666666664</v>
      </c>
      <c r="AN2207">
        <v>50</v>
      </c>
      <c r="AP2207" s="1">
        <v>42307.416666666664</v>
      </c>
      <c r="AR2207">
        <v>150</v>
      </c>
      <c r="AT2207" s="1">
        <v>42307.416666666664</v>
      </c>
      <c r="AV2207">
        <v>100</v>
      </c>
      <c r="AX2207" s="1">
        <v>42307.416666666664</v>
      </c>
      <c r="AZ2207">
        <v>50</v>
      </c>
      <c r="BB2207" s="1">
        <v>42307.416666666664</v>
      </c>
      <c r="BD2207">
        <v>125</v>
      </c>
      <c r="BF2207" s="1">
        <v>42307.416666666664</v>
      </c>
      <c r="BH2207">
        <v>75</v>
      </c>
      <c r="BJ2207" s="1">
        <v>42307.416666666664</v>
      </c>
      <c r="BL2207">
        <v>50</v>
      </c>
      <c r="BN2207" s="1">
        <v>42307.416666666664</v>
      </c>
      <c r="BP2207">
        <v>50</v>
      </c>
      <c r="BR2207" s="1"/>
      <c r="BV2207" s="1"/>
      <c r="BZ2207" s="1"/>
      <c r="CD2207" s="1"/>
      <c r="CH2207" s="1"/>
      <c r="CL2207" s="1"/>
      <c r="CP2207" s="1"/>
      <c r="CT2207" s="1"/>
      <c r="CX2207" s="1"/>
      <c r="DB2207" s="1"/>
      <c r="DF2207" s="1"/>
      <c r="DJ2207" s="1"/>
      <c r="DN2207" s="1"/>
      <c r="DR2207" s="1"/>
      <c r="DV2207" s="1"/>
      <c r="DZ2207" s="1"/>
      <c r="ED2207" s="1"/>
      <c r="EH2207" s="1"/>
      <c r="EL2207" s="1"/>
      <c r="EP2207" s="1"/>
      <c r="ET2207" s="1"/>
      <c r="EX2207" s="1"/>
      <c r="FB2207" s="1"/>
      <c r="FF2207" s="1"/>
      <c r="FJ2207" s="1"/>
      <c r="FN2207" s="1"/>
      <c r="FR2207" s="1"/>
      <c r="FV2207" s="1"/>
      <c r="FZ2207" s="1"/>
      <c r="GD2207" s="1"/>
      <c r="GH2207" s="1"/>
      <c r="GL2207" s="1"/>
      <c r="GP2207" s="1"/>
      <c r="GT2207" s="1"/>
      <c r="GX2207" s="1"/>
      <c r="HB2207" s="1"/>
      <c r="HF2207" s="1"/>
      <c r="HJ2207" s="1"/>
      <c r="HN2207" s="1"/>
      <c r="HR2207" s="1"/>
      <c r="HV2207" s="1"/>
      <c r="HZ2207" s="1"/>
      <c r="ID2207" s="1"/>
      <c r="IH2207" s="1"/>
      <c r="IL2207" s="1"/>
      <c r="IP2207" s="1"/>
      <c r="IT2207" s="1"/>
      <c r="IX2207" s="1"/>
      <c r="JB2207" s="1"/>
      <c r="JF2207" s="1"/>
      <c r="JJ2207" s="1"/>
      <c r="JN2207" s="1"/>
      <c r="JR2207" s="1"/>
      <c r="JV2207" s="1"/>
      <c r="JZ2207" s="1"/>
      <c r="KD2207" s="1"/>
      <c r="KH2207" s="1"/>
      <c r="KL2207" s="1"/>
      <c r="KP2207" s="1"/>
      <c r="KT2207" s="1"/>
      <c r="KX2207" s="1"/>
      <c r="LB2207" s="1"/>
      <c r="LF2207" s="1"/>
      <c r="LJ2207" s="1"/>
      <c r="LN2207" s="1"/>
      <c r="LR2207" s="1"/>
    </row>
    <row r="2208" spans="6:330">
      <c r="F2208" s="1">
        <v>42307.458333333336</v>
      </c>
      <c r="H2208">
        <v>250</v>
      </c>
      <c r="J2208" s="1">
        <v>42307.458333333336</v>
      </c>
      <c r="L2208">
        <v>150</v>
      </c>
      <c r="N2208" s="1">
        <v>42307.458333333336</v>
      </c>
      <c r="P2208">
        <v>75</v>
      </c>
      <c r="R2208" s="1">
        <v>42307.458333333336</v>
      </c>
      <c r="T2208">
        <v>100</v>
      </c>
      <c r="V2208" s="1">
        <v>42307.458333333336</v>
      </c>
      <c r="X2208">
        <v>75</v>
      </c>
      <c r="Z2208" s="1">
        <v>42307.458333333336</v>
      </c>
      <c r="AB2208">
        <v>50</v>
      </c>
      <c r="AD2208" s="1">
        <v>42307.458333333336</v>
      </c>
      <c r="AF2208">
        <v>250</v>
      </c>
      <c r="AH2208" s="1">
        <v>42307.458333333336</v>
      </c>
      <c r="AJ2208">
        <v>100</v>
      </c>
      <c r="AL2208" s="1">
        <v>42307.458333333336</v>
      </c>
      <c r="AN2208">
        <v>50</v>
      </c>
      <c r="AP2208" s="1">
        <v>42307.458333333336</v>
      </c>
      <c r="AR2208">
        <v>150</v>
      </c>
      <c r="AT2208" s="1">
        <v>42307.458333333336</v>
      </c>
      <c r="AV2208">
        <v>100</v>
      </c>
      <c r="AX2208" s="1">
        <v>42307.458333333336</v>
      </c>
      <c r="AZ2208">
        <v>50</v>
      </c>
      <c r="BB2208" s="1">
        <v>42307.458333333336</v>
      </c>
      <c r="BD2208">
        <v>125</v>
      </c>
      <c r="BF2208" s="1">
        <v>42307.458333333336</v>
      </c>
      <c r="BH2208">
        <v>75</v>
      </c>
      <c r="BJ2208" s="1">
        <v>42307.458333333336</v>
      </c>
      <c r="BL2208">
        <v>50</v>
      </c>
      <c r="BN2208" s="1">
        <v>42307.458333333336</v>
      </c>
      <c r="BP2208">
        <v>50</v>
      </c>
      <c r="BR2208" s="1"/>
      <c r="BV2208" s="1"/>
      <c r="BZ2208" s="1"/>
      <c r="CD2208" s="1"/>
      <c r="CH2208" s="1"/>
      <c r="CL2208" s="1"/>
      <c r="CP2208" s="1"/>
      <c r="CT2208" s="1"/>
      <c r="CX2208" s="1"/>
      <c r="DB2208" s="1"/>
      <c r="DF2208" s="1"/>
      <c r="DJ2208" s="1"/>
      <c r="DN2208" s="1"/>
      <c r="DR2208" s="1"/>
      <c r="DV2208" s="1"/>
      <c r="DZ2208" s="1"/>
      <c r="ED2208" s="1"/>
      <c r="EH2208" s="1"/>
      <c r="EL2208" s="1"/>
      <c r="EP2208" s="1"/>
      <c r="ET2208" s="1"/>
      <c r="EX2208" s="1"/>
      <c r="FB2208" s="1"/>
      <c r="FF2208" s="1"/>
      <c r="FJ2208" s="1"/>
      <c r="FN2208" s="1"/>
      <c r="FR2208" s="1"/>
      <c r="FV2208" s="1"/>
      <c r="FZ2208" s="1"/>
      <c r="GD2208" s="1"/>
      <c r="GH2208" s="1"/>
      <c r="GL2208" s="1"/>
      <c r="GP2208" s="1"/>
      <c r="GT2208" s="1"/>
      <c r="GX2208" s="1"/>
      <c r="HB2208" s="1"/>
      <c r="HF2208" s="1"/>
      <c r="HJ2208" s="1"/>
      <c r="HN2208" s="1"/>
      <c r="HR2208" s="1"/>
      <c r="HV2208" s="1"/>
      <c r="HZ2208" s="1"/>
      <c r="ID2208" s="1"/>
      <c r="IH2208" s="1"/>
      <c r="IL2208" s="1"/>
      <c r="IP2208" s="1"/>
      <c r="IT2208" s="1"/>
      <c r="IX2208" s="1"/>
      <c r="JB2208" s="1"/>
      <c r="JF2208" s="1"/>
      <c r="JJ2208" s="1"/>
      <c r="JN2208" s="1"/>
      <c r="JR2208" s="1"/>
      <c r="JV2208" s="1"/>
      <c r="JZ2208" s="1"/>
      <c r="KD2208" s="1"/>
      <c r="KH2208" s="1"/>
      <c r="KL2208" s="1"/>
      <c r="KP2208" s="1"/>
      <c r="KT2208" s="1"/>
      <c r="KX2208" s="1"/>
      <c r="LB2208" s="1"/>
      <c r="LF2208" s="1"/>
      <c r="LJ2208" s="1"/>
      <c r="LN2208" s="1"/>
      <c r="LR2208" s="1"/>
    </row>
    <row r="2209" spans="6:330">
      <c r="F2209" s="1">
        <v>42307.5</v>
      </c>
      <c r="H2209">
        <v>250</v>
      </c>
      <c r="J2209" s="1">
        <v>42307.5</v>
      </c>
      <c r="L2209">
        <v>150</v>
      </c>
      <c r="N2209" s="1">
        <v>42307.5</v>
      </c>
      <c r="P2209">
        <v>75</v>
      </c>
      <c r="R2209" s="1">
        <v>42307.5</v>
      </c>
      <c r="T2209">
        <v>100</v>
      </c>
      <c r="V2209" s="1">
        <v>42307.5</v>
      </c>
      <c r="X2209">
        <v>75</v>
      </c>
      <c r="Z2209" s="1">
        <v>42307.5</v>
      </c>
      <c r="AB2209">
        <v>50</v>
      </c>
      <c r="AD2209" s="1">
        <v>42307.5</v>
      </c>
      <c r="AF2209">
        <v>250</v>
      </c>
      <c r="AH2209" s="1">
        <v>42307.5</v>
      </c>
      <c r="AJ2209">
        <v>100</v>
      </c>
      <c r="AL2209" s="1">
        <v>42307.5</v>
      </c>
      <c r="AN2209">
        <v>50</v>
      </c>
      <c r="AP2209" s="1">
        <v>42307.5</v>
      </c>
      <c r="AR2209">
        <v>150</v>
      </c>
      <c r="AT2209" s="1">
        <v>42307.5</v>
      </c>
      <c r="AV2209">
        <v>100</v>
      </c>
      <c r="AX2209" s="1">
        <v>42307.5</v>
      </c>
      <c r="AZ2209">
        <v>50</v>
      </c>
      <c r="BB2209" s="1">
        <v>42307.5</v>
      </c>
      <c r="BD2209">
        <v>125</v>
      </c>
      <c r="BF2209" s="1">
        <v>42307.5</v>
      </c>
      <c r="BH2209">
        <v>75</v>
      </c>
      <c r="BJ2209" s="1">
        <v>42307.5</v>
      </c>
      <c r="BL2209">
        <v>50</v>
      </c>
      <c r="BN2209" s="1">
        <v>42307.5</v>
      </c>
      <c r="BP2209">
        <v>50</v>
      </c>
      <c r="BR2209" s="1"/>
      <c r="BV2209" s="1"/>
      <c r="BZ2209" s="1"/>
      <c r="CD2209" s="1"/>
      <c r="CH2209" s="1"/>
      <c r="CL2209" s="1"/>
      <c r="CP2209" s="1"/>
      <c r="CT2209" s="1"/>
      <c r="CX2209" s="1"/>
      <c r="DB2209" s="1"/>
      <c r="DF2209" s="1"/>
      <c r="DJ2209" s="1"/>
      <c r="DN2209" s="1"/>
      <c r="DR2209" s="1"/>
      <c r="DV2209" s="1"/>
      <c r="DZ2209" s="1"/>
      <c r="ED2209" s="1"/>
      <c r="EH2209" s="1"/>
      <c r="EL2209" s="1"/>
      <c r="EP2209" s="1"/>
      <c r="ET2209" s="1"/>
      <c r="EX2209" s="1"/>
      <c r="FB2209" s="1"/>
      <c r="FF2209" s="1"/>
      <c r="FJ2209" s="1"/>
      <c r="FN2209" s="1"/>
      <c r="FR2209" s="1"/>
      <c r="FV2209" s="1"/>
      <c r="FZ2209" s="1"/>
      <c r="GD2209" s="1"/>
      <c r="GH2209" s="1"/>
      <c r="GL2209" s="1"/>
      <c r="GP2209" s="1"/>
      <c r="GT2209" s="1"/>
      <c r="GX2209" s="1"/>
      <c r="HB2209" s="1"/>
      <c r="HF2209" s="1"/>
      <c r="HJ2209" s="1"/>
      <c r="HN2209" s="1"/>
      <c r="HR2209" s="1"/>
      <c r="HV2209" s="1"/>
      <c r="HZ2209" s="1"/>
      <c r="ID2209" s="1"/>
      <c r="IH2209" s="1"/>
      <c r="IL2209" s="1"/>
      <c r="IP2209" s="1"/>
      <c r="IT2209" s="1"/>
      <c r="IX2209" s="1"/>
      <c r="JB2209" s="1"/>
      <c r="JF2209" s="1"/>
      <c r="JJ2209" s="1"/>
      <c r="JN2209" s="1"/>
      <c r="JR2209" s="1"/>
      <c r="JV2209" s="1"/>
      <c r="JZ2209" s="1"/>
      <c r="KD2209" s="1"/>
      <c r="KH2209" s="1"/>
      <c r="KL2209" s="1"/>
      <c r="KP2209" s="1"/>
      <c r="KT2209" s="1"/>
      <c r="KX2209" s="1"/>
      <c r="LB2209" s="1"/>
      <c r="LF2209" s="1"/>
      <c r="LJ2209" s="1"/>
      <c r="LN2209" s="1"/>
      <c r="LR2209" s="1"/>
    </row>
    <row r="2210" spans="6:330">
      <c r="F2210" s="1">
        <v>42307.541666666664</v>
      </c>
      <c r="H2210">
        <v>250</v>
      </c>
      <c r="J2210" s="1">
        <v>42307.541666666664</v>
      </c>
      <c r="L2210">
        <v>150</v>
      </c>
      <c r="N2210" s="1">
        <v>42307.541666666664</v>
      </c>
      <c r="P2210">
        <v>75</v>
      </c>
      <c r="R2210" s="1">
        <v>42307.541666666664</v>
      </c>
      <c r="T2210">
        <v>100</v>
      </c>
      <c r="V2210" s="1">
        <v>42307.541666666664</v>
      </c>
      <c r="X2210">
        <v>75</v>
      </c>
      <c r="Z2210" s="1">
        <v>42307.541666666664</v>
      </c>
      <c r="AB2210">
        <v>50</v>
      </c>
      <c r="AD2210" s="1">
        <v>42307.541666666664</v>
      </c>
      <c r="AF2210">
        <v>250</v>
      </c>
      <c r="AH2210" s="1">
        <v>42307.541666666664</v>
      </c>
      <c r="AJ2210">
        <v>100</v>
      </c>
      <c r="AL2210" s="1">
        <v>42307.541666666664</v>
      </c>
      <c r="AN2210">
        <v>50</v>
      </c>
      <c r="AP2210" s="1">
        <v>42307.541666666664</v>
      </c>
      <c r="AR2210">
        <v>150</v>
      </c>
      <c r="AT2210" s="1">
        <v>42307.541666666664</v>
      </c>
      <c r="AV2210">
        <v>100</v>
      </c>
      <c r="AX2210" s="1">
        <v>42307.541666666664</v>
      </c>
      <c r="AZ2210">
        <v>50</v>
      </c>
      <c r="BB2210" s="1">
        <v>42307.541666666664</v>
      </c>
      <c r="BD2210">
        <v>125</v>
      </c>
      <c r="BF2210" s="1">
        <v>42307.541666666664</v>
      </c>
      <c r="BH2210">
        <v>75</v>
      </c>
      <c r="BJ2210" s="1">
        <v>42307.541666666664</v>
      </c>
      <c r="BL2210">
        <v>50</v>
      </c>
      <c r="BN2210" s="1">
        <v>42307.541666666664</v>
      </c>
      <c r="BP2210">
        <v>50</v>
      </c>
      <c r="BR2210" s="1"/>
      <c r="BV2210" s="1"/>
      <c r="BZ2210" s="1"/>
      <c r="CD2210" s="1"/>
      <c r="CH2210" s="1"/>
      <c r="CL2210" s="1"/>
      <c r="CP2210" s="1"/>
      <c r="CT2210" s="1"/>
      <c r="CX2210" s="1"/>
      <c r="DB2210" s="1"/>
      <c r="DF2210" s="1"/>
      <c r="DJ2210" s="1"/>
      <c r="DN2210" s="1"/>
      <c r="DR2210" s="1"/>
      <c r="DV2210" s="1"/>
      <c r="DZ2210" s="1"/>
      <c r="ED2210" s="1"/>
      <c r="EH2210" s="1"/>
      <c r="EL2210" s="1"/>
      <c r="EP2210" s="1"/>
      <c r="ET2210" s="1"/>
      <c r="EX2210" s="1"/>
      <c r="FB2210" s="1"/>
      <c r="FF2210" s="1"/>
      <c r="FJ2210" s="1"/>
      <c r="FN2210" s="1"/>
      <c r="FR2210" s="1"/>
      <c r="FV2210" s="1"/>
      <c r="FZ2210" s="1"/>
      <c r="GD2210" s="1"/>
      <c r="GH2210" s="1"/>
      <c r="GL2210" s="1"/>
      <c r="GP2210" s="1"/>
      <c r="GT2210" s="1"/>
      <c r="GX2210" s="1"/>
      <c r="HB2210" s="1"/>
      <c r="HF2210" s="1"/>
      <c r="HJ2210" s="1"/>
      <c r="HN2210" s="1"/>
      <c r="HR2210" s="1"/>
      <c r="HV2210" s="1"/>
      <c r="HZ2210" s="1"/>
      <c r="ID2210" s="1"/>
      <c r="IH2210" s="1"/>
      <c r="IL2210" s="1"/>
      <c r="IP2210" s="1"/>
      <c r="IT2210" s="1"/>
      <c r="IX2210" s="1"/>
      <c r="JB2210" s="1"/>
      <c r="JF2210" s="1"/>
      <c r="JJ2210" s="1"/>
      <c r="JN2210" s="1"/>
      <c r="JR2210" s="1"/>
      <c r="JV2210" s="1"/>
      <c r="JZ2210" s="1"/>
      <c r="KD2210" s="1"/>
      <c r="KH2210" s="1"/>
      <c r="KL2210" s="1"/>
      <c r="KP2210" s="1"/>
      <c r="KT2210" s="1"/>
      <c r="KX2210" s="1"/>
      <c r="LB2210" s="1"/>
      <c r="LF2210" s="1"/>
      <c r="LJ2210" s="1"/>
      <c r="LN2210" s="1"/>
      <c r="LR2210" s="1"/>
    </row>
    <row r="2211" spans="6:330">
      <c r="F2211" s="1">
        <v>42307.583333333336</v>
      </c>
      <c r="H2211">
        <v>250</v>
      </c>
      <c r="J2211" s="1">
        <v>42307.583333333336</v>
      </c>
      <c r="L2211">
        <v>150</v>
      </c>
      <c r="N2211" s="1">
        <v>42307.583333333336</v>
      </c>
      <c r="P2211">
        <v>75</v>
      </c>
      <c r="R2211" s="1">
        <v>42307.583333333336</v>
      </c>
      <c r="T2211">
        <v>100</v>
      </c>
      <c r="V2211" s="1">
        <v>42307.583333333336</v>
      </c>
      <c r="X2211">
        <v>75</v>
      </c>
      <c r="Z2211" s="1">
        <v>42307.583333333336</v>
      </c>
      <c r="AB2211">
        <v>50</v>
      </c>
      <c r="AD2211" s="1">
        <v>42307.583333333336</v>
      </c>
      <c r="AF2211">
        <v>250</v>
      </c>
      <c r="AH2211" s="1">
        <v>42307.583333333336</v>
      </c>
      <c r="AJ2211">
        <v>100</v>
      </c>
      <c r="AL2211" s="1">
        <v>42307.583333333336</v>
      </c>
      <c r="AN2211">
        <v>50</v>
      </c>
      <c r="AP2211" s="1">
        <v>42307.583333333336</v>
      </c>
      <c r="AR2211">
        <v>150</v>
      </c>
      <c r="AT2211" s="1">
        <v>42307.583333333336</v>
      </c>
      <c r="AV2211">
        <v>100</v>
      </c>
      <c r="AX2211" s="1">
        <v>42307.583333333336</v>
      </c>
      <c r="AZ2211">
        <v>50</v>
      </c>
      <c r="BB2211" s="1">
        <v>42307.583333333336</v>
      </c>
      <c r="BD2211">
        <v>125</v>
      </c>
      <c r="BF2211" s="1">
        <v>42307.583333333336</v>
      </c>
      <c r="BH2211">
        <v>75</v>
      </c>
      <c r="BJ2211" s="1">
        <v>42307.583333333336</v>
      </c>
      <c r="BL2211">
        <v>50</v>
      </c>
      <c r="BN2211" s="1">
        <v>42307.583333333336</v>
      </c>
      <c r="BP2211">
        <v>50</v>
      </c>
      <c r="BR2211" s="1"/>
      <c r="BV2211" s="1"/>
      <c r="BZ2211" s="1"/>
      <c r="CD2211" s="1"/>
      <c r="CH2211" s="1"/>
      <c r="CL2211" s="1"/>
      <c r="CP2211" s="1"/>
      <c r="CT2211" s="1"/>
      <c r="CX2211" s="1"/>
      <c r="DB2211" s="1"/>
      <c r="DF2211" s="1"/>
      <c r="DJ2211" s="1"/>
      <c r="DN2211" s="1"/>
      <c r="DR2211" s="1"/>
      <c r="DV2211" s="1"/>
      <c r="DZ2211" s="1"/>
      <c r="ED2211" s="1"/>
      <c r="EH2211" s="1"/>
      <c r="EL2211" s="1"/>
      <c r="EP2211" s="1"/>
      <c r="ET2211" s="1"/>
      <c r="EX2211" s="1"/>
      <c r="FB2211" s="1"/>
      <c r="FF2211" s="1"/>
      <c r="FJ2211" s="1"/>
      <c r="FN2211" s="1"/>
      <c r="FR2211" s="1"/>
      <c r="FV2211" s="1"/>
      <c r="FZ2211" s="1"/>
      <c r="GD2211" s="1"/>
      <c r="GH2211" s="1"/>
      <c r="GL2211" s="1"/>
      <c r="GP2211" s="1"/>
      <c r="GT2211" s="1"/>
      <c r="GX2211" s="1"/>
      <c r="HB2211" s="1"/>
      <c r="HF2211" s="1"/>
      <c r="HJ2211" s="1"/>
      <c r="HN2211" s="1"/>
      <c r="HR2211" s="1"/>
      <c r="HV2211" s="1"/>
      <c r="HZ2211" s="1"/>
      <c r="ID2211" s="1"/>
      <c r="IH2211" s="1"/>
      <c r="IL2211" s="1"/>
      <c r="IP2211" s="1"/>
      <c r="IT2211" s="1"/>
      <c r="IX2211" s="1"/>
      <c r="JB2211" s="1"/>
      <c r="JF2211" s="1"/>
      <c r="JJ2211" s="1"/>
      <c r="JN2211" s="1"/>
      <c r="JR2211" s="1"/>
      <c r="JV2211" s="1"/>
      <c r="JZ2211" s="1"/>
      <c r="KD2211" s="1"/>
      <c r="KH2211" s="1"/>
      <c r="KL2211" s="1"/>
      <c r="KP2211" s="1"/>
      <c r="KT2211" s="1"/>
      <c r="KX2211" s="1"/>
      <c r="LB2211" s="1"/>
      <c r="LF2211" s="1"/>
      <c r="LJ2211" s="1"/>
      <c r="LN2211" s="1"/>
      <c r="LR2211" s="1"/>
    </row>
    <row r="2212" spans="6:330">
      <c r="F2212" s="1">
        <v>42307.625</v>
      </c>
      <c r="H2212">
        <v>250</v>
      </c>
      <c r="J2212" s="1">
        <v>42307.625</v>
      </c>
      <c r="L2212">
        <v>150</v>
      </c>
      <c r="N2212" s="1">
        <v>42307.625</v>
      </c>
      <c r="P2212">
        <v>75</v>
      </c>
      <c r="R2212" s="1">
        <v>42307.625</v>
      </c>
      <c r="T2212">
        <v>100</v>
      </c>
      <c r="V2212" s="1">
        <v>42307.625</v>
      </c>
      <c r="X2212">
        <v>75</v>
      </c>
      <c r="Z2212" s="1">
        <v>42307.625</v>
      </c>
      <c r="AB2212">
        <v>50</v>
      </c>
      <c r="AD2212" s="1">
        <v>42307.625</v>
      </c>
      <c r="AF2212">
        <v>250</v>
      </c>
      <c r="AH2212" s="1">
        <v>42307.625</v>
      </c>
      <c r="AJ2212">
        <v>100</v>
      </c>
      <c r="AL2212" s="1">
        <v>42307.625</v>
      </c>
      <c r="AN2212">
        <v>50</v>
      </c>
      <c r="AP2212" s="1">
        <v>42307.625</v>
      </c>
      <c r="AR2212">
        <v>150</v>
      </c>
      <c r="AT2212" s="1">
        <v>42307.625</v>
      </c>
      <c r="AV2212">
        <v>100</v>
      </c>
      <c r="AX2212" s="1">
        <v>42307.625</v>
      </c>
      <c r="AZ2212">
        <v>50</v>
      </c>
      <c r="BB2212" s="1">
        <v>42307.625</v>
      </c>
      <c r="BD2212">
        <v>125</v>
      </c>
      <c r="BF2212" s="1">
        <v>42307.625</v>
      </c>
      <c r="BH2212">
        <v>75</v>
      </c>
      <c r="BJ2212" s="1">
        <v>42307.625</v>
      </c>
      <c r="BL2212">
        <v>50</v>
      </c>
      <c r="BN2212" s="1">
        <v>42307.625</v>
      </c>
      <c r="BP2212">
        <v>50</v>
      </c>
      <c r="BR2212" s="1"/>
      <c r="BV2212" s="1"/>
      <c r="BZ2212" s="1"/>
      <c r="CD2212" s="1"/>
      <c r="CH2212" s="1"/>
      <c r="CL2212" s="1"/>
      <c r="CP2212" s="1"/>
      <c r="CT2212" s="1"/>
      <c r="CX2212" s="1"/>
      <c r="DB2212" s="1"/>
      <c r="DF2212" s="1"/>
      <c r="DJ2212" s="1"/>
      <c r="DN2212" s="1"/>
      <c r="DR2212" s="1"/>
      <c r="DV2212" s="1"/>
      <c r="DZ2212" s="1"/>
      <c r="ED2212" s="1"/>
      <c r="EH2212" s="1"/>
      <c r="EL2212" s="1"/>
      <c r="EP2212" s="1"/>
      <c r="ET2212" s="1"/>
      <c r="EX2212" s="1"/>
      <c r="FB2212" s="1"/>
      <c r="FF2212" s="1"/>
      <c r="FJ2212" s="1"/>
      <c r="FN2212" s="1"/>
      <c r="FR2212" s="1"/>
      <c r="FV2212" s="1"/>
      <c r="FZ2212" s="1"/>
      <c r="GD2212" s="1"/>
      <c r="GH2212" s="1"/>
      <c r="GL2212" s="1"/>
      <c r="GP2212" s="1"/>
      <c r="GT2212" s="1"/>
      <c r="GX2212" s="1"/>
      <c r="HB2212" s="1"/>
      <c r="HF2212" s="1"/>
      <c r="HJ2212" s="1"/>
      <c r="HN2212" s="1"/>
      <c r="HR2212" s="1"/>
      <c r="HV2212" s="1"/>
      <c r="HZ2212" s="1"/>
      <c r="ID2212" s="1"/>
      <c r="IH2212" s="1"/>
      <c r="IL2212" s="1"/>
      <c r="IP2212" s="1"/>
      <c r="IT2212" s="1"/>
      <c r="IX2212" s="1"/>
      <c r="JB2212" s="1"/>
      <c r="JF2212" s="1"/>
      <c r="JJ2212" s="1"/>
      <c r="JN2212" s="1"/>
      <c r="JR2212" s="1"/>
      <c r="JV2212" s="1"/>
      <c r="JZ2212" s="1"/>
      <c r="KD2212" s="1"/>
      <c r="KH2212" s="1"/>
      <c r="KL2212" s="1"/>
      <c r="KP2212" s="1"/>
      <c r="KT2212" s="1"/>
      <c r="KX2212" s="1"/>
      <c r="LB2212" s="1"/>
      <c r="LF2212" s="1"/>
      <c r="LJ2212" s="1"/>
      <c r="LN2212" s="1"/>
      <c r="LR2212" s="1"/>
    </row>
    <row r="2213" spans="6:330">
      <c r="F2213" s="1">
        <v>42307.666666666664</v>
      </c>
      <c r="H2213">
        <v>250</v>
      </c>
      <c r="J2213" s="1">
        <v>42307.666666666664</v>
      </c>
      <c r="L2213">
        <v>150</v>
      </c>
      <c r="N2213" s="1">
        <v>42307.666666666664</v>
      </c>
      <c r="P2213">
        <v>75</v>
      </c>
      <c r="R2213" s="1">
        <v>42307.666666666664</v>
      </c>
      <c r="T2213">
        <v>100</v>
      </c>
      <c r="V2213" s="1">
        <v>42307.666666666664</v>
      </c>
      <c r="X2213">
        <v>75</v>
      </c>
      <c r="Z2213" s="1">
        <v>42307.666666666664</v>
      </c>
      <c r="AB2213">
        <v>50</v>
      </c>
      <c r="AD2213" s="1">
        <v>42307.666666666664</v>
      </c>
      <c r="AF2213">
        <v>250</v>
      </c>
      <c r="AH2213" s="1">
        <v>42307.666666666664</v>
      </c>
      <c r="AJ2213">
        <v>100</v>
      </c>
      <c r="AL2213" s="1">
        <v>42307.666666666664</v>
      </c>
      <c r="AN2213">
        <v>50</v>
      </c>
      <c r="AP2213" s="1">
        <v>42307.666666666664</v>
      </c>
      <c r="AR2213">
        <v>150</v>
      </c>
      <c r="AT2213" s="1">
        <v>42307.666666666664</v>
      </c>
      <c r="AV2213">
        <v>100</v>
      </c>
      <c r="AX2213" s="1">
        <v>42307.666666666664</v>
      </c>
      <c r="AZ2213">
        <v>50</v>
      </c>
      <c r="BB2213" s="1">
        <v>42307.666666666664</v>
      </c>
      <c r="BD2213">
        <v>125</v>
      </c>
      <c r="BF2213" s="1">
        <v>42307.666666666664</v>
      </c>
      <c r="BH2213">
        <v>75</v>
      </c>
      <c r="BJ2213" s="1">
        <v>42307.666666666664</v>
      </c>
      <c r="BL2213">
        <v>50</v>
      </c>
      <c r="BN2213" s="1">
        <v>42307.666666666664</v>
      </c>
      <c r="BP2213">
        <v>50</v>
      </c>
      <c r="BR2213" s="1"/>
      <c r="BV2213" s="1"/>
      <c r="BZ2213" s="1"/>
      <c r="CD2213" s="1"/>
      <c r="CH2213" s="1"/>
      <c r="CL2213" s="1"/>
      <c r="CP2213" s="1"/>
      <c r="CT2213" s="1"/>
      <c r="CX2213" s="1"/>
      <c r="DB2213" s="1"/>
      <c r="DF2213" s="1"/>
      <c r="DJ2213" s="1"/>
      <c r="DN2213" s="1"/>
      <c r="DR2213" s="1"/>
      <c r="DV2213" s="1"/>
      <c r="DZ2213" s="1"/>
      <c r="ED2213" s="1"/>
      <c r="EH2213" s="1"/>
      <c r="EL2213" s="1"/>
      <c r="EP2213" s="1"/>
      <c r="ET2213" s="1"/>
      <c r="EX2213" s="1"/>
      <c r="FB2213" s="1"/>
      <c r="FF2213" s="1"/>
      <c r="FJ2213" s="1"/>
      <c r="FN2213" s="1"/>
      <c r="FR2213" s="1"/>
      <c r="FV2213" s="1"/>
      <c r="FZ2213" s="1"/>
      <c r="GD2213" s="1"/>
      <c r="GH2213" s="1"/>
      <c r="GL2213" s="1"/>
      <c r="GP2213" s="1"/>
      <c r="GT2213" s="1"/>
      <c r="GX2213" s="1"/>
      <c r="HB2213" s="1"/>
      <c r="HF2213" s="1"/>
      <c r="HJ2213" s="1"/>
      <c r="HN2213" s="1"/>
      <c r="HR2213" s="1"/>
      <c r="HV2213" s="1"/>
      <c r="HZ2213" s="1"/>
      <c r="ID2213" s="1"/>
      <c r="IH2213" s="1"/>
      <c r="IL2213" s="1"/>
      <c r="IP2213" s="1"/>
      <c r="IT2213" s="1"/>
      <c r="IX2213" s="1"/>
      <c r="JB2213" s="1"/>
      <c r="JF2213" s="1"/>
      <c r="JJ2213" s="1"/>
      <c r="JN2213" s="1"/>
      <c r="JR2213" s="1"/>
      <c r="JV2213" s="1"/>
      <c r="JZ2213" s="1"/>
      <c r="KD2213" s="1"/>
      <c r="KH2213" s="1"/>
      <c r="KL2213" s="1"/>
      <c r="KP2213" s="1"/>
      <c r="KT2213" s="1"/>
      <c r="KX2213" s="1"/>
      <c r="LB2213" s="1"/>
      <c r="LF2213" s="1"/>
      <c r="LJ2213" s="1"/>
      <c r="LN2213" s="1"/>
      <c r="LR2213" s="1"/>
    </row>
    <row r="2214" spans="6:330">
      <c r="F2214" s="1">
        <v>42307.708333333336</v>
      </c>
      <c r="H2214">
        <v>250</v>
      </c>
      <c r="J2214" s="1">
        <v>42307.708333333336</v>
      </c>
      <c r="L2214">
        <v>150</v>
      </c>
      <c r="N2214" s="1">
        <v>42307.708333333336</v>
      </c>
      <c r="P2214">
        <v>75</v>
      </c>
      <c r="R2214" s="1">
        <v>42307.708333333336</v>
      </c>
      <c r="T2214">
        <v>100</v>
      </c>
      <c r="V2214" s="1">
        <v>42307.708333333336</v>
      </c>
      <c r="X2214">
        <v>75</v>
      </c>
      <c r="Z2214" s="1">
        <v>42307.708333333336</v>
      </c>
      <c r="AB2214">
        <v>50</v>
      </c>
      <c r="AD2214" s="1">
        <v>42307.708333333336</v>
      </c>
      <c r="AF2214">
        <v>250</v>
      </c>
      <c r="AH2214" s="1">
        <v>42307.708333333336</v>
      </c>
      <c r="AJ2214">
        <v>100</v>
      </c>
      <c r="AL2214" s="1">
        <v>42307.708333333336</v>
      </c>
      <c r="AN2214">
        <v>50</v>
      </c>
      <c r="AP2214" s="1">
        <v>42307.708333333336</v>
      </c>
      <c r="AR2214">
        <v>150</v>
      </c>
      <c r="AT2214" s="1">
        <v>42307.708333333336</v>
      </c>
      <c r="AV2214">
        <v>100</v>
      </c>
      <c r="AX2214" s="1">
        <v>42307.708333333336</v>
      </c>
      <c r="AZ2214">
        <v>50</v>
      </c>
      <c r="BB2214" s="1">
        <v>42307.708333333336</v>
      </c>
      <c r="BD2214">
        <v>125</v>
      </c>
      <c r="BF2214" s="1">
        <v>42307.708333333336</v>
      </c>
      <c r="BH2214">
        <v>75</v>
      </c>
      <c r="BJ2214" s="1">
        <v>42307.708333333336</v>
      </c>
      <c r="BL2214">
        <v>50</v>
      </c>
      <c r="BN2214" s="1">
        <v>42307.708333333336</v>
      </c>
      <c r="BP2214">
        <v>50</v>
      </c>
      <c r="BR2214" s="1"/>
      <c r="BV2214" s="1"/>
      <c r="BZ2214" s="1"/>
      <c r="CD2214" s="1"/>
      <c r="CH2214" s="1"/>
      <c r="CL2214" s="1"/>
      <c r="CP2214" s="1"/>
      <c r="CT2214" s="1"/>
      <c r="CX2214" s="1"/>
      <c r="DB2214" s="1"/>
      <c r="DF2214" s="1"/>
      <c r="DJ2214" s="1"/>
      <c r="DN2214" s="1"/>
      <c r="DR2214" s="1"/>
      <c r="DV2214" s="1"/>
      <c r="DZ2214" s="1"/>
      <c r="ED2214" s="1"/>
      <c r="EH2214" s="1"/>
      <c r="EL2214" s="1"/>
      <c r="EP2214" s="1"/>
      <c r="ET2214" s="1"/>
      <c r="EX2214" s="1"/>
      <c r="FB2214" s="1"/>
      <c r="FF2214" s="1"/>
      <c r="FJ2214" s="1"/>
      <c r="FN2214" s="1"/>
      <c r="FR2214" s="1"/>
      <c r="FV2214" s="1"/>
      <c r="FZ2214" s="1"/>
      <c r="GD2214" s="1"/>
      <c r="GH2214" s="1"/>
      <c r="GL2214" s="1"/>
      <c r="GP2214" s="1"/>
      <c r="GT2214" s="1"/>
      <c r="GX2214" s="1"/>
      <c r="HB2214" s="1"/>
      <c r="HF2214" s="1"/>
      <c r="HJ2214" s="1"/>
      <c r="HN2214" s="1"/>
      <c r="HR2214" s="1"/>
      <c r="HV2214" s="1"/>
      <c r="HZ2214" s="1"/>
      <c r="ID2214" s="1"/>
      <c r="IH2214" s="1"/>
      <c r="IL2214" s="1"/>
      <c r="IP2214" s="1"/>
      <c r="IT2214" s="1"/>
      <c r="IX2214" s="1"/>
      <c r="JB2214" s="1"/>
      <c r="JF2214" s="1"/>
      <c r="JJ2214" s="1"/>
      <c r="JN2214" s="1"/>
      <c r="JR2214" s="1"/>
      <c r="JV2214" s="1"/>
      <c r="JZ2214" s="1"/>
      <c r="KD2214" s="1"/>
      <c r="KH2214" s="1"/>
      <c r="KL2214" s="1"/>
      <c r="KP2214" s="1"/>
      <c r="KT2214" s="1"/>
      <c r="KX2214" s="1"/>
      <c r="LB2214" s="1"/>
      <c r="LF2214" s="1"/>
      <c r="LJ2214" s="1"/>
      <c r="LN2214" s="1"/>
      <c r="LR2214" s="1"/>
    </row>
    <row r="2215" spans="6:330">
      <c r="F2215" s="1">
        <v>42307.75</v>
      </c>
      <c r="H2215">
        <v>250</v>
      </c>
      <c r="J2215" s="1">
        <v>42307.75</v>
      </c>
      <c r="L2215">
        <v>150</v>
      </c>
      <c r="N2215" s="1">
        <v>42307.75</v>
      </c>
      <c r="P2215">
        <v>75</v>
      </c>
      <c r="R2215" s="1">
        <v>42307.75</v>
      </c>
      <c r="T2215">
        <v>100</v>
      </c>
      <c r="V2215" s="1">
        <v>42307.75</v>
      </c>
      <c r="X2215">
        <v>75</v>
      </c>
      <c r="Z2215" s="1">
        <v>42307.75</v>
      </c>
      <c r="AB2215">
        <v>50</v>
      </c>
      <c r="AD2215" s="1">
        <v>42307.75</v>
      </c>
      <c r="AF2215">
        <v>250</v>
      </c>
      <c r="AH2215" s="1">
        <v>42307.75</v>
      </c>
      <c r="AJ2215">
        <v>100</v>
      </c>
      <c r="AL2215" s="1">
        <v>42307.75</v>
      </c>
      <c r="AN2215">
        <v>50</v>
      </c>
      <c r="AP2215" s="1">
        <v>42307.75</v>
      </c>
      <c r="AR2215">
        <v>150</v>
      </c>
      <c r="AT2215" s="1">
        <v>42307.75</v>
      </c>
      <c r="AV2215">
        <v>100</v>
      </c>
      <c r="AX2215" s="1">
        <v>42307.75</v>
      </c>
      <c r="AZ2215">
        <v>50</v>
      </c>
      <c r="BB2215" s="1">
        <v>42307.75</v>
      </c>
      <c r="BD2215">
        <v>125</v>
      </c>
      <c r="BF2215" s="1">
        <v>42307.75</v>
      </c>
      <c r="BH2215">
        <v>75</v>
      </c>
      <c r="BJ2215" s="1">
        <v>42307.75</v>
      </c>
      <c r="BL2215">
        <v>50</v>
      </c>
      <c r="BN2215" s="1">
        <v>42307.75</v>
      </c>
      <c r="BP2215">
        <v>50</v>
      </c>
      <c r="BR2215" s="1"/>
      <c r="BV2215" s="1"/>
      <c r="BZ2215" s="1"/>
      <c r="CD2215" s="1"/>
      <c r="CH2215" s="1"/>
      <c r="CL2215" s="1"/>
      <c r="CP2215" s="1"/>
      <c r="CT2215" s="1"/>
      <c r="CX2215" s="1"/>
      <c r="DB2215" s="1"/>
      <c r="DF2215" s="1"/>
      <c r="DJ2215" s="1"/>
      <c r="DN2215" s="1"/>
      <c r="DR2215" s="1"/>
      <c r="DV2215" s="1"/>
      <c r="DZ2215" s="1"/>
      <c r="ED2215" s="1"/>
      <c r="EH2215" s="1"/>
      <c r="EL2215" s="1"/>
      <c r="EP2215" s="1"/>
      <c r="ET2215" s="1"/>
      <c r="EX2215" s="1"/>
      <c r="FB2215" s="1"/>
      <c r="FF2215" s="1"/>
      <c r="FJ2215" s="1"/>
      <c r="FN2215" s="1"/>
      <c r="FR2215" s="1"/>
      <c r="FV2215" s="1"/>
      <c r="FZ2215" s="1"/>
      <c r="GD2215" s="1"/>
      <c r="GH2215" s="1"/>
      <c r="GL2215" s="1"/>
      <c r="GP2215" s="1"/>
      <c r="GT2215" s="1"/>
      <c r="GX2215" s="1"/>
      <c r="HB2215" s="1"/>
      <c r="HF2215" s="1"/>
      <c r="HJ2215" s="1"/>
      <c r="HN2215" s="1"/>
      <c r="HR2215" s="1"/>
      <c r="HV2215" s="1"/>
      <c r="HZ2215" s="1"/>
      <c r="ID2215" s="1"/>
      <c r="IH2215" s="1"/>
      <c r="IL2215" s="1"/>
      <c r="IP2215" s="1"/>
      <c r="IT2215" s="1"/>
      <c r="IX2215" s="1"/>
      <c r="JB2215" s="1"/>
      <c r="JF2215" s="1"/>
      <c r="JJ2215" s="1"/>
      <c r="JN2215" s="1"/>
      <c r="JR2215" s="1"/>
      <c r="JV2215" s="1"/>
      <c r="JZ2215" s="1"/>
      <c r="KD2215" s="1"/>
      <c r="KH2215" s="1"/>
      <c r="KL2215" s="1"/>
      <c r="KP2215" s="1"/>
      <c r="KT2215" s="1"/>
      <c r="KX2215" s="1"/>
      <c r="LB2215" s="1"/>
      <c r="LF2215" s="1"/>
      <c r="LJ2215" s="1"/>
      <c r="LN2215" s="1"/>
      <c r="LR2215" s="1"/>
    </row>
    <row r="2216" spans="6:330">
      <c r="F2216" s="1">
        <v>42307.791666666664</v>
      </c>
      <c r="H2216">
        <v>250</v>
      </c>
      <c r="J2216" s="1">
        <v>42307.791666666664</v>
      </c>
      <c r="L2216">
        <v>150</v>
      </c>
      <c r="N2216" s="1">
        <v>42307.791666666664</v>
      </c>
      <c r="P2216">
        <v>75</v>
      </c>
      <c r="R2216" s="1">
        <v>42307.791666666664</v>
      </c>
      <c r="T2216">
        <v>100</v>
      </c>
      <c r="V2216" s="1">
        <v>42307.791666666664</v>
      </c>
      <c r="X2216">
        <v>75</v>
      </c>
      <c r="Z2216" s="1">
        <v>42307.791666666664</v>
      </c>
      <c r="AB2216">
        <v>50</v>
      </c>
      <c r="AD2216" s="1">
        <v>42307.791666666664</v>
      </c>
      <c r="AF2216">
        <v>250</v>
      </c>
      <c r="AH2216" s="1">
        <v>42307.791666666664</v>
      </c>
      <c r="AJ2216">
        <v>100</v>
      </c>
      <c r="AL2216" s="1">
        <v>42307.791666666664</v>
      </c>
      <c r="AN2216">
        <v>50</v>
      </c>
      <c r="AP2216" s="1">
        <v>42307.791666666664</v>
      </c>
      <c r="AR2216">
        <v>150</v>
      </c>
      <c r="AT2216" s="1">
        <v>42307.791666666664</v>
      </c>
      <c r="AV2216">
        <v>100</v>
      </c>
      <c r="AX2216" s="1">
        <v>42307.791666666664</v>
      </c>
      <c r="AZ2216">
        <v>50</v>
      </c>
      <c r="BB2216" s="1">
        <v>42307.791666666664</v>
      </c>
      <c r="BD2216">
        <v>125</v>
      </c>
      <c r="BF2216" s="1">
        <v>42307.791666666664</v>
      </c>
      <c r="BH2216">
        <v>75</v>
      </c>
      <c r="BJ2216" s="1">
        <v>42307.791666666664</v>
      </c>
      <c r="BL2216">
        <v>50</v>
      </c>
      <c r="BN2216" s="1">
        <v>42307.791666666664</v>
      </c>
      <c r="BP2216">
        <v>50</v>
      </c>
      <c r="BR2216" s="1"/>
      <c r="BV2216" s="1"/>
      <c r="BZ2216" s="1"/>
      <c r="CD2216" s="1"/>
      <c r="CH2216" s="1"/>
      <c r="CL2216" s="1"/>
      <c r="CP2216" s="1"/>
      <c r="CT2216" s="1"/>
      <c r="CX2216" s="1"/>
      <c r="DB2216" s="1"/>
      <c r="DF2216" s="1"/>
      <c r="DJ2216" s="1"/>
      <c r="DN2216" s="1"/>
      <c r="DR2216" s="1"/>
      <c r="DV2216" s="1"/>
      <c r="DZ2216" s="1"/>
      <c r="ED2216" s="1"/>
      <c r="EH2216" s="1"/>
      <c r="EL2216" s="1"/>
      <c r="EP2216" s="1"/>
      <c r="ET2216" s="1"/>
      <c r="EX2216" s="1"/>
      <c r="FB2216" s="1"/>
      <c r="FF2216" s="1"/>
      <c r="FJ2216" s="1"/>
      <c r="FN2216" s="1"/>
      <c r="FR2216" s="1"/>
      <c r="FV2216" s="1"/>
      <c r="FZ2216" s="1"/>
      <c r="GD2216" s="1"/>
      <c r="GH2216" s="1"/>
      <c r="GL2216" s="1"/>
      <c r="GP2216" s="1"/>
      <c r="GT2216" s="1"/>
      <c r="GX2216" s="1"/>
      <c r="HB2216" s="1"/>
      <c r="HF2216" s="1"/>
      <c r="HJ2216" s="1"/>
      <c r="HN2216" s="1"/>
      <c r="HR2216" s="1"/>
      <c r="HV2216" s="1"/>
      <c r="HZ2216" s="1"/>
      <c r="ID2216" s="1"/>
      <c r="IH2216" s="1"/>
      <c r="IL2216" s="1"/>
      <c r="IP2216" s="1"/>
      <c r="IT2216" s="1"/>
      <c r="IX2216" s="1"/>
      <c r="JB2216" s="1"/>
      <c r="JF2216" s="1"/>
      <c r="JJ2216" s="1"/>
      <c r="JN2216" s="1"/>
      <c r="JR2216" s="1"/>
      <c r="JV2216" s="1"/>
      <c r="JZ2216" s="1"/>
      <c r="KD2216" s="1"/>
      <c r="KH2216" s="1"/>
      <c r="KL2216" s="1"/>
      <c r="KP2216" s="1"/>
      <c r="KT2216" s="1"/>
      <c r="KX2216" s="1"/>
      <c r="LB2216" s="1"/>
      <c r="LF2216" s="1"/>
      <c r="LJ2216" s="1"/>
      <c r="LN2216" s="1"/>
      <c r="LR2216" s="1"/>
    </row>
    <row r="2217" spans="6:330">
      <c r="F2217" s="1">
        <v>42307.833333333336</v>
      </c>
      <c r="H2217">
        <v>250</v>
      </c>
      <c r="J2217" s="1">
        <v>42307.833333333336</v>
      </c>
      <c r="L2217">
        <v>150</v>
      </c>
      <c r="N2217" s="1">
        <v>42307.833333333336</v>
      </c>
      <c r="P2217">
        <v>75</v>
      </c>
      <c r="R2217" s="1">
        <v>42307.833333333336</v>
      </c>
      <c r="T2217">
        <v>100</v>
      </c>
      <c r="V2217" s="1">
        <v>42307.833333333336</v>
      </c>
      <c r="X2217">
        <v>75</v>
      </c>
      <c r="Z2217" s="1">
        <v>42307.833333333336</v>
      </c>
      <c r="AB2217">
        <v>50</v>
      </c>
      <c r="AD2217" s="1">
        <v>42307.833333333336</v>
      </c>
      <c r="AF2217">
        <v>250</v>
      </c>
      <c r="AH2217" s="1">
        <v>42307.833333333336</v>
      </c>
      <c r="AJ2217">
        <v>100</v>
      </c>
      <c r="AL2217" s="1">
        <v>42307.833333333336</v>
      </c>
      <c r="AN2217">
        <v>50</v>
      </c>
      <c r="AP2217" s="1">
        <v>42307.833333333336</v>
      </c>
      <c r="AR2217">
        <v>150</v>
      </c>
      <c r="AT2217" s="1">
        <v>42307.833333333336</v>
      </c>
      <c r="AV2217">
        <v>100</v>
      </c>
      <c r="AX2217" s="1">
        <v>42307.833333333336</v>
      </c>
      <c r="AZ2217">
        <v>50</v>
      </c>
      <c r="BB2217" s="1">
        <v>42307.833333333336</v>
      </c>
      <c r="BD2217">
        <v>125</v>
      </c>
      <c r="BF2217" s="1">
        <v>42307.833333333336</v>
      </c>
      <c r="BH2217">
        <v>75</v>
      </c>
      <c r="BJ2217" s="1">
        <v>42307.833333333336</v>
      </c>
      <c r="BL2217">
        <v>50</v>
      </c>
      <c r="BN2217" s="1">
        <v>42307.833333333336</v>
      </c>
      <c r="BP2217">
        <v>50</v>
      </c>
      <c r="BR2217" s="1"/>
      <c r="BV2217" s="1"/>
      <c r="BZ2217" s="1"/>
      <c r="CD2217" s="1"/>
      <c r="CH2217" s="1"/>
      <c r="CL2217" s="1"/>
      <c r="CP2217" s="1"/>
      <c r="CT2217" s="1"/>
      <c r="CX2217" s="1"/>
      <c r="DB2217" s="1"/>
      <c r="DF2217" s="1"/>
      <c r="DJ2217" s="1"/>
      <c r="DN2217" s="1"/>
      <c r="DR2217" s="1"/>
      <c r="DV2217" s="1"/>
      <c r="DZ2217" s="1"/>
      <c r="ED2217" s="1"/>
      <c r="EH2217" s="1"/>
      <c r="EL2217" s="1"/>
      <c r="EP2217" s="1"/>
      <c r="ET2217" s="1"/>
      <c r="EX2217" s="1"/>
      <c r="FB2217" s="1"/>
      <c r="FF2217" s="1"/>
      <c r="FJ2217" s="1"/>
      <c r="FN2217" s="1"/>
      <c r="FR2217" s="1"/>
      <c r="FV2217" s="1"/>
      <c r="FZ2217" s="1"/>
      <c r="GD2217" s="1"/>
      <c r="GH2217" s="1"/>
      <c r="GL2217" s="1"/>
      <c r="GP2217" s="1"/>
      <c r="GT2217" s="1"/>
      <c r="GX2217" s="1"/>
      <c r="HB2217" s="1"/>
      <c r="HF2217" s="1"/>
      <c r="HJ2217" s="1"/>
      <c r="HN2217" s="1"/>
      <c r="HR2217" s="1"/>
      <c r="HV2217" s="1"/>
      <c r="HZ2217" s="1"/>
      <c r="ID2217" s="1"/>
      <c r="IH2217" s="1"/>
      <c r="IL2217" s="1"/>
      <c r="IP2217" s="1"/>
      <c r="IT2217" s="1"/>
      <c r="IX2217" s="1"/>
      <c r="JB2217" s="1"/>
      <c r="JF2217" s="1"/>
      <c r="JJ2217" s="1"/>
      <c r="JN2217" s="1"/>
      <c r="JR2217" s="1"/>
      <c r="JV2217" s="1"/>
      <c r="JZ2217" s="1"/>
      <c r="KD2217" s="1"/>
      <c r="KH2217" s="1"/>
      <c r="KL2217" s="1"/>
      <c r="KP2217" s="1"/>
      <c r="KT2217" s="1"/>
      <c r="KX2217" s="1"/>
      <c r="LB2217" s="1"/>
      <c r="LF2217" s="1"/>
      <c r="LJ2217" s="1"/>
      <c r="LN2217" s="1"/>
      <c r="LR2217" s="1"/>
    </row>
    <row r="2218" spans="6:330">
      <c r="F2218" s="1">
        <v>42307.875</v>
      </c>
      <c r="H2218">
        <v>250</v>
      </c>
      <c r="J2218" s="1">
        <v>42307.875</v>
      </c>
      <c r="L2218">
        <v>150</v>
      </c>
      <c r="N2218" s="1">
        <v>42307.875</v>
      </c>
      <c r="P2218">
        <v>75</v>
      </c>
      <c r="R2218" s="1">
        <v>42307.875</v>
      </c>
      <c r="T2218">
        <v>100</v>
      </c>
      <c r="V2218" s="1">
        <v>42307.875</v>
      </c>
      <c r="X2218">
        <v>75</v>
      </c>
      <c r="Z2218" s="1">
        <v>42307.875</v>
      </c>
      <c r="AB2218">
        <v>50</v>
      </c>
      <c r="AD2218" s="1">
        <v>42307.875</v>
      </c>
      <c r="AF2218">
        <v>250</v>
      </c>
      <c r="AH2218" s="1">
        <v>42307.875</v>
      </c>
      <c r="AJ2218">
        <v>100</v>
      </c>
      <c r="AL2218" s="1">
        <v>42307.875</v>
      </c>
      <c r="AN2218">
        <v>50</v>
      </c>
      <c r="AP2218" s="1">
        <v>42307.875</v>
      </c>
      <c r="AR2218">
        <v>150</v>
      </c>
      <c r="AT2218" s="1">
        <v>42307.875</v>
      </c>
      <c r="AV2218">
        <v>100</v>
      </c>
      <c r="AX2218" s="1">
        <v>42307.875</v>
      </c>
      <c r="AZ2218">
        <v>50</v>
      </c>
      <c r="BB2218" s="1">
        <v>42307.875</v>
      </c>
      <c r="BD2218">
        <v>125</v>
      </c>
      <c r="BF2218" s="1">
        <v>42307.875</v>
      </c>
      <c r="BH2218">
        <v>75</v>
      </c>
      <c r="BJ2218" s="1">
        <v>42307.875</v>
      </c>
      <c r="BL2218">
        <v>50</v>
      </c>
      <c r="BN2218" s="1">
        <v>42307.875</v>
      </c>
      <c r="BP2218">
        <v>50</v>
      </c>
      <c r="BR2218" s="1"/>
      <c r="BV2218" s="1"/>
      <c r="BZ2218" s="1"/>
      <c r="CD2218" s="1"/>
      <c r="CH2218" s="1"/>
      <c r="CL2218" s="1"/>
      <c r="CP2218" s="1"/>
      <c r="CT2218" s="1"/>
      <c r="CX2218" s="1"/>
      <c r="DB2218" s="1"/>
      <c r="DF2218" s="1"/>
      <c r="DJ2218" s="1"/>
      <c r="DN2218" s="1"/>
      <c r="DR2218" s="1"/>
      <c r="DV2218" s="1"/>
      <c r="DZ2218" s="1"/>
      <c r="ED2218" s="1"/>
      <c r="EH2218" s="1"/>
      <c r="EL2218" s="1"/>
      <c r="EP2218" s="1"/>
      <c r="ET2218" s="1"/>
      <c r="EX2218" s="1"/>
      <c r="FB2218" s="1"/>
      <c r="FF2218" s="1"/>
      <c r="FJ2218" s="1"/>
      <c r="FN2218" s="1"/>
      <c r="FR2218" s="1"/>
      <c r="FV2218" s="1"/>
      <c r="FZ2218" s="1"/>
      <c r="GD2218" s="1"/>
      <c r="GH2218" s="1"/>
      <c r="GL2218" s="1"/>
      <c r="GP2218" s="1"/>
      <c r="GT2218" s="1"/>
      <c r="GX2218" s="1"/>
      <c r="HB2218" s="1"/>
      <c r="HF2218" s="1"/>
      <c r="HJ2218" s="1"/>
      <c r="HN2218" s="1"/>
      <c r="HR2218" s="1"/>
      <c r="HV2218" s="1"/>
      <c r="HZ2218" s="1"/>
      <c r="ID2218" s="1"/>
      <c r="IH2218" s="1"/>
      <c r="IL2218" s="1"/>
      <c r="IP2218" s="1"/>
      <c r="IT2218" s="1"/>
      <c r="IX2218" s="1"/>
      <c r="JB2218" s="1"/>
      <c r="JF2218" s="1"/>
      <c r="JJ2218" s="1"/>
      <c r="JN2218" s="1"/>
      <c r="JR2218" s="1"/>
      <c r="JV2218" s="1"/>
      <c r="JZ2218" s="1"/>
      <c r="KD2218" s="1"/>
      <c r="KH2218" s="1"/>
      <c r="KL2218" s="1"/>
      <c r="KP2218" s="1"/>
      <c r="KT2218" s="1"/>
      <c r="KX2218" s="1"/>
      <c r="LB2218" s="1"/>
      <c r="LF2218" s="1"/>
      <c r="LJ2218" s="1"/>
      <c r="LN2218" s="1"/>
      <c r="LR2218" s="1"/>
    </row>
    <row r="2219" spans="6:330">
      <c r="F2219" s="1">
        <v>42307.916666666664</v>
      </c>
      <c r="H2219">
        <v>250</v>
      </c>
      <c r="J2219" s="1">
        <v>42307.916666666664</v>
      </c>
      <c r="L2219">
        <v>150</v>
      </c>
      <c r="N2219" s="1">
        <v>42307.916666666664</v>
      </c>
      <c r="P2219">
        <v>75</v>
      </c>
      <c r="R2219" s="1">
        <v>42307.916666666664</v>
      </c>
      <c r="T2219">
        <v>100</v>
      </c>
      <c r="V2219" s="1">
        <v>42307.916666666664</v>
      </c>
      <c r="X2219">
        <v>75</v>
      </c>
      <c r="Z2219" s="1">
        <v>42307.916666666664</v>
      </c>
      <c r="AB2219">
        <v>50</v>
      </c>
      <c r="AD2219" s="1">
        <v>42307.916666666664</v>
      </c>
      <c r="AF2219">
        <v>250</v>
      </c>
      <c r="AH2219" s="1">
        <v>42307.916666666664</v>
      </c>
      <c r="AJ2219">
        <v>100</v>
      </c>
      <c r="AL2219" s="1">
        <v>42307.916666666664</v>
      </c>
      <c r="AN2219">
        <v>50</v>
      </c>
      <c r="AP2219" s="1">
        <v>42307.916666666664</v>
      </c>
      <c r="AR2219">
        <v>150</v>
      </c>
      <c r="AT2219" s="1">
        <v>42307.916666666664</v>
      </c>
      <c r="AV2219">
        <v>100</v>
      </c>
      <c r="AX2219" s="1">
        <v>42307.916666666664</v>
      </c>
      <c r="AZ2219">
        <v>50</v>
      </c>
      <c r="BB2219" s="1">
        <v>42307.916666666664</v>
      </c>
      <c r="BD2219">
        <v>125</v>
      </c>
      <c r="BF2219" s="1">
        <v>42307.916666666664</v>
      </c>
      <c r="BH2219">
        <v>75</v>
      </c>
      <c r="BJ2219" s="1">
        <v>42307.916666666664</v>
      </c>
      <c r="BL2219">
        <v>50</v>
      </c>
      <c r="BN2219" s="1">
        <v>42307.916666666664</v>
      </c>
      <c r="BP2219">
        <v>50</v>
      </c>
      <c r="BR2219" s="1"/>
      <c r="BV2219" s="1"/>
      <c r="BZ2219" s="1"/>
      <c r="CD2219" s="1"/>
      <c r="CH2219" s="1"/>
      <c r="CL2219" s="1"/>
      <c r="CP2219" s="1"/>
      <c r="CT2219" s="1"/>
      <c r="CX2219" s="1"/>
      <c r="DB2219" s="1"/>
      <c r="DF2219" s="1"/>
      <c r="DJ2219" s="1"/>
      <c r="DN2219" s="1"/>
      <c r="DR2219" s="1"/>
      <c r="DV2219" s="1"/>
      <c r="DZ2219" s="1"/>
      <c r="ED2219" s="1"/>
      <c r="EH2219" s="1"/>
      <c r="EL2219" s="1"/>
      <c r="EP2219" s="1"/>
      <c r="ET2219" s="1"/>
      <c r="EX2219" s="1"/>
      <c r="FB2219" s="1"/>
      <c r="FF2219" s="1"/>
      <c r="FJ2219" s="1"/>
      <c r="FN2219" s="1"/>
      <c r="FR2219" s="1"/>
      <c r="FV2219" s="1"/>
      <c r="FZ2219" s="1"/>
      <c r="GD2219" s="1"/>
      <c r="GH2219" s="1"/>
      <c r="GL2219" s="1"/>
      <c r="GP2219" s="1"/>
      <c r="GT2219" s="1"/>
      <c r="GX2219" s="1"/>
      <c r="HB2219" s="1"/>
      <c r="HF2219" s="1"/>
      <c r="HJ2219" s="1"/>
      <c r="HN2219" s="1"/>
      <c r="HR2219" s="1"/>
      <c r="HV2219" s="1"/>
      <c r="HZ2219" s="1"/>
      <c r="ID2219" s="1"/>
      <c r="IH2219" s="1"/>
      <c r="IL2219" s="1"/>
      <c r="IP2219" s="1"/>
      <c r="IT2219" s="1"/>
      <c r="IX2219" s="1"/>
      <c r="JB2219" s="1"/>
      <c r="JF2219" s="1"/>
      <c r="JJ2219" s="1"/>
      <c r="JN2219" s="1"/>
      <c r="JR2219" s="1"/>
      <c r="JV2219" s="1"/>
      <c r="JZ2219" s="1"/>
      <c r="KD2219" s="1"/>
      <c r="KH2219" s="1"/>
      <c r="KL2219" s="1"/>
      <c r="KP2219" s="1"/>
      <c r="KT2219" s="1"/>
      <c r="KX2219" s="1"/>
      <c r="LB2219" s="1"/>
      <c r="LF2219" s="1"/>
      <c r="LJ2219" s="1"/>
      <c r="LN2219" s="1"/>
      <c r="LR2219" s="1"/>
    </row>
    <row r="2220" spans="6:330">
      <c r="F2220" s="1">
        <v>42307.958333333336</v>
      </c>
      <c r="H2220">
        <v>250</v>
      </c>
      <c r="J2220" s="1">
        <v>42307.958333333336</v>
      </c>
      <c r="L2220">
        <v>150</v>
      </c>
      <c r="N2220" s="1">
        <v>42307.958333333336</v>
      </c>
      <c r="P2220">
        <v>75</v>
      </c>
      <c r="R2220" s="1">
        <v>42307.958333333336</v>
      </c>
      <c r="T2220">
        <v>100</v>
      </c>
      <c r="V2220" s="1">
        <v>42307.958333333336</v>
      </c>
      <c r="X2220">
        <v>75</v>
      </c>
      <c r="Z2220" s="1">
        <v>42307.958333333336</v>
      </c>
      <c r="AB2220">
        <v>50</v>
      </c>
      <c r="AD2220" s="1">
        <v>42307.958333333336</v>
      </c>
      <c r="AF2220">
        <v>250</v>
      </c>
      <c r="AH2220" s="1">
        <v>42307.958333333336</v>
      </c>
      <c r="AJ2220">
        <v>100</v>
      </c>
      <c r="AL2220" s="1">
        <v>42307.958333333336</v>
      </c>
      <c r="AN2220">
        <v>50</v>
      </c>
      <c r="AP2220" s="1">
        <v>42307.958333333336</v>
      </c>
      <c r="AR2220">
        <v>150</v>
      </c>
      <c r="AT2220" s="1">
        <v>42307.958333333336</v>
      </c>
      <c r="AV2220">
        <v>100</v>
      </c>
      <c r="AX2220" s="1">
        <v>42307.958333333336</v>
      </c>
      <c r="AZ2220">
        <v>50</v>
      </c>
      <c r="BB2220" s="1">
        <v>42307.958333333336</v>
      </c>
      <c r="BD2220">
        <v>125</v>
      </c>
      <c r="BF2220" s="1">
        <v>42307.958333333336</v>
      </c>
      <c r="BH2220">
        <v>75</v>
      </c>
      <c r="BJ2220" s="1">
        <v>42307.958333333336</v>
      </c>
      <c r="BL2220">
        <v>50</v>
      </c>
      <c r="BN2220" s="1">
        <v>42307.958333333336</v>
      </c>
      <c r="BP2220">
        <v>50</v>
      </c>
      <c r="BR2220" s="1"/>
      <c r="BV2220" s="1"/>
      <c r="BZ2220" s="1"/>
      <c r="CD2220" s="1"/>
      <c r="CH2220" s="1"/>
      <c r="CL2220" s="1"/>
      <c r="CP2220" s="1"/>
      <c r="CT2220" s="1"/>
      <c r="CX2220" s="1"/>
      <c r="DB2220" s="1"/>
      <c r="DF2220" s="1"/>
      <c r="DJ2220" s="1"/>
      <c r="DN2220" s="1"/>
      <c r="DR2220" s="1"/>
      <c r="DV2220" s="1"/>
      <c r="DZ2220" s="1"/>
      <c r="ED2220" s="1"/>
      <c r="EH2220" s="1"/>
      <c r="EL2220" s="1"/>
      <c r="EP2220" s="1"/>
      <c r="ET2220" s="1"/>
      <c r="EX2220" s="1"/>
      <c r="FB2220" s="1"/>
      <c r="FF2220" s="1"/>
      <c r="FJ2220" s="1"/>
      <c r="FN2220" s="1"/>
      <c r="FR2220" s="1"/>
      <c r="FV2220" s="1"/>
      <c r="FZ2220" s="1"/>
      <c r="GD2220" s="1"/>
      <c r="GH2220" s="1"/>
      <c r="GL2220" s="1"/>
      <c r="GP2220" s="1"/>
      <c r="GT2220" s="1"/>
      <c r="GX2220" s="1"/>
      <c r="HB2220" s="1"/>
      <c r="HF2220" s="1"/>
      <c r="HJ2220" s="1"/>
      <c r="HN2220" s="1"/>
      <c r="HR2220" s="1"/>
      <c r="HV2220" s="1"/>
      <c r="HZ2220" s="1"/>
      <c r="ID2220" s="1"/>
      <c r="IH2220" s="1"/>
      <c r="IL2220" s="1"/>
      <c r="IP2220" s="1"/>
      <c r="IT2220" s="1"/>
      <c r="IX2220" s="1"/>
      <c r="JB2220" s="1"/>
      <c r="JF2220" s="1"/>
      <c r="JJ2220" s="1"/>
      <c r="JN2220" s="1"/>
      <c r="JR2220" s="1"/>
      <c r="JV2220" s="1"/>
      <c r="JZ2220" s="1"/>
      <c r="KD2220" s="1"/>
      <c r="KH2220" s="1"/>
      <c r="KL2220" s="1"/>
      <c r="KP2220" s="1"/>
      <c r="KT2220" s="1"/>
      <c r="KX2220" s="1"/>
      <c r="LB2220" s="1"/>
      <c r="LF2220" s="1"/>
      <c r="LJ2220" s="1"/>
      <c r="LN2220" s="1"/>
      <c r="LR2220" s="1"/>
    </row>
    <row r="2221" spans="6:330">
      <c r="F2221" s="1">
        <v>42308</v>
      </c>
      <c r="H2221">
        <v>250</v>
      </c>
      <c r="J2221" s="1">
        <v>42308</v>
      </c>
      <c r="L2221">
        <v>150</v>
      </c>
      <c r="N2221" s="1">
        <v>42308</v>
      </c>
      <c r="P2221">
        <v>75</v>
      </c>
      <c r="R2221" s="1">
        <v>42308</v>
      </c>
      <c r="T2221">
        <v>100</v>
      </c>
      <c r="V2221" s="1">
        <v>42308</v>
      </c>
      <c r="X2221">
        <v>75</v>
      </c>
      <c r="Z2221" s="1">
        <v>42308</v>
      </c>
      <c r="AB2221">
        <v>50</v>
      </c>
      <c r="AD2221" s="1">
        <v>42308</v>
      </c>
      <c r="AF2221">
        <v>250</v>
      </c>
      <c r="AH2221" s="1">
        <v>42308</v>
      </c>
      <c r="AJ2221">
        <v>100</v>
      </c>
      <c r="AL2221" s="1">
        <v>42308</v>
      </c>
      <c r="AN2221">
        <v>50</v>
      </c>
      <c r="AP2221" s="1">
        <v>42308</v>
      </c>
      <c r="AR2221">
        <v>150</v>
      </c>
      <c r="AT2221" s="1">
        <v>42308</v>
      </c>
      <c r="AV2221">
        <v>100</v>
      </c>
      <c r="AX2221" s="1">
        <v>42308</v>
      </c>
      <c r="AZ2221">
        <v>50</v>
      </c>
      <c r="BB2221" s="1">
        <v>42308</v>
      </c>
      <c r="BD2221">
        <v>125</v>
      </c>
      <c r="BF2221" s="1">
        <v>42308</v>
      </c>
      <c r="BH2221">
        <v>75</v>
      </c>
      <c r="BJ2221" s="1">
        <v>42308</v>
      </c>
      <c r="BL2221">
        <v>50</v>
      </c>
      <c r="BN2221" s="1">
        <v>42308</v>
      </c>
      <c r="BP2221">
        <v>50</v>
      </c>
      <c r="BR2221" s="1"/>
      <c r="BV2221" s="1"/>
      <c r="BZ2221" s="1"/>
      <c r="CD2221" s="1"/>
      <c r="CH2221" s="1"/>
      <c r="CL2221" s="1"/>
      <c r="CP2221" s="1"/>
      <c r="CT2221" s="1"/>
      <c r="CX2221" s="1"/>
      <c r="DB2221" s="1"/>
      <c r="DF2221" s="1"/>
      <c r="DJ2221" s="1"/>
      <c r="DN2221" s="1"/>
      <c r="DR2221" s="1"/>
      <c r="DV2221" s="1"/>
      <c r="DZ2221" s="1"/>
      <c r="ED2221" s="1"/>
      <c r="EH2221" s="1"/>
      <c r="EL2221" s="1"/>
      <c r="EP2221" s="1"/>
      <c r="ET2221" s="1"/>
      <c r="EX2221" s="1"/>
      <c r="FB2221" s="1"/>
      <c r="FF2221" s="1"/>
      <c r="FJ2221" s="1"/>
      <c r="FN2221" s="1"/>
      <c r="FR2221" s="1"/>
      <c r="FV2221" s="1"/>
      <c r="FZ2221" s="1"/>
      <c r="GD2221" s="1"/>
      <c r="GH2221" s="1"/>
      <c r="GL2221" s="1"/>
      <c r="GP2221" s="1"/>
      <c r="GT2221" s="1"/>
      <c r="GX2221" s="1"/>
      <c r="HB2221" s="1"/>
      <c r="HF2221" s="1"/>
      <c r="HJ2221" s="1"/>
      <c r="HN2221" s="1"/>
      <c r="HR2221" s="1"/>
      <c r="HV2221" s="1"/>
      <c r="HZ2221" s="1"/>
      <c r="ID2221" s="1"/>
      <c r="IH2221" s="1"/>
      <c r="IL2221" s="1"/>
      <c r="IP2221" s="1"/>
      <c r="IT2221" s="1"/>
      <c r="IX2221" s="1"/>
      <c r="JB2221" s="1"/>
      <c r="JF2221" s="1"/>
      <c r="JJ2221" s="1"/>
      <c r="JN2221" s="1"/>
      <c r="JR2221" s="1"/>
      <c r="JV2221" s="1"/>
      <c r="JZ2221" s="1"/>
      <c r="KD2221" s="1"/>
      <c r="KH2221" s="1"/>
      <c r="KL2221" s="1"/>
      <c r="KP2221" s="1"/>
      <c r="KT2221" s="1"/>
      <c r="KX2221" s="1"/>
      <c r="LB2221" s="1"/>
      <c r="LF2221" s="1"/>
      <c r="LJ2221" s="1"/>
      <c r="LN2221" s="1"/>
      <c r="LR2221" s="1"/>
    </row>
    <row r="2222" spans="6:330">
      <c r="F2222" s="1">
        <v>42308.041666666664</v>
      </c>
      <c r="H2222">
        <v>250</v>
      </c>
      <c r="J2222" s="1">
        <v>42308.041666666664</v>
      </c>
      <c r="L2222">
        <v>150</v>
      </c>
      <c r="N2222" s="1">
        <v>42308.041666666664</v>
      </c>
      <c r="P2222">
        <v>75</v>
      </c>
      <c r="R2222" s="1">
        <v>42308.041666666664</v>
      </c>
      <c r="T2222">
        <v>100</v>
      </c>
      <c r="V2222" s="1">
        <v>42308.041666666664</v>
      </c>
      <c r="X2222">
        <v>75</v>
      </c>
      <c r="Z2222" s="1">
        <v>42308.041666666664</v>
      </c>
      <c r="AB2222">
        <v>50</v>
      </c>
      <c r="AD2222" s="1">
        <v>42308.041666666664</v>
      </c>
      <c r="AF2222">
        <v>250</v>
      </c>
      <c r="AH2222" s="1">
        <v>42308.041666666664</v>
      </c>
      <c r="AJ2222">
        <v>100</v>
      </c>
      <c r="AL2222" s="1">
        <v>42308.041666666664</v>
      </c>
      <c r="AN2222">
        <v>50</v>
      </c>
      <c r="AP2222" s="1">
        <v>42308.041666666664</v>
      </c>
      <c r="AR2222">
        <v>150</v>
      </c>
      <c r="AT2222" s="1">
        <v>42308.041666666664</v>
      </c>
      <c r="AV2222">
        <v>100</v>
      </c>
      <c r="AX2222" s="1">
        <v>42308.041666666664</v>
      </c>
      <c r="AZ2222">
        <v>50</v>
      </c>
      <c r="BB2222" s="1">
        <v>42308.041666666664</v>
      </c>
      <c r="BD2222">
        <v>125</v>
      </c>
      <c r="BF2222" s="1">
        <v>42308.041666666664</v>
      </c>
      <c r="BH2222">
        <v>75</v>
      </c>
      <c r="BJ2222" s="1">
        <v>42308.041666666664</v>
      </c>
      <c r="BL2222">
        <v>50</v>
      </c>
      <c r="BN2222" s="1">
        <v>42308.041666666664</v>
      </c>
      <c r="BP2222">
        <v>50</v>
      </c>
      <c r="BR2222" s="1"/>
      <c r="BV2222" s="1"/>
      <c r="BZ2222" s="1"/>
      <c r="CD2222" s="1"/>
      <c r="CH2222" s="1"/>
      <c r="CL2222" s="1"/>
      <c r="CP2222" s="1"/>
      <c r="CT2222" s="1"/>
      <c r="CX2222" s="1"/>
      <c r="DB2222" s="1"/>
      <c r="DF2222" s="1"/>
      <c r="DJ2222" s="1"/>
      <c r="DN2222" s="1"/>
      <c r="DR2222" s="1"/>
      <c r="DV2222" s="1"/>
      <c r="DZ2222" s="1"/>
      <c r="ED2222" s="1"/>
      <c r="EH2222" s="1"/>
      <c r="EL2222" s="1"/>
      <c r="EP2222" s="1"/>
      <c r="ET2222" s="1"/>
      <c r="EX2222" s="1"/>
      <c r="FB2222" s="1"/>
      <c r="FF2222" s="1"/>
      <c r="FJ2222" s="1"/>
      <c r="FN2222" s="1"/>
      <c r="FR2222" s="1"/>
      <c r="FV2222" s="1"/>
      <c r="FZ2222" s="1"/>
      <c r="GD2222" s="1"/>
      <c r="GH2222" s="1"/>
      <c r="GL2222" s="1"/>
      <c r="GP2222" s="1"/>
      <c r="GT2222" s="1"/>
      <c r="GX2222" s="1"/>
      <c r="HB2222" s="1"/>
      <c r="HF2222" s="1"/>
      <c r="HJ2222" s="1"/>
      <c r="HN2222" s="1"/>
      <c r="HR2222" s="1"/>
      <c r="HV2222" s="1"/>
      <c r="HZ2222" s="1"/>
      <c r="ID2222" s="1"/>
      <c r="IH2222" s="1"/>
      <c r="IL2222" s="1"/>
      <c r="IP2222" s="1"/>
      <c r="IT2222" s="1"/>
      <c r="IX2222" s="1"/>
      <c r="JB2222" s="1"/>
      <c r="JF2222" s="1"/>
      <c r="JJ2222" s="1"/>
      <c r="JN2222" s="1"/>
      <c r="JR2222" s="1"/>
      <c r="JV2222" s="1"/>
      <c r="JZ2222" s="1"/>
      <c r="KD2222" s="1"/>
      <c r="KH2222" s="1"/>
      <c r="KL2222" s="1"/>
      <c r="KP2222" s="1"/>
      <c r="KT2222" s="1"/>
      <c r="KX2222" s="1"/>
      <c r="LB2222" s="1"/>
      <c r="LF2222" s="1"/>
      <c r="LJ2222" s="1"/>
      <c r="LN2222" s="1"/>
      <c r="LR2222" s="1"/>
    </row>
    <row r="2223" spans="6:330">
      <c r="F2223" s="1">
        <v>42308.083333333336</v>
      </c>
      <c r="G2223">
        <v>177</v>
      </c>
      <c r="H2223">
        <v>250</v>
      </c>
      <c r="J2223" s="1">
        <v>42308.083333333336</v>
      </c>
      <c r="K2223">
        <v>14</v>
      </c>
      <c r="L2223">
        <v>150</v>
      </c>
      <c r="N2223" s="1">
        <v>42308.083333333336</v>
      </c>
      <c r="O2223">
        <v>16</v>
      </c>
      <c r="P2223">
        <v>75</v>
      </c>
      <c r="R2223" s="1">
        <v>42308.083333333336</v>
      </c>
      <c r="S2223">
        <v>8</v>
      </c>
      <c r="T2223">
        <v>100</v>
      </c>
      <c r="V2223" s="1">
        <v>42308.083333333336</v>
      </c>
      <c r="W2223">
        <v>9</v>
      </c>
      <c r="X2223">
        <v>75</v>
      </c>
      <c r="Z2223" s="1">
        <v>42308.083333333336</v>
      </c>
      <c r="AA2223">
        <v>9</v>
      </c>
      <c r="AB2223">
        <v>50</v>
      </c>
      <c r="AD2223" s="1">
        <v>42308.083333333336</v>
      </c>
      <c r="AE2223">
        <v>5</v>
      </c>
      <c r="AF2223">
        <v>250</v>
      </c>
      <c r="AH2223" s="1">
        <v>42308.083333333336</v>
      </c>
      <c r="AI2223">
        <v>4</v>
      </c>
      <c r="AJ2223">
        <v>100</v>
      </c>
      <c r="AL2223" s="1">
        <v>42308.083333333336</v>
      </c>
      <c r="AM2223">
        <v>2</v>
      </c>
      <c r="AN2223">
        <v>50</v>
      </c>
      <c r="AP2223" s="1">
        <v>42308.083333333336</v>
      </c>
      <c r="AQ2223">
        <v>101</v>
      </c>
      <c r="AR2223">
        <v>150</v>
      </c>
      <c r="AT2223" s="1">
        <v>42308.083333333336</v>
      </c>
      <c r="AU2223">
        <v>5</v>
      </c>
      <c r="AV2223">
        <v>100</v>
      </c>
      <c r="AX2223" s="1">
        <v>42308.083333333336</v>
      </c>
      <c r="AY2223">
        <v>42</v>
      </c>
      <c r="AZ2223">
        <v>50</v>
      </c>
      <c r="BB2223" s="1">
        <v>42308.083333333336</v>
      </c>
      <c r="BC2223">
        <v>21</v>
      </c>
      <c r="BD2223">
        <v>125</v>
      </c>
      <c r="BF2223" s="1">
        <v>42308.083333333336</v>
      </c>
      <c r="BG2223">
        <v>14</v>
      </c>
      <c r="BH2223">
        <v>75</v>
      </c>
      <c r="BJ2223" s="1">
        <v>42308.083333333336</v>
      </c>
      <c r="BK2223">
        <v>2</v>
      </c>
      <c r="BL2223">
        <v>50</v>
      </c>
      <c r="BN2223" s="1">
        <v>42308.083333333336</v>
      </c>
      <c r="BO2223">
        <v>9</v>
      </c>
      <c r="BP2223">
        <v>50</v>
      </c>
      <c r="BR2223" s="1"/>
      <c r="BV2223" s="1"/>
      <c r="BZ2223" s="1"/>
      <c r="CD2223" s="1"/>
      <c r="CH2223" s="1"/>
      <c r="CL2223" s="1"/>
      <c r="CP2223" s="1"/>
      <c r="CT2223" s="1"/>
      <c r="CX2223" s="1"/>
      <c r="DB2223" s="1"/>
      <c r="DF2223" s="1"/>
      <c r="DJ2223" s="1"/>
      <c r="DN2223" s="1"/>
      <c r="DR2223" s="1"/>
      <c r="DV2223" s="1"/>
      <c r="DZ2223" s="1"/>
      <c r="ED2223" s="1"/>
      <c r="EH2223" s="1"/>
      <c r="EL2223" s="1"/>
      <c r="EP2223" s="1"/>
      <c r="ET2223" s="1"/>
      <c r="EX2223" s="1"/>
      <c r="FB2223" s="1"/>
      <c r="FF2223" s="1"/>
      <c r="FJ2223" s="1"/>
      <c r="FN2223" s="1"/>
      <c r="FR2223" s="1"/>
      <c r="FV2223" s="1"/>
      <c r="FZ2223" s="1"/>
      <c r="GD2223" s="1"/>
      <c r="GH2223" s="1"/>
      <c r="GL2223" s="1"/>
      <c r="GP2223" s="1"/>
      <c r="GT2223" s="1"/>
      <c r="GX2223" s="1"/>
      <c r="HB2223" s="1"/>
      <c r="HF2223" s="1"/>
      <c r="HJ2223" s="1"/>
      <c r="HN2223" s="1"/>
      <c r="HR2223" s="1"/>
      <c r="HV2223" s="1"/>
      <c r="HZ2223" s="1"/>
      <c r="ID2223" s="1"/>
      <c r="IH2223" s="1"/>
      <c r="IL2223" s="1"/>
      <c r="IP2223" s="1"/>
      <c r="IT2223" s="1"/>
      <c r="IX2223" s="1"/>
      <c r="JB2223" s="1"/>
      <c r="JF2223" s="1"/>
      <c r="JJ2223" s="1"/>
      <c r="JN2223" s="1"/>
      <c r="JR2223" s="1"/>
      <c r="JV2223" s="1"/>
      <c r="JZ2223" s="1"/>
      <c r="KD2223" s="1"/>
      <c r="KH2223" s="1"/>
      <c r="KL2223" s="1"/>
      <c r="KP2223" s="1"/>
      <c r="KT2223" s="1"/>
      <c r="KX2223" s="1"/>
      <c r="LB2223" s="1"/>
      <c r="LF2223" s="1"/>
      <c r="LJ2223" s="1"/>
      <c r="LN2223" s="1"/>
      <c r="LR2223" s="1"/>
    </row>
    <row r="2224" spans="6:330">
      <c r="F2224" s="1">
        <v>42308.125</v>
      </c>
      <c r="G2224">
        <v>175</v>
      </c>
      <c r="H2224">
        <v>250</v>
      </c>
      <c r="J2224" s="1">
        <v>42308.125</v>
      </c>
      <c r="K2224">
        <v>14</v>
      </c>
      <c r="L2224">
        <v>150</v>
      </c>
      <c r="N2224" s="1">
        <v>42308.125</v>
      </c>
      <c r="O2224">
        <v>12</v>
      </c>
      <c r="P2224">
        <v>75</v>
      </c>
      <c r="R2224" s="1">
        <v>42308.125</v>
      </c>
      <c r="S2224">
        <v>8</v>
      </c>
      <c r="T2224">
        <v>100</v>
      </c>
      <c r="V2224" s="1">
        <v>42308.125</v>
      </c>
      <c r="W2224">
        <v>7</v>
      </c>
      <c r="X2224">
        <v>75</v>
      </c>
      <c r="Z2224" s="1">
        <v>42308.125</v>
      </c>
      <c r="AA2224">
        <v>8</v>
      </c>
      <c r="AB2224">
        <v>50</v>
      </c>
      <c r="AD2224" s="1">
        <v>42308.125</v>
      </c>
      <c r="AE2224">
        <v>6</v>
      </c>
      <c r="AF2224">
        <v>250</v>
      </c>
      <c r="AH2224" s="1">
        <v>42308.125</v>
      </c>
      <c r="AI2224">
        <v>4</v>
      </c>
      <c r="AJ2224">
        <v>100</v>
      </c>
      <c r="AL2224" s="1">
        <v>42308.125</v>
      </c>
      <c r="AM2224">
        <v>1</v>
      </c>
      <c r="AN2224">
        <v>50</v>
      </c>
      <c r="AP2224" s="1">
        <v>42308.125</v>
      </c>
      <c r="AQ2224">
        <v>88</v>
      </c>
      <c r="AR2224">
        <v>150</v>
      </c>
      <c r="AT2224" s="1">
        <v>42308.125</v>
      </c>
      <c r="AU2224">
        <v>4</v>
      </c>
      <c r="AV2224">
        <v>100</v>
      </c>
      <c r="AX2224" s="1">
        <v>42308.125</v>
      </c>
      <c r="AY2224">
        <v>44</v>
      </c>
      <c r="AZ2224">
        <v>50</v>
      </c>
      <c r="BB2224" s="1">
        <v>42308.125</v>
      </c>
      <c r="BC2224">
        <v>23</v>
      </c>
      <c r="BD2224">
        <v>125</v>
      </c>
      <c r="BF2224" s="1">
        <v>42308.125</v>
      </c>
      <c r="BG2224">
        <v>10</v>
      </c>
      <c r="BH2224">
        <v>75</v>
      </c>
      <c r="BJ2224" s="1">
        <v>42308.125</v>
      </c>
      <c r="BK2224">
        <v>2</v>
      </c>
      <c r="BL2224">
        <v>50</v>
      </c>
      <c r="BN2224" s="1">
        <v>42308.125</v>
      </c>
      <c r="BO2224">
        <v>8</v>
      </c>
      <c r="BP2224">
        <v>50</v>
      </c>
      <c r="BR2224" s="1"/>
      <c r="BV2224" s="1"/>
      <c r="BZ2224" s="1"/>
      <c r="CD2224" s="1"/>
      <c r="CH2224" s="1"/>
      <c r="CL2224" s="1"/>
      <c r="CP2224" s="1"/>
      <c r="CT2224" s="1"/>
      <c r="CX2224" s="1"/>
      <c r="DB2224" s="1"/>
      <c r="DF2224" s="1"/>
      <c r="DJ2224" s="1"/>
      <c r="DN2224" s="1"/>
      <c r="DR2224" s="1"/>
      <c r="DV2224" s="1"/>
      <c r="DZ2224" s="1"/>
      <c r="ED2224" s="1"/>
      <c r="EH2224" s="1"/>
      <c r="EL2224" s="1"/>
      <c r="EP2224" s="1"/>
      <c r="ET2224" s="1"/>
      <c r="EX2224" s="1"/>
      <c r="FB2224" s="1"/>
      <c r="FF2224" s="1"/>
      <c r="FJ2224" s="1"/>
      <c r="FN2224" s="1"/>
      <c r="FR2224" s="1"/>
      <c r="FV2224" s="1"/>
      <c r="FZ2224" s="1"/>
      <c r="GD2224" s="1"/>
      <c r="GH2224" s="1"/>
      <c r="GL2224" s="1"/>
      <c r="GP2224" s="1"/>
      <c r="GT2224" s="1"/>
      <c r="GX2224" s="1"/>
      <c r="HB2224" s="1"/>
      <c r="HF2224" s="1"/>
      <c r="HJ2224" s="1"/>
      <c r="HN2224" s="1"/>
      <c r="HR2224" s="1"/>
      <c r="HV2224" s="1"/>
      <c r="HZ2224" s="1"/>
      <c r="ID2224" s="1"/>
      <c r="IH2224" s="1"/>
      <c r="IL2224" s="1"/>
      <c r="IP2224" s="1"/>
      <c r="IT2224" s="1"/>
      <c r="IX2224" s="1"/>
      <c r="JB2224" s="1"/>
      <c r="JF2224" s="1"/>
      <c r="JJ2224" s="1"/>
      <c r="JN2224" s="1"/>
      <c r="JR2224" s="1"/>
      <c r="JV2224" s="1"/>
      <c r="JZ2224" s="1"/>
      <c r="KD2224" s="1"/>
      <c r="KH2224" s="1"/>
      <c r="KL2224" s="1"/>
      <c r="KP2224" s="1"/>
      <c r="KT2224" s="1"/>
      <c r="KX2224" s="1"/>
      <c r="LB2224" s="1"/>
      <c r="LF2224" s="1"/>
      <c r="LJ2224" s="1"/>
      <c r="LN2224" s="1"/>
      <c r="LR2224" s="1"/>
    </row>
    <row r="2225" spans="6:330">
      <c r="F2225" s="1">
        <v>42308.166666666664</v>
      </c>
      <c r="G2225">
        <v>162</v>
      </c>
      <c r="H2225">
        <v>250</v>
      </c>
      <c r="J2225" s="1">
        <v>42308.166666666664</v>
      </c>
      <c r="K2225">
        <v>12</v>
      </c>
      <c r="L2225">
        <v>150</v>
      </c>
      <c r="N2225" s="1">
        <v>42308.166666666664</v>
      </c>
      <c r="O2225">
        <v>7</v>
      </c>
      <c r="P2225">
        <v>75</v>
      </c>
      <c r="R2225" s="1">
        <v>42308.166666666664</v>
      </c>
      <c r="S2225">
        <v>7</v>
      </c>
      <c r="T2225">
        <v>100</v>
      </c>
      <c r="V2225" s="1">
        <v>42308.166666666664</v>
      </c>
      <c r="W2225">
        <v>5</v>
      </c>
      <c r="X2225">
        <v>75</v>
      </c>
      <c r="Z2225" s="1">
        <v>42308.166666666664</v>
      </c>
      <c r="AA2225">
        <v>8</v>
      </c>
      <c r="AB2225">
        <v>50</v>
      </c>
      <c r="AD2225" s="1">
        <v>42308.166666666664</v>
      </c>
      <c r="AE2225">
        <v>5</v>
      </c>
      <c r="AF2225">
        <v>250</v>
      </c>
      <c r="AH2225" s="1">
        <v>42308.166666666664</v>
      </c>
      <c r="AI2225">
        <v>3</v>
      </c>
      <c r="AJ2225">
        <v>100</v>
      </c>
      <c r="AL2225" s="1">
        <v>42308.166666666664</v>
      </c>
      <c r="AM2225">
        <v>1</v>
      </c>
      <c r="AN2225">
        <v>50</v>
      </c>
      <c r="AP2225" s="1">
        <v>42308.166666666664</v>
      </c>
      <c r="AQ2225">
        <v>72</v>
      </c>
      <c r="AR2225">
        <v>150</v>
      </c>
      <c r="AT2225" s="1">
        <v>42308.166666666664</v>
      </c>
      <c r="AU2225">
        <v>5</v>
      </c>
      <c r="AV2225">
        <v>100</v>
      </c>
      <c r="AX2225" s="1">
        <v>42308.166666666664</v>
      </c>
      <c r="AY2225">
        <v>23</v>
      </c>
      <c r="AZ2225">
        <v>50</v>
      </c>
      <c r="BB2225" s="1">
        <v>42308.166666666664</v>
      </c>
      <c r="BC2225">
        <v>19</v>
      </c>
      <c r="BD2225">
        <v>125</v>
      </c>
      <c r="BF2225" s="1">
        <v>42308.166666666664</v>
      </c>
      <c r="BG2225">
        <v>11</v>
      </c>
      <c r="BH2225">
        <v>75</v>
      </c>
      <c r="BJ2225" s="1">
        <v>42308.166666666664</v>
      </c>
      <c r="BK2225">
        <v>2</v>
      </c>
      <c r="BL2225">
        <v>50</v>
      </c>
      <c r="BN2225" s="1">
        <v>42308.166666666664</v>
      </c>
      <c r="BO2225">
        <v>8</v>
      </c>
      <c r="BP2225">
        <v>50</v>
      </c>
      <c r="BR2225" s="1"/>
      <c r="BV2225" s="1"/>
      <c r="BZ2225" s="1"/>
      <c r="CD2225" s="1"/>
      <c r="CH2225" s="1"/>
      <c r="CL2225" s="1"/>
      <c r="CP2225" s="1"/>
      <c r="CT2225" s="1"/>
      <c r="CX2225" s="1"/>
      <c r="DB2225" s="1"/>
      <c r="DF2225" s="1"/>
      <c r="DJ2225" s="1"/>
      <c r="DN2225" s="1"/>
      <c r="DR2225" s="1"/>
      <c r="DV2225" s="1"/>
      <c r="DZ2225" s="1"/>
      <c r="ED2225" s="1"/>
      <c r="EH2225" s="1"/>
      <c r="EL2225" s="1"/>
      <c r="EP2225" s="1"/>
      <c r="ET2225" s="1"/>
      <c r="EX2225" s="1"/>
      <c r="FB2225" s="1"/>
      <c r="FF2225" s="1"/>
      <c r="FJ2225" s="1"/>
      <c r="FN2225" s="1"/>
      <c r="FR2225" s="1"/>
      <c r="FV2225" s="1"/>
      <c r="FZ2225" s="1"/>
      <c r="GD2225" s="1"/>
      <c r="GH2225" s="1"/>
      <c r="GL2225" s="1"/>
      <c r="GP2225" s="1"/>
      <c r="GT2225" s="1"/>
      <c r="GX2225" s="1"/>
      <c r="HB2225" s="1"/>
      <c r="HF2225" s="1"/>
      <c r="HJ2225" s="1"/>
      <c r="HN2225" s="1"/>
      <c r="HR2225" s="1"/>
      <c r="HV2225" s="1"/>
      <c r="HZ2225" s="1"/>
      <c r="ID2225" s="1"/>
      <c r="IH2225" s="1"/>
      <c r="IL2225" s="1"/>
      <c r="IP2225" s="1"/>
      <c r="IT2225" s="1"/>
      <c r="IX2225" s="1"/>
      <c r="JB2225" s="1"/>
      <c r="JF2225" s="1"/>
      <c r="JJ2225" s="1"/>
      <c r="JN2225" s="1"/>
      <c r="JR2225" s="1"/>
      <c r="JV2225" s="1"/>
      <c r="JZ2225" s="1"/>
      <c r="KD2225" s="1"/>
      <c r="KH2225" s="1"/>
      <c r="KL2225" s="1"/>
      <c r="KP2225" s="1"/>
      <c r="KT2225" s="1"/>
      <c r="KX2225" s="1"/>
      <c r="LB2225" s="1"/>
      <c r="LF2225" s="1"/>
      <c r="LJ2225" s="1"/>
      <c r="LN2225" s="1"/>
      <c r="LR2225" s="1"/>
    </row>
    <row r="2226" spans="6:330">
      <c r="F2226" s="1">
        <v>42308.208333333336</v>
      </c>
      <c r="G2226">
        <v>166</v>
      </c>
      <c r="H2226">
        <v>250</v>
      </c>
      <c r="J2226" s="1">
        <v>42308.208333333336</v>
      </c>
      <c r="K2226">
        <v>12</v>
      </c>
      <c r="L2226">
        <v>150</v>
      </c>
      <c r="N2226" s="1">
        <v>42308.208333333336</v>
      </c>
      <c r="O2226">
        <v>8</v>
      </c>
      <c r="P2226">
        <v>75</v>
      </c>
      <c r="R2226" s="1">
        <v>42308.208333333336</v>
      </c>
      <c r="S2226">
        <v>7</v>
      </c>
      <c r="T2226">
        <v>100</v>
      </c>
      <c r="V2226" s="1">
        <v>42308.208333333336</v>
      </c>
      <c r="W2226">
        <v>6</v>
      </c>
      <c r="X2226">
        <v>75</v>
      </c>
      <c r="Z2226" s="1">
        <v>42308.208333333336</v>
      </c>
      <c r="AA2226">
        <v>6</v>
      </c>
      <c r="AB2226">
        <v>50</v>
      </c>
      <c r="AD2226" s="1">
        <v>42308.208333333336</v>
      </c>
      <c r="AE2226">
        <v>5</v>
      </c>
      <c r="AF2226">
        <v>250</v>
      </c>
      <c r="AH2226" s="1">
        <v>42308.208333333336</v>
      </c>
      <c r="AI2226">
        <v>3</v>
      </c>
      <c r="AJ2226">
        <v>100</v>
      </c>
      <c r="AL2226" s="1">
        <v>42308.208333333336</v>
      </c>
      <c r="AM2226">
        <v>2</v>
      </c>
      <c r="AN2226">
        <v>50</v>
      </c>
      <c r="AP2226" s="1">
        <v>42308.208333333336</v>
      </c>
      <c r="AQ2226">
        <v>70</v>
      </c>
      <c r="AR2226">
        <v>150</v>
      </c>
      <c r="AT2226" s="1">
        <v>42308.208333333336</v>
      </c>
      <c r="AU2226">
        <v>5</v>
      </c>
      <c r="AV2226">
        <v>100</v>
      </c>
      <c r="AX2226" s="1">
        <v>42308.208333333336</v>
      </c>
      <c r="AY2226">
        <v>10</v>
      </c>
      <c r="AZ2226">
        <v>50</v>
      </c>
      <c r="BB2226" s="1">
        <v>42308.208333333336</v>
      </c>
      <c r="BC2226">
        <v>18</v>
      </c>
      <c r="BD2226">
        <v>125</v>
      </c>
      <c r="BF2226" s="1">
        <v>42308.208333333336</v>
      </c>
      <c r="BG2226">
        <v>11</v>
      </c>
      <c r="BH2226">
        <v>75</v>
      </c>
      <c r="BJ2226" s="1">
        <v>42308.208333333336</v>
      </c>
      <c r="BK2226">
        <v>1</v>
      </c>
      <c r="BL2226">
        <v>50</v>
      </c>
      <c r="BN2226" s="1">
        <v>42308.208333333336</v>
      </c>
      <c r="BO2226">
        <v>6</v>
      </c>
      <c r="BP2226">
        <v>50</v>
      </c>
      <c r="BR2226" s="1"/>
      <c r="BV2226" s="1"/>
      <c r="BZ2226" s="1"/>
      <c r="CD2226" s="1"/>
      <c r="CH2226" s="1"/>
      <c r="CL2226" s="1"/>
      <c r="CP2226" s="1"/>
      <c r="CT2226" s="1"/>
      <c r="CX2226" s="1"/>
      <c r="DB2226" s="1"/>
      <c r="DF2226" s="1"/>
      <c r="DJ2226" s="1"/>
      <c r="DN2226" s="1"/>
      <c r="DR2226" s="1"/>
      <c r="DV2226" s="1"/>
      <c r="DZ2226" s="1"/>
      <c r="ED2226" s="1"/>
      <c r="EH2226" s="1"/>
      <c r="EL2226" s="1"/>
      <c r="EP2226" s="1"/>
      <c r="ET2226" s="1"/>
      <c r="EX2226" s="1"/>
      <c r="FB2226" s="1"/>
      <c r="FF2226" s="1"/>
      <c r="FJ2226" s="1"/>
      <c r="FN2226" s="1"/>
      <c r="FR2226" s="1"/>
      <c r="FV2226" s="1"/>
      <c r="FZ2226" s="1"/>
      <c r="GD2226" s="1"/>
      <c r="GH2226" s="1"/>
      <c r="GL2226" s="1"/>
      <c r="GP2226" s="1"/>
      <c r="GT2226" s="1"/>
      <c r="GX2226" s="1"/>
      <c r="HB2226" s="1"/>
      <c r="HF2226" s="1"/>
      <c r="HJ2226" s="1"/>
      <c r="HN2226" s="1"/>
      <c r="HR2226" s="1"/>
      <c r="HV2226" s="1"/>
      <c r="HZ2226" s="1"/>
      <c r="ID2226" s="1"/>
      <c r="IH2226" s="1"/>
      <c r="IL2226" s="1"/>
      <c r="IP2226" s="1"/>
      <c r="IT2226" s="1"/>
      <c r="IX2226" s="1"/>
      <c r="JB2226" s="1"/>
      <c r="JF2226" s="1"/>
      <c r="JJ2226" s="1"/>
      <c r="JN2226" s="1"/>
      <c r="JR2226" s="1"/>
      <c r="JV2226" s="1"/>
      <c r="JZ2226" s="1"/>
      <c r="KD2226" s="1"/>
      <c r="KH2226" s="1"/>
      <c r="KL2226" s="1"/>
      <c r="KP2226" s="1"/>
      <c r="KT2226" s="1"/>
      <c r="KX2226" s="1"/>
      <c r="LB2226" s="1"/>
      <c r="LF2226" s="1"/>
      <c r="LJ2226" s="1"/>
      <c r="LN2226" s="1"/>
      <c r="LR2226" s="1"/>
    </row>
    <row r="2227" spans="6:330">
      <c r="F2227" s="1">
        <v>42308.25</v>
      </c>
      <c r="G2227">
        <v>173</v>
      </c>
      <c r="H2227">
        <v>250</v>
      </c>
      <c r="J2227" s="1">
        <v>42308.25</v>
      </c>
      <c r="K2227">
        <v>14</v>
      </c>
      <c r="L2227">
        <v>150</v>
      </c>
      <c r="N2227" s="1">
        <v>42308.25</v>
      </c>
      <c r="O2227">
        <v>15</v>
      </c>
      <c r="P2227">
        <v>75</v>
      </c>
      <c r="R2227" s="1">
        <v>42308.25</v>
      </c>
      <c r="S2227">
        <v>11</v>
      </c>
      <c r="T2227">
        <v>100</v>
      </c>
      <c r="V2227" s="1">
        <v>42308.25</v>
      </c>
      <c r="W2227">
        <v>5</v>
      </c>
      <c r="X2227">
        <v>75</v>
      </c>
      <c r="Z2227" s="1">
        <v>42308.25</v>
      </c>
      <c r="AA2227">
        <v>5</v>
      </c>
      <c r="AB2227">
        <v>50</v>
      </c>
      <c r="AD2227" s="1">
        <v>42308.25</v>
      </c>
      <c r="AE2227">
        <v>6</v>
      </c>
      <c r="AF2227">
        <v>250</v>
      </c>
      <c r="AH2227" s="1">
        <v>42308.25</v>
      </c>
      <c r="AI2227">
        <v>3</v>
      </c>
      <c r="AJ2227">
        <v>100</v>
      </c>
      <c r="AL2227" s="1">
        <v>42308.25</v>
      </c>
      <c r="AM2227">
        <v>2</v>
      </c>
      <c r="AN2227">
        <v>50</v>
      </c>
      <c r="AP2227" s="1">
        <v>42308.25</v>
      </c>
      <c r="AQ2227">
        <v>66</v>
      </c>
      <c r="AR2227">
        <v>150</v>
      </c>
      <c r="AT2227" s="1">
        <v>42308.25</v>
      </c>
      <c r="AU2227">
        <v>3</v>
      </c>
      <c r="AV2227">
        <v>100</v>
      </c>
      <c r="AX2227" s="1">
        <v>42308.25</v>
      </c>
      <c r="AY2227">
        <v>6</v>
      </c>
      <c r="AZ2227">
        <v>50</v>
      </c>
      <c r="BB2227" s="1">
        <v>42308.25</v>
      </c>
      <c r="BC2227">
        <v>32</v>
      </c>
      <c r="BD2227">
        <v>125</v>
      </c>
      <c r="BF2227" s="1">
        <v>42308.25</v>
      </c>
      <c r="BG2227">
        <v>12</v>
      </c>
      <c r="BH2227">
        <v>75</v>
      </c>
      <c r="BJ2227" s="1">
        <v>42308.25</v>
      </c>
      <c r="BK2227">
        <v>2</v>
      </c>
      <c r="BL2227">
        <v>50</v>
      </c>
      <c r="BN2227" s="1">
        <v>42308.25</v>
      </c>
      <c r="BO2227">
        <v>5</v>
      </c>
      <c r="BP2227">
        <v>50</v>
      </c>
      <c r="BR2227" s="1"/>
      <c r="BV2227" s="1"/>
      <c r="BZ2227" s="1"/>
      <c r="CD2227" s="1"/>
      <c r="CH2227" s="1"/>
      <c r="CL2227" s="1"/>
      <c r="CP2227" s="1"/>
      <c r="CT2227" s="1"/>
      <c r="CX2227" s="1"/>
      <c r="DB2227" s="1"/>
      <c r="DF2227" s="1"/>
      <c r="DJ2227" s="1"/>
      <c r="DN2227" s="1"/>
      <c r="DR2227" s="1"/>
      <c r="DV2227" s="1"/>
      <c r="DZ2227" s="1"/>
      <c r="ED2227" s="1"/>
      <c r="EH2227" s="1"/>
      <c r="EL2227" s="1"/>
      <c r="EP2227" s="1"/>
      <c r="ET2227" s="1"/>
      <c r="EX2227" s="1"/>
      <c r="FB2227" s="1"/>
      <c r="FF2227" s="1"/>
      <c r="FJ2227" s="1"/>
      <c r="FN2227" s="1"/>
      <c r="FR2227" s="1"/>
      <c r="FV2227" s="1"/>
      <c r="FZ2227" s="1"/>
      <c r="GD2227" s="1"/>
      <c r="GH2227" s="1"/>
      <c r="GL2227" s="1"/>
      <c r="GP2227" s="1"/>
      <c r="GT2227" s="1"/>
      <c r="GX2227" s="1"/>
      <c r="HB2227" s="1"/>
      <c r="HF2227" s="1"/>
      <c r="HJ2227" s="1"/>
      <c r="HN2227" s="1"/>
      <c r="HR2227" s="1"/>
      <c r="HV2227" s="1"/>
      <c r="HZ2227" s="1"/>
      <c r="ID2227" s="1"/>
      <c r="IH2227" s="1"/>
      <c r="IL2227" s="1"/>
      <c r="IP2227" s="1"/>
      <c r="IT2227" s="1"/>
      <c r="IX2227" s="1"/>
      <c r="JB2227" s="1"/>
      <c r="JF2227" s="1"/>
      <c r="JJ2227" s="1"/>
      <c r="JN2227" s="1"/>
      <c r="JR2227" s="1"/>
      <c r="JV2227" s="1"/>
      <c r="JZ2227" s="1"/>
      <c r="KD2227" s="1"/>
      <c r="KH2227" s="1"/>
      <c r="KL2227" s="1"/>
      <c r="KP2227" s="1"/>
      <c r="KT2227" s="1"/>
      <c r="KX2227" s="1"/>
      <c r="LB2227" s="1"/>
      <c r="LF2227" s="1"/>
      <c r="LJ2227" s="1"/>
      <c r="LN2227" s="1"/>
      <c r="LR2227" s="1"/>
    </row>
    <row r="2228" spans="6:330">
      <c r="F2228" s="1">
        <v>42308.291666666664</v>
      </c>
      <c r="G2228">
        <v>238</v>
      </c>
      <c r="H2228">
        <v>250</v>
      </c>
      <c r="J2228" s="1">
        <v>42308.291666666664</v>
      </c>
      <c r="K2228">
        <v>18</v>
      </c>
      <c r="L2228">
        <v>150</v>
      </c>
      <c r="N2228" s="1">
        <v>42308.291666666664</v>
      </c>
      <c r="O2228">
        <v>18</v>
      </c>
      <c r="P2228">
        <v>75</v>
      </c>
      <c r="R2228" s="1">
        <v>42308.291666666664</v>
      </c>
      <c r="S2228">
        <v>13</v>
      </c>
      <c r="T2228">
        <v>100</v>
      </c>
      <c r="V2228" s="1">
        <v>42308.291666666664</v>
      </c>
      <c r="W2228">
        <v>4</v>
      </c>
      <c r="X2228">
        <v>75</v>
      </c>
      <c r="Z2228" s="1">
        <v>42308.291666666664</v>
      </c>
      <c r="AA2228">
        <v>8</v>
      </c>
      <c r="AB2228">
        <v>50</v>
      </c>
      <c r="AD2228" s="1">
        <v>42308.291666666664</v>
      </c>
      <c r="AE2228">
        <v>17</v>
      </c>
      <c r="AF2228">
        <v>250</v>
      </c>
      <c r="AH2228" s="1">
        <v>42308.291666666664</v>
      </c>
      <c r="AI2228">
        <v>8</v>
      </c>
      <c r="AJ2228">
        <v>100</v>
      </c>
      <c r="AL2228" s="1">
        <v>42308.291666666664</v>
      </c>
      <c r="AM2228">
        <v>3</v>
      </c>
      <c r="AN2228">
        <v>50</v>
      </c>
      <c r="AP2228" s="1">
        <v>42308.291666666664</v>
      </c>
      <c r="AQ2228">
        <v>67</v>
      </c>
      <c r="AR2228">
        <v>150</v>
      </c>
      <c r="AT2228" s="1">
        <v>42308.291666666664</v>
      </c>
      <c r="AU2228">
        <v>4</v>
      </c>
      <c r="AV2228">
        <v>100</v>
      </c>
      <c r="AX2228" s="1">
        <v>42308.291666666664</v>
      </c>
      <c r="AY2228">
        <v>5</v>
      </c>
      <c r="AZ2228">
        <v>50</v>
      </c>
      <c r="BB2228" s="1">
        <v>42308.291666666664</v>
      </c>
      <c r="BC2228">
        <v>44</v>
      </c>
      <c r="BD2228">
        <v>125</v>
      </c>
      <c r="BF2228" s="1">
        <v>42308.291666666664</v>
      </c>
      <c r="BG2228">
        <v>12</v>
      </c>
      <c r="BH2228">
        <v>75</v>
      </c>
      <c r="BJ2228" s="1">
        <v>42308.291666666664</v>
      </c>
      <c r="BK2228">
        <v>2</v>
      </c>
      <c r="BL2228">
        <v>50</v>
      </c>
      <c r="BN2228" s="1">
        <v>42308.291666666664</v>
      </c>
      <c r="BO2228">
        <v>8</v>
      </c>
      <c r="BP2228">
        <v>50</v>
      </c>
      <c r="BR2228" s="1"/>
      <c r="BV2228" s="1"/>
      <c r="BZ2228" s="1"/>
      <c r="CD2228" s="1"/>
      <c r="CH2228" s="1"/>
      <c r="CL2228" s="1"/>
      <c r="CP2228" s="1"/>
      <c r="CT2228" s="1"/>
      <c r="CX2228" s="1"/>
      <c r="DB2228" s="1"/>
      <c r="DF2228" s="1"/>
      <c r="DJ2228" s="1"/>
      <c r="DN2228" s="1"/>
      <c r="DR2228" s="1"/>
      <c r="DV2228" s="1"/>
      <c r="DZ2228" s="1"/>
      <c r="ED2228" s="1"/>
      <c r="EH2228" s="1"/>
      <c r="EL2228" s="1"/>
      <c r="EP2228" s="1"/>
      <c r="ET2228" s="1"/>
      <c r="EX2228" s="1"/>
      <c r="FB2228" s="1"/>
      <c r="FF2228" s="1"/>
      <c r="FJ2228" s="1"/>
      <c r="FN2228" s="1"/>
      <c r="FR2228" s="1"/>
      <c r="FV2228" s="1"/>
      <c r="FZ2228" s="1"/>
      <c r="GD2228" s="1"/>
      <c r="GH2228" s="1"/>
      <c r="GL2228" s="1"/>
      <c r="GP2228" s="1"/>
      <c r="GT2228" s="1"/>
      <c r="GX2228" s="1"/>
      <c r="HB2228" s="1"/>
      <c r="HF2228" s="1"/>
      <c r="HJ2228" s="1"/>
      <c r="HN2228" s="1"/>
      <c r="HR2228" s="1"/>
      <c r="HV2228" s="1"/>
      <c r="HZ2228" s="1"/>
      <c r="ID2228" s="1"/>
      <c r="IH2228" s="1"/>
      <c r="IL2228" s="1"/>
      <c r="IP2228" s="1"/>
      <c r="IT2228" s="1"/>
      <c r="IX2228" s="1"/>
      <c r="JB2228" s="1"/>
      <c r="JF2228" s="1"/>
      <c r="JJ2228" s="1"/>
      <c r="JN2228" s="1"/>
      <c r="JR2228" s="1"/>
      <c r="JV2228" s="1"/>
      <c r="JZ2228" s="1"/>
      <c r="KD2228" s="1"/>
      <c r="KH2228" s="1"/>
      <c r="KL2228" s="1"/>
      <c r="KP2228" s="1"/>
      <c r="KT2228" s="1"/>
      <c r="KX2228" s="1"/>
      <c r="LB2228" s="1"/>
      <c r="LF2228" s="1"/>
      <c r="LJ2228" s="1"/>
      <c r="LN2228" s="1"/>
      <c r="LR2228" s="1"/>
    </row>
    <row r="2229" spans="6:330">
      <c r="F2229" s="1">
        <v>42308.333333333336</v>
      </c>
      <c r="G2229">
        <v>269</v>
      </c>
      <c r="H2229">
        <v>250</v>
      </c>
      <c r="J2229" s="1">
        <v>42308.333333333336</v>
      </c>
      <c r="K2229">
        <v>32</v>
      </c>
      <c r="L2229">
        <v>150</v>
      </c>
      <c r="N2229" s="1">
        <v>42308.333333333336</v>
      </c>
      <c r="O2229">
        <v>25</v>
      </c>
      <c r="P2229">
        <v>75</v>
      </c>
      <c r="R2229" s="1">
        <v>42308.333333333336</v>
      </c>
      <c r="S2229">
        <v>21</v>
      </c>
      <c r="T2229">
        <v>100</v>
      </c>
      <c r="V2229" s="1">
        <v>42308.333333333336</v>
      </c>
      <c r="W2229">
        <v>6</v>
      </c>
      <c r="X2229">
        <v>75</v>
      </c>
      <c r="Z2229" s="1">
        <v>42308.333333333336</v>
      </c>
      <c r="AA2229">
        <v>9</v>
      </c>
      <c r="AB2229">
        <v>50</v>
      </c>
      <c r="AD2229" s="1">
        <v>42308.333333333336</v>
      </c>
      <c r="AE2229">
        <v>33</v>
      </c>
      <c r="AF2229">
        <v>250</v>
      </c>
      <c r="AH2229" s="1">
        <v>42308.333333333336</v>
      </c>
      <c r="AI2229">
        <v>23</v>
      </c>
      <c r="AJ2229">
        <v>100</v>
      </c>
      <c r="AL2229" s="1">
        <v>42308.333333333336</v>
      </c>
      <c r="AM2229">
        <v>7</v>
      </c>
      <c r="AN2229">
        <v>50</v>
      </c>
      <c r="AP2229" s="1">
        <v>42308.333333333336</v>
      </c>
      <c r="AQ2229">
        <v>74</v>
      </c>
      <c r="AR2229">
        <v>150</v>
      </c>
      <c r="AT2229" s="1">
        <v>42308.333333333336</v>
      </c>
      <c r="AU2229">
        <v>8</v>
      </c>
      <c r="AV2229">
        <v>100</v>
      </c>
      <c r="AX2229" s="1">
        <v>42308.333333333336</v>
      </c>
      <c r="AY2229">
        <v>7</v>
      </c>
      <c r="AZ2229">
        <v>50</v>
      </c>
      <c r="BB2229" s="1">
        <v>42308.333333333336</v>
      </c>
      <c r="BC2229">
        <v>40</v>
      </c>
      <c r="BD2229">
        <v>125</v>
      </c>
      <c r="BF2229" s="1">
        <v>42308.333333333336</v>
      </c>
      <c r="BG2229">
        <v>16</v>
      </c>
      <c r="BH2229">
        <v>75</v>
      </c>
      <c r="BJ2229" s="1">
        <v>42308.333333333336</v>
      </c>
      <c r="BK2229">
        <v>4</v>
      </c>
      <c r="BL2229">
        <v>50</v>
      </c>
      <c r="BN2229" s="1">
        <v>42308.333333333336</v>
      </c>
      <c r="BO2229">
        <v>9</v>
      </c>
      <c r="BP2229">
        <v>50</v>
      </c>
      <c r="BR2229" s="1"/>
      <c r="BV2229" s="1"/>
      <c r="BZ2229" s="1"/>
      <c r="CD2229" s="1"/>
      <c r="CH2229" s="1"/>
      <c r="CL2229" s="1"/>
      <c r="CP2229" s="1"/>
      <c r="CT2229" s="1"/>
      <c r="CX2229" s="1"/>
      <c r="DB2229" s="1"/>
      <c r="DF2229" s="1"/>
      <c r="DJ2229" s="1"/>
      <c r="DN2229" s="1"/>
      <c r="DR2229" s="1"/>
      <c r="DV2229" s="1"/>
      <c r="DZ2229" s="1"/>
      <c r="ED2229" s="1"/>
      <c r="EH2229" s="1"/>
      <c r="EL2229" s="1"/>
      <c r="EP2229" s="1"/>
      <c r="ET2229" s="1"/>
      <c r="EX2229" s="1"/>
      <c r="FB2229" s="1"/>
      <c r="FF2229" s="1"/>
      <c r="FJ2229" s="1"/>
      <c r="FN2229" s="1"/>
      <c r="FR2229" s="1"/>
      <c r="FV2229" s="1"/>
      <c r="FZ2229" s="1"/>
      <c r="GD2229" s="1"/>
      <c r="GH2229" s="1"/>
      <c r="GL2229" s="1"/>
      <c r="GP2229" s="1"/>
      <c r="GT2229" s="1"/>
      <c r="GX2229" s="1"/>
      <c r="HB2229" s="1"/>
      <c r="HF2229" s="1"/>
      <c r="HJ2229" s="1"/>
      <c r="HN2229" s="1"/>
      <c r="HR2229" s="1"/>
      <c r="HV2229" s="1"/>
      <c r="HZ2229" s="1"/>
      <c r="ID2229" s="1"/>
      <c r="IH2229" s="1"/>
      <c r="IL2229" s="1"/>
      <c r="IP2229" s="1"/>
      <c r="IT2229" s="1"/>
      <c r="IX2229" s="1"/>
      <c r="JB2229" s="1"/>
      <c r="JF2229" s="1"/>
      <c r="JJ2229" s="1"/>
      <c r="JN2229" s="1"/>
      <c r="JR2229" s="1"/>
      <c r="JV2229" s="1"/>
      <c r="JZ2229" s="1"/>
      <c r="KD2229" s="1"/>
      <c r="KH2229" s="1"/>
      <c r="KL2229" s="1"/>
      <c r="KP2229" s="1"/>
      <c r="KT2229" s="1"/>
      <c r="KX2229" s="1"/>
      <c r="LB2229" s="1"/>
      <c r="LF2229" s="1"/>
      <c r="LJ2229" s="1"/>
      <c r="LN2229" s="1"/>
      <c r="LR2229" s="1"/>
    </row>
    <row r="2230" spans="6:330">
      <c r="F2230" s="1">
        <v>42308.375</v>
      </c>
      <c r="G2230">
        <v>290</v>
      </c>
      <c r="H2230">
        <v>250</v>
      </c>
      <c r="J2230" s="1">
        <v>42308.375</v>
      </c>
      <c r="K2230">
        <v>51</v>
      </c>
      <c r="L2230">
        <v>150</v>
      </c>
      <c r="N2230" s="1">
        <v>42308.375</v>
      </c>
      <c r="O2230">
        <v>30</v>
      </c>
      <c r="P2230">
        <v>75</v>
      </c>
      <c r="R2230" s="1">
        <v>42308.375</v>
      </c>
      <c r="S2230">
        <v>20</v>
      </c>
      <c r="T2230">
        <v>100</v>
      </c>
      <c r="V2230" s="1">
        <v>42308.375</v>
      </c>
      <c r="W2230">
        <v>5</v>
      </c>
      <c r="X2230">
        <v>75</v>
      </c>
      <c r="Z2230" s="1">
        <v>42308.375</v>
      </c>
      <c r="AA2230">
        <v>13</v>
      </c>
      <c r="AB2230">
        <v>50</v>
      </c>
      <c r="AD2230" s="1">
        <v>42308.375</v>
      </c>
      <c r="AE2230">
        <v>44</v>
      </c>
      <c r="AF2230">
        <v>250</v>
      </c>
      <c r="AH2230" s="1">
        <v>42308.375</v>
      </c>
      <c r="AI2230">
        <v>30</v>
      </c>
      <c r="AJ2230">
        <v>100</v>
      </c>
      <c r="AL2230" s="1">
        <v>42308.375</v>
      </c>
      <c r="AM2230">
        <v>9</v>
      </c>
      <c r="AN2230">
        <v>50</v>
      </c>
      <c r="AP2230" s="1">
        <v>42308.375</v>
      </c>
      <c r="AQ2230">
        <v>83</v>
      </c>
      <c r="AR2230">
        <v>150</v>
      </c>
      <c r="AT2230" s="1">
        <v>42308.375</v>
      </c>
      <c r="AU2230">
        <v>12</v>
      </c>
      <c r="AV2230">
        <v>100</v>
      </c>
      <c r="AX2230" s="1">
        <v>42308.375</v>
      </c>
      <c r="AY2230">
        <v>11</v>
      </c>
      <c r="AZ2230">
        <v>50</v>
      </c>
      <c r="BB2230" s="1">
        <v>42308.375</v>
      </c>
      <c r="BC2230">
        <v>45</v>
      </c>
      <c r="BD2230">
        <v>125</v>
      </c>
      <c r="BF2230" s="1">
        <v>42308.375</v>
      </c>
      <c r="BG2230">
        <v>15</v>
      </c>
      <c r="BH2230">
        <v>75</v>
      </c>
      <c r="BJ2230" s="1">
        <v>42308.375</v>
      </c>
      <c r="BK2230">
        <v>4</v>
      </c>
      <c r="BL2230">
        <v>50</v>
      </c>
      <c r="BN2230" s="1">
        <v>42308.375</v>
      </c>
      <c r="BO2230">
        <v>13</v>
      </c>
      <c r="BP2230">
        <v>50</v>
      </c>
      <c r="BR2230" s="1"/>
      <c r="BV2230" s="1"/>
      <c r="BZ2230" s="1"/>
      <c r="CD2230" s="1"/>
      <c r="CH2230" s="1"/>
      <c r="CL2230" s="1"/>
      <c r="CP2230" s="1"/>
      <c r="CT2230" s="1"/>
      <c r="CX2230" s="1"/>
      <c r="DB2230" s="1"/>
      <c r="DF2230" s="1"/>
      <c r="DJ2230" s="1"/>
      <c r="DN2230" s="1"/>
      <c r="DR2230" s="1"/>
      <c r="DV2230" s="1"/>
      <c r="DZ2230" s="1"/>
      <c r="ED2230" s="1"/>
      <c r="EH2230" s="1"/>
      <c r="EL2230" s="1"/>
      <c r="EP2230" s="1"/>
      <c r="ET2230" s="1"/>
      <c r="EX2230" s="1"/>
      <c r="FB2230" s="1"/>
      <c r="FF2230" s="1"/>
      <c r="FJ2230" s="1"/>
      <c r="FN2230" s="1"/>
      <c r="FR2230" s="1"/>
      <c r="FV2230" s="1"/>
      <c r="FZ2230" s="1"/>
      <c r="GD2230" s="1"/>
      <c r="GH2230" s="1"/>
      <c r="GL2230" s="1"/>
      <c r="GP2230" s="1"/>
      <c r="GT2230" s="1"/>
      <c r="GX2230" s="1"/>
      <c r="HB2230" s="1"/>
      <c r="HF2230" s="1"/>
      <c r="HJ2230" s="1"/>
      <c r="HN2230" s="1"/>
      <c r="HR2230" s="1"/>
      <c r="HV2230" s="1"/>
      <c r="HZ2230" s="1"/>
      <c r="ID2230" s="1"/>
      <c r="IH2230" s="1"/>
      <c r="IL2230" s="1"/>
      <c r="IP2230" s="1"/>
      <c r="IT2230" s="1"/>
      <c r="IX2230" s="1"/>
      <c r="JB2230" s="1"/>
      <c r="JF2230" s="1"/>
      <c r="JJ2230" s="1"/>
      <c r="JN2230" s="1"/>
      <c r="JR2230" s="1"/>
      <c r="JV2230" s="1"/>
      <c r="JZ2230" s="1"/>
      <c r="KD2230" s="1"/>
      <c r="KH2230" s="1"/>
      <c r="KL2230" s="1"/>
      <c r="KP2230" s="1"/>
      <c r="KT2230" s="1"/>
      <c r="KX2230" s="1"/>
      <c r="LB2230" s="1"/>
      <c r="LF2230" s="1"/>
      <c r="LJ2230" s="1"/>
      <c r="LN2230" s="1"/>
      <c r="LR2230" s="1"/>
    </row>
    <row r="2231" spans="6:330">
      <c r="F2231" s="1">
        <v>42308.416666666664</v>
      </c>
      <c r="G2231">
        <v>322</v>
      </c>
      <c r="H2231">
        <v>250</v>
      </c>
      <c r="J2231" s="1">
        <v>42308.416666666664</v>
      </c>
      <c r="K2231">
        <v>75</v>
      </c>
      <c r="L2231">
        <v>150</v>
      </c>
      <c r="N2231" s="1">
        <v>42308.416666666664</v>
      </c>
      <c r="O2231">
        <v>30</v>
      </c>
      <c r="P2231">
        <v>75</v>
      </c>
      <c r="R2231" s="1">
        <v>42308.416666666664</v>
      </c>
      <c r="S2231">
        <v>24</v>
      </c>
      <c r="T2231">
        <v>100</v>
      </c>
      <c r="V2231" s="1">
        <v>42308.416666666664</v>
      </c>
      <c r="W2231">
        <v>9</v>
      </c>
      <c r="X2231">
        <v>75</v>
      </c>
      <c r="Z2231" s="1">
        <v>42308.416666666664</v>
      </c>
      <c r="AA2231">
        <v>20</v>
      </c>
      <c r="AB2231">
        <v>50</v>
      </c>
      <c r="AD2231" s="1">
        <v>42308.416666666664</v>
      </c>
      <c r="AE2231">
        <v>56</v>
      </c>
      <c r="AF2231">
        <v>250</v>
      </c>
      <c r="AH2231" s="1">
        <v>42308.416666666664</v>
      </c>
      <c r="AI2231">
        <v>58</v>
      </c>
      <c r="AJ2231">
        <v>100</v>
      </c>
      <c r="AL2231" s="1">
        <v>42308.416666666664</v>
      </c>
      <c r="AM2231">
        <v>8</v>
      </c>
      <c r="AN2231">
        <v>50</v>
      </c>
      <c r="AP2231" s="1">
        <v>42308.416666666664</v>
      </c>
      <c r="AQ2231">
        <v>106</v>
      </c>
      <c r="AR2231">
        <v>150</v>
      </c>
      <c r="AT2231" s="1">
        <v>42308.416666666664</v>
      </c>
      <c r="AU2231">
        <v>22</v>
      </c>
      <c r="AV2231">
        <v>100</v>
      </c>
      <c r="AX2231" s="1">
        <v>42308.416666666664</v>
      </c>
      <c r="AY2231">
        <v>12</v>
      </c>
      <c r="AZ2231">
        <v>50</v>
      </c>
      <c r="BB2231" s="1">
        <v>42308.416666666664</v>
      </c>
      <c r="BC2231">
        <v>35</v>
      </c>
      <c r="BD2231">
        <v>125</v>
      </c>
      <c r="BF2231" s="1">
        <v>42308.416666666664</v>
      </c>
      <c r="BG2231">
        <v>18</v>
      </c>
      <c r="BH2231">
        <v>75</v>
      </c>
      <c r="BJ2231" s="1">
        <v>42308.416666666664</v>
      </c>
      <c r="BK2231">
        <v>6</v>
      </c>
      <c r="BL2231">
        <v>50</v>
      </c>
      <c r="BN2231" s="1">
        <v>42308.416666666664</v>
      </c>
      <c r="BO2231">
        <v>20</v>
      </c>
      <c r="BP2231">
        <v>50</v>
      </c>
      <c r="BR2231" s="1"/>
      <c r="BV2231" s="1"/>
      <c r="BZ2231" s="1"/>
      <c r="CD2231" s="1"/>
      <c r="CH2231" s="1"/>
      <c r="CL2231" s="1"/>
      <c r="CP2231" s="1"/>
      <c r="CT2231" s="1"/>
      <c r="CX2231" s="1"/>
      <c r="DB2231" s="1"/>
      <c r="DF2231" s="1"/>
      <c r="DJ2231" s="1"/>
      <c r="DN2231" s="1"/>
      <c r="DR2231" s="1"/>
      <c r="DV2231" s="1"/>
      <c r="DZ2231" s="1"/>
      <c r="ED2231" s="1"/>
      <c r="EH2231" s="1"/>
      <c r="EL2231" s="1"/>
      <c r="EP2231" s="1"/>
      <c r="ET2231" s="1"/>
      <c r="EX2231" s="1"/>
      <c r="FB2231" s="1"/>
      <c r="FF2231" s="1"/>
      <c r="FJ2231" s="1"/>
      <c r="FN2231" s="1"/>
      <c r="FR2231" s="1"/>
      <c r="FV2231" s="1"/>
      <c r="FZ2231" s="1"/>
      <c r="GD2231" s="1"/>
      <c r="GH2231" s="1"/>
      <c r="GL2231" s="1"/>
      <c r="GP2231" s="1"/>
      <c r="GT2231" s="1"/>
      <c r="GX2231" s="1"/>
      <c r="HB2231" s="1"/>
      <c r="HF2231" s="1"/>
      <c r="HJ2231" s="1"/>
      <c r="HN2231" s="1"/>
      <c r="HR2231" s="1"/>
      <c r="HV2231" s="1"/>
      <c r="HZ2231" s="1"/>
      <c r="ID2231" s="1"/>
      <c r="IH2231" s="1"/>
      <c r="IL2231" s="1"/>
      <c r="IP2231" s="1"/>
      <c r="IT2231" s="1"/>
      <c r="IX2231" s="1"/>
      <c r="JB2231" s="1"/>
      <c r="JF2231" s="1"/>
      <c r="JJ2231" s="1"/>
      <c r="JN2231" s="1"/>
      <c r="JR2231" s="1"/>
      <c r="JV2231" s="1"/>
      <c r="JZ2231" s="1"/>
      <c r="KD2231" s="1"/>
      <c r="KH2231" s="1"/>
      <c r="KL2231" s="1"/>
      <c r="KP2231" s="1"/>
      <c r="KT2231" s="1"/>
      <c r="KX2231" s="1"/>
      <c r="LB2231" s="1"/>
      <c r="LF2231" s="1"/>
      <c r="LJ2231" s="1"/>
      <c r="LN2231" s="1"/>
      <c r="LR2231" s="1"/>
    </row>
    <row r="2232" spans="6:330">
      <c r="F2232" s="1">
        <v>42308.458333333336</v>
      </c>
      <c r="G2232">
        <v>342</v>
      </c>
      <c r="H2232">
        <v>250</v>
      </c>
      <c r="J2232" s="1">
        <v>42308.458333333336</v>
      </c>
      <c r="K2232">
        <v>85</v>
      </c>
      <c r="L2232">
        <v>150</v>
      </c>
      <c r="N2232" s="1">
        <v>42308.458333333336</v>
      </c>
      <c r="O2232">
        <v>26</v>
      </c>
      <c r="P2232">
        <v>75</v>
      </c>
      <c r="R2232" s="1">
        <v>42308.458333333336</v>
      </c>
      <c r="S2232">
        <v>28</v>
      </c>
      <c r="T2232">
        <v>100</v>
      </c>
      <c r="V2232" s="1">
        <v>42308.458333333336</v>
      </c>
      <c r="W2232">
        <v>10</v>
      </c>
      <c r="X2232">
        <v>75</v>
      </c>
      <c r="Z2232" s="1">
        <v>42308.458333333336</v>
      </c>
      <c r="AA2232">
        <v>17</v>
      </c>
      <c r="AB2232">
        <v>50</v>
      </c>
      <c r="AD2232" s="1">
        <v>42308.458333333336</v>
      </c>
      <c r="AE2232">
        <v>84</v>
      </c>
      <c r="AF2232">
        <v>250</v>
      </c>
      <c r="AH2232" s="1">
        <v>42308.458333333336</v>
      </c>
      <c r="AI2232">
        <v>65</v>
      </c>
      <c r="AJ2232">
        <v>100</v>
      </c>
      <c r="AL2232" s="1">
        <v>42308.458333333336</v>
      </c>
      <c r="AM2232">
        <v>7</v>
      </c>
      <c r="AN2232">
        <v>50</v>
      </c>
      <c r="AP2232" s="1">
        <v>42308.458333333336</v>
      </c>
      <c r="AQ2232">
        <v>133</v>
      </c>
      <c r="AR2232">
        <v>150</v>
      </c>
      <c r="AT2232" s="1">
        <v>42308.458333333336</v>
      </c>
      <c r="AU2232">
        <v>28</v>
      </c>
      <c r="AV2232">
        <v>100</v>
      </c>
      <c r="AX2232" s="1">
        <v>42308.458333333336</v>
      </c>
      <c r="AY2232">
        <v>16</v>
      </c>
      <c r="AZ2232">
        <v>50</v>
      </c>
      <c r="BB2232" s="1">
        <v>42308.458333333336</v>
      </c>
      <c r="BC2232">
        <v>35</v>
      </c>
      <c r="BD2232">
        <v>125</v>
      </c>
      <c r="BF2232" s="1">
        <v>42308.458333333336</v>
      </c>
      <c r="BG2232">
        <v>22</v>
      </c>
      <c r="BH2232">
        <v>75</v>
      </c>
      <c r="BJ2232" s="1">
        <v>42308.458333333336</v>
      </c>
      <c r="BK2232">
        <v>6</v>
      </c>
      <c r="BL2232">
        <v>50</v>
      </c>
      <c r="BN2232" s="1">
        <v>42308.458333333336</v>
      </c>
      <c r="BO2232">
        <v>17</v>
      </c>
      <c r="BP2232">
        <v>50</v>
      </c>
      <c r="BR2232" s="1"/>
      <c r="BV2232" s="1"/>
      <c r="BZ2232" s="1"/>
      <c r="CD2232" s="1"/>
      <c r="CH2232" s="1"/>
      <c r="CL2232" s="1"/>
      <c r="CP2232" s="1"/>
      <c r="CT2232" s="1"/>
      <c r="CX2232" s="1"/>
      <c r="DB2232" s="1"/>
      <c r="DF2232" s="1"/>
      <c r="DJ2232" s="1"/>
      <c r="DN2232" s="1"/>
      <c r="DR2232" s="1"/>
      <c r="DV2232" s="1"/>
      <c r="DZ2232" s="1"/>
      <c r="ED2232" s="1"/>
      <c r="EH2232" s="1"/>
      <c r="EL2232" s="1"/>
      <c r="EP2232" s="1"/>
      <c r="ET2232" s="1"/>
      <c r="EX2232" s="1"/>
      <c r="FB2232" s="1"/>
      <c r="FF2232" s="1"/>
      <c r="FJ2232" s="1"/>
      <c r="FN2232" s="1"/>
      <c r="FR2232" s="1"/>
      <c r="FV2232" s="1"/>
      <c r="FZ2232" s="1"/>
      <c r="GD2232" s="1"/>
      <c r="GH2232" s="1"/>
      <c r="GL2232" s="1"/>
      <c r="GP2232" s="1"/>
      <c r="GT2232" s="1"/>
      <c r="GX2232" s="1"/>
      <c r="HB2232" s="1"/>
      <c r="HF2232" s="1"/>
      <c r="HJ2232" s="1"/>
      <c r="HN2232" s="1"/>
      <c r="HR2232" s="1"/>
      <c r="HV2232" s="1"/>
      <c r="HZ2232" s="1"/>
      <c r="ID2232" s="1"/>
      <c r="IH2232" s="1"/>
      <c r="IL2232" s="1"/>
      <c r="IP2232" s="1"/>
      <c r="IT2232" s="1"/>
      <c r="IX2232" s="1"/>
      <c r="JB2232" s="1"/>
      <c r="JF2232" s="1"/>
      <c r="JJ2232" s="1"/>
      <c r="JN2232" s="1"/>
      <c r="JR2232" s="1"/>
      <c r="JV2232" s="1"/>
      <c r="JZ2232" s="1"/>
      <c r="KD2232" s="1"/>
      <c r="KH2232" s="1"/>
      <c r="KL2232" s="1"/>
      <c r="KP2232" s="1"/>
      <c r="KT2232" s="1"/>
      <c r="KX2232" s="1"/>
      <c r="LB2232" s="1"/>
      <c r="LF2232" s="1"/>
      <c r="LJ2232" s="1"/>
      <c r="LN2232" s="1"/>
      <c r="LR2232" s="1"/>
    </row>
    <row r="2233" spans="6:330">
      <c r="F2233" s="1">
        <v>42308.5</v>
      </c>
      <c r="G2233">
        <v>338</v>
      </c>
      <c r="H2233">
        <v>250</v>
      </c>
      <c r="J2233" s="1">
        <v>42308.5</v>
      </c>
      <c r="K2233">
        <v>90</v>
      </c>
      <c r="L2233">
        <v>150</v>
      </c>
      <c r="N2233" s="1">
        <v>42308.5</v>
      </c>
      <c r="O2233">
        <v>26</v>
      </c>
      <c r="P2233">
        <v>75</v>
      </c>
      <c r="R2233" s="1">
        <v>42308.5</v>
      </c>
      <c r="S2233">
        <v>26</v>
      </c>
      <c r="T2233">
        <v>100</v>
      </c>
      <c r="V2233" s="1">
        <v>42308.5</v>
      </c>
      <c r="W2233">
        <v>10</v>
      </c>
      <c r="X2233">
        <v>75</v>
      </c>
      <c r="Z2233" s="1">
        <v>42308.5</v>
      </c>
      <c r="AA2233">
        <v>18</v>
      </c>
      <c r="AB2233">
        <v>50</v>
      </c>
      <c r="AD2233" s="1">
        <v>42308.5</v>
      </c>
      <c r="AE2233">
        <v>99</v>
      </c>
      <c r="AF2233">
        <v>250</v>
      </c>
      <c r="AH2233" s="1">
        <v>42308.5</v>
      </c>
      <c r="AI2233">
        <v>77</v>
      </c>
      <c r="AJ2233">
        <v>100</v>
      </c>
      <c r="AL2233" s="1">
        <v>42308.5</v>
      </c>
      <c r="AM2233">
        <v>14</v>
      </c>
      <c r="AN2233">
        <v>50</v>
      </c>
      <c r="AP2233" s="1">
        <v>42308.5</v>
      </c>
      <c r="AQ2233">
        <v>148</v>
      </c>
      <c r="AR2233">
        <v>150</v>
      </c>
      <c r="AT2233" s="1">
        <v>42308.5</v>
      </c>
      <c r="AU2233">
        <v>34</v>
      </c>
      <c r="AV2233">
        <v>100</v>
      </c>
      <c r="AX2233" s="1">
        <v>42308.5</v>
      </c>
      <c r="AY2233">
        <v>18</v>
      </c>
      <c r="AZ2233">
        <v>50</v>
      </c>
      <c r="BB2233" s="1">
        <v>42308.5</v>
      </c>
      <c r="BC2233">
        <v>35</v>
      </c>
      <c r="BD2233">
        <v>125</v>
      </c>
      <c r="BF2233" s="1">
        <v>42308.5</v>
      </c>
      <c r="BG2233">
        <v>18</v>
      </c>
      <c r="BH2233">
        <v>75</v>
      </c>
      <c r="BJ2233" s="1">
        <v>42308.5</v>
      </c>
      <c r="BK2233">
        <v>10</v>
      </c>
      <c r="BL2233">
        <v>50</v>
      </c>
      <c r="BN2233" s="1">
        <v>42308.5</v>
      </c>
      <c r="BO2233">
        <v>18</v>
      </c>
      <c r="BP2233">
        <v>50</v>
      </c>
      <c r="BR2233" s="1"/>
      <c r="BV2233" s="1"/>
      <c r="BZ2233" s="1"/>
      <c r="CD2233" s="1"/>
      <c r="CH2233" s="1"/>
      <c r="CL2233" s="1"/>
      <c r="CP2233" s="1"/>
      <c r="CT2233" s="1"/>
      <c r="CX2233" s="1"/>
      <c r="DB2233" s="1"/>
      <c r="DF2233" s="1"/>
      <c r="DJ2233" s="1"/>
      <c r="DN2233" s="1"/>
      <c r="DR2233" s="1"/>
      <c r="DV2233" s="1"/>
      <c r="DZ2233" s="1"/>
      <c r="ED2233" s="1"/>
      <c r="EH2233" s="1"/>
      <c r="EL2233" s="1"/>
      <c r="EP2233" s="1"/>
      <c r="ET2233" s="1"/>
      <c r="EX2233" s="1"/>
      <c r="FB2233" s="1"/>
      <c r="FF2233" s="1"/>
      <c r="FJ2233" s="1"/>
      <c r="FN2233" s="1"/>
      <c r="FR2233" s="1"/>
      <c r="FV2233" s="1"/>
      <c r="FZ2233" s="1"/>
      <c r="GD2233" s="1"/>
      <c r="GH2233" s="1"/>
      <c r="GL2233" s="1"/>
      <c r="GP2233" s="1"/>
      <c r="GT2233" s="1"/>
      <c r="GX2233" s="1"/>
      <c r="HB2233" s="1"/>
      <c r="HF2233" s="1"/>
      <c r="HJ2233" s="1"/>
      <c r="HN2233" s="1"/>
      <c r="HR2233" s="1"/>
      <c r="HV2233" s="1"/>
      <c r="HZ2233" s="1"/>
      <c r="ID2233" s="1"/>
      <c r="IH2233" s="1"/>
      <c r="IL2233" s="1"/>
      <c r="IP2233" s="1"/>
      <c r="IT2233" s="1"/>
      <c r="IX2233" s="1"/>
      <c r="JB2233" s="1"/>
      <c r="JF2233" s="1"/>
      <c r="JJ2233" s="1"/>
      <c r="JN2233" s="1"/>
      <c r="JR2233" s="1"/>
      <c r="JV2233" s="1"/>
      <c r="JZ2233" s="1"/>
      <c r="KD2233" s="1"/>
      <c r="KH2233" s="1"/>
      <c r="KL2233" s="1"/>
      <c r="KP2233" s="1"/>
      <c r="KT2233" s="1"/>
      <c r="KX2233" s="1"/>
      <c r="LB2233" s="1"/>
      <c r="LF2233" s="1"/>
      <c r="LJ2233" s="1"/>
      <c r="LN2233" s="1"/>
      <c r="LR2233" s="1"/>
    </row>
    <row r="2234" spans="6:330">
      <c r="F2234" s="1">
        <v>42308.541666666664</v>
      </c>
      <c r="G2234">
        <v>373</v>
      </c>
      <c r="H2234">
        <v>250</v>
      </c>
      <c r="J2234" s="1">
        <v>42308.541666666664</v>
      </c>
      <c r="K2234">
        <v>91</v>
      </c>
      <c r="L2234">
        <v>150</v>
      </c>
      <c r="N2234" s="1">
        <v>42308.541666666664</v>
      </c>
      <c r="O2234">
        <v>30</v>
      </c>
      <c r="P2234">
        <v>75</v>
      </c>
      <c r="R2234" s="1">
        <v>42308.541666666664</v>
      </c>
      <c r="S2234">
        <v>37</v>
      </c>
      <c r="T2234">
        <v>100</v>
      </c>
      <c r="V2234" s="1">
        <v>42308.541666666664</v>
      </c>
      <c r="W2234">
        <v>21</v>
      </c>
      <c r="X2234">
        <v>75</v>
      </c>
      <c r="Z2234" s="1">
        <v>42308.541666666664</v>
      </c>
      <c r="AA2234">
        <v>18</v>
      </c>
      <c r="AB2234">
        <v>50</v>
      </c>
      <c r="AD2234" s="1">
        <v>42308.541666666664</v>
      </c>
      <c r="AE2234">
        <v>77</v>
      </c>
      <c r="AF2234">
        <v>250</v>
      </c>
      <c r="AH2234" s="1">
        <v>42308.541666666664</v>
      </c>
      <c r="AI2234">
        <v>82</v>
      </c>
      <c r="AJ2234">
        <v>100</v>
      </c>
      <c r="AL2234" s="1">
        <v>42308.541666666664</v>
      </c>
      <c r="AM2234">
        <v>14</v>
      </c>
      <c r="AN2234">
        <v>50</v>
      </c>
      <c r="AP2234" s="1">
        <v>42308.541666666664</v>
      </c>
      <c r="AQ2234">
        <v>156</v>
      </c>
      <c r="AR2234">
        <v>150</v>
      </c>
      <c r="AT2234" s="1">
        <v>42308.541666666664</v>
      </c>
      <c r="AU2234">
        <v>41</v>
      </c>
      <c r="AV2234">
        <v>100</v>
      </c>
      <c r="AX2234" s="1">
        <v>42308.541666666664</v>
      </c>
      <c r="AY2234">
        <v>17</v>
      </c>
      <c r="AZ2234">
        <v>50</v>
      </c>
      <c r="BB2234" s="1">
        <v>42308.541666666664</v>
      </c>
      <c r="BC2234">
        <v>40</v>
      </c>
      <c r="BD2234">
        <v>125</v>
      </c>
      <c r="BF2234" s="1">
        <v>42308.541666666664</v>
      </c>
      <c r="BG2234">
        <v>12</v>
      </c>
      <c r="BH2234">
        <v>75</v>
      </c>
      <c r="BJ2234" s="1">
        <v>42308.541666666664</v>
      </c>
      <c r="BK2234">
        <v>10</v>
      </c>
      <c r="BL2234">
        <v>50</v>
      </c>
      <c r="BN2234" s="1">
        <v>42308.541666666664</v>
      </c>
      <c r="BO2234">
        <v>18</v>
      </c>
      <c r="BP2234">
        <v>50</v>
      </c>
      <c r="BR2234" s="1"/>
      <c r="BV2234" s="1"/>
      <c r="BZ2234" s="1"/>
      <c r="CD2234" s="1"/>
      <c r="CH2234" s="1"/>
      <c r="CL2234" s="1"/>
      <c r="CP2234" s="1"/>
      <c r="CT2234" s="1"/>
      <c r="CX2234" s="1"/>
      <c r="DB2234" s="1"/>
      <c r="DF2234" s="1"/>
      <c r="DJ2234" s="1"/>
      <c r="DN2234" s="1"/>
      <c r="DR2234" s="1"/>
      <c r="DV2234" s="1"/>
      <c r="DZ2234" s="1"/>
      <c r="ED2234" s="1"/>
      <c r="EH2234" s="1"/>
      <c r="EL2234" s="1"/>
      <c r="EP2234" s="1"/>
      <c r="ET2234" s="1"/>
      <c r="EX2234" s="1"/>
      <c r="FB2234" s="1"/>
      <c r="FF2234" s="1"/>
      <c r="FJ2234" s="1"/>
      <c r="FN2234" s="1"/>
      <c r="FR2234" s="1"/>
      <c r="FV2234" s="1"/>
      <c r="FZ2234" s="1"/>
      <c r="GD2234" s="1"/>
      <c r="GH2234" s="1"/>
      <c r="GL2234" s="1"/>
      <c r="GP2234" s="1"/>
      <c r="GT2234" s="1"/>
      <c r="GX2234" s="1"/>
      <c r="HB2234" s="1"/>
      <c r="HF2234" s="1"/>
      <c r="HJ2234" s="1"/>
      <c r="HN2234" s="1"/>
      <c r="HR2234" s="1"/>
      <c r="HV2234" s="1"/>
      <c r="HZ2234" s="1"/>
      <c r="ID2234" s="1"/>
      <c r="IH2234" s="1"/>
      <c r="IL2234" s="1"/>
      <c r="IP2234" s="1"/>
      <c r="IT2234" s="1"/>
      <c r="IX2234" s="1"/>
      <c r="JB2234" s="1"/>
      <c r="JF2234" s="1"/>
      <c r="JJ2234" s="1"/>
      <c r="JN2234" s="1"/>
      <c r="JR2234" s="1"/>
      <c r="JV2234" s="1"/>
      <c r="JZ2234" s="1"/>
      <c r="KD2234" s="1"/>
      <c r="KH2234" s="1"/>
      <c r="KL2234" s="1"/>
      <c r="KP2234" s="1"/>
      <c r="KT2234" s="1"/>
      <c r="KX2234" s="1"/>
      <c r="LB2234" s="1"/>
      <c r="LF2234" s="1"/>
      <c r="LJ2234" s="1"/>
      <c r="LN2234" s="1"/>
      <c r="LR2234" s="1"/>
    </row>
    <row r="2235" spans="6:330">
      <c r="F2235" s="1">
        <v>42308.583333333336</v>
      </c>
      <c r="G2235">
        <v>410</v>
      </c>
      <c r="H2235">
        <v>250</v>
      </c>
      <c r="J2235" s="1">
        <v>42308.583333333336</v>
      </c>
      <c r="K2235">
        <v>80</v>
      </c>
      <c r="L2235">
        <v>150</v>
      </c>
      <c r="N2235" s="1">
        <v>42308.583333333336</v>
      </c>
      <c r="O2235">
        <v>35</v>
      </c>
      <c r="P2235">
        <v>75</v>
      </c>
      <c r="R2235" s="1">
        <v>42308.583333333336</v>
      </c>
      <c r="S2235">
        <v>36</v>
      </c>
      <c r="T2235">
        <v>100</v>
      </c>
      <c r="V2235" s="1">
        <v>42308.583333333336</v>
      </c>
      <c r="W2235">
        <v>22</v>
      </c>
      <c r="X2235">
        <v>75</v>
      </c>
      <c r="Z2235" s="1">
        <v>42308.583333333336</v>
      </c>
      <c r="AA2235">
        <v>22</v>
      </c>
      <c r="AB2235">
        <v>50</v>
      </c>
      <c r="AD2235" s="1">
        <v>42308.583333333336</v>
      </c>
      <c r="AE2235">
        <v>64</v>
      </c>
      <c r="AF2235">
        <v>250</v>
      </c>
      <c r="AH2235" s="1">
        <v>42308.583333333336</v>
      </c>
      <c r="AI2235">
        <v>90</v>
      </c>
      <c r="AJ2235">
        <v>100</v>
      </c>
      <c r="AL2235" s="1">
        <v>42308.583333333336</v>
      </c>
      <c r="AM2235">
        <v>16</v>
      </c>
      <c r="AN2235">
        <v>50</v>
      </c>
      <c r="AP2235" s="1">
        <v>42308.583333333336</v>
      </c>
      <c r="AQ2235">
        <v>165</v>
      </c>
      <c r="AR2235">
        <v>150</v>
      </c>
      <c r="AT2235" s="1">
        <v>42308.583333333336</v>
      </c>
      <c r="AU2235">
        <v>47</v>
      </c>
      <c r="AV2235">
        <v>100</v>
      </c>
      <c r="AX2235" s="1">
        <v>42308.583333333336</v>
      </c>
      <c r="AY2235">
        <v>14</v>
      </c>
      <c r="AZ2235">
        <v>50</v>
      </c>
      <c r="BB2235" s="1">
        <v>42308.583333333336</v>
      </c>
      <c r="BC2235">
        <v>43</v>
      </c>
      <c r="BD2235">
        <v>125</v>
      </c>
      <c r="BF2235" s="1">
        <v>42308.583333333336</v>
      </c>
      <c r="BG2235">
        <v>16</v>
      </c>
      <c r="BH2235">
        <v>75</v>
      </c>
      <c r="BJ2235" s="1">
        <v>42308.583333333336</v>
      </c>
      <c r="BK2235">
        <v>10</v>
      </c>
      <c r="BL2235">
        <v>50</v>
      </c>
      <c r="BN2235" s="1">
        <v>42308.583333333336</v>
      </c>
      <c r="BO2235">
        <v>22</v>
      </c>
      <c r="BP2235">
        <v>50</v>
      </c>
      <c r="BR2235" s="1"/>
      <c r="BV2235" s="1"/>
      <c r="BZ2235" s="1"/>
      <c r="CD2235" s="1"/>
      <c r="CH2235" s="1"/>
      <c r="CL2235" s="1"/>
      <c r="CP2235" s="1"/>
      <c r="CT2235" s="1"/>
      <c r="CX2235" s="1"/>
      <c r="DB2235" s="1"/>
      <c r="DF2235" s="1"/>
      <c r="DJ2235" s="1"/>
      <c r="DN2235" s="1"/>
      <c r="DR2235" s="1"/>
      <c r="DV2235" s="1"/>
      <c r="DZ2235" s="1"/>
      <c r="ED2235" s="1"/>
      <c r="EH2235" s="1"/>
      <c r="EL2235" s="1"/>
      <c r="EP2235" s="1"/>
      <c r="ET2235" s="1"/>
      <c r="EX2235" s="1"/>
      <c r="FB2235" s="1"/>
      <c r="FF2235" s="1"/>
      <c r="FJ2235" s="1"/>
      <c r="FN2235" s="1"/>
      <c r="FR2235" s="1"/>
      <c r="FV2235" s="1"/>
      <c r="FZ2235" s="1"/>
      <c r="GD2235" s="1"/>
      <c r="GH2235" s="1"/>
      <c r="GL2235" s="1"/>
      <c r="GP2235" s="1"/>
      <c r="GT2235" s="1"/>
      <c r="GX2235" s="1"/>
      <c r="HB2235" s="1"/>
      <c r="HF2235" s="1"/>
      <c r="HJ2235" s="1"/>
      <c r="HN2235" s="1"/>
      <c r="HR2235" s="1"/>
      <c r="HV2235" s="1"/>
      <c r="HZ2235" s="1"/>
      <c r="ID2235" s="1"/>
      <c r="IH2235" s="1"/>
      <c r="IL2235" s="1"/>
      <c r="IP2235" s="1"/>
      <c r="IT2235" s="1"/>
      <c r="IX2235" s="1"/>
      <c r="JB2235" s="1"/>
      <c r="JF2235" s="1"/>
      <c r="JJ2235" s="1"/>
      <c r="JN2235" s="1"/>
      <c r="JR2235" s="1"/>
      <c r="JV2235" s="1"/>
      <c r="JZ2235" s="1"/>
      <c r="KD2235" s="1"/>
      <c r="KH2235" s="1"/>
      <c r="KL2235" s="1"/>
      <c r="KP2235" s="1"/>
      <c r="KT2235" s="1"/>
      <c r="KX2235" s="1"/>
      <c r="LB2235" s="1"/>
      <c r="LF2235" s="1"/>
      <c r="LJ2235" s="1"/>
      <c r="LN2235" s="1"/>
      <c r="LR2235" s="1"/>
    </row>
    <row r="2236" spans="6:330">
      <c r="F2236" s="1">
        <v>42308.625</v>
      </c>
      <c r="G2236">
        <v>400</v>
      </c>
      <c r="H2236">
        <v>250</v>
      </c>
      <c r="J2236" s="1">
        <v>42308.625</v>
      </c>
      <c r="K2236">
        <v>72</v>
      </c>
      <c r="L2236">
        <v>150</v>
      </c>
      <c r="N2236" s="1">
        <v>42308.625</v>
      </c>
      <c r="O2236">
        <v>33</v>
      </c>
      <c r="P2236">
        <v>75</v>
      </c>
      <c r="R2236" s="1">
        <v>42308.625</v>
      </c>
      <c r="S2236">
        <v>34</v>
      </c>
      <c r="T2236">
        <v>100</v>
      </c>
      <c r="V2236" s="1">
        <v>42308.625</v>
      </c>
      <c r="W2236">
        <v>18</v>
      </c>
      <c r="X2236">
        <v>75</v>
      </c>
      <c r="Z2236" s="1">
        <v>42308.625</v>
      </c>
      <c r="AA2236">
        <v>18</v>
      </c>
      <c r="AB2236">
        <v>50</v>
      </c>
      <c r="AD2236" s="1">
        <v>42308.625</v>
      </c>
      <c r="AE2236">
        <v>66</v>
      </c>
      <c r="AF2236">
        <v>250</v>
      </c>
      <c r="AH2236" s="1">
        <v>42308.625</v>
      </c>
      <c r="AI2236">
        <v>90</v>
      </c>
      <c r="AJ2236">
        <v>100</v>
      </c>
      <c r="AL2236" s="1">
        <v>42308.625</v>
      </c>
      <c r="AM2236">
        <v>15</v>
      </c>
      <c r="AN2236">
        <v>50</v>
      </c>
      <c r="AP2236" s="1">
        <v>42308.625</v>
      </c>
      <c r="AQ2236">
        <v>162</v>
      </c>
      <c r="AR2236">
        <v>150</v>
      </c>
      <c r="AT2236" s="1">
        <v>42308.625</v>
      </c>
      <c r="AU2236">
        <v>44</v>
      </c>
      <c r="AV2236">
        <v>100</v>
      </c>
      <c r="AX2236" s="1">
        <v>42308.625</v>
      </c>
      <c r="AY2236">
        <v>18</v>
      </c>
      <c r="AZ2236">
        <v>50</v>
      </c>
      <c r="BB2236" s="1">
        <v>42308.625</v>
      </c>
      <c r="BC2236">
        <v>40</v>
      </c>
      <c r="BD2236">
        <v>125</v>
      </c>
      <c r="BF2236" s="1">
        <v>42308.625</v>
      </c>
      <c r="BG2236">
        <v>16</v>
      </c>
      <c r="BH2236">
        <v>75</v>
      </c>
      <c r="BJ2236" s="1">
        <v>42308.625</v>
      </c>
      <c r="BK2236">
        <v>13</v>
      </c>
      <c r="BL2236">
        <v>50</v>
      </c>
      <c r="BN2236" s="1">
        <v>42308.625</v>
      </c>
      <c r="BO2236">
        <v>18</v>
      </c>
      <c r="BP2236">
        <v>50</v>
      </c>
      <c r="BR2236" s="1"/>
      <c r="BV2236" s="1"/>
      <c r="BZ2236" s="1"/>
      <c r="CD2236" s="1"/>
      <c r="CH2236" s="1"/>
      <c r="CL2236" s="1"/>
      <c r="CP2236" s="1"/>
      <c r="CT2236" s="1"/>
      <c r="CX2236" s="1"/>
      <c r="DB2236" s="1"/>
      <c r="DF2236" s="1"/>
      <c r="DJ2236" s="1"/>
      <c r="DN2236" s="1"/>
      <c r="DR2236" s="1"/>
      <c r="DV2236" s="1"/>
      <c r="DZ2236" s="1"/>
      <c r="ED2236" s="1"/>
      <c r="EH2236" s="1"/>
      <c r="EL2236" s="1"/>
      <c r="EP2236" s="1"/>
      <c r="ET2236" s="1"/>
      <c r="EX2236" s="1"/>
      <c r="FB2236" s="1"/>
      <c r="FF2236" s="1"/>
      <c r="FJ2236" s="1"/>
      <c r="FN2236" s="1"/>
      <c r="FR2236" s="1"/>
      <c r="FV2236" s="1"/>
      <c r="FZ2236" s="1"/>
      <c r="GD2236" s="1"/>
      <c r="GH2236" s="1"/>
      <c r="GL2236" s="1"/>
      <c r="GP2236" s="1"/>
      <c r="GT2236" s="1"/>
      <c r="GX2236" s="1"/>
      <c r="HB2236" s="1"/>
      <c r="HF2236" s="1"/>
      <c r="HJ2236" s="1"/>
      <c r="HN2236" s="1"/>
      <c r="HR2236" s="1"/>
      <c r="HV2236" s="1"/>
      <c r="HZ2236" s="1"/>
      <c r="ID2236" s="1"/>
      <c r="IH2236" s="1"/>
      <c r="IL2236" s="1"/>
      <c r="IP2236" s="1"/>
      <c r="IT2236" s="1"/>
      <c r="IX2236" s="1"/>
      <c r="JB2236" s="1"/>
      <c r="JF2236" s="1"/>
      <c r="JJ2236" s="1"/>
      <c r="JN2236" s="1"/>
      <c r="JR2236" s="1"/>
      <c r="JV2236" s="1"/>
      <c r="JZ2236" s="1"/>
      <c r="KD2236" s="1"/>
      <c r="KH2236" s="1"/>
      <c r="KL2236" s="1"/>
      <c r="KP2236" s="1"/>
      <c r="KT2236" s="1"/>
      <c r="KX2236" s="1"/>
      <c r="LB2236" s="1"/>
      <c r="LF2236" s="1"/>
      <c r="LJ2236" s="1"/>
      <c r="LN2236" s="1"/>
      <c r="LR2236" s="1"/>
    </row>
    <row r="2237" spans="6:330">
      <c r="F2237" s="1">
        <v>42308.666666666664</v>
      </c>
      <c r="G2237">
        <v>377</v>
      </c>
      <c r="H2237">
        <v>250</v>
      </c>
      <c r="J2237" s="1">
        <v>42308.666666666664</v>
      </c>
      <c r="K2237">
        <v>75</v>
      </c>
      <c r="L2237">
        <v>150</v>
      </c>
      <c r="N2237" s="1">
        <v>42308.666666666664</v>
      </c>
      <c r="O2237">
        <v>38</v>
      </c>
      <c r="P2237">
        <v>75</v>
      </c>
      <c r="R2237" s="1">
        <v>42308.666666666664</v>
      </c>
      <c r="S2237">
        <v>36</v>
      </c>
      <c r="T2237">
        <v>100</v>
      </c>
      <c r="V2237" s="1">
        <v>42308.666666666664</v>
      </c>
      <c r="W2237">
        <v>24</v>
      </c>
      <c r="X2237">
        <v>75</v>
      </c>
      <c r="Z2237" s="1">
        <v>42308.666666666664</v>
      </c>
      <c r="AA2237">
        <v>22</v>
      </c>
      <c r="AB2237">
        <v>50</v>
      </c>
      <c r="AD2237" s="1">
        <v>42308.666666666664</v>
      </c>
      <c r="AE2237">
        <v>77</v>
      </c>
      <c r="AF2237">
        <v>250</v>
      </c>
      <c r="AH2237" s="1">
        <v>42308.666666666664</v>
      </c>
      <c r="AI2237">
        <v>108</v>
      </c>
      <c r="AJ2237">
        <v>100</v>
      </c>
      <c r="AL2237" s="1">
        <v>42308.666666666664</v>
      </c>
      <c r="AM2237">
        <v>12</v>
      </c>
      <c r="AN2237">
        <v>50</v>
      </c>
      <c r="AP2237" s="1">
        <v>42308.666666666664</v>
      </c>
      <c r="AQ2237">
        <v>168</v>
      </c>
      <c r="AR2237">
        <v>150</v>
      </c>
      <c r="AT2237" s="1">
        <v>42308.666666666664</v>
      </c>
      <c r="AU2237">
        <v>48</v>
      </c>
      <c r="AV2237">
        <v>100</v>
      </c>
      <c r="AX2237" s="1">
        <v>42308.666666666664</v>
      </c>
      <c r="AY2237">
        <v>20</v>
      </c>
      <c r="AZ2237">
        <v>50</v>
      </c>
      <c r="BB2237" s="1">
        <v>42308.666666666664</v>
      </c>
      <c r="BC2237">
        <v>51</v>
      </c>
      <c r="BD2237">
        <v>125</v>
      </c>
      <c r="BF2237" s="1">
        <v>42308.666666666664</v>
      </c>
      <c r="BG2237">
        <v>16</v>
      </c>
      <c r="BH2237">
        <v>75</v>
      </c>
      <c r="BJ2237" s="1">
        <v>42308.666666666664</v>
      </c>
      <c r="BK2237">
        <v>10</v>
      </c>
      <c r="BL2237">
        <v>50</v>
      </c>
      <c r="BN2237" s="1">
        <v>42308.666666666664</v>
      </c>
      <c r="BO2237">
        <v>22</v>
      </c>
      <c r="BP2237">
        <v>50</v>
      </c>
      <c r="BR2237" s="1"/>
      <c r="BV2237" s="1"/>
      <c r="BZ2237" s="1"/>
      <c r="CD2237" s="1"/>
      <c r="CH2237" s="1"/>
      <c r="CL2237" s="1"/>
      <c r="CP2237" s="1"/>
      <c r="CT2237" s="1"/>
      <c r="CX2237" s="1"/>
      <c r="DB2237" s="1"/>
      <c r="DF2237" s="1"/>
      <c r="DJ2237" s="1"/>
      <c r="DN2237" s="1"/>
      <c r="DR2237" s="1"/>
      <c r="DV2237" s="1"/>
      <c r="DZ2237" s="1"/>
      <c r="ED2237" s="1"/>
      <c r="EH2237" s="1"/>
      <c r="EL2237" s="1"/>
      <c r="EP2237" s="1"/>
      <c r="ET2237" s="1"/>
      <c r="EX2237" s="1"/>
      <c r="FB2237" s="1"/>
      <c r="FF2237" s="1"/>
      <c r="FJ2237" s="1"/>
      <c r="FN2237" s="1"/>
      <c r="FR2237" s="1"/>
      <c r="FV2237" s="1"/>
      <c r="FZ2237" s="1"/>
      <c r="GD2237" s="1"/>
      <c r="GH2237" s="1"/>
      <c r="GL2237" s="1"/>
      <c r="GP2237" s="1"/>
      <c r="GT2237" s="1"/>
      <c r="GX2237" s="1"/>
      <c r="HB2237" s="1"/>
      <c r="HF2237" s="1"/>
      <c r="HJ2237" s="1"/>
      <c r="HN2237" s="1"/>
      <c r="HR2237" s="1"/>
      <c r="HV2237" s="1"/>
      <c r="HZ2237" s="1"/>
      <c r="ID2237" s="1"/>
      <c r="IH2237" s="1"/>
      <c r="IL2237" s="1"/>
      <c r="IP2237" s="1"/>
      <c r="IT2237" s="1"/>
      <c r="IX2237" s="1"/>
      <c r="JB2237" s="1"/>
      <c r="JF2237" s="1"/>
      <c r="JJ2237" s="1"/>
      <c r="JN2237" s="1"/>
      <c r="JR2237" s="1"/>
      <c r="JV2237" s="1"/>
      <c r="JZ2237" s="1"/>
      <c r="KD2237" s="1"/>
      <c r="KH2237" s="1"/>
      <c r="KL2237" s="1"/>
      <c r="KP2237" s="1"/>
      <c r="KT2237" s="1"/>
      <c r="KX2237" s="1"/>
      <c r="LB2237" s="1"/>
      <c r="LF2237" s="1"/>
      <c r="LJ2237" s="1"/>
      <c r="LN2237" s="1"/>
      <c r="LR2237" s="1"/>
    </row>
    <row r="2238" spans="6:330">
      <c r="F2238" s="1">
        <v>42308.708333333336</v>
      </c>
      <c r="G2238">
        <v>342</v>
      </c>
      <c r="H2238">
        <v>250</v>
      </c>
      <c r="J2238" s="1">
        <v>42308.708333333336</v>
      </c>
      <c r="K2238">
        <v>84</v>
      </c>
      <c r="L2238">
        <v>150</v>
      </c>
      <c r="N2238" s="1">
        <v>42308.708333333336</v>
      </c>
      <c r="O2238">
        <v>37</v>
      </c>
      <c r="P2238">
        <v>75</v>
      </c>
      <c r="R2238" s="1">
        <v>42308.708333333336</v>
      </c>
      <c r="S2238">
        <v>33</v>
      </c>
      <c r="T2238">
        <v>100</v>
      </c>
      <c r="V2238" s="1">
        <v>42308.708333333336</v>
      </c>
      <c r="W2238">
        <v>35</v>
      </c>
      <c r="X2238">
        <v>75</v>
      </c>
      <c r="Z2238" s="1">
        <v>42308.708333333336</v>
      </c>
      <c r="AA2238">
        <v>30</v>
      </c>
      <c r="AB2238">
        <v>50</v>
      </c>
      <c r="AD2238" s="1">
        <v>42308.708333333336</v>
      </c>
      <c r="AE2238">
        <v>86</v>
      </c>
      <c r="AF2238">
        <v>250</v>
      </c>
      <c r="AH2238" s="1">
        <v>42308.708333333336</v>
      </c>
      <c r="AI2238">
        <v>112</v>
      </c>
      <c r="AJ2238">
        <v>100</v>
      </c>
      <c r="AL2238" s="1">
        <v>42308.708333333336</v>
      </c>
      <c r="AM2238">
        <v>13</v>
      </c>
      <c r="AN2238">
        <v>50</v>
      </c>
      <c r="AP2238" s="1">
        <v>42308.708333333336</v>
      </c>
      <c r="AQ2238">
        <v>158</v>
      </c>
      <c r="AR2238">
        <v>150</v>
      </c>
      <c r="AT2238" s="1">
        <v>42308.708333333336</v>
      </c>
      <c r="AU2238">
        <v>54</v>
      </c>
      <c r="AV2238">
        <v>100</v>
      </c>
      <c r="AX2238" s="1">
        <v>42308.708333333336</v>
      </c>
      <c r="AY2238">
        <v>21</v>
      </c>
      <c r="AZ2238">
        <v>50</v>
      </c>
      <c r="BB2238" s="1">
        <v>42308.708333333336</v>
      </c>
      <c r="BC2238">
        <v>44</v>
      </c>
      <c r="BD2238">
        <v>125</v>
      </c>
      <c r="BF2238" s="1">
        <v>42308.708333333336</v>
      </c>
      <c r="BG2238">
        <v>11</v>
      </c>
      <c r="BH2238">
        <v>75</v>
      </c>
      <c r="BJ2238" s="1">
        <v>42308.708333333336</v>
      </c>
      <c r="BK2238">
        <v>13</v>
      </c>
      <c r="BL2238">
        <v>50</v>
      </c>
      <c r="BN2238" s="1">
        <v>42308.708333333336</v>
      </c>
      <c r="BO2238">
        <v>30</v>
      </c>
      <c r="BP2238">
        <v>50</v>
      </c>
      <c r="BR2238" s="1"/>
      <c r="BV2238" s="1"/>
      <c r="BZ2238" s="1"/>
      <c r="CD2238" s="1"/>
      <c r="CH2238" s="1"/>
      <c r="CL2238" s="1"/>
      <c r="CP2238" s="1"/>
      <c r="CT2238" s="1"/>
      <c r="CX2238" s="1"/>
      <c r="DB2238" s="1"/>
      <c r="DF2238" s="1"/>
      <c r="DJ2238" s="1"/>
      <c r="DN2238" s="1"/>
      <c r="DR2238" s="1"/>
      <c r="DV2238" s="1"/>
      <c r="DZ2238" s="1"/>
      <c r="ED2238" s="1"/>
      <c r="EH2238" s="1"/>
      <c r="EL2238" s="1"/>
      <c r="EP2238" s="1"/>
      <c r="ET2238" s="1"/>
      <c r="EX2238" s="1"/>
      <c r="FB2238" s="1"/>
      <c r="FF2238" s="1"/>
      <c r="FJ2238" s="1"/>
      <c r="FN2238" s="1"/>
      <c r="FR2238" s="1"/>
      <c r="FV2238" s="1"/>
      <c r="FZ2238" s="1"/>
      <c r="GD2238" s="1"/>
      <c r="GH2238" s="1"/>
      <c r="GL2238" s="1"/>
      <c r="GP2238" s="1"/>
      <c r="GT2238" s="1"/>
      <c r="GX2238" s="1"/>
      <c r="HB2238" s="1"/>
      <c r="HF2238" s="1"/>
      <c r="HJ2238" s="1"/>
      <c r="HN2238" s="1"/>
      <c r="HR2238" s="1"/>
      <c r="HV2238" s="1"/>
      <c r="HZ2238" s="1"/>
      <c r="ID2238" s="1"/>
      <c r="IH2238" s="1"/>
      <c r="IL2238" s="1"/>
      <c r="IP2238" s="1"/>
      <c r="IT2238" s="1"/>
      <c r="IX2238" s="1"/>
      <c r="JB2238" s="1"/>
      <c r="JF2238" s="1"/>
      <c r="JJ2238" s="1"/>
      <c r="JN2238" s="1"/>
      <c r="JR2238" s="1"/>
      <c r="JV2238" s="1"/>
      <c r="JZ2238" s="1"/>
      <c r="KD2238" s="1"/>
      <c r="KH2238" s="1"/>
      <c r="KL2238" s="1"/>
      <c r="KP2238" s="1"/>
      <c r="KT2238" s="1"/>
      <c r="KX2238" s="1"/>
      <c r="LB2238" s="1"/>
      <c r="LF2238" s="1"/>
      <c r="LJ2238" s="1"/>
      <c r="LN2238" s="1"/>
      <c r="LR2238" s="1"/>
    </row>
    <row r="2239" spans="6:330">
      <c r="F2239" s="1">
        <v>42308.75</v>
      </c>
      <c r="G2239">
        <v>306</v>
      </c>
      <c r="H2239">
        <v>250</v>
      </c>
      <c r="J2239" s="1">
        <v>42308.75</v>
      </c>
      <c r="K2239">
        <v>91</v>
      </c>
      <c r="L2239">
        <v>150</v>
      </c>
      <c r="N2239" s="1">
        <v>42308.75</v>
      </c>
      <c r="O2239">
        <v>37</v>
      </c>
      <c r="P2239">
        <v>75</v>
      </c>
      <c r="R2239" s="1">
        <v>42308.75</v>
      </c>
      <c r="S2239">
        <v>33</v>
      </c>
      <c r="T2239">
        <v>100</v>
      </c>
      <c r="V2239" s="1">
        <v>42308.75</v>
      </c>
      <c r="W2239">
        <v>37</v>
      </c>
      <c r="X2239">
        <v>75</v>
      </c>
      <c r="Z2239" s="1">
        <v>42308.75</v>
      </c>
      <c r="AA2239">
        <v>28</v>
      </c>
      <c r="AB2239">
        <v>50</v>
      </c>
      <c r="AD2239" s="1">
        <v>42308.75</v>
      </c>
      <c r="AE2239">
        <v>94</v>
      </c>
      <c r="AF2239">
        <v>250</v>
      </c>
      <c r="AH2239" s="1">
        <v>42308.75</v>
      </c>
      <c r="AI2239">
        <v>86</v>
      </c>
      <c r="AJ2239">
        <v>100</v>
      </c>
      <c r="AL2239" s="1">
        <v>42308.75</v>
      </c>
      <c r="AM2239">
        <v>18</v>
      </c>
      <c r="AN2239">
        <v>50</v>
      </c>
      <c r="AP2239" s="1">
        <v>42308.75</v>
      </c>
      <c r="AQ2239">
        <v>183</v>
      </c>
      <c r="AR2239">
        <v>150</v>
      </c>
      <c r="AT2239" s="1">
        <v>42308.75</v>
      </c>
      <c r="AU2239">
        <v>46</v>
      </c>
      <c r="AV2239">
        <v>100</v>
      </c>
      <c r="AX2239" s="1">
        <v>42308.75</v>
      </c>
      <c r="AY2239">
        <v>23</v>
      </c>
      <c r="AZ2239">
        <v>50</v>
      </c>
      <c r="BB2239" s="1">
        <v>42308.75</v>
      </c>
      <c r="BC2239">
        <v>48</v>
      </c>
      <c r="BD2239">
        <v>125</v>
      </c>
      <c r="BF2239" s="1">
        <v>42308.75</v>
      </c>
      <c r="BG2239">
        <v>12</v>
      </c>
      <c r="BH2239">
        <v>75</v>
      </c>
      <c r="BJ2239" s="1">
        <v>42308.75</v>
      </c>
      <c r="BK2239">
        <v>14</v>
      </c>
      <c r="BL2239">
        <v>50</v>
      </c>
      <c r="BN2239" s="1">
        <v>42308.75</v>
      </c>
      <c r="BO2239">
        <v>28</v>
      </c>
      <c r="BP2239">
        <v>50</v>
      </c>
      <c r="BR2239" s="1"/>
      <c r="BV2239" s="1"/>
      <c r="BZ2239" s="1"/>
      <c r="CD2239" s="1"/>
      <c r="CH2239" s="1"/>
      <c r="CL2239" s="1"/>
      <c r="CP2239" s="1"/>
      <c r="CT2239" s="1"/>
      <c r="CX2239" s="1"/>
      <c r="DB2239" s="1"/>
      <c r="DF2239" s="1"/>
      <c r="DJ2239" s="1"/>
      <c r="DN2239" s="1"/>
      <c r="DR2239" s="1"/>
      <c r="DV2239" s="1"/>
      <c r="DZ2239" s="1"/>
      <c r="ED2239" s="1"/>
      <c r="EH2239" s="1"/>
      <c r="EL2239" s="1"/>
      <c r="EP2239" s="1"/>
      <c r="ET2239" s="1"/>
      <c r="EX2239" s="1"/>
      <c r="FB2239" s="1"/>
      <c r="FF2239" s="1"/>
      <c r="FJ2239" s="1"/>
      <c r="FN2239" s="1"/>
      <c r="FR2239" s="1"/>
      <c r="FV2239" s="1"/>
      <c r="FZ2239" s="1"/>
      <c r="GD2239" s="1"/>
      <c r="GH2239" s="1"/>
      <c r="GL2239" s="1"/>
      <c r="GP2239" s="1"/>
      <c r="GT2239" s="1"/>
      <c r="GX2239" s="1"/>
      <c r="HB2239" s="1"/>
      <c r="HF2239" s="1"/>
      <c r="HJ2239" s="1"/>
      <c r="HN2239" s="1"/>
      <c r="HR2239" s="1"/>
      <c r="HV2239" s="1"/>
      <c r="HZ2239" s="1"/>
      <c r="ID2239" s="1"/>
      <c r="IH2239" s="1"/>
      <c r="IL2239" s="1"/>
      <c r="IP2239" s="1"/>
      <c r="IT2239" s="1"/>
      <c r="IX2239" s="1"/>
      <c r="JB2239" s="1"/>
      <c r="JF2239" s="1"/>
      <c r="JJ2239" s="1"/>
      <c r="JN2239" s="1"/>
      <c r="JR2239" s="1"/>
      <c r="JV2239" s="1"/>
      <c r="JZ2239" s="1"/>
      <c r="KD2239" s="1"/>
      <c r="KH2239" s="1"/>
      <c r="KL2239" s="1"/>
      <c r="KP2239" s="1"/>
      <c r="KT2239" s="1"/>
      <c r="KX2239" s="1"/>
      <c r="LB2239" s="1"/>
      <c r="LF2239" s="1"/>
      <c r="LJ2239" s="1"/>
      <c r="LN2239" s="1"/>
      <c r="LR2239" s="1"/>
    </row>
    <row r="2240" spans="6:330">
      <c r="F2240" s="1">
        <v>42308.791666666664</v>
      </c>
      <c r="G2240">
        <v>242</v>
      </c>
      <c r="H2240">
        <v>250</v>
      </c>
      <c r="J2240" s="1">
        <v>42308.791666666664</v>
      </c>
      <c r="K2240">
        <v>73</v>
      </c>
      <c r="L2240">
        <v>150</v>
      </c>
      <c r="N2240" s="1">
        <v>42308.791666666664</v>
      </c>
      <c r="O2240">
        <v>38</v>
      </c>
      <c r="P2240">
        <v>75</v>
      </c>
      <c r="R2240" s="1">
        <v>42308.791666666664</v>
      </c>
      <c r="S2240">
        <v>34</v>
      </c>
      <c r="T2240">
        <v>100</v>
      </c>
      <c r="V2240" s="1">
        <v>42308.791666666664</v>
      </c>
      <c r="W2240">
        <v>35</v>
      </c>
      <c r="X2240">
        <v>75</v>
      </c>
      <c r="Z2240" s="1">
        <v>42308.791666666664</v>
      </c>
      <c r="AA2240">
        <v>28</v>
      </c>
      <c r="AB2240">
        <v>50</v>
      </c>
      <c r="AD2240" s="1">
        <v>42308.791666666664</v>
      </c>
      <c r="AE2240">
        <v>102</v>
      </c>
      <c r="AF2240">
        <v>250</v>
      </c>
      <c r="AH2240" s="1">
        <v>42308.791666666664</v>
      </c>
      <c r="AI2240">
        <v>24</v>
      </c>
      <c r="AJ2240">
        <v>100</v>
      </c>
      <c r="AL2240" s="1">
        <v>42308.791666666664</v>
      </c>
      <c r="AM2240">
        <v>11</v>
      </c>
      <c r="AN2240">
        <v>50</v>
      </c>
      <c r="AP2240" s="1">
        <v>42308.791666666664</v>
      </c>
      <c r="AQ2240">
        <v>176</v>
      </c>
      <c r="AR2240">
        <v>150</v>
      </c>
      <c r="AT2240" s="1">
        <v>42308.791666666664</v>
      </c>
      <c r="AU2240">
        <v>31</v>
      </c>
      <c r="AV2240">
        <v>100</v>
      </c>
      <c r="AX2240" s="1">
        <v>42308.791666666664</v>
      </c>
      <c r="AY2240">
        <v>23</v>
      </c>
      <c r="AZ2240">
        <v>50</v>
      </c>
      <c r="BB2240" s="1">
        <v>42308.791666666664</v>
      </c>
      <c r="BC2240">
        <v>52</v>
      </c>
      <c r="BD2240">
        <v>125</v>
      </c>
      <c r="BF2240" s="1">
        <v>42308.791666666664</v>
      </c>
      <c r="BG2240">
        <v>14</v>
      </c>
      <c r="BH2240">
        <v>75</v>
      </c>
      <c r="BJ2240" s="1">
        <v>42308.791666666664</v>
      </c>
      <c r="BK2240">
        <v>12</v>
      </c>
      <c r="BL2240">
        <v>50</v>
      </c>
      <c r="BN2240" s="1">
        <v>42308.791666666664</v>
      </c>
      <c r="BO2240">
        <v>28</v>
      </c>
      <c r="BP2240">
        <v>50</v>
      </c>
      <c r="BR2240" s="1"/>
      <c r="BV2240" s="1"/>
      <c r="BZ2240" s="1"/>
      <c r="CD2240" s="1"/>
      <c r="CH2240" s="1"/>
      <c r="CL2240" s="1"/>
      <c r="CP2240" s="1"/>
      <c r="CT2240" s="1"/>
      <c r="CX2240" s="1"/>
      <c r="DB2240" s="1"/>
      <c r="DF2240" s="1"/>
      <c r="DJ2240" s="1"/>
      <c r="DN2240" s="1"/>
      <c r="DR2240" s="1"/>
      <c r="DV2240" s="1"/>
      <c r="DZ2240" s="1"/>
      <c r="ED2240" s="1"/>
      <c r="EH2240" s="1"/>
      <c r="EL2240" s="1"/>
      <c r="EP2240" s="1"/>
      <c r="ET2240" s="1"/>
      <c r="EX2240" s="1"/>
      <c r="FB2240" s="1"/>
      <c r="FF2240" s="1"/>
      <c r="FJ2240" s="1"/>
      <c r="FN2240" s="1"/>
      <c r="FR2240" s="1"/>
      <c r="FV2240" s="1"/>
      <c r="FZ2240" s="1"/>
      <c r="GD2240" s="1"/>
      <c r="GH2240" s="1"/>
      <c r="GL2240" s="1"/>
      <c r="GP2240" s="1"/>
      <c r="GT2240" s="1"/>
      <c r="GX2240" s="1"/>
      <c r="HB2240" s="1"/>
      <c r="HF2240" s="1"/>
      <c r="HJ2240" s="1"/>
      <c r="HN2240" s="1"/>
      <c r="HR2240" s="1"/>
      <c r="HV2240" s="1"/>
      <c r="HZ2240" s="1"/>
      <c r="ID2240" s="1"/>
      <c r="IH2240" s="1"/>
      <c r="IL2240" s="1"/>
      <c r="IP2240" s="1"/>
      <c r="IT2240" s="1"/>
      <c r="IX2240" s="1"/>
      <c r="JB2240" s="1"/>
      <c r="JF2240" s="1"/>
      <c r="JJ2240" s="1"/>
      <c r="JN2240" s="1"/>
      <c r="JR2240" s="1"/>
      <c r="JV2240" s="1"/>
      <c r="JZ2240" s="1"/>
      <c r="KD2240" s="1"/>
      <c r="KH2240" s="1"/>
      <c r="KL2240" s="1"/>
      <c r="KP2240" s="1"/>
      <c r="KT2240" s="1"/>
      <c r="KX2240" s="1"/>
      <c r="LB2240" s="1"/>
      <c r="LF2240" s="1"/>
      <c r="LJ2240" s="1"/>
      <c r="LN2240" s="1"/>
      <c r="LR2240" s="1"/>
    </row>
    <row r="2241" spans="3:331">
      <c r="F2241" s="1">
        <v>42308.833333333336</v>
      </c>
      <c r="G2241">
        <v>152</v>
      </c>
      <c r="H2241">
        <v>250</v>
      </c>
      <c r="J2241" s="1">
        <v>42308.833333333336</v>
      </c>
      <c r="K2241">
        <v>60</v>
      </c>
      <c r="L2241">
        <v>150</v>
      </c>
      <c r="N2241" s="1">
        <v>42308.833333333336</v>
      </c>
      <c r="O2241">
        <v>30</v>
      </c>
      <c r="P2241">
        <v>75</v>
      </c>
      <c r="R2241" s="1">
        <v>42308.833333333336</v>
      </c>
      <c r="S2241">
        <v>30</v>
      </c>
      <c r="T2241">
        <v>100</v>
      </c>
      <c r="V2241" s="1">
        <v>42308.833333333336</v>
      </c>
      <c r="W2241">
        <v>32</v>
      </c>
      <c r="X2241">
        <v>75</v>
      </c>
      <c r="Z2241" s="1">
        <v>42308.833333333336</v>
      </c>
      <c r="AA2241">
        <v>31</v>
      </c>
      <c r="AB2241">
        <v>50</v>
      </c>
      <c r="AD2241" s="1">
        <v>42308.833333333336</v>
      </c>
      <c r="AE2241">
        <v>88</v>
      </c>
      <c r="AF2241">
        <v>250</v>
      </c>
      <c r="AH2241" s="1">
        <v>42308.833333333336</v>
      </c>
      <c r="AI2241">
        <v>10</v>
      </c>
      <c r="AJ2241">
        <v>100</v>
      </c>
      <c r="AL2241" s="1">
        <v>42308.833333333336</v>
      </c>
      <c r="AM2241">
        <v>12</v>
      </c>
      <c r="AN2241">
        <v>50</v>
      </c>
      <c r="AP2241" s="1">
        <v>42308.833333333336</v>
      </c>
      <c r="AQ2241">
        <v>148</v>
      </c>
      <c r="AR2241">
        <v>150</v>
      </c>
      <c r="AT2241" s="1">
        <v>42308.833333333336</v>
      </c>
      <c r="AU2241">
        <v>16</v>
      </c>
      <c r="AV2241">
        <v>100</v>
      </c>
      <c r="AX2241" s="1">
        <v>42308.833333333336</v>
      </c>
      <c r="AY2241">
        <v>20</v>
      </c>
      <c r="AZ2241">
        <v>50</v>
      </c>
      <c r="BB2241" s="1">
        <v>42308.833333333336</v>
      </c>
      <c r="BC2241">
        <v>62</v>
      </c>
      <c r="BD2241">
        <v>125</v>
      </c>
      <c r="BF2241" s="1">
        <v>42308.833333333336</v>
      </c>
      <c r="BG2241">
        <v>16</v>
      </c>
      <c r="BH2241">
        <v>75</v>
      </c>
      <c r="BJ2241" s="1">
        <v>42308.833333333336</v>
      </c>
      <c r="BK2241">
        <v>12</v>
      </c>
      <c r="BL2241">
        <v>50</v>
      </c>
      <c r="BN2241" s="1">
        <v>42308.833333333336</v>
      </c>
      <c r="BO2241">
        <v>31</v>
      </c>
      <c r="BP2241">
        <v>50</v>
      </c>
      <c r="BR2241" s="1"/>
      <c r="BV2241" s="1"/>
      <c r="BZ2241" s="1"/>
      <c r="CD2241" s="1"/>
      <c r="CH2241" s="1"/>
      <c r="CL2241" s="1"/>
      <c r="CP2241" s="1"/>
      <c r="CT2241" s="1"/>
      <c r="CX2241" s="1"/>
      <c r="DB2241" s="1"/>
      <c r="DF2241" s="1"/>
      <c r="DJ2241" s="1"/>
      <c r="DN2241" s="1"/>
      <c r="DR2241" s="1"/>
      <c r="DV2241" s="1"/>
      <c r="DZ2241" s="1"/>
      <c r="ED2241" s="1"/>
      <c r="EH2241" s="1"/>
      <c r="EL2241" s="1"/>
      <c r="EP2241" s="1"/>
      <c r="ET2241" s="1"/>
      <c r="EX2241" s="1"/>
      <c r="FB2241" s="1"/>
      <c r="FF2241" s="1"/>
      <c r="FJ2241" s="1"/>
      <c r="FN2241" s="1"/>
      <c r="FR2241" s="1"/>
      <c r="FV2241" s="1"/>
      <c r="FZ2241" s="1"/>
      <c r="GD2241" s="1"/>
      <c r="GH2241" s="1"/>
      <c r="GL2241" s="1"/>
      <c r="GP2241" s="1"/>
      <c r="GT2241" s="1"/>
      <c r="GX2241" s="1"/>
      <c r="HB2241" s="1"/>
      <c r="HF2241" s="1"/>
      <c r="HJ2241" s="1"/>
      <c r="HN2241" s="1"/>
      <c r="HR2241" s="1"/>
      <c r="HV2241" s="1"/>
      <c r="HZ2241" s="1"/>
      <c r="ID2241" s="1"/>
      <c r="IH2241" s="1"/>
      <c r="IL2241" s="1"/>
      <c r="IP2241" s="1"/>
      <c r="IT2241" s="1"/>
      <c r="IX2241" s="1"/>
      <c r="JB2241" s="1"/>
      <c r="JF2241" s="1"/>
      <c r="JJ2241" s="1"/>
      <c r="JN2241" s="1"/>
      <c r="JR2241" s="1"/>
      <c r="JV2241" s="1"/>
      <c r="JZ2241" s="1"/>
      <c r="KD2241" s="1"/>
      <c r="KH2241" s="1"/>
      <c r="KL2241" s="1"/>
      <c r="KP2241" s="1"/>
      <c r="KT2241" s="1"/>
      <c r="KX2241" s="1"/>
      <c r="LB2241" s="1"/>
      <c r="LF2241" s="1"/>
      <c r="LJ2241" s="1"/>
      <c r="LN2241" s="1"/>
      <c r="LR2241" s="1"/>
    </row>
    <row r="2242" spans="3:331">
      <c r="F2242" s="1">
        <v>42308.875</v>
      </c>
      <c r="G2242">
        <v>150</v>
      </c>
      <c r="H2242">
        <v>250</v>
      </c>
      <c r="J2242" s="1">
        <v>42308.875</v>
      </c>
      <c r="K2242">
        <v>42</v>
      </c>
      <c r="L2242">
        <v>150</v>
      </c>
      <c r="N2242" s="1">
        <v>42308.875</v>
      </c>
      <c r="O2242">
        <v>30</v>
      </c>
      <c r="P2242">
        <v>75</v>
      </c>
      <c r="R2242" s="1">
        <v>42308.875</v>
      </c>
      <c r="S2242">
        <v>26</v>
      </c>
      <c r="T2242">
        <v>100</v>
      </c>
      <c r="V2242" s="1">
        <v>42308.875</v>
      </c>
      <c r="W2242">
        <v>36</v>
      </c>
      <c r="X2242">
        <v>75</v>
      </c>
      <c r="Z2242" s="1">
        <v>42308.875</v>
      </c>
      <c r="AA2242">
        <v>26</v>
      </c>
      <c r="AB2242">
        <v>50</v>
      </c>
      <c r="AD2242" s="1">
        <v>42308.875</v>
      </c>
      <c r="AE2242">
        <v>44</v>
      </c>
      <c r="AF2242">
        <v>250</v>
      </c>
      <c r="AH2242" s="1">
        <v>42308.875</v>
      </c>
      <c r="AI2242">
        <v>8</v>
      </c>
      <c r="AJ2242">
        <v>100</v>
      </c>
      <c r="AL2242" s="1">
        <v>42308.875</v>
      </c>
      <c r="AM2242">
        <v>11</v>
      </c>
      <c r="AN2242">
        <v>50</v>
      </c>
      <c r="AP2242" s="1">
        <v>42308.875</v>
      </c>
      <c r="AQ2242">
        <v>174</v>
      </c>
      <c r="AR2242">
        <v>150</v>
      </c>
      <c r="AT2242" s="1">
        <v>42308.875</v>
      </c>
      <c r="AU2242">
        <v>9</v>
      </c>
      <c r="AV2242">
        <v>100</v>
      </c>
      <c r="AX2242" s="1">
        <v>42308.875</v>
      </c>
      <c r="AY2242">
        <v>20</v>
      </c>
      <c r="AZ2242">
        <v>50</v>
      </c>
      <c r="BB2242" s="1">
        <v>42308.875</v>
      </c>
      <c r="BC2242">
        <v>61</v>
      </c>
      <c r="BD2242">
        <v>125</v>
      </c>
      <c r="BF2242" s="1">
        <v>42308.875</v>
      </c>
      <c r="BG2242">
        <v>16</v>
      </c>
      <c r="BH2242">
        <v>75</v>
      </c>
      <c r="BJ2242" s="1">
        <v>42308.875</v>
      </c>
      <c r="BK2242">
        <v>7</v>
      </c>
      <c r="BL2242">
        <v>50</v>
      </c>
      <c r="BN2242" s="1">
        <v>42308.875</v>
      </c>
      <c r="BO2242">
        <v>26</v>
      </c>
      <c r="BP2242">
        <v>50</v>
      </c>
      <c r="BR2242" s="1"/>
      <c r="BV2242" s="1"/>
      <c r="BZ2242" s="1"/>
      <c r="CD2242" s="1"/>
      <c r="CH2242" s="1"/>
      <c r="CL2242" s="1"/>
      <c r="CP2242" s="1"/>
      <c r="CT2242" s="1"/>
      <c r="CX2242" s="1"/>
      <c r="DB2242" s="1"/>
      <c r="DF2242" s="1"/>
      <c r="DJ2242" s="1"/>
      <c r="DN2242" s="1"/>
      <c r="DR2242" s="1"/>
      <c r="DV2242" s="1"/>
      <c r="DZ2242" s="1"/>
      <c r="ED2242" s="1"/>
      <c r="EH2242" s="1"/>
      <c r="EL2242" s="1"/>
      <c r="EP2242" s="1"/>
      <c r="ET2242" s="1"/>
      <c r="EX2242" s="1"/>
      <c r="FB2242" s="1"/>
      <c r="FF2242" s="1"/>
      <c r="FJ2242" s="1"/>
      <c r="FN2242" s="1"/>
      <c r="FR2242" s="1"/>
      <c r="FV2242" s="1"/>
      <c r="FZ2242" s="1"/>
      <c r="GD2242" s="1"/>
      <c r="GH2242" s="1"/>
      <c r="GL2242" s="1"/>
      <c r="GP2242" s="1"/>
      <c r="GT2242" s="1"/>
      <c r="GX2242" s="1"/>
      <c r="HB2242" s="1"/>
      <c r="HF2242" s="1"/>
      <c r="HJ2242" s="1"/>
      <c r="HN2242" s="1"/>
      <c r="HR2242" s="1"/>
      <c r="HV2242" s="1"/>
      <c r="HZ2242" s="1"/>
      <c r="ID2242" s="1"/>
      <c r="IH2242" s="1"/>
      <c r="IL2242" s="1"/>
      <c r="IP2242" s="1"/>
      <c r="IT2242" s="1"/>
      <c r="IX2242" s="1"/>
      <c r="JB2242" s="1"/>
      <c r="JF2242" s="1"/>
      <c r="JJ2242" s="1"/>
      <c r="JN2242" s="1"/>
      <c r="JR2242" s="1"/>
      <c r="JV2242" s="1"/>
      <c r="JZ2242" s="1"/>
      <c r="KD2242" s="1"/>
      <c r="KH2242" s="1"/>
      <c r="KL2242" s="1"/>
      <c r="KP2242" s="1"/>
      <c r="KT2242" s="1"/>
      <c r="KX2242" s="1"/>
      <c r="LB2242" s="1"/>
      <c r="LF2242" s="1"/>
      <c r="LJ2242" s="1"/>
      <c r="LN2242" s="1"/>
      <c r="LR2242" s="1"/>
    </row>
    <row r="2243" spans="3:331">
      <c r="F2243" s="1">
        <v>42308.916666666664</v>
      </c>
      <c r="G2243">
        <v>145</v>
      </c>
      <c r="H2243">
        <v>250</v>
      </c>
      <c r="J2243" s="1">
        <v>42308.916666666664</v>
      </c>
      <c r="K2243">
        <v>25</v>
      </c>
      <c r="L2243">
        <v>150</v>
      </c>
      <c r="N2243" s="1">
        <v>42308.916666666664</v>
      </c>
      <c r="O2243">
        <v>39</v>
      </c>
      <c r="P2243">
        <v>75</v>
      </c>
      <c r="R2243" s="1">
        <v>42308.916666666664</v>
      </c>
      <c r="S2243">
        <v>26</v>
      </c>
      <c r="T2243">
        <v>100</v>
      </c>
      <c r="V2243" s="1">
        <v>42308.916666666664</v>
      </c>
      <c r="W2243">
        <v>37</v>
      </c>
      <c r="X2243">
        <v>75</v>
      </c>
      <c r="Z2243" s="1">
        <v>42308.916666666664</v>
      </c>
      <c r="AA2243">
        <v>21</v>
      </c>
      <c r="AB2243">
        <v>50</v>
      </c>
      <c r="AD2243" s="1">
        <v>42308.916666666664</v>
      </c>
      <c r="AE2243">
        <v>22</v>
      </c>
      <c r="AF2243">
        <v>250</v>
      </c>
      <c r="AH2243" s="1">
        <v>42308.916666666664</v>
      </c>
      <c r="AI2243">
        <v>8</v>
      </c>
      <c r="AJ2243">
        <v>100</v>
      </c>
      <c r="AL2243" s="1">
        <v>42308.916666666664</v>
      </c>
      <c r="AM2243">
        <v>11</v>
      </c>
      <c r="AN2243">
        <v>50</v>
      </c>
      <c r="AP2243" s="1">
        <v>42308.916666666664</v>
      </c>
      <c r="AQ2243">
        <v>172</v>
      </c>
      <c r="AR2243">
        <v>150</v>
      </c>
      <c r="AT2243" s="1">
        <v>42308.916666666664</v>
      </c>
      <c r="AU2243">
        <v>14</v>
      </c>
      <c r="AV2243">
        <v>100</v>
      </c>
      <c r="AX2243" s="1">
        <v>42308.916666666664</v>
      </c>
      <c r="AY2243">
        <v>24</v>
      </c>
      <c r="AZ2243">
        <v>50</v>
      </c>
      <c r="BB2243" s="1">
        <v>42308.916666666664</v>
      </c>
      <c r="BC2243">
        <v>51</v>
      </c>
      <c r="BD2243">
        <v>125</v>
      </c>
      <c r="BF2243" s="1">
        <v>42308.916666666664</v>
      </c>
      <c r="BG2243">
        <v>14</v>
      </c>
      <c r="BH2243">
        <v>75</v>
      </c>
      <c r="BJ2243" s="1">
        <v>42308.916666666664</v>
      </c>
      <c r="BK2243">
        <v>6</v>
      </c>
      <c r="BL2243">
        <v>50</v>
      </c>
      <c r="BN2243" s="1">
        <v>42308.916666666664</v>
      </c>
      <c r="BO2243">
        <v>21</v>
      </c>
      <c r="BP2243">
        <v>50</v>
      </c>
      <c r="BR2243" s="1"/>
      <c r="BV2243" s="1"/>
      <c r="BZ2243" s="1"/>
      <c r="CD2243" s="1"/>
      <c r="CH2243" s="1"/>
      <c r="CL2243" s="1"/>
      <c r="CP2243" s="1"/>
      <c r="CT2243" s="1"/>
      <c r="CX2243" s="1"/>
      <c r="DB2243" s="1"/>
      <c r="DF2243" s="1"/>
      <c r="DJ2243" s="1"/>
      <c r="DN2243" s="1"/>
      <c r="DR2243" s="1"/>
      <c r="DV2243" s="1"/>
      <c r="DZ2243" s="1"/>
      <c r="ED2243" s="1"/>
      <c r="EH2243" s="1"/>
      <c r="EL2243" s="1"/>
      <c r="EP2243" s="1"/>
      <c r="ET2243" s="1"/>
      <c r="EX2243" s="1"/>
      <c r="FB2243" s="1"/>
      <c r="FF2243" s="1"/>
      <c r="FJ2243" s="1"/>
      <c r="FN2243" s="1"/>
      <c r="FR2243" s="1"/>
      <c r="FV2243" s="1"/>
      <c r="FZ2243" s="1"/>
      <c r="GD2243" s="1"/>
      <c r="GH2243" s="1"/>
      <c r="GL2243" s="1"/>
      <c r="GP2243" s="1"/>
      <c r="GT2243" s="1"/>
      <c r="GX2243" s="1"/>
      <c r="HB2243" s="1"/>
      <c r="HF2243" s="1"/>
      <c r="HJ2243" s="1"/>
      <c r="HN2243" s="1"/>
      <c r="HR2243" s="1"/>
      <c r="HV2243" s="1"/>
      <c r="HZ2243" s="1"/>
      <c r="ID2243" s="1"/>
      <c r="IH2243" s="1"/>
      <c r="IL2243" s="1"/>
      <c r="IP2243" s="1"/>
      <c r="IT2243" s="1"/>
      <c r="IX2243" s="1"/>
      <c r="JB2243" s="1"/>
      <c r="JF2243" s="1"/>
      <c r="JJ2243" s="1"/>
      <c r="JN2243" s="1"/>
      <c r="JR2243" s="1"/>
      <c r="JV2243" s="1"/>
      <c r="JZ2243" s="1"/>
      <c r="KD2243" s="1"/>
      <c r="KH2243" s="1"/>
      <c r="KL2243" s="1"/>
      <c r="KP2243" s="1"/>
      <c r="KT2243" s="1"/>
      <c r="KX2243" s="1"/>
      <c r="LB2243" s="1"/>
      <c r="LF2243" s="1"/>
      <c r="LJ2243" s="1"/>
      <c r="LN2243" s="1"/>
      <c r="LR2243" s="1"/>
    </row>
    <row r="2244" spans="3:331">
      <c r="F2244" s="1">
        <v>42308.958333333336</v>
      </c>
      <c r="G2244">
        <v>150</v>
      </c>
      <c r="H2244">
        <v>250</v>
      </c>
      <c r="J2244" s="1">
        <v>42308.958333333336</v>
      </c>
      <c r="K2244">
        <v>19</v>
      </c>
      <c r="L2244">
        <v>150</v>
      </c>
      <c r="N2244" s="1">
        <v>42308.958333333336</v>
      </c>
      <c r="O2244">
        <v>36</v>
      </c>
      <c r="P2244">
        <v>75</v>
      </c>
      <c r="R2244" s="1">
        <v>42308.958333333336</v>
      </c>
      <c r="S2244">
        <v>24</v>
      </c>
      <c r="T2244">
        <v>100</v>
      </c>
      <c r="V2244" s="1">
        <v>42308.958333333336</v>
      </c>
      <c r="W2244">
        <v>37</v>
      </c>
      <c r="X2244">
        <v>75</v>
      </c>
      <c r="Z2244" s="1">
        <v>42308.958333333336</v>
      </c>
      <c r="AA2244">
        <v>24</v>
      </c>
      <c r="AB2244">
        <v>50</v>
      </c>
      <c r="AD2244" s="1">
        <v>42308.958333333336</v>
      </c>
      <c r="AE2244">
        <v>13</v>
      </c>
      <c r="AF2244">
        <v>250</v>
      </c>
      <c r="AH2244" s="1">
        <v>42308.958333333336</v>
      </c>
      <c r="AI2244">
        <v>6</v>
      </c>
      <c r="AJ2244">
        <v>100</v>
      </c>
      <c r="AL2244" s="1">
        <v>42308.958333333336</v>
      </c>
      <c r="AM2244">
        <v>8</v>
      </c>
      <c r="AN2244">
        <v>50</v>
      </c>
      <c r="AP2244" s="1">
        <v>42308.958333333336</v>
      </c>
      <c r="AQ2244">
        <v>170</v>
      </c>
      <c r="AR2244">
        <v>150</v>
      </c>
      <c r="AT2244" s="1">
        <v>42308.958333333336</v>
      </c>
      <c r="AU2244">
        <v>11</v>
      </c>
      <c r="AV2244">
        <v>100</v>
      </c>
      <c r="AX2244" s="1">
        <v>42308.958333333336</v>
      </c>
      <c r="AY2244">
        <v>26</v>
      </c>
      <c r="AZ2244">
        <v>50</v>
      </c>
      <c r="BB2244" s="1">
        <v>42308.958333333336</v>
      </c>
      <c r="BC2244">
        <v>46</v>
      </c>
      <c r="BD2244">
        <v>125</v>
      </c>
      <c r="BF2244" s="1">
        <v>42308.958333333336</v>
      </c>
      <c r="BG2244">
        <v>18</v>
      </c>
      <c r="BH2244">
        <v>75</v>
      </c>
      <c r="BJ2244" s="1">
        <v>42308.958333333336</v>
      </c>
      <c r="BK2244">
        <v>6</v>
      </c>
      <c r="BL2244">
        <v>50</v>
      </c>
      <c r="BN2244" s="1">
        <v>42308.958333333336</v>
      </c>
      <c r="BO2244">
        <v>24</v>
      </c>
      <c r="BP2244">
        <v>50</v>
      </c>
      <c r="BR2244" s="1"/>
      <c r="BV2244" s="1"/>
      <c r="BZ2244" s="1"/>
      <c r="CD2244" s="1"/>
      <c r="CH2244" s="1"/>
      <c r="CL2244" s="1"/>
      <c r="CP2244" s="1"/>
      <c r="CT2244" s="1"/>
      <c r="CX2244" s="1"/>
      <c r="DB2244" s="1"/>
      <c r="DF2244" s="1"/>
      <c r="DJ2244" s="1"/>
      <c r="DN2244" s="1"/>
      <c r="DR2244" s="1"/>
      <c r="DV2244" s="1"/>
      <c r="DZ2244" s="1"/>
      <c r="ED2244" s="1"/>
      <c r="EH2244" s="1"/>
      <c r="EL2244" s="1"/>
      <c r="EP2244" s="1"/>
      <c r="ET2244" s="1"/>
      <c r="EX2244" s="1"/>
      <c r="FB2244" s="1"/>
      <c r="FF2244" s="1"/>
      <c r="FJ2244" s="1"/>
      <c r="FN2244" s="1"/>
      <c r="FR2244" s="1"/>
      <c r="FV2244" s="1"/>
      <c r="FZ2244" s="1"/>
      <c r="GD2244" s="1"/>
      <c r="GH2244" s="1"/>
      <c r="GL2244" s="1"/>
      <c r="GP2244" s="1"/>
      <c r="GT2244" s="1"/>
      <c r="GX2244" s="1"/>
      <c r="HB2244" s="1"/>
      <c r="HF2244" s="1"/>
      <c r="HJ2244" s="1"/>
      <c r="HN2244" s="1"/>
      <c r="HR2244" s="1"/>
      <c r="HV2244" s="1"/>
      <c r="HZ2244" s="1"/>
      <c r="ID2244" s="1"/>
      <c r="IH2244" s="1"/>
      <c r="IL2244" s="1"/>
      <c r="IP2244" s="1"/>
      <c r="IT2244" s="1"/>
      <c r="IX2244" s="1"/>
      <c r="JB2244" s="1"/>
      <c r="JF2244" s="1"/>
      <c r="JJ2244" s="1"/>
      <c r="JN2244" s="1"/>
      <c r="JR2244" s="1"/>
      <c r="JV2244" s="1"/>
      <c r="JZ2244" s="1"/>
      <c r="KD2244" s="1"/>
      <c r="KH2244" s="1"/>
      <c r="KL2244" s="1"/>
      <c r="KP2244" s="1"/>
      <c r="KT2244" s="1"/>
      <c r="KX2244" s="1"/>
      <c r="LB2244" s="1"/>
      <c r="LF2244" s="1"/>
      <c r="LJ2244" s="1"/>
      <c r="LN2244" s="1"/>
      <c r="LR2244" s="1"/>
    </row>
    <row r="2245" spans="3:331">
      <c r="F2245" s="1"/>
      <c r="J2245" s="1"/>
      <c r="N2245" s="1"/>
      <c r="R2245" s="1"/>
      <c r="V2245" s="1"/>
      <c r="Z2245" s="1"/>
      <c r="AD2245" s="1"/>
      <c r="AH2245" s="1"/>
      <c r="AL2245" s="1"/>
      <c r="AP2245" s="1"/>
      <c r="AT2245" s="1"/>
      <c r="AX2245" s="1"/>
      <c r="BB2245" s="1"/>
      <c r="BF2245" s="1"/>
      <c r="BJ2245" s="1"/>
      <c r="BN2245" s="1"/>
      <c r="BR2245" s="1"/>
      <c r="BV2245" s="1"/>
      <c r="BZ2245" s="1"/>
      <c r="CD2245" s="1"/>
      <c r="CH2245" s="1"/>
      <c r="CL2245" s="1"/>
      <c r="CP2245" s="1"/>
      <c r="CT2245" s="1"/>
      <c r="CX2245" s="1"/>
      <c r="DB2245" s="1"/>
      <c r="DF2245" s="1"/>
      <c r="DJ2245" s="1"/>
      <c r="DN2245" s="1"/>
      <c r="DR2245" s="1"/>
      <c r="DV2245" s="1"/>
      <c r="DZ2245" s="1"/>
      <c r="ED2245" s="1"/>
      <c r="EH2245" s="1"/>
      <c r="EL2245" s="1"/>
      <c r="EP2245" s="1"/>
      <c r="ET2245" s="1"/>
      <c r="EX2245" s="1"/>
      <c r="FB2245" s="1"/>
      <c r="FF2245" s="1"/>
      <c r="FJ2245" s="1"/>
      <c r="FN2245" s="1"/>
      <c r="FR2245" s="1"/>
      <c r="FV2245" s="1"/>
      <c r="FZ2245" s="1"/>
      <c r="GD2245" s="1"/>
      <c r="GH2245" s="1"/>
      <c r="GL2245" s="1"/>
      <c r="GP2245" s="1"/>
      <c r="GT2245" s="1"/>
      <c r="GX2245" s="1"/>
      <c r="HB2245" s="1"/>
      <c r="HF2245" s="1"/>
      <c r="HJ2245" s="1"/>
      <c r="HN2245" s="1"/>
      <c r="HR2245" s="1"/>
      <c r="HV2245" s="1"/>
      <c r="HZ2245" s="1"/>
      <c r="ID2245" s="1"/>
      <c r="IH2245" s="1"/>
      <c r="IL2245" s="1"/>
      <c r="IP2245" s="1"/>
      <c r="IT2245" s="1"/>
      <c r="IX2245" s="1"/>
      <c r="JB2245" s="1"/>
      <c r="JF2245" s="1"/>
      <c r="JJ2245" s="1"/>
      <c r="JN2245" s="1"/>
      <c r="JR2245" s="1"/>
      <c r="JV2245" s="1"/>
      <c r="JZ2245" s="1"/>
      <c r="KD2245" s="1"/>
      <c r="KH2245" s="1"/>
      <c r="KL2245" s="1"/>
      <c r="KP2245" s="1"/>
      <c r="KT2245" s="1"/>
      <c r="KX2245" s="1"/>
      <c r="LB2245" s="1"/>
      <c r="LF2245" s="1"/>
      <c r="LJ2245" s="1"/>
      <c r="LN2245" s="1"/>
      <c r="LR2245" s="1"/>
    </row>
    <row r="2247" spans="3:331">
      <c r="FN2247" t="s">
        <v>86</v>
      </c>
      <c r="FO2247" t="e">
        <f>AVERAGE(FO37:FO2245)</f>
        <v>#DIV/0!</v>
      </c>
      <c r="FR2247" t="s">
        <v>86</v>
      </c>
      <c r="FS2247" t="e">
        <f>AVERAGE(FS37:FS2245)</f>
        <v>#DIV/0!</v>
      </c>
      <c r="FV2247" t="s">
        <v>86</v>
      </c>
      <c r="FW2247" t="e">
        <f>AVERAGE(FW37:FW2245)</f>
        <v>#DIV/0!</v>
      </c>
      <c r="FZ2247" t="s">
        <v>86</v>
      </c>
      <c r="GA2247" t="e">
        <f>AVERAGE(GA37:GA2245)</f>
        <v>#DIV/0!</v>
      </c>
      <c r="GD2247" t="s">
        <v>86</v>
      </c>
      <c r="GE2247" t="e">
        <f>AVERAGE(GE37:GE2245)</f>
        <v>#DIV/0!</v>
      </c>
      <c r="GH2247" t="s">
        <v>86</v>
      </c>
      <c r="GI2247" t="e">
        <f>AVERAGE(GI37:GI2245)</f>
        <v>#DIV/0!</v>
      </c>
      <c r="GL2247" t="s">
        <v>86</v>
      </c>
      <c r="GM2247" t="e">
        <f>AVERAGE(GM37:GM2245)</f>
        <v>#DIV/0!</v>
      </c>
      <c r="GP2247" t="s">
        <v>86</v>
      </c>
      <c r="GQ2247" t="e">
        <f>AVERAGE(GQ37:GQ2245)</f>
        <v>#DIV/0!</v>
      </c>
      <c r="GT2247" t="s">
        <v>86</v>
      </c>
      <c r="GU2247" t="e">
        <f>AVERAGE(GU37:GU2245)</f>
        <v>#DIV/0!</v>
      </c>
      <c r="GX2247" t="s">
        <v>86</v>
      </c>
      <c r="GY2247" t="e">
        <f>AVERAGE(GY37:GY2245)</f>
        <v>#DIV/0!</v>
      </c>
      <c r="HB2247" t="s">
        <v>86</v>
      </c>
      <c r="HC2247" t="e">
        <f>AVERAGE(HC37:HC2245)</f>
        <v>#DIV/0!</v>
      </c>
      <c r="HF2247" t="s">
        <v>86</v>
      </c>
      <c r="HG2247" t="e">
        <f>AVERAGE(HG37:HG2245)</f>
        <v>#DIV/0!</v>
      </c>
      <c r="HJ2247" t="s">
        <v>86</v>
      </c>
      <c r="HK2247" t="e">
        <f>AVERAGE(HK37:HK2245)</f>
        <v>#DIV/0!</v>
      </c>
      <c r="HN2247" t="s">
        <v>86</v>
      </c>
      <c r="HO2247" t="e">
        <f>AVERAGE(HO37:HO2245)</f>
        <v>#DIV/0!</v>
      </c>
      <c r="HR2247" t="s">
        <v>86</v>
      </c>
      <c r="HS2247" t="e">
        <f>AVERAGE(HS37:HS2245)</f>
        <v>#DIV/0!</v>
      </c>
      <c r="HV2247" t="s">
        <v>86</v>
      </c>
      <c r="HW2247" t="e">
        <f>AVERAGE(HW37:HW2245)</f>
        <v>#DIV/0!</v>
      </c>
      <c r="HZ2247" t="s">
        <v>86</v>
      </c>
      <c r="IA2247" t="e">
        <f>AVERAGE(IA37:IA2245)</f>
        <v>#DIV/0!</v>
      </c>
      <c r="ID2247" t="s">
        <v>86</v>
      </c>
      <c r="IE2247" t="e">
        <f>AVERAGE(IE37:IE2245)</f>
        <v>#DIV/0!</v>
      </c>
      <c r="IH2247" t="s">
        <v>86</v>
      </c>
      <c r="II2247" t="e">
        <f>AVERAGE(II37:II2245)</f>
        <v>#DIV/0!</v>
      </c>
      <c r="IL2247" t="s">
        <v>86</v>
      </c>
      <c r="IM2247" t="e">
        <f>AVERAGE(IM37:IM2245)</f>
        <v>#DIV/0!</v>
      </c>
      <c r="IP2247" t="s">
        <v>86</v>
      </c>
      <c r="IQ2247" t="e">
        <f>AVERAGE(IQ37:IQ2245)</f>
        <v>#DIV/0!</v>
      </c>
      <c r="IT2247" t="s">
        <v>86</v>
      </c>
      <c r="IU2247" t="e">
        <f>AVERAGE(IU37:IU2245)</f>
        <v>#DIV/0!</v>
      </c>
      <c r="IX2247" t="s">
        <v>86</v>
      </c>
      <c r="IY2247" t="e">
        <f>AVERAGE(IY37:IY2245)</f>
        <v>#DIV/0!</v>
      </c>
      <c r="JB2247" t="s">
        <v>86</v>
      </c>
      <c r="JC2247" t="e">
        <f>AVERAGE(JC37:JC2245)</f>
        <v>#DIV/0!</v>
      </c>
      <c r="JF2247" t="s">
        <v>86</v>
      </c>
      <c r="JG2247" t="e">
        <f>AVERAGE(JG37:JG2245)</f>
        <v>#DIV/0!</v>
      </c>
      <c r="JJ2247" t="s">
        <v>86</v>
      </c>
      <c r="JK2247" t="e">
        <f>AVERAGE(JK37:JK2245)</f>
        <v>#DIV/0!</v>
      </c>
      <c r="JN2247" t="s">
        <v>86</v>
      </c>
      <c r="JO2247" t="e">
        <f>AVERAGE(JO37:JO2245)</f>
        <v>#DIV/0!</v>
      </c>
      <c r="JR2247" t="s">
        <v>86</v>
      </c>
      <c r="JS2247" t="e">
        <f>AVERAGE(JS37:JS2245)</f>
        <v>#DIV/0!</v>
      </c>
      <c r="JV2247" t="s">
        <v>86</v>
      </c>
      <c r="JW2247" t="e">
        <f>AVERAGE(JW37:JW2245)</f>
        <v>#DIV/0!</v>
      </c>
      <c r="JZ2247" t="s">
        <v>86</v>
      </c>
      <c r="KA2247" t="e">
        <f>AVERAGE(KA37:KA2245)</f>
        <v>#DIV/0!</v>
      </c>
      <c r="KD2247" t="s">
        <v>86</v>
      </c>
      <c r="KE2247" t="e">
        <f>AVERAGE(KE37:KE2245)</f>
        <v>#DIV/0!</v>
      </c>
      <c r="KH2247" t="s">
        <v>86</v>
      </c>
      <c r="KI2247" t="e">
        <f>AVERAGE(KI37:KI2245)</f>
        <v>#DIV/0!</v>
      </c>
      <c r="KL2247" t="s">
        <v>86</v>
      </c>
      <c r="KM2247" t="e">
        <f>AVERAGE(KM37:KM2245)</f>
        <v>#DIV/0!</v>
      </c>
      <c r="KP2247" t="s">
        <v>86</v>
      </c>
      <c r="KQ2247" t="e">
        <f>AVERAGE(KQ37:KQ2245)</f>
        <v>#DIV/0!</v>
      </c>
      <c r="KT2247" t="s">
        <v>86</v>
      </c>
      <c r="KU2247" t="e">
        <f>AVERAGE(KU37:KU2245)</f>
        <v>#DIV/0!</v>
      </c>
      <c r="KX2247" t="s">
        <v>86</v>
      </c>
      <c r="KY2247" t="e">
        <f>AVERAGE(KY37:KY2245)</f>
        <v>#DIV/0!</v>
      </c>
      <c r="LB2247" t="s">
        <v>86</v>
      </c>
      <c r="LC2247" t="e">
        <f>AVERAGE(LC37:LC2245)</f>
        <v>#DIV/0!</v>
      </c>
      <c r="LF2247" t="s">
        <v>86</v>
      </c>
      <c r="LG2247" t="e">
        <f>AVERAGE(LG37:LG2245)</f>
        <v>#DIV/0!</v>
      </c>
      <c r="LJ2247" t="s">
        <v>86</v>
      </c>
      <c r="LK2247" t="e">
        <f>AVERAGE(LK37:LK2245)</f>
        <v>#DIV/0!</v>
      </c>
      <c r="LN2247" t="s">
        <v>86</v>
      </c>
      <c r="LO2247" t="e">
        <f>AVERAGE(LO37:LO2245)</f>
        <v>#DIV/0!</v>
      </c>
      <c r="LR2247" t="s">
        <v>86</v>
      </c>
      <c r="LS2247" t="e">
        <f>AVERAGE(LS37:LS2245)</f>
        <v>#DIV/0!</v>
      </c>
    </row>
    <row r="2248" spans="3:331">
      <c r="C2248" s="3"/>
      <c r="F2248" t="s">
        <v>83</v>
      </c>
      <c r="G2248">
        <f>LARGE(G37:G2244,1)</f>
        <v>441</v>
      </c>
      <c r="J2248" t="s">
        <v>83</v>
      </c>
      <c r="K2248">
        <f>LARGE(K37:K2244,1)</f>
        <v>175</v>
      </c>
      <c r="N2248" t="s">
        <v>83</v>
      </c>
      <c r="O2248">
        <f>LARGE(O37:O2244,1)</f>
        <v>62</v>
      </c>
      <c r="R2248" t="s">
        <v>83</v>
      </c>
      <c r="S2248">
        <f>LARGE(S37:S2244,1)</f>
        <v>69</v>
      </c>
      <c r="V2248" t="s">
        <v>83</v>
      </c>
      <c r="W2248">
        <f>LARGE(W37:W2244,1)</f>
        <v>67</v>
      </c>
      <c r="Z2248" t="s">
        <v>83</v>
      </c>
      <c r="AA2248">
        <f>LARGE(AA37:AA2244,1)</f>
        <v>68</v>
      </c>
      <c r="AD2248" t="s">
        <v>83</v>
      </c>
      <c r="AE2248">
        <f>LARGE(AE37:AE2244,1)</f>
        <v>253</v>
      </c>
      <c r="AH2248" t="s">
        <v>83</v>
      </c>
      <c r="AI2248">
        <f>LARGE(AI37:AI2244,1)</f>
        <v>155</v>
      </c>
      <c r="AL2248" t="s">
        <v>83</v>
      </c>
      <c r="AM2248">
        <f>LARGE(AM37:AM2244,1)</f>
        <v>24</v>
      </c>
      <c r="AP2248" t="s">
        <v>83</v>
      </c>
      <c r="AQ2248">
        <f>LARGE(AQ37:AQ2244,1)</f>
        <v>250</v>
      </c>
      <c r="AT2248" t="s">
        <v>83</v>
      </c>
      <c r="AU2248">
        <f>LARGE(AU37:AU2244,1)</f>
        <v>82</v>
      </c>
      <c r="AX2248" t="s">
        <v>83</v>
      </c>
      <c r="AY2248">
        <f>LARGE(AY37:AY2244,1)</f>
        <v>100</v>
      </c>
      <c r="BB2248" t="s">
        <v>83</v>
      </c>
      <c r="BC2248">
        <f>LARGE(BC37:BC2244,1)</f>
        <v>110</v>
      </c>
      <c r="BF2248" t="s">
        <v>83</v>
      </c>
      <c r="BG2248">
        <f>LARGE(BG37:BG2244,1)</f>
        <v>35</v>
      </c>
      <c r="BJ2248" t="s">
        <v>83</v>
      </c>
      <c r="BK2248">
        <f>LARGE(BK37:BK2244,1)</f>
        <v>26</v>
      </c>
      <c r="BN2248" t="s">
        <v>83</v>
      </c>
      <c r="BO2248">
        <f>LARGE(BO37:BO2244,1)</f>
        <v>68</v>
      </c>
      <c r="BR2248" t="s">
        <v>83</v>
      </c>
      <c r="BS2248" t="e">
        <f>LARGE(BS37:BS2245,1)</f>
        <v>#NUM!</v>
      </c>
      <c r="BV2248" t="s">
        <v>83</v>
      </c>
      <c r="BW2248" t="e">
        <f>LARGE(BW37:BW2245,1)</f>
        <v>#NUM!</v>
      </c>
      <c r="BZ2248" t="s">
        <v>83</v>
      </c>
      <c r="CA2248" t="e">
        <f>LARGE(CA37:CA2245,1)</f>
        <v>#NUM!</v>
      </c>
      <c r="CD2248" t="s">
        <v>83</v>
      </c>
      <c r="CE2248" t="e">
        <f>LARGE(CE37:CE2245,1)</f>
        <v>#NUM!</v>
      </c>
      <c r="CH2248" t="s">
        <v>83</v>
      </c>
      <c r="CI2248" t="e">
        <f>LARGE(CI37:CI2245,1)</f>
        <v>#NUM!</v>
      </c>
      <c r="CL2248" t="s">
        <v>83</v>
      </c>
      <c r="CM2248" t="e">
        <f>LARGE(CM37:CM2245,1)</f>
        <v>#NUM!</v>
      </c>
      <c r="CP2248" t="s">
        <v>83</v>
      </c>
      <c r="CQ2248" t="e">
        <f>LARGE(CQ37:CQ2245,1)</f>
        <v>#NUM!</v>
      </c>
      <c r="CT2248" t="s">
        <v>83</v>
      </c>
      <c r="CU2248" t="e">
        <f>LARGE(CU37:CU2245,1)</f>
        <v>#NUM!</v>
      </c>
      <c r="CX2248" t="s">
        <v>83</v>
      </c>
      <c r="CY2248" t="e">
        <f>LARGE(CY37:CY2245,1)</f>
        <v>#NUM!</v>
      </c>
      <c r="DB2248" t="s">
        <v>83</v>
      </c>
      <c r="DC2248" t="e">
        <f>LARGE(DC37:DC2245,1)</f>
        <v>#NUM!</v>
      </c>
      <c r="DF2248" t="s">
        <v>83</v>
      </c>
      <c r="DG2248" t="e">
        <f>LARGE(DG37:DG2245,1)</f>
        <v>#NUM!</v>
      </c>
      <c r="DJ2248" t="s">
        <v>83</v>
      </c>
      <c r="DK2248" t="e">
        <f>LARGE(DK37:DK2245,1)</f>
        <v>#NUM!</v>
      </c>
      <c r="DN2248" t="s">
        <v>83</v>
      </c>
      <c r="DO2248" t="e">
        <f>LARGE(DO37:DO2245,1)</f>
        <v>#NUM!</v>
      </c>
      <c r="DR2248" t="s">
        <v>83</v>
      </c>
      <c r="DS2248" t="e">
        <f>LARGE(DS37:DS2245,1)</f>
        <v>#NUM!</v>
      </c>
      <c r="DV2248" t="s">
        <v>83</v>
      </c>
      <c r="DW2248" t="e">
        <f>LARGE(DW37:DW2245,1)</f>
        <v>#NUM!</v>
      </c>
      <c r="DZ2248" t="s">
        <v>83</v>
      </c>
      <c r="EA2248" t="e">
        <f>LARGE(EA37:EA2245,1)</f>
        <v>#NUM!</v>
      </c>
      <c r="ED2248" t="s">
        <v>83</v>
      </c>
      <c r="EE2248" t="e">
        <f>LARGE(EE37:EE2245,1)</f>
        <v>#NUM!</v>
      </c>
      <c r="EH2248" t="s">
        <v>83</v>
      </c>
      <c r="EI2248" t="e">
        <f>LARGE(EI37:EI2245,1)</f>
        <v>#NUM!</v>
      </c>
      <c r="EL2248" t="s">
        <v>83</v>
      </c>
      <c r="EM2248" t="e">
        <f>LARGE(EM37:EM2245,1)</f>
        <v>#NUM!</v>
      </c>
      <c r="EP2248" t="s">
        <v>83</v>
      </c>
      <c r="EQ2248" t="e">
        <f>LARGE(EQ37:EQ2245,1)</f>
        <v>#NUM!</v>
      </c>
      <c r="ET2248" t="s">
        <v>83</v>
      </c>
      <c r="EU2248" t="e">
        <f>LARGE(EU37:EU2245,1)</f>
        <v>#NUM!</v>
      </c>
      <c r="EX2248" t="s">
        <v>83</v>
      </c>
      <c r="EY2248" t="e">
        <f>LARGE(EY37:EY2245,1)</f>
        <v>#NUM!</v>
      </c>
      <c r="FB2248" t="s">
        <v>83</v>
      </c>
      <c r="FC2248" t="e">
        <f>LARGE(FC37:FC2245,1)</f>
        <v>#NUM!</v>
      </c>
      <c r="FF2248" t="s">
        <v>83</v>
      </c>
      <c r="FG2248" t="e">
        <f>LARGE(FG37:FG2245,1)</f>
        <v>#NUM!</v>
      </c>
      <c r="FJ2248" t="s">
        <v>83</v>
      </c>
      <c r="FK2248" t="e">
        <f>LARGE(FK37:FK2245,1)</f>
        <v>#NUM!</v>
      </c>
      <c r="FN2248" t="s">
        <v>83</v>
      </c>
      <c r="FO2248" t="e">
        <f>LARGE(FO37:FO2245,1)</f>
        <v>#NUM!</v>
      </c>
      <c r="FR2248" t="s">
        <v>83</v>
      </c>
      <c r="FS2248" t="e">
        <f>LARGE(FS37:FS2245,1)</f>
        <v>#NUM!</v>
      </c>
      <c r="FV2248" t="s">
        <v>83</v>
      </c>
      <c r="FW2248" t="e">
        <f>LARGE(FW37:FW2245,1)</f>
        <v>#NUM!</v>
      </c>
      <c r="FZ2248" t="s">
        <v>83</v>
      </c>
      <c r="GA2248" t="e">
        <f>LARGE(GA37:GA2245,1)</f>
        <v>#NUM!</v>
      </c>
      <c r="GD2248" t="s">
        <v>83</v>
      </c>
      <c r="GE2248" t="e">
        <f>LARGE(GE37:GE2245,1)</f>
        <v>#NUM!</v>
      </c>
      <c r="GH2248" t="s">
        <v>83</v>
      </c>
      <c r="GI2248" t="e">
        <f>LARGE(GI37:GI2245,1)</f>
        <v>#NUM!</v>
      </c>
      <c r="GL2248" t="s">
        <v>83</v>
      </c>
      <c r="GM2248" t="e">
        <f>LARGE(GM37:GM2245,1)</f>
        <v>#NUM!</v>
      </c>
      <c r="GP2248" t="s">
        <v>83</v>
      </c>
      <c r="GQ2248" t="e">
        <f>LARGE(GQ37:GQ2245,1)</f>
        <v>#NUM!</v>
      </c>
      <c r="GT2248" t="s">
        <v>83</v>
      </c>
      <c r="GU2248" t="e">
        <f>LARGE(GU37:GU2245,1)</f>
        <v>#NUM!</v>
      </c>
      <c r="GX2248" t="s">
        <v>83</v>
      </c>
      <c r="GY2248" t="e">
        <f>LARGE(GY37:GY2245,1)</f>
        <v>#NUM!</v>
      </c>
      <c r="HB2248" t="s">
        <v>83</v>
      </c>
      <c r="HC2248" t="e">
        <f>LARGE(HC37:HC2245,1)</f>
        <v>#NUM!</v>
      </c>
      <c r="HF2248" t="s">
        <v>83</v>
      </c>
      <c r="HG2248" t="e">
        <f>LARGE(HG37:HG2245,1)</f>
        <v>#NUM!</v>
      </c>
      <c r="HJ2248" t="s">
        <v>83</v>
      </c>
      <c r="HK2248" t="e">
        <f>LARGE(HK37:HK2245,1)</f>
        <v>#NUM!</v>
      </c>
      <c r="HN2248" t="s">
        <v>83</v>
      </c>
      <c r="HO2248" t="e">
        <f>LARGE(HO37:HO2245,1)</f>
        <v>#NUM!</v>
      </c>
      <c r="HR2248" t="s">
        <v>83</v>
      </c>
      <c r="HS2248" t="e">
        <f>LARGE(HS37:HS2245,1)</f>
        <v>#NUM!</v>
      </c>
      <c r="HV2248" t="s">
        <v>83</v>
      </c>
      <c r="HW2248" t="e">
        <f>LARGE(HW37:HW2245,1)</f>
        <v>#NUM!</v>
      </c>
      <c r="HZ2248" t="s">
        <v>83</v>
      </c>
      <c r="IA2248" t="e">
        <f>LARGE(IA37:IA2245,1)</f>
        <v>#NUM!</v>
      </c>
      <c r="ID2248" t="s">
        <v>83</v>
      </c>
      <c r="IE2248" t="e">
        <f>LARGE(IE37:IE2245,1)</f>
        <v>#NUM!</v>
      </c>
      <c r="IH2248" t="s">
        <v>83</v>
      </c>
      <c r="II2248" t="e">
        <f>LARGE(II37:II2245,1)</f>
        <v>#NUM!</v>
      </c>
      <c r="IL2248" t="s">
        <v>83</v>
      </c>
      <c r="IM2248" t="e">
        <f>LARGE(IM37:IM2245,1)</f>
        <v>#NUM!</v>
      </c>
      <c r="IP2248" t="s">
        <v>83</v>
      </c>
      <c r="IQ2248" t="e">
        <f>LARGE(IQ37:IQ2245,1)</f>
        <v>#NUM!</v>
      </c>
      <c r="IT2248" t="s">
        <v>83</v>
      </c>
      <c r="IU2248" t="e">
        <f>LARGE(IU37:IU2245,1)</f>
        <v>#NUM!</v>
      </c>
      <c r="IX2248" t="s">
        <v>83</v>
      </c>
      <c r="IY2248" t="e">
        <f>LARGE(IY37:IY2245,1)</f>
        <v>#NUM!</v>
      </c>
      <c r="JB2248" t="s">
        <v>83</v>
      </c>
      <c r="JC2248" t="e">
        <f>LARGE(JC37:JC2245,1)</f>
        <v>#NUM!</v>
      </c>
      <c r="JF2248" t="s">
        <v>83</v>
      </c>
      <c r="JG2248" t="e">
        <f>LARGE(JG37:JG2245,1)</f>
        <v>#NUM!</v>
      </c>
      <c r="JJ2248" t="s">
        <v>83</v>
      </c>
      <c r="JK2248" t="e">
        <f>LARGE(JK37:JK2245,1)</f>
        <v>#NUM!</v>
      </c>
      <c r="JN2248" t="s">
        <v>83</v>
      </c>
      <c r="JO2248" t="e">
        <f>LARGE(JO37:JO2245,1)</f>
        <v>#NUM!</v>
      </c>
      <c r="JR2248" t="s">
        <v>83</v>
      </c>
      <c r="JS2248" t="e">
        <f>LARGE(JS37:JS2245,1)</f>
        <v>#NUM!</v>
      </c>
      <c r="JV2248" t="s">
        <v>83</v>
      </c>
      <c r="JW2248" t="e">
        <f>LARGE(JW37:JW2245,1)</f>
        <v>#NUM!</v>
      </c>
      <c r="JZ2248" t="s">
        <v>83</v>
      </c>
      <c r="KA2248" t="e">
        <f>LARGE(KA37:KA2245,1)</f>
        <v>#NUM!</v>
      </c>
      <c r="KD2248" t="s">
        <v>83</v>
      </c>
      <c r="KE2248" t="e">
        <f>LARGE(KE37:KE2245,1)</f>
        <v>#NUM!</v>
      </c>
      <c r="KH2248" t="s">
        <v>83</v>
      </c>
      <c r="KI2248" t="e">
        <f>LARGE(KI37:KI2245,1)</f>
        <v>#NUM!</v>
      </c>
      <c r="KL2248" t="s">
        <v>83</v>
      </c>
      <c r="KM2248" t="e">
        <f>LARGE(KM37:KM2245,1)</f>
        <v>#NUM!</v>
      </c>
      <c r="KP2248" t="s">
        <v>83</v>
      </c>
      <c r="KQ2248" t="e">
        <f>LARGE(KQ37:KQ2245,1)</f>
        <v>#NUM!</v>
      </c>
      <c r="KT2248" t="s">
        <v>83</v>
      </c>
      <c r="KU2248" t="e">
        <f>LARGE(KU37:KU2245,1)</f>
        <v>#NUM!</v>
      </c>
      <c r="KX2248" t="s">
        <v>83</v>
      </c>
      <c r="KY2248" t="e">
        <f>LARGE(KY37:KY2245,1)</f>
        <v>#NUM!</v>
      </c>
      <c r="LB2248" t="s">
        <v>83</v>
      </c>
      <c r="LC2248" t="e">
        <f>LARGE(LC37:LC2245,1)</f>
        <v>#NUM!</v>
      </c>
      <c r="LF2248" t="s">
        <v>83</v>
      </c>
      <c r="LG2248" t="e">
        <f>LARGE(LG37:LG2245,1)</f>
        <v>#NUM!</v>
      </c>
      <c r="LJ2248" t="s">
        <v>83</v>
      </c>
      <c r="LK2248" t="e">
        <f>LARGE(LK37:LK2245,1)</f>
        <v>#NUM!</v>
      </c>
      <c r="LN2248" t="s">
        <v>83</v>
      </c>
      <c r="LO2248" t="e">
        <f>LARGE(LO37:LO2245,1)</f>
        <v>#NUM!</v>
      </c>
      <c r="LR2248" t="s">
        <v>83</v>
      </c>
      <c r="LS2248" t="e">
        <f>LARGE(LS37:LS2245,1)</f>
        <v>#NUM!</v>
      </c>
    </row>
    <row r="2249" spans="3:331">
      <c r="C2249" s="3"/>
      <c r="F2249" t="s">
        <v>84</v>
      </c>
      <c r="G2249">
        <f>SMALL(G37:G2244,1)</f>
        <v>17</v>
      </c>
      <c r="J2249" t="s">
        <v>84</v>
      </c>
      <c r="K2249">
        <f>SMALL(K37:K2244,1)</f>
        <v>2</v>
      </c>
      <c r="N2249" t="s">
        <v>84</v>
      </c>
      <c r="O2249">
        <f>SMALL(O37:O2244,1)</f>
        <v>2</v>
      </c>
      <c r="R2249" t="s">
        <v>84</v>
      </c>
      <c r="S2249">
        <f>SMALL(S37:S2244,1)</f>
        <v>0</v>
      </c>
      <c r="V2249" t="s">
        <v>84</v>
      </c>
      <c r="W2249">
        <f>SMALL(W37:W2244,1)</f>
        <v>0</v>
      </c>
      <c r="Z2249" t="s">
        <v>84</v>
      </c>
      <c r="AA2249">
        <f>SMALL(AA37:AA2244,1)</f>
        <v>0</v>
      </c>
      <c r="AD2249" t="s">
        <v>84</v>
      </c>
      <c r="AE2249">
        <f>SMALL(AE37:AE2244,1)</f>
        <v>2</v>
      </c>
      <c r="AH2249" t="s">
        <v>84</v>
      </c>
      <c r="AI2249">
        <f>SMALL(AI37:AI2244,1)</f>
        <v>0</v>
      </c>
      <c r="AL2249" t="s">
        <v>84</v>
      </c>
      <c r="AM2249">
        <f>SMALL(AM37:AM2244,1)</f>
        <v>0</v>
      </c>
      <c r="AP2249" t="s">
        <v>84</v>
      </c>
      <c r="AQ2249">
        <f>SMALL(AQ37:AQ2244,1)</f>
        <v>49</v>
      </c>
      <c r="AT2249" t="s">
        <v>84</v>
      </c>
      <c r="AU2249">
        <f>SMALL(AU37:AU2244,1)</f>
        <v>1</v>
      </c>
      <c r="AX2249" t="s">
        <v>84</v>
      </c>
      <c r="AY2249">
        <f>SMALL(AY37:AY2244,1)</f>
        <v>2</v>
      </c>
      <c r="BB2249" t="s">
        <v>84</v>
      </c>
      <c r="BC2249">
        <f>SMALL(BC37:BC2244,1)</f>
        <v>0</v>
      </c>
      <c r="BF2249" t="s">
        <v>84</v>
      </c>
      <c r="BG2249">
        <f>SMALL(BG37:BG2244,1)</f>
        <v>2</v>
      </c>
      <c r="BJ2249" t="s">
        <v>84</v>
      </c>
      <c r="BK2249">
        <f>SMALL(BK37:BK2244,1)</f>
        <v>0</v>
      </c>
      <c r="BN2249" t="s">
        <v>84</v>
      </c>
      <c r="BO2249">
        <f>SMALL(BO37:BO2244,1)</f>
        <v>0</v>
      </c>
      <c r="BR2249" t="s">
        <v>84</v>
      </c>
      <c r="BS2249" t="e">
        <f>SMALL(BS37:BS2245,1)</f>
        <v>#NUM!</v>
      </c>
      <c r="BV2249" t="s">
        <v>84</v>
      </c>
      <c r="BW2249" t="e">
        <f>SMALL(BW37:BW2245,1)</f>
        <v>#NUM!</v>
      </c>
      <c r="BZ2249" t="s">
        <v>84</v>
      </c>
      <c r="CA2249" t="e">
        <f>SMALL(CA37:CA2245,1)</f>
        <v>#NUM!</v>
      </c>
      <c r="CD2249" t="s">
        <v>84</v>
      </c>
      <c r="CE2249" t="e">
        <f>SMALL(CE37:CE2245,1)</f>
        <v>#NUM!</v>
      </c>
      <c r="CH2249" t="s">
        <v>84</v>
      </c>
      <c r="CI2249" t="e">
        <f>SMALL(CI37:CI2245,1)</f>
        <v>#NUM!</v>
      </c>
      <c r="CL2249" t="s">
        <v>84</v>
      </c>
      <c r="CM2249" t="e">
        <f>SMALL(CM37:CM2245,1)</f>
        <v>#NUM!</v>
      </c>
      <c r="CP2249" t="s">
        <v>84</v>
      </c>
      <c r="CQ2249" t="e">
        <f>SMALL(CQ37:CQ2245,1)</f>
        <v>#NUM!</v>
      </c>
      <c r="CT2249" t="s">
        <v>84</v>
      </c>
      <c r="CU2249" t="e">
        <f>SMALL(CU37:CU2245,1)</f>
        <v>#NUM!</v>
      </c>
      <c r="CX2249" t="s">
        <v>84</v>
      </c>
      <c r="CY2249" t="e">
        <f>SMALL(CY37:CY2245,1)</f>
        <v>#NUM!</v>
      </c>
      <c r="DB2249" t="s">
        <v>84</v>
      </c>
      <c r="DC2249" t="e">
        <f>SMALL(DC37:DC2245,1)</f>
        <v>#NUM!</v>
      </c>
      <c r="DF2249" t="s">
        <v>84</v>
      </c>
      <c r="DG2249" t="e">
        <f>SMALL(DG37:DG2245,1)</f>
        <v>#NUM!</v>
      </c>
      <c r="DJ2249" t="s">
        <v>84</v>
      </c>
      <c r="DK2249" t="e">
        <f>SMALL(DK37:DK2245,1)</f>
        <v>#NUM!</v>
      </c>
      <c r="DN2249" t="s">
        <v>84</v>
      </c>
      <c r="DO2249" t="e">
        <f>SMALL(DO37:DO2245,1)</f>
        <v>#NUM!</v>
      </c>
      <c r="DR2249" t="s">
        <v>84</v>
      </c>
      <c r="DS2249" t="e">
        <f>SMALL(DS37:DS2245,1)</f>
        <v>#NUM!</v>
      </c>
      <c r="DV2249" t="s">
        <v>84</v>
      </c>
      <c r="DW2249" t="e">
        <f>SMALL(DW37:DW2245,1)</f>
        <v>#NUM!</v>
      </c>
      <c r="DZ2249" t="s">
        <v>84</v>
      </c>
      <c r="EA2249" t="e">
        <f>SMALL(EA37:EA2245,1)</f>
        <v>#NUM!</v>
      </c>
      <c r="ED2249" t="s">
        <v>84</v>
      </c>
      <c r="EE2249" t="e">
        <f>SMALL(EE37:EE2245,1)</f>
        <v>#NUM!</v>
      </c>
      <c r="EH2249" t="s">
        <v>84</v>
      </c>
      <c r="EI2249" t="e">
        <f>SMALL(EI37:EI2245,1)</f>
        <v>#NUM!</v>
      </c>
      <c r="EL2249" t="s">
        <v>84</v>
      </c>
      <c r="EM2249" t="e">
        <f>SMALL(EM37:EM2245,1)</f>
        <v>#NUM!</v>
      </c>
      <c r="EP2249" t="s">
        <v>84</v>
      </c>
      <c r="EQ2249" t="e">
        <f>SMALL(EQ37:EQ2245,1)</f>
        <v>#NUM!</v>
      </c>
      <c r="ET2249" t="s">
        <v>84</v>
      </c>
      <c r="EU2249" t="e">
        <f>SMALL(EU37:EU2245,1)</f>
        <v>#NUM!</v>
      </c>
      <c r="EX2249" t="s">
        <v>84</v>
      </c>
      <c r="EY2249" t="e">
        <f>SMALL(EY37:EY2245,1)</f>
        <v>#NUM!</v>
      </c>
      <c r="FB2249" t="s">
        <v>84</v>
      </c>
      <c r="FC2249" t="e">
        <f>SMALL(FC37:FC2245,1)</f>
        <v>#NUM!</v>
      </c>
      <c r="FF2249" t="s">
        <v>84</v>
      </c>
      <c r="FG2249" t="e">
        <f>SMALL(FG37:FG2245,1)</f>
        <v>#NUM!</v>
      </c>
      <c r="FJ2249" t="s">
        <v>84</v>
      </c>
      <c r="FK2249" t="e">
        <f>SMALL(FK37:FK2245,1)</f>
        <v>#NUM!</v>
      </c>
      <c r="FN2249" t="s">
        <v>84</v>
      </c>
      <c r="FO2249" t="e">
        <f>SMALL(FO37:FO2245,1)</f>
        <v>#NUM!</v>
      </c>
      <c r="FR2249" t="s">
        <v>84</v>
      </c>
      <c r="FS2249" t="e">
        <f>SMALL(FS37:FS2245,1)</f>
        <v>#NUM!</v>
      </c>
      <c r="FV2249" t="s">
        <v>84</v>
      </c>
      <c r="FW2249" t="e">
        <f>SMALL(FW37:FW2245,1)</f>
        <v>#NUM!</v>
      </c>
      <c r="FZ2249" t="s">
        <v>84</v>
      </c>
      <c r="GA2249" t="e">
        <f>SMALL(GA37:GA2245,1)</f>
        <v>#NUM!</v>
      </c>
      <c r="GD2249" t="s">
        <v>84</v>
      </c>
      <c r="GE2249" t="e">
        <f>SMALL(GE37:GE2245,1)</f>
        <v>#NUM!</v>
      </c>
      <c r="GH2249" t="s">
        <v>84</v>
      </c>
      <c r="GI2249" t="e">
        <f>SMALL(GI37:GI2245,1)</f>
        <v>#NUM!</v>
      </c>
      <c r="GL2249" t="s">
        <v>84</v>
      </c>
      <c r="GM2249" t="e">
        <f>SMALL(GM37:GM2245,1)</f>
        <v>#NUM!</v>
      </c>
      <c r="GP2249" t="s">
        <v>84</v>
      </c>
      <c r="GQ2249" t="e">
        <f>SMALL(GQ37:GQ2245,1)</f>
        <v>#NUM!</v>
      </c>
      <c r="GT2249" t="s">
        <v>84</v>
      </c>
      <c r="GU2249" t="e">
        <f>SMALL(GU37:GU2245,1)</f>
        <v>#NUM!</v>
      </c>
      <c r="GX2249" t="s">
        <v>84</v>
      </c>
      <c r="GY2249" t="e">
        <f>SMALL(GY37:GY2245,1)</f>
        <v>#NUM!</v>
      </c>
      <c r="HB2249" t="s">
        <v>84</v>
      </c>
      <c r="HC2249" t="e">
        <f>SMALL(HC37:HC2245,1)</f>
        <v>#NUM!</v>
      </c>
      <c r="HF2249" t="s">
        <v>84</v>
      </c>
      <c r="HG2249" t="e">
        <f>SMALL(HG37:HG2245,1)</f>
        <v>#NUM!</v>
      </c>
      <c r="HJ2249" t="s">
        <v>84</v>
      </c>
      <c r="HK2249" t="e">
        <f>SMALL(HK37:HK2245,1)</f>
        <v>#NUM!</v>
      </c>
      <c r="HN2249" t="s">
        <v>84</v>
      </c>
      <c r="HO2249" t="e">
        <f>SMALL(HO37:HO2245,1)</f>
        <v>#NUM!</v>
      </c>
      <c r="HR2249" t="s">
        <v>84</v>
      </c>
      <c r="HS2249" t="e">
        <f>SMALL(HS37:HS2245,1)</f>
        <v>#NUM!</v>
      </c>
      <c r="HV2249" t="s">
        <v>84</v>
      </c>
      <c r="HW2249" t="e">
        <f>SMALL(HW37:HW2245,1)</f>
        <v>#NUM!</v>
      </c>
      <c r="HZ2249" t="s">
        <v>84</v>
      </c>
      <c r="IA2249" t="e">
        <f>SMALL(IA37:IA2245,1)</f>
        <v>#NUM!</v>
      </c>
      <c r="ID2249" t="s">
        <v>84</v>
      </c>
      <c r="IE2249" t="e">
        <f>SMALL(IE37:IE2245,1)</f>
        <v>#NUM!</v>
      </c>
      <c r="IH2249" t="s">
        <v>84</v>
      </c>
      <c r="II2249" t="e">
        <f>SMALL(II37:II2245,1)</f>
        <v>#NUM!</v>
      </c>
      <c r="IL2249" t="s">
        <v>84</v>
      </c>
      <c r="IM2249" t="e">
        <f>SMALL(IM37:IM2245,1)</f>
        <v>#NUM!</v>
      </c>
      <c r="IP2249" t="s">
        <v>84</v>
      </c>
      <c r="IQ2249" t="e">
        <f>SMALL(IQ37:IQ2245,1)</f>
        <v>#NUM!</v>
      </c>
      <c r="IT2249" t="s">
        <v>84</v>
      </c>
      <c r="IU2249" t="e">
        <f>SMALL(IU37:IU2245,1)</f>
        <v>#NUM!</v>
      </c>
      <c r="IX2249" t="s">
        <v>84</v>
      </c>
      <c r="IY2249" t="e">
        <f>SMALL(IY37:IY2245,1)</f>
        <v>#NUM!</v>
      </c>
      <c r="JB2249" t="s">
        <v>84</v>
      </c>
      <c r="JC2249" t="e">
        <f>SMALL(JC37:JC2245,1)</f>
        <v>#NUM!</v>
      </c>
      <c r="JF2249" t="s">
        <v>84</v>
      </c>
      <c r="JG2249" t="e">
        <f>SMALL(JG37:JG2245,1)</f>
        <v>#NUM!</v>
      </c>
      <c r="JJ2249" t="s">
        <v>84</v>
      </c>
      <c r="JK2249" t="e">
        <f>SMALL(JK37:JK2245,1)</f>
        <v>#NUM!</v>
      </c>
      <c r="JN2249" t="s">
        <v>84</v>
      </c>
      <c r="JO2249" t="e">
        <f>SMALL(JO37:JO2245,1)</f>
        <v>#NUM!</v>
      </c>
      <c r="JR2249" t="s">
        <v>84</v>
      </c>
      <c r="JS2249" t="e">
        <f>SMALL(JS37:JS2245,1)</f>
        <v>#NUM!</v>
      </c>
      <c r="JV2249" t="s">
        <v>84</v>
      </c>
      <c r="JW2249" t="e">
        <f>SMALL(JW37:JW2245,1)</f>
        <v>#NUM!</v>
      </c>
      <c r="JZ2249" t="s">
        <v>84</v>
      </c>
      <c r="KA2249" t="e">
        <f>SMALL(KA37:KA2245,1)</f>
        <v>#NUM!</v>
      </c>
      <c r="KD2249" t="s">
        <v>84</v>
      </c>
      <c r="KE2249" t="e">
        <f>SMALL(KE37:KE2245,1)</f>
        <v>#NUM!</v>
      </c>
      <c r="KH2249" t="s">
        <v>84</v>
      </c>
      <c r="KI2249" t="e">
        <f>SMALL(KI37:KI2245,1)</f>
        <v>#NUM!</v>
      </c>
      <c r="KL2249" t="s">
        <v>84</v>
      </c>
      <c r="KM2249" t="e">
        <f>SMALL(KM37:KM2245,1)</f>
        <v>#NUM!</v>
      </c>
      <c r="KP2249" t="s">
        <v>84</v>
      </c>
      <c r="KQ2249" t="e">
        <f>SMALL(KQ37:KQ2245,1)</f>
        <v>#NUM!</v>
      </c>
      <c r="KT2249" t="s">
        <v>84</v>
      </c>
      <c r="KU2249" t="e">
        <f>SMALL(KU37:KU2245,1)</f>
        <v>#NUM!</v>
      </c>
      <c r="KX2249" t="s">
        <v>84</v>
      </c>
      <c r="KY2249" t="e">
        <f>SMALL(KY37:KY2245,1)</f>
        <v>#NUM!</v>
      </c>
      <c r="LB2249" t="s">
        <v>84</v>
      </c>
      <c r="LC2249" t="e">
        <f>SMALL(LC37:LC2245,1)</f>
        <v>#NUM!</v>
      </c>
      <c r="LF2249" t="s">
        <v>84</v>
      </c>
      <c r="LG2249" t="e">
        <f>SMALL(LG37:LG2245,1)</f>
        <v>#NUM!</v>
      </c>
      <c r="LJ2249" t="s">
        <v>84</v>
      </c>
      <c r="LK2249" t="e">
        <f>SMALL(LK37:LK2245,1)</f>
        <v>#NUM!</v>
      </c>
      <c r="LN2249" t="s">
        <v>84</v>
      </c>
      <c r="LO2249" t="e">
        <f>SMALL(LO37:LO2245,1)</f>
        <v>#NUM!</v>
      </c>
      <c r="LR2249" t="s">
        <v>84</v>
      </c>
      <c r="LS2249" t="e">
        <f>SMALL(LS37:LS2245,1)</f>
        <v>#NUM!</v>
      </c>
    </row>
    <row r="2250" spans="3:331">
      <c r="F2250" t="s">
        <v>85</v>
      </c>
      <c r="G2250">
        <f>STDEV(G37:G2244)</f>
        <v>77.403651690023295</v>
      </c>
      <c r="J2250" t="s">
        <v>85</v>
      </c>
      <c r="K2250">
        <f>STDEV(K37:K2244)</f>
        <v>31.904144861226754</v>
      </c>
      <c r="N2250" t="s">
        <v>85</v>
      </c>
      <c r="O2250">
        <f>STDEV(O37:O2244)</f>
        <v>14.462634921708778</v>
      </c>
      <c r="R2250" t="s">
        <v>85</v>
      </c>
      <c r="S2250">
        <f>STDEV(S37:S2244)</f>
        <v>16.237442558633429</v>
      </c>
      <c r="V2250" t="s">
        <v>85</v>
      </c>
      <c r="W2250">
        <f>STDEV(W37:W2244)</f>
        <v>10.112586372359303</v>
      </c>
      <c r="Z2250" t="s">
        <v>85</v>
      </c>
      <c r="AA2250">
        <f>STDEV(AA37:AA2244)</f>
        <v>10.634213160921693</v>
      </c>
      <c r="AD2250" t="s">
        <v>85</v>
      </c>
      <c r="AE2250">
        <f>STDEV(AE37:AE2244)</f>
        <v>37.684674595444655</v>
      </c>
      <c r="AH2250" t="s">
        <v>85</v>
      </c>
      <c r="AI2250">
        <f>STDEV(AI37:AI2244)</f>
        <v>31.677583013313541</v>
      </c>
      <c r="AL2250" t="s">
        <v>85</v>
      </c>
      <c r="AM2250">
        <f>STDEV(AM37:AM2244)</f>
        <v>4.8034912275076938</v>
      </c>
      <c r="AP2250" t="s">
        <v>85</v>
      </c>
      <c r="AQ2250">
        <f>STDEV(AQ37:AQ2244)</f>
        <v>41.238503001369494</v>
      </c>
      <c r="AT2250" t="s">
        <v>85</v>
      </c>
      <c r="AU2250">
        <f>STDEV(AU37:AU2244)</f>
        <v>13.679334351494706</v>
      </c>
      <c r="AX2250" t="s">
        <v>85</v>
      </c>
      <c r="AY2250">
        <f>STDEV(AY37:AY2244)</f>
        <v>14.762085598580619</v>
      </c>
      <c r="BB2250" t="s">
        <v>85</v>
      </c>
      <c r="BC2250">
        <f>STDEV(BC37:BC2244)</f>
        <v>18.543187148251512</v>
      </c>
      <c r="BF2250" t="s">
        <v>85</v>
      </c>
      <c r="BG2250">
        <f>STDEV(BG37:BG2244)</f>
        <v>6.0386578264349753</v>
      </c>
      <c r="BJ2250" t="s">
        <v>85</v>
      </c>
      <c r="BK2250">
        <f>STDEV(BK37:BK2244)</f>
        <v>4.3488232041974948</v>
      </c>
      <c r="BN2250" t="s">
        <v>85</v>
      </c>
      <c r="BO2250">
        <f>STDEV(BO37:BO2244)</f>
        <v>10.634213160921693</v>
      </c>
      <c r="BR2250" t="s">
        <v>85</v>
      </c>
      <c r="BS2250" t="e">
        <f>STDEV(BS37:BS2245)</f>
        <v>#DIV/0!</v>
      </c>
      <c r="BV2250" t="s">
        <v>85</v>
      </c>
      <c r="BW2250" t="e">
        <f>STDEV(BW37:BW2245)</f>
        <v>#DIV/0!</v>
      </c>
      <c r="BZ2250" t="s">
        <v>85</v>
      </c>
      <c r="CA2250" t="e">
        <f>STDEV(CA37:CA2245)</f>
        <v>#DIV/0!</v>
      </c>
      <c r="CD2250" t="s">
        <v>85</v>
      </c>
      <c r="CE2250" t="e">
        <f>STDEV(CE37:CE2245)</f>
        <v>#DIV/0!</v>
      </c>
      <c r="CH2250" t="s">
        <v>85</v>
      </c>
      <c r="CI2250" t="e">
        <f>STDEV(CI37:CI2245)</f>
        <v>#DIV/0!</v>
      </c>
      <c r="CL2250" t="s">
        <v>85</v>
      </c>
      <c r="CM2250" t="e">
        <f>STDEV(CM37:CM2245)</f>
        <v>#DIV/0!</v>
      </c>
      <c r="CP2250" t="s">
        <v>85</v>
      </c>
      <c r="CQ2250" t="e">
        <f>STDEV(CQ37:CQ2245)</f>
        <v>#DIV/0!</v>
      </c>
      <c r="CT2250" t="s">
        <v>85</v>
      </c>
      <c r="CU2250" t="e">
        <f>STDEV(CU37:CU2245)</f>
        <v>#DIV/0!</v>
      </c>
      <c r="CX2250" t="s">
        <v>85</v>
      </c>
      <c r="CY2250" t="e">
        <f>STDEV(CY37:CY2245)</f>
        <v>#DIV/0!</v>
      </c>
      <c r="DB2250" t="s">
        <v>85</v>
      </c>
      <c r="DC2250" t="e">
        <f>STDEV(DC37:DC2245)</f>
        <v>#DIV/0!</v>
      </c>
      <c r="DF2250" t="s">
        <v>85</v>
      </c>
      <c r="DG2250" t="e">
        <f>STDEV(DG37:DG2245)</f>
        <v>#DIV/0!</v>
      </c>
      <c r="DJ2250" t="s">
        <v>85</v>
      </c>
      <c r="DK2250" t="e">
        <f>STDEV(DK37:DK2245)</f>
        <v>#DIV/0!</v>
      </c>
      <c r="DN2250" t="s">
        <v>85</v>
      </c>
      <c r="DO2250" t="e">
        <f>STDEV(DO37:DO2245)</f>
        <v>#DIV/0!</v>
      </c>
      <c r="DR2250" t="s">
        <v>85</v>
      </c>
      <c r="DS2250" t="e">
        <f>STDEV(DS37:DS2245)</f>
        <v>#DIV/0!</v>
      </c>
      <c r="DV2250" t="s">
        <v>85</v>
      </c>
      <c r="DW2250" t="e">
        <f>STDEV(DW37:DW2245)</f>
        <v>#DIV/0!</v>
      </c>
      <c r="DZ2250" t="s">
        <v>85</v>
      </c>
      <c r="EA2250" t="e">
        <f>STDEV(EA37:EA2245)</f>
        <v>#DIV/0!</v>
      </c>
      <c r="ED2250" t="s">
        <v>85</v>
      </c>
      <c r="EE2250" t="e">
        <f>STDEV(EE37:EE2245)</f>
        <v>#DIV/0!</v>
      </c>
      <c r="EH2250" t="s">
        <v>85</v>
      </c>
      <c r="EI2250" t="e">
        <f>STDEV(EI37:EI2245)</f>
        <v>#DIV/0!</v>
      </c>
      <c r="EL2250" t="s">
        <v>85</v>
      </c>
      <c r="EM2250" t="e">
        <f>STDEV(EM37:EM2245)</f>
        <v>#DIV/0!</v>
      </c>
      <c r="EP2250" t="s">
        <v>85</v>
      </c>
      <c r="EQ2250" t="e">
        <f>STDEV(EQ37:EQ2245)</f>
        <v>#DIV/0!</v>
      </c>
      <c r="ET2250" t="s">
        <v>85</v>
      </c>
      <c r="EU2250" t="e">
        <f>STDEV(EU37:EU2245)</f>
        <v>#DIV/0!</v>
      </c>
      <c r="EX2250" t="s">
        <v>85</v>
      </c>
      <c r="EY2250" t="e">
        <f>STDEV(EY37:EY2245)</f>
        <v>#DIV/0!</v>
      </c>
      <c r="FB2250" t="s">
        <v>85</v>
      </c>
      <c r="FC2250" t="e">
        <f>STDEV(FC37:FC2245)</f>
        <v>#DIV/0!</v>
      </c>
      <c r="FF2250" t="s">
        <v>85</v>
      </c>
      <c r="FG2250" t="e">
        <f>STDEV(FG37:FG2245)</f>
        <v>#DIV/0!</v>
      </c>
      <c r="FJ2250" t="s">
        <v>85</v>
      </c>
      <c r="FK2250" t="e">
        <f>STDEV(FK37:FK2245)</f>
        <v>#DIV/0!</v>
      </c>
      <c r="FN2250" t="s">
        <v>85</v>
      </c>
      <c r="FO2250" t="e">
        <f>STDEV(FO37:FO2245)</f>
        <v>#DIV/0!</v>
      </c>
      <c r="FR2250" t="s">
        <v>85</v>
      </c>
      <c r="FS2250" t="e">
        <f>STDEV(FS37:FS2245)</f>
        <v>#DIV/0!</v>
      </c>
      <c r="FV2250" t="s">
        <v>85</v>
      </c>
      <c r="FW2250" t="e">
        <f>STDEV(FW37:FW2245)</f>
        <v>#DIV/0!</v>
      </c>
      <c r="FZ2250" t="s">
        <v>85</v>
      </c>
      <c r="GA2250" t="e">
        <f>STDEV(GA37:GA2245)</f>
        <v>#DIV/0!</v>
      </c>
      <c r="GD2250" t="s">
        <v>85</v>
      </c>
      <c r="GE2250" t="e">
        <f>STDEV(GE37:GE2245)</f>
        <v>#DIV/0!</v>
      </c>
      <c r="GH2250" t="s">
        <v>85</v>
      </c>
      <c r="GI2250" t="e">
        <f>STDEV(GI37:GI2245)</f>
        <v>#DIV/0!</v>
      </c>
      <c r="GL2250" t="s">
        <v>85</v>
      </c>
      <c r="GM2250" t="e">
        <f>STDEV(GM37:GM2245)</f>
        <v>#DIV/0!</v>
      </c>
      <c r="GP2250" t="s">
        <v>85</v>
      </c>
      <c r="GQ2250" t="e">
        <f>STDEV(GQ37:GQ2245)</f>
        <v>#DIV/0!</v>
      </c>
      <c r="GT2250" t="s">
        <v>85</v>
      </c>
      <c r="GU2250" t="e">
        <f>STDEV(GU37:GU2245)</f>
        <v>#DIV/0!</v>
      </c>
      <c r="GX2250" t="s">
        <v>85</v>
      </c>
      <c r="GY2250" t="e">
        <f>STDEV(GY37:GY2245)</f>
        <v>#DIV/0!</v>
      </c>
      <c r="HB2250" t="s">
        <v>85</v>
      </c>
      <c r="HC2250" t="e">
        <f>STDEV(HC37:HC2245)</f>
        <v>#DIV/0!</v>
      </c>
      <c r="HF2250" t="s">
        <v>85</v>
      </c>
      <c r="HG2250" t="e">
        <f>STDEV(HG37:HG2245)</f>
        <v>#DIV/0!</v>
      </c>
      <c r="HJ2250" t="s">
        <v>85</v>
      </c>
      <c r="HK2250" t="e">
        <f>STDEV(HK37:HK2245)</f>
        <v>#DIV/0!</v>
      </c>
      <c r="HN2250" t="s">
        <v>85</v>
      </c>
      <c r="HO2250" t="e">
        <f>STDEV(HO37:HO2245)</f>
        <v>#DIV/0!</v>
      </c>
      <c r="HR2250" t="s">
        <v>85</v>
      </c>
      <c r="HS2250" t="e">
        <f>STDEV(HS37:HS2245)</f>
        <v>#DIV/0!</v>
      </c>
      <c r="HV2250" t="s">
        <v>85</v>
      </c>
      <c r="HW2250" t="e">
        <f>STDEV(HW37:HW2245)</f>
        <v>#DIV/0!</v>
      </c>
      <c r="HZ2250" t="s">
        <v>85</v>
      </c>
      <c r="IA2250" t="e">
        <f>STDEV(IA37:IA2245)</f>
        <v>#DIV/0!</v>
      </c>
      <c r="ID2250" t="s">
        <v>85</v>
      </c>
      <c r="IE2250" t="e">
        <f>STDEV(IE37:IE2245)</f>
        <v>#DIV/0!</v>
      </c>
      <c r="IH2250" t="s">
        <v>85</v>
      </c>
      <c r="II2250" t="e">
        <f>STDEV(II37:II2245)</f>
        <v>#DIV/0!</v>
      </c>
      <c r="IL2250" t="s">
        <v>85</v>
      </c>
      <c r="IM2250" t="e">
        <f>STDEV(IM37:IM2245)</f>
        <v>#DIV/0!</v>
      </c>
      <c r="IP2250" t="s">
        <v>85</v>
      </c>
      <c r="IQ2250" t="e">
        <f>STDEV(IQ37:IQ2245)</f>
        <v>#DIV/0!</v>
      </c>
      <c r="IT2250" t="s">
        <v>85</v>
      </c>
      <c r="IU2250" t="e">
        <f>STDEV(IU37:IU2245)</f>
        <v>#DIV/0!</v>
      </c>
      <c r="IX2250" t="s">
        <v>85</v>
      </c>
      <c r="IY2250" t="e">
        <f>STDEV(IY37:IY2245)</f>
        <v>#DIV/0!</v>
      </c>
      <c r="JB2250" t="s">
        <v>85</v>
      </c>
      <c r="JC2250" t="e">
        <f>STDEV(JC37:JC2245)</f>
        <v>#DIV/0!</v>
      </c>
      <c r="JF2250" t="s">
        <v>85</v>
      </c>
      <c r="JG2250" t="e">
        <f>STDEV(JG37:JG2245)</f>
        <v>#DIV/0!</v>
      </c>
      <c r="JJ2250" t="s">
        <v>85</v>
      </c>
      <c r="JK2250" t="e">
        <f>STDEV(JK37:JK2245)</f>
        <v>#DIV/0!</v>
      </c>
      <c r="JN2250" t="s">
        <v>85</v>
      </c>
      <c r="JO2250" t="e">
        <f>STDEV(JO37:JO2245)</f>
        <v>#DIV/0!</v>
      </c>
      <c r="JR2250" t="s">
        <v>85</v>
      </c>
      <c r="JS2250" t="e">
        <f>STDEV(JS37:JS2245)</f>
        <v>#DIV/0!</v>
      </c>
      <c r="JV2250" t="s">
        <v>85</v>
      </c>
      <c r="JW2250" t="e">
        <f>STDEV(JW37:JW2245)</f>
        <v>#DIV/0!</v>
      </c>
      <c r="JZ2250" t="s">
        <v>85</v>
      </c>
      <c r="KA2250" t="e">
        <f>STDEV(KA37:KA2245)</f>
        <v>#DIV/0!</v>
      </c>
      <c r="KD2250" t="s">
        <v>85</v>
      </c>
      <c r="KE2250" t="e">
        <f>STDEV(KE37:KE2245)</f>
        <v>#DIV/0!</v>
      </c>
      <c r="KH2250" t="s">
        <v>85</v>
      </c>
      <c r="KI2250" t="e">
        <f>STDEV(KI37:KI2245)</f>
        <v>#DIV/0!</v>
      </c>
      <c r="KL2250" t="s">
        <v>85</v>
      </c>
      <c r="KM2250" t="e">
        <f>STDEV(KM37:KM2245)</f>
        <v>#DIV/0!</v>
      </c>
      <c r="KP2250" t="s">
        <v>85</v>
      </c>
      <c r="KQ2250" t="e">
        <f>STDEV(KQ37:KQ2245)</f>
        <v>#DIV/0!</v>
      </c>
      <c r="KT2250" t="s">
        <v>85</v>
      </c>
      <c r="KU2250" t="e">
        <f>STDEV(KU37:KU2245)</f>
        <v>#DIV/0!</v>
      </c>
      <c r="KX2250" t="s">
        <v>85</v>
      </c>
      <c r="KY2250" t="e">
        <f>STDEV(KY37:KY2245)</f>
        <v>#DIV/0!</v>
      </c>
      <c r="LB2250" t="s">
        <v>85</v>
      </c>
      <c r="LC2250" t="e">
        <f>STDEV(LC37:LC2245)</f>
        <v>#DIV/0!</v>
      </c>
      <c r="LF2250" t="s">
        <v>85</v>
      </c>
      <c r="LG2250" t="e">
        <f>STDEV(LG37:LG2245)</f>
        <v>#DIV/0!</v>
      </c>
      <c r="LJ2250" t="s">
        <v>85</v>
      </c>
      <c r="LK2250" t="e">
        <f>STDEV(LK37:LK2245)</f>
        <v>#DIV/0!</v>
      </c>
      <c r="LN2250" t="s">
        <v>85</v>
      </c>
      <c r="LO2250" t="e">
        <f>STDEV(LO37:LO2245)</f>
        <v>#DIV/0!</v>
      </c>
      <c r="LR2250" t="s">
        <v>85</v>
      </c>
      <c r="LS2250" t="e">
        <f>STDEV(LS37:LS2245)</f>
        <v>#DIV/0!</v>
      </c>
    </row>
    <row r="2260" spans="170:172">
      <c r="FN2260" s="4"/>
      <c r="FO2260" s="4"/>
      <c r="FP2260" s="4"/>
    </row>
    <row r="2261" spans="170:172">
      <c r="FO2261" s="4"/>
      <c r="FP2261" s="4"/>
    </row>
    <row r="2262" spans="170:172">
      <c r="FN2262" s="4"/>
      <c r="FO2262" s="4"/>
      <c r="FP2262" s="4"/>
    </row>
    <row r="2263" spans="170:172">
      <c r="FN2263" s="4"/>
      <c r="FO2263" s="4"/>
      <c r="FP2263" s="4"/>
    </row>
    <row r="2264" spans="170:172">
      <c r="FN2264" s="4"/>
      <c r="FO2264" s="4"/>
      <c r="FP2264" s="4"/>
    </row>
    <row r="2265" spans="170:172">
      <c r="FN2265" s="4"/>
      <c r="FO2265" s="4"/>
      <c r="FP2265" s="4"/>
    </row>
    <row r="2266" spans="170:172">
      <c r="FN2266" s="4"/>
      <c r="FO2266" s="4"/>
      <c r="FP2266" s="4"/>
    </row>
    <row r="2267" spans="170:172">
      <c r="FN2267" s="4"/>
      <c r="FO2267" s="4"/>
      <c r="FP2267" s="4"/>
    </row>
    <row r="2268" spans="170:172">
      <c r="FN2268" s="4"/>
      <c r="FP2268" s="4"/>
    </row>
    <row r="2269" spans="170:172">
      <c r="FN2269" s="4"/>
      <c r="FO2269" s="4"/>
      <c r="FP2269" s="4"/>
    </row>
  </sheetData>
  <mergeCells count="82">
    <mergeCell ref="J35:L35"/>
    <mergeCell ref="F35:H35"/>
    <mergeCell ref="N35:P35"/>
    <mergeCell ref="BR35:BS35"/>
    <mergeCell ref="BB35:BD35"/>
    <mergeCell ref="BN35:BP35"/>
    <mergeCell ref="AT35:AV35"/>
    <mergeCell ref="AP35:AR35"/>
    <mergeCell ref="AD35:AF35"/>
    <mergeCell ref="Z35:AB35"/>
    <mergeCell ref="AL35:AN35"/>
    <mergeCell ref="AH35:AJ35"/>
    <mergeCell ref="BF35:BH35"/>
    <mergeCell ref="BJ35:BL35"/>
    <mergeCell ref="AX35:AZ35"/>
    <mergeCell ref="R35:T35"/>
    <mergeCell ref="V35:X35"/>
    <mergeCell ref="DN35:DO35"/>
    <mergeCell ref="BZ35:CA35"/>
    <mergeCell ref="CD35:CE35"/>
    <mergeCell ref="CH35:CI35"/>
    <mergeCell ref="CL35:CM35"/>
    <mergeCell ref="CP35:CQ35"/>
    <mergeCell ref="DJ35:DK35"/>
    <mergeCell ref="BV35:BX35"/>
    <mergeCell ref="DF35:DH35"/>
    <mergeCell ref="CT35:CU35"/>
    <mergeCell ref="CX35:CY35"/>
    <mergeCell ref="DB35:DC35"/>
    <mergeCell ref="FJ35:FK35"/>
    <mergeCell ref="DR35:DS35"/>
    <mergeCell ref="DZ35:EA35"/>
    <mergeCell ref="ED35:EE35"/>
    <mergeCell ref="EL35:EM35"/>
    <mergeCell ref="EH35:EJ35"/>
    <mergeCell ref="DV35:DX35"/>
    <mergeCell ref="EP35:EQ35"/>
    <mergeCell ref="ET35:EU35"/>
    <mergeCell ref="EX35:EY35"/>
    <mergeCell ref="FB35:FC35"/>
    <mergeCell ref="FF35:FG35"/>
    <mergeCell ref="HF35:HG35"/>
    <mergeCell ref="FZ35:GA35"/>
    <mergeCell ref="GD35:GE35"/>
    <mergeCell ref="GH35:GI35"/>
    <mergeCell ref="FN35:FP35"/>
    <mergeCell ref="FR35:FT35"/>
    <mergeCell ref="FV35:FX35"/>
    <mergeCell ref="GL35:GN35"/>
    <mergeCell ref="GP35:GQ35"/>
    <mergeCell ref="GT35:GU35"/>
    <mergeCell ref="GX35:GY35"/>
    <mergeCell ref="HB35:HC35"/>
    <mergeCell ref="JB35:JC35"/>
    <mergeCell ref="HJ35:HK35"/>
    <mergeCell ref="HN35:HO35"/>
    <mergeCell ref="HR35:HS35"/>
    <mergeCell ref="HZ35:IA35"/>
    <mergeCell ref="ID35:IE35"/>
    <mergeCell ref="HV35:HX35"/>
    <mergeCell ref="IH35:II35"/>
    <mergeCell ref="IL35:IM35"/>
    <mergeCell ref="IP35:IQ35"/>
    <mergeCell ref="IT35:IU35"/>
    <mergeCell ref="IX35:IY35"/>
    <mergeCell ref="KX35:KY35"/>
    <mergeCell ref="JF35:JG35"/>
    <mergeCell ref="JJ35:JK35"/>
    <mergeCell ref="JN35:JO35"/>
    <mergeCell ref="JR35:JS35"/>
    <mergeCell ref="JV35:JW35"/>
    <mergeCell ref="JZ35:KB35"/>
    <mergeCell ref="KD35:KE35"/>
    <mergeCell ref="KH35:KI35"/>
    <mergeCell ref="KL35:KM35"/>
    <mergeCell ref="KP35:KQ35"/>
    <mergeCell ref="KT35:KU35"/>
    <mergeCell ref="LB35:LC35"/>
    <mergeCell ref="LF35:LG35"/>
    <mergeCell ref="LJ35:LK35"/>
    <mergeCell ref="LN35:LO35"/>
    <mergeCell ref="LR35:LS35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tableParts count="16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2:BG30"/>
  <sheetViews>
    <sheetView topLeftCell="A40" zoomScaleNormal="100" workbookViewId="0">
      <selection activeCell="AO43" sqref="AO43"/>
    </sheetView>
  </sheetViews>
  <sheetFormatPr defaultRowHeight="15"/>
  <cols>
    <col min="2" max="2" width="3.140625" customWidth="1"/>
    <col min="3" max="3" width="9.5703125" bestFit="1" customWidth="1"/>
    <col min="6" max="6" width="10.7109375" customWidth="1"/>
    <col min="11" max="11" width="8.28515625" customWidth="1"/>
    <col min="13" max="13" width="9.140625" customWidth="1"/>
    <col min="24" max="24" width="13" customWidth="1"/>
    <col min="25" max="25" width="10.5703125" customWidth="1"/>
    <col min="26" max="26" width="12.5703125" customWidth="1"/>
    <col min="27" max="27" width="13.140625" customWidth="1"/>
    <col min="32" max="32" width="16" customWidth="1"/>
  </cols>
  <sheetData>
    <row r="2" spans="1:59" s="18" customFormat="1">
      <c r="A2" s="19"/>
      <c r="B2" s="19"/>
      <c r="C2" s="19"/>
      <c r="E2" s="20"/>
      <c r="F2" s="20"/>
      <c r="G2" s="20"/>
      <c r="H2" s="20"/>
      <c r="I2" s="20"/>
      <c r="K2" s="17"/>
      <c r="L2" s="17"/>
      <c r="M2" s="17"/>
      <c r="O2" s="19"/>
      <c r="P2" s="19"/>
      <c r="Q2" s="19"/>
      <c r="S2" s="20"/>
      <c r="T2" s="20"/>
      <c r="U2" s="17"/>
      <c r="V2" s="17"/>
      <c r="W2" s="17"/>
      <c r="Y2" s="19"/>
      <c r="Z2" s="19"/>
      <c r="AA2" s="19"/>
      <c r="BG2" s="20"/>
    </row>
    <row r="3" spans="1:59">
      <c r="A3" s="2"/>
      <c r="B3" s="2"/>
      <c r="C3" s="2"/>
      <c r="E3" s="2"/>
      <c r="F3" s="2"/>
      <c r="G3" s="2"/>
      <c r="I3" s="2"/>
      <c r="J3" s="2"/>
      <c r="K3" s="2"/>
      <c r="M3" s="2"/>
      <c r="N3" s="2"/>
      <c r="O3" s="2"/>
      <c r="Q3" s="2"/>
      <c r="R3" s="2"/>
      <c r="S3" s="2"/>
      <c r="U3" s="2"/>
      <c r="V3" s="2"/>
      <c r="W3" s="2"/>
      <c r="Y3" s="2"/>
      <c r="Z3" s="2"/>
      <c r="AA3" s="2"/>
      <c r="AC3" s="2"/>
      <c r="AD3" s="2"/>
      <c r="AE3" s="2"/>
      <c r="AG3" s="2"/>
      <c r="AH3" s="2"/>
      <c r="AI3" s="2"/>
      <c r="AK3" s="2"/>
      <c r="AL3" s="2"/>
      <c r="AM3" s="2"/>
      <c r="AO3" s="2"/>
      <c r="AP3" s="2"/>
      <c r="AQ3" s="2"/>
      <c r="AS3" s="2"/>
      <c r="AT3" s="2"/>
      <c r="AU3" s="2"/>
      <c r="AW3" s="2"/>
      <c r="AX3" s="2"/>
      <c r="AY3" s="2"/>
      <c r="BA3" s="2"/>
      <c r="BB3" s="2"/>
      <c r="BC3" s="2"/>
      <c r="BE3" s="2"/>
      <c r="BF3" s="2"/>
      <c r="BG3" s="2"/>
    </row>
    <row r="5" spans="1:59">
      <c r="F5">
        <v>1001</v>
      </c>
      <c r="G5">
        <v>1041</v>
      </c>
      <c r="H5">
        <v>1048</v>
      </c>
      <c r="I5">
        <v>3</v>
      </c>
      <c r="J5">
        <v>16</v>
      </c>
      <c r="K5">
        <v>17</v>
      </c>
      <c r="L5">
        <v>1007</v>
      </c>
      <c r="M5">
        <v>41</v>
      </c>
      <c r="N5">
        <v>56</v>
      </c>
      <c r="O5">
        <v>1030</v>
      </c>
      <c r="P5">
        <v>1042</v>
      </c>
      <c r="Q5">
        <v>1051</v>
      </c>
      <c r="R5">
        <v>24</v>
      </c>
      <c r="S5">
        <v>20</v>
      </c>
      <c r="T5">
        <v>6</v>
      </c>
    </row>
    <row r="6" spans="1:59">
      <c r="E6" t="s">
        <v>88</v>
      </c>
      <c r="F6" t="s">
        <v>140</v>
      </c>
      <c r="G6" t="s">
        <v>66</v>
      </c>
      <c r="H6" t="s">
        <v>141</v>
      </c>
      <c r="I6" t="s">
        <v>142</v>
      </c>
      <c r="J6" t="s">
        <v>117</v>
      </c>
      <c r="K6" t="s">
        <v>143</v>
      </c>
      <c r="L6" t="s">
        <v>120</v>
      </c>
      <c r="M6" t="s">
        <v>30</v>
      </c>
      <c r="N6" t="s">
        <v>145</v>
      </c>
      <c r="O6" s="8" t="s">
        <v>61</v>
      </c>
      <c r="P6" t="s">
        <v>67</v>
      </c>
      <c r="Q6" t="s">
        <v>146</v>
      </c>
      <c r="R6" t="s">
        <v>134</v>
      </c>
      <c r="S6" t="s">
        <v>17</v>
      </c>
      <c r="T6" t="s">
        <v>5</v>
      </c>
      <c r="V6" s="9" t="s">
        <v>88</v>
      </c>
      <c r="W6" t="s">
        <v>89</v>
      </c>
      <c r="X6" t="s">
        <v>90</v>
      </c>
      <c r="Y6" t="s">
        <v>91</v>
      </c>
      <c r="Z6" t="s">
        <v>92</v>
      </c>
      <c r="AA6" t="s">
        <v>93</v>
      </c>
      <c r="AD6" t="s">
        <v>88</v>
      </c>
      <c r="AE6" t="s">
        <v>94</v>
      </c>
      <c r="AF6" t="s">
        <v>96</v>
      </c>
      <c r="AH6" t="s">
        <v>88</v>
      </c>
      <c r="AI6" t="s">
        <v>159</v>
      </c>
      <c r="AL6" s="7">
        <v>0</v>
      </c>
      <c r="AM6" t="s">
        <v>147</v>
      </c>
      <c r="AN6" s="16">
        <v>21.898499999999999</v>
      </c>
    </row>
    <row r="7" spans="1:59">
      <c r="A7" s="7">
        <v>0</v>
      </c>
      <c r="B7" t="s">
        <v>147</v>
      </c>
      <c r="C7">
        <v>28.305599999999998</v>
      </c>
      <c r="E7" s="7">
        <v>0</v>
      </c>
      <c r="F7" s="16">
        <v>123.9195</v>
      </c>
      <c r="G7" s="16">
        <v>11.4</v>
      </c>
      <c r="H7" s="16">
        <v>21.622199999999999</v>
      </c>
      <c r="I7" s="16">
        <v>17.195399999999999</v>
      </c>
      <c r="J7" s="16">
        <v>16.7471</v>
      </c>
      <c r="K7" s="16">
        <v>12.919499999999999</v>
      </c>
      <c r="L7" s="16">
        <v>12.966699999999999</v>
      </c>
      <c r="M7" s="16">
        <v>5.0804999999999998</v>
      </c>
      <c r="N7" s="16">
        <v>5.2644000000000002</v>
      </c>
      <c r="O7" s="16">
        <v>117.13330000000001</v>
      </c>
      <c r="P7" s="16">
        <v>13.1111</v>
      </c>
      <c r="Q7" s="16">
        <v>29.833300000000001</v>
      </c>
      <c r="R7" s="16">
        <v>34.172400000000003</v>
      </c>
      <c r="S7" s="16">
        <v>11.804600000000001</v>
      </c>
      <c r="T7" s="16">
        <v>3.7010999999999998</v>
      </c>
      <c r="V7" s="7">
        <v>0</v>
      </c>
      <c r="W7" s="16">
        <v>28.305599999999998</v>
      </c>
      <c r="X7" s="16">
        <v>21.470600000000001</v>
      </c>
      <c r="Y7" s="16">
        <v>17.370699999999999</v>
      </c>
      <c r="Z7" s="16">
        <v>25.7622</v>
      </c>
      <c r="AA7" s="16">
        <v>11.634499999999999</v>
      </c>
      <c r="AD7" s="7">
        <v>0</v>
      </c>
      <c r="AE7" s="16">
        <v>26.507100000000001</v>
      </c>
      <c r="AF7" s="16">
        <v>17.1675</v>
      </c>
      <c r="AH7" s="7">
        <v>0</v>
      </c>
      <c r="AI7" s="16">
        <v>21.898499999999999</v>
      </c>
      <c r="AL7" s="7">
        <v>4.1666666666666664E-2</v>
      </c>
      <c r="AM7" t="s">
        <v>147</v>
      </c>
      <c r="AN7" s="16">
        <v>15.7141</v>
      </c>
    </row>
    <row r="8" spans="1:59">
      <c r="A8" s="7">
        <v>4.1666666666666664E-2</v>
      </c>
      <c r="B8" t="s">
        <v>147</v>
      </c>
      <c r="C8">
        <v>22.02</v>
      </c>
      <c r="E8" s="7">
        <v>4.1666666666666664E-2</v>
      </c>
      <c r="F8" s="16">
        <v>117.9884</v>
      </c>
      <c r="G8" s="16">
        <v>8.3819999999999997</v>
      </c>
      <c r="H8" s="16">
        <v>13.4382</v>
      </c>
      <c r="I8" s="16">
        <v>9.2209000000000003</v>
      </c>
      <c r="J8" s="16">
        <v>11.8256</v>
      </c>
      <c r="K8" s="16">
        <v>7.1744000000000003</v>
      </c>
      <c r="L8" s="16">
        <v>10.1798</v>
      </c>
      <c r="M8" s="16">
        <v>3.7673999999999999</v>
      </c>
      <c r="N8" s="16">
        <v>3.1627999999999998</v>
      </c>
      <c r="O8" s="16">
        <v>98.033699999999996</v>
      </c>
      <c r="P8" s="16">
        <v>11.382</v>
      </c>
      <c r="Q8" s="16">
        <v>20.528099999999998</v>
      </c>
      <c r="R8" s="16">
        <v>24.255800000000001</v>
      </c>
      <c r="S8" s="16">
        <v>9.4650999999999996</v>
      </c>
      <c r="T8" s="16">
        <v>3.1743999999999999</v>
      </c>
      <c r="V8" s="7">
        <v>4.1666666666666664E-2</v>
      </c>
      <c r="W8" s="16">
        <v>22.02</v>
      </c>
      <c r="X8" s="16">
        <v>14.1012</v>
      </c>
      <c r="Y8" s="16">
        <v>11.681699999999999</v>
      </c>
      <c r="Z8" s="16">
        <v>18.224599999999999</v>
      </c>
      <c r="AA8" s="16">
        <v>9.2782999999999998</v>
      </c>
      <c r="AD8" s="7">
        <v>4.1666666666666664E-2</v>
      </c>
      <c r="AE8" s="16">
        <v>19.5288</v>
      </c>
      <c r="AF8" s="16">
        <v>11.796099999999999</v>
      </c>
      <c r="AH8" s="7">
        <v>4.1666666666666664E-2</v>
      </c>
      <c r="AI8" s="16">
        <v>15.7141</v>
      </c>
      <c r="AL8" s="7">
        <v>8.3333333333333329E-2</v>
      </c>
      <c r="AM8" t="s">
        <v>147</v>
      </c>
      <c r="AN8" s="16">
        <v>11.817299999999999</v>
      </c>
    </row>
    <row r="9" spans="1:59">
      <c r="A9" s="7">
        <v>8.3333333333333329E-2</v>
      </c>
      <c r="B9" t="s">
        <v>147</v>
      </c>
      <c r="C9">
        <v>17.8063</v>
      </c>
      <c r="E9" s="7">
        <v>8.3333333333333301E-2</v>
      </c>
      <c r="F9" s="16">
        <v>113.98860000000001</v>
      </c>
      <c r="G9" s="16">
        <v>7.0110000000000001</v>
      </c>
      <c r="H9" s="16">
        <v>9.5495000000000001</v>
      </c>
      <c r="I9" s="16">
        <v>4.8295000000000003</v>
      </c>
      <c r="J9" s="16">
        <v>9.1705000000000005</v>
      </c>
      <c r="K9" s="16">
        <v>4.875</v>
      </c>
      <c r="L9" s="16">
        <v>7.8132000000000001</v>
      </c>
      <c r="M9" s="16">
        <v>3.2273000000000001</v>
      </c>
      <c r="N9" s="16">
        <v>2.1023000000000001</v>
      </c>
      <c r="O9" s="16">
        <v>80.175799999999995</v>
      </c>
      <c r="P9" s="16">
        <v>9.9121000000000006</v>
      </c>
      <c r="Q9" s="16">
        <v>14.142899999999999</v>
      </c>
      <c r="R9" s="16">
        <v>15.1591</v>
      </c>
      <c r="S9" s="16">
        <v>8.2841000000000005</v>
      </c>
      <c r="T9" s="16">
        <v>2.875</v>
      </c>
      <c r="V9" s="7">
        <v>8.3333333333333301E-2</v>
      </c>
      <c r="W9" s="16">
        <v>17.8063</v>
      </c>
      <c r="X9" s="16">
        <v>9.9605999999999995</v>
      </c>
      <c r="Y9" s="16">
        <v>8.3876000000000008</v>
      </c>
      <c r="Z9" s="16">
        <v>13.315099999999999</v>
      </c>
      <c r="AA9" s="16">
        <v>7.4802999999999997</v>
      </c>
      <c r="AD9" s="7">
        <v>8.3333333333333301E-2</v>
      </c>
      <c r="AE9" s="16">
        <v>14.928000000000001</v>
      </c>
      <c r="AF9" s="16">
        <v>8.6242000000000001</v>
      </c>
      <c r="AH9" s="7">
        <v>8.3333333333333301E-2</v>
      </c>
      <c r="AI9" s="16">
        <v>11.817299999999999</v>
      </c>
      <c r="AL9" s="7">
        <v>0.125</v>
      </c>
      <c r="AM9" t="s">
        <v>147</v>
      </c>
      <c r="AN9" s="16">
        <v>9.7515999999999998</v>
      </c>
    </row>
    <row r="10" spans="1:59">
      <c r="A10" s="7">
        <v>0.125</v>
      </c>
      <c r="B10" t="s">
        <v>147</v>
      </c>
      <c r="C10">
        <v>15.7658</v>
      </c>
      <c r="E10" s="7">
        <v>0.125</v>
      </c>
      <c r="F10" s="16">
        <v>110.0449</v>
      </c>
      <c r="G10" s="16">
        <v>6.2857000000000003</v>
      </c>
      <c r="H10" s="16">
        <v>7.7801999999999998</v>
      </c>
      <c r="I10" s="16">
        <v>3.4045000000000001</v>
      </c>
      <c r="J10" s="16">
        <v>7.5056000000000003</v>
      </c>
      <c r="K10" s="16">
        <v>4.0449000000000002</v>
      </c>
      <c r="L10" s="16">
        <v>6.6703000000000001</v>
      </c>
      <c r="M10" s="16">
        <v>2.9325999999999999</v>
      </c>
      <c r="N10" s="16">
        <v>1.6516999999999999</v>
      </c>
      <c r="O10" s="16">
        <v>68.846199999999996</v>
      </c>
      <c r="P10" s="16">
        <v>9.3735999999999997</v>
      </c>
      <c r="Q10" s="16">
        <v>9.1318999999999999</v>
      </c>
      <c r="R10" s="16">
        <v>12.2584</v>
      </c>
      <c r="S10" s="16">
        <v>7.3819999999999997</v>
      </c>
      <c r="T10" s="16">
        <v>2.7639999999999998</v>
      </c>
      <c r="V10" s="7">
        <v>0.125</v>
      </c>
      <c r="W10" s="16">
        <v>15.7658</v>
      </c>
      <c r="X10" s="16">
        <v>7.6642000000000001</v>
      </c>
      <c r="Y10" s="16">
        <v>6.7663000000000002</v>
      </c>
      <c r="Z10" s="16">
        <v>10.6548</v>
      </c>
      <c r="AA10" s="16">
        <v>6.3775000000000004</v>
      </c>
      <c r="AD10" s="7">
        <v>0.125</v>
      </c>
      <c r="AE10" s="16">
        <v>12.5305</v>
      </c>
      <c r="AF10" s="16">
        <v>6.9306000000000001</v>
      </c>
      <c r="AH10" s="7">
        <v>0.125</v>
      </c>
      <c r="AI10" s="16">
        <v>9.7515999999999998</v>
      </c>
      <c r="AL10" s="7">
        <v>0.16666666666666666</v>
      </c>
      <c r="AM10" t="s">
        <v>147</v>
      </c>
      <c r="AN10" s="16">
        <v>8.8874999999999993</v>
      </c>
    </row>
    <row r="11" spans="1:59">
      <c r="A11" s="7">
        <v>0.16666666666666666</v>
      </c>
      <c r="B11" t="s">
        <v>147</v>
      </c>
      <c r="C11">
        <v>14.7272</v>
      </c>
      <c r="E11" s="7">
        <v>0.16666666666666699</v>
      </c>
      <c r="F11" s="16">
        <v>109.9101</v>
      </c>
      <c r="G11" s="16">
        <v>5.9669999999999996</v>
      </c>
      <c r="H11" s="16">
        <v>7.2417999999999996</v>
      </c>
      <c r="I11" s="16">
        <v>2.7303000000000002</v>
      </c>
      <c r="J11" s="16">
        <v>6.6853999999999996</v>
      </c>
      <c r="K11" s="16">
        <v>3.7191000000000001</v>
      </c>
      <c r="L11" s="16">
        <v>6.2637</v>
      </c>
      <c r="M11" s="16">
        <v>2.8315000000000001</v>
      </c>
      <c r="N11" s="16">
        <v>1.6854</v>
      </c>
      <c r="O11" s="16">
        <v>64.560400000000001</v>
      </c>
      <c r="P11" s="16">
        <v>9.0548999999999999</v>
      </c>
      <c r="Q11" s="16">
        <v>5.6703000000000001</v>
      </c>
      <c r="R11" s="16">
        <v>10.505599999999999</v>
      </c>
      <c r="S11" s="16">
        <v>6.9325999999999999</v>
      </c>
      <c r="T11" s="16">
        <v>2.573</v>
      </c>
      <c r="V11" s="7">
        <v>0.16666666666666699</v>
      </c>
      <c r="W11" s="16">
        <v>14.7272</v>
      </c>
      <c r="X11" s="16">
        <v>6.6398000000000001</v>
      </c>
      <c r="Y11" s="16">
        <v>6.1346999999999996</v>
      </c>
      <c r="Z11" s="16">
        <v>9.8104999999999993</v>
      </c>
      <c r="AA11" s="16">
        <v>5.4905999999999997</v>
      </c>
      <c r="AD11" s="7">
        <v>0.16666666666666699</v>
      </c>
      <c r="AE11" s="16">
        <v>11.6198</v>
      </c>
      <c r="AF11" s="16">
        <v>6.1139000000000001</v>
      </c>
      <c r="AH11" s="7">
        <v>0.16666666666666699</v>
      </c>
      <c r="AI11" s="16">
        <v>8.8874999999999993</v>
      </c>
      <c r="AL11" s="7">
        <v>0.20833333333333334</v>
      </c>
      <c r="AM11" t="s">
        <v>147</v>
      </c>
      <c r="AN11" s="16">
        <v>9.5465999999999998</v>
      </c>
    </row>
    <row r="12" spans="1:59">
      <c r="A12" s="7">
        <v>0.20833333333333334</v>
      </c>
      <c r="B12" t="s">
        <v>147</v>
      </c>
      <c r="C12">
        <v>14.5311</v>
      </c>
      <c r="E12" s="7">
        <v>0.20833333333333301</v>
      </c>
      <c r="F12" s="16">
        <v>110.4157</v>
      </c>
      <c r="G12" s="16">
        <v>5.9230999999999998</v>
      </c>
      <c r="H12" s="16">
        <v>7.2308000000000003</v>
      </c>
      <c r="I12" s="16">
        <v>3.6741999999999999</v>
      </c>
      <c r="J12" s="16">
        <v>6.4831000000000003</v>
      </c>
      <c r="K12" s="16">
        <v>3.8090000000000002</v>
      </c>
      <c r="L12" s="16">
        <v>6.6044</v>
      </c>
      <c r="M12" s="16">
        <v>3.0449000000000002</v>
      </c>
      <c r="N12" s="16">
        <v>2.0674000000000001</v>
      </c>
      <c r="O12" s="16">
        <v>68</v>
      </c>
      <c r="P12" s="16">
        <v>9.2527000000000008</v>
      </c>
      <c r="Q12" s="16">
        <v>4.2198000000000002</v>
      </c>
      <c r="R12" s="16">
        <v>11.427</v>
      </c>
      <c r="S12" s="16">
        <v>7.1684999999999999</v>
      </c>
      <c r="T12" s="16">
        <v>2.4382000000000001</v>
      </c>
      <c r="V12" s="7">
        <v>0.20833333333333301</v>
      </c>
      <c r="W12" s="16">
        <v>14.5311</v>
      </c>
      <c r="X12" s="16">
        <v>6.6562999999999999</v>
      </c>
      <c r="Y12" s="16">
        <v>6.6881000000000004</v>
      </c>
      <c r="Z12" s="16">
        <v>11.854200000000001</v>
      </c>
      <c r="AA12" s="16">
        <v>5.0734000000000004</v>
      </c>
      <c r="AD12" s="7">
        <v>0.20833333333333301</v>
      </c>
      <c r="AE12" s="16">
        <v>12.781700000000001</v>
      </c>
      <c r="AF12" s="16">
        <v>6.2626999999999997</v>
      </c>
      <c r="AH12" s="7">
        <v>0.20833333333333301</v>
      </c>
      <c r="AI12" s="16">
        <v>9.5465999999999998</v>
      </c>
      <c r="AL12" s="7">
        <v>0.25</v>
      </c>
      <c r="AM12" t="s">
        <v>147</v>
      </c>
      <c r="AN12" s="16">
        <v>13.011799999999999</v>
      </c>
    </row>
    <row r="13" spans="1:59">
      <c r="A13" s="7">
        <v>0.25</v>
      </c>
      <c r="B13" t="s">
        <v>147</v>
      </c>
      <c r="C13">
        <v>18.640899999999998</v>
      </c>
      <c r="E13" s="7">
        <v>0.25</v>
      </c>
      <c r="F13" s="16">
        <v>121.61799999999999</v>
      </c>
      <c r="G13" s="16">
        <v>7.9010999999999996</v>
      </c>
      <c r="H13" s="16">
        <v>11.8132</v>
      </c>
      <c r="I13" s="16">
        <v>8.7079000000000004</v>
      </c>
      <c r="J13" s="16">
        <v>6.8989000000000003</v>
      </c>
      <c r="K13" s="16">
        <v>5.1010999999999997</v>
      </c>
      <c r="L13" s="16">
        <v>10.593400000000001</v>
      </c>
      <c r="M13" s="16">
        <v>5.0674000000000001</v>
      </c>
      <c r="N13" s="16">
        <v>3.2471999999999999</v>
      </c>
      <c r="O13" s="16">
        <v>75.956000000000003</v>
      </c>
      <c r="P13" s="16">
        <v>9.4396000000000004</v>
      </c>
      <c r="Q13" s="16">
        <v>4.4615</v>
      </c>
      <c r="R13" s="16">
        <v>23.584299999999999</v>
      </c>
      <c r="S13" s="16">
        <v>8.3483000000000001</v>
      </c>
      <c r="T13" s="16">
        <v>2.7639999999999998</v>
      </c>
      <c r="V13" s="7">
        <v>0.25</v>
      </c>
      <c r="W13" s="16">
        <v>18.640899999999998</v>
      </c>
      <c r="X13" s="16">
        <v>8.4771999999999998</v>
      </c>
      <c r="Y13" s="16">
        <v>10.434900000000001</v>
      </c>
      <c r="Z13" s="16">
        <v>16.3857</v>
      </c>
      <c r="AA13" s="16">
        <v>6.4119999999999999</v>
      </c>
      <c r="AD13" s="7">
        <v>0.25</v>
      </c>
      <c r="AE13" s="16">
        <v>17.1433</v>
      </c>
      <c r="AF13" s="16">
        <v>8.8178999999999998</v>
      </c>
      <c r="AH13" s="7">
        <v>0.25</v>
      </c>
      <c r="AI13" s="16">
        <v>13.011799999999999</v>
      </c>
      <c r="AL13" s="7">
        <v>0.29166666666666669</v>
      </c>
      <c r="AM13" t="s">
        <v>147</v>
      </c>
      <c r="AN13" s="16">
        <v>19.607800000000001</v>
      </c>
    </row>
    <row r="14" spans="1:59">
      <c r="A14" s="7">
        <v>0.29166666666666669</v>
      </c>
      <c r="B14" t="s">
        <v>147</v>
      </c>
      <c r="C14">
        <v>27.174099999999999</v>
      </c>
      <c r="E14" s="7">
        <v>0.29166666666666702</v>
      </c>
      <c r="F14" s="16">
        <v>156.8989</v>
      </c>
      <c r="G14" s="16">
        <v>19.384599999999999</v>
      </c>
      <c r="H14" s="16">
        <v>24.120899999999999</v>
      </c>
      <c r="I14" s="16">
        <v>18.528099999999998</v>
      </c>
      <c r="J14" s="16">
        <v>7.8201999999999998</v>
      </c>
      <c r="K14" s="16">
        <v>10.3146</v>
      </c>
      <c r="L14" s="16">
        <v>24.406600000000001</v>
      </c>
      <c r="M14" s="16">
        <v>10.9101</v>
      </c>
      <c r="N14" s="16">
        <v>6.6741999999999999</v>
      </c>
      <c r="O14" s="16">
        <v>84.054900000000004</v>
      </c>
      <c r="P14" s="16">
        <v>11.1538</v>
      </c>
      <c r="Q14" s="16">
        <v>8.0658999999999992</v>
      </c>
      <c r="R14" s="16">
        <v>38.651699999999998</v>
      </c>
      <c r="S14" s="16">
        <v>12.550599999999999</v>
      </c>
      <c r="T14" s="16">
        <v>3.8763999999999998</v>
      </c>
      <c r="V14" s="7">
        <v>0.29166666666666702</v>
      </c>
      <c r="W14" s="16">
        <v>27.174099999999999</v>
      </c>
      <c r="X14" s="16">
        <v>14.221399999999999</v>
      </c>
      <c r="Y14" s="16">
        <v>17.414999999999999</v>
      </c>
      <c r="Z14" s="16">
        <v>23.202300000000001</v>
      </c>
      <c r="AA14" s="16">
        <v>9.8749000000000002</v>
      </c>
      <c r="AD14" s="7">
        <v>0.29166666666666702</v>
      </c>
      <c r="AE14" s="16">
        <v>24.734400000000001</v>
      </c>
      <c r="AF14" s="16">
        <v>14.4057</v>
      </c>
      <c r="AH14" s="7">
        <v>0.29166666666666702</v>
      </c>
      <c r="AI14" s="16">
        <v>19.607800000000001</v>
      </c>
      <c r="AL14" s="7">
        <v>0.33333333333333331</v>
      </c>
      <c r="AM14" t="s">
        <v>147</v>
      </c>
      <c r="AN14" s="16">
        <v>28.084700000000002</v>
      </c>
    </row>
    <row r="15" spans="1:59">
      <c r="A15" s="7">
        <v>0.33333333333333331</v>
      </c>
      <c r="B15" t="s">
        <v>147</v>
      </c>
      <c r="C15">
        <v>38.458399999999997</v>
      </c>
      <c r="E15" s="7">
        <v>0.33333333333333298</v>
      </c>
      <c r="F15" s="16">
        <v>187.27269999999999</v>
      </c>
      <c r="G15" s="16">
        <v>43.944400000000002</v>
      </c>
      <c r="H15" s="16">
        <v>32.955599999999997</v>
      </c>
      <c r="I15" s="16">
        <v>24.539300000000001</v>
      </c>
      <c r="J15" s="16">
        <v>11.7079</v>
      </c>
      <c r="K15" s="16">
        <v>15.0899</v>
      </c>
      <c r="L15" s="16">
        <v>49.144399999999997</v>
      </c>
      <c r="M15" s="16">
        <v>28.8202</v>
      </c>
      <c r="N15" s="16">
        <v>10</v>
      </c>
      <c r="O15" s="16">
        <v>113.2667</v>
      </c>
      <c r="P15" s="16">
        <v>15.9</v>
      </c>
      <c r="Q15" s="16">
        <v>14.411099999999999</v>
      </c>
      <c r="R15" s="16">
        <v>38.056199999999997</v>
      </c>
      <c r="S15" s="16">
        <v>18.0337</v>
      </c>
      <c r="T15" s="16">
        <v>5.8201999999999998</v>
      </c>
      <c r="V15" s="7">
        <v>0.33333333333333298</v>
      </c>
      <c r="W15" s="16">
        <v>38.458399999999997</v>
      </c>
      <c r="X15" s="16">
        <v>23.0747</v>
      </c>
      <c r="Y15" s="16">
        <v>26.2987</v>
      </c>
      <c r="Z15" s="16">
        <v>31.259799999999998</v>
      </c>
      <c r="AA15" s="16">
        <v>14.23</v>
      </c>
      <c r="AD15" s="7">
        <v>0.33333333333333298</v>
      </c>
      <c r="AE15" s="16">
        <v>34.308599999999998</v>
      </c>
      <c r="AF15" s="16">
        <v>21.834199999999999</v>
      </c>
      <c r="AH15" s="7">
        <v>0.33333333333333298</v>
      </c>
      <c r="AI15" s="16">
        <v>28.084700000000002</v>
      </c>
      <c r="AL15" s="7">
        <v>0.375</v>
      </c>
      <c r="AM15" t="s">
        <v>147</v>
      </c>
      <c r="AN15" s="16">
        <v>29.965</v>
      </c>
    </row>
    <row r="16" spans="1:59">
      <c r="A16" s="7">
        <v>0.375</v>
      </c>
      <c r="B16" t="s">
        <v>147</v>
      </c>
      <c r="C16">
        <v>44.894100000000002</v>
      </c>
      <c r="E16" s="7">
        <v>0.375</v>
      </c>
      <c r="F16" s="16">
        <v>200.2809</v>
      </c>
      <c r="G16" s="16">
        <v>60.351599999999998</v>
      </c>
      <c r="H16" s="16">
        <v>34.516500000000001</v>
      </c>
      <c r="I16" s="16">
        <v>22.494399999999999</v>
      </c>
      <c r="J16" s="16">
        <v>11.842700000000001</v>
      </c>
      <c r="K16" s="16">
        <v>14.067399999999999</v>
      </c>
      <c r="L16" s="16">
        <v>57.879100000000001</v>
      </c>
      <c r="M16" s="16">
        <v>45.067399999999999</v>
      </c>
      <c r="N16" s="16">
        <v>10.898899999999999</v>
      </c>
      <c r="O16" s="16">
        <v>121.78019999999999</v>
      </c>
      <c r="P16" s="16">
        <v>18.802199999999999</v>
      </c>
      <c r="Q16" s="16">
        <v>14.780200000000001</v>
      </c>
      <c r="R16" s="16">
        <v>37.752800000000001</v>
      </c>
      <c r="S16" s="16">
        <v>17.775300000000001</v>
      </c>
      <c r="T16" s="16">
        <v>6.6180000000000003</v>
      </c>
      <c r="V16" s="7">
        <v>0.375</v>
      </c>
      <c r="W16" s="16">
        <v>44.894100000000002</v>
      </c>
      <c r="X16" s="16">
        <v>23.931899999999999</v>
      </c>
      <c r="Y16" s="16">
        <v>26.968</v>
      </c>
      <c r="Z16" s="16">
        <v>31.775700000000001</v>
      </c>
      <c r="AA16" s="16">
        <v>15.633699999999999</v>
      </c>
      <c r="AD16" s="7">
        <v>0.375</v>
      </c>
      <c r="AE16" s="16">
        <v>37.218499999999999</v>
      </c>
      <c r="AF16" s="16">
        <v>22.601900000000001</v>
      </c>
      <c r="AH16" s="7">
        <v>0.375</v>
      </c>
      <c r="AI16" s="16">
        <v>29.965</v>
      </c>
      <c r="AL16" s="7">
        <v>0.41666666666666669</v>
      </c>
      <c r="AM16" t="s">
        <v>147</v>
      </c>
      <c r="AN16" s="16">
        <v>32.0824</v>
      </c>
    </row>
    <row r="17" spans="1:40">
      <c r="A17" s="7">
        <v>0.41666666666666669</v>
      </c>
      <c r="B17" t="s">
        <v>147</v>
      </c>
      <c r="C17">
        <v>49.7943</v>
      </c>
      <c r="E17" s="7">
        <v>0.41666666666666702</v>
      </c>
      <c r="F17" s="16">
        <v>216.9213</v>
      </c>
      <c r="G17" s="16">
        <v>65.065899999999999</v>
      </c>
      <c r="H17" s="16">
        <v>33.538499999999999</v>
      </c>
      <c r="I17" s="16">
        <v>21.752800000000001</v>
      </c>
      <c r="J17" s="16">
        <v>11.8764</v>
      </c>
      <c r="K17" s="16">
        <v>15.191000000000001</v>
      </c>
      <c r="L17" s="16">
        <v>63.703299999999999</v>
      </c>
      <c r="M17" s="16">
        <v>50.202199999999998</v>
      </c>
      <c r="N17" s="16">
        <v>9.6742000000000008</v>
      </c>
      <c r="O17" s="16">
        <v>122.033</v>
      </c>
      <c r="P17" s="16">
        <v>22.3187</v>
      </c>
      <c r="Q17" s="16">
        <v>16.7912</v>
      </c>
      <c r="R17" s="16">
        <v>31.955100000000002</v>
      </c>
      <c r="S17" s="16">
        <v>17.0562</v>
      </c>
      <c r="T17" s="16">
        <v>7.7640000000000002</v>
      </c>
      <c r="V17" s="7">
        <v>0.41666666666666702</v>
      </c>
      <c r="W17" s="16">
        <v>49.7943</v>
      </c>
      <c r="X17" s="16">
        <v>25.344999999999999</v>
      </c>
      <c r="Y17" s="16">
        <v>29.359300000000001</v>
      </c>
      <c r="Z17" s="16">
        <v>32.979700000000001</v>
      </c>
      <c r="AA17" s="16">
        <v>16.061399999999999</v>
      </c>
      <c r="AD17" s="7">
        <v>0.41666666666666702</v>
      </c>
      <c r="AE17" s="16">
        <v>39.9099</v>
      </c>
      <c r="AF17" s="16">
        <v>24.138100000000001</v>
      </c>
      <c r="AH17" s="7">
        <v>0.41666666666666702</v>
      </c>
      <c r="AI17" s="16">
        <v>32.0824</v>
      </c>
      <c r="AL17" s="7">
        <v>0.45833333333333331</v>
      </c>
      <c r="AM17" t="s">
        <v>147</v>
      </c>
      <c r="AN17" s="16">
        <v>35.418399999999998</v>
      </c>
    </row>
    <row r="18" spans="1:40">
      <c r="A18" s="7">
        <v>0.45833333333333331</v>
      </c>
      <c r="B18" t="s">
        <v>147</v>
      </c>
      <c r="C18">
        <v>57.292400000000001</v>
      </c>
      <c r="E18" s="7">
        <v>0.45833333333333298</v>
      </c>
      <c r="F18" s="16">
        <v>237.85390000000001</v>
      </c>
      <c r="G18" s="16">
        <v>68.824200000000005</v>
      </c>
      <c r="H18" s="16">
        <v>33.670299999999997</v>
      </c>
      <c r="I18" s="16">
        <v>21.977499999999999</v>
      </c>
      <c r="J18" s="16">
        <v>13.797800000000001</v>
      </c>
      <c r="K18" s="16">
        <v>17.438199999999998</v>
      </c>
      <c r="L18" s="16">
        <v>68.527500000000003</v>
      </c>
      <c r="M18" s="16">
        <v>57.561799999999998</v>
      </c>
      <c r="N18" s="16">
        <v>9.3933</v>
      </c>
      <c r="O18" s="16">
        <v>136.10990000000001</v>
      </c>
      <c r="P18" s="16">
        <v>25.879100000000001</v>
      </c>
      <c r="Q18" s="16">
        <v>19.033000000000001</v>
      </c>
      <c r="R18" s="16">
        <v>29.617999999999999</v>
      </c>
      <c r="S18" s="16">
        <v>16.471900000000002</v>
      </c>
      <c r="T18" s="16">
        <v>8.5843000000000007</v>
      </c>
      <c r="V18" s="7">
        <v>0.45833333333333298</v>
      </c>
      <c r="W18" s="16">
        <v>57.292400000000001</v>
      </c>
      <c r="X18" s="16">
        <v>27.160599999999999</v>
      </c>
      <c r="Y18" s="16">
        <v>32.717300000000002</v>
      </c>
      <c r="Z18" s="16">
        <v>35.510300000000001</v>
      </c>
      <c r="AA18" s="16">
        <v>16.754300000000001</v>
      </c>
      <c r="AD18" s="7">
        <v>0.45833333333333298</v>
      </c>
      <c r="AE18" s="16">
        <v>44.372500000000002</v>
      </c>
      <c r="AF18" s="16">
        <v>26.328900000000001</v>
      </c>
      <c r="AH18" s="7">
        <v>0.45833333333333298</v>
      </c>
      <c r="AI18" s="16">
        <v>35.418399999999998</v>
      </c>
      <c r="AL18" s="7">
        <v>0.5</v>
      </c>
      <c r="AM18" t="s">
        <v>147</v>
      </c>
      <c r="AN18" s="16">
        <v>39.2545</v>
      </c>
    </row>
    <row r="19" spans="1:40">
      <c r="A19" s="7">
        <v>0.5</v>
      </c>
      <c r="B19" t="s">
        <v>147</v>
      </c>
      <c r="C19">
        <v>64.877799999999993</v>
      </c>
      <c r="E19" s="7">
        <v>0.5</v>
      </c>
      <c r="F19" s="16">
        <v>249.17240000000001</v>
      </c>
      <c r="G19" s="16">
        <v>72.622200000000007</v>
      </c>
      <c r="H19" s="16">
        <v>37.422199999999997</v>
      </c>
      <c r="I19" s="16">
        <v>25.885100000000001</v>
      </c>
      <c r="J19" s="16">
        <v>15.7471</v>
      </c>
      <c r="K19" s="16">
        <v>18.988499999999998</v>
      </c>
      <c r="L19" s="16">
        <v>74.011099999999999</v>
      </c>
      <c r="M19" s="16">
        <v>62.954000000000001</v>
      </c>
      <c r="N19" s="16">
        <v>10.206899999999999</v>
      </c>
      <c r="O19" s="16">
        <v>150.31110000000001</v>
      </c>
      <c r="P19" s="16">
        <v>29.511099999999999</v>
      </c>
      <c r="Q19" s="16">
        <v>20.866700000000002</v>
      </c>
      <c r="R19" s="16">
        <v>31.068999999999999</v>
      </c>
      <c r="S19" s="16">
        <v>16.505700000000001</v>
      </c>
      <c r="T19" s="16">
        <v>9.0920000000000005</v>
      </c>
      <c r="V19" s="7">
        <v>0.5</v>
      </c>
      <c r="W19" s="16">
        <v>64.877799999999993</v>
      </c>
      <c r="X19" s="16">
        <v>30.440200000000001</v>
      </c>
      <c r="Y19" s="16">
        <v>35.870699999999999</v>
      </c>
      <c r="Z19" s="16">
        <v>38.530799999999999</v>
      </c>
      <c r="AA19" s="16">
        <v>18.353300000000001</v>
      </c>
      <c r="AD19" s="7">
        <v>0.5</v>
      </c>
      <c r="AE19" s="16">
        <v>49.173299999999998</v>
      </c>
      <c r="AF19" s="16">
        <v>29.0684</v>
      </c>
      <c r="AH19" s="7">
        <v>0.5</v>
      </c>
      <c r="AI19" s="16">
        <v>39.2545</v>
      </c>
      <c r="AL19" s="7">
        <v>0.54166666666666663</v>
      </c>
      <c r="AM19" t="s">
        <v>147</v>
      </c>
      <c r="AN19" s="16">
        <v>44.236400000000003</v>
      </c>
    </row>
    <row r="20" spans="1:40">
      <c r="A20" s="7">
        <v>0.54166666666666663</v>
      </c>
      <c r="B20" t="s">
        <v>147</v>
      </c>
      <c r="C20">
        <v>72.6858</v>
      </c>
      <c r="E20" s="7">
        <v>0.54166666666666696</v>
      </c>
      <c r="F20" s="16">
        <v>264.39769999999999</v>
      </c>
      <c r="G20" s="16">
        <v>75.488900000000001</v>
      </c>
      <c r="H20" s="16">
        <v>42.255600000000001</v>
      </c>
      <c r="I20" s="16">
        <v>34.011400000000002</v>
      </c>
      <c r="J20" s="16">
        <v>17.9773</v>
      </c>
      <c r="K20" s="16">
        <v>26.386399999999998</v>
      </c>
      <c r="L20" s="16">
        <v>81.855599999999995</v>
      </c>
      <c r="M20" s="16">
        <v>62.375</v>
      </c>
      <c r="N20" s="16">
        <v>13.7386</v>
      </c>
      <c r="O20" s="16">
        <v>158.6</v>
      </c>
      <c r="P20" s="16">
        <v>32.222200000000001</v>
      </c>
      <c r="Q20" s="16">
        <v>27.866700000000002</v>
      </c>
      <c r="R20" s="16">
        <v>34.715899999999998</v>
      </c>
      <c r="S20" s="16">
        <v>19.409099999999999</v>
      </c>
      <c r="T20" s="16">
        <v>10.193199999999999</v>
      </c>
      <c r="V20" s="7">
        <v>0.54166666666666696</v>
      </c>
      <c r="W20" s="16">
        <v>72.6858</v>
      </c>
      <c r="X20" s="16">
        <v>35.401699999999998</v>
      </c>
      <c r="Y20" s="16">
        <v>39.674500000000002</v>
      </c>
      <c r="Z20" s="16">
        <v>43.396700000000003</v>
      </c>
      <c r="AA20" s="16">
        <v>21.929500000000001</v>
      </c>
      <c r="AD20" s="7">
        <v>0.54166666666666696</v>
      </c>
      <c r="AE20" s="16">
        <v>55.211599999999997</v>
      </c>
      <c r="AF20" s="16">
        <v>33.089100000000002</v>
      </c>
      <c r="AH20" s="7">
        <v>0.54166666666666696</v>
      </c>
      <c r="AI20" s="16">
        <v>44.236400000000003</v>
      </c>
      <c r="AL20" s="7">
        <v>0.58333333333333337</v>
      </c>
      <c r="AM20" t="s">
        <v>147</v>
      </c>
      <c r="AN20" s="16">
        <v>45.687100000000001</v>
      </c>
    </row>
    <row r="21" spans="1:40">
      <c r="A21" s="7">
        <v>0.58333333333333337</v>
      </c>
      <c r="B21" t="s">
        <v>147</v>
      </c>
      <c r="C21">
        <v>76.177899999999994</v>
      </c>
      <c r="E21" s="7">
        <v>0.58333333333333304</v>
      </c>
      <c r="F21" s="16">
        <v>276.22730000000001</v>
      </c>
      <c r="G21" s="16">
        <v>68.211100000000002</v>
      </c>
      <c r="H21" s="16">
        <v>44.222200000000001</v>
      </c>
      <c r="I21" s="16">
        <v>34.556800000000003</v>
      </c>
      <c r="J21" s="16">
        <v>20.056799999999999</v>
      </c>
      <c r="K21" s="16">
        <v>27.681799999999999</v>
      </c>
      <c r="L21" s="16">
        <v>85.677800000000005</v>
      </c>
      <c r="M21" s="16">
        <v>67.045500000000004</v>
      </c>
      <c r="N21" s="16">
        <v>13.443199999999999</v>
      </c>
      <c r="O21" s="16">
        <v>161.15559999999999</v>
      </c>
      <c r="P21" s="16">
        <v>36.533299999999997</v>
      </c>
      <c r="Q21" s="16">
        <v>25.011099999999999</v>
      </c>
      <c r="R21" s="16">
        <v>34.193199999999997</v>
      </c>
      <c r="S21" s="16">
        <v>19.795500000000001</v>
      </c>
      <c r="T21" s="16">
        <v>10.1136</v>
      </c>
      <c r="V21" s="7">
        <v>0.58333333333333304</v>
      </c>
      <c r="W21" s="16">
        <v>76.177899999999994</v>
      </c>
      <c r="X21" s="16">
        <v>36.744</v>
      </c>
      <c r="Y21" s="16">
        <v>40.884399999999999</v>
      </c>
      <c r="Z21" s="16">
        <v>43.9298</v>
      </c>
      <c r="AA21" s="16">
        <v>23.055299999999999</v>
      </c>
      <c r="AD21" s="7">
        <v>0.58333333333333304</v>
      </c>
      <c r="AE21" s="16">
        <v>56.927999999999997</v>
      </c>
      <c r="AF21" s="16">
        <v>34.270000000000003</v>
      </c>
      <c r="AH21" s="7">
        <v>0.58333333333333304</v>
      </c>
      <c r="AI21" s="16">
        <v>45.687100000000001</v>
      </c>
      <c r="AL21" s="7">
        <v>0.625</v>
      </c>
      <c r="AM21" t="s">
        <v>147</v>
      </c>
      <c r="AN21" s="16">
        <v>44.692900000000002</v>
      </c>
    </row>
    <row r="22" spans="1:40">
      <c r="A22" s="7">
        <v>0.625</v>
      </c>
      <c r="B22" t="s">
        <v>147</v>
      </c>
      <c r="C22">
        <v>77.042100000000005</v>
      </c>
      <c r="E22" s="7">
        <v>0.625</v>
      </c>
      <c r="F22" s="16">
        <v>267.38200000000001</v>
      </c>
      <c r="G22" s="16">
        <v>65.472499999999997</v>
      </c>
      <c r="H22" s="16">
        <v>40.868099999999998</v>
      </c>
      <c r="I22" s="16">
        <v>30.898900000000001</v>
      </c>
      <c r="J22" s="16">
        <v>20.550599999999999</v>
      </c>
      <c r="K22" s="16">
        <v>21.022500000000001</v>
      </c>
      <c r="L22" s="16">
        <v>83.285700000000006</v>
      </c>
      <c r="M22" s="16">
        <v>78.325800000000001</v>
      </c>
      <c r="N22" s="16">
        <v>11.460699999999999</v>
      </c>
      <c r="O22" s="16">
        <v>160.31870000000001</v>
      </c>
      <c r="P22" s="16">
        <v>40.340699999999998</v>
      </c>
      <c r="Q22" s="16">
        <v>22.197800000000001</v>
      </c>
      <c r="R22" s="16">
        <v>35</v>
      </c>
      <c r="S22" s="16">
        <v>18.101099999999999</v>
      </c>
      <c r="T22" s="16">
        <v>9.8538999999999994</v>
      </c>
      <c r="V22" s="7">
        <v>0.625</v>
      </c>
      <c r="W22" s="16">
        <v>77.042100000000005</v>
      </c>
      <c r="X22" s="16">
        <v>34.569699999999997</v>
      </c>
      <c r="Y22" s="16">
        <v>39.2545</v>
      </c>
      <c r="Z22" s="16">
        <v>42.856499999999997</v>
      </c>
      <c r="AA22" s="16">
        <v>21.986499999999999</v>
      </c>
      <c r="AD22" s="7">
        <v>0.625</v>
      </c>
      <c r="AE22" s="16">
        <v>56.564799999999998</v>
      </c>
      <c r="AF22" s="16">
        <v>32.639299999999999</v>
      </c>
      <c r="AH22" s="7">
        <v>0.625</v>
      </c>
      <c r="AI22" s="16">
        <v>44.692900000000002</v>
      </c>
      <c r="AL22" s="7">
        <v>0.66666666666666663</v>
      </c>
      <c r="AM22" t="s">
        <v>147</v>
      </c>
      <c r="AN22" s="16">
        <v>45.100099999999998</v>
      </c>
    </row>
    <row r="23" spans="1:40">
      <c r="A23" s="7">
        <v>0.66666666666666663</v>
      </c>
      <c r="B23" t="s">
        <v>147</v>
      </c>
      <c r="C23">
        <v>76.119799999999998</v>
      </c>
      <c r="E23" s="7">
        <v>0.66666666666666696</v>
      </c>
      <c r="F23" s="16">
        <v>245.84270000000001</v>
      </c>
      <c r="G23" s="16">
        <v>71.120900000000006</v>
      </c>
      <c r="H23" s="16">
        <v>38.956000000000003</v>
      </c>
      <c r="I23" s="16">
        <v>30.3034</v>
      </c>
      <c r="J23" s="16">
        <v>22.292100000000001</v>
      </c>
      <c r="K23" s="16">
        <v>22.404499999999999</v>
      </c>
      <c r="L23" s="16">
        <v>86.648399999999995</v>
      </c>
      <c r="M23" s="16">
        <v>81.505600000000001</v>
      </c>
      <c r="N23" s="16">
        <v>10.550599999999999</v>
      </c>
      <c r="O23" s="16">
        <v>149.78020000000001</v>
      </c>
      <c r="P23" s="16">
        <v>43.285699999999999</v>
      </c>
      <c r="Q23" s="16">
        <v>23.516500000000001</v>
      </c>
      <c r="R23" s="16">
        <v>38.9101</v>
      </c>
      <c r="S23" s="16">
        <v>17.707899999999999</v>
      </c>
      <c r="T23" s="16">
        <v>10.618</v>
      </c>
      <c r="V23" s="7">
        <v>0.66666666666666696</v>
      </c>
      <c r="W23" s="16">
        <v>76.119799999999998</v>
      </c>
      <c r="X23" s="16">
        <v>35.875100000000003</v>
      </c>
      <c r="Y23" s="16">
        <v>39.6</v>
      </c>
      <c r="Z23" s="16">
        <v>43.501100000000001</v>
      </c>
      <c r="AA23" s="16">
        <v>22.886900000000001</v>
      </c>
      <c r="AD23" s="7">
        <v>0.66666666666666696</v>
      </c>
      <c r="AE23" s="16">
        <v>56.666699999999999</v>
      </c>
      <c r="AF23" s="16">
        <v>33.356499999999997</v>
      </c>
      <c r="AH23" s="7">
        <v>0.66666666666666696</v>
      </c>
      <c r="AI23" s="16">
        <v>45.100099999999998</v>
      </c>
      <c r="AL23" s="7">
        <v>0.70833333333333337</v>
      </c>
      <c r="AM23" t="s">
        <v>147</v>
      </c>
      <c r="AN23" s="16">
        <v>45.616799999999998</v>
      </c>
    </row>
    <row r="24" spans="1:40">
      <c r="A24" s="7">
        <v>0.70833333333333337</v>
      </c>
      <c r="B24" t="s">
        <v>147</v>
      </c>
      <c r="C24">
        <v>75.157399999999996</v>
      </c>
      <c r="E24" s="7">
        <v>0.70833333333333304</v>
      </c>
      <c r="F24" s="16">
        <v>210.51689999999999</v>
      </c>
      <c r="G24" s="16">
        <v>78.043999999999997</v>
      </c>
      <c r="H24" s="16">
        <v>38.3626</v>
      </c>
      <c r="I24" s="16">
        <v>29.112400000000001</v>
      </c>
      <c r="J24" s="16">
        <v>24.617999999999999</v>
      </c>
      <c r="K24" s="16">
        <v>25.3034</v>
      </c>
      <c r="L24" s="16">
        <v>90.076899999999995</v>
      </c>
      <c r="M24" s="16">
        <v>74.314599999999999</v>
      </c>
      <c r="N24" s="16">
        <v>11.853899999999999</v>
      </c>
      <c r="O24" s="16">
        <v>150.5934</v>
      </c>
      <c r="P24" s="16">
        <v>41.219799999999999</v>
      </c>
      <c r="Q24" s="16">
        <v>24.010999999999999</v>
      </c>
      <c r="R24" s="16">
        <v>42.528100000000002</v>
      </c>
      <c r="S24" s="16">
        <v>17.6966</v>
      </c>
      <c r="T24" s="16">
        <v>11.9438</v>
      </c>
      <c r="V24" s="7">
        <v>0.70833333333333304</v>
      </c>
      <c r="W24" s="16">
        <v>75.157399999999996</v>
      </c>
      <c r="X24" s="16">
        <v>37.190399999999997</v>
      </c>
      <c r="Y24" s="16">
        <v>40.118099999999998</v>
      </c>
      <c r="Z24" s="16">
        <v>44.306699999999999</v>
      </c>
      <c r="AA24" s="16">
        <v>24.024699999999999</v>
      </c>
      <c r="AD24" s="7">
        <v>0.70833333333333304</v>
      </c>
      <c r="AE24" s="16">
        <v>56.842399999999998</v>
      </c>
      <c r="AF24" s="16">
        <v>34.217199999999998</v>
      </c>
      <c r="AH24" s="7">
        <v>0.70833333333333304</v>
      </c>
      <c r="AI24" s="16">
        <v>45.616799999999998</v>
      </c>
      <c r="AL24" s="7">
        <v>0.75</v>
      </c>
      <c r="AM24" t="s">
        <v>147</v>
      </c>
      <c r="AN24" s="16">
        <v>45.751399999999997</v>
      </c>
    </row>
    <row r="25" spans="1:40">
      <c r="A25" s="7">
        <v>0.75</v>
      </c>
      <c r="B25" t="s">
        <v>147</v>
      </c>
      <c r="C25">
        <v>73.150499999999994</v>
      </c>
      <c r="E25" s="7">
        <v>0.75</v>
      </c>
      <c r="F25" s="16">
        <v>171.0112</v>
      </c>
      <c r="G25" s="16">
        <v>77.692300000000003</v>
      </c>
      <c r="H25" s="16">
        <v>41.120899999999999</v>
      </c>
      <c r="I25" s="16">
        <v>29.3034</v>
      </c>
      <c r="J25" s="16">
        <v>24.9438</v>
      </c>
      <c r="K25" s="16">
        <v>27.674199999999999</v>
      </c>
      <c r="L25" s="16">
        <v>89.714299999999994</v>
      </c>
      <c r="M25" s="16">
        <v>54.449399999999997</v>
      </c>
      <c r="N25" s="16">
        <v>12.404500000000001</v>
      </c>
      <c r="O25" s="16">
        <v>152.4615</v>
      </c>
      <c r="P25" s="16">
        <v>34.659300000000002</v>
      </c>
      <c r="Q25" s="16">
        <v>29.340699999999998</v>
      </c>
      <c r="R25" s="16">
        <v>46.101100000000002</v>
      </c>
      <c r="S25" s="16">
        <v>17.809000000000001</v>
      </c>
      <c r="T25" s="16">
        <v>12.1348</v>
      </c>
      <c r="V25" s="7">
        <v>0.75</v>
      </c>
      <c r="W25" s="16">
        <v>73.150499999999994</v>
      </c>
      <c r="X25" s="16">
        <v>39.383299999999998</v>
      </c>
      <c r="Y25" s="16">
        <v>39.383800000000001</v>
      </c>
      <c r="Z25" s="16">
        <v>45.423299999999998</v>
      </c>
      <c r="AA25" s="16">
        <v>24.291399999999999</v>
      </c>
      <c r="AD25" s="7">
        <v>0.75</v>
      </c>
      <c r="AE25" s="16">
        <v>56.741500000000002</v>
      </c>
      <c r="AF25" s="16">
        <v>34.593200000000003</v>
      </c>
      <c r="AH25" s="7">
        <v>0.75</v>
      </c>
      <c r="AI25" s="16">
        <v>45.751399999999997</v>
      </c>
      <c r="AL25" s="7">
        <v>0.79166666666666663</v>
      </c>
      <c r="AM25" t="s">
        <v>147</v>
      </c>
      <c r="AN25" s="16">
        <v>44.099299999999999</v>
      </c>
    </row>
    <row r="26" spans="1:40">
      <c r="A26" s="7">
        <v>0.79166666666666663</v>
      </c>
      <c r="B26" t="s">
        <v>147</v>
      </c>
      <c r="C26">
        <v>67.403300000000002</v>
      </c>
      <c r="E26" s="7">
        <v>0.79166666666666696</v>
      </c>
      <c r="F26" s="16">
        <v>126.86360000000001</v>
      </c>
      <c r="G26" s="16">
        <v>72.088899999999995</v>
      </c>
      <c r="H26" s="16">
        <v>43.988900000000001</v>
      </c>
      <c r="I26" s="16">
        <v>32.306800000000003</v>
      </c>
      <c r="J26" s="16">
        <v>26.329499999999999</v>
      </c>
      <c r="K26" s="16">
        <v>29.6023</v>
      </c>
      <c r="L26" s="16">
        <v>82.877799999999993</v>
      </c>
      <c r="M26" s="16">
        <v>17.534099999999999</v>
      </c>
      <c r="N26" s="16">
        <v>13.3523</v>
      </c>
      <c r="O26" s="16">
        <v>149.9889</v>
      </c>
      <c r="P26" s="16">
        <v>20.2</v>
      </c>
      <c r="Q26" s="16">
        <v>36.144399999999997</v>
      </c>
      <c r="R26" s="16">
        <v>51.806800000000003</v>
      </c>
      <c r="S26" s="16">
        <v>19.488600000000002</v>
      </c>
      <c r="T26" s="16">
        <v>11.420500000000001</v>
      </c>
      <c r="V26" s="7">
        <v>0.79166666666666696</v>
      </c>
      <c r="W26" s="16">
        <v>67.403300000000002</v>
      </c>
      <c r="X26" s="16">
        <v>41.866999999999997</v>
      </c>
      <c r="Y26" s="16">
        <v>37.592100000000002</v>
      </c>
      <c r="Z26" s="16">
        <v>44.642400000000002</v>
      </c>
      <c r="AA26" s="16">
        <v>22.270499999999998</v>
      </c>
      <c r="AD26" s="7">
        <v>0.79166666666666696</v>
      </c>
      <c r="AE26" s="16">
        <v>53.963700000000003</v>
      </c>
      <c r="AF26" s="16">
        <v>34.084099999999999</v>
      </c>
      <c r="AH26" s="7">
        <v>0.79166666666666696</v>
      </c>
      <c r="AI26" s="16">
        <v>44.099299999999999</v>
      </c>
      <c r="AL26" s="7">
        <v>0.83333333333333337</v>
      </c>
      <c r="AM26" t="s">
        <v>147</v>
      </c>
      <c r="AN26" s="16">
        <v>40.969700000000003</v>
      </c>
    </row>
    <row r="27" spans="1:40">
      <c r="A27" s="7">
        <v>0.83333333333333337</v>
      </c>
      <c r="B27" t="s">
        <v>147</v>
      </c>
      <c r="C27">
        <v>57.820399999999999</v>
      </c>
      <c r="E27" s="7">
        <v>0.83333333333333304</v>
      </c>
      <c r="F27" s="16">
        <v>103.88639999999999</v>
      </c>
      <c r="G27" s="16">
        <v>61.866700000000002</v>
      </c>
      <c r="H27" s="16">
        <v>41.877800000000001</v>
      </c>
      <c r="I27" s="16">
        <v>30.590900000000001</v>
      </c>
      <c r="J27" s="16">
        <v>26.431799999999999</v>
      </c>
      <c r="K27" s="16">
        <v>29.670500000000001</v>
      </c>
      <c r="L27" s="16">
        <v>69.477800000000002</v>
      </c>
      <c r="M27" s="16">
        <v>9.6818000000000008</v>
      </c>
      <c r="N27" s="16">
        <v>11.625</v>
      </c>
      <c r="O27" s="16">
        <v>168.8</v>
      </c>
      <c r="P27" s="16">
        <v>15.855600000000001</v>
      </c>
      <c r="Q27" s="16">
        <v>35.9</v>
      </c>
      <c r="R27" s="16">
        <v>50.181800000000003</v>
      </c>
      <c r="S27" s="16">
        <v>18.659099999999999</v>
      </c>
      <c r="T27" s="16">
        <v>9.75</v>
      </c>
      <c r="V27" s="7">
        <v>0.83333333333333304</v>
      </c>
      <c r="W27" s="16">
        <v>57.820399999999999</v>
      </c>
      <c r="X27" s="16">
        <v>41.334899999999998</v>
      </c>
      <c r="Y27" s="16">
        <v>35.215699999999998</v>
      </c>
      <c r="Z27" s="16">
        <v>43.636299999999999</v>
      </c>
      <c r="AA27" s="16">
        <v>19.455300000000001</v>
      </c>
      <c r="AD27" s="7">
        <v>0.83333333333333304</v>
      </c>
      <c r="AE27" s="16">
        <v>49.4801</v>
      </c>
      <c r="AF27" s="16">
        <v>32.3292</v>
      </c>
      <c r="AH27" s="7">
        <v>0.83333333333333304</v>
      </c>
      <c r="AI27" s="16">
        <v>40.969700000000003</v>
      </c>
      <c r="AL27" s="7">
        <v>0.875</v>
      </c>
      <c r="AM27" t="s">
        <v>147</v>
      </c>
      <c r="AN27" s="16">
        <v>36.843699999999998</v>
      </c>
    </row>
    <row r="28" spans="1:40">
      <c r="A28" s="7">
        <v>0.875</v>
      </c>
      <c r="B28" t="s">
        <v>147</v>
      </c>
      <c r="C28">
        <v>49.608800000000002</v>
      </c>
      <c r="E28" s="7">
        <v>0.875</v>
      </c>
      <c r="F28" s="16">
        <v>112.3295</v>
      </c>
      <c r="G28" s="16">
        <v>50.977800000000002</v>
      </c>
      <c r="H28" s="16">
        <v>36.5</v>
      </c>
      <c r="I28" s="16">
        <v>24.113600000000002</v>
      </c>
      <c r="J28" s="16">
        <v>28.9773</v>
      </c>
      <c r="K28" s="16">
        <v>23.886399999999998</v>
      </c>
      <c r="L28" s="16">
        <v>35.166699999999999</v>
      </c>
      <c r="M28" s="16">
        <v>7.8295000000000003</v>
      </c>
      <c r="N28" s="16">
        <v>9.5341000000000005</v>
      </c>
      <c r="O28" s="16">
        <v>171.32220000000001</v>
      </c>
      <c r="P28" s="16">
        <v>17.277799999999999</v>
      </c>
      <c r="Q28" s="16">
        <v>35.444400000000002</v>
      </c>
      <c r="R28" s="16">
        <v>43.9773</v>
      </c>
      <c r="S28" s="16">
        <v>16.306799999999999</v>
      </c>
      <c r="T28" s="16">
        <v>8.9658999999999995</v>
      </c>
      <c r="V28" s="7">
        <v>0.875</v>
      </c>
      <c r="W28" s="16">
        <v>49.608800000000002</v>
      </c>
      <c r="X28" s="16">
        <v>38.639699999999998</v>
      </c>
      <c r="Y28" s="16">
        <v>30.595500000000001</v>
      </c>
      <c r="Z28" s="16">
        <v>40.993299999999998</v>
      </c>
      <c r="AA28" s="16">
        <v>17.192399999999999</v>
      </c>
      <c r="AD28" s="7">
        <v>0.875</v>
      </c>
      <c r="AE28" s="16">
        <v>44.168999999999997</v>
      </c>
      <c r="AF28" s="16">
        <v>29.406300000000002</v>
      </c>
      <c r="AH28" s="7">
        <v>0.875</v>
      </c>
      <c r="AI28" s="16">
        <v>36.843699999999998</v>
      </c>
      <c r="AL28" s="7">
        <v>0.91666666666666663</v>
      </c>
      <c r="AM28" t="s">
        <v>147</v>
      </c>
      <c r="AN28" s="16">
        <v>32.531599999999997</v>
      </c>
    </row>
    <row r="29" spans="1:40">
      <c r="A29" s="7">
        <v>0.91666666666666663</v>
      </c>
      <c r="B29" t="s">
        <v>147</v>
      </c>
      <c r="C29">
        <v>42.315100000000001</v>
      </c>
      <c r="E29" s="7">
        <v>0.91666666666666696</v>
      </c>
      <c r="F29" s="16">
        <v>124.8409</v>
      </c>
      <c r="G29" s="16">
        <v>37.088900000000002</v>
      </c>
      <c r="H29" s="16">
        <v>33.355600000000003</v>
      </c>
      <c r="I29" s="16">
        <v>21.920500000000001</v>
      </c>
      <c r="J29" s="16">
        <v>26.75</v>
      </c>
      <c r="K29" s="16">
        <v>20.113600000000002</v>
      </c>
      <c r="L29" s="16">
        <v>17.855599999999999</v>
      </c>
      <c r="M29" s="16">
        <v>6.25</v>
      </c>
      <c r="N29" s="16">
        <v>7.9090999999999996</v>
      </c>
      <c r="O29" s="16">
        <v>155.63329999999999</v>
      </c>
      <c r="P29" s="16">
        <v>16.877800000000001</v>
      </c>
      <c r="Q29" s="16">
        <v>36.755600000000001</v>
      </c>
      <c r="R29" s="16">
        <v>38.704500000000003</v>
      </c>
      <c r="S29" s="16">
        <v>15.2273</v>
      </c>
      <c r="T29" s="16">
        <v>5.3864000000000001</v>
      </c>
      <c r="V29" s="7">
        <v>0.91666666666666696</v>
      </c>
      <c r="W29" s="16">
        <v>42.315100000000001</v>
      </c>
      <c r="X29" s="16">
        <v>35.330199999999998</v>
      </c>
      <c r="Y29" s="16">
        <v>26.2607</v>
      </c>
      <c r="Z29" s="16">
        <v>36.9497</v>
      </c>
      <c r="AA29" s="16">
        <v>15.6053</v>
      </c>
      <c r="AD29" s="7">
        <v>0.91666666666666696</v>
      </c>
      <c r="AE29" s="16">
        <v>38.659100000000002</v>
      </c>
      <c r="AF29" s="16">
        <v>26.311499999999999</v>
      </c>
      <c r="AH29" s="7">
        <v>0.91666666666666696</v>
      </c>
      <c r="AI29" s="16">
        <v>32.531599999999997</v>
      </c>
      <c r="AL29" s="7">
        <v>0.95833333333333337</v>
      </c>
      <c r="AM29" t="s">
        <v>147</v>
      </c>
      <c r="AN29" s="16">
        <v>28.194900000000001</v>
      </c>
    </row>
    <row r="30" spans="1:40">
      <c r="A30" s="7">
        <v>0.95833333333333337</v>
      </c>
      <c r="B30" t="s">
        <v>147</v>
      </c>
      <c r="C30">
        <v>35.222200000000001</v>
      </c>
      <c r="E30" s="7">
        <v>0.95833333333333304</v>
      </c>
      <c r="F30" s="16">
        <v>126.6932</v>
      </c>
      <c r="G30" s="16">
        <v>18.2333</v>
      </c>
      <c r="H30" s="16">
        <v>29.8444</v>
      </c>
      <c r="I30" s="16">
        <v>20.136399999999998</v>
      </c>
      <c r="J30" s="16">
        <v>22.738600000000002</v>
      </c>
      <c r="K30" s="16">
        <v>17.011399999999998</v>
      </c>
      <c r="L30" s="16">
        <v>15.7889</v>
      </c>
      <c r="M30" s="16">
        <v>5.7840999999999996</v>
      </c>
      <c r="N30" s="16">
        <v>6.7159000000000004</v>
      </c>
      <c r="O30" s="16">
        <v>144.5111</v>
      </c>
      <c r="P30" s="16">
        <v>14.5444</v>
      </c>
      <c r="Q30" s="16">
        <v>43.833300000000001</v>
      </c>
      <c r="R30" s="16">
        <v>39.636400000000002</v>
      </c>
      <c r="S30" s="16">
        <v>13.170500000000001</v>
      </c>
      <c r="T30" s="16">
        <v>4.3409000000000004</v>
      </c>
      <c r="V30" s="7">
        <v>0.95833333333333304</v>
      </c>
      <c r="W30" s="16">
        <v>35.222200000000001</v>
      </c>
      <c r="X30" s="16">
        <v>30.350300000000001</v>
      </c>
      <c r="Y30" s="16">
        <v>22.473500000000001</v>
      </c>
      <c r="Z30" s="16">
        <v>33.098399999999998</v>
      </c>
      <c r="AA30" s="16">
        <v>13.9727</v>
      </c>
      <c r="AD30" s="7">
        <v>0.95833333333333304</v>
      </c>
      <c r="AE30" s="16">
        <v>33.605600000000003</v>
      </c>
      <c r="AF30" s="16">
        <v>22.701599999999999</v>
      </c>
      <c r="AH30" s="7">
        <v>0.95833333333333304</v>
      </c>
      <c r="AI30" s="16">
        <v>28.194900000000001</v>
      </c>
    </row>
  </sheetData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tableParts count="4">
    <tablePart r:id="rId3"/>
    <tablePart r:id="rId4"/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2:BB132"/>
  <sheetViews>
    <sheetView tabSelected="1" topLeftCell="A16" workbookViewId="0">
      <selection activeCell="Z19" sqref="Z19"/>
    </sheetView>
  </sheetViews>
  <sheetFormatPr defaultRowHeight="17.25" customHeight="1"/>
  <cols>
    <col min="1" max="1" width="25.28515625" customWidth="1"/>
    <col min="4" max="4" width="64.42578125" customWidth="1"/>
    <col min="5" max="5" width="13" customWidth="1"/>
    <col min="6" max="6" width="18.42578125" customWidth="1"/>
    <col min="7" max="7" width="17" customWidth="1"/>
    <col min="10" max="10" width="12.28515625" customWidth="1"/>
    <col min="11" max="11" width="13.42578125" customWidth="1"/>
    <col min="12" max="12" width="14.5703125" customWidth="1"/>
    <col min="22" max="22" width="22.140625" customWidth="1"/>
    <col min="23" max="23" width="12.42578125" customWidth="1"/>
    <col min="24" max="24" width="10.140625" customWidth="1"/>
    <col min="39" max="40" width="10.5703125" bestFit="1" customWidth="1"/>
    <col min="52" max="52" width="18.7109375" customWidth="1"/>
    <col min="53" max="54" width="11.140625" customWidth="1"/>
  </cols>
  <sheetData>
    <row r="2" spans="1:54" ht="17.25" customHeight="1">
      <c r="N2" s="36" t="s">
        <v>110</v>
      </c>
    </row>
    <row r="3" spans="1:54" ht="17.25" customHeight="1">
      <c r="N3" s="36"/>
    </row>
    <row r="4" spans="1:54" ht="17.25" customHeight="1">
      <c r="N4" s="36"/>
    </row>
    <row r="5" spans="1:54" ht="17.25" customHeight="1">
      <c r="N5" s="36"/>
      <c r="P5">
        <f>J9</f>
        <v>2208</v>
      </c>
    </row>
    <row r="6" spans="1:54" ht="17.25" customHeight="1" thickBot="1">
      <c r="N6" s="36"/>
      <c r="P6">
        <f>J9*2</f>
        <v>4416</v>
      </c>
    </row>
    <row r="7" spans="1:54" ht="17.25" customHeight="1" thickBot="1">
      <c r="D7" s="39" t="s">
        <v>97</v>
      </c>
      <c r="E7" s="39" t="s">
        <v>98</v>
      </c>
      <c r="F7" s="42" t="s">
        <v>99</v>
      </c>
      <c r="G7" s="43"/>
      <c r="J7" s="37" t="s">
        <v>106</v>
      </c>
      <c r="K7" s="37"/>
      <c r="L7" s="37"/>
      <c r="N7" s="36"/>
      <c r="P7">
        <f>J9*3</f>
        <v>6624</v>
      </c>
    </row>
    <row r="8" spans="1:54" ht="17.25" customHeight="1" thickBot="1">
      <c r="D8" s="40"/>
      <c r="E8" s="41"/>
      <c r="F8" s="10" t="s">
        <v>100</v>
      </c>
      <c r="G8" s="10" t="s">
        <v>101</v>
      </c>
      <c r="J8" t="s">
        <v>107</v>
      </c>
      <c r="K8" t="s">
        <v>108</v>
      </c>
      <c r="L8" t="s">
        <v>109</v>
      </c>
      <c r="N8" s="36"/>
      <c r="V8" s="11" t="s">
        <v>97</v>
      </c>
      <c r="W8" s="10" t="s">
        <v>100</v>
      </c>
      <c r="X8" s="12" t="s">
        <v>101</v>
      </c>
    </row>
    <row r="9" spans="1:54" ht="17.25" customHeight="1" thickBot="1">
      <c r="A9" s="30" t="s">
        <v>65</v>
      </c>
      <c r="B9" s="30">
        <v>12987</v>
      </c>
      <c r="D9" s="27" t="s">
        <v>65</v>
      </c>
      <c r="E9" s="38" t="s">
        <v>89</v>
      </c>
      <c r="F9" s="22">
        <f>Tabela87[[#This Row],[empresas]]/Tabela87[[#This Row],[total mês]]</f>
        <v>0.98029891304347827</v>
      </c>
      <c r="G9" s="23">
        <f>L9/Tabela87[[#This Row],[total mês]]</f>
        <v>0.77943840579710144</v>
      </c>
      <c r="J9">
        <v>2208</v>
      </c>
      <c r="K9" s="16">
        <f>B9/6</f>
        <v>2164.5</v>
      </c>
      <c r="L9" s="16">
        <v>1721</v>
      </c>
      <c r="P9" s="24">
        <v>4718</v>
      </c>
      <c r="U9">
        <v>1</v>
      </c>
      <c r="V9" s="29" t="str">
        <f>D9</f>
        <v>Centro Cultural São Paulo</v>
      </c>
      <c r="W9" s="15">
        <f>F9</f>
        <v>0.98029891304347827</v>
      </c>
      <c r="X9" s="14">
        <f>G9</f>
        <v>0.77943840579710144</v>
      </c>
      <c r="AM9" s="13">
        <f>Tabela88[[#This Row],[Empresas]]*100</f>
        <v>98.029891304347828</v>
      </c>
      <c r="AN9" s="13">
        <f>Tabela88[[#This Row],[SIMET]]*100</f>
        <v>77.943840579710141</v>
      </c>
      <c r="AZ9" s="29" t="str">
        <f>D9</f>
        <v>Centro Cultural São Paulo</v>
      </c>
      <c r="BA9" t="s">
        <v>163</v>
      </c>
      <c r="BB9" t="s">
        <v>164</v>
      </c>
    </row>
    <row r="10" spans="1:54" ht="17.25" customHeight="1" thickBot="1">
      <c r="A10" s="30" t="s">
        <v>54</v>
      </c>
      <c r="B10" s="30">
        <v>13002</v>
      </c>
      <c r="D10" s="27" t="s">
        <v>54</v>
      </c>
      <c r="E10" s="38"/>
      <c r="F10" s="22">
        <f>Tabela87[[#This Row],[empresas]]/Tabela87[[#This Row],[total mês]]</f>
        <v>0.9814311594202898</v>
      </c>
      <c r="G10" s="23">
        <f>L10/Tabela87[[#This Row],[total mês]]</f>
        <v>0.32201086956521741</v>
      </c>
      <c r="J10">
        <v>2208</v>
      </c>
      <c r="K10" s="16">
        <f t="shared" ref="K10:K73" si="0">B10/6</f>
        <v>2167</v>
      </c>
      <c r="L10" s="16">
        <v>711</v>
      </c>
      <c r="P10" s="25">
        <v>3446</v>
      </c>
      <c r="U10">
        <v>2</v>
      </c>
      <c r="V10" s="29" t="str">
        <f t="shared" ref="V10:V73" si="1">D10</f>
        <v>Largo do Arouche</v>
      </c>
      <c r="W10" s="15">
        <f t="shared" ref="W10:W73" si="2">F10</f>
        <v>0.9814311594202898</v>
      </c>
      <c r="X10" s="14">
        <f t="shared" ref="X10:X73" si="3">G10</f>
        <v>0.32201086956521741</v>
      </c>
      <c r="AM10" s="13">
        <f>Tabela88[[#This Row],[Empresas]]*100</f>
        <v>98.143115942028984</v>
      </c>
      <c r="AN10" s="13">
        <f>Tabela88[[#This Row],[SIMET]]*100</f>
        <v>32.201086956521742</v>
      </c>
      <c r="AZ10" s="29" t="str">
        <f t="shared" ref="AZ10:AZ26" si="4">D10</f>
        <v>Largo do Arouche</v>
      </c>
      <c r="BA10" t="s">
        <v>89</v>
      </c>
      <c r="BB10" t="s">
        <v>65</v>
      </c>
    </row>
    <row r="11" spans="1:54" ht="17.25" customHeight="1" thickBot="1">
      <c r="A11" s="30" t="s">
        <v>50</v>
      </c>
      <c r="B11" s="30">
        <v>12171</v>
      </c>
      <c r="D11" s="27" t="s">
        <v>50</v>
      </c>
      <c r="E11" s="38"/>
      <c r="F11" s="22">
        <f>Tabela87[[#This Row],[empresas]]/Tabela87[[#This Row],[total mês]]</f>
        <v>0.91870471014492749</v>
      </c>
      <c r="G11" s="23">
        <f>L11/Tabela87[[#This Row],[total mês]]</f>
        <v>0.34737318840579712</v>
      </c>
      <c r="J11">
        <v>2208</v>
      </c>
      <c r="K11" s="16">
        <f t="shared" si="0"/>
        <v>2028.5</v>
      </c>
      <c r="L11" s="16">
        <v>767</v>
      </c>
      <c r="P11" s="26">
        <v>5137</v>
      </c>
      <c r="U11">
        <v>3</v>
      </c>
      <c r="V11" s="29" t="str">
        <f t="shared" si="1"/>
        <v>Largo do Cambuci</v>
      </c>
      <c r="W11" s="15">
        <f t="shared" si="2"/>
        <v>0.91870471014492749</v>
      </c>
      <c r="X11" s="14">
        <f t="shared" si="3"/>
        <v>0.34737318840579712</v>
      </c>
      <c r="AM11" s="13">
        <f>Tabela88[[#This Row],[Empresas]]*100</f>
        <v>91.87047101449275</v>
      </c>
      <c r="AN11" s="13">
        <f>Tabela88[[#This Row],[SIMET]]*100</f>
        <v>34.737318840579711</v>
      </c>
      <c r="AZ11" s="29" t="str">
        <f t="shared" si="4"/>
        <v>Largo do Cambuci</v>
      </c>
      <c r="BA11" t="s">
        <v>89</v>
      </c>
      <c r="BB11" t="s">
        <v>54</v>
      </c>
    </row>
    <row r="12" spans="1:54" ht="17.25" customHeight="1" thickBot="1">
      <c r="A12" s="30" t="s">
        <v>111</v>
      </c>
      <c r="B12" s="30">
        <v>12987</v>
      </c>
      <c r="D12" s="27" t="s">
        <v>111</v>
      </c>
      <c r="E12" s="38"/>
      <c r="F12" s="22">
        <f>Tabela87[[#This Row],[empresas]]/Tabela87[[#This Row],[total mês]]</f>
        <v>0.98029891304347827</v>
      </c>
      <c r="G12" s="23">
        <f>L12/Tabela87[[#This Row],[total mês]]</f>
        <v>0.30751811594202899</v>
      </c>
      <c r="J12">
        <v>2208</v>
      </c>
      <c r="K12" s="16">
        <f t="shared" si="0"/>
        <v>2164.5</v>
      </c>
      <c r="L12" s="16">
        <v>679</v>
      </c>
      <c r="P12" s="25">
        <v>3134</v>
      </c>
      <c r="U12">
        <v>4</v>
      </c>
      <c r="V12" s="29" t="str">
        <f t="shared" si="1"/>
        <v>Largo do Paisandú</v>
      </c>
      <c r="W12" s="15">
        <f t="shared" si="2"/>
        <v>0.98029891304347827</v>
      </c>
      <c r="X12" s="14">
        <f t="shared" si="3"/>
        <v>0.30751811594202899</v>
      </c>
      <c r="AM12" s="13">
        <f>Tabela88[[#This Row],[Empresas]]*100</f>
        <v>98.029891304347828</v>
      </c>
      <c r="AN12" s="13">
        <f>Tabela88[[#This Row],[SIMET]]*100</f>
        <v>30.751811594202898</v>
      </c>
      <c r="AZ12" s="29" t="str">
        <f t="shared" si="4"/>
        <v>Largo do Paisandú</v>
      </c>
      <c r="BA12" t="s">
        <v>89</v>
      </c>
      <c r="BB12" t="s">
        <v>50</v>
      </c>
    </row>
    <row r="13" spans="1:54" ht="17.25" customHeight="1" thickBot="1">
      <c r="A13" s="30" t="s">
        <v>112</v>
      </c>
      <c r="B13" s="30">
        <v>12989</v>
      </c>
      <c r="D13" s="27" t="s">
        <v>112</v>
      </c>
      <c r="E13" s="38"/>
      <c r="F13" s="22">
        <f>Tabela87[[#This Row],[empresas]]/Tabela87[[#This Row],[total mês]]</f>
        <v>0.98044987922705318</v>
      </c>
      <c r="G13" s="23">
        <f>L13/Tabela87[[#This Row],[total mês]]</f>
        <v>0.7250905797101449</v>
      </c>
      <c r="J13">
        <v>2208</v>
      </c>
      <c r="K13" s="16">
        <f t="shared" si="0"/>
        <v>2164.8333333333335</v>
      </c>
      <c r="L13" s="16">
        <v>1601</v>
      </c>
      <c r="P13" s="26">
        <v>2537</v>
      </c>
      <c r="U13">
        <v>5</v>
      </c>
      <c r="V13" s="29" t="str">
        <f t="shared" si="1"/>
        <v>Largo Santa Cecilia</v>
      </c>
      <c r="W13" s="15">
        <f t="shared" si="2"/>
        <v>0.98044987922705318</v>
      </c>
      <c r="X13" s="14">
        <f t="shared" si="3"/>
        <v>0.7250905797101449</v>
      </c>
      <c r="AM13" s="13">
        <f>Tabela88[[#This Row],[Empresas]]*100</f>
        <v>98.044987922705317</v>
      </c>
      <c r="AN13" s="13">
        <f>Tabela88[[#This Row],[SIMET]]*100</f>
        <v>72.509057971014485</v>
      </c>
      <c r="AZ13" s="29" t="str">
        <f t="shared" si="4"/>
        <v>Largo Santa Cecilia</v>
      </c>
      <c r="BA13" t="s">
        <v>89</v>
      </c>
      <c r="BB13" t="s">
        <v>111</v>
      </c>
    </row>
    <row r="14" spans="1:54" ht="17.25" customHeight="1" thickBot="1">
      <c r="A14" s="30" t="s">
        <v>58</v>
      </c>
      <c r="B14" s="30">
        <v>13001</v>
      </c>
      <c r="D14" s="27" t="s">
        <v>58</v>
      </c>
      <c r="E14" s="38"/>
      <c r="F14" s="22">
        <f>Tabela87[[#This Row],[empresas]]/Tabela87[[#This Row],[total mês]]</f>
        <v>0.98135567632850251</v>
      </c>
      <c r="G14" s="23">
        <f>L14/Tabela87[[#This Row],[total mês]]</f>
        <v>5.2083333333333336E-2</v>
      </c>
      <c r="J14">
        <v>2208</v>
      </c>
      <c r="K14" s="16">
        <f t="shared" si="0"/>
        <v>2166.8333333333335</v>
      </c>
      <c r="L14" s="16">
        <v>115</v>
      </c>
      <c r="P14" s="25">
        <v>2923</v>
      </c>
      <c r="U14">
        <v>6</v>
      </c>
      <c r="V14" s="29" t="str">
        <f t="shared" si="1"/>
        <v>Largo São Bento</v>
      </c>
      <c r="W14" s="15">
        <f t="shared" si="2"/>
        <v>0.98135567632850251</v>
      </c>
      <c r="X14" s="14">
        <f t="shared" si="3"/>
        <v>5.2083333333333336E-2</v>
      </c>
      <c r="AM14" s="13">
        <f>Tabela88[[#This Row],[Empresas]]*100</f>
        <v>98.135567632850254</v>
      </c>
      <c r="AN14" s="13">
        <f>Tabela88[[#This Row],[SIMET]]*100</f>
        <v>5.2083333333333339</v>
      </c>
      <c r="AZ14" s="29" t="str">
        <f t="shared" si="4"/>
        <v>Largo São Bento</v>
      </c>
      <c r="BA14" t="s">
        <v>89</v>
      </c>
      <c r="BB14" t="s">
        <v>112</v>
      </c>
    </row>
    <row r="15" spans="1:54" ht="17.25" customHeight="1" thickBot="1">
      <c r="A15" s="30" t="s">
        <v>57</v>
      </c>
      <c r="B15" s="30">
        <v>13002</v>
      </c>
      <c r="D15" s="27" t="s">
        <v>57</v>
      </c>
      <c r="E15" s="38"/>
      <c r="F15" s="22">
        <f>Tabela87[[#This Row],[empresas]]/Tabela87[[#This Row],[total mês]]</f>
        <v>0.9814311594202898</v>
      </c>
      <c r="G15" s="23">
        <f>L15/Tabela87[[#This Row],[total mês]]</f>
        <v>0.78034420289855078</v>
      </c>
      <c r="J15">
        <v>2208</v>
      </c>
      <c r="K15" s="16">
        <f t="shared" si="0"/>
        <v>2167</v>
      </c>
      <c r="L15" s="16">
        <v>1723</v>
      </c>
      <c r="P15" s="26">
        <v>4470</v>
      </c>
      <c r="U15">
        <v>7</v>
      </c>
      <c r="V15" s="29" t="str">
        <f t="shared" si="1"/>
        <v>Largo São Francisco</v>
      </c>
      <c r="W15" s="15">
        <f t="shared" si="2"/>
        <v>0.9814311594202898</v>
      </c>
      <c r="X15" s="14">
        <f t="shared" si="3"/>
        <v>0.78034420289855078</v>
      </c>
      <c r="AM15" s="13">
        <f>Tabela88[[#This Row],[Empresas]]*100</f>
        <v>98.143115942028984</v>
      </c>
      <c r="AN15" s="13">
        <f>Tabela88[[#This Row],[SIMET]]*100</f>
        <v>78.034420289855078</v>
      </c>
      <c r="AZ15" s="29" t="str">
        <f t="shared" si="4"/>
        <v>Largo São Francisco</v>
      </c>
      <c r="BA15" t="s">
        <v>89</v>
      </c>
      <c r="BB15" t="s">
        <v>58</v>
      </c>
    </row>
    <row r="16" spans="1:54" ht="17.25" customHeight="1" thickBot="1">
      <c r="A16" s="30" t="s">
        <v>113</v>
      </c>
      <c r="B16" s="30">
        <v>12919</v>
      </c>
      <c r="D16" s="27" t="s">
        <v>113</v>
      </c>
      <c r="E16" s="38"/>
      <c r="F16" s="22">
        <f>Tabela87[[#This Row],[empresas]]/Tabela87[[#This Row],[total mês]]</f>
        <v>0.9751660628019323</v>
      </c>
      <c r="G16" s="23">
        <f>L16/Tabela87[[#This Row],[total mês]]</f>
        <v>0.86956521739130432</v>
      </c>
      <c r="J16">
        <v>2208</v>
      </c>
      <c r="K16" s="16">
        <f t="shared" si="0"/>
        <v>2153.1666666666665</v>
      </c>
      <c r="L16" s="16">
        <v>1920</v>
      </c>
      <c r="P16" s="25"/>
      <c r="U16">
        <v>8</v>
      </c>
      <c r="V16" s="29" t="str">
        <f t="shared" si="1"/>
        <v>Masp</v>
      </c>
      <c r="W16" s="15">
        <f t="shared" si="2"/>
        <v>0.9751660628019323</v>
      </c>
      <c r="X16" s="14">
        <f t="shared" si="3"/>
        <v>0.86956521739130432</v>
      </c>
      <c r="AM16" s="13">
        <f>Tabela88[[#This Row],[Empresas]]*100</f>
        <v>97.51660628019323</v>
      </c>
      <c r="AN16" s="13">
        <f>Tabela88[[#This Row],[SIMET]]*100</f>
        <v>86.956521739130437</v>
      </c>
      <c r="AZ16" s="29" t="str">
        <f t="shared" si="4"/>
        <v>Masp</v>
      </c>
      <c r="BA16" t="s">
        <v>89</v>
      </c>
      <c r="BB16" t="s">
        <v>57</v>
      </c>
    </row>
    <row r="17" spans="1:54" ht="17.25" customHeight="1" thickBot="1">
      <c r="A17" s="30" t="s">
        <v>41</v>
      </c>
      <c r="B17" s="30">
        <v>12999</v>
      </c>
      <c r="D17" s="27" t="s">
        <v>41</v>
      </c>
      <c r="E17" s="38"/>
      <c r="F17" s="22">
        <f>Tabela87[[#This Row],[empresas]]/Tabela87[[#This Row],[total mês]]</f>
        <v>0.98120471014492749</v>
      </c>
      <c r="G17" s="23">
        <f>L17/Tabela87[[#This Row],[total mês]]</f>
        <v>0.52264492753623193</v>
      </c>
      <c r="J17">
        <v>2208</v>
      </c>
      <c r="K17" s="16">
        <f t="shared" si="0"/>
        <v>2166.5</v>
      </c>
      <c r="L17" s="16">
        <f>2308/2</f>
        <v>1154</v>
      </c>
      <c r="P17" s="26">
        <v>3733</v>
      </c>
      <c r="U17">
        <v>9</v>
      </c>
      <c r="V17" s="29" t="str">
        <f t="shared" si="1"/>
        <v>Mercado Municipal</v>
      </c>
      <c r="W17" s="15">
        <f t="shared" si="2"/>
        <v>0.98120471014492749</v>
      </c>
      <c r="X17" s="14">
        <f t="shared" si="3"/>
        <v>0.52264492753623193</v>
      </c>
      <c r="AM17" s="13">
        <f>Tabela88[[#This Row],[Empresas]]*100</f>
        <v>98.12047101449275</v>
      </c>
      <c r="AN17" s="13">
        <f>Tabela88[[#This Row],[SIMET]]*100</f>
        <v>52.264492753623195</v>
      </c>
      <c r="AZ17" s="29" t="str">
        <f t="shared" si="4"/>
        <v>Mercado Municipal</v>
      </c>
      <c r="BA17" t="s">
        <v>89</v>
      </c>
      <c r="BB17" t="s">
        <v>113</v>
      </c>
    </row>
    <row r="18" spans="1:54" ht="17.25" customHeight="1" thickBot="1">
      <c r="A18" s="30" t="s">
        <v>66</v>
      </c>
      <c r="B18" s="30">
        <v>12990</v>
      </c>
      <c r="D18" s="27" t="s">
        <v>66</v>
      </c>
      <c r="E18" s="38"/>
      <c r="F18" s="22">
        <f>Tabela87[[#This Row],[empresas]]/Tabela87[[#This Row],[total mês]]</f>
        <v>0.98052536231884058</v>
      </c>
      <c r="G18" s="23">
        <f>L18/Tabela87[[#This Row],[total mês]]</f>
        <v>0.94882246376811596</v>
      </c>
      <c r="J18">
        <v>2208</v>
      </c>
      <c r="K18" s="16">
        <f t="shared" si="0"/>
        <v>2165</v>
      </c>
      <c r="L18" s="16">
        <v>2095</v>
      </c>
      <c r="P18" s="25">
        <v>4678</v>
      </c>
      <c r="U18">
        <v>10</v>
      </c>
      <c r="V18" s="29" t="str">
        <f t="shared" si="1"/>
        <v>Parque da Aclimação</v>
      </c>
      <c r="W18" s="15">
        <f t="shared" si="2"/>
        <v>0.98052536231884058</v>
      </c>
      <c r="X18" s="14">
        <f t="shared" si="3"/>
        <v>0.94882246376811596</v>
      </c>
      <c r="AM18" s="13">
        <f>Tabela88[[#This Row],[Empresas]]*100</f>
        <v>98.052536231884062</v>
      </c>
      <c r="AN18" s="13">
        <f>Tabela88[[#This Row],[SIMET]]*100</f>
        <v>94.882246376811594</v>
      </c>
      <c r="AZ18" s="29" t="str">
        <f t="shared" si="4"/>
        <v>Parque da Aclimação</v>
      </c>
      <c r="BA18" t="s">
        <v>89</v>
      </c>
      <c r="BB18" t="s">
        <v>41</v>
      </c>
    </row>
    <row r="19" spans="1:54" ht="17.25" customHeight="1" thickBot="1">
      <c r="A19" s="30" t="s">
        <v>149</v>
      </c>
      <c r="B19" s="30">
        <v>12991</v>
      </c>
      <c r="D19" s="27" t="s">
        <v>149</v>
      </c>
      <c r="E19" s="38"/>
      <c r="F19" s="22">
        <f>Tabela87[[#This Row],[empresas]]/Tabela87[[#This Row],[total mês]]</f>
        <v>0.98060084541062797</v>
      </c>
      <c r="G19" s="23">
        <f>L19/Tabela87[[#This Row],[total mês]]</f>
        <v>0.91576086956521741</v>
      </c>
      <c r="J19">
        <v>2208</v>
      </c>
      <c r="K19" s="16">
        <f t="shared" si="0"/>
        <v>2165.1666666666665</v>
      </c>
      <c r="L19" s="16">
        <v>2022</v>
      </c>
      <c r="P19" s="26">
        <v>5983</v>
      </c>
      <c r="U19">
        <v>11</v>
      </c>
      <c r="V19" s="29" t="str">
        <f t="shared" si="1"/>
        <v>Parque da Luz</v>
      </c>
      <c r="W19" s="15">
        <f t="shared" si="2"/>
        <v>0.98060084541062797</v>
      </c>
      <c r="X19" s="14">
        <f t="shared" si="3"/>
        <v>0.91576086956521741</v>
      </c>
      <c r="AM19" s="13">
        <f>Tabela88[[#This Row],[Empresas]]*100</f>
        <v>98.060084541062793</v>
      </c>
      <c r="AN19" s="13">
        <f>Tabela88[[#This Row],[SIMET]]*100</f>
        <v>91.576086956521735</v>
      </c>
      <c r="AZ19" s="29" t="str">
        <f t="shared" si="4"/>
        <v>Parque da Luz</v>
      </c>
      <c r="BA19" t="s">
        <v>89</v>
      </c>
      <c r="BB19" t="s">
        <v>66</v>
      </c>
    </row>
    <row r="20" spans="1:54" ht="17.25" customHeight="1" thickBot="1">
      <c r="A20" s="30" t="s">
        <v>72</v>
      </c>
      <c r="B20" s="30">
        <v>12988</v>
      </c>
      <c r="D20" s="27" t="s">
        <v>72</v>
      </c>
      <c r="E20" s="38"/>
      <c r="F20" s="22">
        <f>Tabela87[[#This Row],[empresas]]/Tabela87[[#This Row],[total mês]]</f>
        <v>0.98037439613526567</v>
      </c>
      <c r="G20" s="23">
        <f>L20/Tabela87[[#This Row],[total mês]]</f>
        <v>0.43387681159420288</v>
      </c>
      <c r="J20">
        <v>2208</v>
      </c>
      <c r="K20" s="16">
        <f t="shared" si="0"/>
        <v>2164.6666666666665</v>
      </c>
      <c r="L20" s="16">
        <v>958</v>
      </c>
      <c r="P20" s="25">
        <v>2412</v>
      </c>
      <c r="U20">
        <v>12</v>
      </c>
      <c r="V20" s="29" t="str">
        <f t="shared" si="1"/>
        <v>Parque Dom Pedro II</v>
      </c>
      <c r="W20" s="15">
        <f t="shared" si="2"/>
        <v>0.98037439613526567</v>
      </c>
      <c r="X20" s="14">
        <f t="shared" si="3"/>
        <v>0.43387681159420288</v>
      </c>
      <c r="AM20" s="13">
        <f>Tabela88[[#This Row],[Empresas]]*100</f>
        <v>98.037439613526573</v>
      </c>
      <c r="AN20" s="13">
        <f>Tabela88[[#This Row],[SIMET]]*100</f>
        <v>43.387681159420289</v>
      </c>
      <c r="AZ20" s="29" t="str">
        <f t="shared" si="4"/>
        <v>Parque Dom Pedro II</v>
      </c>
      <c r="BA20" t="s">
        <v>89</v>
      </c>
      <c r="BB20" t="s">
        <v>149</v>
      </c>
    </row>
    <row r="21" spans="1:54" ht="17.25" customHeight="1" thickBot="1">
      <c r="A21" s="30" t="s">
        <v>42</v>
      </c>
      <c r="B21" s="30">
        <v>12999</v>
      </c>
      <c r="D21" s="27" t="s">
        <v>42</v>
      </c>
      <c r="E21" s="38"/>
      <c r="F21" s="22">
        <f>Tabela87[[#This Row],[empresas]]/Tabela87[[#This Row],[total mês]]</f>
        <v>0.98120471014492749</v>
      </c>
      <c r="G21" s="23">
        <f>L21/Tabela87[[#This Row],[total mês]]</f>
        <v>0.54483695652173914</v>
      </c>
      <c r="J21">
        <v>2208</v>
      </c>
      <c r="K21" s="16">
        <f t="shared" si="0"/>
        <v>2166.5</v>
      </c>
      <c r="L21" s="16">
        <f>2406/2</f>
        <v>1203</v>
      </c>
      <c r="P21" s="26"/>
      <c r="U21">
        <v>13</v>
      </c>
      <c r="V21" s="29" t="str">
        <f t="shared" si="1"/>
        <v>Páteo do Colégio</v>
      </c>
      <c r="W21" s="15">
        <f t="shared" si="2"/>
        <v>0.98120471014492749</v>
      </c>
      <c r="X21" s="14">
        <f t="shared" si="3"/>
        <v>0.54483695652173914</v>
      </c>
      <c r="AM21" s="13">
        <f>Tabela88[[#This Row],[Empresas]]*100</f>
        <v>98.12047101449275</v>
      </c>
      <c r="AN21" s="13">
        <f>Tabela88[[#This Row],[SIMET]]*100</f>
        <v>54.483695652173914</v>
      </c>
      <c r="AZ21" s="29" t="str">
        <f t="shared" si="4"/>
        <v>Páteo do Colégio</v>
      </c>
      <c r="BA21" t="s">
        <v>89</v>
      </c>
      <c r="BB21" t="s">
        <v>72</v>
      </c>
    </row>
    <row r="22" spans="1:54" ht="17.25" customHeight="1" thickBot="1">
      <c r="A22" s="30" t="s">
        <v>56</v>
      </c>
      <c r="B22" s="30">
        <v>13002</v>
      </c>
      <c r="D22" s="27" t="s">
        <v>56</v>
      </c>
      <c r="E22" s="38"/>
      <c r="F22" s="22">
        <f>Tabela87[[#This Row],[empresas]]/Tabela87[[#This Row],[total mês]]</f>
        <v>0.9814311594202898</v>
      </c>
      <c r="G22" s="23">
        <f>L22/Tabela87[[#This Row],[total mês]]</f>
        <v>0.35869565217391303</v>
      </c>
      <c r="J22">
        <v>2208</v>
      </c>
      <c r="K22" s="16">
        <f t="shared" si="0"/>
        <v>2167</v>
      </c>
      <c r="L22" s="16">
        <v>792</v>
      </c>
      <c r="P22" s="25">
        <v>3359</v>
      </c>
      <c r="U22">
        <v>14</v>
      </c>
      <c r="V22" s="29" t="str">
        <f t="shared" si="1"/>
        <v>Praça da Bandeira</v>
      </c>
      <c r="W22" s="15">
        <f t="shared" si="2"/>
        <v>0.9814311594202898</v>
      </c>
      <c r="X22" s="14">
        <f t="shared" si="3"/>
        <v>0.35869565217391303</v>
      </c>
      <c r="AM22" s="13">
        <f>Tabela88[[#This Row],[Empresas]]*100</f>
        <v>98.143115942028984</v>
      </c>
      <c r="AN22" s="13">
        <f>Tabela88[[#This Row],[SIMET]]*100</f>
        <v>35.869565217391305</v>
      </c>
      <c r="AZ22" s="29" t="str">
        <f t="shared" si="4"/>
        <v>Praça da Bandeira</v>
      </c>
      <c r="BA22" t="s">
        <v>89</v>
      </c>
      <c r="BB22" t="s">
        <v>42</v>
      </c>
    </row>
    <row r="23" spans="1:54" ht="17.25" customHeight="1" thickBot="1">
      <c r="A23" s="30" t="s">
        <v>45</v>
      </c>
      <c r="B23" s="30">
        <v>12997</v>
      </c>
      <c r="D23" s="27" t="s">
        <v>45</v>
      </c>
      <c r="E23" s="38"/>
      <c r="F23" s="22">
        <f>Tabela87[[#This Row],[empresas]]/Tabela87[[#This Row],[total mês]]</f>
        <v>0.98105374396135259</v>
      </c>
      <c r="G23" s="23">
        <f>L23/Tabela87[[#This Row],[total mês]]</f>
        <v>0.94746376811594202</v>
      </c>
      <c r="J23">
        <v>2208</v>
      </c>
      <c r="K23" s="16">
        <f t="shared" si="0"/>
        <v>2166.1666666666665</v>
      </c>
      <c r="L23" s="16">
        <v>2092</v>
      </c>
      <c r="P23" s="26">
        <v>4883</v>
      </c>
      <c r="U23">
        <v>15</v>
      </c>
      <c r="V23" s="29" t="str">
        <f t="shared" si="1"/>
        <v>Praça da Liberdade</v>
      </c>
      <c r="W23" s="15">
        <f t="shared" si="2"/>
        <v>0.98105374396135259</v>
      </c>
      <c r="X23" s="14">
        <f t="shared" si="3"/>
        <v>0.94746376811594202</v>
      </c>
      <c r="AM23" s="13">
        <f>Tabela88[[#This Row],[Empresas]]*100</f>
        <v>98.105374396135261</v>
      </c>
      <c r="AN23" s="13">
        <f>Tabela88[[#This Row],[SIMET]]*100</f>
        <v>94.746376811594203</v>
      </c>
      <c r="AZ23" s="29" t="str">
        <f t="shared" si="4"/>
        <v>Praça da Liberdade</v>
      </c>
      <c r="BA23" t="s">
        <v>89</v>
      </c>
      <c r="BB23" t="s">
        <v>56</v>
      </c>
    </row>
    <row r="24" spans="1:54" ht="17.25" customHeight="1" thickBot="1">
      <c r="A24" s="30" t="s">
        <v>114</v>
      </c>
      <c r="B24" s="30">
        <v>13000</v>
      </c>
      <c r="D24" s="27" t="s">
        <v>114</v>
      </c>
      <c r="E24" s="38"/>
      <c r="F24" s="22">
        <f>Tabela87[[#This Row],[empresas]]/Tabela87[[#This Row],[total mês]]</f>
        <v>0.98128019323671489</v>
      </c>
      <c r="G24" s="23">
        <f>L24/Tabela87[[#This Row],[total mês]]</f>
        <v>0.50520833333333337</v>
      </c>
      <c r="J24">
        <v>2208</v>
      </c>
      <c r="K24" s="16">
        <f t="shared" si="0"/>
        <v>2166.6666666666665</v>
      </c>
      <c r="L24" s="16">
        <f>2231/2</f>
        <v>1115.5</v>
      </c>
      <c r="P24" s="25"/>
      <c r="U24">
        <v>16</v>
      </c>
      <c r="V24" s="29" t="str">
        <f t="shared" si="1"/>
        <v>Praça da República</v>
      </c>
      <c r="W24" s="15">
        <f t="shared" si="2"/>
        <v>0.98128019323671489</v>
      </c>
      <c r="X24" s="14">
        <f t="shared" si="3"/>
        <v>0.50520833333333337</v>
      </c>
      <c r="AM24" s="13">
        <f>Tabela88[[#This Row],[Empresas]]*100</f>
        <v>98.128019323671495</v>
      </c>
      <c r="AN24" s="13">
        <f>Tabela88[[#This Row],[SIMET]]*100</f>
        <v>50.520833333333336</v>
      </c>
      <c r="AX24" s="32" t="s">
        <v>45</v>
      </c>
      <c r="AZ24" s="29" t="str">
        <f t="shared" si="4"/>
        <v>Praça da República</v>
      </c>
      <c r="BA24" t="s">
        <v>89</v>
      </c>
      <c r="BB24" t="s">
        <v>45</v>
      </c>
    </row>
    <row r="25" spans="1:54" ht="17.25" customHeight="1" thickBot="1">
      <c r="A25" s="30" t="s">
        <v>115</v>
      </c>
      <c r="B25" s="30">
        <v>12997</v>
      </c>
      <c r="D25" s="27" t="s">
        <v>115</v>
      </c>
      <c r="E25" s="38"/>
      <c r="F25" s="22">
        <f>Tabela87[[#This Row],[empresas]]/Tabela87[[#This Row],[total mês]]</f>
        <v>0.98105374396135259</v>
      </c>
      <c r="G25" s="23">
        <f>L25/Tabela87[[#This Row],[total mês]]</f>
        <v>0.89673913043478259</v>
      </c>
      <c r="J25">
        <v>2208</v>
      </c>
      <c r="K25" s="16">
        <f t="shared" si="0"/>
        <v>2166.1666666666665</v>
      </c>
      <c r="L25" s="16">
        <v>1980</v>
      </c>
      <c r="P25" s="26">
        <v>4986</v>
      </c>
      <c r="U25">
        <v>17</v>
      </c>
      <c r="V25" s="29" t="str">
        <f t="shared" si="1"/>
        <v>Praça da Sé</v>
      </c>
      <c r="W25" s="15">
        <f t="shared" si="2"/>
        <v>0.98105374396135259</v>
      </c>
      <c r="X25" s="14">
        <f t="shared" si="3"/>
        <v>0.89673913043478259</v>
      </c>
      <c r="AM25" s="13">
        <f>Tabela88[[#This Row],[Empresas]]*100</f>
        <v>98.105374396135261</v>
      </c>
      <c r="AN25" s="13">
        <f>Tabela88[[#This Row],[SIMET]]*100</f>
        <v>89.673913043478265</v>
      </c>
      <c r="AZ25" s="29" t="str">
        <f t="shared" si="4"/>
        <v>Praça da Sé</v>
      </c>
      <c r="BA25" t="s">
        <v>89</v>
      </c>
      <c r="BB25" t="s">
        <v>114</v>
      </c>
    </row>
    <row r="26" spans="1:54" ht="17.25" customHeight="1" thickBot="1">
      <c r="A26" s="30" t="s">
        <v>59</v>
      </c>
      <c r="B26" s="30">
        <v>13001</v>
      </c>
      <c r="D26" s="27" t="s">
        <v>59</v>
      </c>
      <c r="E26" s="38"/>
      <c r="F26" s="22">
        <f>Tabela87[[#This Row],[empresas]]/Tabela87[[#This Row],[total mês]]</f>
        <v>0.98135567632850251</v>
      </c>
      <c r="G26" s="23">
        <f>L26/Tabela87[[#This Row],[total mês]]</f>
        <v>0.36594202898550726</v>
      </c>
      <c r="J26">
        <v>2208</v>
      </c>
      <c r="K26" s="16">
        <f t="shared" si="0"/>
        <v>2166.8333333333335</v>
      </c>
      <c r="L26" s="16">
        <v>808</v>
      </c>
      <c r="P26" s="25">
        <v>2384</v>
      </c>
      <c r="U26">
        <v>18</v>
      </c>
      <c r="V26" s="29" t="str">
        <f t="shared" si="1"/>
        <v>Praça do Patriarca</v>
      </c>
      <c r="W26" s="15">
        <f t="shared" si="2"/>
        <v>0.98135567632850251</v>
      </c>
      <c r="X26" s="14">
        <f t="shared" si="3"/>
        <v>0.36594202898550726</v>
      </c>
      <c r="AM26" s="13">
        <f>Tabela88[[#This Row],[Empresas]]*100</f>
        <v>98.135567632850254</v>
      </c>
      <c r="AN26" s="13">
        <f>Tabela88[[#This Row],[SIMET]]*100</f>
        <v>36.594202898550726</v>
      </c>
      <c r="AZ26" s="29" t="str">
        <f t="shared" si="4"/>
        <v>Praça do Patriarca</v>
      </c>
      <c r="BA26" t="s">
        <v>89</v>
      </c>
      <c r="BB26" t="s">
        <v>115</v>
      </c>
    </row>
    <row r="27" spans="1:54" ht="17.25" customHeight="1" thickBot="1">
      <c r="A27" s="27" t="s">
        <v>44</v>
      </c>
      <c r="B27">
        <v>13009</v>
      </c>
      <c r="D27" s="27" t="s">
        <v>44</v>
      </c>
      <c r="E27" s="38"/>
      <c r="F27" s="22">
        <f>Tabela87[[#This Row],[empresas]]/Tabela87[[#This Row],[total mês]]</f>
        <v>0.98195954106280181</v>
      </c>
      <c r="G27" s="23">
        <f>L27/Tabela87[[#This Row],[total mês]]</f>
        <v>0.90579710144927539</v>
      </c>
      <c r="J27">
        <v>2208</v>
      </c>
      <c r="K27" s="16">
        <f t="shared" si="0"/>
        <v>2168.1666666666665</v>
      </c>
      <c r="L27" s="16">
        <v>2000</v>
      </c>
      <c r="P27" s="26">
        <v>5414</v>
      </c>
      <c r="U27">
        <v>19</v>
      </c>
      <c r="V27" s="29" t="str">
        <f t="shared" si="1"/>
        <v>Praça Dom José Gaspar</v>
      </c>
      <c r="W27" s="15">
        <f t="shared" si="2"/>
        <v>0.98195954106280181</v>
      </c>
      <c r="X27" s="14">
        <f t="shared" si="3"/>
        <v>0.90579710144927539</v>
      </c>
      <c r="AM27" s="13">
        <f>Tabela88[[#This Row],[Empresas]]*100</f>
        <v>98.195954106280183</v>
      </c>
      <c r="AN27" s="13">
        <f>Tabela88[[#This Row],[SIMET]]*100</f>
        <v>90.579710144927532</v>
      </c>
      <c r="BA27" t="s">
        <v>89</v>
      </c>
      <c r="BB27" t="s">
        <v>59</v>
      </c>
    </row>
    <row r="28" spans="1:54" ht="17.25" customHeight="1" thickBot="1">
      <c r="A28" s="27" t="s">
        <v>52</v>
      </c>
      <c r="B28">
        <v>13003</v>
      </c>
      <c r="D28" s="27" t="s">
        <v>52</v>
      </c>
      <c r="E28" s="38"/>
      <c r="F28" s="22">
        <f>Tabela87[[#This Row],[empresas]]/Tabela87[[#This Row],[total mês]]</f>
        <v>0.9815066425120772</v>
      </c>
      <c r="G28" s="23">
        <f>L28/Tabela87[[#This Row],[total mês]]</f>
        <v>0.97237318840579712</v>
      </c>
      <c r="J28">
        <v>2208</v>
      </c>
      <c r="K28" s="16">
        <f t="shared" si="0"/>
        <v>2167.1666666666665</v>
      </c>
      <c r="L28" s="16">
        <v>2147</v>
      </c>
      <c r="P28" s="25">
        <v>5527</v>
      </c>
      <c r="U28">
        <v>20</v>
      </c>
      <c r="V28" s="29" t="str">
        <f t="shared" si="1"/>
        <v>Praça Dom Orione</v>
      </c>
      <c r="W28" s="15">
        <f t="shared" si="2"/>
        <v>0.9815066425120772</v>
      </c>
      <c r="X28" s="14">
        <f t="shared" si="3"/>
        <v>0.97237318840579712</v>
      </c>
      <c r="AM28" s="13">
        <f>Tabela88[[#This Row],[Empresas]]*100</f>
        <v>98.150664251207715</v>
      </c>
      <c r="AN28" s="13">
        <f>Tabela88[[#This Row],[SIMET]]*100</f>
        <v>97.237318840579718</v>
      </c>
      <c r="AZ28" s="29" t="str">
        <f t="shared" ref="AZ28:AZ59" si="5">D27</f>
        <v>Praça Dom José Gaspar</v>
      </c>
      <c r="BA28" t="s">
        <v>89</v>
      </c>
      <c r="BB28" t="s">
        <v>44</v>
      </c>
    </row>
    <row r="29" spans="1:54" ht="17.25" customHeight="1" thickBot="1">
      <c r="A29" s="30" t="s">
        <v>55</v>
      </c>
      <c r="B29" s="30">
        <v>13002</v>
      </c>
      <c r="D29" s="27" t="s">
        <v>55</v>
      </c>
      <c r="E29" s="38"/>
      <c r="F29" s="22">
        <f>Tabela87[[#This Row],[empresas]]/Tabela87[[#This Row],[total mês]]</f>
        <v>0.9814311594202898</v>
      </c>
      <c r="G29" s="23">
        <f>L29/Tabela87[[#This Row],[total mês]]</f>
        <v>0.99275362318840576</v>
      </c>
      <c r="J29">
        <v>2208</v>
      </c>
      <c r="K29" s="16">
        <f t="shared" si="0"/>
        <v>2167</v>
      </c>
      <c r="L29" s="16">
        <v>2192</v>
      </c>
      <c r="P29" s="26">
        <v>3325</v>
      </c>
      <c r="U29">
        <v>21</v>
      </c>
      <c r="V29" s="29" t="str">
        <f t="shared" si="1"/>
        <v>Praça Ramos de Azevedo</v>
      </c>
      <c r="W29" s="15">
        <f t="shared" si="2"/>
        <v>0.9814311594202898</v>
      </c>
      <c r="X29" s="14">
        <f t="shared" si="3"/>
        <v>0.99275362318840576</v>
      </c>
      <c r="AM29" s="13">
        <f>Tabela88[[#This Row],[Empresas]]*100</f>
        <v>98.143115942028984</v>
      </c>
      <c r="AN29" s="13">
        <f>Tabela88[[#This Row],[SIMET]]*100</f>
        <v>99.275362318840578</v>
      </c>
      <c r="AZ29" s="29" t="str">
        <f t="shared" si="5"/>
        <v>Praça Dom Orione</v>
      </c>
      <c r="BA29" t="s">
        <v>89</v>
      </c>
      <c r="BB29" t="s">
        <v>52</v>
      </c>
    </row>
    <row r="30" spans="1:54" ht="17.25" customHeight="1" thickBot="1">
      <c r="A30" s="30" t="s">
        <v>51</v>
      </c>
      <c r="B30" s="30">
        <v>12991</v>
      </c>
      <c r="D30" s="27" t="s">
        <v>51</v>
      </c>
      <c r="E30" s="38"/>
      <c r="F30" s="22">
        <f>Tabela87[[#This Row],[empresas]]/Tabela87[[#This Row],[total mês]]</f>
        <v>0.98060084541062797</v>
      </c>
      <c r="G30" s="23">
        <f>L30/Tabela87[[#This Row],[total mês]]</f>
        <v>0.30117753623188404</v>
      </c>
      <c r="J30">
        <v>2208</v>
      </c>
      <c r="K30" s="16">
        <f t="shared" si="0"/>
        <v>2165.1666666666665</v>
      </c>
      <c r="L30" s="16">
        <v>665</v>
      </c>
      <c r="P30" s="25">
        <v>4009</v>
      </c>
      <c r="U30">
        <v>22</v>
      </c>
      <c r="V30" s="29" t="str">
        <f t="shared" si="1"/>
        <v>Praça Roosevelt</v>
      </c>
      <c r="W30" s="15">
        <f t="shared" si="2"/>
        <v>0.98060084541062797</v>
      </c>
      <c r="X30" s="14">
        <f t="shared" si="3"/>
        <v>0.30117753623188404</v>
      </c>
      <c r="AM30" s="13">
        <f>Tabela88[[#This Row],[Empresas]]*100</f>
        <v>98.060084541062793</v>
      </c>
      <c r="AN30" s="13">
        <f>Tabela88[[#This Row],[SIMET]]*100</f>
        <v>30.117753623188403</v>
      </c>
      <c r="AZ30" s="29" t="str">
        <f t="shared" si="5"/>
        <v>Praça Ramos de Azevedo</v>
      </c>
      <c r="BA30" t="s">
        <v>89</v>
      </c>
      <c r="BB30" t="s">
        <v>55</v>
      </c>
    </row>
    <row r="31" spans="1:54" ht="17.25" customHeight="1" thickBot="1">
      <c r="A31" s="30" t="s">
        <v>53</v>
      </c>
      <c r="B31" s="30">
        <v>13000</v>
      </c>
      <c r="D31" s="27" t="s">
        <v>53</v>
      </c>
      <c r="E31" s="38"/>
      <c r="F31" s="22">
        <f>Tabela87[[#This Row],[empresas]]/Tabela87[[#This Row],[total mês]]</f>
        <v>0.98128019323671489</v>
      </c>
      <c r="G31" s="23">
        <f>L31/Tabela87[[#This Row],[total mês]]</f>
        <v>0.39085144927536231</v>
      </c>
      <c r="J31">
        <v>2208</v>
      </c>
      <c r="K31" s="16">
        <f t="shared" si="0"/>
        <v>2166.6666666666665</v>
      </c>
      <c r="L31" s="16">
        <v>863</v>
      </c>
      <c r="P31" s="26">
        <v>4082</v>
      </c>
      <c r="U31">
        <v>23</v>
      </c>
      <c r="V31" s="29" t="str">
        <f t="shared" si="1"/>
        <v>Praça Rotary</v>
      </c>
      <c r="W31" s="15">
        <f t="shared" si="2"/>
        <v>0.98128019323671489</v>
      </c>
      <c r="X31" s="14">
        <f t="shared" si="3"/>
        <v>0.39085144927536231</v>
      </c>
      <c r="AM31" s="13">
        <f>Tabela88[[#This Row],[Empresas]]*100</f>
        <v>98.128019323671495</v>
      </c>
      <c r="AN31" s="13">
        <f>Tabela88[[#This Row],[SIMET]]*100</f>
        <v>39.085144927536234</v>
      </c>
      <c r="AZ31" s="29" t="str">
        <f t="shared" si="5"/>
        <v>Praça Roosevelt</v>
      </c>
      <c r="BA31" t="s">
        <v>89</v>
      </c>
      <c r="BB31" t="s">
        <v>51</v>
      </c>
    </row>
    <row r="32" spans="1:54" ht="17.25" customHeight="1" thickBot="1">
      <c r="A32" s="30" t="s">
        <v>1</v>
      </c>
      <c r="B32" s="30">
        <v>12686</v>
      </c>
      <c r="D32" s="28" t="s">
        <v>1</v>
      </c>
      <c r="E32" s="44" t="s">
        <v>102</v>
      </c>
      <c r="F32" s="22">
        <f>Tabela87[[#This Row],[empresas]]/Tabela87[[#This Row],[total mês]]</f>
        <v>0.95757850241545905</v>
      </c>
      <c r="G32" s="23">
        <f>L32/Tabela87[[#This Row],[total mês]]</f>
        <v>3.7137681159420288E-2</v>
      </c>
      <c r="J32">
        <v>2208</v>
      </c>
      <c r="K32" s="16">
        <f t="shared" si="0"/>
        <v>2114.3333333333335</v>
      </c>
      <c r="L32" s="16">
        <v>82</v>
      </c>
      <c r="P32" s="25"/>
      <c r="U32">
        <v>24</v>
      </c>
      <c r="V32" s="29" t="str">
        <f t="shared" si="1"/>
        <v>Largo da Matriz</v>
      </c>
      <c r="W32" s="15">
        <f t="shared" si="2"/>
        <v>0.95757850241545905</v>
      </c>
      <c r="X32" s="14">
        <f t="shared" si="3"/>
        <v>3.7137681159420288E-2</v>
      </c>
      <c r="AM32" s="13">
        <f>Tabela88[[#This Row],[Empresas]]*100</f>
        <v>95.75785024154591</v>
      </c>
      <c r="AN32" s="13">
        <f>Tabela88[[#This Row],[SIMET]]*100</f>
        <v>3.7137681159420288</v>
      </c>
      <c r="AZ32" s="29" t="str">
        <f t="shared" si="5"/>
        <v>Praça Rotary</v>
      </c>
      <c r="BA32" t="s">
        <v>89</v>
      </c>
      <c r="BB32" t="s">
        <v>53</v>
      </c>
    </row>
    <row r="33" spans="1:54" ht="17.25" customHeight="1" thickBot="1">
      <c r="A33" s="30" t="s">
        <v>31</v>
      </c>
      <c r="B33" s="30">
        <v>12686</v>
      </c>
      <c r="D33" s="28" t="s">
        <v>31</v>
      </c>
      <c r="E33" s="45"/>
      <c r="F33" s="22">
        <f>Tabela87[[#This Row],[empresas]]/Tabela87[[#This Row],[total mês]]</f>
        <v>0.95757850241545905</v>
      </c>
      <c r="G33" s="23">
        <f>L33/Tabela87[[#This Row],[total mês]]</f>
        <v>0.75996376811594202</v>
      </c>
      <c r="J33">
        <v>2208</v>
      </c>
      <c r="K33" s="16">
        <f t="shared" si="0"/>
        <v>2114.3333333333335</v>
      </c>
      <c r="L33" s="16">
        <v>1678</v>
      </c>
      <c r="P33" s="26"/>
      <c r="U33">
        <v>25</v>
      </c>
      <c r="V33" s="29" t="str">
        <f t="shared" si="1"/>
        <v>Largo do Japones</v>
      </c>
      <c r="W33" s="15">
        <f t="shared" si="2"/>
        <v>0.95757850241545905</v>
      </c>
      <c r="X33" s="14">
        <f t="shared" si="3"/>
        <v>0.75996376811594202</v>
      </c>
      <c r="AM33" s="13">
        <f>Tabela88[[#This Row],[Empresas]]*100</f>
        <v>95.75785024154591</v>
      </c>
      <c r="AN33" s="13">
        <f>Tabela88[[#This Row],[SIMET]]*100</f>
        <v>75.996376811594203</v>
      </c>
      <c r="AX33" s="29" t="str">
        <f t="shared" ref="AX33:AX50" si="6">D78</f>
        <v>Largo da Concórdia</v>
      </c>
      <c r="AZ33" s="29" t="str">
        <f t="shared" si="5"/>
        <v>Largo da Matriz</v>
      </c>
      <c r="BA33" t="s">
        <v>92</v>
      </c>
      <c r="BB33" t="s">
        <v>46</v>
      </c>
    </row>
    <row r="34" spans="1:54" ht="17.25" customHeight="1" thickBot="1">
      <c r="A34" s="30" t="s">
        <v>33</v>
      </c>
      <c r="B34" s="30">
        <v>12686</v>
      </c>
      <c r="D34" s="28" t="s">
        <v>33</v>
      </c>
      <c r="E34" s="45"/>
      <c r="F34" s="22">
        <f>Tabela87[[#This Row],[empresas]]/Tabela87[[#This Row],[total mês]]</f>
        <v>0.95757850241545905</v>
      </c>
      <c r="G34" s="23">
        <f>L34/Tabela87[[#This Row],[total mês]]</f>
        <v>0.50271739130434778</v>
      </c>
      <c r="J34">
        <v>2208</v>
      </c>
      <c r="K34" s="16">
        <f t="shared" si="0"/>
        <v>2114.3333333333335</v>
      </c>
      <c r="L34" s="16">
        <f>2220/2</f>
        <v>1110</v>
      </c>
      <c r="P34" s="25">
        <v>6552</v>
      </c>
      <c r="U34">
        <v>26</v>
      </c>
      <c r="V34" s="29" t="str">
        <f t="shared" si="1"/>
        <v>Parque Domingos Luís</v>
      </c>
      <c r="W34" s="15">
        <f t="shared" si="2"/>
        <v>0.95757850241545905</v>
      </c>
      <c r="X34" s="14">
        <f t="shared" si="3"/>
        <v>0.50271739130434778</v>
      </c>
      <c r="AM34" s="13">
        <f>Tabela88[[#This Row],[Empresas]]*100</f>
        <v>95.75785024154591</v>
      </c>
      <c r="AN34" s="13">
        <f>Tabela88[[#This Row],[SIMET]]*100</f>
        <v>50.271739130434781</v>
      </c>
      <c r="AX34" s="29" t="str">
        <f t="shared" si="6"/>
        <v>Largo do Rosário</v>
      </c>
      <c r="AZ34" s="29" t="str">
        <f t="shared" si="5"/>
        <v>Largo do Japones</v>
      </c>
      <c r="BA34" t="s">
        <v>92</v>
      </c>
      <c r="BB34" t="s">
        <v>80</v>
      </c>
    </row>
    <row r="35" spans="1:54" ht="17.25" customHeight="1" thickBot="1">
      <c r="A35" s="30" t="s">
        <v>150</v>
      </c>
      <c r="B35" s="30">
        <v>12686</v>
      </c>
      <c r="D35" s="28" t="s">
        <v>150</v>
      </c>
      <c r="E35" s="45"/>
      <c r="F35" s="22">
        <f>Tabela87[[#This Row],[empresas]]/Tabela87[[#This Row],[total mês]]</f>
        <v>0.95757850241545905</v>
      </c>
      <c r="G35" s="23">
        <f>L35/Tabela87[[#This Row],[total mês]]</f>
        <v>0.59012681159420288</v>
      </c>
      <c r="J35">
        <v>2208</v>
      </c>
      <c r="K35" s="16">
        <f t="shared" si="0"/>
        <v>2114.3333333333335</v>
      </c>
      <c r="L35" s="16">
        <v>1303</v>
      </c>
      <c r="P35" s="26">
        <v>6667</v>
      </c>
      <c r="U35">
        <v>27</v>
      </c>
      <c r="V35" s="29" t="str">
        <f t="shared" si="1"/>
        <v>Parque Tietê</v>
      </c>
      <c r="W35" s="15">
        <f t="shared" si="2"/>
        <v>0.95757850241545905</v>
      </c>
      <c r="X35" s="14">
        <f t="shared" si="3"/>
        <v>0.59012681159420288</v>
      </c>
      <c r="AM35" s="13">
        <f>Tabela88[[#This Row],[Empresas]]*100</f>
        <v>95.75785024154591</v>
      </c>
      <c r="AN35" s="13">
        <f>Tabela88[[#This Row],[SIMET]]*100</f>
        <v>59.012681159420289</v>
      </c>
      <c r="AX35" s="29" t="str">
        <f t="shared" si="6"/>
        <v>Parque Chico Mendes</v>
      </c>
      <c r="AZ35" s="29" t="str">
        <f t="shared" si="5"/>
        <v>Parque Domingos Luís</v>
      </c>
      <c r="BA35" t="s">
        <v>92</v>
      </c>
      <c r="BB35" t="s">
        <v>68</v>
      </c>
    </row>
    <row r="36" spans="1:54" ht="17.25" customHeight="1" thickBot="1">
      <c r="A36" s="30" t="s">
        <v>116</v>
      </c>
      <c r="B36" s="30">
        <v>12686</v>
      </c>
      <c r="D36" s="28" t="s">
        <v>116</v>
      </c>
      <c r="E36" s="45"/>
      <c r="F36" s="22">
        <f>Tabela87[[#This Row],[empresas]]/Tabela87[[#This Row],[total mês]]</f>
        <v>0.95757850241545905</v>
      </c>
      <c r="G36" s="23">
        <f>L36/Tabela87[[#This Row],[total mês]]</f>
        <v>0.71195652173913049</v>
      </c>
      <c r="J36">
        <v>2208</v>
      </c>
      <c r="K36" s="16">
        <f t="shared" si="0"/>
        <v>2114.3333333333335</v>
      </c>
      <c r="L36" s="16">
        <v>1572</v>
      </c>
      <c r="P36" s="25">
        <v>6914</v>
      </c>
      <c r="U36">
        <v>28</v>
      </c>
      <c r="V36" s="29" t="str">
        <f t="shared" si="1"/>
        <v>Praça 14ª Área / Rua Caldas Novas / Rua Doze</v>
      </c>
      <c r="W36" s="15">
        <f t="shared" si="2"/>
        <v>0.95757850241545905</v>
      </c>
      <c r="X36" s="14">
        <f t="shared" si="3"/>
        <v>0.71195652173913049</v>
      </c>
      <c r="AM36" s="13">
        <f>Tabela88[[#This Row],[Empresas]]*100</f>
        <v>95.75785024154591</v>
      </c>
      <c r="AN36" s="13">
        <f>Tabela88[[#This Row],[SIMET]]*100</f>
        <v>71.195652173913047</v>
      </c>
      <c r="AX36" s="29" t="str">
        <f t="shared" si="6"/>
        <v>Parque Ecológico da Vila Prudente</v>
      </c>
      <c r="AZ36" s="29" t="str">
        <f t="shared" si="5"/>
        <v>Parque Tietê</v>
      </c>
      <c r="BA36" t="s">
        <v>92</v>
      </c>
      <c r="BB36" t="s">
        <v>71</v>
      </c>
    </row>
    <row r="37" spans="1:54" ht="17.25" customHeight="1" thickBot="1">
      <c r="A37" s="30" t="s">
        <v>117</v>
      </c>
      <c r="B37" s="30">
        <v>12686</v>
      </c>
      <c r="D37" s="28" t="s">
        <v>117</v>
      </c>
      <c r="E37" s="45"/>
      <c r="F37" s="22">
        <f>Tabela87[[#This Row],[empresas]]/Tabela87[[#This Row],[total mês]]</f>
        <v>0.95757850241545905</v>
      </c>
      <c r="G37" s="23">
        <f>L37/Tabela87[[#This Row],[total mês]]</f>
        <v>0.6689311594202898</v>
      </c>
      <c r="J37">
        <v>2208</v>
      </c>
      <c r="K37" s="16">
        <f t="shared" si="0"/>
        <v>2114.3333333333335</v>
      </c>
      <c r="L37" s="16">
        <v>1477</v>
      </c>
      <c r="P37" s="26">
        <v>6721</v>
      </c>
      <c r="U37">
        <v>29</v>
      </c>
      <c r="V37" s="29" t="str">
        <f t="shared" si="1"/>
        <v>Praça da Cultura</v>
      </c>
      <c r="W37" s="15">
        <f t="shared" si="2"/>
        <v>0.95757850241545905</v>
      </c>
      <c r="X37" s="14">
        <f t="shared" si="3"/>
        <v>0.6689311594202898</v>
      </c>
      <c r="AM37" s="13">
        <f>Tabela88[[#This Row],[Empresas]]*100</f>
        <v>95.75785024154591</v>
      </c>
      <c r="AN37" s="13">
        <f>Tabela88[[#This Row],[SIMET]]*100</f>
        <v>66.893115942028984</v>
      </c>
      <c r="AX37" s="29" t="str">
        <f t="shared" si="6"/>
        <v>Parque Linear Tiquatira</v>
      </c>
      <c r="AZ37" s="29" t="str">
        <f t="shared" si="5"/>
        <v>Praça 14ª Área / Rua Caldas Novas / Rua Doze</v>
      </c>
      <c r="BA37" t="s">
        <v>92</v>
      </c>
      <c r="BB37" t="s">
        <v>70</v>
      </c>
    </row>
    <row r="38" spans="1:54" ht="17.25" customHeight="1" thickBot="1">
      <c r="A38" s="30" t="s">
        <v>2</v>
      </c>
      <c r="B38" s="30">
        <v>12686</v>
      </c>
      <c r="D38" s="28" t="s">
        <v>2</v>
      </c>
      <c r="E38" s="45"/>
      <c r="F38" s="22">
        <f>Tabela87[[#This Row],[empresas]]/Tabela87[[#This Row],[total mês]]</f>
        <v>0.95757850241545905</v>
      </c>
      <c r="G38" s="23">
        <f>L38/Tabela87[[#This Row],[total mês]]</f>
        <v>0.93070652173913049</v>
      </c>
      <c r="J38">
        <v>2208</v>
      </c>
      <c r="K38" s="16">
        <f t="shared" si="0"/>
        <v>2114.3333333333335</v>
      </c>
      <c r="L38" s="16">
        <v>2055</v>
      </c>
      <c r="P38" s="25">
        <v>6703</v>
      </c>
      <c r="U38">
        <v>30</v>
      </c>
      <c r="V38" s="29" t="str">
        <f t="shared" si="1"/>
        <v>Praça Doutor João Batista Vasques</v>
      </c>
      <c r="W38" s="15">
        <f t="shared" si="2"/>
        <v>0.95757850241545905</v>
      </c>
      <c r="X38" s="14">
        <f t="shared" si="3"/>
        <v>0.93070652173913049</v>
      </c>
      <c r="AM38" s="13">
        <f>Tabela88[[#This Row],[Empresas]]*100</f>
        <v>95.75785024154591</v>
      </c>
      <c r="AN38" s="13">
        <f>Tabela88[[#This Row],[SIMET]]*100</f>
        <v>93.070652173913047</v>
      </c>
      <c r="AX38" s="29" t="str">
        <f t="shared" si="6"/>
        <v>Parque Raul Seixas</v>
      </c>
      <c r="AZ38" s="29" t="str">
        <f t="shared" si="5"/>
        <v>Praça da Cultura</v>
      </c>
      <c r="BA38" t="s">
        <v>92</v>
      </c>
      <c r="BB38" t="s">
        <v>69</v>
      </c>
    </row>
    <row r="39" spans="1:54" ht="17.25" customHeight="1" thickBot="1">
      <c r="A39" s="30" t="s">
        <v>118</v>
      </c>
      <c r="B39" s="30">
        <v>12686</v>
      </c>
      <c r="D39" s="28" t="s">
        <v>118</v>
      </c>
      <c r="E39" s="45"/>
      <c r="F39" s="22">
        <f>Tabela87[[#This Row],[empresas]]/Tabela87[[#This Row],[total mês]]</f>
        <v>0.95757850241545905</v>
      </c>
      <c r="G39" s="23">
        <f>L39/Tabela87[[#This Row],[total mês]]</f>
        <v>0.82653985507246375</v>
      </c>
      <c r="J39">
        <v>2208</v>
      </c>
      <c r="K39" s="16">
        <f t="shared" si="0"/>
        <v>2114.3333333333335</v>
      </c>
      <c r="L39" s="16">
        <v>1825</v>
      </c>
      <c r="P39" s="26">
        <v>6163</v>
      </c>
      <c r="U39">
        <v>31</v>
      </c>
      <c r="V39" s="29" t="str">
        <f t="shared" si="1"/>
        <v>Praça João Boldo</v>
      </c>
      <c r="W39" s="15">
        <f t="shared" si="2"/>
        <v>0.95757850241545905</v>
      </c>
      <c r="X39" s="14">
        <f t="shared" si="3"/>
        <v>0.82653985507246375</v>
      </c>
      <c r="AM39" s="13">
        <f>Tabela88[[#This Row],[Empresas]]*100</f>
        <v>95.75785024154591</v>
      </c>
      <c r="AN39" s="13">
        <f>Tabela88[[#This Row],[SIMET]]*100</f>
        <v>82.653985507246375</v>
      </c>
      <c r="AX39" s="29" t="str">
        <f t="shared" si="6"/>
        <v>Parque Santa Amélia</v>
      </c>
      <c r="AZ39" s="29" t="str">
        <f t="shared" si="5"/>
        <v>Praça Doutor João Batista Vasques</v>
      </c>
      <c r="BA39" t="s">
        <v>92</v>
      </c>
      <c r="BB39" t="s">
        <v>67</v>
      </c>
    </row>
    <row r="40" spans="1:54" ht="17.25" customHeight="1" thickBot="1">
      <c r="A40" s="30" t="s">
        <v>35</v>
      </c>
      <c r="B40" s="30">
        <v>12686</v>
      </c>
      <c r="D40" s="28" t="s">
        <v>35</v>
      </c>
      <c r="E40" s="45"/>
      <c r="F40" s="22">
        <f>Tabela87[[#This Row],[empresas]]/Tabela87[[#This Row],[total mês]]</f>
        <v>0.95757850241545905</v>
      </c>
      <c r="G40" s="23">
        <f>L40/Tabela87[[#This Row],[total mês]]</f>
        <v>0.87092391304347827</v>
      </c>
      <c r="J40">
        <v>2208</v>
      </c>
      <c r="K40" s="16">
        <f t="shared" si="0"/>
        <v>2114.3333333333335</v>
      </c>
      <c r="L40" s="16">
        <v>1923</v>
      </c>
      <c r="P40" s="25">
        <v>6605</v>
      </c>
      <c r="U40">
        <v>32</v>
      </c>
      <c r="V40" s="29" t="str">
        <f t="shared" si="1"/>
        <v>Praça Lourenço de Bellis</v>
      </c>
      <c r="W40" s="15">
        <f t="shared" si="2"/>
        <v>0.95757850241545905</v>
      </c>
      <c r="X40" s="14">
        <f t="shared" si="3"/>
        <v>0.87092391304347827</v>
      </c>
      <c r="AM40" s="13">
        <f>Tabela88[[#This Row],[Empresas]]*100</f>
        <v>95.75785024154591</v>
      </c>
      <c r="AN40" s="13">
        <f>Tabela88[[#This Row],[SIMET]]*100</f>
        <v>87.092391304347828</v>
      </c>
      <c r="AX40" s="29" t="str">
        <f t="shared" si="6"/>
        <v>Praça Augusto Domingues Alves Maia</v>
      </c>
      <c r="AZ40" s="29" t="str">
        <f t="shared" si="5"/>
        <v>Praça João Boldo</v>
      </c>
      <c r="BA40" t="s">
        <v>92</v>
      </c>
      <c r="BB40" t="s">
        <v>157</v>
      </c>
    </row>
    <row r="41" spans="1:54" ht="17.25" customHeight="1" thickBot="1">
      <c r="A41" s="30" t="s">
        <v>13</v>
      </c>
      <c r="B41" s="30">
        <v>12686</v>
      </c>
      <c r="D41" s="28" t="s">
        <v>13</v>
      </c>
      <c r="E41" s="45"/>
      <c r="F41" s="22">
        <f>Tabela87[[#This Row],[empresas]]/Tabela87[[#This Row],[total mês]]</f>
        <v>0.95757850241545905</v>
      </c>
      <c r="G41" s="23">
        <f>L41/Tabela87[[#This Row],[total mês]]</f>
        <v>0.65625</v>
      </c>
      <c r="J41">
        <v>2208</v>
      </c>
      <c r="K41" s="16">
        <f t="shared" si="0"/>
        <v>2114.3333333333335</v>
      </c>
      <c r="L41" s="16">
        <v>1449</v>
      </c>
      <c r="P41" s="26">
        <v>5344</v>
      </c>
      <c r="U41">
        <v>33</v>
      </c>
      <c r="V41" s="29" t="str">
        <f t="shared" si="1"/>
        <v>Praça Marco Antonio Primon Maestre</v>
      </c>
      <c r="W41" s="15">
        <f t="shared" si="2"/>
        <v>0.95757850241545905</v>
      </c>
      <c r="X41" s="14">
        <f t="shared" si="3"/>
        <v>0.65625</v>
      </c>
      <c r="AM41" s="13">
        <f>Tabela88[[#This Row],[Empresas]]*100</f>
        <v>95.75785024154591</v>
      </c>
      <c r="AN41" s="13">
        <f>Tabela88[[#This Row],[SIMET]]*100</f>
        <v>65.625</v>
      </c>
      <c r="AX41" s="29" t="str">
        <f t="shared" si="6"/>
        <v xml:space="preserve">Praça Brasil (Praça Mãe Menininha do Gantois) </v>
      </c>
      <c r="AZ41" s="29" t="str">
        <f t="shared" si="5"/>
        <v>Praça Lourenço de Bellis</v>
      </c>
      <c r="BA41" t="s">
        <v>92</v>
      </c>
      <c r="BB41" t="s">
        <v>158</v>
      </c>
    </row>
    <row r="42" spans="1:54" ht="17.25" customHeight="1" thickBot="1">
      <c r="A42" s="30" t="s">
        <v>12</v>
      </c>
      <c r="B42" s="30">
        <v>12686</v>
      </c>
      <c r="D42" s="28" t="s">
        <v>12</v>
      </c>
      <c r="E42" s="45"/>
      <c r="F42" s="22">
        <f>Tabela87[[#This Row],[empresas]]/Tabela87[[#This Row],[total mês]]</f>
        <v>0.95757850241545905</v>
      </c>
      <c r="G42" s="23">
        <f>L42/Tabela87[[#This Row],[total mês]]</f>
        <v>0.546875</v>
      </c>
      <c r="J42">
        <v>2208</v>
      </c>
      <c r="K42" s="16">
        <f t="shared" si="0"/>
        <v>2114.3333333333335</v>
      </c>
      <c r="L42" s="16">
        <f>2415/2</f>
        <v>1207.5</v>
      </c>
      <c r="P42" s="25">
        <v>6139</v>
      </c>
      <c r="U42">
        <v>34</v>
      </c>
      <c r="V42" s="29" t="str">
        <f t="shared" si="1"/>
        <v>Praça Mariquinha Sciascia</v>
      </c>
      <c r="W42" s="15">
        <f t="shared" si="2"/>
        <v>0.95757850241545905</v>
      </c>
      <c r="X42" s="14">
        <f t="shared" si="3"/>
        <v>0.546875</v>
      </c>
      <c r="AM42" s="13">
        <f>Tabela88[[#This Row],[Empresas]]*100</f>
        <v>95.75785024154591</v>
      </c>
      <c r="AN42" s="13">
        <f>Tabela88[[#This Row],[SIMET]]*100</f>
        <v>54.6875</v>
      </c>
      <c r="AX42" s="29" t="str">
        <f t="shared" si="6"/>
        <v>Praça Cecília Marques de Araújo</v>
      </c>
      <c r="AZ42" s="29" t="str">
        <f t="shared" si="5"/>
        <v>Praça Marco Antonio Primon Maestre</v>
      </c>
      <c r="BA42" t="s">
        <v>92</v>
      </c>
      <c r="BB42" t="s">
        <v>62</v>
      </c>
    </row>
    <row r="43" spans="1:54" ht="17.25" customHeight="1" thickBot="1">
      <c r="A43" s="30" t="s">
        <v>14</v>
      </c>
      <c r="B43" s="30">
        <v>12686</v>
      </c>
      <c r="D43" s="28" t="s">
        <v>14</v>
      </c>
      <c r="E43" s="45"/>
      <c r="F43" s="22">
        <f>Tabela87[[#This Row],[empresas]]/Tabela87[[#This Row],[total mês]]</f>
        <v>0.95757850241545905</v>
      </c>
      <c r="G43" s="23">
        <f>L43/Tabela87[[#This Row],[total mês]]</f>
        <v>0.87590579710144922</v>
      </c>
      <c r="J43">
        <v>2208</v>
      </c>
      <c r="K43" s="16">
        <f t="shared" si="0"/>
        <v>2114.3333333333335</v>
      </c>
      <c r="L43" s="16">
        <v>1934</v>
      </c>
      <c r="P43" s="26"/>
      <c r="U43">
        <v>35</v>
      </c>
      <c r="V43" s="29" t="str">
        <f t="shared" si="1"/>
        <v>Praça na Rua das Imbiraiaras</v>
      </c>
      <c r="W43" s="15">
        <f t="shared" si="2"/>
        <v>0.95757850241545905</v>
      </c>
      <c r="X43" s="14">
        <f t="shared" si="3"/>
        <v>0.87590579710144922</v>
      </c>
      <c r="AM43" s="13">
        <f>Tabela88[[#This Row],[Empresas]]*100</f>
        <v>95.75785024154591</v>
      </c>
      <c r="AN43" s="13">
        <f>Tabela88[[#This Row],[SIMET]]*100</f>
        <v>87.590579710144922</v>
      </c>
      <c r="AX43" s="29" t="str">
        <f t="shared" si="6"/>
        <v>Praça Ciro Pontes / Ao Lado do Senai</v>
      </c>
      <c r="AZ43" s="29" t="str">
        <f t="shared" si="5"/>
        <v>Praça Mariquinha Sciascia</v>
      </c>
      <c r="BA43" t="s">
        <v>92</v>
      </c>
      <c r="BB43" t="s">
        <v>74</v>
      </c>
    </row>
    <row r="44" spans="1:54" ht="17.25" customHeight="1" thickBot="1">
      <c r="A44" s="30" t="s">
        <v>3</v>
      </c>
      <c r="B44" s="30">
        <v>12686</v>
      </c>
      <c r="D44" s="28" t="s">
        <v>3</v>
      </c>
      <c r="E44" s="45"/>
      <c r="F44" s="22">
        <f>Tabela87[[#This Row],[empresas]]/Tabela87[[#This Row],[total mês]]</f>
        <v>0.95757850241545905</v>
      </c>
      <c r="G44" s="23">
        <f>L44/Tabela87[[#This Row],[total mês]]</f>
        <v>0.59918478260869568</v>
      </c>
      <c r="J44">
        <v>2208</v>
      </c>
      <c r="K44" s="16">
        <f t="shared" si="0"/>
        <v>2114.3333333333335</v>
      </c>
      <c r="L44" s="16">
        <v>1323</v>
      </c>
      <c r="P44" s="25">
        <v>189</v>
      </c>
      <c r="U44">
        <v>36</v>
      </c>
      <c r="V44" s="29" t="str">
        <f t="shared" si="1"/>
        <v>Praça Nossa Senhora dos Prazeres</v>
      </c>
      <c r="W44" s="15">
        <f t="shared" si="2"/>
        <v>0.95757850241545905</v>
      </c>
      <c r="X44" s="14">
        <f t="shared" si="3"/>
        <v>0.59918478260869568</v>
      </c>
      <c r="AM44" s="13">
        <f>Tabela88[[#This Row],[Empresas]]*100</f>
        <v>95.75785024154591</v>
      </c>
      <c r="AN44" s="13">
        <f>Tabela88[[#This Row],[SIMET]]*100</f>
        <v>59.91847826086957</v>
      </c>
      <c r="AX44" s="29" t="str">
        <f t="shared" si="6"/>
        <v>Praça Craveiro do Campo</v>
      </c>
      <c r="AZ44" s="29" t="str">
        <f t="shared" si="5"/>
        <v>Praça na Rua das Imbiraiaras</v>
      </c>
      <c r="BA44" t="s">
        <v>92</v>
      </c>
      <c r="BB44" t="s">
        <v>64</v>
      </c>
    </row>
    <row r="45" spans="1:54" ht="17.25" customHeight="1" thickBot="1">
      <c r="A45" s="30" t="s">
        <v>151</v>
      </c>
      <c r="B45" s="30">
        <v>12686</v>
      </c>
      <c r="D45" s="28" t="s">
        <v>151</v>
      </c>
      <c r="E45" s="45"/>
      <c r="F45" s="22">
        <f>Tabela87[[#This Row],[empresas]]/Tabela87[[#This Row],[total mês]]</f>
        <v>0.95757850241545905</v>
      </c>
      <c r="G45" s="23">
        <f>L45/Tabela87[[#This Row],[total mês]]</f>
        <v>0.68070652173913049</v>
      </c>
      <c r="J45">
        <v>2208</v>
      </c>
      <c r="K45" s="16">
        <f t="shared" si="0"/>
        <v>2114.3333333333335</v>
      </c>
      <c r="L45" s="16">
        <v>1503</v>
      </c>
      <c r="P45" s="26">
        <v>5375</v>
      </c>
      <c r="U45">
        <v>37</v>
      </c>
      <c r="V45" s="29" t="str">
        <f t="shared" si="1"/>
        <v>Praça Novo Mundo</v>
      </c>
      <c r="W45" s="15">
        <f t="shared" si="2"/>
        <v>0.95757850241545905</v>
      </c>
      <c r="X45" s="14">
        <f t="shared" si="3"/>
        <v>0.68070652173913049</v>
      </c>
      <c r="AM45" s="13">
        <f>Tabela88[[#This Row],[Empresas]]*100</f>
        <v>95.75785024154591</v>
      </c>
      <c r="AN45" s="13">
        <f>Tabela88[[#This Row],[SIMET]]*100</f>
        <v>68.070652173913047</v>
      </c>
      <c r="AX45" s="29" t="str">
        <f t="shared" si="6"/>
        <v>Praça da Conquista (Praça Vereador João Aparecido de Paula)</v>
      </c>
      <c r="AZ45" s="29" t="str">
        <f t="shared" si="5"/>
        <v>Praça Nossa Senhora dos Prazeres</v>
      </c>
      <c r="BA45" t="s">
        <v>92</v>
      </c>
      <c r="BB45" t="s">
        <v>125</v>
      </c>
    </row>
    <row r="46" spans="1:54" ht="17.25" customHeight="1" thickBot="1">
      <c r="A46" s="30" t="s">
        <v>34</v>
      </c>
      <c r="B46" s="30">
        <v>12686</v>
      </c>
      <c r="D46" s="28" t="s">
        <v>34</v>
      </c>
      <c r="E46" s="45"/>
      <c r="F46" s="22">
        <f>Tabela87[[#This Row],[empresas]]/Tabela87[[#This Row],[total mês]]</f>
        <v>0.95757850241545905</v>
      </c>
      <c r="G46" s="23">
        <f>L46/Tabela87[[#This Row],[total mês]]</f>
        <v>0.55638586956521741</v>
      </c>
      <c r="J46">
        <v>2208</v>
      </c>
      <c r="K46" s="16">
        <f t="shared" si="0"/>
        <v>2114.3333333333335</v>
      </c>
      <c r="L46" s="16">
        <f>2457/2</f>
        <v>1228.5</v>
      </c>
      <c r="P46" s="25">
        <v>6138</v>
      </c>
      <c r="U46">
        <v>38</v>
      </c>
      <c r="V46" s="29" t="str">
        <f t="shared" si="1"/>
        <v>Praça Oscar da Silva</v>
      </c>
      <c r="W46" s="15">
        <f t="shared" si="2"/>
        <v>0.95757850241545905</v>
      </c>
      <c r="X46" s="14">
        <f t="shared" si="3"/>
        <v>0.55638586956521741</v>
      </c>
      <c r="AM46" s="13">
        <f>Tabela88[[#This Row],[Empresas]]*100</f>
        <v>95.75785024154591</v>
      </c>
      <c r="AN46" s="13">
        <f>Tabela88[[#This Row],[SIMET]]*100</f>
        <v>55.638586956521742</v>
      </c>
      <c r="AX46" s="29" t="str">
        <f t="shared" si="6"/>
        <v>Praça da Estação Vila Mara</v>
      </c>
      <c r="AZ46" s="29" t="str">
        <f t="shared" si="5"/>
        <v>Praça Novo Mundo</v>
      </c>
      <c r="BA46" t="s">
        <v>92</v>
      </c>
      <c r="BB46" t="s">
        <v>77</v>
      </c>
    </row>
    <row r="47" spans="1:54" ht="15.75" thickBot="1">
      <c r="A47" s="30" t="s">
        <v>15</v>
      </c>
      <c r="B47" s="30">
        <v>12686</v>
      </c>
      <c r="D47" s="28" t="s">
        <v>15</v>
      </c>
      <c r="E47" s="45"/>
      <c r="F47" s="22">
        <f>Tabela87[[#This Row],[empresas]]/Tabela87[[#This Row],[total mês]]</f>
        <v>0.95757850241545905</v>
      </c>
      <c r="G47" s="23">
        <f>L47/Tabela87[[#This Row],[total mês]]</f>
        <v>0.625</v>
      </c>
      <c r="J47">
        <v>2208</v>
      </c>
      <c r="K47" s="16">
        <f t="shared" si="0"/>
        <v>2114.3333333333335</v>
      </c>
      <c r="L47" s="16">
        <v>1380</v>
      </c>
      <c r="P47" s="26">
        <v>5927</v>
      </c>
      <c r="U47">
        <v>39</v>
      </c>
      <c r="V47" s="29" t="str">
        <f t="shared" si="1"/>
        <v>Praça Vereador Antonio Sampaio / Av. Ultramarino</v>
      </c>
      <c r="W47" s="15">
        <f t="shared" si="2"/>
        <v>0.95757850241545905</v>
      </c>
      <c r="X47" s="14">
        <f t="shared" si="3"/>
        <v>0.625</v>
      </c>
      <c r="AM47" s="13">
        <f>Tabela88[[#This Row],[Empresas]]*100</f>
        <v>95.75785024154591</v>
      </c>
      <c r="AN47" s="13">
        <f>Tabela88[[#This Row],[SIMET]]*100</f>
        <v>62.5</v>
      </c>
      <c r="AX47" s="29" t="str">
        <f t="shared" si="6"/>
        <v>Praça Dilva Gomes Martins (COHAB 1)</v>
      </c>
      <c r="AZ47" s="29" t="str">
        <f t="shared" si="5"/>
        <v>Praça Oscar da Silva</v>
      </c>
      <c r="BA47" t="s">
        <v>92</v>
      </c>
      <c r="BB47" t="s">
        <v>43</v>
      </c>
    </row>
    <row r="48" spans="1:54" ht="17.25" customHeight="1" thickBot="1">
      <c r="A48" s="30" t="s">
        <v>32</v>
      </c>
      <c r="B48" s="30">
        <v>12686</v>
      </c>
      <c r="D48" s="28" t="s">
        <v>32</v>
      </c>
      <c r="E48" s="45"/>
      <c r="F48" s="22">
        <f>Tabela87[[#This Row],[empresas]]/Tabela87[[#This Row],[total mês]]</f>
        <v>0.95757850241545905</v>
      </c>
      <c r="G48" s="23">
        <f>L48/Tabela87[[#This Row],[total mês]]</f>
        <v>0.65126811594202894</v>
      </c>
      <c r="J48">
        <v>2208</v>
      </c>
      <c r="K48" s="16">
        <f t="shared" si="0"/>
        <v>2114.3333333333335</v>
      </c>
      <c r="L48" s="16">
        <v>1438</v>
      </c>
      <c r="P48" s="25"/>
      <c r="U48">
        <v>40</v>
      </c>
      <c r="V48" s="29" t="str">
        <f t="shared" si="1"/>
        <v>Praça Vigário João G. de Lima (Praça do Samba)</v>
      </c>
      <c r="W48" s="15">
        <f t="shared" si="2"/>
        <v>0.95757850241545905</v>
      </c>
      <c r="X48" s="14">
        <f t="shared" si="3"/>
        <v>0.65126811594202894</v>
      </c>
      <c r="AM48" s="13">
        <f>Tabela88[[#This Row],[Empresas]]*100</f>
        <v>95.75785024154591</v>
      </c>
      <c r="AN48" s="13">
        <f>Tabela88[[#This Row],[SIMET]]*100</f>
        <v>65.126811594202891</v>
      </c>
      <c r="AX48" s="29" t="str">
        <f t="shared" si="6"/>
        <v>Praça do 65 / Pombas Urbanas</v>
      </c>
      <c r="AZ48" s="29" t="str">
        <f t="shared" si="5"/>
        <v>Praça Vereador Antonio Sampaio / Av. Ultramarino</v>
      </c>
      <c r="BA48" t="s">
        <v>92</v>
      </c>
      <c r="BB48" t="s">
        <v>61</v>
      </c>
    </row>
    <row r="49" spans="1:54" ht="17.25" customHeight="1" thickBot="1">
      <c r="A49" t="s">
        <v>0</v>
      </c>
      <c r="B49" s="30">
        <v>12686</v>
      </c>
      <c r="D49" s="28" t="s">
        <v>0</v>
      </c>
      <c r="E49" s="46"/>
      <c r="F49" s="22">
        <f>Tabela87[[#This Row],[empresas]]/Tabela87[[#This Row],[total mês]]</f>
        <v>0.95757850241545905</v>
      </c>
      <c r="G49" s="23">
        <f>L49/Tabela87[[#This Row],[total mês]]</f>
        <v>0.78668478260869568</v>
      </c>
      <c r="J49">
        <v>2208</v>
      </c>
      <c r="K49" s="16">
        <f t="shared" si="0"/>
        <v>2114.3333333333335</v>
      </c>
      <c r="L49" s="16">
        <v>1737</v>
      </c>
      <c r="P49" s="26">
        <v>2892</v>
      </c>
      <c r="U49">
        <v>41</v>
      </c>
      <c r="V49" s="29" t="str">
        <f t="shared" si="1"/>
        <v>Terminal Casa Verde</v>
      </c>
      <c r="W49" s="15">
        <f t="shared" si="2"/>
        <v>0.95757850241545905</v>
      </c>
      <c r="X49" s="14">
        <f t="shared" si="3"/>
        <v>0.78668478260869568</v>
      </c>
      <c r="AM49" s="13">
        <f>Tabela88[[#This Row],[Empresas]]*100</f>
        <v>95.75785024154591</v>
      </c>
      <c r="AN49" s="13">
        <f>Tabela88[[#This Row],[SIMET]]*100</f>
        <v>78.668478260869563</v>
      </c>
      <c r="AT49" s="32"/>
      <c r="AX49" s="29" t="str">
        <f t="shared" si="6"/>
        <v>Praça do Terminal dos Metalúrgicos</v>
      </c>
      <c r="AZ49" s="29" t="str">
        <f t="shared" si="5"/>
        <v>Praça Vigário João G. de Lima (Praça do Samba)</v>
      </c>
      <c r="BA49" t="s">
        <v>92</v>
      </c>
      <c r="BB49" t="s">
        <v>126</v>
      </c>
    </row>
    <row r="50" spans="1:54" ht="17.25" customHeight="1" thickBot="1">
      <c r="A50" s="30" t="s">
        <v>152</v>
      </c>
      <c r="B50" s="30">
        <v>12686</v>
      </c>
      <c r="D50" s="27" t="s">
        <v>152</v>
      </c>
      <c r="E50" s="47" t="s">
        <v>103</v>
      </c>
      <c r="F50" s="22">
        <f>Tabela87[[#This Row],[empresas]]/Tabela87[[#This Row],[total mês]]</f>
        <v>0.95757850241545905</v>
      </c>
      <c r="G50" s="23">
        <f>L50/Tabela87[[#This Row],[total mês]]</f>
        <v>0.65987318840579712</v>
      </c>
      <c r="J50">
        <v>2208</v>
      </c>
      <c r="K50" s="16">
        <f t="shared" si="0"/>
        <v>2114.3333333333335</v>
      </c>
      <c r="L50" s="16">
        <v>1457</v>
      </c>
      <c r="P50" s="25">
        <v>3655</v>
      </c>
      <c r="U50">
        <v>42</v>
      </c>
      <c r="V50" s="29" t="str">
        <f t="shared" si="1"/>
        <v>Aldeia Tenonde-Porã</v>
      </c>
      <c r="W50" s="15">
        <f t="shared" si="2"/>
        <v>0.95757850241545905</v>
      </c>
      <c r="X50" s="14">
        <f t="shared" si="3"/>
        <v>0.65987318840579712</v>
      </c>
      <c r="AM50" s="13">
        <f>Tabela88[[#This Row],[Empresas]]*100</f>
        <v>95.75785024154591</v>
      </c>
      <c r="AN50" s="13">
        <f>Tabela88[[#This Row],[SIMET]]*100</f>
        <v>65.987318840579718</v>
      </c>
      <c r="AT50" s="32" t="s">
        <v>161</v>
      </c>
      <c r="AX50" s="29" t="str">
        <f t="shared" si="6"/>
        <v>Praça Felisberto Fernandes da Silva / Largo São Mateus</v>
      </c>
      <c r="AZ50" s="29" t="str">
        <f t="shared" si="5"/>
        <v>Terminal Casa Verde</v>
      </c>
      <c r="BA50" t="s">
        <v>92</v>
      </c>
      <c r="BB50" t="s">
        <v>127</v>
      </c>
    </row>
    <row r="51" spans="1:54" ht="17.25" customHeight="1" thickBot="1">
      <c r="A51" s="30" t="s">
        <v>21</v>
      </c>
      <c r="B51" s="30">
        <v>12686</v>
      </c>
      <c r="D51" s="27" t="s">
        <v>21</v>
      </c>
      <c r="E51" s="48"/>
      <c r="F51" s="22">
        <f>Tabela87[[#This Row],[empresas]]/Tabela87[[#This Row],[total mês]]</f>
        <v>0.95757850241545905</v>
      </c>
      <c r="G51" s="23">
        <f>L51/Tabela87[[#This Row],[total mês]]</f>
        <v>0.99275362318840576</v>
      </c>
      <c r="J51">
        <v>2208</v>
      </c>
      <c r="K51" s="16">
        <f t="shared" si="0"/>
        <v>2114.3333333333335</v>
      </c>
      <c r="L51" s="16">
        <v>2192</v>
      </c>
      <c r="P51" s="26">
        <v>2516</v>
      </c>
      <c r="U51">
        <v>43</v>
      </c>
      <c r="V51" s="29" t="str">
        <f t="shared" si="1"/>
        <v>Calçadão Cultural do Grajaú</v>
      </c>
      <c r="W51" s="15">
        <f t="shared" si="2"/>
        <v>0.95757850241545905</v>
      </c>
      <c r="X51" s="14">
        <f t="shared" si="3"/>
        <v>0.99275362318840576</v>
      </c>
      <c r="AM51" s="13">
        <f>Tabela88[[#This Row],[Empresas]]*100</f>
        <v>95.75785024154591</v>
      </c>
      <c r="AN51" s="13">
        <f>Tabela88[[#This Row],[SIMET]]*100</f>
        <v>99.275362318840578</v>
      </c>
      <c r="AT51" s="32" t="s">
        <v>133</v>
      </c>
      <c r="AZ51" s="29" t="str">
        <f t="shared" si="5"/>
        <v>Aldeia Tenonde-Porã</v>
      </c>
      <c r="BA51" t="s">
        <v>92</v>
      </c>
      <c r="BB51" t="s">
        <v>161</v>
      </c>
    </row>
    <row r="52" spans="1:54" ht="17.25" customHeight="1" thickBot="1">
      <c r="A52" s="30" t="s">
        <v>153</v>
      </c>
      <c r="B52" s="30">
        <v>12686</v>
      </c>
      <c r="D52" s="27" t="s">
        <v>153</v>
      </c>
      <c r="E52" s="48"/>
      <c r="F52" s="22">
        <f>Tabela87[[#This Row],[empresas]]/Tabela87[[#This Row],[total mês]]</f>
        <v>0.95757850241545905</v>
      </c>
      <c r="G52" s="23">
        <f>L52/Tabela87[[#This Row],[total mês]]</f>
        <v>0.59714673913043481</v>
      </c>
      <c r="J52">
        <v>2208</v>
      </c>
      <c r="K52" s="16">
        <f t="shared" si="0"/>
        <v>2114.3333333333335</v>
      </c>
      <c r="L52" s="16">
        <f>2637/2</f>
        <v>1318.5</v>
      </c>
      <c r="P52" s="25"/>
      <c r="U52">
        <v>44</v>
      </c>
      <c r="V52" s="29" t="str">
        <f t="shared" si="1"/>
        <v>Campo do Palmeirinha - Paraisópolis</v>
      </c>
      <c r="W52" s="15">
        <f t="shared" si="2"/>
        <v>0.95757850241545905</v>
      </c>
      <c r="X52" s="14">
        <f t="shared" si="3"/>
        <v>0.59714673913043481</v>
      </c>
      <c r="AM52" s="13">
        <f>Tabela88[[#This Row],[Empresas]]*100</f>
        <v>95.75785024154591</v>
      </c>
      <c r="AN52" s="13">
        <f>Tabela88[[#This Row],[SIMET]]*100</f>
        <v>59.714673913043484</v>
      </c>
      <c r="AX52" s="29" t="str">
        <f t="shared" ref="AX52:AX67" si="7">D97</f>
        <v>Praça General Humberto de Sousa Mello</v>
      </c>
      <c r="AZ52" s="29" t="str">
        <f t="shared" si="5"/>
        <v>Calçadão Cultural do Grajaú</v>
      </c>
      <c r="BA52" t="s">
        <v>92</v>
      </c>
      <c r="BB52" t="s">
        <v>60</v>
      </c>
    </row>
    <row r="53" spans="1:54" ht="17.25" customHeight="1" thickBot="1">
      <c r="A53" s="30" t="s">
        <v>24</v>
      </c>
      <c r="B53" s="30">
        <v>12686</v>
      </c>
      <c r="D53" s="27" t="s">
        <v>24</v>
      </c>
      <c r="E53" s="48"/>
      <c r="F53" s="22">
        <f>Tabela87[[#This Row],[empresas]]/Tabela87[[#This Row],[total mês]]</f>
        <v>0.95757850241545905</v>
      </c>
      <c r="G53" s="23">
        <f>L53/Tabela87[[#This Row],[total mês]]</f>
        <v>0.55049818840579712</v>
      </c>
      <c r="J53">
        <v>2208</v>
      </c>
      <c r="K53" s="16">
        <f t="shared" si="0"/>
        <v>2114.3333333333335</v>
      </c>
      <c r="L53" s="16">
        <f>2431/2</f>
        <v>1215.5</v>
      </c>
      <c r="P53" s="26">
        <v>2351</v>
      </c>
      <c r="U53">
        <v>45</v>
      </c>
      <c r="V53" s="29" t="str">
        <f t="shared" si="1"/>
        <v>CDC Campo Belo</v>
      </c>
      <c r="W53" s="15">
        <f t="shared" si="2"/>
        <v>0.95757850241545905</v>
      </c>
      <c r="X53" s="14">
        <f t="shared" si="3"/>
        <v>0.55049818840579712</v>
      </c>
      <c r="AM53" s="13">
        <f>Tabela88[[#This Row],[Empresas]]*100</f>
        <v>95.75785024154591</v>
      </c>
      <c r="AN53" s="13">
        <f>Tabela88[[#This Row],[SIMET]]*100</f>
        <v>55.049818840579711</v>
      </c>
      <c r="AX53" s="29" t="str">
        <f t="shared" si="7"/>
        <v>Praça Giovani Fani</v>
      </c>
      <c r="AZ53" s="29" t="str">
        <f t="shared" si="5"/>
        <v>Campo do Palmeirinha - Paraisópolis</v>
      </c>
      <c r="BA53" t="s">
        <v>92</v>
      </c>
      <c r="BB53" t="s">
        <v>128</v>
      </c>
    </row>
    <row r="54" spans="1:54" ht="17.25" customHeight="1" thickBot="1">
      <c r="A54" s="30" t="s">
        <v>154</v>
      </c>
      <c r="B54" s="30">
        <v>12686</v>
      </c>
      <c r="D54" s="27" t="s">
        <v>154</v>
      </c>
      <c r="E54" s="48"/>
      <c r="F54" s="22">
        <f>Tabela87[[#This Row],[empresas]]/Tabela87[[#This Row],[total mês]]</f>
        <v>0.95757850241545905</v>
      </c>
      <c r="G54" s="23">
        <f>L54/Tabela87[[#This Row],[total mês]]</f>
        <v>0.51630434782608692</v>
      </c>
      <c r="J54">
        <v>2208</v>
      </c>
      <c r="K54" s="16">
        <f t="shared" si="0"/>
        <v>2114.3333333333335</v>
      </c>
      <c r="L54" s="16">
        <f>2280/2</f>
        <v>1140</v>
      </c>
      <c r="P54" s="25"/>
      <c r="U54">
        <v>46</v>
      </c>
      <c r="V54" s="29" t="str">
        <f t="shared" si="1"/>
        <v>Centro de Convivência Educativo e Cultural de Heliópolis</v>
      </c>
      <c r="W54" s="15">
        <f t="shared" si="2"/>
        <v>0.95757850241545905</v>
      </c>
      <c r="X54" s="14">
        <f t="shared" si="3"/>
        <v>0.51630434782608692</v>
      </c>
      <c r="AM54" s="13">
        <f>Tabela88[[#This Row],[Empresas]]*100</f>
        <v>95.75785024154591</v>
      </c>
      <c r="AN54" s="13">
        <f>Tabela88[[#This Row],[SIMET]]*100</f>
        <v>51.630434782608688</v>
      </c>
      <c r="AX54" s="29" t="str">
        <f t="shared" si="7"/>
        <v>Praça Jaguamitanga</v>
      </c>
      <c r="AZ54" s="29" t="str">
        <f t="shared" si="5"/>
        <v>CDC Campo Belo</v>
      </c>
      <c r="BA54" t="s">
        <v>92</v>
      </c>
      <c r="BB54" t="s">
        <v>78</v>
      </c>
    </row>
    <row r="55" spans="1:54" ht="17.25" customHeight="1" thickBot="1">
      <c r="A55" s="30" t="s">
        <v>7</v>
      </c>
      <c r="B55" s="30">
        <v>12686</v>
      </c>
      <c r="D55" s="27" t="s">
        <v>7</v>
      </c>
      <c r="E55" s="48"/>
      <c r="F55" s="22">
        <f>Tabela87[[#This Row],[empresas]]/Tabela87[[#This Row],[total mês]]</f>
        <v>0.95757850241545905</v>
      </c>
      <c r="G55" s="23">
        <f>L55/Tabela87[[#This Row],[total mês]]</f>
        <v>0.79710144927536231</v>
      </c>
      <c r="J55">
        <v>2208</v>
      </c>
      <c r="K55" s="16">
        <f t="shared" si="0"/>
        <v>2114.3333333333335</v>
      </c>
      <c r="L55" s="16">
        <v>1760</v>
      </c>
      <c r="P55" s="26">
        <v>4358</v>
      </c>
      <c r="U55">
        <v>47</v>
      </c>
      <c r="V55" s="29" t="str">
        <f t="shared" si="1"/>
        <v>Largo de Moema</v>
      </c>
      <c r="W55" s="15">
        <f t="shared" si="2"/>
        <v>0.95757850241545905</v>
      </c>
      <c r="X55" s="14">
        <f t="shared" si="3"/>
        <v>0.79710144927536231</v>
      </c>
      <c r="AM55" s="13">
        <f>Tabela88[[#This Row],[Empresas]]*100</f>
        <v>95.75785024154591</v>
      </c>
      <c r="AN55" s="13">
        <f>Tabela88[[#This Row],[SIMET]]*100</f>
        <v>79.710144927536234</v>
      </c>
      <c r="AX55" s="29" t="str">
        <f t="shared" si="7"/>
        <v>Praça Jesus Teixeira da Costa e Biblioteca Cora Coralina</v>
      </c>
      <c r="AZ55" s="29" t="str">
        <f t="shared" si="5"/>
        <v>Centro de Convivência Educativo e Cultural de Heliópolis</v>
      </c>
      <c r="BA55" t="s">
        <v>92</v>
      </c>
      <c r="BB55" t="s">
        <v>48</v>
      </c>
    </row>
    <row r="56" spans="1:54" ht="17.25" customHeight="1" thickBot="1">
      <c r="A56" s="30" t="s">
        <v>8</v>
      </c>
      <c r="B56" s="30">
        <v>12686</v>
      </c>
      <c r="D56" s="27" t="s">
        <v>8</v>
      </c>
      <c r="E56" s="48"/>
      <c r="F56" s="22">
        <f>Tabela87[[#This Row],[empresas]]/Tabela87[[#This Row],[total mês]]</f>
        <v>0.95757850241545905</v>
      </c>
      <c r="G56" s="23">
        <f>L56/Tabela87[[#This Row],[total mês]]</f>
        <v>0.52241847826086951</v>
      </c>
      <c r="J56">
        <v>2208</v>
      </c>
      <c r="K56" s="16">
        <f t="shared" si="0"/>
        <v>2114.3333333333335</v>
      </c>
      <c r="L56" s="16">
        <f>2307/2</f>
        <v>1153.5</v>
      </c>
      <c r="P56" s="25">
        <v>4424</v>
      </c>
      <c r="U56">
        <v>48</v>
      </c>
      <c r="V56" s="29" t="str">
        <f t="shared" si="1"/>
        <v>Largo Dona Ana Rosa</v>
      </c>
      <c r="W56" s="15">
        <f t="shared" si="2"/>
        <v>0.95757850241545905</v>
      </c>
      <c r="X56" s="14">
        <f t="shared" si="3"/>
        <v>0.52241847826086951</v>
      </c>
      <c r="AM56" s="13">
        <f>Tabela88[[#This Row],[Empresas]]*100</f>
        <v>95.75785024154591</v>
      </c>
      <c r="AN56" s="13">
        <f>Tabela88[[#This Row],[SIMET]]*100</f>
        <v>52.241847826086953</v>
      </c>
      <c r="AX56" s="29" t="str">
        <f t="shared" si="7"/>
        <v>Praça Kantuta</v>
      </c>
      <c r="AZ56" s="29" t="str">
        <f t="shared" si="5"/>
        <v>Largo de Moema</v>
      </c>
      <c r="BA56" t="s">
        <v>92</v>
      </c>
      <c r="BB56" t="s">
        <v>75</v>
      </c>
    </row>
    <row r="57" spans="1:54" ht="17.25" customHeight="1" thickBot="1">
      <c r="A57" s="30" t="s">
        <v>119</v>
      </c>
      <c r="B57" s="30">
        <v>12686</v>
      </c>
      <c r="D57" s="27" t="s">
        <v>119</v>
      </c>
      <c r="E57" s="48"/>
      <c r="F57" s="22">
        <f>Tabela87[[#This Row],[empresas]]/Tabela87[[#This Row],[total mês]]</f>
        <v>0.95757850241545905</v>
      </c>
      <c r="G57" s="23">
        <f>L57/Tabela87[[#This Row],[total mês]]</f>
        <v>0.88903985507246375</v>
      </c>
      <c r="J57">
        <v>2208</v>
      </c>
      <c r="K57" s="16">
        <f t="shared" si="0"/>
        <v>2114.3333333333335</v>
      </c>
      <c r="L57" s="16">
        <v>1963</v>
      </c>
      <c r="P57" s="26"/>
      <c r="U57">
        <v>49</v>
      </c>
      <c r="V57" s="29" t="str">
        <f t="shared" si="1"/>
        <v>Largo Santa Angela</v>
      </c>
      <c r="W57" s="15">
        <f t="shared" si="2"/>
        <v>0.95757850241545905</v>
      </c>
      <c r="X57" s="14">
        <f t="shared" si="3"/>
        <v>0.88903985507246375</v>
      </c>
      <c r="AM57" s="13">
        <f>Tabela88[[#This Row],[Empresas]]*100</f>
        <v>95.75785024154591</v>
      </c>
      <c r="AN57" s="13">
        <f>Tabela88[[#This Row],[SIMET]]*100</f>
        <v>88.903985507246375</v>
      </c>
      <c r="AX57" s="29" t="str">
        <f t="shared" si="7"/>
        <v>Praça na Rua Gregório Ramalho</v>
      </c>
      <c r="AZ57" s="29" t="str">
        <f t="shared" si="5"/>
        <v>Largo Dona Ana Rosa</v>
      </c>
      <c r="BA57" t="s">
        <v>92</v>
      </c>
      <c r="BB57" t="s">
        <v>129</v>
      </c>
    </row>
    <row r="58" spans="1:54" ht="17.25" customHeight="1" thickBot="1">
      <c r="A58" s="30" t="s">
        <v>120</v>
      </c>
      <c r="B58" s="30">
        <v>12997</v>
      </c>
      <c r="D58" s="27" t="s">
        <v>120</v>
      </c>
      <c r="E58" s="48"/>
      <c r="F58" s="22">
        <f>Tabela87[[#This Row],[empresas]]/Tabela87[[#This Row],[total mês]]</f>
        <v>0.98105374396135259</v>
      </c>
      <c r="G58" s="23">
        <f>L58/Tabela87[[#This Row],[total mês]]</f>
        <v>0.97826086956521741</v>
      </c>
      <c r="J58">
        <v>2208</v>
      </c>
      <c r="K58" s="16">
        <f t="shared" si="0"/>
        <v>2166.1666666666665</v>
      </c>
      <c r="L58" s="16">
        <v>2160</v>
      </c>
      <c r="P58" s="25">
        <v>2239</v>
      </c>
      <c r="U58">
        <v>50</v>
      </c>
      <c r="V58" s="29" t="str">
        <f t="shared" si="1"/>
        <v>Parque da Independência</v>
      </c>
      <c r="W58" s="15">
        <f t="shared" si="2"/>
        <v>0.98105374396135259</v>
      </c>
      <c r="X58" s="14">
        <f t="shared" si="3"/>
        <v>0.97826086956521741</v>
      </c>
      <c r="AM58" s="13">
        <f>Tabela88[[#This Row],[Empresas]]*100</f>
        <v>98.105374396135261</v>
      </c>
      <c r="AN58" s="13">
        <f>Tabela88[[#This Row],[SIMET]]*100</f>
        <v>97.826086956521735</v>
      </c>
      <c r="AX58" s="29" t="str">
        <f t="shared" si="7"/>
        <v>Praça Oslei Francisco Borges</v>
      </c>
      <c r="AZ58" s="29" t="str">
        <f t="shared" si="5"/>
        <v>Largo Santa Angela</v>
      </c>
      <c r="BA58" t="s">
        <v>92</v>
      </c>
      <c r="BB58" t="s">
        <v>81</v>
      </c>
    </row>
    <row r="59" spans="1:54" ht="17.25" customHeight="1" thickBot="1">
      <c r="A59" s="30" t="s">
        <v>30</v>
      </c>
      <c r="B59" s="30">
        <v>12686</v>
      </c>
      <c r="D59" s="27" t="s">
        <v>30</v>
      </c>
      <c r="E59" s="48"/>
      <c r="F59" s="22">
        <f>Tabela87[[#This Row],[empresas]]/Tabela87[[#This Row],[total mês]]</f>
        <v>0.95757850241545905</v>
      </c>
      <c r="G59" s="23">
        <f>L59/Tabela87[[#This Row],[total mês]]</f>
        <v>0.25090579710144928</v>
      </c>
      <c r="J59">
        <v>2208</v>
      </c>
      <c r="K59" s="16">
        <f t="shared" si="0"/>
        <v>2114.3333333333335</v>
      </c>
      <c r="L59" s="16">
        <v>554</v>
      </c>
      <c r="P59" s="26">
        <v>5231</v>
      </c>
      <c r="U59">
        <v>51</v>
      </c>
      <c r="V59" s="29" t="str">
        <f t="shared" si="1"/>
        <v>Parque do Nabuco</v>
      </c>
      <c r="W59" s="15">
        <f t="shared" si="2"/>
        <v>0.95757850241545905</v>
      </c>
      <c r="X59" s="14">
        <f t="shared" si="3"/>
        <v>0.25090579710144928</v>
      </c>
      <c r="AM59" s="13">
        <f>Tabela88[[#This Row],[Empresas]]*100</f>
        <v>95.75785024154591</v>
      </c>
      <c r="AN59" s="13">
        <f>Tabela88[[#This Row],[SIMET]]*100</f>
        <v>25.090579710144929</v>
      </c>
      <c r="AX59" s="29" t="str">
        <f t="shared" si="7"/>
        <v>Praça Oswaldo Luís da Silveira</v>
      </c>
      <c r="AZ59" s="29" t="str">
        <f t="shared" si="5"/>
        <v>Parque da Independência</v>
      </c>
      <c r="BA59" t="s">
        <v>92</v>
      </c>
      <c r="BB59" t="s">
        <v>63</v>
      </c>
    </row>
    <row r="60" spans="1:54" ht="17.25" customHeight="1" thickBot="1">
      <c r="A60" s="30" t="s">
        <v>28</v>
      </c>
      <c r="B60" s="30">
        <v>12686</v>
      </c>
      <c r="D60" s="27" t="s">
        <v>28</v>
      </c>
      <c r="E60" s="48"/>
      <c r="F60" s="22">
        <f>Tabela87[[#This Row],[empresas]]/Tabela87[[#This Row],[total mês]]</f>
        <v>0.95757850241545905</v>
      </c>
      <c r="G60" s="23">
        <f>L60/Tabela87[[#This Row],[total mês]]</f>
        <v>0.51426630434782605</v>
      </c>
      <c r="J60">
        <v>2208</v>
      </c>
      <c r="K60" s="16">
        <f t="shared" si="0"/>
        <v>2114.3333333333335</v>
      </c>
      <c r="L60" s="16">
        <f>2271/2</f>
        <v>1135.5</v>
      </c>
      <c r="P60" s="25">
        <v>2445</v>
      </c>
      <c r="U60">
        <v>52</v>
      </c>
      <c r="V60" s="29" t="str">
        <f t="shared" si="1"/>
        <v>Parque Santo Dias</v>
      </c>
      <c r="W60" s="15">
        <f t="shared" si="2"/>
        <v>0.95757850241545905</v>
      </c>
      <c r="X60" s="14">
        <f t="shared" si="3"/>
        <v>0.51426630434782605</v>
      </c>
      <c r="AM60" s="13">
        <f>Tabela88[[#This Row],[Empresas]]*100</f>
        <v>95.75785024154591</v>
      </c>
      <c r="AN60" s="13">
        <f>Tabela88[[#This Row],[SIMET]]*100</f>
        <v>51.426630434782602</v>
      </c>
      <c r="AX60" s="29" t="str">
        <f t="shared" si="7"/>
        <v>Praça Padre Aleixo (Do Forró)</v>
      </c>
      <c r="AZ60" s="29" t="str">
        <f t="shared" ref="AZ60:AZ78" si="8">D59</f>
        <v>Parque do Nabuco</v>
      </c>
      <c r="BA60" t="s">
        <v>92</v>
      </c>
      <c r="BB60" t="s">
        <v>47</v>
      </c>
    </row>
    <row r="61" spans="1:54" ht="17.25" customHeight="1" thickBot="1">
      <c r="A61" s="30" t="s">
        <v>121</v>
      </c>
      <c r="B61" s="30">
        <v>12686</v>
      </c>
      <c r="D61" s="27" t="s">
        <v>121</v>
      </c>
      <c r="E61" s="48"/>
      <c r="F61" s="22">
        <f>Tabela87[[#This Row],[empresas]]/Tabela87[[#This Row],[total mês]]</f>
        <v>0.95757850241545905</v>
      </c>
      <c r="G61" s="23">
        <f>L61/Tabela87[[#This Row],[total mês]]</f>
        <v>0.67119565217391308</v>
      </c>
      <c r="J61">
        <v>2208</v>
      </c>
      <c r="K61" s="16">
        <f t="shared" si="0"/>
        <v>2114.3333333333335</v>
      </c>
      <c r="L61" s="16">
        <v>1482</v>
      </c>
      <c r="P61" s="26">
        <v>3422</v>
      </c>
      <c r="U61">
        <v>53</v>
      </c>
      <c r="V61" s="29" t="str">
        <f t="shared" si="1"/>
        <v>Polo Cultural do Jardim Ângela</v>
      </c>
      <c r="W61" s="15">
        <f t="shared" si="2"/>
        <v>0.95757850241545905</v>
      </c>
      <c r="X61" s="14">
        <f t="shared" si="3"/>
        <v>0.67119565217391308</v>
      </c>
      <c r="AM61" s="13">
        <f>Tabela88[[#This Row],[Empresas]]*100</f>
        <v>95.75785024154591</v>
      </c>
      <c r="AN61" s="13">
        <f>Tabela88[[#This Row],[SIMET]]*100</f>
        <v>67.119565217391312</v>
      </c>
      <c r="AX61" s="29" t="str">
        <f t="shared" si="7"/>
        <v>Praça Padre Damião</v>
      </c>
      <c r="AZ61" s="29" t="str">
        <f t="shared" si="8"/>
        <v>Parque Santo Dias</v>
      </c>
      <c r="BA61" t="s">
        <v>92</v>
      </c>
      <c r="BB61" t="s">
        <v>130</v>
      </c>
    </row>
    <row r="62" spans="1:54" ht="17.25" customHeight="1" thickBot="1">
      <c r="A62" s="30" t="s">
        <v>122</v>
      </c>
      <c r="B62" s="30">
        <v>12686</v>
      </c>
      <c r="D62" s="27" t="s">
        <v>122</v>
      </c>
      <c r="E62" s="48"/>
      <c r="F62" s="22">
        <f>Tabela87[[#This Row],[empresas]]/Tabela87[[#This Row],[total mês]]</f>
        <v>0.95757850241545905</v>
      </c>
      <c r="G62" s="23">
        <f>L62/Tabela87[[#This Row],[total mês]]</f>
        <v>0.56046195652173914</v>
      </c>
      <c r="J62">
        <v>2208</v>
      </c>
      <c r="K62" s="16">
        <f t="shared" si="0"/>
        <v>2114.3333333333335</v>
      </c>
      <c r="L62" s="16">
        <f>2475/2</f>
        <v>1237.5</v>
      </c>
      <c r="P62" s="25">
        <v>3244</v>
      </c>
      <c r="U62">
        <v>54</v>
      </c>
      <c r="V62" s="29" t="str">
        <f t="shared" si="1"/>
        <v>Praça Alexandre Francisco Rebouças</v>
      </c>
      <c r="W62" s="15">
        <f t="shared" si="2"/>
        <v>0.95757850241545905</v>
      </c>
      <c r="X62" s="14">
        <f t="shared" si="3"/>
        <v>0.56046195652173914</v>
      </c>
      <c r="AM62" s="13">
        <f>Tabela88[[#This Row],[Empresas]]*100</f>
        <v>95.75785024154591</v>
      </c>
      <c r="AN62" s="13">
        <f>Tabela88[[#This Row],[SIMET]]*100</f>
        <v>56.046195652173914</v>
      </c>
      <c r="AX62" s="29" t="str">
        <f t="shared" si="7"/>
        <v>Praça Professoras (Na Av. Das Alamandas)</v>
      </c>
      <c r="AZ62" s="29" t="str">
        <f t="shared" si="8"/>
        <v>Polo Cultural do Jardim Ângela</v>
      </c>
      <c r="BA62" t="s">
        <v>92</v>
      </c>
      <c r="BB62" t="s">
        <v>79</v>
      </c>
    </row>
    <row r="63" spans="1:54" ht="17.25" customHeight="1" thickBot="1">
      <c r="A63" s="27" t="s">
        <v>29</v>
      </c>
      <c r="B63" s="30">
        <v>12686</v>
      </c>
      <c r="D63" s="27" t="s">
        <v>29</v>
      </c>
      <c r="E63" s="48"/>
      <c r="F63" s="22">
        <f>Tabela87[[#This Row],[empresas]]/Tabela87[[#This Row],[total mês]]</f>
        <v>0.95757850241545905</v>
      </c>
      <c r="G63" s="23">
        <f>L63/Tabela87[[#This Row],[total mês]]</f>
        <v>0.73867753623188404</v>
      </c>
      <c r="J63">
        <v>2208</v>
      </c>
      <c r="K63" s="16">
        <f t="shared" si="0"/>
        <v>2114.3333333333335</v>
      </c>
      <c r="L63" s="16">
        <v>1631</v>
      </c>
      <c r="P63" s="26">
        <v>6192</v>
      </c>
      <c r="R63" s="29" t="s">
        <v>165</v>
      </c>
      <c r="U63">
        <v>55</v>
      </c>
      <c r="V63" s="29" t="s">
        <v>165</v>
      </c>
      <c r="W63" s="15">
        <f t="shared" si="2"/>
        <v>0.95757850241545905</v>
      </c>
      <c r="X63" s="14">
        <f t="shared" si="3"/>
        <v>0.73867753623188404</v>
      </c>
      <c r="AM63" s="13">
        <f>Tabela88[[#This Row],[Empresas]]*100</f>
        <v>95.75785024154591</v>
      </c>
      <c r="AN63" s="13">
        <f>Tabela88[[#This Row],[SIMET]]*100</f>
        <v>73.867753623188406</v>
      </c>
      <c r="AX63" s="29" t="str">
        <f t="shared" si="7"/>
        <v>Praça Sampaio Vidal</v>
      </c>
      <c r="AZ63" s="29" t="str">
        <f t="shared" si="8"/>
        <v>Praça Alexandre Francisco Rebouças</v>
      </c>
      <c r="BA63" t="s">
        <v>92</v>
      </c>
      <c r="BB63" t="s">
        <v>76</v>
      </c>
    </row>
    <row r="64" spans="1:54" ht="17.25" customHeight="1" thickBot="1">
      <c r="A64" s="30" t="s">
        <v>22</v>
      </c>
      <c r="B64" s="30">
        <v>12686</v>
      </c>
      <c r="D64" s="27" t="s">
        <v>22</v>
      </c>
      <c r="E64" s="48"/>
      <c r="F64" s="22">
        <f>Tabela87[[#This Row],[empresas]]/Tabela87[[#This Row],[total mês]]</f>
        <v>0.95757850241545905</v>
      </c>
      <c r="G64" s="23">
        <f>L64/Tabela87[[#This Row],[total mês]]</f>
        <v>0.62749094202898548</v>
      </c>
      <c r="J64">
        <v>2208</v>
      </c>
      <c r="K64" s="16">
        <f t="shared" si="0"/>
        <v>2114.3333333333335</v>
      </c>
      <c r="L64" s="16">
        <f>2771/2</f>
        <v>1385.5</v>
      </c>
      <c r="P64" s="25">
        <v>2995</v>
      </c>
      <c r="U64">
        <v>56</v>
      </c>
      <c r="V64" s="29" t="str">
        <f t="shared" si="1"/>
        <v>Praça Bacharel Fernando Braga Pereira da Rocha</v>
      </c>
      <c r="W64" s="15">
        <f t="shared" si="2"/>
        <v>0.95757850241545905</v>
      </c>
      <c r="X64" s="14">
        <f t="shared" si="3"/>
        <v>0.62749094202898548</v>
      </c>
      <c r="AM64" s="13">
        <f>Tabela88[[#This Row],[Empresas]]*100</f>
        <v>95.75785024154591</v>
      </c>
      <c r="AN64" s="13">
        <f>Tabela88[[#This Row],[SIMET]]*100</f>
        <v>62.749094202898547</v>
      </c>
      <c r="AX64" s="29" t="str">
        <f t="shared" si="7"/>
        <v>Praça São João Vicenzotto</v>
      </c>
      <c r="AZ64" s="29" t="str">
        <f t="shared" si="8"/>
        <v>Praça Alfredo Egydio de Souza Aranha (Parque Lina e Paulo Raia)</v>
      </c>
      <c r="BA64" t="s">
        <v>92</v>
      </c>
      <c r="BB64" t="s">
        <v>131</v>
      </c>
    </row>
    <row r="65" spans="1:54" ht="17.25" customHeight="1" thickBot="1">
      <c r="A65" s="30" t="s">
        <v>23</v>
      </c>
      <c r="B65" s="30">
        <v>12686</v>
      </c>
      <c r="D65" s="27" t="s">
        <v>23</v>
      </c>
      <c r="E65" s="48"/>
      <c r="F65" s="22">
        <f>Tabela87[[#This Row],[empresas]]/Tabela87[[#This Row],[total mês]]</f>
        <v>0.95757850241545905</v>
      </c>
      <c r="G65" s="23">
        <f>L65/Tabela87[[#This Row],[total mês]]</f>
        <v>0.76086956521739135</v>
      </c>
      <c r="J65">
        <v>2208</v>
      </c>
      <c r="K65" s="16">
        <f t="shared" si="0"/>
        <v>2114.3333333333335</v>
      </c>
      <c r="L65" s="16">
        <v>1680</v>
      </c>
      <c r="P65" s="26"/>
      <c r="U65">
        <v>57</v>
      </c>
      <c r="V65" s="29" t="str">
        <f t="shared" si="1"/>
        <v>Praça Dirceu de Castro Fontoura</v>
      </c>
      <c r="W65" s="15">
        <f t="shared" si="2"/>
        <v>0.95757850241545905</v>
      </c>
      <c r="X65" s="14">
        <f t="shared" si="3"/>
        <v>0.76086956521739135</v>
      </c>
      <c r="AM65" s="13">
        <f>Tabela88[[#This Row],[Empresas]]*100</f>
        <v>95.75785024154591</v>
      </c>
      <c r="AN65" s="13">
        <f>Tabela88[[#This Row],[SIMET]]*100</f>
        <v>76.08695652173914</v>
      </c>
      <c r="AX65" s="29" t="str">
        <f t="shared" si="7"/>
        <v>Praça São Luis do Curu</v>
      </c>
      <c r="AZ65" s="29" t="str">
        <f t="shared" si="8"/>
        <v>Praça Bacharel Fernando Braga Pereira da Rocha</v>
      </c>
      <c r="BA65" t="s">
        <v>92</v>
      </c>
      <c r="BB65" t="s">
        <v>73</v>
      </c>
    </row>
    <row r="66" spans="1:54" ht="17.25" customHeight="1" thickBot="1">
      <c r="A66" s="30" t="s">
        <v>40</v>
      </c>
      <c r="B66" s="30">
        <v>12686</v>
      </c>
      <c r="D66" s="27" t="s">
        <v>40</v>
      </c>
      <c r="E66" s="48"/>
      <c r="F66" s="22">
        <f>Tabela87[[#This Row],[empresas]]/Tabela87[[#This Row],[total mês]]</f>
        <v>0.95757850241545905</v>
      </c>
      <c r="G66" s="23">
        <f>L66/Tabela87[[#This Row],[total mês]]</f>
        <v>0.9936594202898551</v>
      </c>
      <c r="J66">
        <v>2208</v>
      </c>
      <c r="K66" s="16">
        <f t="shared" si="0"/>
        <v>2114.3333333333335</v>
      </c>
      <c r="L66" s="16">
        <v>2194</v>
      </c>
      <c r="P66" s="25">
        <v>1929</v>
      </c>
      <c r="R66" s="29" t="s">
        <v>166</v>
      </c>
      <c r="U66">
        <v>58</v>
      </c>
      <c r="V66" s="29" t="s">
        <v>166</v>
      </c>
      <c r="W66" s="15">
        <f t="shared" si="2"/>
        <v>0.95757850241545905</v>
      </c>
      <c r="X66" s="14">
        <f t="shared" si="3"/>
        <v>0.9936594202898551</v>
      </c>
      <c r="AM66" s="13">
        <f>Tabela88[[#This Row],[Empresas]]*100</f>
        <v>95.75785024154591</v>
      </c>
      <c r="AN66" s="13">
        <f>Tabela88[[#This Row],[SIMET]]*100</f>
        <v>99.365942028985515</v>
      </c>
      <c r="AX66" s="29" t="str">
        <f t="shared" si="7"/>
        <v>Praça Silvio Romero</v>
      </c>
      <c r="AZ66" s="29" t="str">
        <f t="shared" si="8"/>
        <v>Praça Dirceu de Castro Fontoura</v>
      </c>
      <c r="BA66" t="s">
        <v>92</v>
      </c>
      <c r="BB66" t="s">
        <v>49</v>
      </c>
    </row>
    <row r="67" spans="1:54" ht="17.25" customHeight="1" thickBot="1">
      <c r="A67" s="30" t="s">
        <v>10</v>
      </c>
      <c r="B67" s="30">
        <v>12686</v>
      </c>
      <c r="D67" s="27" t="s">
        <v>10</v>
      </c>
      <c r="E67" s="48"/>
      <c r="F67" s="22">
        <f>Tabela87[[#This Row],[empresas]]/Tabela87[[#This Row],[total mês]]</f>
        <v>0.95757850241545905</v>
      </c>
      <c r="G67" s="23">
        <f>L67/Tabela87[[#This Row],[total mês]]</f>
        <v>0.36367753623188404</v>
      </c>
      <c r="J67">
        <v>2208</v>
      </c>
      <c r="K67" s="16">
        <f t="shared" si="0"/>
        <v>2114.3333333333335</v>
      </c>
      <c r="L67" s="16">
        <v>803</v>
      </c>
      <c r="P67" s="26">
        <v>2042</v>
      </c>
      <c r="R67" s="29" t="s">
        <v>167</v>
      </c>
      <c r="U67">
        <v>59</v>
      </c>
      <c r="V67" s="29" t="s">
        <v>167</v>
      </c>
      <c r="W67" s="15">
        <f t="shared" si="2"/>
        <v>0.95757850241545905</v>
      </c>
      <c r="X67" s="14">
        <f t="shared" si="3"/>
        <v>0.36367753623188404</v>
      </c>
      <c r="AM67" s="13">
        <f>Tabela88[[#This Row],[Empresas]]*100</f>
        <v>95.75785024154591</v>
      </c>
      <c r="AN67" s="13">
        <f>Tabela88[[#This Row],[SIMET]]*100</f>
        <v>36.367753623188406</v>
      </c>
      <c r="AX67" s="29" t="str">
        <f t="shared" si="7"/>
        <v>Praça Torquato Plaza</v>
      </c>
      <c r="AZ67" s="29" t="str">
        <f t="shared" si="8"/>
        <v xml:space="preserve">Praça do Feirão São Luis - Início da Rua Arraial dos Couros </v>
      </c>
      <c r="BA67" t="s">
        <v>92</v>
      </c>
      <c r="BB67" t="s">
        <v>132</v>
      </c>
    </row>
    <row r="68" spans="1:54" ht="17.25" customHeight="1" thickBot="1">
      <c r="A68" s="30" t="s">
        <v>20</v>
      </c>
      <c r="B68" s="30">
        <v>12686</v>
      </c>
      <c r="D68" s="27" t="s">
        <v>20</v>
      </c>
      <c r="E68" s="48"/>
      <c r="F68" s="22">
        <f>Tabela87[[#This Row],[empresas]]/Tabela87[[#This Row],[total mês]]</f>
        <v>0.95757850241545905</v>
      </c>
      <c r="G68" s="23">
        <f>L68/Tabela87[[#This Row],[total mês]]</f>
        <v>0.64198369565217395</v>
      </c>
      <c r="J68">
        <v>2208</v>
      </c>
      <c r="K68" s="16">
        <f t="shared" si="0"/>
        <v>2114.3333333333335</v>
      </c>
      <c r="L68" s="16">
        <f>2835/2</f>
        <v>1417.5</v>
      </c>
      <c r="P68" s="25">
        <v>2065</v>
      </c>
      <c r="U68">
        <v>60</v>
      </c>
      <c r="V68" s="29" t="str">
        <f t="shared" si="1"/>
        <v>Praça Escolar</v>
      </c>
      <c r="W68" s="15">
        <f t="shared" si="2"/>
        <v>0.95757850241545905</v>
      </c>
      <c r="X68" s="14">
        <f t="shared" si="3"/>
        <v>0.64198369565217395</v>
      </c>
      <c r="AM68" s="13">
        <f>Tabela88[[#This Row],[Empresas]]*100</f>
        <v>95.75785024154591</v>
      </c>
      <c r="AN68" s="13">
        <f>Tabela88[[#This Row],[SIMET]]*100</f>
        <v>64.198369565217391</v>
      </c>
      <c r="AZ68" s="29" t="str">
        <f t="shared" si="8"/>
        <v>Praça do Largo de Piraporinha</v>
      </c>
      <c r="BA68" t="s">
        <v>92</v>
      </c>
      <c r="BB68" t="s">
        <v>133</v>
      </c>
    </row>
    <row r="69" spans="1:54" ht="17.25" customHeight="1" thickBot="1">
      <c r="A69" s="30" t="s">
        <v>11</v>
      </c>
      <c r="B69" s="30">
        <v>12686</v>
      </c>
      <c r="D69" s="27" t="s">
        <v>11</v>
      </c>
      <c r="E69" s="48"/>
      <c r="F69" s="22">
        <f>Tabela87[[#This Row],[empresas]]/Tabela87[[#This Row],[total mês]]</f>
        <v>0.95757850241545905</v>
      </c>
      <c r="G69" s="23">
        <f>L69/Tabela87[[#This Row],[total mês]]</f>
        <v>0.89900362318840576</v>
      </c>
      <c r="J69">
        <v>2208</v>
      </c>
      <c r="K69" s="16">
        <f t="shared" si="0"/>
        <v>2114.3333333333335</v>
      </c>
      <c r="L69" s="16">
        <v>1985</v>
      </c>
      <c r="P69" s="26">
        <v>3718</v>
      </c>
      <c r="U69">
        <v>61</v>
      </c>
      <c r="V69" s="29" t="str">
        <f t="shared" si="1"/>
        <v>Praça Floriano Peixoto</v>
      </c>
      <c r="W69" s="15">
        <f t="shared" si="2"/>
        <v>0.95757850241545905</v>
      </c>
      <c r="X69" s="14">
        <f t="shared" si="3"/>
        <v>0.89900362318840576</v>
      </c>
      <c r="AM69" s="13">
        <f>Tabela88[[#This Row],[Empresas]]*100</f>
        <v>95.75785024154591</v>
      </c>
      <c r="AN69" s="13">
        <f>Tabela88[[#This Row],[SIMET]]*100</f>
        <v>89.900362318840578</v>
      </c>
      <c r="AZ69" s="29" t="str">
        <f t="shared" si="8"/>
        <v>Praça Escolar</v>
      </c>
      <c r="BA69" t="s">
        <v>90</v>
      </c>
      <c r="BB69" t="s">
        <v>1</v>
      </c>
    </row>
    <row r="70" spans="1:54" ht="17.25" customHeight="1" thickBot="1">
      <c r="A70" s="30" t="s">
        <v>155</v>
      </c>
      <c r="B70" s="30">
        <v>12686</v>
      </c>
      <c r="D70" s="27" t="s">
        <v>155</v>
      </c>
      <c r="E70" s="48"/>
      <c r="F70" s="22">
        <f>Tabela87[[#This Row],[empresas]]/Tabela87[[#This Row],[total mês]]</f>
        <v>0.95757850241545905</v>
      </c>
      <c r="G70" s="23">
        <f>L70/Tabela87[[#This Row],[total mês]]</f>
        <v>0.37862318840579712</v>
      </c>
      <c r="J70">
        <v>2208</v>
      </c>
      <c r="K70" s="16">
        <f t="shared" si="0"/>
        <v>2114.3333333333335</v>
      </c>
      <c r="L70" s="16">
        <v>836</v>
      </c>
      <c r="P70" s="25">
        <v>1131</v>
      </c>
      <c r="U70">
        <v>62</v>
      </c>
      <c r="V70" s="29" t="str">
        <f t="shared" si="1"/>
        <v>Praça João Adão e Praça Jacó Reimberg Filho</v>
      </c>
      <c r="W70" s="15">
        <f t="shared" si="2"/>
        <v>0.95757850241545905</v>
      </c>
      <c r="X70" s="14">
        <f t="shared" si="3"/>
        <v>0.37862318840579712</v>
      </c>
      <c r="AM70" s="13">
        <f>Tabela88[[#This Row],[Empresas]]*100</f>
        <v>95.75785024154591</v>
      </c>
      <c r="AN70" s="13">
        <f>Tabela88[[#This Row],[SIMET]]*100</f>
        <v>37.862318840579711</v>
      </c>
      <c r="AZ70" s="29" t="str">
        <f t="shared" si="8"/>
        <v>Praça Floriano Peixoto</v>
      </c>
      <c r="BA70" t="s">
        <v>90</v>
      </c>
      <c r="BB70" t="s">
        <v>31</v>
      </c>
    </row>
    <row r="71" spans="1:54" ht="17.25" customHeight="1" thickBot="1">
      <c r="A71" s="30" t="s">
        <v>39</v>
      </c>
      <c r="B71" s="30">
        <v>12686</v>
      </c>
      <c r="D71" s="27" t="s">
        <v>39</v>
      </c>
      <c r="E71" s="48"/>
      <c r="F71" s="22">
        <f>Tabela87[[#This Row],[empresas]]/Tabela87[[#This Row],[total mês]]</f>
        <v>0.95757850241545905</v>
      </c>
      <c r="G71" s="23">
        <f>L71/Tabela87[[#This Row],[total mês]]</f>
        <v>0.88496376811594202</v>
      </c>
      <c r="J71">
        <v>2208</v>
      </c>
      <c r="K71" s="16">
        <f t="shared" si="0"/>
        <v>2114.3333333333335</v>
      </c>
      <c r="L71" s="16">
        <v>1954</v>
      </c>
      <c r="P71" s="26"/>
      <c r="U71">
        <v>63</v>
      </c>
      <c r="V71" s="29" t="str">
        <f t="shared" si="1"/>
        <v>Praça João Beiçola</v>
      </c>
      <c r="W71" s="15">
        <f t="shared" si="2"/>
        <v>0.95757850241545905</v>
      </c>
      <c r="X71" s="14">
        <f t="shared" si="3"/>
        <v>0.88496376811594202</v>
      </c>
      <c r="AM71" s="13">
        <f>Tabela88[[#This Row],[Empresas]]*100</f>
        <v>95.75785024154591</v>
      </c>
      <c r="AN71" s="13">
        <f>Tabela88[[#This Row],[SIMET]]*100</f>
        <v>88.496376811594203</v>
      </c>
      <c r="AZ71" s="29" t="str">
        <f t="shared" si="8"/>
        <v>Praça João Adão e Praça Jacó Reimberg Filho</v>
      </c>
      <c r="BA71" t="s">
        <v>90</v>
      </c>
      <c r="BB71" t="s">
        <v>33</v>
      </c>
    </row>
    <row r="72" spans="1:54" ht="17.25" customHeight="1" thickBot="1">
      <c r="A72" s="30" t="s">
        <v>9</v>
      </c>
      <c r="B72" s="30">
        <v>12686</v>
      </c>
      <c r="D72" s="27" t="s">
        <v>9</v>
      </c>
      <c r="E72" s="48"/>
      <c r="F72" s="22">
        <f>Tabela87[[#This Row],[empresas]]/Tabela87[[#This Row],[total mês]]</f>
        <v>0.95757850241545905</v>
      </c>
      <c r="G72" s="23">
        <f>L72/Tabela87[[#This Row],[total mês]]</f>
        <v>0.25317028985507245</v>
      </c>
      <c r="J72">
        <v>2208</v>
      </c>
      <c r="K72" s="16">
        <f t="shared" si="0"/>
        <v>2114.3333333333335</v>
      </c>
      <c r="L72" s="16">
        <v>559</v>
      </c>
      <c r="P72" s="25">
        <v>2602</v>
      </c>
      <c r="U72">
        <v>64</v>
      </c>
      <c r="V72" s="29" t="str">
        <f t="shared" si="1"/>
        <v>Praça João Tadeu Priolli (Praça do Campo Limpo)</v>
      </c>
      <c r="W72" s="15">
        <f t="shared" si="2"/>
        <v>0.95757850241545905</v>
      </c>
      <c r="X72" s="14">
        <f t="shared" si="3"/>
        <v>0.25317028985507245</v>
      </c>
      <c r="AM72" s="13">
        <f>Tabela88[[#This Row],[Empresas]]*100</f>
        <v>95.75785024154591</v>
      </c>
      <c r="AN72" s="13">
        <f>Tabela88[[#This Row],[SIMET]]*100</f>
        <v>25.317028985507246</v>
      </c>
      <c r="AZ72" s="29" t="str">
        <f t="shared" si="8"/>
        <v>Praça João Beiçola</v>
      </c>
      <c r="BA72" t="s">
        <v>90</v>
      </c>
      <c r="BB72" t="s">
        <v>150</v>
      </c>
    </row>
    <row r="73" spans="1:54" ht="17.25" customHeight="1" thickBot="1">
      <c r="A73" s="30" t="s">
        <v>156</v>
      </c>
      <c r="B73" s="30">
        <v>12686</v>
      </c>
      <c r="D73" s="27" t="s">
        <v>156</v>
      </c>
      <c r="E73" s="48"/>
      <c r="F73" s="22">
        <f>Tabela87[[#This Row],[empresas]]/Tabela87[[#This Row],[total mês]]</f>
        <v>0.95757850241545905</v>
      </c>
      <c r="G73" s="23">
        <f>L73/Tabela87[[#This Row],[total mês]]</f>
        <v>0.5126811594202898</v>
      </c>
      <c r="J73">
        <v>2208</v>
      </c>
      <c r="K73" s="16">
        <f t="shared" si="0"/>
        <v>2114.3333333333335</v>
      </c>
      <c r="L73" s="16">
        <f>2264/2</f>
        <v>1132</v>
      </c>
      <c r="P73" s="26">
        <v>4272</v>
      </c>
      <c r="U73">
        <v>65</v>
      </c>
      <c r="V73" s="29" t="str">
        <f t="shared" si="1"/>
        <v>Praça Júlio César de Campos</v>
      </c>
      <c r="W73" s="15">
        <f t="shared" si="2"/>
        <v>0.95757850241545905</v>
      </c>
      <c r="X73" s="14">
        <f t="shared" si="3"/>
        <v>0.5126811594202898</v>
      </c>
      <c r="AM73" s="13">
        <f>Tabela88[[#This Row],[Empresas]]*100</f>
        <v>95.75785024154591</v>
      </c>
      <c r="AN73" s="13">
        <f>Tabela88[[#This Row],[SIMET]]*100</f>
        <v>51.268115942028977</v>
      </c>
      <c r="AZ73" s="29" t="str">
        <f t="shared" si="8"/>
        <v>Praça João Tadeu Priolli (Praça do Campo Limpo)</v>
      </c>
      <c r="BA73" t="s">
        <v>90</v>
      </c>
      <c r="BB73" t="s">
        <v>116</v>
      </c>
    </row>
    <row r="74" spans="1:54" ht="17.25" customHeight="1" thickBot="1">
      <c r="A74" s="30" t="s">
        <v>123</v>
      </c>
      <c r="B74" s="30">
        <v>12686</v>
      </c>
      <c r="D74" s="27" t="s">
        <v>123</v>
      </c>
      <c r="E74" s="48"/>
      <c r="F74" s="22">
        <f>Tabela87[[#This Row],[empresas]]/Tabela87[[#This Row],[total mês]]</f>
        <v>0.95757850241545905</v>
      </c>
      <c r="G74" s="23">
        <f>L74/Tabela87[[#This Row],[total mês]]</f>
        <v>0.6376811594202898</v>
      </c>
      <c r="J74">
        <v>2208</v>
      </c>
      <c r="K74" s="16">
        <f t="shared" ref="K74:K126" si="9">B74/6</f>
        <v>2114.3333333333335</v>
      </c>
      <c r="L74" s="16">
        <f>2816/2</f>
        <v>1408</v>
      </c>
      <c r="P74" s="25">
        <v>6569</v>
      </c>
      <c r="U74">
        <v>66</v>
      </c>
      <c r="V74" s="29" t="str">
        <f t="shared" ref="V74:V126" si="10">D74</f>
        <v>Praça Luisa P dos Santos (Praça Arariba)</v>
      </c>
      <c r="W74" s="15">
        <f t="shared" ref="W74:W126" si="11">F74</f>
        <v>0.95757850241545905</v>
      </c>
      <c r="X74" s="14">
        <f t="shared" ref="X74:X126" si="12">G74</f>
        <v>0.6376811594202898</v>
      </c>
      <c r="AM74" s="13">
        <f>Tabela88[[#This Row],[Empresas]]*100</f>
        <v>95.75785024154591</v>
      </c>
      <c r="AN74" s="13">
        <f>Tabela88[[#This Row],[SIMET]]*100</f>
        <v>63.768115942028977</v>
      </c>
      <c r="AZ74" s="29" t="str">
        <f t="shared" si="8"/>
        <v>Praça Júlio César de Campos</v>
      </c>
      <c r="BA74" t="s">
        <v>90</v>
      </c>
      <c r="BB74" t="s">
        <v>117</v>
      </c>
    </row>
    <row r="75" spans="1:54" ht="17.25" customHeight="1" thickBot="1">
      <c r="A75" s="30" t="s">
        <v>38</v>
      </c>
      <c r="B75" s="30">
        <v>12686</v>
      </c>
      <c r="D75" s="27" t="s">
        <v>38</v>
      </c>
      <c r="E75" s="48"/>
      <c r="F75" s="22">
        <f>Tabela87[[#This Row],[empresas]]/Tabela87[[#This Row],[total mês]]</f>
        <v>0.95757850241545905</v>
      </c>
      <c r="G75" s="23">
        <f>L75/Tabela87[[#This Row],[total mês]]</f>
        <v>0.67119565217391308</v>
      </c>
      <c r="J75">
        <v>2208</v>
      </c>
      <c r="K75" s="16">
        <f t="shared" si="9"/>
        <v>2114.3333333333335</v>
      </c>
      <c r="L75" s="16">
        <f>2964/2</f>
        <v>1482</v>
      </c>
      <c r="P75" s="26">
        <v>1757</v>
      </c>
      <c r="U75">
        <v>67</v>
      </c>
      <c r="V75" s="29" t="str">
        <f t="shared" si="10"/>
        <v>Praça Santa Rita de Cássia</v>
      </c>
      <c r="W75" s="15">
        <f t="shared" si="11"/>
        <v>0.95757850241545905</v>
      </c>
      <c r="X75" s="14">
        <f t="shared" si="12"/>
        <v>0.67119565217391308</v>
      </c>
      <c r="AM75" s="13">
        <f>Tabela88[[#This Row],[Empresas]]*100</f>
        <v>95.75785024154591</v>
      </c>
      <c r="AN75" s="13">
        <f>Tabela88[[#This Row],[SIMET]]*100</f>
        <v>67.119565217391312</v>
      </c>
      <c r="AZ75" s="29" t="str">
        <f t="shared" si="8"/>
        <v>Praça Luisa P dos Santos (Praça Arariba)</v>
      </c>
      <c r="BA75" t="s">
        <v>90</v>
      </c>
      <c r="BB75" t="s">
        <v>2</v>
      </c>
    </row>
    <row r="76" spans="1:54" ht="17.25" customHeight="1" thickBot="1">
      <c r="A76" s="30" t="s">
        <v>25</v>
      </c>
      <c r="B76" s="30">
        <v>12686</v>
      </c>
      <c r="D76" s="27" t="s">
        <v>25</v>
      </c>
      <c r="E76" s="48"/>
      <c r="F76" s="22">
        <f>Tabela87[[#This Row],[empresas]]/Tabela87[[#This Row],[total mês]]</f>
        <v>0.95757850241545905</v>
      </c>
      <c r="G76" s="23">
        <f>L76/Tabela87[[#This Row],[total mês]]</f>
        <v>0.50067934782608692</v>
      </c>
      <c r="J76">
        <v>2208</v>
      </c>
      <c r="K76" s="16">
        <f t="shared" si="9"/>
        <v>2114.3333333333335</v>
      </c>
      <c r="L76" s="16">
        <f>2211/2</f>
        <v>1105.5</v>
      </c>
      <c r="P76" s="25">
        <v>4119</v>
      </c>
      <c r="U76">
        <v>68</v>
      </c>
      <c r="V76" s="29" t="str">
        <f t="shared" si="10"/>
        <v>Praça Tuney Arantes</v>
      </c>
      <c r="W76" s="15">
        <f t="shared" si="11"/>
        <v>0.95757850241545905</v>
      </c>
      <c r="X76" s="14">
        <f t="shared" si="12"/>
        <v>0.50067934782608692</v>
      </c>
      <c r="AM76" s="13">
        <f>Tabela88[[#This Row],[Empresas]]*100</f>
        <v>95.75785024154591</v>
      </c>
      <c r="AN76" s="13">
        <f>Tabela88[[#This Row],[SIMET]]*100</f>
        <v>50.067934782608688</v>
      </c>
      <c r="AZ76" s="29" t="str">
        <f t="shared" si="8"/>
        <v>Praça Santa Rita de Cássia</v>
      </c>
      <c r="BA76" t="s">
        <v>90</v>
      </c>
      <c r="BB76" t="s">
        <v>118</v>
      </c>
    </row>
    <row r="77" spans="1:54" ht="17.25" customHeight="1" thickBot="1">
      <c r="A77" s="31" t="s">
        <v>124</v>
      </c>
      <c r="B77" s="31">
        <v>12686</v>
      </c>
      <c r="D77" s="27" t="s">
        <v>124</v>
      </c>
      <c r="E77" s="49"/>
      <c r="F77" s="22">
        <f>Tabela87[[#This Row],[empresas]]/Tabela87[[#This Row],[total mês]]</f>
        <v>0.95757850241545905</v>
      </c>
      <c r="G77" s="23">
        <f>L77/Tabela87[[#This Row],[total mês]]</f>
        <v>0.92074275362318836</v>
      </c>
      <c r="J77">
        <v>2208</v>
      </c>
      <c r="K77" s="16">
        <f t="shared" si="9"/>
        <v>2114.3333333333335</v>
      </c>
      <c r="L77" s="16">
        <v>2033</v>
      </c>
      <c r="P77" s="26">
        <v>2855</v>
      </c>
      <c r="U77">
        <v>69</v>
      </c>
      <c r="V77" s="29" t="str">
        <f t="shared" si="10"/>
        <v>Praia do Sol</v>
      </c>
      <c r="W77" s="15">
        <f t="shared" si="11"/>
        <v>0.95757850241545905</v>
      </c>
      <c r="X77" s="14">
        <f t="shared" si="12"/>
        <v>0.92074275362318836</v>
      </c>
      <c r="AM77" s="13">
        <f>Tabela88[[#This Row],[Empresas]]*100</f>
        <v>95.75785024154591</v>
      </c>
      <c r="AN77" s="13">
        <f>Tabela88[[#This Row],[SIMET]]*100</f>
        <v>92.074275362318829</v>
      </c>
      <c r="AZ77" s="29" t="str">
        <f t="shared" si="8"/>
        <v>Praça Tuney Arantes</v>
      </c>
      <c r="BA77" t="s">
        <v>90</v>
      </c>
      <c r="BB77" t="s">
        <v>35</v>
      </c>
    </row>
    <row r="78" spans="1:54" ht="17.25" customHeight="1" thickBot="1">
      <c r="A78" s="30" t="s">
        <v>46</v>
      </c>
      <c r="B78" s="30">
        <v>12997</v>
      </c>
      <c r="D78" s="28" t="s">
        <v>46</v>
      </c>
      <c r="E78" s="50" t="s">
        <v>104</v>
      </c>
      <c r="F78" s="22">
        <f>Tabela87[[#This Row],[empresas]]/Tabela87[[#This Row],[total mês]]</f>
        <v>0.98105374396135259</v>
      </c>
      <c r="G78" s="23">
        <f>L78/Tabela87[[#This Row],[total mês]]</f>
        <v>0.54732789855072461</v>
      </c>
      <c r="J78">
        <v>2208</v>
      </c>
      <c r="K78" s="16">
        <f t="shared" si="9"/>
        <v>2166.1666666666665</v>
      </c>
      <c r="L78" s="16">
        <f>2417/2</f>
        <v>1208.5</v>
      </c>
      <c r="P78" s="25">
        <v>3940</v>
      </c>
      <c r="U78">
        <v>70</v>
      </c>
      <c r="V78" s="29" t="str">
        <f t="shared" si="10"/>
        <v>Largo da Concórdia</v>
      </c>
      <c r="W78" s="15">
        <f t="shared" si="11"/>
        <v>0.98105374396135259</v>
      </c>
      <c r="X78" s="14">
        <f t="shared" si="12"/>
        <v>0.54732789855072461</v>
      </c>
      <c r="AM78" s="13">
        <f>Tabela88[[#This Row],[Empresas]]*100</f>
        <v>98.105374396135261</v>
      </c>
      <c r="AN78" s="13">
        <f>Tabela88[[#This Row],[SIMET]]*100</f>
        <v>54.732789855072461</v>
      </c>
      <c r="AZ78" s="29" t="str">
        <f t="shared" si="8"/>
        <v>Praia do Sol</v>
      </c>
      <c r="BA78" t="s">
        <v>90</v>
      </c>
      <c r="BB78" t="s">
        <v>13</v>
      </c>
    </row>
    <row r="79" spans="1:54" ht="17.25" customHeight="1" thickBot="1">
      <c r="A79" s="30" t="s">
        <v>80</v>
      </c>
      <c r="B79" s="30">
        <v>12974</v>
      </c>
      <c r="D79" s="28" t="s">
        <v>80</v>
      </c>
      <c r="E79" s="51"/>
      <c r="F79" s="22">
        <f>Tabela87[[#This Row],[empresas]]/Tabela87[[#This Row],[total mês]]</f>
        <v>0.97931763285024165</v>
      </c>
      <c r="G79" s="23">
        <f>L79/Tabela87[[#This Row],[total mês]]</f>
        <v>0.98324275362318836</v>
      </c>
      <c r="J79">
        <v>2208</v>
      </c>
      <c r="K79" s="16">
        <f t="shared" si="9"/>
        <v>2162.3333333333335</v>
      </c>
      <c r="L79" s="16">
        <v>2171</v>
      </c>
      <c r="P79" s="26">
        <v>5294</v>
      </c>
      <c r="U79">
        <v>71</v>
      </c>
      <c r="V79" s="29" t="str">
        <f t="shared" si="10"/>
        <v>Largo do Rosário</v>
      </c>
      <c r="W79" s="15">
        <f t="shared" si="11"/>
        <v>0.97931763285024165</v>
      </c>
      <c r="X79" s="14">
        <f t="shared" si="12"/>
        <v>0.98324275362318836</v>
      </c>
      <c r="AM79" s="13">
        <f>Tabela88[[#This Row],[Empresas]]*100</f>
        <v>97.931763285024161</v>
      </c>
      <c r="AN79" s="13">
        <f>Tabela88[[#This Row],[SIMET]]*100</f>
        <v>98.324275362318829</v>
      </c>
      <c r="BA79" t="s">
        <v>90</v>
      </c>
      <c r="BB79" t="s">
        <v>12</v>
      </c>
    </row>
    <row r="80" spans="1:54" ht="17.25" customHeight="1" thickBot="1">
      <c r="A80" s="30" t="s">
        <v>68</v>
      </c>
      <c r="B80" s="30">
        <v>12986</v>
      </c>
      <c r="D80" s="28" t="s">
        <v>68</v>
      </c>
      <c r="E80" s="51"/>
      <c r="F80" s="22">
        <f>Tabela87[[#This Row],[empresas]]/Tabela87[[#This Row],[total mês]]</f>
        <v>0.98022342995169087</v>
      </c>
      <c r="G80" s="23">
        <f>L80/Tabela87[[#This Row],[total mês]]</f>
        <v>0.69248188405797106</v>
      </c>
      <c r="J80">
        <v>2208</v>
      </c>
      <c r="K80" s="16">
        <f t="shared" si="9"/>
        <v>2164.3333333333335</v>
      </c>
      <c r="L80" s="16">
        <v>1529</v>
      </c>
      <c r="P80" s="25">
        <v>3908</v>
      </c>
      <c r="U80">
        <v>72</v>
      </c>
      <c r="V80" s="29" t="str">
        <f t="shared" si="10"/>
        <v>Parque Chico Mendes</v>
      </c>
      <c r="W80" s="15">
        <f t="shared" si="11"/>
        <v>0.98022342995169087</v>
      </c>
      <c r="X80" s="14">
        <f t="shared" si="12"/>
        <v>0.69248188405797106</v>
      </c>
      <c r="AM80" s="13">
        <f>Tabela88[[#This Row],[Empresas]]*100</f>
        <v>98.022342995169083</v>
      </c>
      <c r="AN80" s="13">
        <f>Tabela88[[#This Row],[SIMET]]*100</f>
        <v>69.248188405797109</v>
      </c>
      <c r="BA80" t="s">
        <v>90</v>
      </c>
      <c r="BB80" t="s">
        <v>14</v>
      </c>
    </row>
    <row r="81" spans="1:54" ht="17.25" customHeight="1" thickBot="1">
      <c r="A81" s="30" t="s">
        <v>71</v>
      </c>
      <c r="B81" s="30">
        <v>12987</v>
      </c>
      <c r="D81" s="28" t="s">
        <v>71</v>
      </c>
      <c r="E81" s="51"/>
      <c r="F81" s="22">
        <f>Tabela87[[#This Row],[empresas]]/Tabela87[[#This Row],[total mês]]</f>
        <v>0.98029891304347827</v>
      </c>
      <c r="G81" s="23">
        <f>L81/Tabela87[[#This Row],[total mês]]</f>
        <v>0.53713768115942029</v>
      </c>
      <c r="J81">
        <v>2208</v>
      </c>
      <c r="K81" s="16">
        <f t="shared" si="9"/>
        <v>2164.5</v>
      </c>
      <c r="L81" s="16">
        <v>1186</v>
      </c>
      <c r="P81" s="26">
        <v>4777</v>
      </c>
      <c r="U81">
        <v>73</v>
      </c>
      <c r="V81" s="29" t="str">
        <f t="shared" si="10"/>
        <v>Parque Ecológico da Vila Prudente</v>
      </c>
      <c r="W81" s="15">
        <f t="shared" si="11"/>
        <v>0.98029891304347827</v>
      </c>
      <c r="X81" s="14">
        <f t="shared" si="12"/>
        <v>0.53713768115942029</v>
      </c>
      <c r="AM81" s="13">
        <f>Tabela88[[#This Row],[Empresas]]*100</f>
        <v>98.029891304347828</v>
      </c>
      <c r="AN81" s="13">
        <f>Tabela88[[#This Row],[SIMET]]*100</f>
        <v>53.713768115942031</v>
      </c>
      <c r="BA81" t="s">
        <v>90</v>
      </c>
      <c r="BB81" t="s">
        <v>3</v>
      </c>
    </row>
    <row r="82" spans="1:54" ht="17.25" customHeight="1" thickBot="1">
      <c r="A82" s="30" t="s">
        <v>69</v>
      </c>
      <c r="B82" s="30">
        <v>12988</v>
      </c>
      <c r="D82" s="28" t="s">
        <v>70</v>
      </c>
      <c r="E82" s="51"/>
      <c r="F82" s="22">
        <f>Tabela87[[#This Row],[empresas]]/Tabela87[[#This Row],[total mês]]</f>
        <v>0.98037439613526567</v>
      </c>
      <c r="G82" s="23">
        <f>L82/Tabela87[[#This Row],[total mês]]</f>
        <v>0.63451086956521741</v>
      </c>
      <c r="J82">
        <v>2208</v>
      </c>
      <c r="K82" s="16">
        <f t="shared" si="9"/>
        <v>2164.6666666666665</v>
      </c>
      <c r="L82" s="16">
        <v>1401</v>
      </c>
      <c r="P82" s="25">
        <v>4576</v>
      </c>
      <c r="U82">
        <v>74</v>
      </c>
      <c r="V82" s="29" t="str">
        <f t="shared" si="10"/>
        <v>Parque Linear Tiquatira</v>
      </c>
      <c r="W82" s="15">
        <f t="shared" si="11"/>
        <v>0.98037439613526567</v>
      </c>
      <c r="X82" s="14">
        <f t="shared" si="12"/>
        <v>0.63451086956521741</v>
      </c>
      <c r="AM82" s="13">
        <f>Tabela88[[#This Row],[Empresas]]*100</f>
        <v>98.037439613526573</v>
      </c>
      <c r="AN82" s="13">
        <f>Tabela88[[#This Row],[SIMET]]*100</f>
        <v>63.451086956521742</v>
      </c>
      <c r="BA82" t="s">
        <v>90</v>
      </c>
      <c r="BB82" t="s">
        <v>151</v>
      </c>
    </row>
    <row r="83" spans="1:54" ht="17.25" customHeight="1" thickBot="1">
      <c r="A83" s="30" t="s">
        <v>67</v>
      </c>
      <c r="B83" s="30">
        <v>12991</v>
      </c>
      <c r="D83" s="28" t="s">
        <v>69</v>
      </c>
      <c r="E83" s="51"/>
      <c r="F83" s="22">
        <f>Tabela87[[#This Row],[empresas]]/Tabela87[[#This Row],[total mês]]</f>
        <v>0.98060084541062797</v>
      </c>
      <c r="G83" s="23">
        <f>L83/Tabela87[[#This Row],[total mês]]</f>
        <v>0.98233695652173914</v>
      </c>
      <c r="J83">
        <v>2208</v>
      </c>
      <c r="K83" s="16">
        <f t="shared" si="9"/>
        <v>2165.1666666666665</v>
      </c>
      <c r="L83" s="16">
        <v>2169</v>
      </c>
      <c r="P83" s="26">
        <v>5849</v>
      </c>
      <c r="U83">
        <v>75</v>
      </c>
      <c r="V83" s="29" t="str">
        <f t="shared" si="10"/>
        <v>Parque Raul Seixas</v>
      </c>
      <c r="W83" s="15">
        <f t="shared" si="11"/>
        <v>0.98060084541062797</v>
      </c>
      <c r="X83" s="14">
        <f t="shared" si="12"/>
        <v>0.98233695652173914</v>
      </c>
      <c r="AM83" s="13">
        <f>Tabela88[[#This Row],[Empresas]]*100</f>
        <v>98.060084541062793</v>
      </c>
      <c r="AN83" s="13">
        <f>Tabela88[[#This Row],[SIMET]]*100</f>
        <v>98.233695652173907</v>
      </c>
      <c r="BA83" t="s">
        <v>90</v>
      </c>
      <c r="BB83" t="s">
        <v>34</v>
      </c>
    </row>
    <row r="84" spans="1:54" ht="17.25" customHeight="1" thickBot="1">
      <c r="A84" s="30" t="s">
        <v>157</v>
      </c>
      <c r="B84" s="30">
        <v>12991</v>
      </c>
      <c r="D84" s="28" t="s">
        <v>67</v>
      </c>
      <c r="E84" s="51"/>
      <c r="F84" s="22">
        <f>Tabela87[[#This Row],[empresas]]/Tabela87[[#This Row],[total mês]]</f>
        <v>0.98060084541062797</v>
      </c>
      <c r="G84" s="23">
        <f>L84/Tabela87[[#This Row],[total mês]]</f>
        <v>0.63677536231884058</v>
      </c>
      <c r="J84">
        <v>2208</v>
      </c>
      <c r="K84" s="16">
        <f t="shared" si="9"/>
        <v>2165.1666666666665</v>
      </c>
      <c r="L84" s="16">
        <f>2812/2</f>
        <v>1406</v>
      </c>
      <c r="P84" s="25">
        <v>6257</v>
      </c>
      <c r="U84">
        <v>76</v>
      </c>
      <c r="V84" s="29" t="str">
        <f t="shared" si="10"/>
        <v>Parque Santa Amélia</v>
      </c>
      <c r="W84" s="15">
        <f t="shared" si="11"/>
        <v>0.98060084541062797</v>
      </c>
      <c r="X84" s="14">
        <f t="shared" si="12"/>
        <v>0.63677536231884058</v>
      </c>
      <c r="AM84" s="13">
        <f>Tabela88[[#This Row],[Empresas]]*100</f>
        <v>98.060084541062793</v>
      </c>
      <c r="AN84" s="13">
        <f>Tabela88[[#This Row],[SIMET]]*100</f>
        <v>63.677536231884055</v>
      </c>
      <c r="BA84" t="s">
        <v>90</v>
      </c>
      <c r="BB84" t="s">
        <v>15</v>
      </c>
    </row>
    <row r="85" spans="1:54" ht="17.25" customHeight="1" thickBot="1">
      <c r="A85" s="30" t="s">
        <v>158</v>
      </c>
      <c r="B85" s="30">
        <v>12998</v>
      </c>
      <c r="D85" s="28" t="s">
        <v>157</v>
      </c>
      <c r="E85" s="51"/>
      <c r="F85" s="22">
        <f>Tabela87[[#This Row],[empresas]]/Tabela87[[#This Row],[total mês]]</f>
        <v>0.98112922705314021</v>
      </c>
      <c r="G85" s="23">
        <f>L85/Tabela87[[#This Row],[total mês]]</f>
        <v>0.55525362318840576</v>
      </c>
      <c r="J85">
        <v>2208</v>
      </c>
      <c r="K85" s="16">
        <f t="shared" si="9"/>
        <v>2166.3333333333335</v>
      </c>
      <c r="L85" s="16">
        <f>2452/2</f>
        <v>1226</v>
      </c>
      <c r="P85" s="26">
        <v>5897</v>
      </c>
      <c r="U85">
        <v>77</v>
      </c>
      <c r="V85" s="29" t="str">
        <f t="shared" si="10"/>
        <v>Praça Augusto Domingues Alves Maia</v>
      </c>
      <c r="W85" s="15">
        <f t="shared" si="11"/>
        <v>0.98112922705314021</v>
      </c>
      <c r="X85" s="14">
        <f t="shared" si="12"/>
        <v>0.55525362318840576</v>
      </c>
      <c r="AM85" s="13">
        <f>Tabela88[[#This Row],[Empresas]]*100</f>
        <v>98.11292270531402</v>
      </c>
      <c r="AN85" s="13">
        <f>Tabela88[[#This Row],[SIMET]]*100</f>
        <v>55.525362318840578</v>
      </c>
      <c r="BA85" t="s">
        <v>90</v>
      </c>
      <c r="BB85" t="s">
        <v>32</v>
      </c>
    </row>
    <row r="86" spans="1:54" ht="17.25" customHeight="1" thickBot="1">
      <c r="A86" s="30" t="s">
        <v>62</v>
      </c>
      <c r="B86" s="30">
        <v>12996</v>
      </c>
      <c r="D86" s="28" t="s">
        <v>158</v>
      </c>
      <c r="E86" s="51"/>
      <c r="F86" s="22">
        <f>Tabela87[[#This Row],[empresas]]/Tabela87[[#This Row],[total mês]]</f>
        <v>0.98097826086956519</v>
      </c>
      <c r="G86" s="23">
        <f>L86/Tabela87[[#This Row],[total mês]]</f>
        <v>0.55797101449275366</v>
      </c>
      <c r="J86">
        <v>2208</v>
      </c>
      <c r="K86" s="16">
        <f t="shared" si="9"/>
        <v>2166</v>
      </c>
      <c r="L86" s="16">
        <f>2464/2</f>
        <v>1232</v>
      </c>
      <c r="P86" s="25">
        <v>4183</v>
      </c>
      <c r="S86" s="29" t="s">
        <v>160</v>
      </c>
      <c r="U86">
        <v>78</v>
      </c>
      <c r="V86" s="29" t="s">
        <v>160</v>
      </c>
      <c r="W86" s="15">
        <f t="shared" si="11"/>
        <v>0.98097826086956519</v>
      </c>
      <c r="X86" s="14">
        <f t="shared" si="12"/>
        <v>0.55797101449275366</v>
      </c>
      <c r="AM86" s="13">
        <f>Tabela88[[#This Row],[Empresas]]*100</f>
        <v>98.097826086956516</v>
      </c>
      <c r="AN86" s="13">
        <f>Tabela88[[#This Row],[SIMET]]*100</f>
        <v>55.797101449275367</v>
      </c>
      <c r="BA86" t="s">
        <v>90</v>
      </c>
      <c r="BB86" t="s">
        <v>0</v>
      </c>
    </row>
    <row r="87" spans="1:54" ht="17.25" customHeight="1" thickBot="1">
      <c r="A87" s="30" t="s">
        <v>74</v>
      </c>
      <c r="B87" s="30">
        <v>12987</v>
      </c>
      <c r="D87" s="28" t="s">
        <v>62</v>
      </c>
      <c r="E87" s="51"/>
      <c r="F87" s="22">
        <f>Tabela87[[#This Row],[empresas]]/Tabela87[[#This Row],[total mês]]</f>
        <v>0.98029891304347827</v>
      </c>
      <c r="G87" s="23">
        <f>L87/Tabela87[[#This Row],[total mês]]</f>
        <v>0.68319746376811596</v>
      </c>
      <c r="J87">
        <v>2208</v>
      </c>
      <c r="K87" s="16">
        <f t="shared" si="9"/>
        <v>2164.5</v>
      </c>
      <c r="L87" s="16">
        <f>3017/2</f>
        <v>1508.5</v>
      </c>
      <c r="P87" s="26">
        <v>6620</v>
      </c>
      <c r="U87">
        <v>79</v>
      </c>
      <c r="V87" s="29" t="str">
        <f t="shared" si="10"/>
        <v>Praça Cecília Marques de Araújo</v>
      </c>
      <c r="W87" s="15">
        <f t="shared" si="11"/>
        <v>0.98029891304347827</v>
      </c>
      <c r="X87" s="14">
        <f t="shared" si="12"/>
        <v>0.68319746376811596</v>
      </c>
      <c r="AM87" s="13">
        <f>Tabela88[[#This Row],[Empresas]]*100</f>
        <v>98.029891304347828</v>
      </c>
      <c r="AN87" s="13">
        <f>Tabela88[[#This Row],[SIMET]]*100</f>
        <v>68.319746376811594</v>
      </c>
      <c r="BA87" t="s">
        <v>93</v>
      </c>
      <c r="BB87" t="s">
        <v>134</v>
      </c>
    </row>
    <row r="88" spans="1:54" ht="17.25" customHeight="1" thickBot="1">
      <c r="A88" s="30" t="s">
        <v>64</v>
      </c>
      <c r="B88" s="30">
        <v>12994</v>
      </c>
      <c r="D88" s="28" t="s">
        <v>74</v>
      </c>
      <c r="E88" s="51"/>
      <c r="F88" s="22">
        <f>Tabela87[[#This Row],[empresas]]/Tabela87[[#This Row],[total mês]]</f>
        <v>0.98082729468599028</v>
      </c>
      <c r="G88" s="23">
        <f>L88/Tabela87[[#This Row],[total mês]]</f>
        <v>0.63903985507246375</v>
      </c>
      <c r="J88">
        <v>2208</v>
      </c>
      <c r="K88" s="16">
        <f t="shared" si="9"/>
        <v>2165.6666666666665</v>
      </c>
      <c r="L88" s="16">
        <f>2822/2</f>
        <v>1411</v>
      </c>
      <c r="P88" s="25">
        <v>4797</v>
      </c>
      <c r="U88">
        <v>80</v>
      </c>
      <c r="V88" s="29" t="str">
        <f t="shared" si="10"/>
        <v>Praça Ciro Pontes / Ao Lado do Senai</v>
      </c>
      <c r="W88" s="15">
        <f t="shared" si="11"/>
        <v>0.98082729468599028</v>
      </c>
      <c r="X88" s="14">
        <f t="shared" si="12"/>
        <v>0.63903985507246375</v>
      </c>
      <c r="AM88" s="13">
        <f>Tabela88[[#This Row],[Empresas]]*100</f>
        <v>98.082729468599027</v>
      </c>
      <c r="AN88" s="13">
        <f>Tabela88[[#This Row],[SIMET]]*100</f>
        <v>63.903985507246375</v>
      </c>
      <c r="BA88" t="s">
        <v>93</v>
      </c>
      <c r="BB88" t="s">
        <v>27</v>
      </c>
    </row>
    <row r="89" spans="1:54" ht="17.25" customHeight="1" thickBot="1">
      <c r="A89" s="30" t="s">
        <v>125</v>
      </c>
      <c r="B89" s="30">
        <v>12991</v>
      </c>
      <c r="D89" s="28" t="s">
        <v>64</v>
      </c>
      <c r="E89" s="51"/>
      <c r="F89" s="22">
        <f>Tabela87[[#This Row],[empresas]]/Tabela87[[#This Row],[total mês]]</f>
        <v>0.98060084541062797</v>
      </c>
      <c r="G89" s="23">
        <f>L89/Tabela87[[#This Row],[total mês]]</f>
        <v>0.7250905797101449</v>
      </c>
      <c r="J89">
        <v>2208</v>
      </c>
      <c r="K89" s="16">
        <f t="shared" si="9"/>
        <v>2165.1666666666665</v>
      </c>
      <c r="L89" s="16">
        <v>1601</v>
      </c>
      <c r="P89" s="26">
        <v>3323</v>
      </c>
      <c r="U89">
        <v>81</v>
      </c>
      <c r="V89" s="29" t="str">
        <f t="shared" si="10"/>
        <v>Praça Craveiro do Campo</v>
      </c>
      <c r="W89" s="15">
        <f t="shared" si="11"/>
        <v>0.98060084541062797</v>
      </c>
      <c r="X89" s="14">
        <f t="shared" si="12"/>
        <v>0.7250905797101449</v>
      </c>
      <c r="AM89" s="13">
        <f>Tabela88[[#This Row],[Empresas]]*100</f>
        <v>98.060084541062793</v>
      </c>
      <c r="AN89" s="13">
        <f>Tabela88[[#This Row],[SIMET]]*100</f>
        <v>72.509057971014485</v>
      </c>
      <c r="BA89" t="s">
        <v>93</v>
      </c>
      <c r="BB89" t="s">
        <v>162</v>
      </c>
    </row>
    <row r="90" spans="1:54" ht="17.25" customHeight="1" thickBot="1">
      <c r="A90" s="30" t="s">
        <v>77</v>
      </c>
      <c r="B90" s="30">
        <v>12978</v>
      </c>
      <c r="D90" s="28" t="s">
        <v>125</v>
      </c>
      <c r="E90" s="51"/>
      <c r="F90" s="22">
        <f>Tabela87[[#This Row],[empresas]]/Tabela87[[#This Row],[total mês]]</f>
        <v>0.97961956521739135</v>
      </c>
      <c r="G90" s="23">
        <f>L90/Tabela87[[#This Row],[total mês]]</f>
        <v>0.22418478260869565</v>
      </c>
      <c r="J90">
        <v>2208</v>
      </c>
      <c r="K90" s="16">
        <f t="shared" si="9"/>
        <v>2163</v>
      </c>
      <c r="L90" s="16">
        <v>495</v>
      </c>
      <c r="P90" s="25">
        <v>6170</v>
      </c>
      <c r="U90">
        <v>82</v>
      </c>
      <c r="V90" s="29" t="str">
        <f t="shared" si="10"/>
        <v>Praça da Conquista (Praça Vereador João Aparecido de Paula)</v>
      </c>
      <c r="W90" s="15">
        <f t="shared" si="11"/>
        <v>0.97961956521739135</v>
      </c>
      <c r="X90" s="14">
        <f t="shared" si="12"/>
        <v>0.22418478260869565</v>
      </c>
      <c r="AM90" s="13">
        <f>Tabela88[[#This Row],[Empresas]]*100</f>
        <v>97.96195652173914</v>
      </c>
      <c r="AN90" s="13">
        <f>Tabela88[[#This Row],[SIMET]]*100</f>
        <v>22.418478260869566</v>
      </c>
      <c r="BA90" t="s">
        <v>93</v>
      </c>
      <c r="BB90" t="s">
        <v>135</v>
      </c>
    </row>
    <row r="91" spans="1:54" ht="17.25" customHeight="1" thickBot="1">
      <c r="A91" s="30" t="s">
        <v>43</v>
      </c>
      <c r="B91" s="30">
        <v>12999</v>
      </c>
      <c r="D91" s="28" t="s">
        <v>77</v>
      </c>
      <c r="E91" s="51"/>
      <c r="F91" s="22">
        <f>Tabela87[[#This Row],[empresas]]/Tabela87[[#This Row],[total mês]]</f>
        <v>0.98120471014492749</v>
      </c>
      <c r="G91" s="23">
        <f>L91/Tabela87[[#This Row],[total mês]]</f>
        <v>0.63586956521739135</v>
      </c>
      <c r="J91">
        <v>2208</v>
      </c>
      <c r="K91" s="16">
        <f t="shared" si="9"/>
        <v>2166.5</v>
      </c>
      <c r="L91" s="16">
        <f>2808/2</f>
        <v>1404</v>
      </c>
      <c r="P91" s="26">
        <v>4741</v>
      </c>
      <c r="U91">
        <v>83</v>
      </c>
      <c r="V91" s="29" t="str">
        <f t="shared" si="10"/>
        <v>Praça da Estação Vila Mara</v>
      </c>
      <c r="W91" s="15">
        <f t="shared" si="11"/>
        <v>0.98120471014492749</v>
      </c>
      <c r="X91" s="14">
        <f t="shared" si="12"/>
        <v>0.63586956521739135</v>
      </c>
      <c r="AM91" s="13">
        <f>Tabela88[[#This Row],[Empresas]]*100</f>
        <v>98.12047101449275</v>
      </c>
      <c r="AN91" s="13">
        <f>Tabela88[[#This Row],[SIMET]]*100</f>
        <v>63.586956521739133</v>
      </c>
      <c r="BA91" t="s">
        <v>93</v>
      </c>
      <c r="BB91" t="s">
        <v>19</v>
      </c>
    </row>
    <row r="92" spans="1:54" ht="17.25" customHeight="1" thickBot="1">
      <c r="A92" s="30" t="s">
        <v>61</v>
      </c>
      <c r="B92" s="30">
        <v>12995</v>
      </c>
      <c r="D92" s="28" t="s">
        <v>43</v>
      </c>
      <c r="E92" s="51"/>
      <c r="F92" s="22">
        <f>Tabela87[[#This Row],[empresas]]/Tabela87[[#This Row],[total mês]]</f>
        <v>0.9809027777777779</v>
      </c>
      <c r="G92" s="23">
        <f>L92/Tabela87[[#This Row],[total mês]]</f>
        <v>0.84941123188405798</v>
      </c>
      <c r="J92">
        <v>2208</v>
      </c>
      <c r="K92" s="16">
        <f t="shared" si="9"/>
        <v>2165.8333333333335</v>
      </c>
      <c r="L92" s="16">
        <f>3751/2</f>
        <v>1875.5</v>
      </c>
      <c r="P92" s="25">
        <v>4463</v>
      </c>
      <c r="U92">
        <v>84</v>
      </c>
      <c r="V92" s="29" t="str">
        <f t="shared" si="10"/>
        <v>Praça Dilva Gomes Martins (COHAB 1)</v>
      </c>
      <c r="W92" s="15">
        <f t="shared" si="11"/>
        <v>0.9809027777777779</v>
      </c>
      <c r="X92" s="14">
        <f t="shared" si="12"/>
        <v>0.84941123188405798</v>
      </c>
      <c r="AM92" s="13">
        <f>Tabela88[[#This Row],[Empresas]]*100</f>
        <v>98.090277777777786</v>
      </c>
      <c r="AN92" s="13">
        <f>Tabela88[[#This Row],[SIMET]]*100</f>
        <v>84.941123188405797</v>
      </c>
      <c r="BA92" t="s">
        <v>93</v>
      </c>
      <c r="BB92" t="s">
        <v>6</v>
      </c>
    </row>
    <row r="93" spans="1:54" ht="17.25" customHeight="1" thickBot="1">
      <c r="A93" s="30" t="s">
        <v>126</v>
      </c>
      <c r="B93" s="30">
        <v>12998</v>
      </c>
      <c r="D93" s="28" t="s">
        <v>61</v>
      </c>
      <c r="E93" s="51"/>
      <c r="F93" s="22">
        <f>Tabela87[[#This Row],[empresas]]/Tabela87[[#This Row],[total mês]]</f>
        <v>0.98112922705314021</v>
      </c>
      <c r="G93" s="23">
        <f>L93/Tabela87[[#This Row],[total mês]]</f>
        <v>0.53713768115942029</v>
      </c>
      <c r="J93">
        <v>2208</v>
      </c>
      <c r="K93" s="16">
        <f t="shared" si="9"/>
        <v>2166.3333333333335</v>
      </c>
      <c r="L93" s="16">
        <f>2372/2</f>
        <v>1186</v>
      </c>
      <c r="P93" s="26">
        <v>7078</v>
      </c>
      <c r="U93">
        <v>85</v>
      </c>
      <c r="V93" s="29" t="str">
        <f t="shared" si="10"/>
        <v>Praça do 65 / Pombas Urbanas</v>
      </c>
      <c r="W93" s="15">
        <f t="shared" si="11"/>
        <v>0.98112922705314021</v>
      </c>
      <c r="X93" s="14">
        <f t="shared" si="12"/>
        <v>0.53713768115942029</v>
      </c>
      <c r="AM93" s="13">
        <f>Tabela88[[#This Row],[Empresas]]*100</f>
        <v>98.11292270531402</v>
      </c>
      <c r="AN93" s="13">
        <f>Tabela88[[#This Row],[SIMET]]*100</f>
        <v>53.713768115942031</v>
      </c>
      <c r="BA93" t="s">
        <v>93</v>
      </c>
      <c r="BB93" t="s">
        <v>16</v>
      </c>
    </row>
    <row r="94" spans="1:54" ht="17.25" customHeight="1" thickBot="1">
      <c r="A94" s="30" t="s">
        <v>127</v>
      </c>
      <c r="B94" s="30">
        <v>12988</v>
      </c>
      <c r="D94" s="28" t="s">
        <v>126</v>
      </c>
      <c r="E94" s="51"/>
      <c r="F94" s="22">
        <f>Tabela87[[#This Row],[empresas]]/Tabela87[[#This Row],[total mês]]</f>
        <v>0.98037439613526567</v>
      </c>
      <c r="G94" s="23">
        <f>L94/Tabela87[[#This Row],[total mês]]</f>
        <v>0.61526268115942029</v>
      </c>
      <c r="J94">
        <v>2208</v>
      </c>
      <c r="K94" s="16">
        <f t="shared" si="9"/>
        <v>2164.6666666666665</v>
      </c>
      <c r="L94" s="16">
        <f>2717/2</f>
        <v>1358.5</v>
      </c>
      <c r="P94" s="25">
        <v>4722</v>
      </c>
      <c r="U94">
        <v>86</v>
      </c>
      <c r="V94" s="29" t="str">
        <f t="shared" si="10"/>
        <v>Praça do Terminal dos Metalúrgicos</v>
      </c>
      <c r="W94" s="15">
        <f t="shared" si="11"/>
        <v>0.98037439613526567</v>
      </c>
      <c r="X94" s="14">
        <f t="shared" si="12"/>
        <v>0.61526268115942029</v>
      </c>
      <c r="AM94" s="13">
        <f>Tabela88[[#This Row],[Empresas]]*100</f>
        <v>98.037439613526573</v>
      </c>
      <c r="AN94" s="13">
        <f>Tabela88[[#This Row],[SIMET]]*100</f>
        <v>61.526268115942031</v>
      </c>
      <c r="BA94" t="s">
        <v>93</v>
      </c>
      <c r="BB94" t="s">
        <v>4</v>
      </c>
    </row>
    <row r="95" spans="1:54" ht="17.25" customHeight="1" thickBot="1">
      <c r="A95" s="30" t="s">
        <v>161</v>
      </c>
      <c r="B95" s="30">
        <v>8791</v>
      </c>
      <c r="D95" s="28" t="s">
        <v>127</v>
      </c>
      <c r="E95" s="51"/>
      <c r="F95" s="22">
        <f>Tabela87[[#This Row],[empresas]]/Tabela87[[#This Row],[total mês]]</f>
        <v>0.66357185990338163</v>
      </c>
      <c r="G95" s="23">
        <f>L95/Tabela87[[#This Row],[total mês]]</f>
        <v>0.65375905797101452</v>
      </c>
      <c r="J95">
        <v>2208</v>
      </c>
      <c r="K95" s="16">
        <f t="shared" si="9"/>
        <v>1465.1666666666667</v>
      </c>
      <c r="L95" s="16">
        <f>2887/2</f>
        <v>1443.5</v>
      </c>
      <c r="P95" s="26">
        <v>4228</v>
      </c>
      <c r="U95">
        <v>87</v>
      </c>
      <c r="V95" s="29" t="str">
        <f t="shared" si="10"/>
        <v>Praça Felisberto Fernandes da Silva / Largo São Mateus</v>
      </c>
      <c r="W95" s="15">
        <f t="shared" si="11"/>
        <v>0.66357185990338163</v>
      </c>
      <c r="X95" s="14">
        <f t="shared" si="12"/>
        <v>0.65375905797101452</v>
      </c>
      <c r="AM95" s="13">
        <f>Tabela88[[#This Row],[Empresas]]*100</f>
        <v>66.357185990338166</v>
      </c>
      <c r="AN95" s="13">
        <f>Tabela88[[#This Row],[SIMET]]*100</f>
        <v>65.375905797101453</v>
      </c>
      <c r="BA95" t="s">
        <v>93</v>
      </c>
      <c r="BB95" t="s">
        <v>136</v>
      </c>
    </row>
    <row r="96" spans="1:54" ht="17.25" customHeight="1" thickBot="1">
      <c r="A96" s="30" t="s">
        <v>60</v>
      </c>
      <c r="B96" s="30">
        <v>12999</v>
      </c>
      <c r="D96" s="28" t="s">
        <v>161</v>
      </c>
      <c r="E96" s="51"/>
      <c r="F96" s="22">
        <f>Tabela87[[#This Row],[empresas]]/Tabela87[[#This Row],[total mês]]</f>
        <v>0.98120471014492749</v>
      </c>
      <c r="G96" s="23">
        <f>L96/Tabela87[[#This Row],[total mês]]</f>
        <v>0.98278985507246375</v>
      </c>
      <c r="J96">
        <v>2208</v>
      </c>
      <c r="K96" s="16">
        <f t="shared" si="9"/>
        <v>2166.5</v>
      </c>
      <c r="L96" s="16">
        <v>2170</v>
      </c>
      <c r="P96" s="25">
        <v>4765</v>
      </c>
      <c r="U96">
        <v>88</v>
      </c>
      <c r="V96" s="29" t="str">
        <f t="shared" si="10"/>
        <v>Praça Fortunato da Silveira / UNICSUL</v>
      </c>
      <c r="W96" s="15">
        <f t="shared" si="11"/>
        <v>0.98120471014492749</v>
      </c>
      <c r="X96" s="14">
        <f t="shared" si="12"/>
        <v>0.98278985507246375</v>
      </c>
      <c r="AM96" s="13">
        <f>Tabela88[[#This Row],[Empresas]]*100</f>
        <v>98.12047101449275</v>
      </c>
      <c r="AN96" s="13">
        <f>Tabela88[[#This Row],[SIMET]]*100</f>
        <v>98.278985507246375</v>
      </c>
      <c r="BA96" t="s">
        <v>93</v>
      </c>
      <c r="BB96" t="s">
        <v>17</v>
      </c>
    </row>
    <row r="97" spans="1:54" ht="17.25" customHeight="1" thickBot="1">
      <c r="A97" s="30" t="s">
        <v>128</v>
      </c>
      <c r="B97" s="30">
        <v>12978</v>
      </c>
      <c r="D97" s="28" t="s">
        <v>60</v>
      </c>
      <c r="E97" s="51"/>
      <c r="F97" s="22">
        <f>Tabela87[[#This Row],[empresas]]/Tabela87[[#This Row],[total mês]]</f>
        <v>0.97961956521739135</v>
      </c>
      <c r="G97" s="23">
        <f>L97/Tabela87[[#This Row],[total mês]]</f>
        <v>0.51607789855072461</v>
      </c>
      <c r="J97">
        <v>2208</v>
      </c>
      <c r="K97" s="16">
        <f t="shared" si="9"/>
        <v>2163</v>
      </c>
      <c r="L97" s="16">
        <f>2279/2</f>
        <v>1139.5</v>
      </c>
      <c r="P97" s="26">
        <v>5209</v>
      </c>
      <c r="U97">
        <v>89</v>
      </c>
      <c r="V97" s="29" t="str">
        <f t="shared" si="10"/>
        <v>Praça General Humberto de Sousa Mello</v>
      </c>
      <c r="W97" s="15">
        <f t="shared" si="11"/>
        <v>0.97961956521739135</v>
      </c>
      <c r="X97" s="14">
        <f t="shared" si="12"/>
        <v>0.51607789855072461</v>
      </c>
      <c r="AM97" s="13">
        <f>Tabela88[[#This Row],[Empresas]]*100</f>
        <v>97.96195652173914</v>
      </c>
      <c r="AN97" s="13">
        <f>Tabela88[[#This Row],[SIMET]]*100</f>
        <v>51.607789855072461</v>
      </c>
      <c r="BA97" t="s">
        <v>93</v>
      </c>
      <c r="BB97" t="s">
        <v>137</v>
      </c>
    </row>
    <row r="98" spans="1:54" ht="17.25" customHeight="1" thickBot="1">
      <c r="A98" s="30" t="s">
        <v>78</v>
      </c>
      <c r="B98" s="30">
        <v>12976</v>
      </c>
      <c r="D98" s="28" t="s">
        <v>128</v>
      </c>
      <c r="E98" s="51"/>
      <c r="F98" s="22">
        <f>Tabela87[[#This Row],[empresas]]/Tabela87[[#This Row],[total mês]]</f>
        <v>0.97946859903381633</v>
      </c>
      <c r="G98" s="23">
        <f>L98/Tabela87[[#This Row],[total mês]]</f>
        <v>0.62907608695652173</v>
      </c>
      <c r="J98">
        <v>2208</v>
      </c>
      <c r="K98" s="16">
        <f t="shared" si="9"/>
        <v>2162.6666666666665</v>
      </c>
      <c r="L98" s="16">
        <f>2778/2</f>
        <v>1389</v>
      </c>
      <c r="P98" s="25">
        <v>4554</v>
      </c>
      <c r="U98">
        <v>90</v>
      </c>
      <c r="V98" s="29" t="str">
        <f t="shared" si="10"/>
        <v>Praça Giovani Fani</v>
      </c>
      <c r="W98" s="15">
        <f t="shared" si="11"/>
        <v>0.97946859903381633</v>
      </c>
      <c r="X98" s="14">
        <f t="shared" si="12"/>
        <v>0.62907608695652173</v>
      </c>
      <c r="AM98" s="13">
        <f>Tabela88[[#This Row],[Empresas]]*100</f>
        <v>97.946859903381636</v>
      </c>
      <c r="AN98" s="13">
        <f>Tabela88[[#This Row],[SIMET]]*100</f>
        <v>62.907608695652172</v>
      </c>
      <c r="BA98" t="s">
        <v>93</v>
      </c>
      <c r="BB98" t="s">
        <v>37</v>
      </c>
    </row>
    <row r="99" spans="1:54" ht="17.25" customHeight="1" thickBot="1">
      <c r="A99" s="30" t="s">
        <v>48</v>
      </c>
      <c r="B99" s="30">
        <v>12962</v>
      </c>
      <c r="D99" s="28" t="s">
        <v>78</v>
      </c>
      <c r="E99" s="51"/>
      <c r="F99" s="22">
        <f>Tabela87[[#This Row],[empresas]]/Tabela87[[#This Row],[total mês]]</f>
        <v>0.97841183574879231</v>
      </c>
      <c r="G99" s="23">
        <f>L99/Tabela87[[#This Row],[total mês]]</f>
        <v>0.60982789855072461</v>
      </c>
      <c r="J99">
        <v>2208</v>
      </c>
      <c r="K99" s="16">
        <f t="shared" si="9"/>
        <v>2160.3333333333335</v>
      </c>
      <c r="L99" s="16">
        <f>2693/2</f>
        <v>1346.5</v>
      </c>
      <c r="P99" s="26">
        <v>4027</v>
      </c>
      <c r="U99">
        <v>91</v>
      </c>
      <c r="V99" s="29" t="str">
        <f t="shared" si="10"/>
        <v>Praça Jaguamitanga</v>
      </c>
      <c r="W99" s="15">
        <f t="shared" si="11"/>
        <v>0.97841183574879231</v>
      </c>
      <c r="X99" s="14">
        <f t="shared" si="12"/>
        <v>0.60982789855072461</v>
      </c>
      <c r="AM99" s="13">
        <f>Tabela88[[#This Row],[Empresas]]*100</f>
        <v>97.841183574879238</v>
      </c>
      <c r="AN99" s="13">
        <f>Tabela88[[#This Row],[SIMET]]*100</f>
        <v>60.982789855072461</v>
      </c>
      <c r="BA99" t="s">
        <v>93</v>
      </c>
      <c r="BB99" t="s">
        <v>36</v>
      </c>
    </row>
    <row r="100" spans="1:54" ht="17.25" customHeight="1" thickBot="1">
      <c r="A100" s="30" t="s">
        <v>75</v>
      </c>
      <c r="B100" s="30">
        <v>12985</v>
      </c>
      <c r="D100" s="28" t="s">
        <v>48</v>
      </c>
      <c r="E100" s="51"/>
      <c r="F100" s="22">
        <f>Tabela87[[#This Row],[empresas]]/Tabela87[[#This Row],[total mês]]</f>
        <v>0.98014794685990336</v>
      </c>
      <c r="G100" s="23">
        <f>L100/Tabela87[[#This Row],[total mês]]</f>
        <v>0.51811594202898548</v>
      </c>
      <c r="J100">
        <v>2208</v>
      </c>
      <c r="K100" s="16">
        <f t="shared" si="9"/>
        <v>2164.1666666666665</v>
      </c>
      <c r="L100" s="16">
        <f>2288/2</f>
        <v>1144</v>
      </c>
      <c r="P100" s="25">
        <v>6525</v>
      </c>
      <c r="U100">
        <v>92</v>
      </c>
      <c r="V100" s="29" t="str">
        <f t="shared" si="10"/>
        <v>Praça Jesus Teixeira da Costa e Biblioteca Cora Coralina</v>
      </c>
      <c r="W100" s="15">
        <f t="shared" si="11"/>
        <v>0.98014794685990336</v>
      </c>
      <c r="X100" s="14">
        <f t="shared" si="12"/>
        <v>0.51811594202898548</v>
      </c>
      <c r="AM100" s="13">
        <f>Tabela88[[#This Row],[Empresas]]*100</f>
        <v>98.014794685990339</v>
      </c>
      <c r="AN100" s="13">
        <f>Tabela88[[#This Row],[SIMET]]*100</f>
        <v>51.811594202898547</v>
      </c>
      <c r="BA100" t="s">
        <v>93</v>
      </c>
      <c r="BB100" t="s">
        <v>138</v>
      </c>
    </row>
    <row r="101" spans="1:54" ht="17.25" customHeight="1" thickBot="1">
      <c r="A101" s="30" t="s">
        <v>129</v>
      </c>
      <c r="B101" s="30">
        <v>12987</v>
      </c>
      <c r="D101" s="28" t="s">
        <v>75</v>
      </c>
      <c r="E101" s="51"/>
      <c r="F101" s="22">
        <f>Tabela87[[#This Row],[empresas]]/Tabela87[[#This Row],[total mês]]</f>
        <v>0.98029891304347827</v>
      </c>
      <c r="G101" s="23">
        <f>L101/Tabela87[[#This Row],[total mês]]</f>
        <v>0.70652173913043481</v>
      </c>
      <c r="J101">
        <v>2208</v>
      </c>
      <c r="K101" s="16">
        <f t="shared" si="9"/>
        <v>2164.5</v>
      </c>
      <c r="L101" s="16">
        <v>1560</v>
      </c>
      <c r="P101" s="26">
        <v>6433</v>
      </c>
      <c r="U101">
        <v>93</v>
      </c>
      <c r="V101" s="29" t="str">
        <f t="shared" si="10"/>
        <v>Praça Kantuta</v>
      </c>
      <c r="W101" s="15">
        <f t="shared" si="11"/>
        <v>0.98029891304347827</v>
      </c>
      <c r="X101" s="14">
        <f t="shared" si="12"/>
        <v>0.70652173913043481</v>
      </c>
      <c r="AM101" s="13">
        <f>Tabela88[[#This Row],[Empresas]]*100</f>
        <v>98.029891304347828</v>
      </c>
      <c r="AN101" s="13">
        <f>Tabela88[[#This Row],[SIMET]]*100</f>
        <v>70.652173913043484</v>
      </c>
      <c r="BA101" t="s">
        <v>93</v>
      </c>
      <c r="BB101" t="s">
        <v>5</v>
      </c>
    </row>
    <row r="102" spans="1:54" ht="17.25" customHeight="1" thickBot="1">
      <c r="A102" s="30" t="s">
        <v>81</v>
      </c>
      <c r="B102" s="30">
        <v>12970</v>
      </c>
      <c r="D102" s="28" t="s">
        <v>129</v>
      </c>
      <c r="E102" s="51"/>
      <c r="F102" s="22">
        <f>Tabela87[[#This Row],[empresas]]/Tabela87[[#This Row],[total mês]]</f>
        <v>0.97901570048309172</v>
      </c>
      <c r="G102" s="23">
        <f>L102/Tabela87[[#This Row],[total mês]]</f>
        <v>0.74456521739130432</v>
      </c>
      <c r="J102">
        <v>2208</v>
      </c>
      <c r="K102" s="16">
        <f t="shared" si="9"/>
        <v>2161.6666666666665</v>
      </c>
      <c r="L102" s="16">
        <f>3288/2</f>
        <v>1644</v>
      </c>
      <c r="P102" s="25">
        <v>7313</v>
      </c>
      <c r="U102">
        <v>94</v>
      </c>
      <c r="V102" s="29" t="str">
        <f t="shared" si="10"/>
        <v>Praça na Rua Gregório Ramalho</v>
      </c>
      <c r="W102" s="15">
        <f t="shared" si="11"/>
        <v>0.97901570048309172</v>
      </c>
      <c r="X102" s="14">
        <f t="shared" si="12"/>
        <v>0.74456521739130432</v>
      </c>
      <c r="AM102" s="13">
        <f>Tabela88[[#This Row],[Empresas]]*100</f>
        <v>97.901570048309168</v>
      </c>
      <c r="AN102" s="13">
        <f>Tabela88[[#This Row],[SIMET]]*100</f>
        <v>74.456521739130437</v>
      </c>
      <c r="BA102" t="s">
        <v>91</v>
      </c>
      <c r="BB102" t="s">
        <v>152</v>
      </c>
    </row>
    <row r="103" spans="1:54" ht="17.25" customHeight="1" thickBot="1">
      <c r="A103" s="30" t="s">
        <v>63</v>
      </c>
      <c r="B103" s="30">
        <v>12990</v>
      </c>
      <c r="D103" s="28" t="s">
        <v>81</v>
      </c>
      <c r="E103" s="51"/>
      <c r="F103" s="22">
        <f>Tabela87[[#This Row],[empresas]]/Tabela87[[#This Row],[total mês]]</f>
        <v>0.98052536231884058</v>
      </c>
      <c r="G103" s="23">
        <f>L103/Tabela87[[#This Row],[total mês]]</f>
        <v>0.65647644927536231</v>
      </c>
      <c r="J103">
        <v>2208</v>
      </c>
      <c r="K103" s="16">
        <f t="shared" si="9"/>
        <v>2165</v>
      </c>
      <c r="L103" s="16">
        <f>2899/2</f>
        <v>1449.5</v>
      </c>
      <c r="P103" s="26">
        <v>7271</v>
      </c>
      <c r="U103">
        <v>95</v>
      </c>
      <c r="V103" s="29" t="str">
        <f t="shared" si="10"/>
        <v>Praça Oslei Francisco Borges</v>
      </c>
      <c r="W103" s="15">
        <f t="shared" si="11"/>
        <v>0.98052536231884058</v>
      </c>
      <c r="X103" s="14">
        <f t="shared" si="12"/>
        <v>0.65647644927536231</v>
      </c>
      <c r="AM103" s="13">
        <f>Tabela88[[#This Row],[Empresas]]*100</f>
        <v>98.052536231884062</v>
      </c>
      <c r="AN103" s="13">
        <f>Tabela88[[#This Row],[SIMET]]*100</f>
        <v>65.647644927536234</v>
      </c>
      <c r="BA103" t="s">
        <v>91</v>
      </c>
      <c r="BB103" t="s">
        <v>21</v>
      </c>
    </row>
    <row r="104" spans="1:54" ht="17.25" customHeight="1" thickBot="1">
      <c r="A104" s="30" t="s">
        <v>47</v>
      </c>
      <c r="B104" s="30">
        <v>13004</v>
      </c>
      <c r="D104" s="28" t="s">
        <v>63</v>
      </c>
      <c r="E104" s="51"/>
      <c r="F104" s="22">
        <f>Tabela87[[#This Row],[empresas]]/Tabela87[[#This Row],[total mês]]</f>
        <v>0.98158212560386482</v>
      </c>
      <c r="G104" s="23">
        <f>L104/Tabela87[[#This Row],[total mês]]</f>
        <v>0.55887681159420288</v>
      </c>
      <c r="J104">
        <v>2208</v>
      </c>
      <c r="K104" s="16">
        <f t="shared" si="9"/>
        <v>2167.3333333333335</v>
      </c>
      <c r="L104" s="16">
        <f>2468/2</f>
        <v>1234</v>
      </c>
      <c r="P104" s="25">
        <v>4762</v>
      </c>
      <c r="U104">
        <v>96</v>
      </c>
      <c r="V104" s="29" t="str">
        <f t="shared" si="10"/>
        <v>Praça Oswaldo Luís da Silveira</v>
      </c>
      <c r="W104" s="15">
        <f t="shared" si="11"/>
        <v>0.98158212560386482</v>
      </c>
      <c r="X104" s="14">
        <f t="shared" si="12"/>
        <v>0.55887681159420288</v>
      </c>
      <c r="AM104" s="13">
        <f>Tabela88[[#This Row],[Empresas]]*100</f>
        <v>98.158212560386488</v>
      </c>
      <c r="AN104" s="13">
        <f>Tabela88[[#This Row],[SIMET]]*100</f>
        <v>55.887681159420289</v>
      </c>
      <c r="BA104" t="s">
        <v>91</v>
      </c>
      <c r="BB104" t="s">
        <v>153</v>
      </c>
    </row>
    <row r="105" spans="1:54" ht="17.25" customHeight="1" thickBot="1">
      <c r="A105" s="30" t="s">
        <v>130</v>
      </c>
      <c r="B105" s="30">
        <v>12992</v>
      </c>
      <c r="D105" s="28" t="s">
        <v>47</v>
      </c>
      <c r="E105" s="51"/>
      <c r="F105" s="22">
        <f>Tabela87[[#This Row],[empresas]]/Tabela87[[#This Row],[total mês]]</f>
        <v>0.98067632850241548</v>
      </c>
      <c r="G105" s="23">
        <f>L105/Tabela87[[#This Row],[total mês]]</f>
        <v>0.63632246376811596</v>
      </c>
      <c r="J105">
        <v>2208</v>
      </c>
      <c r="K105" s="16">
        <f t="shared" si="9"/>
        <v>2165.3333333333335</v>
      </c>
      <c r="L105" s="16">
        <f>2810/2</f>
        <v>1405</v>
      </c>
      <c r="P105" s="26">
        <v>4571</v>
      </c>
      <c r="U105">
        <v>97</v>
      </c>
      <c r="V105" s="29" t="str">
        <f t="shared" si="10"/>
        <v>Praça Padre Aleixo (Do Forró)</v>
      </c>
      <c r="W105" s="15">
        <f t="shared" si="11"/>
        <v>0.98067632850241548</v>
      </c>
      <c r="X105" s="14">
        <f t="shared" si="12"/>
        <v>0.63632246376811596</v>
      </c>
      <c r="AM105" s="13">
        <f>Tabela88[[#This Row],[Empresas]]*100</f>
        <v>98.067632850241552</v>
      </c>
      <c r="AN105" s="13">
        <f>Tabela88[[#This Row],[SIMET]]*100</f>
        <v>63.632246376811594</v>
      </c>
      <c r="BA105" t="s">
        <v>91</v>
      </c>
      <c r="BB105" t="s">
        <v>24</v>
      </c>
    </row>
    <row r="106" spans="1:54" ht="17.25" customHeight="1" thickBot="1">
      <c r="A106" s="30" t="s">
        <v>79</v>
      </c>
      <c r="B106" s="30">
        <v>12983</v>
      </c>
      <c r="D106" s="28" t="s">
        <v>130</v>
      </c>
      <c r="E106" s="51"/>
      <c r="F106" s="22">
        <f>Tabela87[[#This Row],[empresas]]/Tabela87[[#This Row],[total mês]]</f>
        <v>0.97999698067632857</v>
      </c>
      <c r="G106" s="23">
        <f>L106/Tabela87[[#This Row],[total mês]]</f>
        <v>0.578125</v>
      </c>
      <c r="J106">
        <v>2208</v>
      </c>
      <c r="K106" s="16">
        <f t="shared" si="9"/>
        <v>2163.8333333333335</v>
      </c>
      <c r="L106" s="16">
        <f>2553/2</f>
        <v>1276.5</v>
      </c>
      <c r="P106" s="25">
        <v>4843</v>
      </c>
      <c r="U106">
        <v>98</v>
      </c>
      <c r="V106" s="29" t="str">
        <f t="shared" si="10"/>
        <v>Praça Padre Damião</v>
      </c>
      <c r="W106" s="15">
        <f t="shared" si="11"/>
        <v>0.97999698067632857</v>
      </c>
      <c r="X106" s="14">
        <f t="shared" si="12"/>
        <v>0.578125</v>
      </c>
      <c r="AM106" s="13">
        <f>Tabela88[[#This Row],[Empresas]]*100</f>
        <v>97.999698067632863</v>
      </c>
      <c r="AN106" s="13">
        <f>Tabela88[[#This Row],[SIMET]]*100</f>
        <v>57.8125</v>
      </c>
      <c r="BA106" t="s">
        <v>91</v>
      </c>
      <c r="BB106" t="s">
        <v>154</v>
      </c>
    </row>
    <row r="107" spans="1:54" ht="17.25" customHeight="1" thickBot="1">
      <c r="A107" s="30" t="s">
        <v>76</v>
      </c>
      <c r="B107" s="30">
        <v>12979</v>
      </c>
      <c r="D107" s="28" t="s">
        <v>79</v>
      </c>
      <c r="E107" s="51"/>
      <c r="F107" s="22">
        <f>Tabela87[[#This Row],[empresas]]/Tabela87[[#This Row],[total mês]]</f>
        <v>0.97969504830917864</v>
      </c>
      <c r="G107" s="23">
        <f>L107/Tabela87[[#This Row],[total mês]]</f>
        <v>0.76539855072463769</v>
      </c>
      <c r="J107">
        <v>2208</v>
      </c>
      <c r="K107" s="16">
        <f t="shared" si="9"/>
        <v>2163.1666666666665</v>
      </c>
      <c r="L107" s="16">
        <v>1690</v>
      </c>
      <c r="P107" s="26">
        <v>3685</v>
      </c>
      <c r="U107">
        <v>99</v>
      </c>
      <c r="V107" s="29" t="str">
        <f t="shared" si="10"/>
        <v>Praça Professoras (Na Av. Das Alamandas)</v>
      </c>
      <c r="W107" s="15">
        <f t="shared" si="11"/>
        <v>0.97969504830917864</v>
      </c>
      <c r="X107" s="14">
        <f t="shared" si="12"/>
        <v>0.76539855072463769</v>
      </c>
      <c r="AM107" s="13">
        <f>Tabela88[[#This Row],[Empresas]]*100</f>
        <v>97.96950483091787</v>
      </c>
      <c r="AN107" s="13">
        <f>Tabela88[[#This Row],[SIMET]]*100</f>
        <v>76.539855072463766</v>
      </c>
      <c r="BA107" t="s">
        <v>91</v>
      </c>
      <c r="BB107" t="s">
        <v>7</v>
      </c>
    </row>
    <row r="108" spans="1:54" ht="17.25" customHeight="1" thickBot="1">
      <c r="A108" s="30" t="s">
        <v>131</v>
      </c>
      <c r="B108" s="30">
        <v>12988</v>
      </c>
      <c r="D108" s="28" t="s">
        <v>76</v>
      </c>
      <c r="E108" s="51"/>
      <c r="F108" s="22">
        <f>Tabela87[[#This Row],[empresas]]/Tabela87[[#This Row],[total mês]]</f>
        <v>0.98037439613526567</v>
      </c>
      <c r="G108" s="23">
        <f>L108/Tabela87[[#This Row],[total mês]]</f>
        <v>0.55344202898550721</v>
      </c>
      <c r="J108">
        <v>2208</v>
      </c>
      <c r="K108" s="16">
        <f t="shared" si="9"/>
        <v>2164.6666666666665</v>
      </c>
      <c r="L108" s="16">
        <f>2444/2</f>
        <v>1222</v>
      </c>
      <c r="P108" s="25">
        <v>5202</v>
      </c>
      <c r="U108">
        <v>100</v>
      </c>
      <c r="V108" s="29" t="str">
        <f t="shared" si="10"/>
        <v>Praça Sampaio Vidal</v>
      </c>
      <c r="W108" s="15">
        <f t="shared" si="11"/>
        <v>0.98037439613526567</v>
      </c>
      <c r="X108" s="14">
        <f t="shared" si="12"/>
        <v>0.55344202898550721</v>
      </c>
      <c r="AM108" s="13">
        <f>Tabela88[[#This Row],[Empresas]]*100</f>
        <v>98.037439613526573</v>
      </c>
      <c r="AN108" s="13">
        <f>Tabela88[[#This Row],[SIMET]]*100</f>
        <v>55.344202898550719</v>
      </c>
      <c r="BA108" t="s">
        <v>91</v>
      </c>
      <c r="BB108" t="s">
        <v>8</v>
      </c>
    </row>
    <row r="109" spans="1:54" ht="17.25" customHeight="1" thickBot="1">
      <c r="A109" s="30" t="s">
        <v>73</v>
      </c>
      <c r="B109" s="30">
        <v>12983</v>
      </c>
      <c r="D109" s="28" t="s">
        <v>131</v>
      </c>
      <c r="E109" s="51"/>
      <c r="F109" s="22">
        <f>Tabela87[[#This Row],[empresas]]/Tabela87[[#This Row],[total mês]]</f>
        <v>0.97999698067632857</v>
      </c>
      <c r="G109" s="23">
        <f>L109/Tabela87[[#This Row],[total mês]]</f>
        <v>0.98913043478260865</v>
      </c>
      <c r="J109">
        <v>2208</v>
      </c>
      <c r="K109" s="16">
        <f t="shared" si="9"/>
        <v>2163.8333333333335</v>
      </c>
      <c r="L109" s="16">
        <v>2184</v>
      </c>
      <c r="P109" s="26">
        <v>6896</v>
      </c>
      <c r="U109">
        <v>101</v>
      </c>
      <c r="V109" s="29" t="str">
        <f t="shared" si="10"/>
        <v>Praça São João Vicenzotto</v>
      </c>
      <c r="W109" s="15">
        <f t="shared" si="11"/>
        <v>0.97999698067632857</v>
      </c>
      <c r="X109" s="14">
        <f t="shared" si="12"/>
        <v>0.98913043478260865</v>
      </c>
      <c r="AM109" s="13">
        <f>Tabela88[[#This Row],[Empresas]]*100</f>
        <v>97.999698067632863</v>
      </c>
      <c r="AN109" s="13">
        <f>Tabela88[[#This Row],[SIMET]]*100</f>
        <v>98.91304347826086</v>
      </c>
      <c r="BA109" t="s">
        <v>91</v>
      </c>
      <c r="BB109" t="s">
        <v>119</v>
      </c>
    </row>
    <row r="110" spans="1:54" ht="17.25" customHeight="1" thickBot="1">
      <c r="A110" s="30" t="s">
        <v>49</v>
      </c>
      <c r="B110" s="30">
        <v>10937</v>
      </c>
      <c r="D110" s="28" t="s">
        <v>73</v>
      </c>
      <c r="E110" s="51"/>
      <c r="F110" s="22">
        <f>Tabela87[[#This Row],[empresas]]/Tabela87[[#This Row],[total mês]]</f>
        <v>0.82555857487922701</v>
      </c>
      <c r="G110" s="23">
        <f>L110/Tabela87[[#This Row],[total mês]]</f>
        <v>0.82427536231884058</v>
      </c>
      <c r="J110">
        <v>2208</v>
      </c>
      <c r="K110" s="16">
        <f t="shared" si="9"/>
        <v>1822.8333333333333</v>
      </c>
      <c r="L110" s="16">
        <v>1820</v>
      </c>
      <c r="P110" s="25">
        <v>3784</v>
      </c>
      <c r="U110">
        <v>102</v>
      </c>
      <c r="V110" s="29" t="str">
        <f t="shared" si="10"/>
        <v>Praça São Luis do Curu</v>
      </c>
      <c r="W110" s="15">
        <f t="shared" si="11"/>
        <v>0.82555857487922701</v>
      </c>
      <c r="X110" s="14">
        <f t="shared" si="12"/>
        <v>0.82427536231884058</v>
      </c>
      <c r="AM110" s="13">
        <f>Tabela88[[#This Row],[Empresas]]*100</f>
        <v>82.555857487922708</v>
      </c>
      <c r="AN110" s="13">
        <f>Tabela88[[#This Row],[SIMET]]*100</f>
        <v>82.427536231884062</v>
      </c>
      <c r="BA110" t="s">
        <v>91</v>
      </c>
      <c r="BB110" t="s">
        <v>120</v>
      </c>
    </row>
    <row r="111" spans="1:54" ht="17.25" customHeight="1" thickBot="1">
      <c r="A111" s="30" t="s">
        <v>132</v>
      </c>
      <c r="B111" s="30">
        <v>12991</v>
      </c>
      <c r="D111" s="28" t="s">
        <v>49</v>
      </c>
      <c r="E111" s="51"/>
      <c r="F111" s="22">
        <f>Tabela87[[#This Row],[empresas]]/Tabela87[[#This Row],[total mês]]</f>
        <v>0.98060084541062797</v>
      </c>
      <c r="G111" s="23">
        <f>L111/Tabela87[[#This Row],[total mês]]</f>
        <v>0.69429347826086951</v>
      </c>
      <c r="J111">
        <v>2208</v>
      </c>
      <c r="K111" s="16">
        <f t="shared" si="9"/>
        <v>2165.1666666666665</v>
      </c>
      <c r="L111" s="16">
        <f>3066/2</f>
        <v>1533</v>
      </c>
      <c r="P111" s="26">
        <v>3070</v>
      </c>
      <c r="U111">
        <v>103</v>
      </c>
      <c r="V111" s="29" t="str">
        <f t="shared" si="10"/>
        <v>Praça Silvio Romero</v>
      </c>
      <c r="W111" s="15">
        <f t="shared" si="11"/>
        <v>0.98060084541062797</v>
      </c>
      <c r="X111" s="14">
        <f t="shared" si="12"/>
        <v>0.69429347826086951</v>
      </c>
      <c r="AM111" s="13">
        <f>Tabela88[[#This Row],[Empresas]]*100</f>
        <v>98.060084541062793</v>
      </c>
      <c r="AN111" s="13">
        <f>Tabela88[[#This Row],[SIMET]]*100</f>
        <v>69.429347826086953</v>
      </c>
      <c r="BA111" t="s">
        <v>91</v>
      </c>
      <c r="BB111" t="s">
        <v>30</v>
      </c>
    </row>
    <row r="112" spans="1:54" ht="17.25" customHeight="1" thickBot="1">
      <c r="A112" s="30" t="s">
        <v>133</v>
      </c>
      <c r="B112" s="30">
        <v>12983</v>
      </c>
      <c r="D112" s="28" t="s">
        <v>132</v>
      </c>
      <c r="E112" s="51"/>
      <c r="F112" s="22">
        <f>Tabela87[[#This Row],[empresas]]/Tabela87[[#This Row],[total mês]]</f>
        <v>0.97999698067632857</v>
      </c>
      <c r="G112" s="23">
        <f>L112/Tabela87[[#This Row],[total mês]]</f>
        <v>0.14719202898550723</v>
      </c>
      <c r="J112">
        <v>2208</v>
      </c>
      <c r="K112" s="16">
        <f t="shared" si="9"/>
        <v>2163.8333333333335</v>
      </c>
      <c r="L112" s="16">
        <v>325</v>
      </c>
      <c r="P112" s="25"/>
      <c r="U112">
        <v>104</v>
      </c>
      <c r="V112" s="29" t="str">
        <f t="shared" si="10"/>
        <v>Praça Torquato Plaza</v>
      </c>
      <c r="W112" s="15">
        <f t="shared" si="11"/>
        <v>0.97999698067632857</v>
      </c>
      <c r="X112" s="14">
        <f t="shared" si="12"/>
        <v>0.14719202898550723</v>
      </c>
      <c r="AM112" s="13">
        <f>Tabela88[[#This Row],[Empresas]]*100</f>
        <v>97.999698067632863</v>
      </c>
      <c r="AN112" s="13">
        <f>Tabela88[[#This Row],[SIMET]]*100</f>
        <v>14.719202898550723</v>
      </c>
      <c r="BA112" t="s">
        <v>91</v>
      </c>
      <c r="BB112" t="s">
        <v>28</v>
      </c>
    </row>
    <row r="113" spans="1:54" ht="17.25" customHeight="1" thickBot="1">
      <c r="A113" s="30" t="s">
        <v>134</v>
      </c>
      <c r="B113" s="30">
        <v>12685</v>
      </c>
      <c r="D113" s="28" t="s">
        <v>133</v>
      </c>
      <c r="E113" s="52"/>
      <c r="F113" s="22">
        <f>Tabela87[[#This Row],[empresas]]/Tabela87[[#This Row],[total mês]]</f>
        <v>0.95750301932367143</v>
      </c>
      <c r="G113" s="23">
        <f>L113/Tabela87[[#This Row],[total mês]]</f>
        <v>0.50588768115942029</v>
      </c>
      <c r="J113">
        <v>2208</v>
      </c>
      <c r="K113" s="16">
        <f t="shared" si="9"/>
        <v>2114.1666666666665</v>
      </c>
      <c r="L113" s="16">
        <f>2234/2</f>
        <v>1117</v>
      </c>
      <c r="P113" s="26">
        <v>9392</v>
      </c>
      <c r="U113">
        <v>105</v>
      </c>
      <c r="V113" s="29" t="str">
        <f t="shared" si="10"/>
        <v>Praça Vicente Falcetta</v>
      </c>
      <c r="W113" s="15">
        <f t="shared" si="11"/>
        <v>0.95750301932367143</v>
      </c>
      <c r="X113" s="14">
        <f t="shared" si="12"/>
        <v>0.50588768115942029</v>
      </c>
      <c r="AM113" s="13">
        <f>Tabela88[[#This Row],[Empresas]]*100</f>
        <v>95.750301932367137</v>
      </c>
      <c r="AN113" s="13">
        <f>Tabela88[[#This Row],[SIMET]]*100</f>
        <v>50.588768115942031</v>
      </c>
      <c r="BA113" t="s">
        <v>91</v>
      </c>
      <c r="BB113" t="s">
        <v>121</v>
      </c>
    </row>
    <row r="114" spans="1:54" ht="17.25" customHeight="1" thickBot="1">
      <c r="A114" s="30" t="s">
        <v>27</v>
      </c>
      <c r="B114" s="30">
        <v>12682</v>
      </c>
      <c r="D114" s="27" t="s">
        <v>134</v>
      </c>
      <c r="E114" s="53" t="s">
        <v>105</v>
      </c>
      <c r="F114" s="22">
        <f>Tabela87[[#This Row],[empresas]]/Tabela87[[#This Row],[total mês]]</f>
        <v>0.95727657004830913</v>
      </c>
      <c r="G114" s="23">
        <f>L114/Tabela87[[#This Row],[total mês]]</f>
        <v>0.71376811594202894</v>
      </c>
      <c r="J114">
        <v>2208</v>
      </c>
      <c r="K114" s="16">
        <f t="shared" si="9"/>
        <v>2113.6666666666665</v>
      </c>
      <c r="L114" s="16">
        <v>1576</v>
      </c>
      <c r="P114" s="25">
        <v>3594</v>
      </c>
      <c r="U114">
        <v>106</v>
      </c>
      <c r="V114" s="29" t="str">
        <f t="shared" si="10"/>
        <v>Largo da Batata</v>
      </c>
      <c r="W114" s="15">
        <f t="shared" si="11"/>
        <v>0.95727657004830913</v>
      </c>
      <c r="X114" s="14">
        <f t="shared" si="12"/>
        <v>0.71376811594202894</v>
      </c>
      <c r="AM114" s="13">
        <f>Tabela88[[#This Row],[Empresas]]*100</f>
        <v>95.727657004830917</v>
      </c>
      <c r="AN114" s="13">
        <f>Tabela88[[#This Row],[SIMET]]*100</f>
        <v>71.376811594202891</v>
      </c>
      <c r="AZ114" s="29" t="str">
        <f t="shared" ref="AZ114:AZ125" si="13">D114</f>
        <v>Largo da Batata</v>
      </c>
      <c r="BA114" t="s">
        <v>91</v>
      </c>
      <c r="BB114" t="s">
        <v>122</v>
      </c>
    </row>
    <row r="115" spans="1:54" ht="17.25" customHeight="1" thickBot="1">
      <c r="A115" s="30" t="s">
        <v>135</v>
      </c>
      <c r="B115" s="30">
        <v>12686</v>
      </c>
      <c r="D115" s="27" t="s">
        <v>27</v>
      </c>
      <c r="E115" s="54"/>
      <c r="F115" s="22">
        <f>Tabela87[[#This Row],[empresas]]/Tabela87[[#This Row],[total mês]]</f>
        <v>0.95757850241545905</v>
      </c>
      <c r="G115" s="23">
        <f>L115/Tabela87[[#This Row],[total mês]]</f>
        <v>0.84737318840579712</v>
      </c>
      <c r="J115">
        <v>2208</v>
      </c>
      <c r="K115" s="16">
        <f t="shared" si="9"/>
        <v>2114.3333333333335</v>
      </c>
      <c r="L115" s="16">
        <v>1871</v>
      </c>
      <c r="P115" s="26"/>
      <c r="U115">
        <v>107</v>
      </c>
      <c r="V115" s="29" t="str">
        <f t="shared" si="10"/>
        <v>Parque Alfredo Volpi</v>
      </c>
      <c r="W115" s="15">
        <f t="shared" si="11"/>
        <v>0.95757850241545905</v>
      </c>
      <c r="X115" s="14">
        <f t="shared" si="12"/>
        <v>0.84737318840579712</v>
      </c>
      <c r="AM115" s="13">
        <f>Tabela88[[#This Row],[Empresas]]*100</f>
        <v>95.75785024154591</v>
      </c>
      <c r="AN115" s="13">
        <f>Tabela88[[#This Row],[SIMET]]*100</f>
        <v>84.737318840579718</v>
      </c>
      <c r="AZ115" s="29" t="str">
        <f t="shared" si="13"/>
        <v>Parque Alfredo Volpi</v>
      </c>
      <c r="BA115" t="s">
        <v>91</v>
      </c>
      <c r="BB115" t="s">
        <v>29</v>
      </c>
    </row>
    <row r="116" spans="1:54" ht="17.25" customHeight="1" thickBot="1">
      <c r="A116" s="30" t="s">
        <v>19</v>
      </c>
      <c r="B116" s="30">
        <v>12686</v>
      </c>
      <c r="D116" s="27" t="s">
        <v>135</v>
      </c>
      <c r="E116" s="54"/>
      <c r="F116" s="22">
        <f>Tabela87[[#This Row],[empresas]]/Tabela87[[#This Row],[total mês]]</f>
        <v>0.95757850241545905</v>
      </c>
      <c r="G116" s="23">
        <f>L116/Tabela87[[#This Row],[total mês]]</f>
        <v>0.53147644927536231</v>
      </c>
      <c r="J116">
        <v>2208</v>
      </c>
      <c r="K116" s="16">
        <f t="shared" si="9"/>
        <v>2114.3333333333335</v>
      </c>
      <c r="L116" s="16">
        <f>2347/2</f>
        <v>1173.5</v>
      </c>
      <c r="P116" s="25"/>
      <c r="U116">
        <v>108</v>
      </c>
      <c r="V116" s="29" t="str">
        <f t="shared" si="10"/>
        <v>Parque Raposo Tavares</v>
      </c>
      <c r="W116" s="15">
        <f t="shared" si="11"/>
        <v>0.95757850241545905</v>
      </c>
      <c r="X116" s="14">
        <f t="shared" si="12"/>
        <v>0.53147644927536231</v>
      </c>
      <c r="AM116" s="13">
        <f>Tabela88[[#This Row],[Empresas]]*100</f>
        <v>95.75785024154591</v>
      </c>
      <c r="AN116" s="13">
        <f>Tabela88[[#This Row],[SIMET]]*100</f>
        <v>53.147644927536234</v>
      </c>
      <c r="AZ116" s="29" t="str">
        <f t="shared" si="13"/>
        <v>Parque Raposo Tavares</v>
      </c>
      <c r="BA116" t="s">
        <v>91</v>
      </c>
      <c r="BB116" t="s">
        <v>22</v>
      </c>
    </row>
    <row r="117" spans="1:54" ht="17.25" customHeight="1" thickBot="1">
      <c r="A117" s="30" t="s">
        <v>6</v>
      </c>
      <c r="B117" s="30">
        <v>12686</v>
      </c>
      <c r="D117" s="27" t="s">
        <v>19</v>
      </c>
      <c r="E117" s="54"/>
      <c r="F117" s="22">
        <f>Tabela87[[#This Row],[empresas]]/Tabela87[[#This Row],[total mês]]</f>
        <v>0.95757850241545905</v>
      </c>
      <c r="G117" s="23">
        <f>L117/Tabela87[[#This Row],[total mês]]</f>
        <v>0.72327898550724634</v>
      </c>
      <c r="J117">
        <v>2208</v>
      </c>
      <c r="K117" s="16">
        <f t="shared" si="9"/>
        <v>2114.3333333333335</v>
      </c>
      <c r="L117" s="16">
        <v>1597</v>
      </c>
      <c r="P117" s="26"/>
      <c r="U117">
        <v>109</v>
      </c>
      <c r="V117" s="29" t="str">
        <f t="shared" si="10"/>
        <v>Praça Arlindo Rossi</v>
      </c>
      <c r="W117" s="15">
        <f t="shared" si="11"/>
        <v>0.95757850241545905</v>
      </c>
      <c r="X117" s="14">
        <f t="shared" si="12"/>
        <v>0.72327898550724634</v>
      </c>
      <c r="AM117" s="13">
        <f>Tabela88[[#This Row],[Empresas]]*100</f>
        <v>95.75785024154591</v>
      </c>
      <c r="AN117" s="13">
        <f>Tabela88[[#This Row],[SIMET]]*100</f>
        <v>72.32789855072464</v>
      </c>
      <c r="AZ117" s="29" t="str">
        <f t="shared" si="13"/>
        <v>Praça Arlindo Rossi</v>
      </c>
      <c r="BA117" t="s">
        <v>91</v>
      </c>
      <c r="BB117" t="s">
        <v>23</v>
      </c>
    </row>
    <row r="118" spans="1:54" ht="17.25" customHeight="1" thickBot="1">
      <c r="A118" s="30" t="s">
        <v>16</v>
      </c>
      <c r="B118" s="30">
        <v>12686</v>
      </c>
      <c r="D118" s="27" t="s">
        <v>6</v>
      </c>
      <c r="E118" s="54"/>
      <c r="F118" s="22">
        <f>Tabela87[[#This Row],[empresas]]/Tabela87[[#This Row],[total mês]]</f>
        <v>0.95757850241545905</v>
      </c>
      <c r="G118" s="23">
        <f>L118/Tabela87[[#This Row],[total mês]]</f>
        <v>0.49773550724637683</v>
      </c>
      <c r="J118">
        <v>2208</v>
      </c>
      <c r="K118" s="16">
        <f t="shared" si="9"/>
        <v>2114.3333333333335</v>
      </c>
      <c r="L118" s="16">
        <f>2198/2</f>
        <v>1099</v>
      </c>
      <c r="P118" s="25">
        <v>4698</v>
      </c>
      <c r="U118">
        <v>110</v>
      </c>
      <c r="V118" s="29" t="str">
        <f t="shared" si="10"/>
        <v>Praça Benedito Calixto</v>
      </c>
      <c r="W118" s="15">
        <f t="shared" si="11"/>
        <v>0.95757850241545905</v>
      </c>
      <c r="X118" s="14">
        <f t="shared" si="12"/>
        <v>0.49773550724637683</v>
      </c>
      <c r="AM118" s="13">
        <f>Tabela88[[#This Row],[Empresas]]*100</f>
        <v>95.75785024154591</v>
      </c>
      <c r="AN118" s="13">
        <f>Tabela88[[#This Row],[SIMET]]*100</f>
        <v>49.77355072463768</v>
      </c>
      <c r="AZ118" s="29" t="str">
        <f t="shared" si="13"/>
        <v>Praça Benedito Calixto</v>
      </c>
      <c r="BA118" t="s">
        <v>91</v>
      </c>
      <c r="BB118" t="s">
        <v>40</v>
      </c>
    </row>
    <row r="119" spans="1:54" ht="17.25" customHeight="1" thickBot="1">
      <c r="A119" s="30" t="s">
        <v>4</v>
      </c>
      <c r="B119" s="30">
        <v>12686</v>
      </c>
      <c r="D119" s="27" t="s">
        <v>16</v>
      </c>
      <c r="E119" s="54"/>
      <c r="F119" s="22">
        <f>Tabela87[[#This Row],[empresas]]/Tabela87[[#This Row],[total mês]]</f>
        <v>0.95757850241545905</v>
      </c>
      <c r="G119" s="23">
        <f>L119/Tabela87[[#This Row],[total mês]]</f>
        <v>0.90398550724637683</v>
      </c>
      <c r="J119">
        <v>2208</v>
      </c>
      <c r="K119" s="16">
        <f t="shared" si="9"/>
        <v>2114.3333333333335</v>
      </c>
      <c r="L119" s="16">
        <v>1996</v>
      </c>
      <c r="P119" s="26">
        <v>3561</v>
      </c>
      <c r="U119">
        <v>111</v>
      </c>
      <c r="V119" s="29" t="str">
        <f t="shared" si="10"/>
        <v>Praça Conde Francisco Matarazzo</v>
      </c>
      <c r="W119" s="15">
        <f t="shared" si="11"/>
        <v>0.95757850241545905</v>
      </c>
      <c r="X119" s="14">
        <f t="shared" si="12"/>
        <v>0.90398550724637683</v>
      </c>
      <c r="AM119" s="13">
        <f>Tabela88[[#This Row],[Empresas]]*100</f>
        <v>95.75785024154591</v>
      </c>
      <c r="AN119" s="13">
        <f>Tabela88[[#This Row],[SIMET]]*100</f>
        <v>90.398550724637687</v>
      </c>
      <c r="AZ119" s="29" t="str">
        <f t="shared" si="13"/>
        <v>Praça Conde Francisco Matarazzo</v>
      </c>
      <c r="BA119" t="s">
        <v>91</v>
      </c>
      <c r="BB119" t="s">
        <v>10</v>
      </c>
    </row>
    <row r="120" spans="1:54" ht="17.25" customHeight="1" thickBot="1">
      <c r="A120" s="30" t="s">
        <v>136</v>
      </c>
      <c r="B120" s="30">
        <v>12686</v>
      </c>
      <c r="D120" s="27" t="s">
        <v>4</v>
      </c>
      <c r="E120" s="54"/>
      <c r="F120" s="22">
        <f>Tabela87[[#This Row],[empresas]]/Tabela87[[#This Row],[total mês]]</f>
        <v>0.95757850241545905</v>
      </c>
      <c r="G120" s="23">
        <f>L120/Tabela87[[#This Row],[total mês]]</f>
        <v>0.95923913043478259</v>
      </c>
      <c r="J120">
        <v>2208</v>
      </c>
      <c r="K120" s="16">
        <f t="shared" si="9"/>
        <v>2114.3333333333335</v>
      </c>
      <c r="L120" s="16">
        <v>2118</v>
      </c>
      <c r="P120" s="25">
        <v>4647</v>
      </c>
      <c r="U120">
        <v>112</v>
      </c>
      <c r="V120" s="29" t="str">
        <f t="shared" si="10"/>
        <v>Praça Cornélia</v>
      </c>
      <c r="W120" s="15">
        <f t="shared" si="11"/>
        <v>0.95757850241545905</v>
      </c>
      <c r="X120" s="14">
        <f t="shared" si="12"/>
        <v>0.95923913043478259</v>
      </c>
      <c r="AM120" s="13">
        <f>Tabela88[[#This Row],[Empresas]]*100</f>
        <v>95.75785024154591</v>
      </c>
      <c r="AN120" s="13">
        <f>Tabela88[[#This Row],[SIMET]]*100</f>
        <v>95.923913043478265</v>
      </c>
      <c r="AZ120" s="29" t="str">
        <f t="shared" si="13"/>
        <v>Praça Cornélia</v>
      </c>
      <c r="BA120" t="s">
        <v>91</v>
      </c>
      <c r="BB120" t="s">
        <v>20</v>
      </c>
    </row>
    <row r="121" spans="1:54" ht="17.25" customHeight="1" thickBot="1">
      <c r="A121" s="30" t="s">
        <v>17</v>
      </c>
      <c r="B121" s="30">
        <v>12686</v>
      </c>
      <c r="D121" s="27" t="s">
        <v>136</v>
      </c>
      <c r="E121" s="54"/>
      <c r="F121" s="22">
        <f>Tabela87[[#This Row],[empresas]]/Tabela87[[#This Row],[total mês]]</f>
        <v>0.95757850241545905</v>
      </c>
      <c r="G121" s="23">
        <f>L121/Tabela87[[#This Row],[total mês]]</f>
        <v>0.78894927536231885</v>
      </c>
      <c r="J121">
        <v>2208</v>
      </c>
      <c r="K121" s="16">
        <f t="shared" si="9"/>
        <v>2114.3333333333335</v>
      </c>
      <c r="L121" s="16">
        <v>1742</v>
      </c>
      <c r="P121" s="26">
        <v>5000</v>
      </c>
      <c r="U121">
        <v>113</v>
      </c>
      <c r="V121" s="29" t="str">
        <f t="shared" si="10"/>
        <v>Praça do Pôr-do-Sol</v>
      </c>
      <c r="W121" s="15">
        <f t="shared" si="11"/>
        <v>0.95757850241545905</v>
      </c>
      <c r="X121" s="14">
        <f t="shared" si="12"/>
        <v>0.78894927536231885</v>
      </c>
      <c r="AM121" s="13">
        <f>Tabela88[[#This Row],[Empresas]]*100</f>
        <v>95.75785024154591</v>
      </c>
      <c r="AN121" s="13">
        <f>Tabela88[[#This Row],[SIMET]]*100</f>
        <v>78.89492753623189</v>
      </c>
      <c r="AZ121" s="29" t="str">
        <f t="shared" si="13"/>
        <v>Praça do Pôr-do-Sol</v>
      </c>
      <c r="BA121" t="s">
        <v>91</v>
      </c>
      <c r="BB121" t="s">
        <v>11</v>
      </c>
    </row>
    <row r="122" spans="1:54" ht="17.25" customHeight="1" thickBot="1">
      <c r="A122" s="30" t="s">
        <v>137</v>
      </c>
      <c r="B122" s="30">
        <v>12686</v>
      </c>
      <c r="D122" s="27" t="s">
        <v>17</v>
      </c>
      <c r="E122" s="54"/>
      <c r="F122" s="22">
        <f>Tabela87[[#This Row],[empresas]]/Tabela87[[#This Row],[total mês]]</f>
        <v>0.95757850241545905</v>
      </c>
      <c r="G122" s="23">
        <f>L122/Tabela87[[#This Row],[total mês]]</f>
        <v>0.50067934782608692</v>
      </c>
      <c r="J122">
        <v>2208</v>
      </c>
      <c r="K122" s="16">
        <f t="shared" si="9"/>
        <v>2114.3333333333335</v>
      </c>
      <c r="L122" s="16">
        <f>2211/2</f>
        <v>1105.5</v>
      </c>
      <c r="P122" s="25"/>
      <c r="U122">
        <v>114</v>
      </c>
      <c r="V122" s="29" t="str">
        <f t="shared" si="10"/>
        <v>Praça Elis Regina</v>
      </c>
      <c r="W122" s="15">
        <f t="shared" si="11"/>
        <v>0.95757850241545905</v>
      </c>
      <c r="X122" s="14">
        <f t="shared" si="12"/>
        <v>0.50067934782608692</v>
      </c>
      <c r="AM122" s="13">
        <f>Tabela88[[#This Row],[Empresas]]*100</f>
        <v>95.75785024154591</v>
      </c>
      <c r="AN122" s="13">
        <f>Tabela88[[#This Row],[SIMET]]*100</f>
        <v>50.067934782608688</v>
      </c>
      <c r="AZ122" s="29" t="str">
        <f t="shared" si="13"/>
        <v>Praça Elis Regina</v>
      </c>
      <c r="BA122" t="s">
        <v>91</v>
      </c>
      <c r="BB122" t="s">
        <v>155</v>
      </c>
    </row>
    <row r="123" spans="1:54" ht="17.25" customHeight="1" thickBot="1">
      <c r="A123" s="30" t="s">
        <v>37</v>
      </c>
      <c r="B123" s="30">
        <v>12686</v>
      </c>
      <c r="D123" s="27" t="s">
        <v>137</v>
      </c>
      <c r="E123" s="54"/>
      <c r="F123" s="22">
        <f>Tabela87[[#This Row],[empresas]]/Tabela87[[#This Row],[total mês]]</f>
        <v>0.95757850241545905</v>
      </c>
      <c r="G123" s="23">
        <f>L123/Tabela87[[#This Row],[total mês]]</f>
        <v>0.83423913043478259</v>
      </c>
      <c r="J123">
        <v>2208</v>
      </c>
      <c r="K123" s="16">
        <f t="shared" si="9"/>
        <v>2114.3333333333335</v>
      </c>
      <c r="L123" s="16">
        <v>1842</v>
      </c>
      <c r="P123" s="26"/>
      <c r="U123">
        <v>115</v>
      </c>
      <c r="V123" s="29" t="str">
        <f t="shared" si="10"/>
        <v>Praça Eng. Noriwuki Yamamoto</v>
      </c>
      <c r="W123" s="15">
        <f t="shared" si="11"/>
        <v>0.95757850241545905</v>
      </c>
      <c r="X123" s="14">
        <f t="shared" si="12"/>
        <v>0.83423913043478259</v>
      </c>
      <c r="AM123" s="13">
        <f>Tabela88[[#This Row],[Empresas]]*100</f>
        <v>95.75785024154591</v>
      </c>
      <c r="AN123" s="13">
        <f>Tabela88[[#This Row],[SIMET]]*100</f>
        <v>83.423913043478265</v>
      </c>
      <c r="AZ123" s="29" t="str">
        <f t="shared" si="13"/>
        <v>Praça Eng. Noriwuki Yamamoto</v>
      </c>
      <c r="BA123" t="s">
        <v>91</v>
      </c>
      <c r="BB123" t="s">
        <v>39</v>
      </c>
    </row>
    <row r="124" spans="1:54" ht="17.25" customHeight="1" thickBot="1">
      <c r="A124" s="30" t="s">
        <v>36</v>
      </c>
      <c r="B124" s="30">
        <v>12686</v>
      </c>
      <c r="D124" s="27" t="s">
        <v>37</v>
      </c>
      <c r="E124" s="54"/>
      <c r="F124" s="22">
        <f>Tabela87[[#This Row],[empresas]]/Tabela87[[#This Row],[total mês]]</f>
        <v>0.95757850241545905</v>
      </c>
      <c r="G124" s="23">
        <f>L124/Tabela87[[#This Row],[total mês]]</f>
        <v>0.62635869565217395</v>
      </c>
      <c r="J124">
        <v>2208</v>
      </c>
      <c r="K124" s="16">
        <f t="shared" si="9"/>
        <v>2114.3333333333335</v>
      </c>
      <c r="L124" s="16">
        <v>1383</v>
      </c>
      <c r="P124" s="25">
        <v>5148</v>
      </c>
      <c r="U124">
        <v>116</v>
      </c>
      <c r="V124" s="29" t="str">
        <f t="shared" si="10"/>
        <v>Praça Gen. Porto Carreiro</v>
      </c>
      <c r="W124" s="15">
        <f t="shared" si="11"/>
        <v>0.95757850241545905</v>
      </c>
      <c r="X124" s="14">
        <f t="shared" si="12"/>
        <v>0.62635869565217395</v>
      </c>
      <c r="AM124" s="13">
        <f>Tabela88[[#This Row],[Empresas]]*100</f>
        <v>95.75785024154591</v>
      </c>
      <c r="AN124" s="13">
        <f>Tabela88[[#This Row],[SIMET]]*100</f>
        <v>62.635869565217398</v>
      </c>
      <c r="AZ124" s="29" t="str">
        <f t="shared" si="13"/>
        <v>Praça Gen. Porto Carreiro</v>
      </c>
      <c r="BA124" t="s">
        <v>91</v>
      </c>
      <c r="BB124" t="s">
        <v>9</v>
      </c>
    </row>
    <row r="125" spans="1:54" ht="17.25" customHeight="1" thickBot="1">
      <c r="A125" s="30" t="s">
        <v>138</v>
      </c>
      <c r="B125" s="30">
        <v>12686</v>
      </c>
      <c r="D125" s="27" t="s">
        <v>36</v>
      </c>
      <c r="E125" s="54"/>
      <c r="F125" s="22">
        <f>Tabela87[[#This Row],[empresas]]/Tabela87[[#This Row],[total mês]]</f>
        <v>0.95757850241545905</v>
      </c>
      <c r="G125" s="23">
        <f>L125/Tabela87[[#This Row],[total mês]]</f>
        <v>0.95742753623188404</v>
      </c>
      <c r="J125">
        <v>2208</v>
      </c>
      <c r="K125" s="16">
        <f t="shared" si="9"/>
        <v>2114.3333333333335</v>
      </c>
      <c r="L125" s="16">
        <v>2114</v>
      </c>
      <c r="P125" s="26">
        <v>5683</v>
      </c>
      <c r="U125">
        <v>117</v>
      </c>
      <c r="V125" s="29" t="str">
        <f t="shared" si="10"/>
        <v>Praça General Guimarães</v>
      </c>
      <c r="W125" s="15">
        <f t="shared" si="11"/>
        <v>0.95757850241545905</v>
      </c>
      <c r="X125" s="14">
        <f t="shared" si="12"/>
        <v>0.95742753623188404</v>
      </c>
      <c r="AM125" s="13">
        <f>Tabela88[[#This Row],[Empresas]]*100</f>
        <v>95.75785024154591</v>
      </c>
      <c r="AN125" s="13">
        <f>Tabela88[[#This Row],[SIMET]]*100</f>
        <v>95.742753623188406</v>
      </c>
      <c r="AZ125" s="29" t="str">
        <f t="shared" si="13"/>
        <v>Praça General Guimarães</v>
      </c>
      <c r="BA125" t="s">
        <v>91</v>
      </c>
      <c r="BB125" t="s">
        <v>156</v>
      </c>
    </row>
    <row r="126" spans="1:54" ht="17.25" customHeight="1" thickBot="1">
      <c r="A126" s="30" t="s">
        <v>5</v>
      </c>
      <c r="B126" s="30">
        <v>12686</v>
      </c>
      <c r="D126" s="27" t="s">
        <v>5</v>
      </c>
      <c r="E126" s="55"/>
      <c r="F126" s="22">
        <f>Tabela87[[#This Row],[empresas]]/Tabela87[[#This Row],[total mês]]</f>
        <v>0.95757850241545905</v>
      </c>
      <c r="G126" s="23">
        <f>L126/Tabela87[[#This Row],[total mês]]</f>
        <v>0.88315217391304346</v>
      </c>
      <c r="J126">
        <v>2208</v>
      </c>
      <c r="K126" s="16">
        <f t="shared" si="9"/>
        <v>2114.3333333333335</v>
      </c>
      <c r="L126" s="16">
        <v>1950</v>
      </c>
      <c r="U126">
        <v>118</v>
      </c>
      <c r="V126" s="29" t="str">
        <f t="shared" si="10"/>
        <v>Praça Zilda Natel</v>
      </c>
      <c r="W126" s="15">
        <f t="shared" si="11"/>
        <v>0.95757850241545905</v>
      </c>
      <c r="X126" s="14">
        <f t="shared" si="12"/>
        <v>0.88315217391304346</v>
      </c>
      <c r="AZ126" s="29" t="str">
        <f>D96</f>
        <v>Praça Fortunato da Silveira / UNICSUL</v>
      </c>
      <c r="BA126" t="s">
        <v>91</v>
      </c>
      <c r="BB126" t="s">
        <v>123</v>
      </c>
    </row>
    <row r="127" spans="1:54" ht="17.25" customHeight="1">
      <c r="AZ127" s="29" t="str">
        <f>D126</f>
        <v>Praça Zilda Natel</v>
      </c>
      <c r="BA127" t="s">
        <v>91</v>
      </c>
      <c r="BB127" t="s">
        <v>38</v>
      </c>
    </row>
    <row r="128" spans="1:54" ht="17.25" customHeight="1">
      <c r="V128" t="s">
        <v>95</v>
      </c>
      <c r="W128" s="14">
        <f>(SUM(Tabela88[Empresas])/COUNT(Tabela88[Empresas]))</f>
        <v>0.96452614529599601</v>
      </c>
      <c r="X128" s="14">
        <f>(SUM(Tabela88[SIMET])/COUNT(Tabela88[SIMET]))</f>
        <v>0.65612718005404091</v>
      </c>
      <c r="AZ128" s="29">
        <f t="shared" ref="AZ128" si="14">D128</f>
        <v>0</v>
      </c>
      <c r="BA128" t="s">
        <v>91</v>
      </c>
      <c r="BB128" t="s">
        <v>25</v>
      </c>
    </row>
    <row r="129" spans="10:54" ht="17.25" customHeight="1">
      <c r="V129" t="s">
        <v>148</v>
      </c>
      <c r="W129">
        <f>COUNT(Tabela88[Empresas])</f>
        <v>118</v>
      </c>
      <c r="X129">
        <f>COUNT(Tabela88[SIMET])</f>
        <v>118</v>
      </c>
      <c r="BA129" t="s">
        <v>91</v>
      </c>
      <c r="BB129" t="s">
        <v>124</v>
      </c>
    </row>
    <row r="132" spans="10:54" ht="17.25" customHeight="1">
      <c r="J132" s="21"/>
      <c r="K132" s="21"/>
      <c r="L132" s="21"/>
    </row>
  </sheetData>
  <mergeCells count="10">
    <mergeCell ref="E32:E49"/>
    <mergeCell ref="E50:E77"/>
    <mergeCell ref="E78:E113"/>
    <mergeCell ref="E114:E126"/>
    <mergeCell ref="N2:N8"/>
    <mergeCell ref="J7:L7"/>
    <mergeCell ref="E9:E31"/>
    <mergeCell ref="D7:D8"/>
    <mergeCell ref="E7:E8"/>
    <mergeCell ref="F7:G7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drawing r:id="rId2"/>
  <tableParts count="3">
    <tablePart r:id="rId3"/>
    <tablePart r:id="rId4"/>
    <tablePart r:id="rId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acessosUsuarios</vt:lpstr>
      <vt:lpstr>acessosUsuariosHora</vt:lpstr>
      <vt:lpstr>disponibilidade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Juliano</dc:creator>
  <cp:lastModifiedBy>Juliano</cp:lastModifiedBy>
  <dcterms:created xsi:type="dcterms:W3CDTF">2015-02-18T17:19:18Z</dcterms:created>
  <dcterms:modified xsi:type="dcterms:W3CDTF">2015-12-08T17:42:48Z</dcterms:modified>
</cp:coreProperties>
</file>